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62.xml" ContentType="application/vnd.openxmlformats-officedocument.spreadsheetml.comments+xml"/>
  <Override PartName="/xl/comments63.xml" ContentType="application/vnd.openxmlformats-officedocument.spreadsheetml.comments+xml"/>
  <Override PartName="/xl/comments64.xml" ContentType="application/vnd.openxmlformats-officedocument.spreadsheetml.comments+xml"/>
  <Override PartName="/xl/comments65.xml" ContentType="application/vnd.openxmlformats-officedocument.spreadsheetml.comments+xml"/>
  <Override PartName="/xl/comments66.xml" ContentType="application/vnd.openxmlformats-officedocument.spreadsheetml.comments+xml"/>
  <Override PartName="/xl/comments67.xml" ContentType="application/vnd.openxmlformats-officedocument.spreadsheetml.comments+xml"/>
  <Override PartName="/xl/comments68.xml" ContentType="application/vnd.openxmlformats-officedocument.spreadsheetml.comments+xml"/>
  <Override PartName="/xl/comments69.xml" ContentType="application/vnd.openxmlformats-officedocument.spreadsheetml.comments+xml"/>
  <Override PartName="/xl/comments70.xml" ContentType="application/vnd.openxmlformats-officedocument.spreadsheetml.comments+xml"/>
  <Override PartName="/xl/comments71.xml" ContentType="application/vnd.openxmlformats-officedocument.spreadsheetml.comments+xml"/>
  <Override PartName="/xl/comments72.xml" ContentType="application/vnd.openxmlformats-officedocument.spreadsheetml.comments+xml"/>
  <Override PartName="/xl/comments73.xml" ContentType="application/vnd.openxmlformats-officedocument.spreadsheetml.comments+xml"/>
  <Override PartName="/xl/comments74.xml" ContentType="application/vnd.openxmlformats-officedocument.spreadsheetml.comments+xml"/>
  <Override PartName="/xl/comments75.xml" ContentType="application/vnd.openxmlformats-officedocument.spreadsheetml.comments+xml"/>
  <Override PartName="/xl/comments76.xml" ContentType="application/vnd.openxmlformats-officedocument.spreadsheetml.comments+xml"/>
  <Override PartName="/xl/comments77.xml" ContentType="application/vnd.openxmlformats-officedocument.spreadsheetml.comments+xml"/>
  <Override PartName="/xl/comments78.xml" ContentType="application/vnd.openxmlformats-officedocument.spreadsheetml.comments+xml"/>
  <Override PartName="/xl/comments79.xml" ContentType="application/vnd.openxmlformats-officedocument.spreadsheetml.comments+xml"/>
  <Override PartName="/xl/comments80.xml" ContentType="application/vnd.openxmlformats-officedocument.spreadsheetml.comments+xml"/>
  <Override PartName="/xl/comments81.xml" ContentType="application/vnd.openxmlformats-officedocument.spreadsheetml.comments+xml"/>
  <Override PartName="/xl/comments82.xml" ContentType="application/vnd.openxmlformats-officedocument.spreadsheetml.comments+xml"/>
  <Override PartName="/xl/comments83.xml" ContentType="application/vnd.openxmlformats-officedocument.spreadsheetml.comments+xml"/>
  <Override PartName="/xl/comments84.xml" ContentType="application/vnd.openxmlformats-officedocument.spreadsheetml.comments+xml"/>
  <Override PartName="/xl/comments85.xml" ContentType="application/vnd.openxmlformats-officedocument.spreadsheetml.comments+xml"/>
  <Override PartName="/xl/comments86.xml" ContentType="application/vnd.openxmlformats-officedocument.spreadsheetml.comments+xml"/>
  <Override PartName="/xl/comments87.xml" ContentType="application/vnd.openxmlformats-officedocument.spreadsheetml.comments+xml"/>
  <Override PartName="/xl/comments8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Vision Research and Solution Leads\"/>
    </mc:Choice>
  </mc:AlternateContent>
  <bookViews>
    <workbookView xWindow="0" yWindow="0" windowWidth="15300" windowHeight="7335" tabRatio="886" firstSheet="319" activeTab="330"/>
  </bookViews>
  <sheets>
    <sheet name="Sep-18" sheetId="1" r:id="rId1"/>
    <sheet name="19.09.24" sheetId="2" r:id="rId2"/>
    <sheet name="20.09.24" sheetId="3" r:id="rId3"/>
    <sheet name="21.09.24" sheetId="4" r:id="rId4"/>
    <sheet name="22.23.09.24" sheetId="5" r:id="rId5"/>
    <sheet name="24.09.24" sheetId="6" r:id="rId6"/>
    <sheet name="Sheet4" sheetId="7" r:id="rId7"/>
    <sheet name="Sheet3" sheetId="11" r:id="rId8"/>
    <sheet name="25-09-2024" sheetId="10" r:id="rId9"/>
    <sheet name="26-sep-2024" sheetId="12" r:id="rId10"/>
    <sheet name="Sheet2" sheetId="15" r:id="rId11"/>
    <sheet name="27-sep-2024" sheetId="13" r:id="rId12"/>
    <sheet name="28-se3p-2024" sheetId="14" r:id="rId13"/>
    <sheet name="30-sep-2024" sheetId="16" r:id="rId14"/>
    <sheet name="01-10-2024" sheetId="17" r:id="rId15"/>
    <sheet name="03-10-2024" sheetId="18" r:id="rId16"/>
    <sheet name="04-10-2024" sheetId="19" r:id="rId17"/>
    <sheet name="05-10-2024" sheetId="21" r:id="rId18"/>
    <sheet name="07-10-2024" sheetId="22" r:id="rId19"/>
    <sheet name="EXPENSIVE  " sheetId="23" r:id="rId20"/>
    <sheet name="FT 26-10-24" sheetId="42" r:id="rId21"/>
    <sheet name="3.10.24" sheetId="20" r:id="rId22"/>
    <sheet name="08-10-2024" sheetId="24" r:id="rId23"/>
    <sheet name="10-10-2024" sheetId="26" r:id="rId24"/>
    <sheet name="09-10-2024" sheetId="25" r:id="rId25"/>
    <sheet name="11-10-2024" sheetId="27" r:id="rId26"/>
    <sheet name="14-10-2024" sheetId="28" r:id="rId27"/>
    <sheet name="15-10-24" sheetId="31" r:id="rId28"/>
    <sheet name="OLD " sheetId="30" r:id="rId29"/>
    <sheet name="16-10-24" sheetId="29" r:id="rId30"/>
    <sheet name="18-10-24" sheetId="33" r:id="rId31"/>
    <sheet name="17-10-24" sheetId="32" r:id="rId32"/>
    <sheet name="19-10-24" sheetId="34" r:id="rId33"/>
    <sheet name="TODAY 21-10-24" sheetId="36" r:id="rId34"/>
    <sheet name="21-10-24" sheetId="35" r:id="rId35"/>
    <sheet name="Sheet1" sheetId="46" r:id="rId36"/>
    <sheet name="Sheet7" sheetId="52" r:id="rId37"/>
    <sheet name="22-10-2024" sheetId="37" r:id="rId38"/>
    <sheet name="23-10-24" sheetId="38" r:id="rId39"/>
    <sheet name="24-10-24" sheetId="39" r:id="rId40"/>
    <sheet name="25-10-24" sheetId="41" r:id="rId41"/>
    <sheet name="29-10-24" sheetId="43" r:id="rId42"/>
    <sheet name="04-11-24" sheetId="44" r:id="rId43"/>
    <sheet name="05-11-24" sheetId="45" r:id="rId44"/>
    <sheet name="06-11-24" sheetId="47" r:id="rId45"/>
    <sheet name="fb" sheetId="49" r:id="rId46"/>
    <sheet name="07-11-24" sheetId="48" r:id="rId47"/>
    <sheet name="08-11-24" sheetId="50" r:id="rId48"/>
    <sheet name="13-11-24  OLD DATA" sheetId="78" r:id="rId49"/>
    <sheet name="09-11-24" sheetId="51" r:id="rId50"/>
    <sheet name="Sheet8" sheetId="53" r:id="rId51"/>
    <sheet name="11-11-24" sheetId="54" r:id="rId52"/>
    <sheet name="12-11-24 " sheetId="56" r:id="rId53"/>
    <sheet name="13-11-24 " sheetId="57" r:id="rId54"/>
    <sheet name="14-11-24 " sheetId="79" r:id="rId55"/>
    <sheet name="15-11-24" sheetId="80" r:id="rId56"/>
    <sheet name="16-11-24 " sheetId="81" r:id="rId57"/>
    <sheet name="18-11-24" sheetId="82" r:id="rId58"/>
    <sheet name="25-11-24 " sheetId="90" r:id="rId59"/>
    <sheet name="18 TODAY  " sheetId="83" r:id="rId60"/>
    <sheet name="19-11-24" sheetId="84" r:id="rId61"/>
    <sheet name="Sheet6" sheetId="85" r:id="rId62"/>
    <sheet name="20-11-24" sheetId="86" r:id="rId63"/>
    <sheet name="21-11-24" sheetId="87" r:id="rId64"/>
    <sheet name="22-11-24" sheetId="88" r:id="rId65"/>
    <sheet name="23-11-24" sheetId="89" r:id="rId66"/>
    <sheet name="25-11-2024" sheetId="104" r:id="rId67"/>
    <sheet name="25-11-24  TODAY" sheetId="91" r:id="rId68"/>
    <sheet name="26-11-24 " sheetId="92" r:id="rId69"/>
    <sheet name="27-11-24" sheetId="93" r:id="rId70"/>
    <sheet name="28-11-24" sheetId="94" r:id="rId71"/>
    <sheet name="29-11-24" sheetId="95" r:id="rId72"/>
    <sheet name="30-11-24" sheetId="96" r:id="rId73"/>
    <sheet name="02-12-24" sheetId="97" r:id="rId74"/>
    <sheet name="02-12-24 TODAY" sheetId="98" r:id="rId75"/>
    <sheet name="03-12-24 " sheetId="99" r:id="rId76"/>
    <sheet name="04-12-24 " sheetId="101" r:id="rId77"/>
    <sheet name="05-12-24" sheetId="105" r:id="rId78"/>
    <sheet name="06-12-24 " sheetId="107" r:id="rId79"/>
    <sheet name="07-12-24" sheetId="110" r:id="rId80"/>
    <sheet name="09-12-24" sheetId="111" r:id="rId81"/>
    <sheet name="10-12-24" sheetId="112" r:id="rId82"/>
    <sheet name="11-12-24" sheetId="114" r:id="rId83"/>
    <sheet name="12-12-24" sheetId="115" r:id="rId84"/>
    <sheet name="13-12-24" sheetId="116" r:id="rId85"/>
    <sheet name="14-12-24" sheetId="117" r:id="rId86"/>
    <sheet name="15-12-24 " sheetId="118" r:id="rId87"/>
    <sheet name="16-12-24 " sheetId="119" r:id="rId88"/>
    <sheet name="17-12-24" sheetId="120" r:id="rId89"/>
    <sheet name="18-12-24" sheetId="121" r:id="rId90"/>
    <sheet name="19-12-24" sheetId="122" r:id="rId91"/>
    <sheet name="20-12-24" sheetId="123" r:id="rId92"/>
    <sheet name="22-12-24" sheetId="125" r:id="rId93"/>
    <sheet name="23-12-24" sheetId="126" r:id="rId94"/>
    <sheet name="24-12-24" sheetId="127" r:id="rId95"/>
    <sheet name="25-12-24" sheetId="128" r:id="rId96"/>
    <sheet name="26-12-24" sheetId="129" r:id="rId97"/>
    <sheet name="27-12-24" sheetId="131" r:id="rId98"/>
    <sheet name="28-12-24" sheetId="132" r:id="rId99"/>
    <sheet name="30-12-24" sheetId="134" r:id="rId100"/>
    <sheet name="31-12-24" sheetId="135" r:id="rId101"/>
    <sheet name="03-01-25" sheetId="136" r:id="rId102"/>
    <sheet name="09-01-25" sheetId="137" r:id="rId103"/>
    <sheet name="10-01-25" sheetId="138" r:id="rId104"/>
    <sheet name="11-01-25" sheetId="139" r:id="rId105"/>
    <sheet name="12-01-25" sheetId="140" r:id="rId106"/>
    <sheet name="13-01-25" sheetId="142" r:id="rId107"/>
    <sheet name="14-01-25" sheetId="143" r:id="rId108"/>
    <sheet name="15-01-25" sheetId="144" r:id="rId109"/>
    <sheet name="16-01-25" sheetId="145" r:id="rId110"/>
    <sheet name="17-01-25" sheetId="146" r:id="rId111"/>
    <sheet name="18-01-25" sheetId="147" r:id="rId112"/>
    <sheet name="20-01-25" sheetId="148" r:id="rId113"/>
    <sheet name="21-01-25" sheetId="149" r:id="rId114"/>
    <sheet name="22-01-25" sheetId="150" r:id="rId115"/>
    <sheet name="23-01-25" sheetId="151" r:id="rId116"/>
    <sheet name="24-01-25" sheetId="152" r:id="rId117"/>
    <sheet name="25-01-25" sheetId="153" r:id="rId118"/>
    <sheet name="27-01-25" sheetId="154" r:id="rId119"/>
    <sheet name="28-01-25" sheetId="155" r:id="rId120"/>
    <sheet name="29-01-25" sheetId="156" r:id="rId121"/>
    <sheet name="30-01-25" sheetId="157" r:id="rId122"/>
    <sheet name="31-01-25" sheetId="158" r:id="rId123"/>
    <sheet name="01-02-25" sheetId="161" r:id="rId124"/>
    <sheet name="03-02-25" sheetId="159" r:id="rId125"/>
    <sheet name="04-02-25" sheetId="160" r:id="rId126"/>
    <sheet name="05-02-25" sheetId="162" r:id="rId127"/>
    <sheet name="06-02-25" sheetId="163" r:id="rId128"/>
    <sheet name="07-02-25" sheetId="164" r:id="rId129"/>
    <sheet name="08-02-25" sheetId="165" r:id="rId130"/>
    <sheet name="12-02-25" sheetId="166" r:id="rId131"/>
    <sheet name="15-02-25" sheetId="171" r:id="rId132"/>
    <sheet name="13-02-25" sheetId="168" r:id="rId133"/>
    <sheet name="14-02-25" sheetId="169" r:id="rId134"/>
    <sheet name="24-02-25" sheetId="172" r:id="rId135"/>
    <sheet name="27-02-25" sheetId="173" r:id="rId136"/>
    <sheet name="28-02-25" sheetId="174" r:id="rId137"/>
    <sheet name="01-03-25" sheetId="175" r:id="rId138"/>
    <sheet name="02-03-25" sheetId="177" r:id="rId139"/>
    <sheet name="03-03-25" sheetId="179" r:id="rId140"/>
    <sheet name="04-03-25" sheetId="178" r:id="rId141"/>
    <sheet name="05-03-25" sheetId="176" r:id="rId142"/>
    <sheet name="06-03-25" sheetId="180" r:id="rId143"/>
    <sheet name="07-03-25" sheetId="181" r:id="rId144"/>
    <sheet name="08-03-25" sheetId="182" r:id="rId145"/>
    <sheet name="10-03-25" sheetId="183" r:id="rId146"/>
    <sheet name="11-03-25" sheetId="185" r:id="rId147"/>
    <sheet name="12-03-25" sheetId="186" r:id="rId148"/>
    <sheet name="20-03-25" sheetId="187" r:id="rId149"/>
    <sheet name="21-03-25" sheetId="188" r:id="rId150"/>
    <sheet name="22-03-25" sheetId="189" r:id="rId151"/>
    <sheet name="24-03-25" sheetId="190" r:id="rId152"/>
    <sheet name="25-03-25" sheetId="191" r:id="rId153"/>
    <sheet name="26-03-25" sheetId="192" r:id="rId154"/>
    <sheet name="27-03-25" sheetId="193" r:id="rId155"/>
    <sheet name="28-03-25" sheetId="194" r:id="rId156"/>
    <sheet name="29-03-25" sheetId="195" r:id="rId157"/>
    <sheet name="31-03-25" sheetId="196" r:id="rId158"/>
    <sheet name="03-04-25" sheetId="198" r:id="rId159"/>
    <sheet name="08-04-25" sheetId="199" r:id="rId160"/>
    <sheet name="09-04-25" sheetId="200" r:id="rId161"/>
    <sheet name="10-04-25" sheetId="201" r:id="rId162"/>
    <sheet name="11-04-25" sheetId="202" r:id="rId163"/>
    <sheet name="14-04-2025" sheetId="204" r:id="rId164"/>
    <sheet name="15-04-2025" sheetId="205" r:id="rId165"/>
    <sheet name="16-04-2025 " sheetId="206" r:id="rId166"/>
    <sheet name="17-04-2025" sheetId="207" r:id="rId167"/>
    <sheet name="21-04-2025" sheetId="208" r:id="rId168"/>
    <sheet name="22-04-2025" sheetId="209" r:id="rId169"/>
    <sheet name="23-04-2025" sheetId="210" r:id="rId170"/>
    <sheet name="24-04-2025" sheetId="211" r:id="rId171"/>
    <sheet name="25-04-2025" sheetId="212" r:id="rId172"/>
    <sheet name="26-04-2025" sheetId="213" r:id="rId173"/>
    <sheet name="28-04-2025" sheetId="214" r:id="rId174"/>
    <sheet name="29-04-2025" sheetId="215" r:id="rId175"/>
    <sheet name="30-04-2025" sheetId="216" r:id="rId176"/>
    <sheet name="01-05-2025" sheetId="217" r:id="rId177"/>
    <sheet name="02-05-2025" sheetId="218" r:id="rId178"/>
    <sheet name="03-05-2025" sheetId="219" r:id="rId179"/>
    <sheet name="05-05-2025" sheetId="220" r:id="rId180"/>
    <sheet name="06-05-2025" sheetId="221" r:id="rId181"/>
    <sheet name="07-05-2025" sheetId="222" r:id="rId182"/>
    <sheet name="08-05-2025" sheetId="223" r:id="rId183"/>
    <sheet name="09-05-2025" sheetId="224" r:id="rId184"/>
    <sheet name="10-05-2025" sheetId="225" r:id="rId185"/>
    <sheet name="11-05-2025" sheetId="227" r:id="rId186"/>
    <sheet name="12-05-2025" sheetId="226" r:id="rId187"/>
    <sheet name="13-05-2025" sheetId="228" r:id="rId188"/>
    <sheet name="19-05-2025" sheetId="229" r:id="rId189"/>
    <sheet name="20-05-2025" sheetId="230" r:id="rId190"/>
    <sheet name="21-05-2025" sheetId="231" r:id="rId191"/>
    <sheet name="22-05-2025" sheetId="232" r:id="rId192"/>
    <sheet name="23-05-2025" sheetId="233" r:id="rId193"/>
    <sheet name="26-05-2025" sheetId="234" r:id="rId194"/>
    <sheet name="27-05-2025" sheetId="235" r:id="rId195"/>
    <sheet name="28-05-2025" sheetId="236" r:id="rId196"/>
    <sheet name="29-05-2025" sheetId="237" r:id="rId197"/>
    <sheet name="30-05-2025" sheetId="238" r:id="rId198"/>
    <sheet name="31-05-2025" sheetId="239" r:id="rId199"/>
    <sheet name="02-06-2025" sheetId="241" r:id="rId200"/>
    <sheet name="03-06-2025" sheetId="242" r:id="rId201"/>
    <sheet name="04-06-2025" sheetId="243" r:id="rId202"/>
    <sheet name="05-06-2025" sheetId="244" r:id="rId203"/>
    <sheet name="06-06-2025" sheetId="245" r:id="rId204"/>
    <sheet name="07-06-2025" sheetId="246" r:id="rId205"/>
    <sheet name="09-06-2025" sheetId="247" r:id="rId206"/>
    <sheet name="10-06-2025" sheetId="248" r:id="rId207"/>
    <sheet name="11-06-2025" sheetId="249" r:id="rId208"/>
    <sheet name="12-06-2025" sheetId="250" r:id="rId209"/>
    <sheet name="13-06-2025" sheetId="251" r:id="rId210"/>
    <sheet name="14-06-2025" sheetId="252" r:id="rId211"/>
    <sheet name="16-06-2025" sheetId="253" r:id="rId212"/>
    <sheet name="17-06-2025" sheetId="254" r:id="rId213"/>
    <sheet name="18-06-2025" sheetId="255" r:id="rId214"/>
    <sheet name="19-06-2025" sheetId="256" r:id="rId215"/>
    <sheet name="20-06-2025" sheetId="257" r:id="rId216"/>
    <sheet name="21-06-2025" sheetId="258" r:id="rId217"/>
    <sheet name="23-06-2025" sheetId="259" r:id="rId218"/>
    <sheet name="24-06-2025" sheetId="260" r:id="rId219"/>
    <sheet name="25-06-2025" sheetId="261" r:id="rId220"/>
    <sheet name="26-06-2025" sheetId="262" r:id="rId221"/>
    <sheet name="27-06-2025" sheetId="263" r:id="rId222"/>
    <sheet name="28-06-2025" sheetId="264" r:id="rId223"/>
    <sheet name="30-06-2025" sheetId="265" r:id="rId224"/>
    <sheet name="01-07-2025" sheetId="266" r:id="rId225"/>
    <sheet name="02-07-2025" sheetId="267" r:id="rId226"/>
    <sheet name="03-07-2025" sheetId="268" r:id="rId227"/>
    <sheet name="04-07-2025" sheetId="269" r:id="rId228"/>
    <sheet name="05-07-2025" sheetId="270" r:id="rId229"/>
    <sheet name="07-07-2025" sheetId="271" r:id="rId230"/>
    <sheet name="08-07-2025" sheetId="272" r:id="rId231"/>
    <sheet name="09-07-2025" sheetId="273" r:id="rId232"/>
    <sheet name="10-07-2025 Gaurav Sir" sheetId="274" r:id="rId233"/>
    <sheet name="10-07-2025" sheetId="275" r:id="rId234"/>
    <sheet name="10-07-2025(After)" sheetId="287" r:id="rId235"/>
    <sheet name="11-07-2025" sheetId="277" r:id="rId236"/>
    <sheet name="14-07-2025 gAURAV sIR (2)" sheetId="288" r:id="rId237"/>
    <sheet name="14-07-2025 gAURAV sIR(After)" sheetId="278" r:id="rId238"/>
    <sheet name="14-07-2025" sheetId="279" r:id="rId239"/>
    <sheet name="15-07-2025" sheetId="282" r:id="rId240"/>
    <sheet name="21-07-2025" sheetId="286" r:id="rId241"/>
    <sheet name="16-07-2025" sheetId="283" r:id="rId242"/>
    <sheet name="17-07-2025" sheetId="284" r:id="rId243"/>
    <sheet name="18-07-2025" sheetId="285" r:id="rId244"/>
    <sheet name="22-07-2025" sheetId="290" r:id="rId245"/>
    <sheet name="23-07-2025" sheetId="291" r:id="rId246"/>
    <sheet name="24-07-2025" sheetId="292" r:id="rId247"/>
    <sheet name="25-07-2025" sheetId="293" r:id="rId248"/>
    <sheet name="28-07-2025" sheetId="294" r:id="rId249"/>
    <sheet name="29-07-2025" sheetId="295" r:id="rId250"/>
    <sheet name="30-07-2025" sheetId="297" r:id="rId251"/>
    <sheet name="31-07-2025" sheetId="298" r:id="rId252"/>
    <sheet name="01-08-2025" sheetId="299" r:id="rId253"/>
    <sheet name="04-08-2025" sheetId="300" r:id="rId254"/>
    <sheet name="05-08-2025" sheetId="301" r:id="rId255"/>
    <sheet name="06-08-2025 " sheetId="302" r:id="rId256"/>
    <sheet name="07-08-2025" sheetId="303" r:id="rId257"/>
    <sheet name="12-08-2025" sheetId="305" r:id="rId258"/>
    <sheet name="13-08-2025" sheetId="306" r:id="rId259"/>
    <sheet name="14-08-2025" sheetId="307" r:id="rId260"/>
    <sheet name="15-08-2025" sheetId="308" r:id="rId261"/>
    <sheet name="18-08-2025" sheetId="309" r:id="rId262"/>
    <sheet name="19-08-2025" sheetId="310" r:id="rId263"/>
    <sheet name="20-08-2025" sheetId="311" r:id="rId264"/>
    <sheet name="21-08-2025" sheetId="312" r:id="rId265"/>
    <sheet name="22-08-2025" sheetId="313" r:id="rId266"/>
    <sheet name="Sheet10" sheetId="371" r:id="rId267"/>
    <sheet name="23-08-2025" sheetId="314" r:id="rId268"/>
    <sheet name="25-08-2025" sheetId="315" r:id="rId269"/>
    <sheet name="26-08-2025" sheetId="316" r:id="rId270"/>
    <sheet name="27-08-2025" sheetId="317" r:id="rId271"/>
    <sheet name="28-08-2025" sheetId="318" r:id="rId272"/>
    <sheet name="29-08-2025" sheetId="319" r:id="rId273"/>
    <sheet name="30-08-2025" sheetId="320" r:id="rId274"/>
    <sheet name="01-09-2025" sheetId="321" r:id="rId275"/>
    <sheet name="02-09-2025" sheetId="322" r:id="rId276"/>
    <sheet name="03-09-2025" sheetId="323" r:id="rId277"/>
    <sheet name="04-09-2025" sheetId="324" r:id="rId278"/>
    <sheet name="05-09-2025" sheetId="325" r:id="rId279"/>
    <sheet name="06-09-2025" sheetId="326" r:id="rId280"/>
    <sheet name="09-09-2025" sheetId="328" r:id="rId281"/>
    <sheet name="10-09-2025" sheetId="327" r:id="rId282"/>
    <sheet name="11-09-2025" sheetId="329" r:id="rId283"/>
    <sheet name="12-09-2025" sheetId="330" r:id="rId284"/>
    <sheet name="13-09-2025" sheetId="331" r:id="rId285"/>
    <sheet name="15-09-2025" sheetId="332" r:id="rId286"/>
    <sheet name="16-09-2025" sheetId="333" r:id="rId287"/>
    <sheet name="18-09-2025" sheetId="335" r:id="rId288"/>
    <sheet name="17-09-2025" sheetId="334" r:id="rId289"/>
    <sheet name="19-09-2025" sheetId="336" r:id="rId290"/>
    <sheet name="20-09-2025" sheetId="337" r:id="rId291"/>
    <sheet name="22-09-2025" sheetId="338" r:id="rId292"/>
    <sheet name="23-09-2025" sheetId="339" r:id="rId293"/>
    <sheet name="24-09-2025" sheetId="340" r:id="rId294"/>
    <sheet name="25-09-2025" sheetId="341" r:id="rId295"/>
    <sheet name="26-09-2025" sheetId="342" r:id="rId296"/>
    <sheet name="27-09-2025" sheetId="343" r:id="rId297"/>
    <sheet name="29-09-2025" sheetId="344" r:id="rId298"/>
    <sheet name="30-09-2025" sheetId="345" r:id="rId299"/>
    <sheet name="01-10-2025 " sheetId="346" r:id="rId300"/>
    <sheet name="02-10-2025" sheetId="347" r:id="rId301"/>
    <sheet name="03-10-2025" sheetId="349" r:id="rId302"/>
    <sheet name="04-10-2025" sheetId="350" r:id="rId303"/>
    <sheet name="06-10-2025" sheetId="352" r:id="rId304"/>
    <sheet name="07-10-2025" sheetId="353" r:id="rId305"/>
    <sheet name="08-10-2025" sheetId="354" r:id="rId306"/>
    <sheet name="09-10-2025" sheetId="355" r:id="rId307"/>
    <sheet name="10-10-2025" sheetId="356" r:id="rId308"/>
    <sheet name="11-10-2025" sheetId="357" r:id="rId309"/>
    <sheet name="13-10-2025" sheetId="358" r:id="rId310"/>
    <sheet name="14-10-2025" sheetId="360" r:id="rId311"/>
    <sheet name="15-10-2025" sheetId="362" r:id="rId312"/>
    <sheet name="16-10-2025" sheetId="363" r:id="rId313"/>
    <sheet name="17-10-2025" sheetId="365" r:id="rId314"/>
    <sheet name="18-10-2025" sheetId="366" r:id="rId315"/>
    <sheet name="23-10-2025" sheetId="367" r:id="rId316"/>
    <sheet name="24-10-2025" sheetId="368" r:id="rId317"/>
    <sheet name="25-10-2025" sheetId="369" r:id="rId318"/>
    <sheet name="27-10-2025 " sheetId="372" r:id="rId319"/>
    <sheet name="28-10-2025  " sheetId="373" r:id="rId320"/>
    <sheet name="29-10-2025" sheetId="374" r:id="rId321"/>
    <sheet name="30-10-2025" sheetId="375" r:id="rId322"/>
    <sheet name="31-10-2025" sheetId="376" r:id="rId323"/>
    <sheet name="01-11-2025" sheetId="377" r:id="rId324"/>
    <sheet name="03-11-2025" sheetId="378" r:id="rId325"/>
    <sheet name="04-11-2025" sheetId="379" r:id="rId326"/>
    <sheet name="05-11-2025" sheetId="380" r:id="rId327"/>
    <sheet name="06-11-2025" sheetId="381" r:id="rId328"/>
    <sheet name="07-11-2025" sheetId="382" r:id="rId329"/>
    <sheet name="08-11-2025" sheetId="383" r:id="rId330"/>
    <sheet name="10-11-2025" sheetId="384" r:id="rId331"/>
    <sheet name="11-08-2025" sheetId="304" state="hidden" r:id="rId332"/>
  </sheets>
  <definedNames>
    <definedName name="_xlnm._FilterDatabase" localSheetId="123" hidden="1">'01-02-25'!$A$1:$D$676</definedName>
    <definedName name="_xlnm._FilterDatabase" localSheetId="137" hidden="1">'01-03-25'!$A$1:$D$676</definedName>
    <definedName name="_xlnm._FilterDatabase" localSheetId="176" hidden="1">'01-05-2025'!$A$1:$D$680</definedName>
    <definedName name="_xlnm._FilterDatabase" localSheetId="224" hidden="1">'01-07-2025'!$A$1:$D$676</definedName>
    <definedName name="_xlnm._FilterDatabase" localSheetId="252" hidden="1">'01-08-2025'!$A$1:$D$59</definedName>
    <definedName name="_xlnm._FilterDatabase" localSheetId="274" hidden="1">'01-09-2025'!$A$1:$E$213</definedName>
    <definedName name="_xlnm._FilterDatabase" localSheetId="14" hidden="1">'01-10-2024'!$A$1:$C$61</definedName>
    <definedName name="_xlnm._FilterDatabase" localSheetId="299" hidden="1">'01-10-2025 '!$B$1:$B$111</definedName>
    <definedName name="_xlnm._FilterDatabase" localSheetId="138" hidden="1">'02-03-25'!$A$1:$D$676</definedName>
    <definedName name="_xlnm._FilterDatabase" localSheetId="177" hidden="1">'02-05-2025'!$A$1:$D$678</definedName>
    <definedName name="_xlnm._FilterDatabase" localSheetId="199" hidden="1">'02-06-2025'!$A$1:$D$674</definedName>
    <definedName name="_xlnm._FilterDatabase" localSheetId="225" hidden="1">'02-07-2025'!$A$1:$D$676</definedName>
    <definedName name="_xlnm._FilterDatabase" localSheetId="275" hidden="1">'02-09-2025'!$A$1:$E$213</definedName>
    <definedName name="_xlnm._FilterDatabase" localSheetId="300" hidden="1">'02-10-2025'!$B$1:$B$111</definedName>
    <definedName name="_xlnm._FilterDatabase" localSheetId="73" hidden="1">'02-12-24'!$A$1:$D$203</definedName>
    <definedName name="_xlnm._FilterDatabase" localSheetId="74" hidden="1">'02-12-24 TODAY'!$A$1:$D$223</definedName>
    <definedName name="_xlnm._FilterDatabase" localSheetId="101" hidden="1">'03-01-25'!$A$1:$D$242</definedName>
    <definedName name="_xlnm._FilterDatabase" localSheetId="124" hidden="1">'03-02-25'!$A$1:$D$676</definedName>
    <definedName name="_xlnm._FilterDatabase" localSheetId="139" hidden="1">'03-03-25'!$A$1:$D$676</definedName>
    <definedName name="_xlnm._FilterDatabase" localSheetId="158" hidden="1">'03-04-25'!$A$1:$D$676</definedName>
    <definedName name="_xlnm._FilterDatabase" localSheetId="178" hidden="1">'03-05-2025'!$A$1:$D$678</definedName>
    <definedName name="_xlnm._FilterDatabase" localSheetId="200" hidden="1">'03-06-2025'!$A$1:$D$674</definedName>
    <definedName name="_xlnm._FilterDatabase" localSheetId="226" hidden="1">'03-07-2025'!$A$1:$D$676</definedName>
    <definedName name="_xlnm._FilterDatabase" localSheetId="276" hidden="1">'03-09-2025'!$A$1:$E$213</definedName>
    <definedName name="_xlnm._FilterDatabase" localSheetId="15" hidden="1">'03-10-2024'!$A$1:$C$132</definedName>
    <definedName name="_xlnm._FilterDatabase" localSheetId="301" hidden="1">'03-10-2025'!$B$1:$B$111</definedName>
    <definedName name="_xlnm._FilterDatabase" localSheetId="75" hidden="1">'03-12-24 '!$A$1:$D$234</definedName>
    <definedName name="_xlnm._FilterDatabase" localSheetId="125" hidden="1">'04-02-25'!$A$1:$D$676</definedName>
    <definedName name="_xlnm._FilterDatabase" localSheetId="140" hidden="1">'04-03-25'!$A$1:$D$676</definedName>
    <definedName name="_xlnm._FilterDatabase" localSheetId="201" hidden="1">'04-06-2025'!$A$1:$D$674</definedName>
    <definedName name="_xlnm._FilterDatabase" localSheetId="227" hidden="1">'04-07-2025'!$A$1:$D$676</definedName>
    <definedName name="_xlnm._FilterDatabase" localSheetId="277" hidden="1">'04-09-2025'!$A$1:$E$213</definedName>
    <definedName name="_xlnm._FilterDatabase" localSheetId="16" hidden="1">'04-10-2024'!$A$1:$C$214</definedName>
    <definedName name="_xlnm._FilterDatabase" localSheetId="302" hidden="1">'04-10-2025'!$B$1:$B$111</definedName>
    <definedName name="_xlnm._FilterDatabase" localSheetId="42" hidden="1">'04-11-24'!$A$1:$D$99</definedName>
    <definedName name="_xlnm._FilterDatabase" localSheetId="76" hidden="1">'04-12-24 '!$A$1:$D$232</definedName>
    <definedName name="_xlnm._FilterDatabase" localSheetId="126" hidden="1">'05-02-25'!$A$1:$D$676</definedName>
    <definedName name="_xlnm._FilterDatabase" localSheetId="141" hidden="1">'05-03-25'!$A$1:$D$676</definedName>
    <definedName name="_xlnm._FilterDatabase" localSheetId="179" hidden="1">'05-05-2025'!$A$1:$D$678</definedName>
    <definedName name="_xlnm._FilterDatabase" localSheetId="202" hidden="1">'05-06-2025'!$A$1:$D$674</definedName>
    <definedName name="_xlnm._FilterDatabase" localSheetId="228" hidden="1">'05-07-2025'!$A$1:$D$676</definedName>
    <definedName name="_xlnm._FilterDatabase" localSheetId="278" hidden="1">'05-09-2025'!$A$1:$E$213</definedName>
    <definedName name="_xlnm._FilterDatabase" localSheetId="17" hidden="1">'05-10-2024'!$A$1:$D$59</definedName>
    <definedName name="_xlnm._FilterDatabase" localSheetId="43" hidden="1">'05-11-24'!$A$1:$D$61</definedName>
    <definedName name="_xlnm._FilterDatabase" localSheetId="77" hidden="1">'05-12-24'!$A$1:$D$247</definedName>
    <definedName name="_xlnm._FilterDatabase" localSheetId="127" hidden="1">'06-02-25'!$A$1:$D$676</definedName>
    <definedName name="_xlnm._FilterDatabase" localSheetId="142" hidden="1">'06-03-25'!$A$1:$D$676</definedName>
    <definedName name="_xlnm._FilterDatabase" localSheetId="180" hidden="1">'06-05-2025'!$A$1:$D$678</definedName>
    <definedName name="_xlnm._FilterDatabase" localSheetId="203" hidden="1">'06-06-2025'!$A$1:$D$674</definedName>
    <definedName name="_xlnm._FilterDatabase" localSheetId="279" hidden="1">'06-09-2025'!$A$1:$E$213</definedName>
    <definedName name="_xlnm._FilterDatabase" localSheetId="303" hidden="1">'06-10-2025'!$B$1:$B$111</definedName>
    <definedName name="_xlnm._FilterDatabase" localSheetId="44" hidden="1">'06-11-24'!$A$1:$D$75</definedName>
    <definedName name="_xlnm._FilterDatabase" localSheetId="78" hidden="1">'06-12-24 '!$A$1:$D$239</definedName>
    <definedName name="_xlnm._FilterDatabase" localSheetId="128" hidden="1">'07-02-25'!$A$1:$D$676</definedName>
    <definedName name="_xlnm._FilterDatabase" localSheetId="143" hidden="1">'07-03-25'!$A$1:$D$676</definedName>
    <definedName name="_xlnm._FilterDatabase" localSheetId="181" hidden="1">'07-05-2025'!$A$1:$D$678</definedName>
    <definedName name="_xlnm._FilterDatabase" localSheetId="204" hidden="1">'07-06-2025'!$A$1:$D$674</definedName>
    <definedName name="_xlnm._FilterDatabase" localSheetId="229" hidden="1">'07-07-2025'!$A$1:$D$676</definedName>
    <definedName name="_xlnm._FilterDatabase" localSheetId="18" hidden="1">'07-10-2024'!$A$1:$D$282</definedName>
    <definedName name="_xlnm._FilterDatabase" localSheetId="304" hidden="1">'07-10-2025'!$D$1:$D$111</definedName>
    <definedName name="_xlnm._FilterDatabase" localSheetId="46" hidden="1">'07-11-24'!$A$1:$D$101</definedName>
    <definedName name="_xlnm._FilterDatabase" localSheetId="79" hidden="1">'07-12-24'!$A$1:$D$235</definedName>
    <definedName name="_xlnm._FilterDatabase" localSheetId="129" hidden="1">'08-02-25'!$A$1:$D$676</definedName>
    <definedName name="_xlnm._FilterDatabase" localSheetId="144" hidden="1">'08-03-25'!$A$1:$D$676</definedName>
    <definedName name="_xlnm._FilterDatabase" localSheetId="159" hidden="1">'08-04-25'!$A$1:$D$676</definedName>
    <definedName name="_xlnm._FilterDatabase" localSheetId="182" hidden="1">'08-05-2025'!$A$1:$D$678</definedName>
    <definedName name="_xlnm._FilterDatabase" localSheetId="230" hidden="1">'08-07-2025'!$A$1:$D$676</definedName>
    <definedName name="_xlnm._FilterDatabase" localSheetId="22" hidden="1">'08-10-2024'!$A$1:$D$168</definedName>
    <definedName name="_xlnm._FilterDatabase" localSheetId="305" hidden="1">'08-10-2025'!$D$1:$D$111</definedName>
    <definedName name="_xlnm._FilterDatabase" localSheetId="47" hidden="1">'08-11-24'!$A$1:$D$49</definedName>
    <definedName name="_xlnm._FilterDatabase" localSheetId="102" hidden="1">'09-01-25'!$A$1:$D$242</definedName>
    <definedName name="_xlnm._FilterDatabase" localSheetId="160" hidden="1">'09-04-25'!$A$1:$D$676</definedName>
    <definedName name="_xlnm._FilterDatabase" localSheetId="183" hidden="1">'09-05-2025'!$A$1:$D$678</definedName>
    <definedName name="_xlnm._FilterDatabase" localSheetId="205" hidden="1">'09-06-2025'!$A$1:$D$674</definedName>
    <definedName name="_xlnm._FilterDatabase" localSheetId="231" hidden="1">'09-07-2025'!$A$1:$D$676</definedName>
    <definedName name="_xlnm._FilterDatabase" localSheetId="280" hidden="1">'09-09-2025'!$A$1:$E$213</definedName>
    <definedName name="_xlnm._FilterDatabase" localSheetId="24" hidden="1">'09-10-2024'!$A$1:$D$122</definedName>
    <definedName name="_xlnm._FilterDatabase" localSheetId="306" hidden="1">'09-10-2025'!$D$1:$D$111</definedName>
    <definedName name="_xlnm._FilterDatabase" localSheetId="49" hidden="1">'09-11-24'!$A$1:$D$39</definedName>
    <definedName name="_xlnm._FilterDatabase" localSheetId="80" hidden="1">'09-12-24'!$A$1:$D$235</definedName>
    <definedName name="_xlnm._FilterDatabase" localSheetId="103" hidden="1">'10-01-25'!$A$1:$D$242</definedName>
    <definedName name="_xlnm._FilterDatabase" localSheetId="145" hidden="1">'10-03-25'!$A$1:$D$676</definedName>
    <definedName name="_xlnm._FilterDatabase" localSheetId="161" hidden="1">'10-04-25'!$A$1:$D$676</definedName>
    <definedName name="_xlnm._FilterDatabase" localSheetId="184" hidden="1">'10-05-2025'!$A$1:$D$678</definedName>
    <definedName name="_xlnm._FilterDatabase" localSheetId="206" hidden="1">'10-06-2025'!$A$1:$D$674</definedName>
    <definedName name="_xlnm._FilterDatabase" localSheetId="233" hidden="1">'10-07-2025'!$A$1:$D$676</definedName>
    <definedName name="_xlnm._FilterDatabase" localSheetId="232" hidden="1">'10-07-2025 Gaurav Sir'!$A$1:$D$676</definedName>
    <definedName name="_xlnm._FilterDatabase" localSheetId="281" hidden="1">'10-09-2025'!$A$1:$E$213</definedName>
    <definedName name="_xlnm._FilterDatabase" localSheetId="23" hidden="1">'10-10-2024'!$A$1:$D$143</definedName>
    <definedName name="_xlnm._FilterDatabase" localSheetId="307" hidden="1">'10-10-2025'!$D$1:$D$111</definedName>
    <definedName name="_xlnm._FilterDatabase" localSheetId="81" hidden="1">'10-12-24'!$A$1:$D$237</definedName>
    <definedName name="_xlnm._FilterDatabase" localSheetId="104" hidden="1">'11-01-25'!$A$1:$D$242</definedName>
    <definedName name="_xlnm._FilterDatabase" localSheetId="146" hidden="1">'11-03-25'!$A$1:$D$676</definedName>
    <definedName name="_xlnm._FilterDatabase" localSheetId="162" hidden="1">'11-04-25'!$A$1:$D$676</definedName>
    <definedName name="_xlnm._FilterDatabase" localSheetId="185" hidden="1">'11-05-2025'!$A$1:$D$678</definedName>
    <definedName name="_xlnm._FilterDatabase" localSheetId="207" hidden="1">'11-06-2025'!$A$1:$D$676</definedName>
    <definedName name="_xlnm._FilterDatabase" localSheetId="235" hidden="1">'11-07-2025'!$A$1:$D$676</definedName>
    <definedName name="_xlnm._FilterDatabase" localSheetId="282" hidden="1">'11-09-2025'!$A$1:$E$213</definedName>
    <definedName name="_xlnm._FilterDatabase" localSheetId="25" hidden="1">'11-10-2024'!$A$1:$H$113</definedName>
    <definedName name="_xlnm._FilterDatabase" localSheetId="308" hidden="1">'11-10-2025'!$D$1:$D$111</definedName>
    <definedName name="_xlnm._FilterDatabase" localSheetId="51" hidden="1">'11-11-24'!$A$1:$D$149</definedName>
    <definedName name="_xlnm._FilterDatabase" localSheetId="82" hidden="1">'11-12-24'!$A$1:$D$237</definedName>
    <definedName name="_xlnm._FilterDatabase" localSheetId="105" hidden="1">'12-01-25'!$A$1:$D$253</definedName>
    <definedName name="_xlnm._FilterDatabase" localSheetId="130" hidden="1">'12-02-25'!$A$1:$D$676</definedName>
    <definedName name="_xlnm._FilterDatabase" localSheetId="147" hidden="1">'12-03-25'!$A$1:$D$676</definedName>
    <definedName name="_xlnm._FilterDatabase" localSheetId="186" hidden="1">'12-05-2025'!$A$1:$D$674</definedName>
    <definedName name="_xlnm._FilterDatabase" localSheetId="208" hidden="1">'12-06-2025'!$A$1:$D$676</definedName>
    <definedName name="_xlnm._FilterDatabase" localSheetId="283" hidden="1">'12-09-2025'!$A$1:$E$213</definedName>
    <definedName name="_xlnm._FilterDatabase" localSheetId="52" hidden="1">'12-11-24 '!$A$1:$D$149</definedName>
    <definedName name="_xlnm._FilterDatabase" localSheetId="83" hidden="1">'12-12-24'!$A$1:$D$259</definedName>
    <definedName name="_xlnm._FilterDatabase" localSheetId="106" hidden="1">'13-01-25'!$A$1:$D$283</definedName>
    <definedName name="_xlnm._FilterDatabase" localSheetId="132" hidden="1">'13-02-25'!$A$1:$D$676</definedName>
    <definedName name="_xlnm._FilterDatabase" localSheetId="187" hidden="1">'13-05-2025'!$A$1:$D$674</definedName>
    <definedName name="_xlnm._FilterDatabase" localSheetId="209" hidden="1">'13-06-2025'!$A$1:$D$676</definedName>
    <definedName name="_xlnm._FilterDatabase" localSheetId="284" hidden="1">'13-09-2025'!$A$1:$E$213</definedName>
    <definedName name="_xlnm._FilterDatabase" localSheetId="309" hidden="1">'13-10-2025'!$D$1:$D$111</definedName>
    <definedName name="_xlnm._FilterDatabase" localSheetId="53" hidden="1">'13-11-24 '!$A$1:$D$149</definedName>
    <definedName name="_xlnm._FilterDatabase" localSheetId="48" hidden="1">'13-11-24  OLD DATA'!$A$1:$D$149</definedName>
    <definedName name="_xlnm._FilterDatabase" localSheetId="84" hidden="1">'13-12-24'!$A$1:$D$242</definedName>
    <definedName name="_xlnm._FilterDatabase" localSheetId="107" hidden="1">'14-01-25'!$A$1:$D$675</definedName>
    <definedName name="_xlnm._FilterDatabase" localSheetId="133" hidden="1">'14-02-25'!$A$1:$D$676</definedName>
    <definedName name="_xlnm._FilterDatabase" localSheetId="163" hidden="1">'14-04-2025'!$A$1:$D$676</definedName>
    <definedName name="_xlnm._FilterDatabase" localSheetId="210" hidden="1">'14-06-2025'!$A$1:$D$676</definedName>
    <definedName name="_xlnm._FilterDatabase" localSheetId="238" hidden="1">'14-07-2025'!$A$1:$D$676</definedName>
    <definedName name="_xlnm._FilterDatabase" localSheetId="236" hidden="1">'14-07-2025 gAURAV sIR (2)'!$A$1:$D$676</definedName>
    <definedName name="_xlnm._FilterDatabase" localSheetId="237" hidden="1">'14-07-2025 gAURAV sIR(After)'!$A$1:$D$676</definedName>
    <definedName name="_xlnm._FilterDatabase" localSheetId="26" hidden="1">'14-10-2024'!$A$1:$D$95</definedName>
    <definedName name="_xlnm._FilterDatabase" localSheetId="310" hidden="1">'14-10-2025'!$D$1:$D$111</definedName>
    <definedName name="_xlnm._FilterDatabase" localSheetId="54" hidden="1">'14-11-24 '!$A$1:$D$127</definedName>
    <definedName name="_xlnm._FilterDatabase" localSheetId="85" hidden="1">'14-12-24'!$A$1:$D$242</definedName>
    <definedName name="_xlnm._FilterDatabase" localSheetId="108" hidden="1">'15-01-25'!$A$1:$D$675</definedName>
    <definedName name="_xlnm._FilterDatabase" localSheetId="131" hidden="1">'15-02-25'!$A$1:$D$676</definedName>
    <definedName name="_xlnm._FilterDatabase" localSheetId="164" hidden="1">'15-04-2025'!$A$1:$D$676</definedName>
    <definedName name="_xlnm._FilterDatabase" localSheetId="239" hidden="1">'15-07-2025'!$A$1:$D$676</definedName>
    <definedName name="_xlnm._FilterDatabase" localSheetId="285" hidden="1">'15-09-2025'!$A$1:$E$213</definedName>
    <definedName name="_xlnm._FilterDatabase" localSheetId="311" hidden="1">'15-10-2025'!$D$1:$D$111</definedName>
    <definedName name="_xlnm._FilterDatabase" localSheetId="27" hidden="1">'15-10-24'!$A$1:$D$131</definedName>
    <definedName name="_xlnm._FilterDatabase" localSheetId="55" hidden="1">'15-11-24'!$A$1:$D$225</definedName>
    <definedName name="_xlnm._FilterDatabase" localSheetId="86" hidden="1">'15-12-24 '!$A$1:$D$242</definedName>
    <definedName name="_xlnm._FilterDatabase" localSheetId="109" hidden="1">'16-01-25'!$A$1:$D$675</definedName>
    <definedName name="_xlnm._FilterDatabase" localSheetId="165" hidden="1">'16-04-2025 '!$A$1:$D$676</definedName>
    <definedName name="_xlnm._FilterDatabase" localSheetId="211" hidden="1">'16-06-2025'!$A$1:$D$676</definedName>
    <definedName name="_xlnm._FilterDatabase" localSheetId="241" hidden="1">'16-07-2025'!$A$1:$E$676</definedName>
    <definedName name="_xlnm._FilterDatabase" localSheetId="286" hidden="1">'16-09-2025'!$A$1:$E$213</definedName>
    <definedName name="_xlnm._FilterDatabase" localSheetId="312" hidden="1">'16-10-2025'!$D$1:$D$111</definedName>
    <definedName name="_xlnm._FilterDatabase" localSheetId="29" hidden="1">'16-10-24'!$A$1:$D$149</definedName>
    <definedName name="_xlnm._FilterDatabase" localSheetId="56" hidden="1">'16-11-24 '!$A$1:$D$221</definedName>
    <definedName name="_xlnm._FilterDatabase" localSheetId="87" hidden="1">'16-12-24 '!$A$1:$D$244</definedName>
    <definedName name="_xlnm._FilterDatabase" localSheetId="110" hidden="1">'17-01-25'!$A$1:$D$675</definedName>
    <definedName name="_xlnm._FilterDatabase" localSheetId="166" hidden="1">'17-04-2025'!$A$1:$D$676</definedName>
    <definedName name="_xlnm._FilterDatabase" localSheetId="212" hidden="1">'17-06-2025'!$A$1:$D$676</definedName>
    <definedName name="_xlnm._FilterDatabase" localSheetId="242" hidden="1">'17-07-2025'!$A$1:$D$676</definedName>
    <definedName name="_xlnm._FilterDatabase" localSheetId="288" hidden="1">'17-09-2025'!$A$1:$E$213</definedName>
    <definedName name="_xlnm._FilterDatabase" localSheetId="313" hidden="1">'17-10-2025'!$D$1:$D$111</definedName>
    <definedName name="_xlnm._FilterDatabase" localSheetId="31" hidden="1">'17-10-24'!$A$1:$D$163</definedName>
    <definedName name="_xlnm._FilterDatabase" localSheetId="88" hidden="1">'17-12-24'!$A$1:$D$57</definedName>
    <definedName name="_xlnm._FilterDatabase" localSheetId="59" hidden="1">'18 TODAY  '!$A$1:$D$105</definedName>
    <definedName name="_xlnm._FilterDatabase" localSheetId="111" hidden="1">'18-01-25'!$A$1:$D$675</definedName>
    <definedName name="_xlnm._FilterDatabase" localSheetId="213" hidden="1">'18-06-2025'!$A$1:$D$676</definedName>
    <definedName name="_xlnm._FilterDatabase" localSheetId="243" hidden="1">'18-07-2025'!$A$1:$E$676</definedName>
    <definedName name="_xlnm._FilterDatabase" localSheetId="287" hidden="1">'18-09-2025'!$A$1:$E$213</definedName>
    <definedName name="_xlnm._FilterDatabase" localSheetId="314" hidden="1">'18-10-2025'!$D$1:$D$111</definedName>
    <definedName name="_xlnm._FilterDatabase" localSheetId="30" hidden="1">'18-10-24'!$A$1:$D$109</definedName>
    <definedName name="_xlnm._FilterDatabase" localSheetId="57" hidden="1">'18-11-24'!$A$1:$D$453</definedName>
    <definedName name="_xlnm._FilterDatabase" localSheetId="89" hidden="1">'18-12-24'!$A$1:$D$244</definedName>
    <definedName name="_xlnm._FilterDatabase" localSheetId="1" hidden="1">'19.09.24'!$A$1:$B$64</definedName>
    <definedName name="_xlnm._FilterDatabase" localSheetId="188" hidden="1">'19-05-2025'!$A$1:$D$674</definedName>
    <definedName name="_xlnm._FilterDatabase" localSheetId="214" hidden="1">'19-06-2025'!$A$1:$D$676</definedName>
    <definedName name="_xlnm._FilterDatabase" localSheetId="289" hidden="1">'19-09-2025'!$A$1:$E$213</definedName>
    <definedName name="_xlnm._FilterDatabase" localSheetId="32" hidden="1">'19-10-24'!$A$1:$D$69</definedName>
    <definedName name="_xlnm._FilterDatabase" localSheetId="60" hidden="1">'19-11-24'!$A$1:$D$173</definedName>
    <definedName name="_xlnm._FilterDatabase" localSheetId="90" hidden="1">'19-12-24'!$A$1:$D$244</definedName>
    <definedName name="_xlnm._FilterDatabase" localSheetId="2" hidden="1">'20.09.24'!$A$1:$C$51</definedName>
    <definedName name="_xlnm._FilterDatabase" localSheetId="112" hidden="1">'20-01-25'!$A$1:$D$676</definedName>
    <definedName name="_xlnm._FilterDatabase" localSheetId="148" hidden="1">'20-03-25'!$A$1:$D$676</definedName>
    <definedName name="_xlnm._FilterDatabase" localSheetId="189" hidden="1">'20-05-2025'!$A$1:$D$674</definedName>
    <definedName name="_xlnm._FilterDatabase" localSheetId="215" hidden="1">'20-06-2025'!$A$1:$D$676</definedName>
    <definedName name="_xlnm._FilterDatabase" localSheetId="290" hidden="1">'20-09-2025'!$A$1:$E$213</definedName>
    <definedName name="_xlnm._FilterDatabase" localSheetId="62" hidden="1">'20-11-24'!$A$1:$D$171</definedName>
    <definedName name="_xlnm._FilterDatabase" localSheetId="91" hidden="1">'20-12-24'!$A$1:$D$244</definedName>
    <definedName name="_xlnm._FilterDatabase" localSheetId="3" hidden="1">'21.09.24'!$A$1:$G$75</definedName>
    <definedName name="_xlnm._FilterDatabase" localSheetId="113" hidden="1">'21-01-25'!$A$1:$D$676</definedName>
    <definedName name="_xlnm._FilterDatabase" localSheetId="149" hidden="1">'21-03-25'!$A$1:$D$676</definedName>
    <definedName name="_xlnm._FilterDatabase" localSheetId="167" hidden="1">'21-04-2025'!$A$1:$D$678</definedName>
    <definedName name="_xlnm._FilterDatabase" localSheetId="190" hidden="1">'21-05-2025'!$A$1:$D$674</definedName>
    <definedName name="_xlnm._FilterDatabase" localSheetId="216" hidden="1">'21-06-2025'!$A$1:$D$676</definedName>
    <definedName name="_xlnm._FilterDatabase" localSheetId="240" hidden="1">'21-07-2025'!$A$1:$D$674</definedName>
    <definedName name="_xlnm._FilterDatabase" localSheetId="264" hidden="1">'21-08-2025'!$A$1:$D$93</definedName>
    <definedName name="_xlnm._FilterDatabase" localSheetId="34" hidden="1">'21-10-24'!$A$1:$D$223</definedName>
    <definedName name="_xlnm._FilterDatabase" localSheetId="63" hidden="1">'21-11-24'!$A$1:$D$135</definedName>
    <definedName name="_xlnm._FilterDatabase" localSheetId="4" hidden="1">'22.23.09.24'!$A$1:$B$123</definedName>
    <definedName name="_xlnm._FilterDatabase" localSheetId="114" hidden="1">'22-01-25'!$A$1:$D$676</definedName>
    <definedName name="_xlnm._FilterDatabase" localSheetId="150" hidden="1">'22-03-25'!$A$1:$D$676</definedName>
    <definedName name="_xlnm._FilterDatabase" localSheetId="168" hidden="1">'22-04-2025'!$A$1:$D$678</definedName>
    <definedName name="_xlnm._FilterDatabase" localSheetId="191" hidden="1">'22-05-2025'!$A$1:$D$674</definedName>
    <definedName name="_xlnm._FilterDatabase" localSheetId="244" hidden="1">'22-07-2025'!$A$1:$E$676</definedName>
    <definedName name="_xlnm._FilterDatabase" localSheetId="37" hidden="1">'22-10-2024'!$A$1:$D$89</definedName>
    <definedName name="_xlnm._FilterDatabase" localSheetId="64" hidden="1">'22-11-24'!$A$1:$D$171</definedName>
    <definedName name="_xlnm._FilterDatabase" localSheetId="92" hidden="1">'22-12-24'!$A$1:$D$244</definedName>
    <definedName name="_xlnm._FilterDatabase" localSheetId="115" hidden="1">'23-01-25'!$A$1:$D$676</definedName>
    <definedName name="_xlnm._FilterDatabase" localSheetId="169" hidden="1">'23-04-2025'!$A$1:$D$678</definedName>
    <definedName name="_xlnm._FilterDatabase" localSheetId="192" hidden="1">'23-05-2025'!$A$1:$D$674</definedName>
    <definedName name="_xlnm._FilterDatabase" localSheetId="217" hidden="1">'23-06-2025'!$A$1:$D$676</definedName>
    <definedName name="_xlnm._FilterDatabase" localSheetId="245" hidden="1">'23-07-2025'!$A$1:$D$676</definedName>
    <definedName name="_xlnm._FilterDatabase" localSheetId="315" hidden="1">'23-10-2025'!$A$1:$E$73</definedName>
    <definedName name="_xlnm._FilterDatabase" localSheetId="38" hidden="1">'23-10-24'!$A$1:$D$103</definedName>
    <definedName name="_xlnm._FilterDatabase" localSheetId="65" hidden="1">'23-11-24'!$A$1:$D$171</definedName>
    <definedName name="_xlnm._FilterDatabase" localSheetId="93" hidden="1">'23-12-24'!$A$1:$D$244</definedName>
    <definedName name="_xlnm._FilterDatabase" localSheetId="5" hidden="1">'24.09.24'!$A$1:$C$104</definedName>
    <definedName name="_xlnm._FilterDatabase" localSheetId="116" hidden="1">'24-01-25'!$A$1:$D$676</definedName>
    <definedName name="_xlnm._FilterDatabase" localSheetId="134" hidden="1">'24-02-25'!$A$1:$D$676</definedName>
    <definedName name="_xlnm._FilterDatabase" localSheetId="151" hidden="1">'24-03-25'!$A$1:$D$676</definedName>
    <definedName name="_xlnm._FilterDatabase" localSheetId="170" hidden="1">'24-04-2025'!$A$1:$D$678</definedName>
    <definedName name="_xlnm._FilterDatabase" localSheetId="218" hidden="1">'24-06-2025'!$A$1:$D$676</definedName>
    <definedName name="_xlnm._FilterDatabase" localSheetId="246" hidden="1">'24-07-2025'!$A$1:$D$677</definedName>
    <definedName name="_xlnm._FilterDatabase" localSheetId="316" hidden="1">'24-10-2025'!$B$1:$B$123</definedName>
    <definedName name="_xlnm._FilterDatabase" localSheetId="39" hidden="1">'24-10-24'!$A$1:$D$105</definedName>
    <definedName name="_xlnm._FilterDatabase" localSheetId="94" hidden="1">'24-12-24'!$A$1:$D$244</definedName>
    <definedName name="_xlnm._FilterDatabase" localSheetId="117" hidden="1">'25-01-25'!$A$1:$D$676</definedName>
    <definedName name="_xlnm._FilterDatabase" localSheetId="152" hidden="1">'25-03-25'!$A$1:$D$676</definedName>
    <definedName name="_xlnm._FilterDatabase" localSheetId="171" hidden="1">'25-04-2025'!$A$1:$D$680</definedName>
    <definedName name="_xlnm._FilterDatabase" localSheetId="219" hidden="1">'25-06-2025'!$A$1:$D$676</definedName>
    <definedName name="_xlnm._FilterDatabase" localSheetId="247" hidden="1">'25-07-2025'!$A$1:$D$677</definedName>
    <definedName name="_xlnm._FilterDatabase" localSheetId="268" hidden="1">'25-08-2025'!$D$1:$D$145</definedName>
    <definedName name="_xlnm._FilterDatabase" localSheetId="8" hidden="1">'25-09-2024'!$A$1:$E$137</definedName>
    <definedName name="_xlnm._FilterDatabase" localSheetId="40" hidden="1">'25-10-24'!$A$1:$D$81</definedName>
    <definedName name="_xlnm._FilterDatabase" localSheetId="66" hidden="1">'25-11-2024'!$A$1:$D$63</definedName>
    <definedName name="_xlnm._FilterDatabase" localSheetId="58" hidden="1">'25-11-24 '!$A$1:$D$171</definedName>
    <definedName name="_xlnm._FilterDatabase" localSheetId="67" hidden="1">'25-11-24  TODAY'!$A$1:$D$171</definedName>
    <definedName name="_xlnm._FilterDatabase" localSheetId="95" hidden="1">'25-12-24'!$A$1:$D$244</definedName>
    <definedName name="_xlnm._FilterDatabase" localSheetId="153" hidden="1">'26-03-25'!$A$1:$D$676</definedName>
    <definedName name="_xlnm._FilterDatabase" localSheetId="172" hidden="1">'26-04-2025'!$A$1:$D$680</definedName>
    <definedName name="_xlnm._FilterDatabase" localSheetId="193" hidden="1">'26-05-2025'!$A$1:$D$674</definedName>
    <definedName name="_xlnm._FilterDatabase" localSheetId="220" hidden="1">'26-06-2025'!$A$1:$D$678</definedName>
    <definedName name="_xlnm._FilterDatabase" localSheetId="269" hidden="1">'26-08-2025'!$D$1:$D$145</definedName>
    <definedName name="_xlnm._FilterDatabase" localSheetId="295" hidden="1">'26-09-2025'!$D$1:$D$109</definedName>
    <definedName name="_xlnm._FilterDatabase" localSheetId="68" hidden="1">'26-11-24 '!$A$1:$D$171</definedName>
    <definedName name="_xlnm._FilterDatabase" localSheetId="96" hidden="1">'26-12-24'!$A$1:$D$244</definedName>
    <definedName name="_xlnm._FilterDatabase" localSheetId="9" hidden="1">'26-sep-2024'!$A$1:$D$203</definedName>
    <definedName name="_xlnm._FilterDatabase" localSheetId="118" hidden="1">'27-01-25'!$A$1:$D$676</definedName>
    <definedName name="_xlnm._FilterDatabase" localSheetId="135" hidden="1">'27-02-25'!$A$1:$D$676</definedName>
    <definedName name="_xlnm._FilterDatabase" localSheetId="154" hidden="1">'27-03-25'!$A$1:$D$676</definedName>
    <definedName name="_xlnm._FilterDatabase" localSheetId="194" hidden="1">'27-05-2025'!$A$1:$D$674</definedName>
    <definedName name="_xlnm._FilterDatabase" localSheetId="221" hidden="1">'27-06-2025'!$A$1:$D$678</definedName>
    <definedName name="_xlnm._FilterDatabase" localSheetId="270" hidden="1">'27-08-2025'!$C$1:$C$213</definedName>
    <definedName name="_xlnm._FilterDatabase" localSheetId="296" hidden="1">'27-09-2025'!$D$1:$D$109</definedName>
    <definedName name="_xlnm._FilterDatabase" localSheetId="69" hidden="1">'27-11-24'!$A$1:$D$219</definedName>
    <definedName name="_xlnm._FilterDatabase" localSheetId="97" hidden="1">'27-12-24'!$A$1:$D$244</definedName>
    <definedName name="_xlnm._FilterDatabase" localSheetId="11" hidden="1">'27-sep-2024'!$A$1:$C$117</definedName>
    <definedName name="_xlnm._FilterDatabase" localSheetId="119" hidden="1">'28-01-25'!$A$1:$D$676</definedName>
    <definedName name="_xlnm._FilterDatabase" localSheetId="136" hidden="1">'28-02-25'!$A$1:$D$676</definedName>
    <definedName name="_xlnm._FilterDatabase" localSheetId="155" hidden="1">'28-03-25'!$A$1:$D$676</definedName>
    <definedName name="_xlnm._FilterDatabase" localSheetId="173" hidden="1">'28-04-2025'!$A$1:$D$680</definedName>
    <definedName name="_xlnm._FilterDatabase" localSheetId="195" hidden="1">'28-05-2025'!$A$1:$D$674</definedName>
    <definedName name="_xlnm._FilterDatabase" localSheetId="222" hidden="1">'28-06-2025'!$A$1:$D$678</definedName>
    <definedName name="_xlnm._FilterDatabase" localSheetId="248" hidden="1">'28-07-2025'!$A$1:$D$677</definedName>
    <definedName name="_xlnm._FilterDatabase" localSheetId="271" hidden="1">'28-08-2025'!$D$1:$D$145</definedName>
    <definedName name="_xlnm._FilterDatabase" localSheetId="70" hidden="1">'28-11-24'!$A$1:$D$157</definedName>
    <definedName name="_xlnm._FilterDatabase" localSheetId="98" hidden="1">'28-12-24'!$A$1:$D$244</definedName>
    <definedName name="_xlnm._FilterDatabase" localSheetId="12" hidden="1">'28-se3p-2024'!$B$1:$B$39</definedName>
    <definedName name="_xlnm._FilterDatabase" localSheetId="120" hidden="1">'29-01-25'!$A$1:$D$676</definedName>
    <definedName name="_xlnm._FilterDatabase" localSheetId="156" hidden="1">'29-03-25'!$A$1:$D$676</definedName>
    <definedName name="_xlnm._FilterDatabase" localSheetId="174" hidden="1">'29-04-2025'!$A$1:$D$680</definedName>
    <definedName name="_xlnm._FilterDatabase" localSheetId="196" hidden="1">'29-05-2025'!$A$1:$D$674</definedName>
    <definedName name="_xlnm._FilterDatabase" localSheetId="249" hidden="1">'29-07-2025'!$A$1:$E$123</definedName>
    <definedName name="_xlnm._FilterDatabase" localSheetId="272" hidden="1">'29-08-2025'!$A$1:$E$213</definedName>
    <definedName name="_xlnm._FilterDatabase" localSheetId="297" hidden="1">'29-09-2025'!$D$1:$D$109</definedName>
    <definedName name="_xlnm._FilterDatabase" localSheetId="41" hidden="1">'29-10-24'!$A$1:$D$45</definedName>
    <definedName name="_xlnm._FilterDatabase" localSheetId="71" hidden="1">'29-11-24'!$A$1:$K$249</definedName>
    <definedName name="_xlnm._FilterDatabase" localSheetId="21" hidden="1">'3.10.24'!$A$1:$C$47</definedName>
    <definedName name="_xlnm._FilterDatabase" localSheetId="121" hidden="1">'30-01-25'!$A$1:$D$67</definedName>
    <definedName name="_xlnm._FilterDatabase" localSheetId="175" hidden="1">'30-04-2025'!$A$1:$D$680</definedName>
    <definedName name="_xlnm._FilterDatabase" localSheetId="197" hidden="1">'30-05-2025'!$A$1:$D$674</definedName>
    <definedName name="_xlnm._FilterDatabase" localSheetId="223" hidden="1">'30-06-2025'!$A$1:$D$676</definedName>
    <definedName name="_xlnm._FilterDatabase" localSheetId="250" hidden="1">'30-07-2025'!$A$1:$E$123</definedName>
    <definedName name="_xlnm._FilterDatabase" localSheetId="273" hidden="1">'30-08-2025'!$A$1:$E$213</definedName>
    <definedName name="_xlnm._FilterDatabase" localSheetId="298" hidden="1">'30-09-2025'!$D$1:$D$109</definedName>
    <definedName name="_xlnm._FilterDatabase" localSheetId="72" hidden="1">'30-11-24'!$A$1:$D$223</definedName>
    <definedName name="_xlnm._FilterDatabase" localSheetId="99" hidden="1">'30-12-24'!$A$1:$D$242</definedName>
    <definedName name="_xlnm._FilterDatabase" localSheetId="13" hidden="1">'30-sep-2024'!$A$1:$C$121</definedName>
    <definedName name="_xlnm._FilterDatabase" localSheetId="122" hidden="1">'31-01-25'!$A$1:$D$676</definedName>
    <definedName name="_xlnm._FilterDatabase" localSheetId="157" hidden="1">'31-03-25'!$A$1:$D$676</definedName>
    <definedName name="_xlnm._FilterDatabase" localSheetId="198" hidden="1">'31-05-2025'!$A$1:$D$674</definedName>
    <definedName name="_xlnm._FilterDatabase" localSheetId="100" hidden="1">'31-12-24'!$A$1:$D$242</definedName>
    <definedName name="_xlnm._FilterDatabase" localSheetId="19" hidden="1">'EXPENSIVE  '!$A$2:$B$26</definedName>
    <definedName name="_xlnm._FilterDatabase" localSheetId="20" hidden="1">'FT 26-10-24'!$A$1:$D$47</definedName>
    <definedName name="_xlnm._FilterDatabase" localSheetId="10" hidden="1">Sheet2!$G$1:$H$79</definedName>
    <definedName name="_xlnm._FilterDatabase" localSheetId="33" hidden="1">'TODAY 21-10-24'!$A$1:$D$119</definedName>
  </definedNames>
  <calcPr calcId="152511"/>
</workbook>
</file>

<file path=xl/calcChain.xml><?xml version="1.0" encoding="utf-8"?>
<calcChain xmlns="http://schemas.openxmlformats.org/spreadsheetml/2006/main">
  <c r="H16" i="384" l="1"/>
  <c r="H15" i="384"/>
  <c r="H14" i="384"/>
  <c r="H13" i="384"/>
  <c r="H12" i="384"/>
  <c r="H11" i="384"/>
  <c r="H10" i="384"/>
  <c r="H9" i="384"/>
  <c r="H8" i="384"/>
  <c r="H7" i="384"/>
  <c r="H6" i="384"/>
  <c r="H5" i="384"/>
  <c r="H4" i="384"/>
  <c r="H3" i="384"/>
  <c r="G1" i="384"/>
  <c r="H16" i="383" l="1"/>
  <c r="H15" i="383"/>
  <c r="H14" i="383"/>
  <c r="H13" i="383"/>
  <c r="H12" i="383"/>
  <c r="H11" i="383"/>
  <c r="H10" i="383"/>
  <c r="H9" i="383"/>
  <c r="H8" i="383"/>
  <c r="H7" i="383"/>
  <c r="H6" i="383"/>
  <c r="H5" i="383"/>
  <c r="H4" i="383"/>
  <c r="H3" i="383"/>
  <c r="G1" i="383"/>
  <c r="G1" i="382" l="1"/>
  <c r="H16" i="382"/>
  <c r="H15" i="382"/>
  <c r="H14" i="382"/>
  <c r="H13" i="382"/>
  <c r="H12" i="382"/>
  <c r="H11" i="382"/>
  <c r="H10" i="382"/>
  <c r="H9" i="382"/>
  <c r="H8" i="382"/>
  <c r="H7" i="382"/>
  <c r="H6" i="382"/>
  <c r="H5" i="382"/>
  <c r="H4" i="382"/>
  <c r="H3" i="382"/>
  <c r="H16" i="381" l="1"/>
  <c r="G1" i="381" s="1"/>
  <c r="H15" i="381"/>
  <c r="H14" i="381"/>
  <c r="H13" i="381"/>
  <c r="H12" i="381"/>
  <c r="H11" i="381"/>
  <c r="H10" i="381"/>
  <c r="H9" i="381"/>
  <c r="H8" i="381"/>
  <c r="H7" i="381"/>
  <c r="H6" i="381"/>
  <c r="H5" i="381"/>
  <c r="H4" i="381"/>
  <c r="H3" i="381"/>
  <c r="H16" i="380" l="1"/>
  <c r="G1" i="380" s="1"/>
  <c r="H15" i="380"/>
  <c r="H14" i="380"/>
  <c r="H13" i="380"/>
  <c r="H12" i="380"/>
  <c r="H11" i="380"/>
  <c r="H10" i="380"/>
  <c r="H9" i="380"/>
  <c r="H8" i="380"/>
  <c r="H7" i="380"/>
  <c r="H6" i="380"/>
  <c r="H5" i="380"/>
  <c r="H4" i="380"/>
  <c r="H3" i="380"/>
  <c r="H16" i="304" l="1"/>
  <c r="H15" i="304"/>
  <c r="H14" i="304"/>
  <c r="H13" i="304"/>
  <c r="H12" i="304"/>
  <c r="H11" i="304"/>
  <c r="H10" i="304"/>
  <c r="H9" i="304"/>
  <c r="H8" i="304"/>
  <c r="H7" i="304"/>
  <c r="H6" i="304"/>
  <c r="H5" i="304"/>
  <c r="H4" i="304"/>
  <c r="H3" i="304"/>
  <c r="G1" i="304"/>
  <c r="H16" i="378"/>
  <c r="G1" i="378" s="1"/>
  <c r="H15" i="378"/>
  <c r="H14" i="378"/>
  <c r="H13" i="378"/>
  <c r="H12" i="378"/>
  <c r="H11" i="378"/>
  <c r="H10" i="378"/>
  <c r="H9" i="378"/>
  <c r="H8" i="378"/>
  <c r="H7" i="378"/>
  <c r="H6" i="378"/>
  <c r="H5" i="378"/>
  <c r="H4" i="378"/>
  <c r="H3" i="378"/>
  <c r="H16" i="377"/>
  <c r="H15" i="377"/>
  <c r="H14" i="377"/>
  <c r="H13" i="377"/>
  <c r="H12" i="377"/>
  <c r="H11" i="377"/>
  <c r="H10" i="377"/>
  <c r="H9" i="377"/>
  <c r="H8" i="377"/>
  <c r="H7" i="377"/>
  <c r="H6" i="377"/>
  <c r="H5" i="377"/>
  <c r="H4" i="377"/>
  <c r="H3" i="377"/>
  <c r="G1" i="377"/>
  <c r="H16" i="376"/>
  <c r="H15" i="376"/>
  <c r="H14" i="376"/>
  <c r="H13" i="376"/>
  <c r="H12" i="376"/>
  <c r="H11" i="376"/>
  <c r="H10" i="376"/>
  <c r="H9" i="376"/>
  <c r="H8" i="376"/>
  <c r="H7" i="376"/>
  <c r="H6" i="376"/>
  <c r="H5" i="376"/>
  <c r="H4" i="376"/>
  <c r="H3" i="376"/>
  <c r="G1" i="376"/>
  <c r="H16" i="375"/>
  <c r="G1" i="375" s="1"/>
  <c r="H15" i="375"/>
  <c r="H14" i="375"/>
  <c r="H13" i="375"/>
  <c r="H12" i="375"/>
  <c r="H11" i="375"/>
  <c r="H10" i="375"/>
  <c r="H9" i="375"/>
  <c r="H8" i="375"/>
  <c r="H7" i="375"/>
  <c r="H6" i="375"/>
  <c r="H5" i="375"/>
  <c r="H4" i="375"/>
  <c r="H3" i="375"/>
  <c r="H16" i="374"/>
  <c r="H15" i="374"/>
  <c r="H14" i="374"/>
  <c r="H13" i="374"/>
  <c r="H12" i="374"/>
  <c r="H11" i="374"/>
  <c r="H10" i="374"/>
  <c r="H9" i="374"/>
  <c r="H8" i="374"/>
  <c r="H7" i="374"/>
  <c r="H6" i="374"/>
  <c r="H5" i="374"/>
  <c r="H4" i="374"/>
  <c r="H3" i="374"/>
  <c r="G1" i="374"/>
  <c r="H16" i="373"/>
  <c r="H15" i="373"/>
  <c r="H14" i="373"/>
  <c r="H13" i="373"/>
  <c r="H12" i="373"/>
  <c r="H11" i="373"/>
  <c r="H10" i="373"/>
  <c r="H9" i="373"/>
  <c r="H8" i="373"/>
  <c r="H7" i="373"/>
  <c r="H6" i="373"/>
  <c r="H5" i="373"/>
  <c r="H4" i="373"/>
  <c r="H3" i="373"/>
  <c r="G1" i="373"/>
  <c r="H16" i="372"/>
  <c r="G1" i="372" s="1"/>
  <c r="H15" i="372"/>
  <c r="H14" i="372"/>
  <c r="H13" i="372"/>
  <c r="H12" i="372"/>
  <c r="H11" i="372"/>
  <c r="H10" i="372"/>
  <c r="H9" i="372"/>
  <c r="H8" i="372"/>
  <c r="H7" i="372"/>
  <c r="H6" i="372"/>
  <c r="H5" i="372"/>
  <c r="H4" i="372"/>
  <c r="H3" i="372"/>
  <c r="H16" i="369"/>
  <c r="H15" i="369"/>
  <c r="H14" i="369"/>
  <c r="H13" i="369"/>
  <c r="H12" i="369"/>
  <c r="H11" i="369"/>
  <c r="H10" i="369"/>
  <c r="H9" i="369"/>
  <c r="H8" i="369"/>
  <c r="H7" i="369"/>
  <c r="H6" i="369"/>
  <c r="H5" i="369"/>
  <c r="H4" i="369"/>
  <c r="H3" i="369"/>
  <c r="G1" i="369"/>
  <c r="H16" i="368"/>
  <c r="H15" i="368"/>
  <c r="H13" i="368"/>
  <c r="H12" i="368"/>
  <c r="H11" i="368"/>
  <c r="H10" i="368"/>
  <c r="H9" i="368"/>
  <c r="H8" i="368"/>
  <c r="H7" i="368"/>
  <c r="H6" i="368"/>
  <c r="H5" i="368"/>
  <c r="H3" i="368"/>
  <c r="G1" i="368"/>
  <c r="H16" i="367"/>
  <c r="H15" i="367"/>
  <c r="H14" i="367"/>
  <c r="H13" i="367"/>
  <c r="H12" i="367"/>
  <c r="H11" i="367"/>
  <c r="H10" i="367"/>
  <c r="H9" i="367"/>
  <c r="H8" i="367"/>
  <c r="H7" i="367"/>
  <c r="H6" i="367"/>
  <c r="H5" i="367"/>
  <c r="H4" i="367"/>
  <c r="H3" i="367"/>
  <c r="G1" i="367"/>
  <c r="H16" i="366"/>
  <c r="H15" i="366"/>
  <c r="H14" i="366"/>
  <c r="H13" i="366"/>
  <c r="H12" i="366"/>
  <c r="H11" i="366"/>
  <c r="H10" i="366"/>
  <c r="H9" i="366"/>
  <c r="H8" i="366"/>
  <c r="H7" i="366"/>
  <c r="H6" i="366"/>
  <c r="H5" i="366"/>
  <c r="H4" i="366"/>
  <c r="H3" i="366"/>
  <c r="G1" i="366"/>
  <c r="H16" i="365"/>
  <c r="H15" i="365"/>
  <c r="H14" i="365"/>
  <c r="H13" i="365"/>
  <c r="H12" i="365"/>
  <c r="H11" i="365"/>
  <c r="H10" i="365"/>
  <c r="H9" i="365"/>
  <c r="H8" i="365"/>
  <c r="H7" i="365"/>
  <c r="H6" i="365"/>
  <c r="H5" i="365"/>
  <c r="H4" i="365"/>
  <c r="H3" i="365"/>
  <c r="G1" i="365"/>
  <c r="H16" i="363"/>
  <c r="H15" i="363"/>
  <c r="H14" i="363"/>
  <c r="H13" i="363"/>
  <c r="H12" i="363"/>
  <c r="H11" i="363"/>
  <c r="H10" i="363"/>
  <c r="H9" i="363"/>
  <c r="H8" i="363"/>
  <c r="H7" i="363"/>
  <c r="H6" i="363"/>
  <c r="H5" i="363"/>
  <c r="H4" i="363"/>
  <c r="H3" i="363"/>
  <c r="G1" i="363"/>
  <c r="H16" i="362"/>
  <c r="H15" i="362"/>
  <c r="H14" i="362"/>
  <c r="H13" i="362"/>
  <c r="H12" i="362"/>
  <c r="H11" i="362"/>
  <c r="H10" i="362"/>
  <c r="H9" i="362"/>
  <c r="H8" i="362"/>
  <c r="H7" i="362"/>
  <c r="H6" i="362"/>
  <c r="H5" i="362"/>
  <c r="H4" i="362"/>
  <c r="H3" i="362"/>
  <c r="G1" i="362"/>
  <c r="H16" i="360"/>
  <c r="H15" i="360"/>
  <c r="H14" i="360"/>
  <c r="H13" i="360"/>
  <c r="H12" i="360"/>
  <c r="H11" i="360"/>
  <c r="H10" i="360"/>
  <c r="H9" i="360"/>
  <c r="H8" i="360"/>
  <c r="H7" i="360"/>
  <c r="H6" i="360"/>
  <c r="H5" i="360"/>
  <c r="H4" i="360"/>
  <c r="H3" i="360"/>
  <c r="G1" i="360"/>
  <c r="H16" i="358"/>
  <c r="H15" i="358"/>
  <c r="H14" i="358"/>
  <c r="H13" i="358"/>
  <c r="H12" i="358"/>
  <c r="H11" i="358"/>
  <c r="H10" i="358"/>
  <c r="H9" i="358"/>
  <c r="H8" i="358"/>
  <c r="H7" i="358"/>
  <c r="H6" i="358"/>
  <c r="H5" i="358"/>
  <c r="H4" i="358"/>
  <c r="H3" i="358"/>
  <c r="G1" i="358"/>
  <c r="H16" i="357"/>
  <c r="H15" i="357"/>
  <c r="H14" i="357"/>
  <c r="H13" i="357"/>
  <c r="H12" i="357"/>
  <c r="H11" i="357"/>
  <c r="H10" i="357"/>
  <c r="H9" i="357"/>
  <c r="H8" i="357"/>
  <c r="H7" i="357"/>
  <c r="H6" i="357"/>
  <c r="H5" i="357"/>
  <c r="H4" i="357"/>
  <c r="H3" i="357"/>
  <c r="G1" i="357"/>
  <c r="H16" i="356"/>
  <c r="H15" i="356"/>
  <c r="H14" i="356"/>
  <c r="H13" i="356"/>
  <c r="H12" i="356"/>
  <c r="H11" i="356"/>
  <c r="H10" i="356"/>
  <c r="H9" i="356"/>
  <c r="H8" i="356"/>
  <c r="H7" i="356"/>
  <c r="H6" i="356"/>
  <c r="H5" i="356"/>
  <c r="H4" i="356"/>
  <c r="H3" i="356"/>
  <c r="G1" i="356"/>
  <c r="H16" i="355"/>
  <c r="H15" i="355"/>
  <c r="H14" i="355"/>
  <c r="H13" i="355"/>
  <c r="H12" i="355"/>
  <c r="H11" i="355"/>
  <c r="H10" i="355"/>
  <c r="H9" i="355"/>
  <c r="H8" i="355"/>
  <c r="H7" i="355"/>
  <c r="H6" i="355"/>
  <c r="H5" i="355"/>
  <c r="H4" i="355"/>
  <c r="H3" i="355"/>
  <c r="G1" i="355"/>
  <c r="H16" i="354"/>
  <c r="H15" i="354"/>
  <c r="H14" i="354"/>
  <c r="H13" i="354"/>
  <c r="H12" i="354"/>
  <c r="H11" i="354"/>
  <c r="H10" i="354"/>
  <c r="H9" i="354"/>
  <c r="H8" i="354"/>
  <c r="H7" i="354"/>
  <c r="H6" i="354"/>
  <c r="H5" i="354"/>
  <c r="H4" i="354"/>
  <c r="H3" i="354"/>
  <c r="G1" i="354"/>
  <c r="H16" i="353"/>
  <c r="H15" i="353"/>
  <c r="H14" i="353"/>
  <c r="H13" i="353"/>
  <c r="H12" i="353"/>
  <c r="H11" i="353"/>
  <c r="H10" i="353"/>
  <c r="H9" i="353"/>
  <c r="H8" i="353"/>
  <c r="H7" i="353"/>
  <c r="H6" i="353"/>
  <c r="H5" i="353"/>
  <c r="H4" i="353"/>
  <c r="H3" i="353"/>
  <c r="G1" i="353"/>
  <c r="H16" i="352"/>
  <c r="H15" i="352"/>
  <c r="H14" i="352"/>
  <c r="H13" i="352"/>
  <c r="H12" i="352"/>
  <c r="H11" i="352"/>
  <c r="H10" i="352"/>
  <c r="H9" i="352"/>
  <c r="H8" i="352"/>
  <c r="H7" i="352"/>
  <c r="H6" i="352"/>
  <c r="H5" i="352"/>
  <c r="H4" i="352"/>
  <c r="H3" i="352"/>
  <c r="G1" i="352"/>
  <c r="H16" i="350"/>
  <c r="H15" i="350"/>
  <c r="H14" i="350"/>
  <c r="H13" i="350"/>
  <c r="H12" i="350"/>
  <c r="H11" i="350"/>
  <c r="H10" i="350"/>
  <c r="H9" i="350"/>
  <c r="H8" i="350"/>
  <c r="H7" i="350"/>
  <c r="H6" i="350"/>
  <c r="H5" i="350"/>
  <c r="H4" i="350"/>
  <c r="H3" i="350"/>
  <c r="G1" i="350"/>
  <c r="H16" i="349"/>
  <c r="H15" i="349"/>
  <c r="H14" i="349"/>
  <c r="H13" i="349"/>
  <c r="H12" i="349"/>
  <c r="H11" i="349"/>
  <c r="H10" i="349"/>
  <c r="H9" i="349"/>
  <c r="H8" i="349"/>
  <c r="H7" i="349"/>
  <c r="H6" i="349"/>
  <c r="H5" i="349"/>
  <c r="H4" i="349"/>
  <c r="H3" i="349"/>
  <c r="G1" i="349"/>
  <c r="H16" i="347"/>
  <c r="H15" i="347"/>
  <c r="H14" i="347"/>
  <c r="H13" i="347"/>
  <c r="H12" i="347"/>
  <c r="H11" i="347"/>
  <c r="H10" i="347"/>
  <c r="H9" i="347"/>
  <c r="H8" i="347"/>
  <c r="H7" i="347"/>
  <c r="H6" i="347"/>
  <c r="H5" i="347"/>
  <c r="H4" i="347"/>
  <c r="H3" i="347"/>
  <c r="G1" i="347"/>
  <c r="H16" i="346"/>
  <c r="H15" i="346"/>
  <c r="H14" i="346"/>
  <c r="H13" i="346"/>
  <c r="H12" i="346"/>
  <c r="H11" i="346"/>
  <c r="H10" i="346"/>
  <c r="H9" i="346"/>
  <c r="H8" i="346"/>
  <c r="H7" i="346"/>
  <c r="H6" i="346"/>
  <c r="H5" i="346"/>
  <c r="H4" i="346"/>
  <c r="H3" i="346"/>
  <c r="G1" i="346"/>
  <c r="H16" i="345"/>
  <c r="H15" i="345"/>
  <c r="H14" i="345"/>
  <c r="H13" i="345"/>
  <c r="H12" i="345"/>
  <c r="H11" i="345"/>
  <c r="H10" i="345"/>
  <c r="H9" i="345"/>
  <c r="H8" i="345"/>
  <c r="H7" i="345"/>
  <c r="H6" i="345"/>
  <c r="H5" i="345"/>
  <c r="H4" i="345"/>
  <c r="H3" i="345"/>
  <c r="G1" i="345"/>
  <c r="H16" i="344"/>
  <c r="H15" i="344"/>
  <c r="H14" i="344"/>
  <c r="H13" i="344"/>
  <c r="H12" i="344"/>
  <c r="H11" i="344"/>
  <c r="H10" i="344"/>
  <c r="H9" i="344"/>
  <c r="H8" i="344"/>
  <c r="H7" i="344"/>
  <c r="H6" i="344"/>
  <c r="H5" i="344"/>
  <c r="H4" i="344"/>
  <c r="H3" i="344"/>
  <c r="G1" i="344"/>
  <c r="H16" i="343"/>
  <c r="H15" i="343"/>
  <c r="H14" i="343"/>
  <c r="H13" i="343"/>
  <c r="H12" i="343"/>
  <c r="H11" i="343"/>
  <c r="H10" i="343"/>
  <c r="H9" i="343"/>
  <c r="H8" i="343"/>
  <c r="H7" i="343"/>
  <c r="H6" i="343"/>
  <c r="H5" i="343"/>
  <c r="H4" i="343"/>
  <c r="H3" i="343"/>
  <c r="G1" i="343"/>
  <c r="H16" i="342"/>
  <c r="H15" i="342"/>
  <c r="H14" i="342"/>
  <c r="H13" i="342"/>
  <c r="H12" i="342"/>
  <c r="H11" i="342"/>
  <c r="H10" i="342"/>
  <c r="H9" i="342"/>
  <c r="H8" i="342"/>
  <c r="H7" i="342"/>
  <c r="H6" i="342"/>
  <c r="H5" i="342"/>
  <c r="H4" i="342"/>
  <c r="H3" i="342"/>
  <c r="G1" i="342"/>
  <c r="H16" i="341"/>
  <c r="H15" i="341"/>
  <c r="H14" i="341"/>
  <c r="H13" i="341"/>
  <c r="H12" i="341"/>
  <c r="H11" i="341"/>
  <c r="H10" i="341"/>
  <c r="H9" i="341"/>
  <c r="H8" i="341"/>
  <c r="H7" i="341"/>
  <c r="H6" i="341"/>
  <c r="H5" i="341"/>
  <c r="H4" i="341"/>
  <c r="H3" i="341"/>
  <c r="G1" i="341"/>
  <c r="H16" i="340"/>
  <c r="H15" i="340"/>
  <c r="H14" i="340"/>
  <c r="H13" i="340"/>
  <c r="H12" i="340"/>
  <c r="H11" i="340"/>
  <c r="H10" i="340"/>
  <c r="H9" i="340"/>
  <c r="H8" i="340"/>
  <c r="H7" i="340"/>
  <c r="H6" i="340"/>
  <c r="H5" i="340"/>
  <c r="H4" i="340"/>
  <c r="H3" i="340"/>
  <c r="G1" i="340"/>
  <c r="H16" i="339"/>
  <c r="H15" i="339"/>
  <c r="H14" i="339"/>
  <c r="H13" i="339"/>
  <c r="H12" i="339"/>
  <c r="H11" i="339"/>
  <c r="H10" i="339"/>
  <c r="H9" i="339"/>
  <c r="H8" i="339"/>
  <c r="H7" i="339"/>
  <c r="H6" i="339"/>
  <c r="H5" i="339"/>
  <c r="H4" i="339"/>
  <c r="H3" i="339"/>
  <c r="G1" i="339"/>
  <c r="H16" i="338"/>
  <c r="H15" i="338"/>
  <c r="H14" i="338"/>
  <c r="H13" i="338"/>
  <c r="H12" i="338"/>
  <c r="H11" i="338"/>
  <c r="H10" i="338"/>
  <c r="H9" i="338"/>
  <c r="H8" i="338"/>
  <c r="H7" i="338"/>
  <c r="H6" i="338"/>
  <c r="H5" i="338"/>
  <c r="H4" i="338"/>
  <c r="H3" i="338"/>
  <c r="G1" i="338"/>
  <c r="H16" i="337"/>
  <c r="H15" i="337"/>
  <c r="H14" i="337"/>
  <c r="H13" i="337"/>
  <c r="H12" i="337"/>
  <c r="H11" i="337"/>
  <c r="H10" i="337"/>
  <c r="H9" i="337"/>
  <c r="H8" i="337"/>
  <c r="H7" i="337"/>
  <c r="H6" i="337"/>
  <c r="H5" i="337"/>
  <c r="H4" i="337"/>
  <c r="H3" i="337"/>
  <c r="G1" i="337"/>
  <c r="H16" i="336"/>
  <c r="H15" i="336"/>
  <c r="H14" i="336"/>
  <c r="H13" i="336"/>
  <c r="H12" i="336"/>
  <c r="H11" i="336"/>
  <c r="H10" i="336"/>
  <c r="H9" i="336"/>
  <c r="H8" i="336"/>
  <c r="H7" i="336"/>
  <c r="H6" i="336"/>
  <c r="H5" i="336"/>
  <c r="H4" i="336"/>
  <c r="H3" i="336"/>
  <c r="G1" i="336"/>
  <c r="H16" i="334"/>
  <c r="H15" i="334"/>
  <c r="H14" i="334"/>
  <c r="H13" i="334"/>
  <c r="H12" i="334"/>
  <c r="H11" i="334"/>
  <c r="H10" i="334"/>
  <c r="H9" i="334"/>
  <c r="H8" i="334"/>
  <c r="H7" i="334"/>
  <c r="H6" i="334"/>
  <c r="H5" i="334"/>
  <c r="H4" i="334"/>
  <c r="H3" i="334"/>
  <c r="G1" i="334"/>
  <c r="H16" i="335"/>
  <c r="H15" i="335"/>
  <c r="H14" i="335"/>
  <c r="H13" i="335"/>
  <c r="H12" i="335"/>
  <c r="H11" i="335"/>
  <c r="H10" i="335"/>
  <c r="H9" i="335"/>
  <c r="H8" i="335"/>
  <c r="H7" i="335"/>
  <c r="H6" i="335"/>
  <c r="H5" i="335"/>
  <c r="H4" i="335"/>
  <c r="H3" i="335"/>
  <c r="G1" i="335"/>
  <c r="H16" i="333"/>
  <c r="H15" i="333"/>
  <c r="H14" i="333"/>
  <c r="G1" i="333" s="1"/>
  <c r="H13" i="333"/>
  <c r="H12" i="333"/>
  <c r="H11" i="333"/>
  <c r="H10" i="333"/>
  <c r="H9" i="333"/>
  <c r="H8" i="333"/>
  <c r="H7" i="333"/>
  <c r="H6" i="333"/>
  <c r="H5" i="333"/>
  <c r="H4" i="333"/>
  <c r="H3" i="333"/>
  <c r="H16" i="332"/>
  <c r="H15" i="332"/>
  <c r="H14" i="332"/>
  <c r="H13" i="332"/>
  <c r="H12" i="332"/>
  <c r="H11" i="332"/>
  <c r="H10" i="332"/>
  <c r="H9" i="332"/>
  <c r="H8" i="332"/>
  <c r="H7" i="332"/>
  <c r="H6" i="332"/>
  <c r="H5" i="332"/>
  <c r="H4" i="332"/>
  <c r="H3" i="332"/>
  <c r="G1" i="332"/>
  <c r="H16" i="331"/>
  <c r="H15" i="331"/>
  <c r="H14" i="331"/>
  <c r="H13" i="331"/>
  <c r="H12" i="331"/>
  <c r="H11" i="331"/>
  <c r="H10" i="331"/>
  <c r="H9" i="331"/>
  <c r="H8" i="331"/>
  <c r="H7" i="331"/>
  <c r="H6" i="331"/>
  <c r="H5" i="331"/>
  <c r="H4" i="331"/>
  <c r="H3" i="331"/>
  <c r="G1" i="331"/>
  <c r="H16" i="330"/>
  <c r="H15" i="330"/>
  <c r="H14" i="330"/>
  <c r="H13" i="330"/>
  <c r="H12" i="330"/>
  <c r="H11" i="330"/>
  <c r="H10" i="330"/>
  <c r="H9" i="330"/>
  <c r="H8" i="330"/>
  <c r="H7" i="330"/>
  <c r="H6" i="330"/>
  <c r="H5" i="330"/>
  <c r="H4" i="330"/>
  <c r="H3" i="330"/>
  <c r="G1" i="330"/>
  <c r="H16" i="329"/>
  <c r="H15" i="329"/>
  <c r="H14" i="329"/>
  <c r="H13" i="329"/>
  <c r="H12" i="329"/>
  <c r="H11" i="329"/>
  <c r="H10" i="329"/>
  <c r="H9" i="329"/>
  <c r="H8" i="329"/>
  <c r="H7" i="329"/>
  <c r="H6" i="329"/>
  <c r="H5" i="329"/>
  <c r="H4" i="329"/>
  <c r="H3" i="329"/>
  <c r="G1" i="329"/>
  <c r="H16" i="327"/>
  <c r="H15" i="327"/>
  <c r="H14" i="327"/>
  <c r="H13" i="327"/>
  <c r="H12" i="327"/>
  <c r="H11" i="327"/>
  <c r="H10" i="327"/>
  <c r="H9" i="327"/>
  <c r="H8" i="327"/>
  <c r="H7" i="327"/>
  <c r="H6" i="327"/>
  <c r="H5" i="327"/>
  <c r="H4" i="327"/>
  <c r="H3" i="327"/>
  <c r="G1" i="327"/>
  <c r="H16" i="328"/>
  <c r="H15" i="328"/>
  <c r="H14" i="328"/>
  <c r="H13" i="328"/>
  <c r="H12" i="328"/>
  <c r="H11" i="328"/>
  <c r="H10" i="328"/>
  <c r="H9" i="328"/>
  <c r="H8" i="328"/>
  <c r="H7" i="328"/>
  <c r="H6" i="328"/>
  <c r="H5" i="328"/>
  <c r="H4" i="328"/>
  <c r="H3" i="328"/>
  <c r="G1" i="328"/>
  <c r="H16" i="326"/>
  <c r="H15" i="326"/>
  <c r="H14" i="326"/>
  <c r="H13" i="326"/>
  <c r="H12" i="326"/>
  <c r="H11" i="326"/>
  <c r="H10" i="326"/>
  <c r="H9" i="326"/>
  <c r="H8" i="326"/>
  <c r="H7" i="326"/>
  <c r="H6" i="326"/>
  <c r="H5" i="326"/>
  <c r="H4" i="326"/>
  <c r="H3" i="326"/>
  <c r="G1" i="326"/>
  <c r="H16" i="325"/>
  <c r="H15" i="325"/>
  <c r="H14" i="325"/>
  <c r="H13" i="325"/>
  <c r="H12" i="325"/>
  <c r="H11" i="325"/>
  <c r="H10" i="325"/>
  <c r="H9" i="325"/>
  <c r="H8" i="325"/>
  <c r="H7" i="325"/>
  <c r="H6" i="325"/>
  <c r="H5" i="325"/>
  <c r="H4" i="325"/>
  <c r="H3" i="325"/>
  <c r="G1" i="325"/>
  <c r="H16" i="324"/>
  <c r="H15" i="324"/>
  <c r="H14" i="324"/>
  <c r="H13" i="324"/>
  <c r="H12" i="324"/>
  <c r="H11" i="324"/>
  <c r="H10" i="324"/>
  <c r="H9" i="324"/>
  <c r="H8" i="324"/>
  <c r="H7" i="324"/>
  <c r="H6" i="324"/>
  <c r="H5" i="324"/>
  <c r="H4" i="324"/>
  <c r="H3" i="324"/>
  <c r="G1" i="324"/>
  <c r="H16" i="323"/>
  <c r="H15" i="323"/>
  <c r="H14" i="323"/>
  <c r="H13" i="323"/>
  <c r="H12" i="323"/>
  <c r="H11" i="323"/>
  <c r="H10" i="323"/>
  <c r="H9" i="323"/>
  <c r="H8" i="323"/>
  <c r="H7" i="323"/>
  <c r="H6" i="323"/>
  <c r="H5" i="323"/>
  <c r="H4" i="323"/>
  <c r="H3" i="323"/>
  <c r="G1" i="323"/>
  <c r="H16" i="322"/>
  <c r="H15" i="322"/>
  <c r="H14" i="322"/>
  <c r="H13" i="322"/>
  <c r="H12" i="322"/>
  <c r="H11" i="322"/>
  <c r="H10" i="322"/>
  <c r="H9" i="322"/>
  <c r="H8" i="322"/>
  <c r="H7" i="322"/>
  <c r="H6" i="322"/>
  <c r="H5" i="322"/>
  <c r="H4" i="322"/>
  <c r="H3" i="322"/>
  <c r="G1" i="322"/>
  <c r="H16" i="321"/>
  <c r="H15" i="321"/>
  <c r="H14" i="321"/>
  <c r="H13" i="321"/>
  <c r="H12" i="321"/>
  <c r="H11" i="321"/>
  <c r="H10" i="321"/>
  <c r="H9" i="321"/>
  <c r="H8" i="321"/>
  <c r="H7" i="321"/>
  <c r="H6" i="321"/>
  <c r="H5" i="321"/>
  <c r="H4" i="321"/>
  <c r="H3" i="321"/>
  <c r="G1" i="321"/>
  <c r="H16" i="320"/>
  <c r="H15" i="320"/>
  <c r="H14" i="320"/>
  <c r="H13" i="320"/>
  <c r="H12" i="320"/>
  <c r="H11" i="320"/>
  <c r="H10" i="320"/>
  <c r="H9" i="320"/>
  <c r="H8" i="320"/>
  <c r="H7" i="320"/>
  <c r="H6" i="320"/>
  <c r="H5" i="320"/>
  <c r="H4" i="320"/>
  <c r="H3" i="320"/>
  <c r="G1" i="320"/>
  <c r="H16" i="319"/>
  <c r="H15" i="319"/>
  <c r="H14" i="319"/>
  <c r="H13" i="319"/>
  <c r="H12" i="319"/>
  <c r="H11" i="319"/>
  <c r="H10" i="319"/>
  <c r="H9" i="319"/>
  <c r="H8" i="319"/>
  <c r="H7" i="319"/>
  <c r="H6" i="319"/>
  <c r="H5" i="319"/>
  <c r="H4" i="319"/>
  <c r="H3" i="319"/>
  <c r="G1" i="319"/>
  <c r="H16" i="318"/>
  <c r="H15" i="318"/>
  <c r="H14" i="318"/>
  <c r="H13" i="318"/>
  <c r="H12" i="318"/>
  <c r="H11" i="318"/>
  <c r="H10" i="318"/>
  <c r="H9" i="318"/>
  <c r="H8" i="318"/>
  <c r="H7" i="318"/>
  <c r="H6" i="318"/>
  <c r="H5" i="318"/>
  <c r="H4" i="318"/>
  <c r="H3" i="318"/>
  <c r="G1" i="318"/>
  <c r="H16" i="317"/>
  <c r="H15" i="317"/>
  <c r="H14" i="317"/>
  <c r="H13" i="317"/>
  <c r="H12" i="317"/>
  <c r="H11" i="317"/>
  <c r="H10" i="317"/>
  <c r="H9" i="317"/>
  <c r="H8" i="317"/>
  <c r="H7" i="317"/>
  <c r="H6" i="317"/>
  <c r="H5" i="317"/>
  <c r="H4" i="317"/>
  <c r="H3" i="317"/>
  <c r="G1" i="317"/>
  <c r="H16" i="316"/>
  <c r="H15" i="316"/>
  <c r="H14" i="316"/>
  <c r="H13" i="316"/>
  <c r="H12" i="316"/>
  <c r="H11" i="316"/>
  <c r="H10" i="316"/>
  <c r="H9" i="316"/>
  <c r="H8" i="316"/>
  <c r="H7" i="316"/>
  <c r="H6" i="316"/>
  <c r="H5" i="316"/>
  <c r="H4" i="316"/>
  <c r="H3" i="316"/>
  <c r="G1" i="316"/>
  <c r="H16" i="315"/>
  <c r="H15" i="315"/>
  <c r="H14" i="315"/>
  <c r="H13" i="315"/>
  <c r="H12" i="315"/>
  <c r="H11" i="315"/>
  <c r="H10" i="315"/>
  <c r="H9" i="315"/>
  <c r="H8" i="315"/>
  <c r="H7" i="315"/>
  <c r="H6" i="315"/>
  <c r="H5" i="315"/>
  <c r="H4" i="315"/>
  <c r="H3" i="315"/>
  <c r="G1" i="315"/>
  <c r="H16" i="314"/>
  <c r="H15" i="314"/>
  <c r="H14" i="314"/>
  <c r="H13" i="314"/>
  <c r="H12" i="314"/>
  <c r="H11" i="314"/>
  <c r="H10" i="314"/>
  <c r="H9" i="314"/>
  <c r="H8" i="314"/>
  <c r="H7" i="314"/>
  <c r="H6" i="314"/>
  <c r="H5" i="314"/>
  <c r="H4" i="314"/>
  <c r="H3" i="314"/>
  <c r="G1" i="314"/>
  <c r="H16" i="313"/>
  <c r="H15" i="313"/>
  <c r="H14" i="313"/>
  <c r="H13" i="313"/>
  <c r="H12" i="313"/>
  <c r="H11" i="313"/>
  <c r="H10" i="313"/>
  <c r="H9" i="313"/>
  <c r="H8" i="313"/>
  <c r="H7" i="313"/>
  <c r="H6" i="313"/>
  <c r="H5" i="313"/>
  <c r="H4" i="313"/>
  <c r="H3" i="313"/>
  <c r="G1" i="313"/>
  <c r="H16" i="312"/>
  <c r="H15" i="312"/>
  <c r="H14" i="312"/>
  <c r="H13" i="312"/>
  <c r="H12" i="312"/>
  <c r="H11" i="312"/>
  <c r="H10" i="312"/>
  <c r="H9" i="312"/>
  <c r="H8" i="312"/>
  <c r="H7" i="312"/>
  <c r="H6" i="312"/>
  <c r="H5" i="312"/>
  <c r="H4" i="312"/>
  <c r="H3" i="312"/>
  <c r="G1" i="312"/>
  <c r="H16" i="311"/>
  <c r="H15" i="311"/>
  <c r="H14" i="311"/>
  <c r="H13" i="311"/>
  <c r="H12" i="311"/>
  <c r="H11" i="311"/>
  <c r="H10" i="311"/>
  <c r="H9" i="311"/>
  <c r="H8" i="311"/>
  <c r="H7" i="311"/>
  <c r="H6" i="311"/>
  <c r="H5" i="311"/>
  <c r="H4" i="311"/>
  <c r="H3" i="311"/>
  <c r="G1" i="311"/>
  <c r="H16" i="310"/>
  <c r="H15" i="310"/>
  <c r="H14" i="310"/>
  <c r="H13" i="310"/>
  <c r="H12" i="310"/>
  <c r="H11" i="310"/>
  <c r="H10" i="310"/>
  <c r="H9" i="310"/>
  <c r="H8" i="310"/>
  <c r="H7" i="310"/>
  <c r="H6" i="310"/>
  <c r="H5" i="310"/>
  <c r="H4" i="310"/>
  <c r="H3" i="310"/>
  <c r="G1" i="310"/>
  <c r="H16" i="309"/>
  <c r="H15" i="309"/>
  <c r="H14" i="309"/>
  <c r="H13" i="309"/>
  <c r="H12" i="309"/>
  <c r="H11" i="309"/>
  <c r="H10" i="309"/>
  <c r="H9" i="309"/>
  <c r="H8" i="309"/>
  <c r="H7" i="309"/>
  <c r="H6" i="309"/>
  <c r="H5" i="309"/>
  <c r="H4" i="309"/>
  <c r="H3" i="309"/>
  <c r="G1" i="309"/>
  <c r="H16" i="308"/>
  <c r="H15" i="308"/>
  <c r="H14" i="308"/>
  <c r="H13" i="308"/>
  <c r="H12" i="308"/>
  <c r="H11" i="308"/>
  <c r="H10" i="308"/>
  <c r="H9" i="308"/>
  <c r="H8" i="308"/>
  <c r="H7" i="308"/>
  <c r="H6" i="308"/>
  <c r="H5" i="308"/>
  <c r="H4" i="308"/>
  <c r="H3" i="308"/>
  <c r="G1" i="308"/>
  <c r="H16" i="307"/>
  <c r="H15" i="307"/>
  <c r="H14" i="307"/>
  <c r="H13" i="307"/>
  <c r="H12" i="307"/>
  <c r="H11" i="307"/>
  <c r="H10" i="307"/>
  <c r="H9" i="307"/>
  <c r="H8" i="307"/>
  <c r="H7" i="307"/>
  <c r="H6" i="307"/>
  <c r="H5" i="307"/>
  <c r="H4" i="307"/>
  <c r="H3" i="307"/>
  <c r="G1" i="307"/>
  <c r="H16" i="306"/>
  <c r="H15" i="306"/>
  <c r="H14" i="306"/>
  <c r="H13" i="306"/>
  <c r="H12" i="306"/>
  <c r="H11" i="306"/>
  <c r="H10" i="306"/>
  <c r="H9" i="306"/>
  <c r="H8" i="306"/>
  <c r="H7" i="306"/>
  <c r="H6" i="306"/>
  <c r="H5" i="306"/>
  <c r="H4" i="306"/>
  <c r="H3" i="306"/>
  <c r="G1" i="306"/>
  <c r="H16" i="305"/>
  <c r="H15" i="305"/>
  <c r="H14" i="305"/>
  <c r="H13" i="305"/>
  <c r="H12" i="305"/>
  <c r="H11" i="305"/>
  <c r="H10" i="305"/>
  <c r="H9" i="305"/>
  <c r="H8" i="305"/>
  <c r="H7" i="305"/>
  <c r="H6" i="305"/>
  <c r="H5" i="305"/>
  <c r="H4" i="305"/>
  <c r="H3" i="305"/>
  <c r="G1" i="305"/>
  <c r="H16" i="303"/>
  <c r="H15" i="303"/>
  <c r="H14" i="303"/>
  <c r="H13" i="303"/>
  <c r="H12" i="303"/>
  <c r="H11" i="303"/>
  <c r="H10" i="303"/>
  <c r="H9" i="303"/>
  <c r="H8" i="303"/>
  <c r="H7" i="303"/>
  <c r="H6" i="303"/>
  <c r="H5" i="303"/>
  <c r="H4" i="303"/>
  <c r="H3" i="303"/>
  <c r="G1" i="303"/>
  <c r="H16" i="302"/>
  <c r="H15" i="302"/>
  <c r="H14" i="302"/>
  <c r="H13" i="302"/>
  <c r="H12" i="302"/>
  <c r="H11" i="302"/>
  <c r="H10" i="302"/>
  <c r="H9" i="302"/>
  <c r="H8" i="302"/>
  <c r="H7" i="302"/>
  <c r="H6" i="302"/>
  <c r="H5" i="302"/>
  <c r="H4" i="302"/>
  <c r="H3" i="302"/>
  <c r="G1" i="302"/>
  <c r="H16" i="301"/>
  <c r="H15" i="301"/>
  <c r="H14" i="301"/>
  <c r="H13" i="301"/>
  <c r="H12" i="301"/>
  <c r="H11" i="301"/>
  <c r="H10" i="301"/>
  <c r="H9" i="301"/>
  <c r="H8" i="301"/>
  <c r="H7" i="301"/>
  <c r="H6" i="301"/>
  <c r="H5" i="301"/>
  <c r="H4" i="301"/>
  <c r="H3" i="301"/>
  <c r="G1" i="301"/>
  <c r="H16" i="300"/>
  <c r="H15" i="300"/>
  <c r="H14" i="300"/>
  <c r="H13" i="300"/>
  <c r="H12" i="300"/>
  <c r="H11" i="300"/>
  <c r="H10" i="300"/>
  <c r="H9" i="300"/>
  <c r="H8" i="300"/>
  <c r="H7" i="300"/>
  <c r="H6" i="300"/>
  <c r="H5" i="300"/>
  <c r="H4" i="300"/>
  <c r="H3" i="300"/>
  <c r="G1" i="300"/>
  <c r="H19" i="299"/>
  <c r="H18" i="299"/>
  <c r="H16" i="299"/>
  <c r="H15" i="299"/>
  <c r="H14" i="299"/>
  <c r="H13" i="299"/>
  <c r="H12" i="299"/>
  <c r="H11" i="299"/>
  <c r="H10" i="299"/>
  <c r="H9" i="299"/>
  <c r="H8" i="299"/>
  <c r="H7" i="299"/>
  <c r="H6" i="299"/>
  <c r="H5" i="299"/>
  <c r="H4" i="299"/>
  <c r="H3" i="299"/>
  <c r="G1" i="299"/>
  <c r="H19" i="298"/>
  <c r="H18" i="298"/>
  <c r="H16" i="298"/>
  <c r="H15" i="298"/>
  <c r="H14" i="298"/>
  <c r="H13" i="298"/>
  <c r="H12" i="298"/>
  <c r="H11" i="298"/>
  <c r="H10" i="298"/>
  <c r="H9" i="298"/>
  <c r="H8" i="298"/>
  <c r="H7" i="298"/>
  <c r="H6" i="298"/>
  <c r="H5" i="298"/>
  <c r="H4" i="298"/>
  <c r="H3" i="298"/>
  <c r="G1" i="298"/>
  <c r="H19" i="297"/>
  <c r="H18" i="297"/>
  <c r="H16" i="297"/>
  <c r="H15" i="297"/>
  <c r="H14" i="297"/>
  <c r="H13" i="297"/>
  <c r="H12" i="297"/>
  <c r="H11" i="297"/>
  <c r="H10" i="297"/>
  <c r="H9" i="297"/>
  <c r="H8" i="297"/>
  <c r="H7" i="297"/>
  <c r="H6" i="297"/>
  <c r="H5" i="297"/>
  <c r="H4" i="297"/>
  <c r="H3" i="297"/>
  <c r="G1" i="297"/>
  <c r="H19" i="295"/>
  <c r="H18" i="295"/>
  <c r="H16" i="295"/>
  <c r="H15" i="295"/>
  <c r="H14" i="295"/>
  <c r="H13" i="295"/>
  <c r="H12" i="295"/>
  <c r="H11" i="295"/>
  <c r="H10" i="295"/>
  <c r="H9" i="295"/>
  <c r="H8" i="295"/>
  <c r="H7" i="295"/>
  <c r="H6" i="295"/>
  <c r="H5" i="295"/>
  <c r="H4" i="295"/>
  <c r="H3" i="295"/>
  <c r="G1" i="295"/>
  <c r="H19" i="294"/>
  <c r="H18" i="294"/>
  <c r="H16" i="294"/>
  <c r="H15" i="294"/>
  <c r="H14" i="294"/>
  <c r="H13" i="294"/>
  <c r="H12" i="294"/>
  <c r="H11" i="294"/>
  <c r="H10" i="294"/>
  <c r="H9" i="294"/>
  <c r="H8" i="294"/>
  <c r="H7" i="294"/>
  <c r="H6" i="294"/>
  <c r="H5" i="294"/>
  <c r="H4" i="294"/>
  <c r="H3" i="294"/>
  <c r="G1" i="294"/>
  <c r="H19" i="293"/>
  <c r="H18" i="293"/>
  <c r="H16" i="293"/>
  <c r="H15" i="293"/>
  <c r="H14" i="293"/>
  <c r="H13" i="293"/>
  <c r="H12" i="293"/>
  <c r="H11" i="293"/>
  <c r="H10" i="293"/>
  <c r="H9" i="293"/>
  <c r="H8" i="293"/>
  <c r="H7" i="293"/>
  <c r="H6" i="293"/>
  <c r="H5" i="293"/>
  <c r="H4" i="293"/>
  <c r="H3" i="293"/>
  <c r="G1" i="293"/>
  <c r="H19" i="292"/>
  <c r="H18" i="292"/>
  <c r="H16" i="292"/>
  <c r="H15" i="292"/>
  <c r="H14" i="292"/>
  <c r="H13" i="292"/>
  <c r="H12" i="292"/>
  <c r="H11" i="292"/>
  <c r="H10" i="292"/>
  <c r="H9" i="292"/>
  <c r="H8" i="292"/>
  <c r="H7" i="292"/>
  <c r="H6" i="292"/>
  <c r="H5" i="292"/>
  <c r="H4" i="292"/>
  <c r="H3" i="292"/>
  <c r="G1" i="292"/>
  <c r="H19" i="291"/>
  <c r="H18" i="291"/>
  <c r="H16" i="291"/>
  <c r="H15" i="291"/>
  <c r="H14" i="291"/>
  <c r="H13" i="291"/>
  <c r="H12" i="291"/>
  <c r="H11" i="291"/>
  <c r="H10" i="291"/>
  <c r="H9" i="291"/>
  <c r="H8" i="291"/>
  <c r="H7" i="291"/>
  <c r="H6" i="291"/>
  <c r="H5" i="291"/>
  <c r="H4" i="291"/>
  <c r="H3" i="291"/>
  <c r="G1" i="291"/>
  <c r="I19" i="290"/>
  <c r="I18" i="290"/>
  <c r="I16" i="290"/>
  <c r="I15" i="290"/>
  <c r="I14" i="290"/>
  <c r="I13" i="290"/>
  <c r="I12" i="290"/>
  <c r="I11" i="290"/>
  <c r="I10" i="290"/>
  <c r="I9" i="290"/>
  <c r="I8" i="290"/>
  <c r="I7" i="290"/>
  <c r="I6" i="290"/>
  <c r="I5" i="290"/>
  <c r="I4" i="290"/>
  <c r="I3" i="290"/>
  <c r="H1" i="290"/>
  <c r="I19" i="285"/>
  <c r="I18" i="285"/>
  <c r="I16" i="285"/>
  <c r="I15" i="285"/>
  <c r="I14" i="285"/>
  <c r="I13" i="285"/>
  <c r="I12" i="285"/>
  <c r="I11" i="285"/>
  <c r="I10" i="285"/>
  <c r="I9" i="285"/>
  <c r="I8" i="285"/>
  <c r="I7" i="285"/>
  <c r="I6" i="285"/>
  <c r="I5" i="285"/>
  <c r="I4" i="285"/>
  <c r="I3" i="285"/>
  <c r="H1" i="285"/>
  <c r="H19" i="284"/>
  <c r="H18" i="284"/>
  <c r="H16" i="284"/>
  <c r="H15" i="284"/>
  <c r="H14" i="284"/>
  <c r="H13" i="284"/>
  <c r="H12" i="284"/>
  <c r="H11" i="284"/>
  <c r="H10" i="284"/>
  <c r="H9" i="284"/>
  <c r="H8" i="284"/>
  <c r="H7" i="284"/>
  <c r="H6" i="284"/>
  <c r="H5" i="284"/>
  <c r="H4" i="284"/>
  <c r="H3" i="284"/>
  <c r="G1" i="284"/>
  <c r="I19" i="283"/>
  <c r="I18" i="283"/>
  <c r="I16" i="283"/>
  <c r="I15" i="283"/>
  <c r="I14" i="283"/>
  <c r="I13" i="283"/>
  <c r="I12" i="283"/>
  <c r="I11" i="283"/>
  <c r="I10" i="283"/>
  <c r="I9" i="283"/>
  <c r="I8" i="283"/>
  <c r="I7" i="283"/>
  <c r="I6" i="283"/>
  <c r="I5" i="283"/>
  <c r="I4" i="283"/>
  <c r="I3" i="283"/>
  <c r="H1" i="283"/>
  <c r="H19" i="286"/>
  <c r="H18" i="286"/>
  <c r="H16" i="286"/>
  <c r="H15" i="286"/>
  <c r="H14" i="286"/>
  <c r="H13" i="286"/>
  <c r="H12" i="286"/>
  <c r="H11" i="286"/>
  <c r="H10" i="286"/>
  <c r="H9" i="286"/>
  <c r="H8" i="286"/>
  <c r="H7" i="286"/>
  <c r="H6" i="286"/>
  <c r="H5" i="286"/>
  <c r="H4" i="286"/>
  <c r="H3" i="286"/>
  <c r="G1" i="286"/>
  <c r="H19" i="282"/>
  <c r="H18" i="282"/>
  <c r="H16" i="282"/>
  <c r="H15" i="282"/>
  <c r="H14" i="282"/>
  <c r="H13" i="282"/>
  <c r="H12" i="282"/>
  <c r="H11" i="282"/>
  <c r="H10" i="282"/>
  <c r="H9" i="282"/>
  <c r="H8" i="282"/>
  <c r="H7" i="282"/>
  <c r="H6" i="282"/>
  <c r="H5" i="282"/>
  <c r="H4" i="282"/>
  <c r="H3" i="282"/>
  <c r="G1" i="282"/>
  <c r="H19" i="279"/>
  <c r="H18" i="279"/>
  <c r="H16" i="279"/>
  <c r="H15" i="279"/>
  <c r="H14" i="279"/>
  <c r="H13" i="279"/>
  <c r="H12" i="279"/>
  <c r="H11" i="279"/>
  <c r="H10" i="279"/>
  <c r="H9" i="279"/>
  <c r="H8" i="279"/>
  <c r="H7" i="279"/>
  <c r="H6" i="279"/>
  <c r="H5" i="279"/>
  <c r="H4" i="279"/>
  <c r="H3" i="279"/>
  <c r="G1" i="279"/>
  <c r="H19" i="278"/>
  <c r="H18" i="278"/>
  <c r="H16" i="278"/>
  <c r="H15" i="278"/>
  <c r="H14" i="278"/>
  <c r="H13" i="278"/>
  <c r="H12" i="278"/>
  <c r="H11" i="278"/>
  <c r="H10" i="278"/>
  <c r="H9" i="278"/>
  <c r="H8" i="278"/>
  <c r="H7" i="278"/>
  <c r="H6" i="278"/>
  <c r="H5" i="278"/>
  <c r="H4" i="278"/>
  <c r="H3" i="278"/>
  <c r="G1" i="278"/>
  <c r="H19" i="288"/>
  <c r="H18" i="288"/>
  <c r="H16" i="288"/>
  <c r="H15" i="288"/>
  <c r="H14" i="288"/>
  <c r="H13" i="288"/>
  <c r="H12" i="288"/>
  <c r="H11" i="288"/>
  <c r="H10" i="288"/>
  <c r="H9" i="288"/>
  <c r="H8" i="288"/>
  <c r="H7" i="288"/>
  <c r="H6" i="288"/>
  <c r="H5" i="288"/>
  <c r="H4" i="288"/>
  <c r="H3" i="288"/>
  <c r="G1" i="288"/>
  <c r="H19" i="277"/>
  <c r="H18" i="277"/>
  <c r="H16" i="277"/>
  <c r="H15" i="277"/>
  <c r="H14" i="277"/>
  <c r="H13" i="277"/>
  <c r="H12" i="277"/>
  <c r="H11" i="277"/>
  <c r="H10" i="277"/>
  <c r="H9" i="277"/>
  <c r="H8" i="277"/>
  <c r="H7" i="277"/>
  <c r="H6" i="277"/>
  <c r="H5" i="277"/>
  <c r="H4" i="277"/>
  <c r="H3" i="277"/>
  <c r="G1" i="277"/>
  <c r="H19" i="287"/>
  <c r="H18" i="287"/>
  <c r="H16" i="287"/>
  <c r="H15" i="287"/>
  <c r="H14" i="287"/>
  <c r="H13" i="287"/>
  <c r="H12" i="287"/>
  <c r="H11" i="287"/>
  <c r="H10" i="287"/>
  <c r="H9" i="287"/>
  <c r="H8" i="287"/>
  <c r="H7" i="287"/>
  <c r="H6" i="287"/>
  <c r="H5" i="287"/>
  <c r="H4" i="287"/>
  <c r="H3" i="287"/>
  <c r="G1" i="287"/>
  <c r="H19" i="275"/>
  <c r="H18" i="275"/>
  <c r="H16" i="275"/>
  <c r="H15" i="275"/>
  <c r="H14" i="275"/>
  <c r="H13" i="275"/>
  <c r="H12" i="275"/>
  <c r="H11" i="275"/>
  <c r="H10" i="275"/>
  <c r="H9" i="275"/>
  <c r="H8" i="275"/>
  <c r="H7" i="275"/>
  <c r="H6" i="275"/>
  <c r="H5" i="275"/>
  <c r="H4" i="275"/>
  <c r="H3" i="275"/>
  <c r="G1" i="275"/>
  <c r="H19" i="274"/>
  <c r="H18" i="274"/>
  <c r="H16" i="274"/>
  <c r="H15" i="274"/>
  <c r="H14" i="274"/>
  <c r="H13" i="274"/>
  <c r="H12" i="274"/>
  <c r="H11" i="274"/>
  <c r="H10" i="274"/>
  <c r="H9" i="274"/>
  <c r="H8" i="274"/>
  <c r="H7" i="274"/>
  <c r="H6" i="274"/>
  <c r="H5" i="274"/>
  <c r="H4" i="274"/>
  <c r="H3" i="274"/>
  <c r="G1" i="274"/>
  <c r="H19" i="273"/>
  <c r="H18" i="273"/>
  <c r="H16" i="273"/>
  <c r="H15" i="273"/>
  <c r="H14" i="273"/>
  <c r="H13" i="273"/>
  <c r="H12" i="273"/>
  <c r="H11" i="273"/>
  <c r="H10" i="273"/>
  <c r="H9" i="273"/>
  <c r="H8" i="273"/>
  <c r="H7" i="273"/>
  <c r="H6" i="273"/>
  <c r="H5" i="273"/>
  <c r="H4" i="273"/>
  <c r="H3" i="273"/>
  <c r="G1" i="273"/>
  <c r="H19" i="272"/>
  <c r="H18" i="272"/>
  <c r="H16" i="272"/>
  <c r="H15" i="272"/>
  <c r="H14" i="272"/>
  <c r="H13" i="272"/>
  <c r="H12" i="272"/>
  <c r="H11" i="272"/>
  <c r="H10" i="272"/>
  <c r="H9" i="272"/>
  <c r="H8" i="272"/>
  <c r="H7" i="272"/>
  <c r="H6" i="272"/>
  <c r="H5" i="272"/>
  <c r="H4" i="272"/>
  <c r="H3" i="272"/>
  <c r="G1" i="272"/>
  <c r="H19" i="271"/>
  <c r="H18" i="271"/>
  <c r="H16" i="271"/>
  <c r="H15" i="271"/>
  <c r="H14" i="271"/>
  <c r="H13" i="271"/>
  <c r="H12" i="271"/>
  <c r="H11" i="271"/>
  <c r="H10" i="271"/>
  <c r="H9" i="271"/>
  <c r="H8" i="271"/>
  <c r="H7" i="271"/>
  <c r="H6" i="271"/>
  <c r="H5" i="271"/>
  <c r="H4" i="271"/>
  <c r="H3" i="271"/>
  <c r="G1" i="271"/>
  <c r="H19" i="270"/>
  <c r="H18" i="270"/>
  <c r="H16" i="270"/>
  <c r="H15" i="270"/>
  <c r="H14" i="270"/>
  <c r="H13" i="270"/>
  <c r="H12" i="270"/>
  <c r="H11" i="270"/>
  <c r="H10" i="270"/>
  <c r="H9" i="270"/>
  <c r="H8" i="270"/>
  <c r="H7" i="270"/>
  <c r="H6" i="270"/>
  <c r="H5" i="270"/>
  <c r="H4" i="270"/>
  <c r="H3" i="270"/>
  <c r="G1" i="270"/>
  <c r="H19" i="269"/>
  <c r="H18" i="269"/>
  <c r="H16" i="269"/>
  <c r="H15" i="269"/>
  <c r="H14" i="269"/>
  <c r="H13" i="269"/>
  <c r="H12" i="269"/>
  <c r="H11" i="269"/>
  <c r="H10" i="269"/>
  <c r="H9" i="269"/>
  <c r="H8" i="269"/>
  <c r="H7" i="269"/>
  <c r="H6" i="269"/>
  <c r="H5" i="269"/>
  <c r="H4" i="269"/>
  <c r="H3" i="269"/>
  <c r="G1" i="269"/>
  <c r="H19" i="268"/>
  <c r="H18" i="268"/>
  <c r="H16" i="268"/>
  <c r="H15" i="268"/>
  <c r="H14" i="268"/>
  <c r="H13" i="268"/>
  <c r="H12" i="268"/>
  <c r="H11" i="268"/>
  <c r="H10" i="268"/>
  <c r="H9" i="268"/>
  <c r="H8" i="268"/>
  <c r="H7" i="268"/>
  <c r="H6" i="268"/>
  <c r="H5" i="268"/>
  <c r="H4" i="268"/>
  <c r="H3" i="268"/>
  <c r="G1" i="268"/>
  <c r="H16" i="267"/>
  <c r="H15" i="267"/>
  <c r="H14" i="267"/>
  <c r="H13" i="267"/>
  <c r="H12" i="267"/>
  <c r="H11" i="267"/>
  <c r="H10" i="267"/>
  <c r="H9" i="267"/>
  <c r="H8" i="267"/>
  <c r="H7" i="267"/>
  <c r="H6" i="267"/>
  <c r="H5" i="267"/>
  <c r="H4" i="267"/>
  <c r="H3" i="267"/>
  <c r="G1" i="267"/>
  <c r="H16" i="266"/>
  <c r="H15" i="266"/>
  <c r="H14" i="266"/>
  <c r="H13" i="266"/>
  <c r="H12" i="266"/>
  <c r="H11" i="266"/>
  <c r="H10" i="266"/>
  <c r="H9" i="266"/>
  <c r="H8" i="266"/>
  <c r="H7" i="266"/>
  <c r="H6" i="266"/>
  <c r="H5" i="266"/>
  <c r="H4" i="266"/>
  <c r="H3" i="266"/>
  <c r="G1" i="266"/>
  <c r="H16" i="265"/>
  <c r="H15" i="265"/>
  <c r="H14" i="265"/>
  <c r="H13" i="265"/>
  <c r="H12" i="265"/>
  <c r="H11" i="265"/>
  <c r="H10" i="265"/>
  <c r="H9" i="265"/>
  <c r="H8" i="265"/>
  <c r="H7" i="265"/>
  <c r="H6" i="265"/>
  <c r="H5" i="265"/>
  <c r="H4" i="265"/>
  <c r="H3" i="265"/>
  <c r="G1" i="265"/>
  <c r="H16" i="264"/>
  <c r="H15" i="264"/>
  <c r="H14" i="264"/>
  <c r="H13" i="264"/>
  <c r="H12" i="264"/>
  <c r="H11" i="264"/>
  <c r="H10" i="264"/>
  <c r="H9" i="264"/>
  <c r="H8" i="264"/>
  <c r="H7" i="264"/>
  <c r="H6" i="264"/>
  <c r="H5" i="264"/>
  <c r="H4" i="264"/>
  <c r="H3" i="264"/>
  <c r="G1" i="264"/>
  <c r="H16" i="263"/>
  <c r="H15" i="263"/>
  <c r="H14" i="263"/>
  <c r="H13" i="263"/>
  <c r="H12" i="263"/>
  <c r="H11" i="263"/>
  <c r="H10" i="263"/>
  <c r="H9" i="263"/>
  <c r="H8" i="263"/>
  <c r="H7" i="263"/>
  <c r="H6" i="263"/>
  <c r="H5" i="263"/>
  <c r="H4" i="263"/>
  <c r="H3" i="263"/>
  <c r="G1" i="263"/>
  <c r="H16" i="262"/>
  <c r="H15" i="262"/>
  <c r="H14" i="262"/>
  <c r="H13" i="262"/>
  <c r="H12" i="262"/>
  <c r="H11" i="262"/>
  <c r="H10" i="262"/>
  <c r="H9" i="262"/>
  <c r="H8" i="262"/>
  <c r="H7" i="262"/>
  <c r="H6" i="262"/>
  <c r="H5" i="262"/>
  <c r="H4" i="262"/>
  <c r="H3" i="262"/>
  <c r="G1" i="262"/>
  <c r="H16" i="261"/>
  <c r="H15" i="261"/>
  <c r="H14" i="261"/>
  <c r="H13" i="261"/>
  <c r="H12" i="261"/>
  <c r="H11" i="261"/>
  <c r="H10" i="261"/>
  <c r="H9" i="261"/>
  <c r="H8" i="261"/>
  <c r="H7" i="261"/>
  <c r="H6" i="261"/>
  <c r="H5" i="261"/>
  <c r="H4" i="261"/>
  <c r="H3" i="261"/>
  <c r="G1" i="261"/>
  <c r="H16" i="260"/>
  <c r="H15" i="260"/>
  <c r="H14" i="260"/>
  <c r="H13" i="260"/>
  <c r="H12" i="260"/>
  <c r="H11" i="260"/>
  <c r="H10" i="260"/>
  <c r="H9" i="260"/>
  <c r="H8" i="260"/>
  <c r="H7" i="260"/>
  <c r="H6" i="260"/>
  <c r="H5" i="260"/>
  <c r="H4" i="260"/>
  <c r="H3" i="260"/>
  <c r="G1" i="260"/>
  <c r="H16" i="259"/>
  <c r="H15" i="259"/>
  <c r="H14" i="259"/>
  <c r="H13" i="259"/>
  <c r="H12" i="259"/>
  <c r="H11" i="259"/>
  <c r="H10" i="259"/>
  <c r="H9" i="259"/>
  <c r="H8" i="259"/>
  <c r="H7" i="259"/>
  <c r="H6" i="259"/>
  <c r="H5" i="259"/>
  <c r="H4" i="259"/>
  <c r="H3" i="259"/>
  <c r="G1" i="259"/>
  <c r="H16" i="258"/>
  <c r="H15" i="258"/>
  <c r="H14" i="258"/>
  <c r="H13" i="258"/>
  <c r="H12" i="258"/>
  <c r="H11" i="258"/>
  <c r="H10" i="258"/>
  <c r="H9" i="258"/>
  <c r="H8" i="258"/>
  <c r="H7" i="258"/>
  <c r="H6" i="258"/>
  <c r="H5" i="258"/>
  <c r="H4" i="258"/>
  <c r="H3" i="258"/>
  <c r="G1" i="258"/>
  <c r="H16" i="257"/>
  <c r="H15" i="257"/>
  <c r="H14" i="257"/>
  <c r="H13" i="257"/>
  <c r="H12" i="257"/>
  <c r="H11" i="257"/>
  <c r="H10" i="257"/>
  <c r="H9" i="257"/>
  <c r="H8" i="257"/>
  <c r="H7" i="257"/>
  <c r="H6" i="257"/>
  <c r="H5" i="257"/>
  <c r="H4" i="257"/>
  <c r="H3" i="257"/>
  <c r="G1" i="257"/>
  <c r="H16" i="256"/>
  <c r="H15" i="256"/>
  <c r="H14" i="256"/>
  <c r="H13" i="256"/>
  <c r="H12" i="256"/>
  <c r="H11" i="256"/>
  <c r="H10" i="256"/>
  <c r="H9" i="256"/>
  <c r="H8" i="256"/>
  <c r="H7" i="256"/>
  <c r="H6" i="256"/>
  <c r="H5" i="256"/>
  <c r="H4" i="256"/>
  <c r="H3" i="256"/>
  <c r="G1" i="256"/>
  <c r="H16" i="255"/>
  <c r="H15" i="255"/>
  <c r="H14" i="255"/>
  <c r="H13" i="255"/>
  <c r="H12" i="255"/>
  <c r="H11" i="255"/>
  <c r="H10" i="255"/>
  <c r="H9" i="255"/>
  <c r="H8" i="255"/>
  <c r="H7" i="255"/>
  <c r="H6" i="255"/>
  <c r="H5" i="255"/>
  <c r="H4" i="255"/>
  <c r="H3" i="255"/>
  <c r="G1" i="255"/>
  <c r="H16" i="254"/>
  <c r="H15" i="254"/>
  <c r="H14" i="254"/>
  <c r="H13" i="254"/>
  <c r="H12" i="254"/>
  <c r="H11" i="254"/>
  <c r="H10" i="254"/>
  <c r="H9" i="254"/>
  <c r="H8" i="254"/>
  <c r="H7" i="254"/>
  <c r="H6" i="254"/>
  <c r="H5" i="254"/>
  <c r="H4" i="254"/>
  <c r="H3" i="254"/>
  <c r="G1" i="254"/>
  <c r="H16" i="253"/>
  <c r="H15" i="253"/>
  <c r="H14" i="253"/>
  <c r="H13" i="253"/>
  <c r="H12" i="253"/>
  <c r="H11" i="253"/>
  <c r="H10" i="253"/>
  <c r="H9" i="253"/>
  <c r="H8" i="253"/>
  <c r="H7" i="253"/>
  <c r="H6" i="253"/>
  <c r="H5" i="253"/>
  <c r="H4" i="253"/>
  <c r="H3" i="253"/>
  <c r="G1" i="253"/>
  <c r="H16" i="252"/>
  <c r="H15" i="252"/>
  <c r="H14" i="252"/>
  <c r="H13" i="252"/>
  <c r="H12" i="252"/>
  <c r="H11" i="252"/>
  <c r="H10" i="252"/>
  <c r="H9" i="252"/>
  <c r="H8" i="252"/>
  <c r="H7" i="252"/>
  <c r="H6" i="252"/>
  <c r="H5" i="252"/>
  <c r="H4" i="252"/>
  <c r="H3" i="252"/>
  <c r="G1" i="252"/>
  <c r="H16" i="251"/>
  <c r="H15" i="251"/>
  <c r="H14" i="251"/>
  <c r="H13" i="251"/>
  <c r="H12" i="251"/>
  <c r="H11" i="251"/>
  <c r="H10" i="251"/>
  <c r="H9" i="251"/>
  <c r="H8" i="251"/>
  <c r="H7" i="251"/>
  <c r="H6" i="251"/>
  <c r="H5" i="251"/>
  <c r="H4" i="251"/>
  <c r="H3" i="251"/>
  <c r="G1" i="251"/>
  <c r="H16" i="250"/>
  <c r="H15" i="250"/>
  <c r="H14" i="250"/>
  <c r="H13" i="250"/>
  <c r="H12" i="250"/>
  <c r="H11" i="250"/>
  <c r="H10" i="250"/>
  <c r="H9" i="250"/>
  <c r="H8" i="250"/>
  <c r="H7" i="250"/>
  <c r="H6" i="250"/>
  <c r="H5" i="250"/>
  <c r="H4" i="250"/>
  <c r="H3" i="250"/>
  <c r="G1" i="250"/>
  <c r="H16" i="249"/>
  <c r="H15" i="249"/>
  <c r="H14" i="249"/>
  <c r="H13" i="249"/>
  <c r="H12" i="249"/>
  <c r="H11" i="249"/>
  <c r="H10" i="249"/>
  <c r="H9" i="249"/>
  <c r="H8" i="249"/>
  <c r="H7" i="249"/>
  <c r="H6" i="249"/>
  <c r="H5" i="249"/>
  <c r="H4" i="249"/>
  <c r="H3" i="249"/>
  <c r="G1" i="249"/>
  <c r="H16" i="248"/>
  <c r="H15" i="248"/>
  <c r="H14" i="248"/>
  <c r="H13" i="248"/>
  <c r="H12" i="248"/>
  <c r="H11" i="248"/>
  <c r="H10" i="248"/>
  <c r="H9" i="248"/>
  <c r="H8" i="248"/>
  <c r="H7" i="248"/>
  <c r="H6" i="248"/>
  <c r="H5" i="248"/>
  <c r="H4" i="248"/>
  <c r="H3" i="248"/>
  <c r="G1" i="248"/>
  <c r="H16" i="247"/>
  <c r="H15" i="247"/>
  <c r="H14" i="247"/>
  <c r="H13" i="247"/>
  <c r="H12" i="247"/>
  <c r="H11" i="247"/>
  <c r="H10" i="247"/>
  <c r="H9" i="247"/>
  <c r="H8" i="247"/>
  <c r="H7" i="247"/>
  <c r="H6" i="247"/>
  <c r="H5" i="247"/>
  <c r="H4" i="247"/>
  <c r="H3" i="247"/>
  <c r="G1" i="247"/>
  <c r="H16" i="246"/>
  <c r="H15" i="246"/>
  <c r="H14" i="246"/>
  <c r="H13" i="246"/>
  <c r="H12" i="246"/>
  <c r="H11" i="246"/>
  <c r="H10" i="246"/>
  <c r="H9" i="246"/>
  <c r="H8" i="246"/>
  <c r="H7" i="246"/>
  <c r="H6" i="246"/>
  <c r="H5" i="246"/>
  <c r="H4" i="246"/>
  <c r="H3" i="246"/>
  <c r="G1" i="246"/>
  <c r="H16" i="245"/>
  <c r="H15" i="245"/>
  <c r="H14" i="245"/>
  <c r="H13" i="245"/>
  <c r="H12" i="245"/>
  <c r="H11" i="245"/>
  <c r="H10" i="245"/>
  <c r="H9" i="245"/>
  <c r="H8" i="245"/>
  <c r="H7" i="245"/>
  <c r="H6" i="245"/>
  <c r="H5" i="245"/>
  <c r="H4" i="245"/>
  <c r="H3" i="245"/>
  <c r="G1" i="245"/>
  <c r="H16" i="244"/>
  <c r="H15" i="244"/>
  <c r="H14" i="244"/>
  <c r="H13" i="244"/>
  <c r="H12" i="244"/>
  <c r="H11" i="244"/>
  <c r="H10" i="244"/>
  <c r="H9" i="244"/>
  <c r="H8" i="244"/>
  <c r="H7" i="244"/>
  <c r="H6" i="244"/>
  <c r="H5" i="244"/>
  <c r="H4" i="244"/>
  <c r="H3" i="244"/>
  <c r="G1" i="244"/>
  <c r="H18" i="243"/>
  <c r="H15" i="243"/>
  <c r="H14" i="243"/>
  <c r="H13" i="243"/>
  <c r="H12" i="243"/>
  <c r="H11" i="243"/>
  <c r="H10" i="243"/>
  <c r="H9" i="243"/>
  <c r="H8" i="243"/>
  <c r="H7" i="243"/>
  <c r="H6" i="243"/>
  <c r="H5" i="243"/>
  <c r="H4" i="243"/>
  <c r="H3" i="243"/>
  <c r="G1" i="243"/>
  <c r="H18" i="242"/>
  <c r="H15" i="242"/>
  <c r="H14" i="242"/>
  <c r="H13" i="242"/>
  <c r="H12" i="242"/>
  <c r="H11" i="242"/>
  <c r="H10" i="242"/>
  <c r="H9" i="242"/>
  <c r="H8" i="242"/>
  <c r="H7" i="242"/>
  <c r="H6" i="242"/>
  <c r="H5" i="242"/>
  <c r="H4" i="242"/>
  <c r="H3" i="242"/>
  <c r="G1" i="242"/>
  <c r="H18" i="241"/>
  <c r="H15" i="241"/>
  <c r="H14" i="241"/>
  <c r="H13" i="241"/>
  <c r="H12" i="241"/>
  <c r="H11" i="241"/>
  <c r="H10" i="241"/>
  <c r="H9" i="241"/>
  <c r="H8" i="241"/>
  <c r="H7" i="241"/>
  <c r="H6" i="241"/>
  <c r="H5" i="241"/>
  <c r="H4" i="241"/>
  <c r="H3" i="241"/>
  <c r="G1" i="241"/>
  <c r="H18" i="239"/>
  <c r="H15" i="239"/>
  <c r="H14" i="239"/>
  <c r="H13" i="239"/>
  <c r="H12" i="239"/>
  <c r="H11" i="239"/>
  <c r="H10" i="239"/>
  <c r="H9" i="239"/>
  <c r="H8" i="239"/>
  <c r="H7" i="239"/>
  <c r="H6" i="239"/>
  <c r="H5" i="239"/>
  <c r="H4" i="239"/>
  <c r="H3" i="239"/>
  <c r="G1" i="239"/>
  <c r="H18" i="238"/>
  <c r="H15" i="238"/>
  <c r="H14" i="238"/>
  <c r="H13" i="238"/>
  <c r="H12" i="238"/>
  <c r="H11" i="238"/>
  <c r="H10" i="238"/>
  <c r="H9" i="238"/>
  <c r="H8" i="238"/>
  <c r="H7" i="238"/>
  <c r="H6" i="238"/>
  <c r="H5" i="238"/>
  <c r="H4" i="238"/>
  <c r="H3" i="238"/>
  <c r="G1" i="238"/>
  <c r="H18" i="237"/>
  <c r="H15" i="237"/>
  <c r="H14" i="237"/>
  <c r="H13" i="237"/>
  <c r="H12" i="237"/>
  <c r="H11" i="237"/>
  <c r="H10" i="237"/>
  <c r="H9" i="237"/>
  <c r="H8" i="237"/>
  <c r="H7" i="237"/>
  <c r="H6" i="237"/>
  <c r="H5" i="237"/>
  <c r="H4" i="237"/>
  <c r="H3" i="237"/>
  <c r="G1" i="237"/>
  <c r="H18" i="236"/>
  <c r="H15" i="236"/>
  <c r="H14" i="236"/>
  <c r="H13" i="236"/>
  <c r="H12" i="236"/>
  <c r="H11" i="236"/>
  <c r="H10" i="236"/>
  <c r="H9" i="236"/>
  <c r="H8" i="236"/>
  <c r="H7" i="236"/>
  <c r="H6" i="236"/>
  <c r="H5" i="236"/>
  <c r="H4" i="236"/>
  <c r="H3" i="236"/>
  <c r="G1" i="236"/>
  <c r="H18" i="235"/>
  <c r="H15" i="235"/>
  <c r="H14" i="235"/>
  <c r="H13" i="235"/>
  <c r="H12" i="235"/>
  <c r="H11" i="235"/>
  <c r="H10" i="235"/>
  <c r="H9" i="235"/>
  <c r="H8" i="235"/>
  <c r="H7" i="235"/>
  <c r="H6" i="235"/>
  <c r="H5" i="235"/>
  <c r="H4" i="235"/>
  <c r="H3" i="235"/>
  <c r="G1" i="235"/>
  <c r="H18" i="234"/>
  <c r="H15" i="234"/>
  <c r="H14" i="234"/>
  <c r="H13" i="234"/>
  <c r="H12" i="234"/>
  <c r="H11" i="234"/>
  <c r="H10" i="234"/>
  <c r="H9" i="234"/>
  <c r="H8" i="234"/>
  <c r="H7" i="234"/>
  <c r="H6" i="234"/>
  <c r="H5" i="234"/>
  <c r="H4" i="234"/>
  <c r="H3" i="234"/>
  <c r="G1" i="234"/>
  <c r="H18" i="233"/>
  <c r="H14" i="233"/>
  <c r="H13" i="233"/>
  <c r="H12" i="233"/>
  <c r="H11" i="233"/>
  <c r="H10" i="233"/>
  <c r="H9" i="233"/>
  <c r="H8" i="233"/>
  <c r="H7" i="233"/>
  <c r="H6" i="233"/>
  <c r="H5" i="233"/>
  <c r="H4" i="233"/>
  <c r="H3" i="233"/>
  <c r="G1" i="233"/>
  <c r="H18" i="232"/>
  <c r="H14" i="232"/>
  <c r="H13" i="232"/>
  <c r="H12" i="232"/>
  <c r="H11" i="232"/>
  <c r="H10" i="232"/>
  <c r="H9" i="232"/>
  <c r="H8" i="232"/>
  <c r="H7" i="232"/>
  <c r="H6" i="232"/>
  <c r="H5" i="232"/>
  <c r="H4" i="232"/>
  <c r="H3" i="232"/>
  <c r="G1" i="232"/>
  <c r="H18" i="231"/>
  <c r="H14" i="231"/>
  <c r="H13" i="231"/>
  <c r="H12" i="231"/>
  <c r="H11" i="231"/>
  <c r="H10" i="231"/>
  <c r="H9" i="231"/>
  <c r="H8" i="231"/>
  <c r="H7" i="231"/>
  <c r="H6" i="231"/>
  <c r="H5" i="231"/>
  <c r="H4" i="231"/>
  <c r="H3" i="231"/>
  <c r="G1" i="231"/>
  <c r="H18" i="230"/>
  <c r="H14" i="230"/>
  <c r="H13" i="230"/>
  <c r="H12" i="230"/>
  <c r="H11" i="230"/>
  <c r="H10" i="230"/>
  <c r="H9" i="230"/>
  <c r="H8" i="230"/>
  <c r="H7" i="230"/>
  <c r="H6" i="230"/>
  <c r="H5" i="230"/>
  <c r="H4" i="230"/>
  <c r="H3" i="230"/>
  <c r="G1" i="230"/>
  <c r="H18" i="229"/>
  <c r="H14" i="229"/>
  <c r="H13" i="229"/>
  <c r="H12" i="229"/>
  <c r="H11" i="229"/>
  <c r="H10" i="229"/>
  <c r="H9" i="229"/>
  <c r="H8" i="229"/>
  <c r="H7" i="229"/>
  <c r="H6" i="229"/>
  <c r="H5" i="229"/>
  <c r="H4" i="229"/>
  <c r="H3" i="229"/>
  <c r="G1" i="229"/>
  <c r="H18" i="228"/>
  <c r="H14" i="228"/>
  <c r="H13" i="228"/>
  <c r="H12" i="228"/>
  <c r="H11" i="228"/>
  <c r="H10" i="228"/>
  <c r="H9" i="228"/>
  <c r="H8" i="228"/>
  <c r="H7" i="228"/>
  <c r="H6" i="228"/>
  <c r="H5" i="228"/>
  <c r="H4" i="228"/>
  <c r="H3" i="228"/>
  <c r="G1" i="228"/>
  <c r="H18" i="226"/>
  <c r="H14" i="226"/>
  <c r="H13" i="226"/>
  <c r="H12" i="226"/>
  <c r="H11" i="226"/>
  <c r="H10" i="226"/>
  <c r="H9" i="226"/>
  <c r="H8" i="226"/>
  <c r="H7" i="226"/>
  <c r="H6" i="226"/>
  <c r="H5" i="226"/>
  <c r="H4" i="226"/>
  <c r="H3" i="226"/>
  <c r="G1" i="226"/>
  <c r="H18" i="227"/>
  <c r="H14" i="227"/>
  <c r="H13" i="227"/>
  <c r="H12" i="227"/>
  <c r="H11" i="227"/>
  <c r="H10" i="227"/>
  <c r="H9" i="227"/>
  <c r="H8" i="227"/>
  <c r="H7" i="227"/>
  <c r="H6" i="227"/>
  <c r="H5" i="227"/>
  <c r="H4" i="227"/>
  <c r="H3" i="227"/>
  <c r="G1" i="227"/>
  <c r="H18" i="225"/>
  <c r="H14" i="225"/>
  <c r="H13" i="225"/>
  <c r="H12" i="225"/>
  <c r="H11" i="225"/>
  <c r="H10" i="225"/>
  <c r="H9" i="225"/>
  <c r="H8" i="225"/>
  <c r="H7" i="225"/>
  <c r="H6" i="225"/>
  <c r="H5" i="225"/>
  <c r="H4" i="225"/>
  <c r="H3" i="225"/>
  <c r="G1" i="225"/>
  <c r="H18" i="224"/>
  <c r="H14" i="224"/>
  <c r="H13" i="224"/>
  <c r="H12" i="224"/>
  <c r="H11" i="224"/>
  <c r="H10" i="224"/>
  <c r="H9" i="224"/>
  <c r="H8" i="224"/>
  <c r="H7" i="224"/>
  <c r="H6" i="224"/>
  <c r="H5" i="224"/>
  <c r="H4" i="224"/>
  <c r="H3" i="224"/>
  <c r="G1" i="224"/>
  <c r="H18" i="223"/>
  <c r="H14" i="223"/>
  <c r="H13" i="223"/>
  <c r="H12" i="223"/>
  <c r="H11" i="223"/>
  <c r="H10" i="223"/>
  <c r="H9" i="223"/>
  <c r="H8" i="223"/>
  <c r="H7" i="223"/>
  <c r="H6" i="223"/>
  <c r="H5" i="223"/>
  <c r="H4" i="223"/>
  <c r="H3" i="223"/>
  <c r="G1" i="223"/>
  <c r="H18" i="222"/>
  <c r="H14" i="222"/>
  <c r="H13" i="222"/>
  <c r="H12" i="222"/>
  <c r="H11" i="222"/>
  <c r="H10" i="222"/>
  <c r="H9" i="222"/>
  <c r="H8" i="222"/>
  <c r="H7" i="222"/>
  <c r="H6" i="222"/>
  <c r="H5" i="222"/>
  <c r="H4" i="222"/>
  <c r="H3" i="222"/>
  <c r="G1" i="222"/>
  <c r="H18" i="221"/>
  <c r="H14" i="221"/>
  <c r="H13" i="221"/>
  <c r="H12" i="221"/>
  <c r="H11" i="221"/>
  <c r="H10" i="221"/>
  <c r="H9" i="221"/>
  <c r="H8" i="221"/>
  <c r="H7" i="221"/>
  <c r="H6" i="221"/>
  <c r="H5" i="221"/>
  <c r="H4" i="221"/>
  <c r="H3" i="221"/>
  <c r="G1" i="221"/>
  <c r="H18" i="220"/>
  <c r="H14" i="220"/>
  <c r="H13" i="220"/>
  <c r="H12" i="220"/>
  <c r="H11" i="220"/>
  <c r="H10" i="220"/>
  <c r="H9" i="220"/>
  <c r="H8" i="220"/>
  <c r="H7" i="220"/>
  <c r="H6" i="220"/>
  <c r="H5" i="220"/>
  <c r="H4" i="220"/>
  <c r="H3" i="220"/>
  <c r="G1" i="220"/>
  <c r="H18" i="219"/>
  <c r="H14" i="219"/>
  <c r="H13" i="219"/>
  <c r="H12" i="219"/>
  <c r="H11" i="219"/>
  <c r="H10" i="219"/>
  <c r="H9" i="219"/>
  <c r="H8" i="219"/>
  <c r="H7" i="219"/>
  <c r="H6" i="219"/>
  <c r="H5" i="219"/>
  <c r="H4" i="219"/>
  <c r="H3" i="219"/>
  <c r="G1" i="219"/>
  <c r="H18" i="218"/>
  <c r="H14" i="218"/>
  <c r="H13" i="218"/>
  <c r="H12" i="218"/>
  <c r="H11" i="218"/>
  <c r="H10" i="218"/>
  <c r="H9" i="218"/>
  <c r="H8" i="218"/>
  <c r="H7" i="218"/>
  <c r="H6" i="218"/>
  <c r="H5" i="218"/>
  <c r="H4" i="218"/>
  <c r="H3" i="218"/>
  <c r="G1" i="218"/>
  <c r="H18" i="217"/>
  <c r="H14" i="217"/>
  <c r="H13" i="217"/>
  <c r="H12" i="217"/>
  <c r="H11" i="217"/>
  <c r="H10" i="217"/>
  <c r="H9" i="217"/>
  <c r="H8" i="217"/>
  <c r="H7" i="217"/>
  <c r="H6" i="217"/>
  <c r="H5" i="217"/>
  <c r="H4" i="217"/>
  <c r="H3" i="217"/>
  <c r="G1" i="217"/>
  <c r="H18" i="216"/>
  <c r="H14" i="216"/>
  <c r="H13" i="216"/>
  <c r="H12" i="216"/>
  <c r="H11" i="216"/>
  <c r="H10" i="216"/>
  <c r="H9" i="216"/>
  <c r="H8" i="216"/>
  <c r="H7" i="216"/>
  <c r="H6" i="216"/>
  <c r="H5" i="216"/>
  <c r="H4" i="216"/>
  <c r="H3" i="216"/>
  <c r="G1" i="216"/>
  <c r="H18" i="215"/>
  <c r="H14" i="215"/>
  <c r="H13" i="215"/>
  <c r="H12" i="215"/>
  <c r="H11" i="215"/>
  <c r="H10" i="215"/>
  <c r="H9" i="215"/>
  <c r="H8" i="215"/>
  <c r="H7" i="215"/>
  <c r="H6" i="215"/>
  <c r="H5" i="215"/>
  <c r="H4" i="215"/>
  <c r="H3" i="215"/>
  <c r="G1" i="215"/>
  <c r="H18" i="214"/>
  <c r="H14" i="214"/>
  <c r="H13" i="214"/>
  <c r="H12" i="214"/>
  <c r="H11" i="214"/>
  <c r="H10" i="214"/>
  <c r="H9" i="214"/>
  <c r="H8" i="214"/>
  <c r="H7" i="214"/>
  <c r="H6" i="214"/>
  <c r="H5" i="214"/>
  <c r="H4" i="214"/>
  <c r="H3" i="214"/>
  <c r="G1" i="214"/>
  <c r="H18" i="213"/>
  <c r="H14" i="213"/>
  <c r="H13" i="213"/>
  <c r="H12" i="213"/>
  <c r="H11" i="213"/>
  <c r="H10" i="213"/>
  <c r="H9" i="213"/>
  <c r="H8" i="213"/>
  <c r="H7" i="213"/>
  <c r="H6" i="213"/>
  <c r="H5" i="213"/>
  <c r="H4" i="213"/>
  <c r="H3" i="213"/>
  <c r="G1" i="213"/>
  <c r="H18" i="212"/>
  <c r="H14" i="212"/>
  <c r="H13" i="212"/>
  <c r="H12" i="212"/>
  <c r="H11" i="212"/>
  <c r="H10" i="212"/>
  <c r="H9" i="212"/>
  <c r="H8" i="212"/>
  <c r="H7" i="212"/>
  <c r="H6" i="212"/>
  <c r="H5" i="212"/>
  <c r="H4" i="212"/>
  <c r="H3" i="212"/>
  <c r="G1" i="212"/>
  <c r="H16" i="211"/>
  <c r="H14" i="211"/>
  <c r="H13" i="211"/>
  <c r="H12" i="211"/>
  <c r="H11" i="211"/>
  <c r="H10" i="211"/>
  <c r="H9" i="211"/>
  <c r="H8" i="211"/>
  <c r="H7" i="211"/>
  <c r="H6" i="211"/>
  <c r="H5" i="211"/>
  <c r="H4" i="211"/>
  <c r="H3" i="211"/>
  <c r="G1" i="211"/>
  <c r="H16" i="210"/>
  <c r="H14" i="210"/>
  <c r="H13" i="210"/>
  <c r="H12" i="210"/>
  <c r="H11" i="210"/>
  <c r="H10" i="210"/>
  <c r="H9" i="210"/>
  <c r="H8" i="210"/>
  <c r="H7" i="210"/>
  <c r="H6" i="210"/>
  <c r="H5" i="210"/>
  <c r="H4" i="210"/>
  <c r="H3" i="210"/>
  <c r="G1" i="210"/>
  <c r="H16" i="209"/>
  <c r="H14" i="209"/>
  <c r="H13" i="209"/>
  <c r="H12" i="209"/>
  <c r="H11" i="209"/>
  <c r="H10" i="209"/>
  <c r="H9" i="209"/>
  <c r="H8" i="209"/>
  <c r="H7" i="209"/>
  <c r="H6" i="209"/>
  <c r="H5" i="209"/>
  <c r="H4" i="209"/>
  <c r="H3" i="209"/>
  <c r="G1" i="209"/>
  <c r="H16" i="208"/>
  <c r="H14" i="208"/>
  <c r="H13" i="208"/>
  <c r="H12" i="208"/>
  <c r="H11" i="208"/>
  <c r="H10" i="208"/>
  <c r="H9" i="208"/>
  <c r="H8" i="208"/>
  <c r="H7" i="208"/>
  <c r="H6" i="208"/>
  <c r="H5" i="208"/>
  <c r="H4" i="208"/>
  <c r="H3" i="208"/>
  <c r="G1" i="208"/>
  <c r="H16" i="207"/>
  <c r="H14" i="207"/>
  <c r="H13" i="207"/>
  <c r="H12" i="207"/>
  <c r="H11" i="207"/>
  <c r="H10" i="207"/>
  <c r="H9" i="207"/>
  <c r="H8" i="207"/>
  <c r="H7" i="207"/>
  <c r="H6" i="207"/>
  <c r="H5" i="207"/>
  <c r="H4" i="207"/>
  <c r="H3" i="207"/>
  <c r="G1" i="207"/>
  <c r="H16" i="206"/>
  <c r="H14" i="206"/>
  <c r="H13" i="206"/>
  <c r="H12" i="206"/>
  <c r="H11" i="206"/>
  <c r="H10" i="206"/>
  <c r="H9" i="206"/>
  <c r="H8" i="206"/>
  <c r="H7" i="206"/>
  <c r="H6" i="206"/>
  <c r="H5" i="206"/>
  <c r="H4" i="206"/>
  <c r="H3" i="206"/>
  <c r="G1" i="206"/>
  <c r="H16" i="205"/>
  <c r="H14" i="205"/>
  <c r="H13" i="205"/>
  <c r="H12" i="205"/>
  <c r="H11" i="205"/>
  <c r="H10" i="205"/>
  <c r="H9" i="205"/>
  <c r="H8" i="205"/>
  <c r="H7" i="205"/>
  <c r="H6" i="205"/>
  <c r="H5" i="205"/>
  <c r="H4" i="205"/>
  <c r="H3" i="205"/>
  <c r="G1" i="205"/>
  <c r="H16" i="204"/>
  <c r="H14" i="204"/>
  <c r="H13" i="204"/>
  <c r="H12" i="204"/>
  <c r="H11" i="204"/>
  <c r="H10" i="204"/>
  <c r="H9" i="204"/>
  <c r="H8" i="204"/>
  <c r="H7" i="204"/>
  <c r="H6" i="204"/>
  <c r="H5" i="204"/>
  <c r="H4" i="204"/>
  <c r="H3" i="204"/>
  <c r="G1" i="204"/>
  <c r="H16" i="202"/>
  <c r="H14" i="202"/>
  <c r="H13" i="202"/>
  <c r="H12" i="202"/>
  <c r="H11" i="202"/>
  <c r="H10" i="202"/>
  <c r="H9" i="202"/>
  <c r="H8" i="202"/>
  <c r="H7" i="202"/>
  <c r="H6" i="202"/>
  <c r="H5" i="202"/>
  <c r="H4" i="202"/>
  <c r="H3" i="202"/>
  <c r="G1" i="202"/>
  <c r="H16" i="201"/>
  <c r="H14" i="201"/>
  <c r="H13" i="201"/>
  <c r="H12" i="201"/>
  <c r="H11" i="201"/>
  <c r="H10" i="201"/>
  <c r="H9" i="201"/>
  <c r="H8" i="201"/>
  <c r="H7" i="201"/>
  <c r="H6" i="201"/>
  <c r="H5" i="201"/>
  <c r="H4" i="201"/>
  <c r="H3" i="201"/>
  <c r="G1" i="201"/>
  <c r="H16" i="200"/>
  <c r="H14" i="200"/>
  <c r="H13" i="200"/>
  <c r="H12" i="200"/>
  <c r="H11" i="200"/>
  <c r="H10" i="200"/>
  <c r="H9" i="200"/>
  <c r="H8" i="200"/>
  <c r="H7" i="200"/>
  <c r="H6" i="200"/>
  <c r="H5" i="200"/>
  <c r="H4" i="200"/>
  <c r="H3" i="200"/>
  <c r="G1" i="200"/>
  <c r="H16" i="199"/>
  <c r="H14" i="199"/>
  <c r="H13" i="199"/>
  <c r="H12" i="199"/>
  <c r="H11" i="199"/>
  <c r="H10" i="199"/>
  <c r="H9" i="199"/>
  <c r="H8" i="199"/>
  <c r="H7" i="199"/>
  <c r="H6" i="199"/>
  <c r="H5" i="199"/>
  <c r="H4" i="199"/>
  <c r="H3" i="199"/>
  <c r="G1" i="199"/>
  <c r="H16" i="198"/>
  <c r="H14" i="198"/>
  <c r="H13" i="198"/>
  <c r="H12" i="198"/>
  <c r="H11" i="198"/>
  <c r="H10" i="198"/>
  <c r="H9" i="198"/>
  <c r="H8" i="198"/>
  <c r="H7" i="198"/>
  <c r="H6" i="198"/>
  <c r="H5" i="198"/>
  <c r="H4" i="198"/>
  <c r="H3" i="198"/>
  <c r="G1" i="198"/>
  <c r="H16" i="196"/>
  <c r="H14" i="196"/>
  <c r="H13" i="196"/>
  <c r="H12" i="196"/>
  <c r="H11" i="196"/>
  <c r="H10" i="196"/>
  <c r="H9" i="196"/>
  <c r="H8" i="196"/>
  <c r="H7" i="196"/>
  <c r="H6" i="196"/>
  <c r="H5" i="196"/>
  <c r="H4" i="196"/>
  <c r="H3" i="196"/>
  <c r="G1" i="196"/>
  <c r="H16" i="195"/>
  <c r="H14" i="195"/>
  <c r="H13" i="195"/>
  <c r="H12" i="195"/>
  <c r="H11" i="195"/>
  <c r="H10" i="195"/>
  <c r="H9" i="195"/>
  <c r="H8" i="195"/>
  <c r="H7" i="195"/>
  <c r="H6" i="195"/>
  <c r="H5" i="195"/>
  <c r="H4" i="195"/>
  <c r="H3" i="195"/>
  <c r="G1" i="195"/>
  <c r="H16" i="194"/>
  <c r="H14" i="194"/>
  <c r="H13" i="194"/>
  <c r="H12" i="194"/>
  <c r="H11" i="194"/>
  <c r="H10" i="194"/>
  <c r="H9" i="194"/>
  <c r="H8" i="194"/>
  <c r="H7" i="194"/>
  <c r="H6" i="194"/>
  <c r="H5" i="194"/>
  <c r="H4" i="194"/>
  <c r="H3" i="194"/>
  <c r="G1" i="194"/>
  <c r="H16" i="193"/>
  <c r="H14" i="193"/>
  <c r="H13" i="193"/>
  <c r="H12" i="193"/>
  <c r="H11" i="193"/>
  <c r="H10" i="193"/>
  <c r="H9" i="193"/>
  <c r="H8" i="193"/>
  <c r="H7" i="193"/>
  <c r="H6" i="193"/>
  <c r="H5" i="193"/>
  <c r="H4" i="193"/>
  <c r="H3" i="193"/>
  <c r="G1" i="193"/>
  <c r="H16" i="192"/>
  <c r="H14" i="192"/>
  <c r="H13" i="192"/>
  <c r="H12" i="192"/>
  <c r="H11" i="192"/>
  <c r="H10" i="192"/>
  <c r="H9" i="192"/>
  <c r="H8" i="192"/>
  <c r="H7" i="192"/>
  <c r="H6" i="192"/>
  <c r="H5" i="192"/>
  <c r="H4" i="192"/>
  <c r="H3" i="192"/>
  <c r="G1" i="192"/>
  <c r="H16" i="191"/>
  <c r="H14" i="191"/>
  <c r="H13" i="191"/>
  <c r="H12" i="191"/>
  <c r="H11" i="191"/>
  <c r="H10" i="191"/>
  <c r="H9" i="191"/>
  <c r="H8" i="191"/>
  <c r="H7" i="191"/>
  <c r="H6" i="191"/>
  <c r="H5" i="191"/>
  <c r="H4" i="191"/>
  <c r="H3" i="191"/>
  <c r="G1" i="191"/>
  <c r="H16" i="190"/>
  <c r="H14" i="190"/>
  <c r="H13" i="190"/>
  <c r="H12" i="190"/>
  <c r="H11" i="190"/>
  <c r="H10" i="190"/>
  <c r="H9" i="190"/>
  <c r="H8" i="190"/>
  <c r="H7" i="190"/>
  <c r="H6" i="190"/>
  <c r="H5" i="190"/>
  <c r="H4" i="190"/>
  <c r="H3" i="190"/>
  <c r="G1" i="190"/>
  <c r="H16" i="189"/>
  <c r="H14" i="189"/>
  <c r="H13" i="189"/>
  <c r="H12" i="189"/>
  <c r="H11" i="189"/>
  <c r="H10" i="189"/>
  <c r="H9" i="189"/>
  <c r="H8" i="189"/>
  <c r="H7" i="189"/>
  <c r="H6" i="189"/>
  <c r="H5" i="189"/>
  <c r="H4" i="189"/>
  <c r="H3" i="189"/>
  <c r="G1" i="189"/>
  <c r="H16" i="188"/>
  <c r="H14" i="188"/>
  <c r="H13" i="188"/>
  <c r="H12" i="188"/>
  <c r="H11" i="188"/>
  <c r="H10" i="188"/>
  <c r="H9" i="188"/>
  <c r="H8" i="188"/>
  <c r="H7" i="188"/>
  <c r="H6" i="188"/>
  <c r="H5" i="188"/>
  <c r="H4" i="188"/>
  <c r="H3" i="188"/>
  <c r="G1" i="188"/>
  <c r="H16" i="187"/>
  <c r="H14" i="187"/>
  <c r="H13" i="187"/>
  <c r="H12" i="187"/>
  <c r="H11" i="187"/>
  <c r="H10" i="187"/>
  <c r="H9" i="187"/>
  <c r="H8" i="187"/>
  <c r="H7" i="187"/>
  <c r="H6" i="187"/>
  <c r="H5" i="187"/>
  <c r="H4" i="187"/>
  <c r="H3" i="187"/>
  <c r="G1" i="187"/>
  <c r="H16" i="186"/>
  <c r="H14" i="186"/>
  <c r="H13" i="186"/>
  <c r="H12" i="186"/>
  <c r="H11" i="186"/>
  <c r="H10" i="186"/>
  <c r="H9" i="186"/>
  <c r="H8" i="186"/>
  <c r="H7" i="186"/>
  <c r="H6" i="186"/>
  <c r="H5" i="186"/>
  <c r="H4" i="186"/>
  <c r="H3" i="186"/>
  <c r="G1" i="186"/>
  <c r="H16" i="185"/>
  <c r="H14" i="185"/>
  <c r="H13" i="185"/>
  <c r="H12" i="185"/>
  <c r="H11" i="185"/>
  <c r="H10" i="185"/>
  <c r="H9" i="185"/>
  <c r="H8" i="185"/>
  <c r="H7" i="185"/>
  <c r="H6" i="185"/>
  <c r="H5" i="185"/>
  <c r="H4" i="185"/>
  <c r="H3" i="185"/>
  <c r="G1" i="185"/>
  <c r="H16" i="183"/>
  <c r="H14" i="183"/>
  <c r="H13" i="183"/>
  <c r="H12" i="183"/>
  <c r="H11" i="183"/>
  <c r="H10" i="183"/>
  <c r="H9" i="183"/>
  <c r="H8" i="183"/>
  <c r="H7" i="183"/>
  <c r="H6" i="183"/>
  <c r="H5" i="183"/>
  <c r="H4" i="183"/>
  <c r="H3" i="183"/>
  <c r="G1" i="183"/>
  <c r="H16" i="182"/>
  <c r="H14" i="182"/>
  <c r="H13" i="182"/>
  <c r="H12" i="182"/>
  <c r="H11" i="182"/>
  <c r="H10" i="182"/>
  <c r="H9" i="182"/>
  <c r="H8" i="182"/>
  <c r="H7" i="182"/>
  <c r="H6" i="182"/>
  <c r="H5" i="182"/>
  <c r="H4" i="182"/>
  <c r="H3" i="182"/>
  <c r="G1" i="182"/>
  <c r="H16" i="181"/>
  <c r="H14" i="181"/>
  <c r="H13" i="181"/>
  <c r="H12" i="181"/>
  <c r="H11" i="181"/>
  <c r="H10" i="181"/>
  <c r="H9" i="181"/>
  <c r="H8" i="181"/>
  <c r="H7" i="181"/>
  <c r="H6" i="181"/>
  <c r="H5" i="181"/>
  <c r="H4" i="181"/>
  <c r="H3" i="181"/>
  <c r="G1" i="181"/>
  <c r="H16" i="180"/>
  <c r="H14" i="180"/>
  <c r="H13" i="180"/>
  <c r="H12" i="180"/>
  <c r="H11" i="180"/>
  <c r="H10" i="180"/>
  <c r="H9" i="180"/>
  <c r="H8" i="180"/>
  <c r="H7" i="180"/>
  <c r="H6" i="180"/>
  <c r="H5" i="180"/>
  <c r="H4" i="180"/>
  <c r="H3" i="180"/>
  <c r="G1" i="180"/>
  <c r="H16" i="176"/>
  <c r="H14" i="176"/>
  <c r="H13" i="176"/>
  <c r="H12" i="176"/>
  <c r="H11" i="176"/>
  <c r="H10" i="176"/>
  <c r="H9" i="176"/>
  <c r="H8" i="176"/>
  <c r="H7" i="176"/>
  <c r="H6" i="176"/>
  <c r="H5" i="176"/>
  <c r="H4" i="176"/>
  <c r="H3" i="176"/>
  <c r="G1" i="176"/>
  <c r="H16" i="178"/>
  <c r="H14" i="178"/>
  <c r="H13" i="178"/>
  <c r="H12" i="178"/>
  <c r="H11" i="178"/>
  <c r="H10" i="178"/>
  <c r="H9" i="178"/>
  <c r="H8" i="178"/>
  <c r="H7" i="178"/>
  <c r="H6" i="178"/>
  <c r="H5" i="178"/>
  <c r="H4" i="178"/>
  <c r="H3" i="178"/>
  <c r="G1" i="178"/>
  <c r="H16" i="179"/>
  <c r="H14" i="179"/>
  <c r="H13" i="179"/>
  <c r="H12" i="179"/>
  <c r="H11" i="179"/>
  <c r="H10" i="179"/>
  <c r="H9" i="179"/>
  <c r="H8" i="179"/>
  <c r="H7" i="179"/>
  <c r="H6" i="179"/>
  <c r="H5" i="179"/>
  <c r="H4" i="179"/>
  <c r="H3" i="179"/>
  <c r="G1" i="179"/>
  <c r="H16" i="177"/>
  <c r="H14" i="177"/>
  <c r="H13" i="177"/>
  <c r="H12" i="177"/>
  <c r="H11" i="177"/>
  <c r="H10" i="177"/>
  <c r="H9" i="177"/>
  <c r="H8" i="177"/>
  <c r="H7" i="177"/>
  <c r="H6" i="177"/>
  <c r="H5" i="177"/>
  <c r="H4" i="177"/>
  <c r="H3" i="177"/>
  <c r="G1" i="177"/>
  <c r="H16" i="175"/>
  <c r="H14" i="175"/>
  <c r="H13" i="175"/>
  <c r="H12" i="175"/>
  <c r="H11" i="175"/>
  <c r="H10" i="175"/>
  <c r="H9" i="175"/>
  <c r="H8" i="175"/>
  <c r="H7" i="175"/>
  <c r="H6" i="175"/>
  <c r="H5" i="175"/>
  <c r="H4" i="175"/>
  <c r="H3" i="175"/>
  <c r="G1" i="175"/>
  <c r="H16" i="174"/>
  <c r="H14" i="174"/>
  <c r="H13" i="174"/>
  <c r="H12" i="174"/>
  <c r="H11" i="174"/>
  <c r="H10" i="174"/>
  <c r="H9" i="174"/>
  <c r="H8" i="174"/>
  <c r="H7" i="174"/>
  <c r="H6" i="174"/>
  <c r="H5" i="174"/>
  <c r="H4" i="174"/>
  <c r="H3" i="174"/>
  <c r="G1" i="174"/>
  <c r="H16" i="173"/>
  <c r="H14" i="173"/>
  <c r="H13" i="173"/>
  <c r="H12" i="173"/>
  <c r="H11" i="173"/>
  <c r="H10" i="173"/>
  <c r="H9" i="173"/>
  <c r="H8" i="173"/>
  <c r="H7" i="173"/>
  <c r="H6" i="173"/>
  <c r="H5" i="173"/>
  <c r="H4" i="173"/>
  <c r="H3" i="173"/>
  <c r="G1" i="173"/>
  <c r="H16" i="172"/>
  <c r="H14" i="172"/>
  <c r="H13" i="172"/>
  <c r="H12" i="172"/>
  <c r="H11" i="172"/>
  <c r="H10" i="172"/>
  <c r="H9" i="172"/>
  <c r="H8" i="172"/>
  <c r="H7" i="172"/>
  <c r="H6" i="172"/>
  <c r="H5" i="172"/>
  <c r="H4" i="172"/>
  <c r="H3" i="172"/>
  <c r="G1" i="172"/>
  <c r="H16" i="169"/>
  <c r="H14" i="169"/>
  <c r="H13" i="169"/>
  <c r="H12" i="169"/>
  <c r="H11" i="169"/>
  <c r="H10" i="169"/>
  <c r="H9" i="169"/>
  <c r="H8" i="169"/>
  <c r="H7" i="169"/>
  <c r="H6" i="169"/>
  <c r="H5" i="169"/>
  <c r="H4" i="169"/>
  <c r="H3" i="169"/>
  <c r="G1" i="169"/>
  <c r="H16" i="168"/>
  <c r="H14" i="168"/>
  <c r="H13" i="168"/>
  <c r="H12" i="168"/>
  <c r="H11" i="168"/>
  <c r="H10" i="168"/>
  <c r="H9" i="168"/>
  <c r="H8" i="168"/>
  <c r="H7" i="168"/>
  <c r="H6" i="168"/>
  <c r="H5" i="168"/>
  <c r="H4" i="168"/>
  <c r="H3" i="168"/>
  <c r="G1" i="168"/>
  <c r="H16" i="171"/>
  <c r="H14" i="171"/>
  <c r="H13" i="171"/>
  <c r="H12" i="171"/>
  <c r="H11" i="171"/>
  <c r="H10" i="171"/>
  <c r="H9" i="171"/>
  <c r="H8" i="171"/>
  <c r="H7" i="171"/>
  <c r="H6" i="171"/>
  <c r="H5" i="171"/>
  <c r="H4" i="171"/>
  <c r="H3" i="171"/>
  <c r="G1" i="171"/>
  <c r="H16" i="166"/>
  <c r="H14" i="166"/>
  <c r="H13" i="166"/>
  <c r="H12" i="166"/>
  <c r="H11" i="166"/>
  <c r="H10" i="166"/>
  <c r="H9" i="166"/>
  <c r="H8" i="166"/>
  <c r="H7" i="166"/>
  <c r="H6" i="166"/>
  <c r="H5" i="166"/>
  <c r="H4" i="166"/>
  <c r="H3" i="166"/>
  <c r="G1" i="166"/>
  <c r="H16" i="165"/>
  <c r="H14" i="165"/>
  <c r="H13" i="165"/>
  <c r="H12" i="165"/>
  <c r="H11" i="165"/>
  <c r="H10" i="165"/>
  <c r="H9" i="165"/>
  <c r="H8" i="165"/>
  <c r="H7" i="165"/>
  <c r="H6" i="165"/>
  <c r="H5" i="165"/>
  <c r="H4" i="165"/>
  <c r="H3" i="165"/>
  <c r="G1" i="165"/>
  <c r="H16" i="164"/>
  <c r="H14" i="164"/>
  <c r="H13" i="164"/>
  <c r="H12" i="164"/>
  <c r="H11" i="164"/>
  <c r="H10" i="164"/>
  <c r="H9" i="164"/>
  <c r="H8" i="164"/>
  <c r="H7" i="164"/>
  <c r="H6" i="164"/>
  <c r="H5" i="164"/>
  <c r="H4" i="164"/>
  <c r="H3" i="164"/>
  <c r="G1" i="164"/>
  <c r="H16" i="163"/>
  <c r="H14" i="163"/>
  <c r="H13" i="163"/>
  <c r="H12" i="163"/>
  <c r="H11" i="163"/>
  <c r="H10" i="163"/>
  <c r="H9" i="163"/>
  <c r="H8" i="163"/>
  <c r="H7" i="163"/>
  <c r="H6" i="163"/>
  <c r="H5" i="163"/>
  <c r="H4" i="163"/>
  <c r="H3" i="163"/>
  <c r="H15" i="163" s="1"/>
  <c r="G1" i="163"/>
  <c r="H16" i="162"/>
  <c r="H14" i="162"/>
  <c r="H13" i="162"/>
  <c r="H12" i="162"/>
  <c r="H11" i="162"/>
  <c r="H10" i="162"/>
  <c r="H9" i="162"/>
  <c r="H8" i="162"/>
  <c r="H7" i="162"/>
  <c r="H6" i="162"/>
  <c r="H5" i="162"/>
  <c r="H4" i="162"/>
  <c r="H3" i="162"/>
  <c r="G1" i="162"/>
  <c r="H16" i="160"/>
  <c r="H14" i="160"/>
  <c r="H13" i="160"/>
  <c r="H12" i="160"/>
  <c r="H11" i="160"/>
  <c r="H10" i="160"/>
  <c r="H9" i="160"/>
  <c r="H8" i="160"/>
  <c r="H7" i="160"/>
  <c r="H6" i="160"/>
  <c r="H5" i="160"/>
  <c r="H4" i="160"/>
  <c r="H3" i="160"/>
  <c r="H15" i="160" s="1"/>
  <c r="G1" i="160"/>
  <c r="H16" i="159"/>
  <c r="H14" i="159"/>
  <c r="H13" i="159"/>
  <c r="H12" i="159"/>
  <c r="H11" i="159"/>
  <c r="H10" i="159"/>
  <c r="H9" i="159"/>
  <c r="H8" i="159"/>
  <c r="H7" i="159"/>
  <c r="H6" i="159"/>
  <c r="H5" i="159"/>
  <c r="H4" i="159"/>
  <c r="H3" i="159"/>
  <c r="G1" i="159"/>
  <c r="H16" i="161"/>
  <c r="H14" i="161"/>
  <c r="H13" i="161"/>
  <c r="H12" i="161"/>
  <c r="H11" i="161"/>
  <c r="H10" i="161"/>
  <c r="H9" i="161"/>
  <c r="H8" i="161"/>
  <c r="H7" i="161"/>
  <c r="H6" i="161"/>
  <c r="H5" i="161"/>
  <c r="H4" i="161"/>
  <c r="H3" i="161"/>
  <c r="H15" i="161" s="1"/>
  <c r="G1" i="161"/>
  <c r="H16" i="158"/>
  <c r="H14" i="158"/>
  <c r="H13" i="158"/>
  <c r="H12" i="158"/>
  <c r="H11" i="158"/>
  <c r="H10" i="158"/>
  <c r="H9" i="158"/>
  <c r="H8" i="158"/>
  <c r="H7" i="158"/>
  <c r="H6" i="158"/>
  <c r="H5" i="158"/>
  <c r="H4" i="158"/>
  <c r="H3" i="158"/>
  <c r="G1" i="158"/>
  <c r="H16" i="157"/>
  <c r="H14" i="157"/>
  <c r="H13" i="157"/>
  <c r="H12" i="157"/>
  <c r="H11" i="157"/>
  <c r="H10" i="157"/>
  <c r="H9" i="157"/>
  <c r="H8" i="157"/>
  <c r="H7" i="157"/>
  <c r="H6" i="157"/>
  <c r="H5" i="157"/>
  <c r="H4" i="157"/>
  <c r="H3" i="157"/>
  <c r="H15" i="157" s="1"/>
  <c r="G1" i="157"/>
  <c r="H16" i="156"/>
  <c r="H14" i="156"/>
  <c r="H13" i="156"/>
  <c r="H12" i="156"/>
  <c r="H11" i="156"/>
  <c r="H10" i="156"/>
  <c r="H9" i="156"/>
  <c r="H8" i="156"/>
  <c r="H7" i="156"/>
  <c r="H6" i="156"/>
  <c r="H5" i="156"/>
  <c r="H4" i="156"/>
  <c r="H3" i="156"/>
  <c r="G1" i="156"/>
  <c r="H16" i="155"/>
  <c r="H14" i="155"/>
  <c r="H13" i="155"/>
  <c r="H12" i="155"/>
  <c r="H11" i="155"/>
  <c r="H10" i="155"/>
  <c r="H9" i="155"/>
  <c r="H8" i="155"/>
  <c r="H7" i="155"/>
  <c r="H6" i="155"/>
  <c r="H5" i="155"/>
  <c r="H4" i="155"/>
  <c r="H3" i="155"/>
  <c r="H15" i="155" s="1"/>
  <c r="G1" i="155"/>
  <c r="H16" i="154"/>
  <c r="H14" i="154"/>
  <c r="H13" i="154"/>
  <c r="H12" i="154"/>
  <c r="H11" i="154"/>
  <c r="H10" i="154"/>
  <c r="H9" i="154"/>
  <c r="H8" i="154"/>
  <c r="H7" i="154"/>
  <c r="H6" i="154"/>
  <c r="H5" i="154"/>
  <c r="H4" i="154"/>
  <c r="H3" i="154"/>
  <c r="G1" i="154"/>
  <c r="H16" i="153"/>
  <c r="H14" i="153"/>
  <c r="H13" i="153"/>
  <c r="H12" i="153"/>
  <c r="H11" i="153"/>
  <c r="H10" i="153"/>
  <c r="H9" i="153"/>
  <c r="H8" i="153"/>
  <c r="H7" i="153"/>
  <c r="H6" i="153"/>
  <c r="H5" i="153"/>
  <c r="H4" i="153"/>
  <c r="H3" i="153"/>
  <c r="H15" i="153" s="1"/>
  <c r="G1" i="153"/>
  <c r="H16" i="152"/>
  <c r="H14" i="152"/>
  <c r="H13" i="152"/>
  <c r="H12" i="152"/>
  <c r="H11" i="152"/>
  <c r="H10" i="152"/>
  <c r="H9" i="152"/>
  <c r="H8" i="152"/>
  <c r="H7" i="152"/>
  <c r="H6" i="152"/>
  <c r="H5" i="152"/>
  <c r="H4" i="152"/>
  <c r="H3" i="152"/>
  <c r="G1" i="152"/>
  <c r="H16" i="151"/>
  <c r="H14" i="151"/>
  <c r="H13" i="151"/>
  <c r="H12" i="151"/>
  <c r="H11" i="151"/>
  <c r="H10" i="151"/>
  <c r="H9" i="151"/>
  <c r="H8" i="151"/>
  <c r="H7" i="151"/>
  <c r="H6" i="151"/>
  <c r="H5" i="151"/>
  <c r="H4" i="151"/>
  <c r="H3" i="151"/>
  <c r="H15" i="151" s="1"/>
  <c r="G1" i="151"/>
  <c r="H16" i="150"/>
  <c r="H14" i="150"/>
  <c r="H13" i="150"/>
  <c r="H12" i="150"/>
  <c r="H11" i="150"/>
  <c r="H10" i="150"/>
  <c r="H9" i="150"/>
  <c r="H8" i="150"/>
  <c r="H7" i="150"/>
  <c r="H6" i="150"/>
  <c r="H5" i="150"/>
  <c r="H4" i="150"/>
  <c r="H3" i="150"/>
  <c r="G1" i="150"/>
  <c r="H16" i="149"/>
  <c r="H14" i="149"/>
  <c r="H13" i="149"/>
  <c r="H12" i="149"/>
  <c r="H11" i="149"/>
  <c r="H10" i="149"/>
  <c r="H9" i="149"/>
  <c r="H8" i="149"/>
  <c r="H7" i="149"/>
  <c r="H6" i="149"/>
  <c r="H5" i="149"/>
  <c r="H4" i="149"/>
  <c r="H3" i="149"/>
  <c r="H15" i="149" s="1"/>
  <c r="G1" i="149"/>
  <c r="H16" i="148"/>
  <c r="H14" i="148"/>
  <c r="H13" i="148"/>
  <c r="H12" i="148"/>
  <c r="H11" i="148"/>
  <c r="H10" i="148"/>
  <c r="H9" i="148"/>
  <c r="H8" i="148"/>
  <c r="H7" i="148"/>
  <c r="H6" i="148"/>
  <c r="H5" i="148"/>
  <c r="H4" i="148"/>
  <c r="H3" i="148"/>
  <c r="G1" i="148"/>
  <c r="H16" i="147"/>
  <c r="H14" i="147"/>
  <c r="H13" i="147"/>
  <c r="H12" i="147"/>
  <c r="H11" i="147"/>
  <c r="H10" i="147"/>
  <c r="H9" i="147"/>
  <c r="H8" i="147"/>
  <c r="H7" i="147"/>
  <c r="H6" i="147"/>
  <c r="H5" i="147"/>
  <c r="H4" i="147"/>
  <c r="H3" i="147"/>
  <c r="H15" i="147" s="1"/>
  <c r="G1" i="147"/>
  <c r="H16" i="146"/>
  <c r="H14" i="146"/>
  <c r="H13" i="146"/>
  <c r="H12" i="146"/>
  <c r="H11" i="146"/>
  <c r="H10" i="146"/>
  <c r="H9" i="146"/>
  <c r="H8" i="146"/>
  <c r="H7" i="146"/>
  <c r="H6" i="146"/>
  <c r="H5" i="146"/>
  <c r="H4" i="146"/>
  <c r="H3" i="146"/>
  <c r="G1" i="146"/>
  <c r="H16" i="145"/>
  <c r="H14" i="145"/>
  <c r="H13" i="145"/>
  <c r="H12" i="145"/>
  <c r="H11" i="145"/>
  <c r="H10" i="145"/>
  <c r="H9" i="145"/>
  <c r="H8" i="145"/>
  <c r="H7" i="145"/>
  <c r="H6" i="145"/>
  <c r="H5" i="145"/>
  <c r="H4" i="145"/>
  <c r="H3" i="145"/>
  <c r="H15" i="145" s="1"/>
  <c r="G1" i="145"/>
  <c r="H14" i="144"/>
  <c r="H13" i="144"/>
  <c r="H12" i="144"/>
  <c r="H11" i="144"/>
  <c r="H10" i="144"/>
  <c r="H9" i="144"/>
  <c r="H8" i="144"/>
  <c r="H7" i="144"/>
  <c r="H6" i="144"/>
  <c r="H5" i="144"/>
  <c r="H4" i="144"/>
  <c r="H3" i="144"/>
  <c r="G1" i="144"/>
  <c r="H14" i="143"/>
  <c r="H13" i="143"/>
  <c r="H12" i="143"/>
  <c r="H11" i="143"/>
  <c r="H10" i="143"/>
  <c r="H9" i="143"/>
  <c r="H8" i="143"/>
  <c r="H7" i="143"/>
  <c r="H6" i="143"/>
  <c r="H5" i="143"/>
  <c r="H4" i="143"/>
  <c r="H3" i="143"/>
  <c r="G1" i="143"/>
  <c r="H14" i="142"/>
  <c r="H13" i="142"/>
  <c r="H12" i="142"/>
  <c r="H11" i="142"/>
  <c r="H10" i="142"/>
  <c r="H9" i="142"/>
  <c r="H8" i="142"/>
  <c r="H7" i="142"/>
  <c r="H6" i="142"/>
  <c r="H5" i="142"/>
  <c r="H4" i="142"/>
  <c r="H3" i="142"/>
  <c r="G1" i="142"/>
  <c r="H14" i="140"/>
  <c r="H13" i="140"/>
  <c r="H12" i="140"/>
  <c r="H11" i="140"/>
  <c r="H10" i="140"/>
  <c r="H9" i="140"/>
  <c r="H8" i="140"/>
  <c r="H7" i="140"/>
  <c r="H6" i="140"/>
  <c r="H5" i="140"/>
  <c r="H4" i="140"/>
  <c r="H3" i="140"/>
  <c r="H15" i="140" s="1"/>
  <c r="G1" i="140"/>
  <c r="H14" i="139"/>
  <c r="H13" i="139"/>
  <c r="H12" i="139"/>
  <c r="H11" i="139"/>
  <c r="H10" i="139"/>
  <c r="H9" i="139"/>
  <c r="H8" i="139"/>
  <c r="H7" i="139"/>
  <c r="H6" i="139"/>
  <c r="H5" i="139"/>
  <c r="H4" i="139"/>
  <c r="H3" i="139"/>
  <c r="G1" i="139"/>
  <c r="H14" i="138"/>
  <c r="H13" i="138"/>
  <c r="H12" i="138"/>
  <c r="H11" i="138"/>
  <c r="H10" i="138"/>
  <c r="H9" i="138"/>
  <c r="H8" i="138"/>
  <c r="H7" i="138"/>
  <c r="H6" i="138"/>
  <c r="H5" i="138"/>
  <c r="H4" i="138"/>
  <c r="H3" i="138"/>
  <c r="G1" i="138"/>
  <c r="H14" i="137"/>
  <c r="H13" i="137"/>
  <c r="H12" i="137"/>
  <c r="H11" i="137"/>
  <c r="H10" i="137"/>
  <c r="H9" i="137"/>
  <c r="H8" i="137"/>
  <c r="H7" i="137"/>
  <c r="H6" i="137"/>
  <c r="H5" i="137"/>
  <c r="H4" i="137"/>
  <c r="H3" i="137"/>
  <c r="G1" i="137"/>
  <c r="H14" i="136"/>
  <c r="H13" i="136"/>
  <c r="H12" i="136"/>
  <c r="H11" i="136"/>
  <c r="H10" i="136"/>
  <c r="H9" i="136"/>
  <c r="H8" i="136"/>
  <c r="H7" i="136"/>
  <c r="H6" i="136"/>
  <c r="H5" i="136"/>
  <c r="H4" i="136"/>
  <c r="H3" i="136"/>
  <c r="H15" i="136" s="1"/>
  <c r="G1" i="136"/>
  <c r="H14" i="135"/>
  <c r="H13" i="135"/>
  <c r="H12" i="135"/>
  <c r="H11" i="135"/>
  <c r="H10" i="135"/>
  <c r="H9" i="135"/>
  <c r="H8" i="135"/>
  <c r="H7" i="135"/>
  <c r="H6" i="135"/>
  <c r="H5" i="135"/>
  <c r="H4" i="135"/>
  <c r="H3" i="135"/>
  <c r="G1" i="135"/>
  <c r="H14" i="134"/>
  <c r="H13" i="134"/>
  <c r="H12" i="134"/>
  <c r="H11" i="134"/>
  <c r="H10" i="134"/>
  <c r="H9" i="134"/>
  <c r="H8" i="134"/>
  <c r="H7" i="134"/>
  <c r="H6" i="134"/>
  <c r="H5" i="134"/>
  <c r="H4" i="134"/>
  <c r="H3" i="134"/>
  <c r="G1" i="134"/>
  <c r="H14" i="132"/>
  <c r="H13" i="132"/>
  <c r="H12" i="132"/>
  <c r="H11" i="132"/>
  <c r="H10" i="132"/>
  <c r="H9" i="132"/>
  <c r="H8" i="132"/>
  <c r="H7" i="132"/>
  <c r="H6" i="132"/>
  <c r="H5" i="132"/>
  <c r="H4" i="132"/>
  <c r="H3" i="132"/>
  <c r="G1" i="132"/>
  <c r="H14" i="131"/>
  <c r="H13" i="131"/>
  <c r="H12" i="131"/>
  <c r="H11" i="131"/>
  <c r="H10" i="131"/>
  <c r="H9" i="131"/>
  <c r="H8" i="131"/>
  <c r="H7" i="131"/>
  <c r="H6" i="131"/>
  <c r="H5" i="131"/>
  <c r="H4" i="131"/>
  <c r="H3" i="131"/>
  <c r="H15" i="131" s="1"/>
  <c r="G1" i="131"/>
  <c r="H14" i="129"/>
  <c r="H13" i="129"/>
  <c r="H12" i="129"/>
  <c r="H11" i="129"/>
  <c r="H10" i="129"/>
  <c r="H9" i="129"/>
  <c r="H8" i="129"/>
  <c r="H7" i="129"/>
  <c r="H6" i="129"/>
  <c r="H5" i="129"/>
  <c r="H4" i="129"/>
  <c r="H3" i="129"/>
  <c r="G1" i="129"/>
  <c r="H14" i="128"/>
  <c r="H13" i="128"/>
  <c r="H12" i="128"/>
  <c r="H11" i="128"/>
  <c r="H10" i="128"/>
  <c r="H9" i="128"/>
  <c r="H8" i="128"/>
  <c r="H7" i="128"/>
  <c r="H6" i="128"/>
  <c r="H5" i="128"/>
  <c r="H4" i="128"/>
  <c r="H3" i="128"/>
  <c r="G1" i="128"/>
  <c r="H14" i="127"/>
  <c r="H13" i="127"/>
  <c r="H12" i="127"/>
  <c r="H11" i="127"/>
  <c r="H10" i="127"/>
  <c r="H9" i="127"/>
  <c r="H8" i="127"/>
  <c r="H7" i="127"/>
  <c r="H6" i="127"/>
  <c r="H5" i="127"/>
  <c r="H4" i="127"/>
  <c r="H3" i="127"/>
  <c r="G1" i="127"/>
  <c r="H14" i="126"/>
  <c r="H13" i="126"/>
  <c r="H12" i="126"/>
  <c r="H11" i="126"/>
  <c r="H10" i="126"/>
  <c r="H9" i="126"/>
  <c r="H8" i="126"/>
  <c r="H7" i="126"/>
  <c r="H6" i="126"/>
  <c r="H5" i="126"/>
  <c r="H4" i="126"/>
  <c r="H3" i="126"/>
  <c r="H15" i="126" s="1"/>
  <c r="G1" i="126"/>
  <c r="H14" i="125"/>
  <c r="H13" i="125"/>
  <c r="H12" i="125"/>
  <c r="H11" i="125"/>
  <c r="H10" i="125"/>
  <c r="H9" i="125"/>
  <c r="H8" i="125"/>
  <c r="H7" i="125"/>
  <c r="H6" i="125"/>
  <c r="H5" i="125"/>
  <c r="H4" i="125"/>
  <c r="H3" i="125"/>
  <c r="G1" i="125"/>
  <c r="H14" i="123"/>
  <c r="H13" i="123"/>
  <c r="H12" i="123"/>
  <c r="H11" i="123"/>
  <c r="H10" i="123"/>
  <c r="H9" i="123"/>
  <c r="H8" i="123"/>
  <c r="H7" i="123"/>
  <c r="H6" i="123"/>
  <c r="H5" i="123"/>
  <c r="H4" i="123"/>
  <c r="H3" i="123"/>
  <c r="G1" i="123"/>
  <c r="H13" i="122"/>
  <c r="H12" i="122"/>
  <c r="H11" i="122"/>
  <c r="H10" i="122"/>
  <c r="H9" i="122"/>
  <c r="H8" i="122"/>
  <c r="H7" i="122"/>
  <c r="H6" i="122"/>
  <c r="H5" i="122"/>
  <c r="H4" i="122"/>
  <c r="H3" i="122"/>
  <c r="G1" i="122"/>
  <c r="H13" i="121"/>
  <c r="H12" i="121"/>
  <c r="H11" i="121"/>
  <c r="H10" i="121"/>
  <c r="H9" i="121"/>
  <c r="H8" i="121"/>
  <c r="H7" i="121"/>
  <c r="H6" i="121"/>
  <c r="H5" i="121"/>
  <c r="H4" i="121"/>
  <c r="H3" i="121"/>
  <c r="G1" i="121"/>
  <c r="H13" i="120"/>
  <c r="H12" i="120"/>
  <c r="H11" i="120"/>
  <c r="H10" i="120"/>
  <c r="H9" i="120"/>
  <c r="H8" i="120"/>
  <c r="H7" i="120"/>
  <c r="H6" i="120"/>
  <c r="H5" i="120"/>
  <c r="H4" i="120"/>
  <c r="H3" i="120"/>
  <c r="G1" i="120"/>
  <c r="H13" i="119"/>
  <c r="H12" i="119"/>
  <c r="H11" i="119"/>
  <c r="H10" i="119"/>
  <c r="H9" i="119"/>
  <c r="H8" i="119"/>
  <c r="H7" i="119"/>
  <c r="H6" i="119"/>
  <c r="H5" i="119"/>
  <c r="H4" i="119"/>
  <c r="H3" i="119"/>
  <c r="G1" i="119"/>
  <c r="H12" i="118"/>
  <c r="H11" i="118"/>
  <c r="H10" i="118"/>
  <c r="H9" i="118"/>
  <c r="H8" i="118"/>
  <c r="H7" i="118"/>
  <c r="H6" i="118"/>
  <c r="H5" i="118"/>
  <c r="H4" i="118"/>
  <c r="H3" i="118"/>
  <c r="G1" i="118"/>
  <c r="H12" i="117"/>
  <c r="H11" i="117"/>
  <c r="H10" i="117"/>
  <c r="H9" i="117"/>
  <c r="H8" i="117"/>
  <c r="H7" i="117"/>
  <c r="H6" i="117"/>
  <c r="H5" i="117"/>
  <c r="H4" i="117"/>
  <c r="H3" i="117"/>
  <c r="G1" i="117"/>
  <c r="H12" i="116"/>
  <c r="H11" i="116"/>
  <c r="H10" i="116"/>
  <c r="H9" i="116"/>
  <c r="H8" i="116"/>
  <c r="H7" i="116"/>
  <c r="H6" i="116"/>
  <c r="H5" i="116"/>
  <c r="H4" i="116"/>
  <c r="H3" i="116"/>
  <c r="G1" i="116"/>
  <c r="H12" i="115"/>
  <c r="H11" i="115"/>
  <c r="H10" i="115"/>
  <c r="H9" i="115"/>
  <c r="H8" i="115"/>
  <c r="H7" i="115"/>
  <c r="H6" i="115"/>
  <c r="H5" i="115"/>
  <c r="H13" i="115" s="1"/>
  <c r="H4" i="115"/>
  <c r="H3" i="115"/>
  <c r="G1" i="115"/>
  <c r="H12" i="114"/>
  <c r="H11" i="114"/>
  <c r="H10" i="114"/>
  <c r="H9" i="114"/>
  <c r="H8" i="114"/>
  <c r="H7" i="114"/>
  <c r="H6" i="114"/>
  <c r="H5" i="114"/>
  <c r="H4" i="114"/>
  <c r="H3" i="114"/>
  <c r="G1" i="114"/>
  <c r="H12" i="112"/>
  <c r="H11" i="112"/>
  <c r="H10" i="112"/>
  <c r="H9" i="112"/>
  <c r="H8" i="112"/>
  <c r="H7" i="112"/>
  <c r="H6" i="112"/>
  <c r="H5" i="112"/>
  <c r="H4" i="112"/>
  <c r="H3" i="112"/>
  <c r="G1" i="112"/>
  <c r="H12" i="111"/>
  <c r="H11" i="111"/>
  <c r="H10" i="111"/>
  <c r="H9" i="111"/>
  <c r="H8" i="111"/>
  <c r="H7" i="111"/>
  <c r="H6" i="111"/>
  <c r="H5" i="111"/>
  <c r="H4" i="111"/>
  <c r="H3" i="111"/>
  <c r="G1" i="111"/>
  <c r="H12" i="110"/>
  <c r="H11" i="110"/>
  <c r="H10" i="110"/>
  <c r="H9" i="110"/>
  <c r="H8" i="110"/>
  <c r="H7" i="110"/>
  <c r="H6" i="110"/>
  <c r="H5" i="110"/>
  <c r="H13" i="110" s="1"/>
  <c r="H4" i="110"/>
  <c r="H3" i="110"/>
  <c r="G1" i="110"/>
  <c r="H12" i="107"/>
  <c r="H11" i="107"/>
  <c r="H10" i="107"/>
  <c r="H9" i="107"/>
  <c r="H8" i="107"/>
  <c r="H7" i="107"/>
  <c r="H6" i="107"/>
  <c r="H5" i="107"/>
  <c r="H4" i="107"/>
  <c r="H3" i="107"/>
  <c r="G1" i="107"/>
  <c r="H12" i="105"/>
  <c r="H11" i="105"/>
  <c r="H10" i="105"/>
  <c r="H9" i="105"/>
  <c r="H8" i="105"/>
  <c r="H7" i="105"/>
  <c r="H6" i="105"/>
  <c r="H5" i="105"/>
  <c r="H4" i="105"/>
  <c r="H3" i="105"/>
  <c r="G1" i="105"/>
  <c r="H12" i="101"/>
  <c r="H11" i="101"/>
  <c r="H10" i="101"/>
  <c r="H9" i="101"/>
  <c r="H8" i="101"/>
  <c r="H7" i="101"/>
  <c r="H6" i="101"/>
  <c r="H5" i="101"/>
  <c r="H4" i="101"/>
  <c r="H3" i="101"/>
  <c r="G1" i="101"/>
  <c r="H12" i="99"/>
  <c r="H11" i="99"/>
  <c r="H10" i="99"/>
  <c r="H9" i="99"/>
  <c r="H8" i="99"/>
  <c r="H7" i="99"/>
  <c r="H6" i="99"/>
  <c r="H5" i="99"/>
  <c r="H13" i="99" s="1"/>
  <c r="H4" i="99"/>
  <c r="H3" i="99"/>
  <c r="G1" i="99"/>
  <c r="H12" i="98"/>
  <c r="H11" i="98"/>
  <c r="H10" i="98"/>
  <c r="H9" i="98"/>
  <c r="H8" i="98"/>
  <c r="H7" i="98"/>
  <c r="H6" i="98"/>
  <c r="H5" i="98"/>
  <c r="H4" i="98"/>
  <c r="H3" i="98"/>
  <c r="G1" i="98"/>
  <c r="H12" i="97"/>
  <c r="H11" i="97"/>
  <c r="H10" i="97"/>
  <c r="H9" i="97"/>
  <c r="H8" i="97"/>
  <c r="H7" i="97"/>
  <c r="H6" i="97"/>
  <c r="H5" i="97"/>
  <c r="H4" i="97"/>
  <c r="H3" i="97"/>
  <c r="G1" i="97"/>
  <c r="H12" i="96"/>
  <c r="H11" i="96"/>
  <c r="H10" i="96"/>
  <c r="H9" i="96"/>
  <c r="H8" i="96"/>
  <c r="H7" i="96"/>
  <c r="H6" i="96"/>
  <c r="H5" i="96"/>
  <c r="H4" i="96"/>
  <c r="H3" i="96"/>
  <c r="G1" i="96"/>
  <c r="H12" i="95"/>
  <c r="H11" i="95"/>
  <c r="H10" i="95"/>
  <c r="H9" i="95"/>
  <c r="H8" i="95"/>
  <c r="H7" i="95"/>
  <c r="H6" i="95"/>
  <c r="H5" i="95"/>
  <c r="H13" i="95" s="1"/>
  <c r="H4" i="95"/>
  <c r="H3" i="95"/>
  <c r="G1" i="95"/>
  <c r="H12" i="94"/>
  <c r="H10" i="94"/>
  <c r="H9" i="94"/>
  <c r="H8" i="94"/>
  <c r="H7" i="94"/>
  <c r="H5" i="94"/>
  <c r="H4" i="94"/>
  <c r="H3" i="94"/>
  <c r="G1" i="94"/>
  <c r="H12" i="93"/>
  <c r="H10" i="93"/>
  <c r="H9" i="93"/>
  <c r="H7" i="93"/>
  <c r="H5" i="93"/>
  <c r="H4" i="93"/>
  <c r="H3" i="93"/>
  <c r="G1" i="93"/>
  <c r="G1" i="92"/>
  <c r="G1" i="91"/>
  <c r="L10" i="39"/>
  <c r="B5" i="30"/>
  <c r="E142" i="24"/>
  <c r="K18" i="23"/>
  <c r="I9" i="23"/>
  <c r="I81" i="12"/>
  <c r="B9" i="11"/>
  <c r="B7" i="11"/>
  <c r="B4" i="11"/>
  <c r="B3" i="11"/>
  <c r="F94" i="6"/>
  <c r="H16" i="379"/>
  <c r="G1" i="379" s="1"/>
  <c r="H15" i="379"/>
  <c r="H14" i="379"/>
  <c r="H13" i="379"/>
  <c r="H12" i="379"/>
  <c r="H11" i="379"/>
  <c r="H10" i="379"/>
  <c r="H9" i="379"/>
  <c r="H8" i="379"/>
  <c r="H7" i="379"/>
  <c r="H6" i="379"/>
  <c r="H5" i="379"/>
  <c r="H4" i="379"/>
  <c r="H3" i="379"/>
  <c r="H13" i="98" l="1"/>
  <c r="H13" i="107"/>
  <c r="H13" i="114"/>
  <c r="H13" i="118"/>
  <c r="H14" i="122"/>
  <c r="H15" i="127"/>
  <c r="H15" i="132"/>
  <c r="H15" i="137"/>
  <c r="H15" i="142"/>
  <c r="H13" i="97"/>
  <c r="H13" i="105"/>
  <c r="H13" i="112"/>
  <c r="H13" i="117"/>
  <c r="H14" i="119"/>
  <c r="H14" i="120"/>
  <c r="H14" i="121"/>
  <c r="H15" i="123"/>
  <c r="H15" i="128"/>
  <c r="H15" i="134"/>
  <c r="H15" i="138"/>
  <c r="H15" i="143"/>
  <c r="H15" i="146"/>
  <c r="H15" i="148"/>
  <c r="H15" i="150"/>
  <c r="H15" i="152"/>
  <c r="H15" i="154"/>
  <c r="H15" i="156"/>
  <c r="H15" i="158"/>
  <c r="H15" i="159"/>
  <c r="H15" i="162"/>
  <c r="H15" i="164"/>
  <c r="H15" i="166"/>
  <c r="H13" i="96"/>
  <c r="H13" i="101"/>
  <c r="H13" i="111"/>
  <c r="H13" i="116"/>
  <c r="H15" i="125"/>
  <c r="H15" i="129"/>
  <c r="H15" i="135"/>
  <c r="H15" i="139"/>
  <c r="H15" i="144"/>
  <c r="H15" i="168"/>
</calcChain>
</file>

<file path=xl/comments1.xml><?xml version="1.0" encoding="utf-8"?>
<comments xmlns="http://schemas.openxmlformats.org/spreadsheetml/2006/main">
  <authors>
    <author>Admin</author>
  </authors>
  <commentList>
    <comment ref="B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2.xml><?xml version="1.0" encoding="utf-8"?>
<comments xmlns="http://schemas.openxmlformats.org/spreadsheetml/2006/main">
  <authors>
    <author>Admin</author>
  </authors>
  <commentList>
    <comment ref="D55" authorId="0" shapeId="0">
      <text>
        <r>
          <rPr>
            <sz val="9"/>
            <color indexed="81"/>
            <rFont val="Tahoma"/>
            <family val="2"/>
          </rPr>
          <t xml:space="preserve">SEND IN CRM
</t>
        </r>
      </text>
    </comment>
    <comment ref="D57" authorId="0" shapeId="0">
      <text>
        <r>
          <rPr>
            <sz val="9"/>
            <color indexed="81"/>
            <rFont val="Tahoma"/>
            <family val="2"/>
          </rPr>
          <t xml:space="preserve">SEND IN CRM
</t>
        </r>
      </text>
    </comment>
    <comment ref="D5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D63" authorId="0" shapeId="0">
      <text>
        <r>
          <rPr>
            <b/>
            <sz val="9"/>
            <color indexed="81"/>
            <rFont val="Tahoma"/>
            <family val="2"/>
          </rPr>
          <t>SEND IS CRM</t>
        </r>
      </text>
    </comment>
    <comment ref="D73" authorId="0" shapeId="0">
      <text>
        <r>
          <rPr>
            <sz val="9"/>
            <color indexed="81"/>
            <rFont val="Tahoma"/>
            <family val="2"/>
          </rPr>
          <t xml:space="preserve">SEND IN CRM
</t>
        </r>
      </text>
    </comment>
    <comment ref="D7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D77" authorId="0" shapeId="0">
      <text>
        <r>
          <rPr>
            <b/>
            <sz val="9"/>
            <color indexed="81"/>
            <rFont val="Tahoma"/>
            <family val="2"/>
          </rPr>
          <t>SEND IS CRM</t>
        </r>
      </text>
    </comment>
    <comment ref="D79" authorId="0" shapeId="0">
      <text>
        <r>
          <rPr>
            <b/>
            <sz val="9"/>
            <color indexed="81"/>
            <rFont val="Tahoma"/>
            <family val="2"/>
          </rPr>
          <t>SEND IS CRM</t>
        </r>
      </text>
    </comment>
    <comment ref="D81" authorId="0" shapeId="0">
      <text>
        <r>
          <rPr>
            <b/>
            <sz val="9"/>
            <color indexed="81"/>
            <rFont val="Tahoma"/>
            <family val="2"/>
          </rPr>
          <t>SEND IS CRM</t>
        </r>
      </text>
    </comment>
    <comment ref="D89" authorId="0" shapeId="0">
      <text>
        <r>
          <rPr>
            <sz val="9"/>
            <color indexed="81"/>
            <rFont val="Tahoma"/>
            <family val="2"/>
          </rPr>
          <t xml:space="preserve">SEND IN CRM
</t>
        </r>
      </text>
    </comment>
    <comment ref="D91" authorId="0" shapeId="0">
      <text>
        <r>
          <rPr>
            <sz val="9"/>
            <color indexed="81"/>
            <rFont val="Tahoma"/>
            <family val="2"/>
          </rPr>
          <t xml:space="preserve">SEND IN CRM
</t>
        </r>
      </text>
    </comment>
    <comment ref="D99" authorId="0" shapeId="0">
      <text>
        <r>
          <rPr>
            <sz val="9"/>
            <color indexed="81"/>
            <rFont val="Tahoma"/>
            <family val="2"/>
          </rPr>
          <t xml:space="preserve">SEND IN CRM
</t>
        </r>
      </text>
    </comment>
    <comment ref="D101" authorId="0" shapeId="0">
      <text>
        <r>
          <rPr>
            <sz val="9"/>
            <color indexed="81"/>
            <rFont val="Tahoma"/>
            <family val="2"/>
          </rPr>
          <t xml:space="preserve">SEND IN CRM
</t>
        </r>
      </text>
    </comment>
    <comment ref="D117" authorId="0" shapeId="0">
      <text>
        <r>
          <rPr>
            <sz val="9"/>
            <color indexed="81"/>
            <rFont val="Tahoma"/>
            <family val="2"/>
          </rPr>
          <t xml:space="preserve">SEND IN CRM
</t>
        </r>
      </text>
    </comment>
    <comment ref="D127" authorId="0" shapeId="0">
      <text>
        <r>
          <rPr>
            <b/>
            <sz val="9"/>
            <color indexed="81"/>
            <rFont val="Tahoma"/>
            <family val="2"/>
          </rPr>
          <t>SEND IS CRM</t>
        </r>
      </text>
    </comment>
    <comment ref="D129" authorId="0" shapeId="0">
      <text>
        <r>
          <rPr>
            <sz val="9"/>
            <color indexed="81"/>
            <rFont val="Tahoma"/>
            <family val="2"/>
          </rPr>
          <t xml:space="preserve">SEND IN CRM
</t>
        </r>
      </text>
    </comment>
    <comment ref="D133" authorId="0" shapeId="0">
      <text>
        <r>
          <rPr>
            <sz val="9"/>
            <color indexed="81"/>
            <rFont val="Tahoma"/>
            <family val="2"/>
          </rPr>
          <t xml:space="preserve">SEND IN CRM
</t>
        </r>
      </text>
    </comment>
    <comment ref="B1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D161" authorId="0" shapeId="0">
      <text>
        <r>
          <rPr>
            <sz val="9"/>
            <color indexed="81"/>
            <rFont val="Tahoma"/>
            <family val="2"/>
          </rPr>
          <t xml:space="preserve">SEND IN CRM
</t>
        </r>
      </text>
    </comment>
    <comment ref="D163" authorId="0" shapeId="0">
      <text>
        <r>
          <rPr>
            <sz val="9"/>
            <color indexed="81"/>
            <rFont val="Tahoma"/>
            <family val="2"/>
          </rPr>
          <t xml:space="preserve">SEND IN CRM
</t>
        </r>
      </text>
    </comment>
    <comment ref="D165" authorId="0" shapeId="0">
      <text>
        <r>
          <rPr>
            <b/>
            <sz val="9"/>
            <color indexed="81"/>
            <rFont val="Tahoma"/>
            <family val="2"/>
          </rPr>
          <t>SEND IS CRM</t>
        </r>
      </text>
    </comment>
    <comment ref="D16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D17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D177" authorId="0" shapeId="0">
      <text>
        <r>
          <rPr>
            <sz val="9"/>
            <color indexed="81"/>
            <rFont val="Tahoma"/>
            <family val="2"/>
          </rPr>
          <t xml:space="preserve">SEND IN CRM
</t>
        </r>
      </text>
    </comment>
    <comment ref="D179" authorId="0" shapeId="0">
      <text>
        <r>
          <rPr>
            <sz val="9"/>
            <color indexed="81"/>
            <rFont val="Tahoma"/>
            <family val="2"/>
          </rPr>
          <t xml:space="preserve">SEND IN CRM
</t>
        </r>
      </text>
    </comment>
    <comment ref="D181" authorId="0" shapeId="0">
      <text>
        <r>
          <rPr>
            <b/>
            <sz val="9"/>
            <color indexed="81"/>
            <rFont val="Tahoma"/>
            <family val="2"/>
          </rPr>
          <t>SEND IS CRM</t>
        </r>
      </text>
    </comment>
    <comment ref="D205" authorId="0" shapeId="0">
      <text>
        <r>
          <rPr>
            <sz val="9"/>
            <color indexed="81"/>
            <rFont val="Tahoma"/>
            <family val="2"/>
          </rPr>
          <t xml:space="preserve">SEND IN CRM
</t>
        </r>
      </text>
    </comment>
    <comment ref="D209" authorId="0" shapeId="0">
      <text>
        <r>
          <rPr>
            <sz val="9"/>
            <color indexed="81"/>
            <rFont val="Tahoma"/>
            <family val="2"/>
          </rPr>
          <t xml:space="preserve">SEND IN CRM
</t>
        </r>
      </text>
    </comment>
    <comment ref="D211" authorId="0" shapeId="0">
      <text>
        <r>
          <rPr>
            <sz val="9"/>
            <color indexed="81"/>
            <rFont val="Tahoma"/>
            <family val="2"/>
          </rPr>
          <t xml:space="preserve">SEND IN CRM
</t>
        </r>
      </text>
    </comment>
    <comment ref="D213" authorId="0" shapeId="0">
      <text>
        <r>
          <rPr>
            <b/>
            <sz val="9"/>
            <color indexed="81"/>
            <rFont val="Tahoma"/>
            <family val="2"/>
          </rPr>
          <t>SEND IS CRM</t>
        </r>
      </text>
    </comment>
    <comment ref="D2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3.xml><?xml version="1.0" encoding="utf-8"?>
<comments xmlns="http://schemas.openxmlformats.org/spreadsheetml/2006/main">
  <authors>
    <author>Admin</author>
  </authors>
  <commentLis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4.xml><?xml version="1.0" encoding="utf-8"?>
<comments xmlns="http://schemas.openxmlformats.org/spreadsheetml/2006/main">
  <authors>
    <author>Admin</author>
  </authors>
  <commentList>
    <comment ref="B6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5.xml><?xml version="1.0" encoding="utf-8"?>
<comments xmlns="http://schemas.openxmlformats.org/spreadsheetml/2006/main">
  <authors>
    <author>Admin</author>
  </authors>
  <commentList>
    <comment ref="B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6.xml><?xml version="1.0" encoding="utf-8"?>
<comments xmlns="http://schemas.openxmlformats.org/spreadsheetml/2006/main">
  <authors>
    <author>Admin</author>
  </authors>
  <commentList>
    <comment ref="B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7.xml><?xml version="1.0" encoding="utf-8"?>
<comments xmlns="http://schemas.openxmlformats.org/spreadsheetml/2006/main">
  <authors>
    <author>Admin</author>
  </authors>
  <commentList>
    <comment ref="B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8.xml><?xml version="1.0" encoding="utf-8"?>
<comments xmlns="http://schemas.openxmlformats.org/spreadsheetml/2006/main">
  <authors>
    <author>Admin</author>
  </authors>
  <commentList>
    <comment ref="B2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9.xml><?xml version="1.0" encoding="utf-8"?>
<comments xmlns="http://schemas.openxmlformats.org/spreadsheetml/2006/main">
  <authors>
    <author>Admin</author>
  </authors>
  <commentList>
    <comment ref="B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8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10.xml><?xml version="1.0" encoding="utf-8"?>
<comments xmlns="http://schemas.openxmlformats.org/spreadsheetml/2006/main">
  <authors>
    <author>Admin</author>
  </authors>
  <commentList>
    <comment ref="B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8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11.xml><?xml version="1.0" encoding="utf-8"?>
<comments xmlns="http://schemas.openxmlformats.org/spreadsheetml/2006/main">
  <authors>
    <author>Admin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8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12.xml><?xml version="1.0" encoding="utf-8"?>
<comments xmlns="http://schemas.openxmlformats.org/spreadsheetml/2006/main">
  <authors>
    <author>Admin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13.xml><?xml version="1.0" encoding="utf-8"?>
<comments xmlns="http://schemas.openxmlformats.org/spreadsheetml/2006/main">
  <authors>
    <author>Admin</author>
  </authors>
  <commentList>
    <comment ref="B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14.xml><?xml version="1.0" encoding="utf-8"?>
<comments xmlns="http://schemas.openxmlformats.org/spreadsheetml/2006/main">
  <authors>
    <author>Admin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15.xml><?xml version="1.0" encoding="utf-8"?>
<comments xmlns="http://schemas.openxmlformats.org/spreadsheetml/2006/main">
  <authors>
    <author>Admin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16.xml><?xml version="1.0" encoding="utf-8"?>
<comments xmlns="http://schemas.openxmlformats.org/spreadsheetml/2006/main">
  <authors>
    <author>Admin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G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17.xml><?xml version="1.0" encoding="utf-8"?>
<comments xmlns="http://schemas.openxmlformats.org/spreadsheetml/2006/main">
  <authors>
    <author>Admin</author>
  </authors>
  <commentList>
    <comment ref="B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G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18.xml><?xml version="1.0" encoding="utf-8"?>
<comments xmlns="http://schemas.openxmlformats.org/spreadsheetml/2006/main">
  <authors>
    <author>Admin</author>
  </authors>
  <commentList>
    <comment ref="B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G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19.xml><?xml version="1.0" encoding="utf-8"?>
<comments xmlns="http://schemas.openxmlformats.org/spreadsheetml/2006/main">
  <authors>
    <author>Admin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G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20.xml><?xml version="1.0" encoding="utf-8"?>
<comments xmlns="http://schemas.openxmlformats.org/spreadsheetml/2006/main">
  <authors>
    <author>Admin</author>
  </authors>
  <commentList>
    <comment ref="B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G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21.xml><?xml version="1.0" encoding="utf-8"?>
<comments xmlns="http://schemas.openxmlformats.org/spreadsheetml/2006/main">
  <authors>
    <author>Admin</author>
    <author>Author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G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1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22.xml><?xml version="1.0" encoding="utf-8"?>
<comments xmlns="http://schemas.openxmlformats.org/spreadsheetml/2006/main">
  <authors>
    <author>Admin</author>
  </authors>
  <commentList>
    <comment ref="B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G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23.xml><?xml version="1.0" encoding="utf-8"?>
<comments xmlns="http://schemas.openxmlformats.org/spreadsheetml/2006/main">
  <authors>
    <author>Admin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G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24.xml><?xml version="1.0" encoding="utf-8"?>
<comments xmlns="http://schemas.openxmlformats.org/spreadsheetml/2006/main">
  <authors>
    <author>Admin</author>
  </authors>
  <commentList>
    <comment ref="B2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G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25.xml><?xml version="1.0" encoding="utf-8"?>
<comments xmlns="http://schemas.openxmlformats.org/spreadsheetml/2006/main">
  <authors>
    <author>Admin</author>
  </authors>
  <commentList>
    <comment ref="B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G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26.xml><?xml version="1.0" encoding="utf-8"?>
<comments xmlns="http://schemas.openxmlformats.org/spreadsheetml/2006/main">
  <authors>
    <author>Admin</author>
  </authors>
  <commentList>
    <comment ref="B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G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27.xml><?xml version="1.0" encoding="utf-8"?>
<comments xmlns="http://schemas.openxmlformats.org/spreadsheetml/2006/main">
  <authors>
    <author>Admin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G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28.xml><?xml version="1.0" encoding="utf-8"?>
<comments xmlns="http://schemas.openxmlformats.org/spreadsheetml/2006/main">
  <authors>
    <author>Admin</author>
  </authors>
  <commentList>
    <comment ref="G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29.xml><?xml version="1.0" encoding="utf-8"?>
<comments xmlns="http://schemas.openxmlformats.org/spreadsheetml/2006/main">
  <authors>
    <author>Admin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G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30.xml><?xml version="1.0" encoding="utf-8"?>
<comments xmlns="http://schemas.openxmlformats.org/spreadsheetml/2006/main">
  <authors>
    <author>Admin</author>
  </authors>
  <commentList>
    <comment ref="B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G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31.xml><?xml version="1.0" encoding="utf-8"?>
<comments xmlns="http://schemas.openxmlformats.org/spreadsheetml/2006/main">
  <authors>
    <author>Admin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G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7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7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7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7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8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8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32.xml><?xml version="1.0" encoding="utf-8"?>
<comments xmlns="http://schemas.openxmlformats.org/spreadsheetml/2006/main">
  <authors>
    <author>Admin</author>
  </authors>
  <commentList>
    <comment ref="B2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G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33.xml><?xml version="1.0" encoding="utf-8"?>
<comments xmlns="http://schemas.openxmlformats.org/spreadsheetml/2006/main">
  <authors>
    <author>Admin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G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34.xml><?xml version="1.0" encoding="utf-8"?>
<comments xmlns="http://schemas.openxmlformats.org/spreadsheetml/2006/main">
  <authors>
    <author>Admin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G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35.xml><?xml version="1.0" encoding="utf-8"?>
<comments xmlns="http://schemas.openxmlformats.org/spreadsheetml/2006/main">
  <authors>
    <author>Admin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36.xml><?xml version="1.0" encoding="utf-8"?>
<comments xmlns="http://schemas.openxmlformats.org/spreadsheetml/2006/main">
  <authors>
    <author>Admin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37.xml><?xml version="1.0" encoding="utf-8"?>
<comments xmlns="http://schemas.openxmlformats.org/spreadsheetml/2006/main">
  <authors>
    <author>Admin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38.xml><?xml version="1.0" encoding="utf-8"?>
<comments xmlns="http://schemas.openxmlformats.org/spreadsheetml/2006/main">
  <authors>
    <author>Admin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39.xml><?xml version="1.0" encoding="utf-8"?>
<comments xmlns="http://schemas.openxmlformats.org/spreadsheetml/2006/main">
  <authors>
    <author>Admin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40.xml><?xml version="1.0" encoding="utf-8"?>
<comments xmlns="http://schemas.openxmlformats.org/spreadsheetml/2006/main">
  <authors>
    <author>Admin</author>
  </authors>
  <commentList>
    <comment ref="B1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41.xml><?xml version="1.0" encoding="utf-8"?>
<comments xmlns="http://schemas.openxmlformats.org/spreadsheetml/2006/main">
  <authors>
    <author>Admin</author>
  </authors>
  <commentList>
    <comment ref="B4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42.xml><?xml version="1.0" encoding="utf-8"?>
<comments xmlns="http://schemas.openxmlformats.org/spreadsheetml/2006/main">
  <authors>
    <author>Admin</author>
  </authors>
  <commentList>
    <comment ref="B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43.xml><?xml version="1.0" encoding="utf-8"?>
<comments xmlns="http://schemas.openxmlformats.org/spreadsheetml/2006/main">
  <authors>
    <author>Admin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44.xml><?xml version="1.0" encoding="utf-8"?>
<comments xmlns="http://schemas.openxmlformats.org/spreadsheetml/2006/main">
  <authors>
    <author>Admin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45.xml><?xml version="1.0" encoding="utf-8"?>
<comments xmlns="http://schemas.openxmlformats.org/spreadsheetml/2006/main">
  <authors>
    <author>Admin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46.xml><?xml version="1.0" encoding="utf-8"?>
<comments xmlns="http://schemas.openxmlformats.org/spreadsheetml/2006/main">
  <authors>
    <author>Admin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47.xml><?xml version="1.0" encoding="utf-8"?>
<comments xmlns="http://schemas.openxmlformats.org/spreadsheetml/2006/main">
  <authors>
    <author>Admin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48.xml><?xml version="1.0" encoding="utf-8"?>
<comments xmlns="http://schemas.openxmlformats.org/spreadsheetml/2006/main">
  <authors>
    <author>Admin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49.xml><?xml version="1.0" encoding="utf-8"?>
<comments xmlns="http://schemas.openxmlformats.org/spreadsheetml/2006/main">
  <authors>
    <author>Admin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50.xml><?xml version="1.0" encoding="utf-8"?>
<comments xmlns="http://schemas.openxmlformats.org/spreadsheetml/2006/main">
  <authors>
    <author>Admin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51.xml><?xml version="1.0" encoding="utf-8"?>
<comments xmlns="http://schemas.openxmlformats.org/spreadsheetml/2006/main">
  <authors>
    <author>Admin</author>
  </authors>
  <commentList>
    <comment ref="B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2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52.xml><?xml version="1.0" encoding="utf-8"?>
<comments xmlns="http://schemas.openxmlformats.org/spreadsheetml/2006/main">
  <authors>
    <author>Admin</author>
  </authors>
  <commentList>
    <comment ref="B3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53.xml><?xml version="1.0" encoding="utf-8"?>
<comments xmlns="http://schemas.openxmlformats.org/spreadsheetml/2006/main">
  <authors>
    <author>Admin</author>
  </authors>
  <commentList>
    <comment ref="B3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54.xml><?xml version="1.0" encoding="utf-8"?>
<comments xmlns="http://schemas.openxmlformats.org/spreadsheetml/2006/main">
  <authors>
    <author>Admin</author>
  </authors>
  <commentList>
    <comment ref="B3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55.xml><?xml version="1.0" encoding="utf-8"?>
<comments xmlns="http://schemas.openxmlformats.org/spreadsheetml/2006/main">
  <authors>
    <author>Admin</author>
  </authors>
  <commentList>
    <comment ref="B3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56.xml><?xml version="1.0" encoding="utf-8"?>
<comments xmlns="http://schemas.openxmlformats.org/spreadsheetml/2006/main">
  <authors>
    <author>Admin</author>
  </authors>
  <commentList>
    <comment ref="B3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57.xml><?xml version="1.0" encoding="utf-8"?>
<comments xmlns="http://schemas.openxmlformats.org/spreadsheetml/2006/main">
  <authors>
    <author>Admin</author>
  </authors>
  <commentList>
    <comment ref="B3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58.xml><?xml version="1.0" encoding="utf-8"?>
<comments xmlns="http://schemas.openxmlformats.org/spreadsheetml/2006/main">
  <authors>
    <author>Admin</author>
  </authors>
  <commentList>
    <comment ref="B3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3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5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3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5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7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69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1" authorId="0" shapeId="0">
      <text>
        <r>
          <rPr>
            <b/>
            <sz val="9"/>
            <color indexed="81"/>
            <rFont val="Tahoma"/>
            <family val="2"/>
          </rPr>
          <t xml:space="preserve">SEND IN CRM
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7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59.xml><?xml version="1.0" encoding="utf-8"?>
<comments xmlns="http://schemas.openxmlformats.org/spreadsheetml/2006/main">
  <authors>
    <author>Admin</author>
  </authors>
  <commentLis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60.xml><?xml version="1.0" encoding="utf-8"?>
<comments xmlns="http://schemas.openxmlformats.org/spreadsheetml/2006/main">
  <authors>
    <author>Admin</author>
  </authors>
  <commentLis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61.xml><?xml version="1.0" encoding="utf-8"?>
<comments xmlns="http://schemas.openxmlformats.org/spreadsheetml/2006/main">
  <authors>
    <author>Admin</author>
  </authors>
  <commentLis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62.xml><?xml version="1.0" encoding="utf-8"?>
<comments xmlns="http://schemas.openxmlformats.org/spreadsheetml/2006/main">
  <authors>
    <author>Admin</author>
  </authors>
  <commentLis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63.xml><?xml version="1.0" encoding="utf-8"?>
<comments xmlns="http://schemas.openxmlformats.org/spreadsheetml/2006/main">
  <authors>
    <author>Admin</author>
  </authors>
  <commentLis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64.xml><?xml version="1.0" encoding="utf-8"?>
<comments xmlns="http://schemas.openxmlformats.org/spreadsheetml/2006/main">
  <authors>
    <author>Admin</author>
  </authors>
  <commentLis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65.xml><?xml version="1.0" encoding="utf-8"?>
<comments xmlns="http://schemas.openxmlformats.org/spreadsheetml/2006/main">
  <authors>
    <author>Admin</author>
  </authors>
  <commentLis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66.xml><?xml version="1.0" encoding="utf-8"?>
<comments xmlns="http://schemas.openxmlformats.org/spreadsheetml/2006/main">
  <authors>
    <author>Admin</author>
  </authors>
  <commentList>
    <comment ref="B8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8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9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67.xml><?xml version="1.0" encoding="utf-8"?>
<comments xmlns="http://schemas.openxmlformats.org/spreadsheetml/2006/main">
  <authors>
    <author>Admin</author>
  </authors>
  <commentLis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68.xml><?xml version="1.0" encoding="utf-8"?>
<comments xmlns="http://schemas.openxmlformats.org/spreadsheetml/2006/main">
  <authors>
    <author>Admin</author>
  </authors>
  <commentLis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9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0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1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2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3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4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5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4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6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68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0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27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69.xml><?xml version="1.0" encoding="utf-8"?>
<comments xmlns="http://schemas.openxmlformats.org/spreadsheetml/2006/main">
  <authors>
    <author>Admin</author>
  </authors>
  <commentLis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70.xml><?xml version="1.0" encoding="utf-8"?>
<comments xmlns="http://schemas.openxmlformats.org/spreadsheetml/2006/main">
  <authors>
    <author>Admin</author>
  </authors>
  <commentLis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71.xml><?xml version="1.0" encoding="utf-8"?>
<comments xmlns="http://schemas.openxmlformats.org/spreadsheetml/2006/main">
  <authors>
    <author>Admin</author>
  </authors>
  <commentLis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72.xml><?xml version="1.0" encoding="utf-8"?>
<comments xmlns="http://schemas.openxmlformats.org/spreadsheetml/2006/main">
  <authors>
    <author>Admin</author>
  </authors>
  <commentLis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73.xml><?xml version="1.0" encoding="utf-8"?>
<comments xmlns="http://schemas.openxmlformats.org/spreadsheetml/2006/main">
  <authors>
    <author>Admin</author>
  </authors>
  <commentLis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74.xml><?xml version="1.0" encoding="utf-8"?>
<comments xmlns="http://schemas.openxmlformats.org/spreadsheetml/2006/main">
  <authors>
    <author>Admin</author>
  </authors>
  <commentLis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75.xml><?xml version="1.0" encoding="utf-8"?>
<comments xmlns="http://schemas.openxmlformats.org/spreadsheetml/2006/main">
  <authors>
    <author>Admin</author>
  </authors>
  <commentLis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76.xml><?xml version="1.0" encoding="utf-8"?>
<comments xmlns="http://schemas.openxmlformats.org/spreadsheetml/2006/main">
  <authors>
    <author>Admin</author>
  </authors>
  <commentLis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77.xml><?xml version="1.0" encoding="utf-8"?>
<comments xmlns="http://schemas.openxmlformats.org/spreadsheetml/2006/main">
  <authors>
    <author>Admin</author>
  </authors>
  <commentLis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78.xml><?xml version="1.0" encoding="utf-8"?>
<comments xmlns="http://schemas.openxmlformats.org/spreadsheetml/2006/main">
  <authors>
    <author>Admin</author>
  </authors>
  <commentLis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79.xml><?xml version="1.0" encoding="utf-8"?>
<comments xmlns="http://schemas.openxmlformats.org/spreadsheetml/2006/main">
  <authors>
    <author>Admin</author>
  </authors>
  <commentLis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80.xml><?xml version="1.0" encoding="utf-8"?>
<comments xmlns="http://schemas.openxmlformats.org/spreadsheetml/2006/main">
  <authors>
    <author>Admin</author>
  </authors>
  <commentLis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81.xml><?xml version="1.0" encoding="utf-8"?>
<comments xmlns="http://schemas.openxmlformats.org/spreadsheetml/2006/main">
  <authors>
    <author>Admin</author>
  </authors>
  <commentLis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82.xml><?xml version="1.0" encoding="utf-8"?>
<comments xmlns="http://schemas.openxmlformats.org/spreadsheetml/2006/main">
  <authors>
    <author>Admin</author>
  </authors>
  <commentList>
    <comment ref="B10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0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1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2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83.xml><?xml version="1.0" encoding="utf-8"?>
<comments xmlns="http://schemas.openxmlformats.org/spreadsheetml/2006/main">
  <authors>
    <author>Admin</author>
  </authors>
  <commentList>
    <comment ref="B1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84.xml><?xml version="1.0" encoding="utf-8"?>
<comments xmlns="http://schemas.openxmlformats.org/spreadsheetml/2006/main">
  <authors>
    <author>Admin</author>
  </authors>
  <commentList>
    <comment ref="B1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85.xml><?xml version="1.0" encoding="utf-8"?>
<comments xmlns="http://schemas.openxmlformats.org/spreadsheetml/2006/main">
  <authors>
    <author>Admin</author>
  </authors>
  <commentList>
    <comment ref="B1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86.xml><?xml version="1.0" encoding="utf-8"?>
<comments xmlns="http://schemas.openxmlformats.org/spreadsheetml/2006/main">
  <authors>
    <author>Admin</author>
  </authors>
  <commentList>
    <comment ref="B1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87.xml><?xml version="1.0" encoding="utf-8"?>
<comments xmlns="http://schemas.openxmlformats.org/spreadsheetml/2006/main">
  <authors>
    <author>Admin</author>
  </authors>
  <commentList>
    <comment ref="B1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comments88.xml><?xml version="1.0" encoding="utf-8"?>
<comments xmlns="http://schemas.openxmlformats.org/spreadsheetml/2006/main">
  <authors>
    <author>Admin</author>
  </authors>
  <commentList>
    <comment ref="B102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3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7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49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3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  <comment ref="B155" authorId="0" shapeId="0">
      <text>
        <r>
          <rPr>
            <b/>
            <sz val="9"/>
            <color indexed="81"/>
            <rFont val="Tahoma"/>
            <family val="2"/>
          </rPr>
          <t>SEND IN CRM</t>
        </r>
      </text>
    </comment>
  </commentList>
</comments>
</file>

<file path=xl/sharedStrings.xml><?xml version="1.0" encoding="utf-8"?>
<sst xmlns="http://schemas.openxmlformats.org/spreadsheetml/2006/main" count="71483" uniqueCount="27429">
  <si>
    <t>Name : Rahul</t>
  </si>
  <si>
    <t>Phone : 9209141067</t>
  </si>
  <si>
    <t>Name : Vikram singh</t>
  </si>
  <si>
    <t>Phone : 6005702812</t>
  </si>
  <si>
    <t>Name : Lool bail</t>
  </si>
  <si>
    <t>Phone : 7896645431</t>
  </si>
  <si>
    <t>Name : brg</t>
  </si>
  <si>
    <t>Phone : 9696969961</t>
  </si>
  <si>
    <t>Name : Tejal Pujari Phone : 9372697443</t>
  </si>
  <si>
    <t>Name : Ashu gupta ji Phone : 9215441441</t>
  </si>
  <si>
    <t>Name : Piyush sharma Phone : 7982613924</t>
  </si>
  <si>
    <t>Name : Rupali Phone : 9870339945</t>
  </si>
  <si>
    <t>Name : Neeru Phone : 9650709814</t>
  </si>
  <si>
    <t>Name : Jignesh Mhapralkar Phone : 9372207414</t>
  </si>
  <si>
    <t>ni</t>
  </si>
  <si>
    <t>Name : Umair Phone : 8377919230</t>
  </si>
  <si>
    <t>Name : Kk Phone : 7777777777</t>
  </si>
  <si>
    <t>Name : Srinath S Phone : 8050549720</t>
  </si>
  <si>
    <t>Name : Raghavendra Phone : 9886630662</t>
  </si>
  <si>
    <t>cb</t>
  </si>
  <si>
    <t>Name : Saibal Ghosh</t>
  </si>
  <si>
    <t>Phone : 9830790776</t>
  </si>
  <si>
    <t>intrusted</t>
  </si>
  <si>
    <t>Name : Shanmukha</t>
  </si>
  <si>
    <t>Phone : 7993025349</t>
  </si>
  <si>
    <t>Name : Pratik</t>
  </si>
  <si>
    <t>Phone : 9356155388</t>
  </si>
  <si>
    <t>Name : Chandan Pradhan Phone : 9556002317</t>
  </si>
  <si>
    <t>off</t>
  </si>
  <si>
    <t>Name : hsndnke Phone : 9977657766</t>
  </si>
  <si>
    <t>Name : Rohit Phone : 8898800696</t>
  </si>
  <si>
    <t>Name : Santhosh</t>
  </si>
  <si>
    <t>Phone : 9945684848</t>
  </si>
  <si>
    <t>Name : Ritishi kaul Phone : 8899775847</t>
  </si>
  <si>
    <t>Name : Tejas Phone : 8459444274</t>
  </si>
  <si>
    <t>Name : Rishi Phone : 8828737975</t>
  </si>
  <si>
    <t>Name : ARUN PANDURANG Lahamge</t>
  </si>
  <si>
    <t>Phone : 7069953728</t>
  </si>
  <si>
    <t>Name : SUMANGAL BISWAS Phone : 7076502262</t>
  </si>
  <si>
    <t>Name : MOHAMMAD HAFIZ MANIHAR Phone : 9175007475</t>
  </si>
  <si>
    <t>Name : Gautam Barman</t>
  </si>
  <si>
    <t>Phone : 7635862347</t>
  </si>
  <si>
    <t>Name : Darshan</t>
  </si>
  <si>
    <t>Phone : 9972380701</t>
  </si>
  <si>
    <t>Name : Harsh Agarwal Phone : 9110112574</t>
  </si>
  <si>
    <t>Name : Debanjan Chakraborty</t>
  </si>
  <si>
    <t>Phone : 8348400090</t>
  </si>
  <si>
    <t>Name : ganapathi</t>
  </si>
  <si>
    <t>Phone : 6383141718</t>
  </si>
  <si>
    <t>Name : Dhairya Agarwal</t>
  </si>
  <si>
    <t>Phone : 9650964376</t>
  </si>
  <si>
    <t>Name : Pruthibiraj Patel Phone : 8658640336</t>
  </si>
  <si>
    <t>Name : Babu</t>
  </si>
  <si>
    <t>Phone : 8838925662</t>
  </si>
  <si>
    <t>Name : Swaraj</t>
  </si>
  <si>
    <t>Phone : 7775092425</t>
  </si>
  <si>
    <t>CB</t>
  </si>
  <si>
    <t>INTRUSTED</t>
  </si>
  <si>
    <t>FT</t>
  </si>
  <si>
    <t>LANG</t>
  </si>
  <si>
    <t>NPC</t>
  </si>
  <si>
    <t>Name : Santha</t>
  </si>
  <si>
    <t>Phone : 9840218133</t>
  </si>
  <si>
    <t xml:space="preserve">npc </t>
  </si>
  <si>
    <t>Name : Saraswathy MR</t>
  </si>
  <si>
    <t>Phone : 9449275034</t>
  </si>
  <si>
    <t>Name : Saraswathy MR Phone : 9449275034</t>
  </si>
  <si>
    <t>Name : Tanmoy Phone : 9641107291</t>
  </si>
  <si>
    <t>Name : Sathish Phone : 8838202699</t>
  </si>
  <si>
    <t>Name : Tanmoy</t>
  </si>
  <si>
    <t>Phone : 9756297390</t>
  </si>
  <si>
    <t>Name : Vivek Sharma</t>
  </si>
  <si>
    <t>Phone : 9711319448</t>
  </si>
  <si>
    <t>Name : VAIBHAV PAWAR</t>
  </si>
  <si>
    <t>Phone : 7977756312</t>
  </si>
  <si>
    <t>Name : Jeevan Chavhan</t>
  </si>
  <si>
    <t>Phone : 7588977794</t>
  </si>
  <si>
    <t>cd</t>
  </si>
  <si>
    <t xml:space="preserve">invalid </t>
  </si>
  <si>
    <t>ft</t>
  </si>
  <si>
    <t>busy</t>
  </si>
  <si>
    <t>followup</t>
  </si>
  <si>
    <t>rishi</t>
  </si>
  <si>
    <t>amit</t>
  </si>
  <si>
    <t>Name : Ajit</t>
  </si>
  <si>
    <t>Phone : 8412059100</t>
  </si>
  <si>
    <t>Name : Shahraaz Phone : 9076378461</t>
  </si>
  <si>
    <t>Name : Biplab shill Phone : 8402015072</t>
  </si>
  <si>
    <t>Name : Nalini Phone : 9750581992</t>
  </si>
  <si>
    <t>Name : Priyanjana Saha Phone : 6291034461</t>
  </si>
  <si>
    <t>Name : Razak Phone : 9746447138</t>
  </si>
  <si>
    <t>Name : Shalu Balan Phone : 9326548305</t>
  </si>
  <si>
    <t>Name : Vimal Phone : 9841162338</t>
  </si>
  <si>
    <t>Name : Anil kumar Pradhan Phone : 8093477991</t>
  </si>
  <si>
    <t>Name : Selva Phone : 7892484905</t>
  </si>
  <si>
    <t>Name : Rasheswari meher Phone : 6370524859</t>
  </si>
  <si>
    <t>Name : Sajid Phone : 8447292344</t>
  </si>
  <si>
    <t>Name : Rekha Das Phone : 7576813140</t>
  </si>
  <si>
    <t>Name : Pradeep ku behari Phone : 9437265483</t>
  </si>
  <si>
    <t>Name : Sbw Phone : 7892104884</t>
  </si>
  <si>
    <t>Name : Vijay Phone : 9944998783</t>
  </si>
  <si>
    <t>Name : Mainul Islam Phone : 9864934575</t>
  </si>
  <si>
    <t>Name : Sajal Biswas Phone : 8961323563</t>
  </si>
  <si>
    <t>Name : Rajkishorepandey Phone : 9131791220</t>
  </si>
  <si>
    <t>Name : ANUP CHATTERJEE Phone : 9749684372</t>
  </si>
  <si>
    <t>Name : Raj Phone : 8561082963</t>
  </si>
  <si>
    <t>Name : Manohar mhaske Phone : 9011191477</t>
  </si>
  <si>
    <t>Name : JITHIN K Phone : 8089957491</t>
  </si>
  <si>
    <t>Name : DATTATRAY MATE Phone : 9130057340</t>
  </si>
  <si>
    <t>Name : Shreenivas Phone : 7259870553</t>
  </si>
  <si>
    <t>Name : abc</t>
  </si>
  <si>
    <t>Phone : 9876543210</t>
  </si>
  <si>
    <t>Name : Sree avenash Phone : 7538824243</t>
  </si>
  <si>
    <t>Name : Partha sarkar Phone : 9709031035</t>
  </si>
  <si>
    <t>Name : Usha Phone : 9326189007</t>
  </si>
  <si>
    <t>Name : Ajit Phone : 8412059100</t>
  </si>
  <si>
    <t>Name : Sanjeeb Mohanty</t>
  </si>
  <si>
    <t>Phone : 9323791057</t>
  </si>
  <si>
    <t>Name : ANEESH</t>
  </si>
  <si>
    <t>Phone : 9947775292</t>
  </si>
  <si>
    <t>Name : Raju</t>
  </si>
  <si>
    <t>Phone : 9494956056</t>
  </si>
  <si>
    <t>low</t>
  </si>
  <si>
    <t>ofs</t>
  </si>
  <si>
    <t>Name : Sumit</t>
  </si>
  <si>
    <t>Phone : 9163420355</t>
  </si>
  <si>
    <t>Name : Ganesh</t>
  </si>
  <si>
    <t>Phone : 9597150201</t>
  </si>
  <si>
    <t>make pay</t>
  </si>
  <si>
    <t>Name : Sheh Phone : 9373763667</t>
  </si>
  <si>
    <t>Name : Sunny</t>
  </si>
  <si>
    <t>Phone : 9136734961</t>
  </si>
  <si>
    <t>Name : Pratiksha</t>
  </si>
  <si>
    <t>Phone : 7874300073</t>
  </si>
  <si>
    <t>Ni</t>
  </si>
  <si>
    <t>npc</t>
  </si>
  <si>
    <t>old client</t>
  </si>
  <si>
    <t>no fund</t>
  </si>
  <si>
    <t>Name : Harish Kumar Bhola</t>
  </si>
  <si>
    <t>Phone : 8076484162</t>
  </si>
  <si>
    <t>Name : A Banerjee</t>
  </si>
  <si>
    <t>Phone : 9748617554</t>
  </si>
  <si>
    <t>50k</t>
  </si>
  <si>
    <t>Name : Karanveer thapa</t>
  </si>
  <si>
    <t>Phone : 9717871816</t>
  </si>
  <si>
    <t>Name : Bheem singh Phone : 7503012006</t>
  </si>
  <si>
    <t>Name : MOJIBUR RAHMAN Phone : 9064745645</t>
  </si>
  <si>
    <t>Name : Sujit Phone : 9937148555</t>
  </si>
  <si>
    <t>Name : Vasu Phone : 9787593672</t>
  </si>
  <si>
    <t>Name : Rafeeque Phone : 9846789594</t>
  </si>
  <si>
    <t>Name : Atiisha dev Phone : 9789645727</t>
  </si>
  <si>
    <t>Name : Parvez Khan Phone : 9922424526</t>
  </si>
  <si>
    <t>Name : Sandesh MK Phone : 9747910441</t>
  </si>
  <si>
    <t>Name : SIVANNA G Phone : 9449615340</t>
  </si>
  <si>
    <t>Name : Madhu Phone : 9860767804</t>
  </si>
  <si>
    <t>Name : Naveen Sharma Phone : 9811728340</t>
  </si>
  <si>
    <t>Name : Bas Phone : 9940489606</t>
  </si>
  <si>
    <t>Name : Rohit Sheikh Phone : 9775259483</t>
  </si>
  <si>
    <t>Name : Abhishek Phone : 8087460075</t>
  </si>
  <si>
    <t>Name : Onkar Phone : 8485858190</t>
  </si>
  <si>
    <t>Name : Suraj Phone : 9846665011</t>
  </si>
  <si>
    <t>Name : shivaprasad s k Phone : 7892144731</t>
  </si>
  <si>
    <t>Name : AYUSH Phone : 8527232077</t>
  </si>
  <si>
    <t>Name : ARIJITROY Phone : 8001604222</t>
  </si>
  <si>
    <t>Name : Jj Phone : 9637140238</t>
  </si>
  <si>
    <t>Name : Pankaj karmakar Phone : 8789302722</t>
  </si>
  <si>
    <t>Name : Pramod Somkuwar Phone : 9764717880</t>
  </si>
  <si>
    <t>Name : Sunny Phone : 9958863906</t>
  </si>
  <si>
    <t>Name : Rahul Phone : 8766206998</t>
  </si>
  <si>
    <t>Name : A Banerjee Phone : 9748617554</t>
  </si>
  <si>
    <t>Name : Harish Kumar Bhola Phone : 8076484162</t>
  </si>
  <si>
    <t>Name : VIDHI GALA Phone : 8779293324</t>
  </si>
  <si>
    <t>Name : Kavya</t>
  </si>
  <si>
    <t>Phone : 7028832966</t>
  </si>
  <si>
    <t>Name : Phool kumar</t>
  </si>
  <si>
    <t>Phone : 8882635904</t>
  </si>
  <si>
    <t>Name : Aashiya</t>
  </si>
  <si>
    <t>Phone : 9022044154</t>
  </si>
  <si>
    <t>Name : Ashis Kumar hazra</t>
  </si>
  <si>
    <t>Phone : 9434433452</t>
  </si>
  <si>
    <t>Name : Somnath Ghosal</t>
  </si>
  <si>
    <t>Phone : 9748281010</t>
  </si>
  <si>
    <t>Name : Shweta Phone : 9999472738</t>
  </si>
  <si>
    <t>Name : Ganesh D</t>
  </si>
  <si>
    <t>Phone : 9108497469</t>
  </si>
  <si>
    <t>Name : sonu Phone : 8055675252</t>
  </si>
  <si>
    <t>Name : Navin Phone : 9136758798</t>
  </si>
  <si>
    <t>Name : Vikas Phone : 6361120971</t>
  </si>
  <si>
    <t>Name : Gowtham</t>
  </si>
  <si>
    <t>Phone : 8667514143</t>
  </si>
  <si>
    <t>Name : Sarika Sharma</t>
  </si>
  <si>
    <t>Phone : 8864957541</t>
  </si>
  <si>
    <t>Name : Sarika Sharma Phone : 8864957541</t>
  </si>
  <si>
    <t>Name : Manish jani Phone : 9518974685</t>
  </si>
  <si>
    <t>Name : Soham kathe Phone : 9083877214</t>
  </si>
  <si>
    <t>Name : dattatrey suresh kedase Phone : 7045475470</t>
  </si>
  <si>
    <t>Name : Om Phone : 9421210344</t>
  </si>
  <si>
    <t>Name : Ujjawal Pandey Phone : 9354695317</t>
  </si>
  <si>
    <t>Name : Mohammad Shamim</t>
  </si>
  <si>
    <t>Phone : 8420450654</t>
  </si>
  <si>
    <t>NI</t>
  </si>
  <si>
    <t>BUSY</t>
  </si>
  <si>
    <t>CD</t>
  </si>
  <si>
    <t>OFS</t>
  </si>
  <si>
    <t>AMIT</t>
  </si>
  <si>
    <t>CALL BACK</t>
  </si>
  <si>
    <t>FOLLOW UP</t>
  </si>
  <si>
    <t>WRONG</t>
  </si>
  <si>
    <t>Name : Kathiravan Subramanian</t>
  </si>
  <si>
    <t>Phone : 9940045511</t>
  </si>
  <si>
    <t>Name : OMAR FARUK</t>
  </si>
  <si>
    <t>Phone : 9083462343</t>
  </si>
  <si>
    <t>Name : Keshav</t>
  </si>
  <si>
    <t>Phone : 7875225039</t>
  </si>
  <si>
    <t>Name : Subrata Phone : 8145285561</t>
  </si>
  <si>
    <t>Name : Jitendra Baruah</t>
  </si>
  <si>
    <t>Phone : 8404081083</t>
  </si>
  <si>
    <t>Name : sachinfakatkar</t>
  </si>
  <si>
    <t>Phone : 7620303085</t>
  </si>
  <si>
    <t>Name : Gandu kuamr Phone : 8088555135</t>
  </si>
  <si>
    <t>Name : MC Amit</t>
  </si>
  <si>
    <t>Phone : 9591956292</t>
  </si>
  <si>
    <t>Name : Srinath Phone : 9940448147</t>
  </si>
  <si>
    <t>Name : Bilung NG</t>
  </si>
  <si>
    <t>Phone : 9233290063</t>
  </si>
  <si>
    <t>Name : Amit Phone : 8447984591</t>
  </si>
  <si>
    <t>Name : Hemraj</t>
  </si>
  <si>
    <t>Phone : 8939259332</t>
  </si>
  <si>
    <t>Name : Rahul kumbalkar Phone : 7587794750</t>
  </si>
  <si>
    <t>Name : Nba Phone : 8638656375</t>
  </si>
  <si>
    <t>Name : SHIBAM HALDER Phone : 8967116407</t>
  </si>
  <si>
    <t>Name : Balaram kar Phone : 8900245786</t>
  </si>
  <si>
    <t>Name : saroj bhagat Phone : 8806944827</t>
  </si>
  <si>
    <t>Name : Ninjh Phone : 9884694477</t>
  </si>
  <si>
    <t>Name : RAJENDRA AMBORE Phone : 9730652223</t>
  </si>
  <si>
    <t>Name : Rahul Patil Phone : 9975536165</t>
  </si>
  <si>
    <t>Name : Niranjan Bhowmick Phone : 9038471201</t>
  </si>
  <si>
    <t>Name : Kabirul Phone : 9836132501</t>
  </si>
  <si>
    <t>Name : Mohandas Phone : 9535948486</t>
  </si>
  <si>
    <t>Name : Rushikesh Jadhav Phone : 9865534678</t>
  </si>
  <si>
    <t>Name : Bilung NG Phone : 9233290063</t>
  </si>
  <si>
    <t>Name : Ganesh D Phone : 9108497469</t>
  </si>
  <si>
    <t>Name : Nikhil shah Phone : 8779675103</t>
  </si>
  <si>
    <t>Name : Rahul Lende</t>
  </si>
  <si>
    <t>Phone : 7709453093</t>
  </si>
  <si>
    <t>Name : ASHOK KUMAR K N</t>
  </si>
  <si>
    <t>Phone : 8073056665</t>
  </si>
  <si>
    <t>Name : Ramaraju Manthina Phone : 9533807776</t>
  </si>
  <si>
    <t>Name : Vijayakumar SR Phone : 9741066256</t>
  </si>
  <si>
    <t>Name : Chandan N U Phone : 9019770641</t>
  </si>
  <si>
    <t>Name : N C Barman Phone : 7908058591</t>
  </si>
  <si>
    <t>Name : Manjunath Phone : 9986191317</t>
  </si>
  <si>
    <t>Name : Lakshman Dhakarge Phone : 9325579327</t>
  </si>
  <si>
    <t>Name : Dibyajyoti Dash Phone : 9583636025</t>
  </si>
  <si>
    <t>Name : Saheb sk Phone : 8617892442</t>
  </si>
  <si>
    <t>Name : DARAMKISHORE Phone : 9493248748</t>
  </si>
  <si>
    <t>Name : Dk Phone : 8102270029</t>
  </si>
  <si>
    <t>Name : Lokesh Phone : 9398548345</t>
  </si>
  <si>
    <t>Name : Rohit Phone : 7682920684</t>
  </si>
  <si>
    <t>Name : Vijayakumar SR Phone : 9876543210</t>
  </si>
  <si>
    <t>Name : Kuppi</t>
  </si>
  <si>
    <t>Phone : 8277672562</t>
  </si>
  <si>
    <t>Name : Subhankar Bhowmik Phone : 9046388879</t>
  </si>
  <si>
    <t>Name : Mallesha TG Phone : 9019555736</t>
  </si>
  <si>
    <t>Name : Rohit Paradhe</t>
  </si>
  <si>
    <t>Phone : 9324986602</t>
  </si>
  <si>
    <t>Name : Balu Phone : 6300342742</t>
  </si>
  <si>
    <t>Name : Samir Phone : 8812006695</t>
  </si>
  <si>
    <t>Name : Kuppi Phone : 8277672562</t>
  </si>
  <si>
    <t>Name : Khalid</t>
  </si>
  <si>
    <t>Phone : 8296972180</t>
  </si>
  <si>
    <t>Name : Dushyant Kumar Kharwar</t>
  </si>
  <si>
    <t>Phone : 6394921620</t>
  </si>
  <si>
    <t>Name : Joy Chakraborty Phone : 6290637924</t>
  </si>
  <si>
    <t>Name : Anand Singh Phone : 8910036346</t>
  </si>
  <si>
    <t>Name : Madhusmita Phone : 9707492208</t>
  </si>
  <si>
    <t>Name : Panna lal roy Phone : 9434791408</t>
  </si>
  <si>
    <t>Name : Anuhith Phone : 8618483675</t>
  </si>
  <si>
    <t>Name : Anu Phone : 8618483675</t>
  </si>
  <si>
    <t>Name : Srusti Phone : 7019427133</t>
  </si>
  <si>
    <t>Name : SUNIL S NAIR Phone : 6291845915</t>
  </si>
  <si>
    <t>Name : Sandeep Phone : 9999999999</t>
  </si>
  <si>
    <t>Name : MAHA VEER Phone : 9821210989</t>
  </si>
  <si>
    <t>Name : Sukhendra bisheshar Bunkar Phone : 9702466219</t>
  </si>
  <si>
    <t>Name : SESHA CHALAPATHI REDDY Phone : 8147543481</t>
  </si>
  <si>
    <t>Name : Prathviraj chauhan Phone : 9330346847</t>
  </si>
  <si>
    <t>Name : Jagdish ji Phone : 9853662288</t>
  </si>
  <si>
    <t>Name : Rajasekhar Phone : 9030788246</t>
  </si>
  <si>
    <t>Name : Sarbssish Chakraborty Phone : 7890323099</t>
  </si>
  <si>
    <t>Name : Mathiveena Phone : 8526410272</t>
  </si>
  <si>
    <t>Name : Avinash Phone : 9850754993</t>
  </si>
  <si>
    <t>Name : Sanjeevan Mohapatra Phone : 9938116280</t>
  </si>
  <si>
    <t>Name : Rohit Paradhe Phone : 9324986602</t>
  </si>
  <si>
    <t>Name : Nafisa Phone : 8975020004</t>
  </si>
  <si>
    <t>Name : Joble Joy</t>
  </si>
  <si>
    <t>Phone : 7907106283</t>
  </si>
  <si>
    <t>Name : Aishwarya Kukreja</t>
  </si>
  <si>
    <t>Phone : 9818928544</t>
  </si>
  <si>
    <t>Name : Akash Kakade Phone : 9005400597</t>
  </si>
  <si>
    <t>Name : Manohar Phone : 8169590239</t>
  </si>
  <si>
    <t>Name : Joble Joy Phone : 7907106283</t>
  </si>
  <si>
    <t>Name : Ankit</t>
  </si>
  <si>
    <t>Phone : 9871043520</t>
  </si>
  <si>
    <t>Name : Mayank Phone : 9871043520</t>
  </si>
  <si>
    <t>Name : amrit</t>
  </si>
  <si>
    <t>Phone : 9810009536</t>
  </si>
  <si>
    <t>Name : pritam</t>
  </si>
  <si>
    <t>Phone : 9611570304</t>
  </si>
  <si>
    <t>Name : vinay kumar</t>
  </si>
  <si>
    <t>Phone : 7207946065</t>
  </si>
  <si>
    <t>Name : Pradeep</t>
  </si>
  <si>
    <t>Phone : 9894625310</t>
  </si>
  <si>
    <t>Name : Vinay Phone : 9326436956</t>
  </si>
  <si>
    <t>Name : Pratik salunkhe Phone : 7888081308</t>
  </si>
  <si>
    <t>Name : Susanto das</t>
  </si>
  <si>
    <t>Phone : 7059068969</t>
  </si>
  <si>
    <t>Name : tarun Phone : 8652296218</t>
  </si>
  <si>
    <t>Name : Sonali</t>
  </si>
  <si>
    <t>Phone : 9130081687</t>
  </si>
  <si>
    <t>Name : Vicky Phone : 8220497698</t>
  </si>
  <si>
    <t>Name : Pande Prashant</t>
  </si>
  <si>
    <t>Phone : 9423681476</t>
  </si>
  <si>
    <t>Name : Saravanan Phone : 9789414492</t>
  </si>
  <si>
    <t>Name : Umesh</t>
  </si>
  <si>
    <t>Phone : 9654056271</t>
  </si>
  <si>
    <t>Name : Sayan Pattanayak Phone : 6295881849</t>
  </si>
  <si>
    <t>Name : Rajiv</t>
  </si>
  <si>
    <t>Phone : 9619159356</t>
  </si>
  <si>
    <t xml:space="preserve">INVALID </t>
  </si>
  <si>
    <t>FRESHER</t>
  </si>
  <si>
    <t xml:space="preserve">FT ALGO </t>
  </si>
  <si>
    <t>Name : shrabonti chakraborty</t>
  </si>
  <si>
    <t>Phone : 6291534537</t>
  </si>
  <si>
    <t>Name : Padmanabhan Krishnamurthy Phone : 9740289932</t>
  </si>
  <si>
    <t>Name : Raju Phone : 8106239780</t>
  </si>
  <si>
    <t>Name : Muni Phone : 9494587509</t>
  </si>
  <si>
    <t>Name : Karthick</t>
  </si>
  <si>
    <t>Phone : 8124180656</t>
  </si>
  <si>
    <t>OFF</t>
  </si>
  <si>
    <t>Name : Devaraju G P</t>
  </si>
  <si>
    <t>Phone : 9606040281</t>
  </si>
  <si>
    <t>Name : Venkatesh Phone : 9894315699</t>
  </si>
  <si>
    <t>Name : Muthamilselvan Phone : 8883459899</t>
  </si>
  <si>
    <t>Name : sunil Radhakrishna Shetty Phone : 7899155573</t>
  </si>
  <si>
    <t>Name : Nagendra Singh Phone : 6377386523</t>
  </si>
  <si>
    <t>Name : Sibasis Phone : 9861096939</t>
  </si>
  <si>
    <t>Name : bhaskar</t>
  </si>
  <si>
    <t>Phone : 7385405149</t>
  </si>
  <si>
    <t>Name : njnb Phone : 8888868590</t>
  </si>
  <si>
    <t>Name : Suraj Phone : 7064394967</t>
  </si>
  <si>
    <t>Name : Khalid Phone : 8296972180</t>
  </si>
  <si>
    <t>Name : Raja</t>
  </si>
  <si>
    <t>Phone : 8658895558</t>
  </si>
  <si>
    <t>ofc</t>
  </si>
  <si>
    <t>TOTAL LEADS -98</t>
  </si>
  <si>
    <t xml:space="preserve">FT </t>
  </si>
  <si>
    <t>FOLLOWUP</t>
  </si>
  <si>
    <t xml:space="preserve">CB </t>
  </si>
  <si>
    <t xml:space="preserve">OTHERS </t>
  </si>
  <si>
    <t>Date -23.09.24</t>
  </si>
  <si>
    <t>INTERESTED</t>
  </si>
  <si>
    <t>EOD -</t>
  </si>
  <si>
    <t>Name : Aravindh S</t>
  </si>
  <si>
    <t>Phone : 9566662953</t>
  </si>
  <si>
    <t>Name : Suvendu Kamila Phone : 8910626514</t>
  </si>
  <si>
    <t>Name : Dibyendu Phone : 9051904454</t>
  </si>
  <si>
    <t>Name : Hardik Phone : 8851660633</t>
  </si>
  <si>
    <t>Name : Kapish Phone : 9832638201</t>
  </si>
  <si>
    <t>Name : Rishi Aneja Phone : 9654332370</t>
  </si>
  <si>
    <t>Name : T Phone : 9888532644</t>
  </si>
  <si>
    <t>Name : Ramesh Madiwalar Phone : 8217490542</t>
  </si>
  <si>
    <t>Name : Prasad Khartude Phone : 9960606789</t>
  </si>
  <si>
    <t>Name : Khushal pawar Phone : 8169561139</t>
  </si>
  <si>
    <t>Name : Sure.Subbarao Phone : 8008879504</t>
  </si>
  <si>
    <t>Name : Venkat Phone : 9942691093</t>
  </si>
  <si>
    <t>Name : Rajan Phone : 9004478262</t>
  </si>
  <si>
    <t>Name : Vishal Eknath Shivatare Phone : 9923245833</t>
  </si>
  <si>
    <t>Name : Yaseen Phone : 9032712106</t>
  </si>
  <si>
    <t>Name : Dipak sarkar Phone : 9832575982</t>
  </si>
  <si>
    <t>Name : Preeti Phone : 9342939266</t>
  </si>
  <si>
    <t>Name : SIVAKUMAR Phone : 9940710203</t>
  </si>
  <si>
    <t>Name : NIHAL MANISH DEVKAR Phone : 8850694190</t>
  </si>
  <si>
    <t>Name : Jony MD Phone : 7377327811</t>
  </si>
  <si>
    <t>Name : Umar Khan Phone : 9073846362</t>
  </si>
  <si>
    <t>Name : Iyyappan Phone : 9751559220</t>
  </si>
  <si>
    <t>Name : Kakali Bagui Phone : 9836160994</t>
  </si>
  <si>
    <t>Name : Mahesh suryawanshi Phone : 9689363869</t>
  </si>
  <si>
    <t>Name : Renu Kumari Phone : 8826255121</t>
  </si>
  <si>
    <t>Name : Nikita Dahiya Phone : 9468315098</t>
  </si>
  <si>
    <t>Name : Puneet Jaiswal Phone : 9540801630</t>
  </si>
  <si>
    <t>Name : Krishna Phone : 8639947116</t>
  </si>
  <si>
    <t>Name : prashant thakur Phone : 8084212902</t>
  </si>
  <si>
    <t>Name : Mohammed Phone : 8082130587</t>
  </si>
  <si>
    <t>Name : Raja Phone : 8658895558</t>
  </si>
  <si>
    <t>Name : Sainath ramchandra chewale</t>
  </si>
  <si>
    <t>Phone : 9403249278</t>
  </si>
  <si>
    <t>Name : Mahabir Phone : 9625034471</t>
  </si>
  <si>
    <t>Name : bhaskar Phone : 7385405149</t>
  </si>
  <si>
    <t>Name : Suvankar pal</t>
  </si>
  <si>
    <t>Phone : 7432864522</t>
  </si>
  <si>
    <t>Name : Sainath ramchandra chewale Phone : 9403249278</t>
  </si>
  <si>
    <t>Name : anurag Phone : 9892429167</t>
  </si>
  <si>
    <t>Name : Anil Phone : 9880162106</t>
  </si>
  <si>
    <t>Name : Rakesh Phone : 9922387415</t>
  </si>
  <si>
    <t>Name : Aadesh Phone : 9990561876</t>
  </si>
  <si>
    <t>Name : Sanjay Phone : 8754986446</t>
  </si>
  <si>
    <t>Name : Manjappa Koppad Phone : 9900608383</t>
  </si>
  <si>
    <t>Name : BIRINCHI DEKA Phone : 9706166743</t>
  </si>
  <si>
    <t>Name : PRITAM JOARDAR Phone : 7980152377</t>
  </si>
  <si>
    <t>Name : Ashish Phone : 7718881977</t>
  </si>
  <si>
    <t>Name : Ashwini Karale Phone : 9867236234</t>
  </si>
  <si>
    <t>Name : Krishna k Phone : 9701998199</t>
  </si>
  <si>
    <t>Name : Arabinda Phone : 9954195878</t>
  </si>
  <si>
    <t>Name : Ashok Phone : 9952945511</t>
  </si>
  <si>
    <t>Name : S k Ummat Phone : 9818528227</t>
  </si>
  <si>
    <t>Name : Nataraj Phone : 9740737259</t>
  </si>
  <si>
    <t>Name : Nsk Phone : 9704703973</t>
  </si>
  <si>
    <t>Name : Sidhant jena Phone : 9348891560</t>
  </si>
  <si>
    <t>Name : KTR Phone : 9150857114</t>
  </si>
  <si>
    <t>Name : Ajit shivaji kapse Phone : 7620171178</t>
  </si>
  <si>
    <t>Name : Sandeep Pattnayak Phone : 9937049268</t>
  </si>
  <si>
    <t>Name : Kartik agrawal Phone : 8956349144</t>
  </si>
  <si>
    <t>Name : Gehsh Phone : 7826373827</t>
  </si>
  <si>
    <t>Name : Ram1947 Phone : 9976798578</t>
  </si>
  <si>
    <t>Name : Sandeep deokar Phone : 9403166622</t>
  </si>
  <si>
    <t xml:space="preserve">Name : Suresh Phone : 7358905896
</t>
  </si>
  <si>
    <t>Name : ASHWANI BHATIA Phone : 9354432012</t>
  </si>
  <si>
    <t>Name : Mubin Maner Phone : 9822859566</t>
  </si>
  <si>
    <t>Name : Ashwin Kateelkar Phone : 9840013440</t>
  </si>
  <si>
    <t xml:space="preserve">Name : Shahid Phone : 9664529234
</t>
  </si>
  <si>
    <t>Name : Chandan Phone : 9014668233</t>
  </si>
  <si>
    <t>Name : Bijay Phone : 9734113033</t>
  </si>
  <si>
    <t>Name : Chandrasekaran s Phone : 9865411136</t>
  </si>
  <si>
    <t>Name : Fasal Phone : 8089401007</t>
  </si>
  <si>
    <t>Name : Arun Phone : 9224231614</t>
  </si>
  <si>
    <t>Name : S agarwal Phone : 9051614469</t>
  </si>
  <si>
    <t>Name : Sudheer Phone : 9704969634</t>
  </si>
  <si>
    <t>Name : Rk Mondal Phone : 9339618932</t>
  </si>
  <si>
    <t>Name : Vijay dogra Phone : 9312144736</t>
  </si>
  <si>
    <t>Name : Akshay Phone : 7019335069</t>
  </si>
  <si>
    <t>Name : Vishal kumar Phone : 9508128723</t>
  </si>
  <si>
    <t>Name : Ram Phone : 9960109499</t>
  </si>
  <si>
    <t>Name : Ranjit Phone : 9619952149</t>
  </si>
  <si>
    <t>Name : Amit tupe Phone : 9867849166</t>
  </si>
  <si>
    <t>Name : Aldontomy Phone : 9446744029</t>
  </si>
  <si>
    <t>Name : Selvan kumar Phone : 9833484420</t>
  </si>
  <si>
    <t>Name : Subhankar hazra Phone : 7003631224</t>
  </si>
  <si>
    <t>Name : Trupti Parag Bhelave Phone : 8308237040</t>
  </si>
  <si>
    <t>Name : Rameshwar Mishra Phone : 9999296749</t>
  </si>
  <si>
    <t>Name : Pravin Phone : 9822168164</t>
  </si>
  <si>
    <t>Name : Mamta</t>
  </si>
  <si>
    <t>Phone : 7064186746</t>
  </si>
  <si>
    <t>Name : Prajesh Phone : 8870671694</t>
  </si>
  <si>
    <t>Name : Prashob Phone : 7892774081</t>
  </si>
  <si>
    <t>Name : Pankaj Kadam Phone : 8082109986</t>
  </si>
  <si>
    <t>Name : Sailaja Phone : 7418963106</t>
  </si>
  <si>
    <t>Name : Sanjaykamat</t>
  </si>
  <si>
    <t>Phone : 8126592610</t>
  </si>
  <si>
    <t>Name : muniraj Phone : 8015303607</t>
  </si>
  <si>
    <t>Name : Pranit</t>
  </si>
  <si>
    <t>Phone : 9967936373</t>
  </si>
  <si>
    <t>Name : RAJESH Phone : 9310402086</t>
  </si>
  <si>
    <t>Name : Narayan</t>
  </si>
  <si>
    <t>Phone : 8655469435</t>
  </si>
  <si>
    <t>Name : Syed Farida subhan</t>
  </si>
  <si>
    <t>Phone : 6305324755</t>
  </si>
  <si>
    <t>Name : Monark</t>
  </si>
  <si>
    <t>Phone : 9827766551</t>
  </si>
  <si>
    <t>Name : Anuhith Hegde Phone : 8618483675</t>
  </si>
  <si>
    <t>Name : Abhishek baliya Phone : 8884111964</t>
  </si>
  <si>
    <t>Name : P R Jhansirani</t>
  </si>
  <si>
    <t>Phone : 7095879469</t>
  </si>
  <si>
    <t>Name : Pardeep bhujel</t>
  </si>
  <si>
    <t>Phone : 8860637761</t>
  </si>
  <si>
    <t>Name : Sures</t>
  </si>
  <si>
    <t>Phone : 9042073282</t>
  </si>
  <si>
    <t>Name : D Patel</t>
  </si>
  <si>
    <t>Phone : 9922777977</t>
  </si>
  <si>
    <t>Name : Laxman rao k Phone : 8123591399</t>
  </si>
  <si>
    <t>Name : shammivm99@gmail.com</t>
  </si>
  <si>
    <t>Phone : 9645376335</t>
  </si>
  <si>
    <t xml:space="preserve">call back </t>
  </si>
  <si>
    <t>Fund issue</t>
  </si>
  <si>
    <t>Cd wc</t>
  </si>
  <si>
    <t>Wrong number</t>
  </si>
  <si>
    <t>Ft bigner</t>
  </si>
  <si>
    <t xml:space="preserve">Invalid </t>
  </si>
  <si>
    <t>Not reachable</t>
  </si>
  <si>
    <t>Payment mode</t>
  </si>
  <si>
    <t>Name : Asmita sonawane</t>
  </si>
  <si>
    <t>Phone : 9850128780</t>
  </si>
  <si>
    <t>Name : AVISHEK SENGUPTA</t>
  </si>
  <si>
    <t>Phone : 8961252719</t>
  </si>
  <si>
    <t>Name : Poonam Dongarwar</t>
  </si>
  <si>
    <t>Phone : 9860419221</t>
  </si>
  <si>
    <t>Name : Yamin</t>
  </si>
  <si>
    <t>Phone : 9673162625</t>
  </si>
  <si>
    <t>Name : Fhkhdtjju</t>
  </si>
  <si>
    <t>Phone : 8757854885</t>
  </si>
  <si>
    <t>Name : Shailendrakumar s kate</t>
  </si>
  <si>
    <t>Phone : 9405400078</t>
  </si>
  <si>
    <t>Name : Priyash amate</t>
  </si>
  <si>
    <t>Phone : 9503367895</t>
  </si>
  <si>
    <t>Name : Naga</t>
  </si>
  <si>
    <t>Phone : 949164714</t>
  </si>
  <si>
    <t>Name : DHANAJI MANE</t>
  </si>
  <si>
    <t>Phone : 9623496452</t>
  </si>
  <si>
    <t>Name : Prakash mohite</t>
  </si>
  <si>
    <t>Phone : 9820001730</t>
  </si>
  <si>
    <t>Name : Mahesh Swami</t>
  </si>
  <si>
    <t>Phone : 8459792381</t>
  </si>
  <si>
    <t>Name : Animesh Biswas</t>
  </si>
  <si>
    <t>Phone : 8653347370</t>
  </si>
  <si>
    <t>Not in service</t>
  </si>
  <si>
    <t>Intrested</t>
  </si>
  <si>
    <t>Invalid no</t>
  </si>
  <si>
    <t>Interested</t>
  </si>
  <si>
    <t>Wrong No.</t>
  </si>
  <si>
    <t>No capital</t>
  </si>
  <si>
    <t>Name : Prashant Pandey</t>
  </si>
  <si>
    <t>Phone : 8726879626</t>
  </si>
  <si>
    <t>Name : Sachin</t>
  </si>
  <si>
    <t>Phone : 9858033322</t>
  </si>
  <si>
    <t>Name : Krupank</t>
  </si>
  <si>
    <t>Name : Sameer</t>
  </si>
  <si>
    <t>Phone : 7071721188</t>
  </si>
  <si>
    <t>Name : Syed Farida subhan Phone : 6305324755</t>
  </si>
  <si>
    <t>Name : VIRAG</t>
  </si>
  <si>
    <t>Phone : 9096565561</t>
  </si>
  <si>
    <t>interest</t>
  </si>
  <si>
    <t>Name : Sanjib Kumar Mandal</t>
  </si>
  <si>
    <t>Phone : 7797628822</t>
  </si>
  <si>
    <t>Name : Sridevi</t>
  </si>
  <si>
    <t>Phone : 8754488105</t>
  </si>
  <si>
    <t>Name : Pavan A</t>
  </si>
  <si>
    <t>Phone : 8296562608</t>
  </si>
  <si>
    <t>Name : Ankush</t>
  </si>
  <si>
    <t>Phone : 9899603812</t>
  </si>
  <si>
    <t>Akshay</t>
  </si>
  <si>
    <t>Amit</t>
  </si>
  <si>
    <t>Rishi</t>
  </si>
  <si>
    <t>Name : sangram Phone : 9422333384</t>
  </si>
  <si>
    <t>Name : Bava</t>
  </si>
  <si>
    <t>Phone : 9360392398</t>
  </si>
  <si>
    <t>priti</t>
  </si>
  <si>
    <t>pawan</t>
  </si>
  <si>
    <t xml:space="preserve">low investment </t>
  </si>
  <si>
    <t xml:space="preserve">amit </t>
  </si>
  <si>
    <t>Follow up</t>
  </si>
  <si>
    <t>Name : Tapasya Mahavir Dhaware</t>
  </si>
  <si>
    <t>Phone : 9653616770</t>
  </si>
  <si>
    <t>Name : Anantram</t>
  </si>
  <si>
    <t>Phone : 7387479101</t>
  </si>
  <si>
    <t>Name : YATHAARTH AMEETH SALUNKKE</t>
  </si>
  <si>
    <t>Phone : 9890272281</t>
  </si>
  <si>
    <t>SWITCH  OF</t>
  </si>
  <si>
    <t xml:space="preserve">CALL CUT </t>
  </si>
  <si>
    <t>IN</t>
  </si>
  <si>
    <t xml:space="preserve">NPC </t>
  </si>
  <si>
    <t>Name : Bharti shedame</t>
  </si>
  <si>
    <t>Phone : 7887620660</t>
  </si>
  <si>
    <t>Name : Kiran</t>
  </si>
  <si>
    <t>Phone : 8471855225</t>
  </si>
  <si>
    <t>Name : Avinash Ragathi</t>
  </si>
  <si>
    <t>Phone : 9160983871</t>
  </si>
  <si>
    <t xml:space="preserve">AAJ HI PAYMENT DALA HAI </t>
  </si>
  <si>
    <t>Name : Anurag H</t>
  </si>
  <si>
    <t>Phone : 7892252023</t>
  </si>
  <si>
    <t>SWITCH OFF</t>
  </si>
  <si>
    <t>Name : FAHEEM</t>
  </si>
  <si>
    <t>Phone : 7838387905</t>
  </si>
  <si>
    <t>NOT CONNECTED</t>
  </si>
  <si>
    <t>SHRUTI</t>
  </si>
  <si>
    <t>Name : RAVI</t>
  </si>
  <si>
    <t>PREETI</t>
  </si>
  <si>
    <t xml:space="preserve">Interested </t>
  </si>
  <si>
    <t>SUNITA</t>
  </si>
  <si>
    <t xml:space="preserve">SUNITA </t>
  </si>
  <si>
    <t xml:space="preserve">NOT CONNECTED </t>
  </si>
  <si>
    <t>Name : Supriya mondal</t>
  </si>
  <si>
    <t>Phone : 8348296393</t>
  </si>
  <si>
    <t>Name : Akshata</t>
  </si>
  <si>
    <t>Phone : 9970010864</t>
  </si>
  <si>
    <t>Name : ESAKKIAPPAN Phone : 7305733931</t>
  </si>
  <si>
    <t>Name : Anand Kudari</t>
  </si>
  <si>
    <t>Phone : 9243203254</t>
  </si>
  <si>
    <t>Name : Selvam</t>
  </si>
  <si>
    <t>Phone : 9886507766</t>
  </si>
  <si>
    <t xml:space="preserve">VOMA </t>
  </si>
  <si>
    <t>VARADDHI</t>
  </si>
  <si>
    <t xml:space="preserve">INTERSTED </t>
  </si>
  <si>
    <t>Name : Shiva</t>
  </si>
  <si>
    <t>Phone : 9247724464</t>
  </si>
  <si>
    <t>Name : Selvam Phone : 9886507766</t>
  </si>
  <si>
    <t>AKSHAY</t>
  </si>
  <si>
    <t>PRITI</t>
  </si>
  <si>
    <t>YASH</t>
  </si>
  <si>
    <t xml:space="preserve">AMIT </t>
  </si>
  <si>
    <t>kamini</t>
  </si>
  <si>
    <t>KAMINI</t>
  </si>
  <si>
    <t>Name : Rekha</t>
  </si>
  <si>
    <t>Phone : 8451033099</t>
  </si>
  <si>
    <t>make payment</t>
  </si>
  <si>
    <t>Only Tamil investment 10k demat account ni h</t>
  </si>
  <si>
    <t>Name : ARUN kumar</t>
  </si>
  <si>
    <t>Phone : 9738402070</t>
  </si>
  <si>
    <t>Date -24.09.24</t>
  </si>
  <si>
    <t>name</t>
  </si>
  <si>
    <t>remark</t>
  </si>
  <si>
    <t>TOTAL LEADS - 160</t>
  </si>
  <si>
    <t>clint NO.</t>
  </si>
  <si>
    <t xml:space="preserve">Name </t>
  </si>
  <si>
    <t>mobile NO.</t>
  </si>
  <si>
    <t>Glenn</t>
  </si>
  <si>
    <t xml:space="preserve">Remark </t>
  </si>
  <si>
    <t>emp. Name</t>
  </si>
  <si>
    <t>MUNEESWARAN G</t>
  </si>
  <si>
    <t>Rahman ansari</t>
  </si>
  <si>
    <t>Aaaa</t>
  </si>
  <si>
    <t>Akshay Choudhar</t>
  </si>
  <si>
    <t>Shrishail Kattimani</t>
  </si>
  <si>
    <t>Sabitha</t>
  </si>
  <si>
    <t> 7306671155</t>
  </si>
  <si>
    <t>Tanmay</t>
  </si>
  <si>
    <t>Mo u bhiya</t>
  </si>
  <si>
    <t>George K S</t>
  </si>
  <si>
    <t> 9447480030</t>
  </si>
  <si>
    <t> Manikeshwar</t>
  </si>
  <si>
    <t>Venkatappa</t>
  </si>
  <si>
    <t>PAINX_UCHIHA</t>
  </si>
  <si>
    <t>Sabena chalke</t>
  </si>
  <si>
    <t>Tushar Mandlik</t>
  </si>
  <si>
    <t>Bablu Dutta</t>
  </si>
  <si>
    <t>Charles</t>
  </si>
  <si>
    <t>Asif</t>
  </si>
  <si>
    <t> Dheeraj R</t>
  </si>
  <si>
    <t>ARIVUSELVAM</t>
  </si>
  <si>
    <t>Sukanta KUNDU</t>
  </si>
  <si>
    <t xml:space="preserve">no name </t>
  </si>
  <si>
    <t>RAMESH yadav</t>
  </si>
  <si>
    <t>Sukhbir Singh</t>
  </si>
  <si>
    <t>Saikat Mondal</t>
  </si>
  <si>
    <t>Ramesh</t>
  </si>
  <si>
    <t>Atish palmal</t>
  </si>
  <si>
    <t> KARTHIKA N P</t>
  </si>
  <si>
    <t>Soujanya mullick</t>
  </si>
  <si>
    <t> Anuraj</t>
  </si>
  <si>
    <t>Ayyappa</t>
  </si>
  <si>
    <t>Nagaraj</t>
  </si>
  <si>
    <t>AYUSMAN KUMAR PATNAIK</t>
  </si>
  <si>
    <t>Priya</t>
  </si>
  <si>
    <t>Arindam Tarafdar</t>
  </si>
  <si>
    <t>Satyapriya Mohapatra</t>
  </si>
  <si>
    <t>sanu biswas</t>
  </si>
  <si>
    <t> Palash</t>
  </si>
  <si>
    <t> Yash</t>
  </si>
  <si>
    <t>Sujaram patel</t>
  </si>
  <si>
    <t>Suman Das</t>
  </si>
  <si>
    <t>MD Hamed</t>
  </si>
  <si>
    <t> 9903999637</t>
  </si>
  <si>
    <t> Sagar</t>
  </si>
  <si>
    <t>U ut7</t>
  </si>
  <si>
    <t>Manu</t>
  </si>
  <si>
    <t>Gajanan yeshvant pakhad</t>
  </si>
  <si>
    <t>Pritam das</t>
  </si>
  <si>
    <t>Praneet singh</t>
  </si>
  <si>
    <t>Yuvraj Singh Jadon</t>
  </si>
  <si>
    <t> 9131090258</t>
  </si>
  <si>
    <t>Rekha</t>
  </si>
  <si>
    <t> Nagaraj</t>
  </si>
  <si>
    <t>Priya Ratheesh</t>
  </si>
  <si>
    <t> GOLLA VENKATAGANESH</t>
  </si>
  <si>
    <t> 8519925685</t>
  </si>
  <si>
    <t>Mangesh Ghosalkar</t>
  </si>
  <si>
    <t>Hyeubbsha</t>
  </si>
  <si>
    <t>Hahahjs</t>
  </si>
  <si>
    <t>Anish Kumar</t>
  </si>
  <si>
    <t>samrat nath</t>
  </si>
  <si>
    <t>SUJITH A</t>
  </si>
  <si>
    <t> Kamal</t>
  </si>
  <si>
    <t> Nitish Kumar</t>
  </si>
  <si>
    <t>Pachamma</t>
  </si>
  <si>
    <t>Sanket</t>
  </si>
  <si>
    <t>Nitish Kumar</t>
  </si>
  <si>
    <t xml:space="preserve">KAMINI </t>
  </si>
  <si>
    <t xml:space="preserve">RISHI </t>
  </si>
  <si>
    <t xml:space="preserve"> Sai Pratik Mishra</t>
  </si>
  <si>
    <t>Shibankur</t>
  </si>
  <si>
    <t>VRADDHI</t>
  </si>
  <si>
    <t xml:space="preserve">NO </t>
  </si>
  <si>
    <t xml:space="preserve">NI </t>
  </si>
  <si>
    <t/>
  </si>
  <si>
    <t xml:space="preserve">NC </t>
  </si>
  <si>
    <t> alagarraja49@gmail.com</t>
  </si>
  <si>
    <t>Althaf</t>
  </si>
  <si>
    <t>Shivam Das</t>
  </si>
  <si>
    <t>Danish</t>
  </si>
  <si>
    <t> Fhh</t>
  </si>
  <si>
    <t> Koushik</t>
  </si>
  <si>
    <t xml:space="preserve">PAID  </t>
  </si>
  <si>
    <t>VYOM</t>
  </si>
  <si>
    <t>Priyank Shah</t>
  </si>
  <si>
    <t>RameshBabu</t>
  </si>
  <si>
    <t>reetish Kumar mishra</t>
  </si>
  <si>
    <t>Umesh Javane</t>
  </si>
  <si>
    <t> 9699445633</t>
  </si>
  <si>
    <t>Sai Pratik Mishra</t>
  </si>
  <si>
    <t>Vinoth</t>
  </si>
  <si>
    <t> Shsj</t>
  </si>
  <si>
    <t> 9833409146</t>
  </si>
  <si>
    <t>Virupaksha</t>
  </si>
  <si>
    <t>Sudhir</t>
  </si>
  <si>
    <t>Sushama Dutta</t>
  </si>
  <si>
    <t> sffs</t>
  </si>
  <si>
    <t>alagarraja49@gmail.com</t>
  </si>
  <si>
    <t xml:space="preserve">FOLLOW UP </t>
  </si>
  <si>
    <t>VOM</t>
  </si>
  <si>
    <t>Andiran</t>
  </si>
  <si>
    <t>C vijaykumar</t>
  </si>
  <si>
    <t>Rema</t>
  </si>
  <si>
    <t>Haroon Ali</t>
  </si>
  <si>
    <t>Shsj</t>
  </si>
  <si>
    <t xml:space="preserve">PAWAN </t>
  </si>
  <si>
    <t>Narain Singh</t>
  </si>
  <si>
    <t>Pragya Satpathy</t>
  </si>
  <si>
    <t> 8432648445</t>
  </si>
  <si>
    <t>R C</t>
  </si>
  <si>
    <t>PAWAN</t>
  </si>
  <si>
    <t>Dr</t>
  </si>
  <si>
    <t> Shravan</t>
  </si>
  <si>
    <t>Senthilkumar</t>
  </si>
  <si>
    <t> 8754858538</t>
  </si>
  <si>
    <t> 9811965554</t>
  </si>
  <si>
    <t> Senthilkumar</t>
  </si>
  <si>
    <t>Kushal Raj</t>
  </si>
  <si>
    <t>Aziz Alam Idrisi</t>
  </si>
  <si>
    <t>Praveen</t>
  </si>
  <si>
    <t>Shashikala</t>
  </si>
  <si>
    <t>Radhakrishnan</t>
  </si>
  <si>
    <t>abhay nath</t>
  </si>
  <si>
    <t> Soumen paul</t>
  </si>
  <si>
    <t>Ejaj</t>
  </si>
  <si>
    <t> Siva</t>
  </si>
  <si>
    <t>Blabla</t>
  </si>
  <si>
    <t>Arjun Remesh</t>
  </si>
  <si>
    <t>Praveen k</t>
  </si>
  <si>
    <t> Saniat shaikh</t>
  </si>
  <si>
    <t>AKASH PATTAR</t>
  </si>
  <si>
    <t>Paitagara</t>
  </si>
  <si>
    <t>Saniat shaikh</t>
  </si>
  <si>
    <t>SUDEEP SUDEEP</t>
  </si>
  <si>
    <t> anu anu</t>
  </si>
  <si>
    <t>Jhhfg</t>
  </si>
  <si>
    <t> Prakash</t>
  </si>
  <si>
    <t>Sandip</t>
  </si>
  <si>
    <t>Ram lall</t>
  </si>
  <si>
    <t>SOMNATH KUNDU</t>
  </si>
  <si>
    <t>Virupaksha R</t>
  </si>
  <si>
    <t> 9972290529</t>
  </si>
  <si>
    <t xml:space="preserve">LANG. ISSUE </t>
  </si>
  <si>
    <t>Hsjdnrjdk</t>
  </si>
  <si>
    <t>LANGU ISSUE</t>
  </si>
  <si>
    <t>Maninder Singh</t>
  </si>
  <si>
    <t>SUDIPTA SAHA</t>
  </si>
  <si>
    <t>asasdggfdfg jkghjg</t>
  </si>
  <si>
    <t>dhaval gupta</t>
  </si>
  <si>
    <t>Vijay Vishwanath S</t>
  </si>
  <si>
    <t> Kisan</t>
  </si>
  <si>
    <t> 9356684928</t>
  </si>
  <si>
    <t>Disha seth</t>
  </si>
  <si>
    <t>Samarth</t>
  </si>
  <si>
    <t> kalu</t>
  </si>
  <si>
    <t>Thenmozhi</t>
  </si>
  <si>
    <t>TOTAL LEADS - 135</t>
  </si>
  <si>
    <t>Date -25.09.24</t>
  </si>
  <si>
    <t>Dear:Amrit Phone: 9074341331 REQUEST Services:</t>
  </si>
  <si>
    <t>Dear:Raghvendra Phone: 7303013125 REQUEST Services:</t>
  </si>
  <si>
    <t>Dear:Narayan Ray Phone: 7358205504 REQUEST Services:</t>
  </si>
  <si>
    <t>Dear:Suvra Sankar Bandyopadhyay Phone: 9038533484 REQUEST Services:</t>
  </si>
  <si>
    <t>Dear:Bhavna Phone: 7499109277 REQUEST Services:</t>
  </si>
  <si>
    <t>Dear:Arjun Phone: 7339012904 REQUEST Services:</t>
  </si>
  <si>
    <t>Dear:Karan jain Phone: 9899549999 REQUEST Services:</t>
  </si>
  <si>
    <t>Dear:Narendar singh Phone: 9079293791 REQUEST Services:</t>
  </si>
  <si>
    <t>Dear:Jithukrishna Phone: 6282241523 REQUEST Services:</t>
  </si>
  <si>
    <t>Dear:Ravindra Phone: 9448141162 REQUEST Services:</t>
  </si>
  <si>
    <t>Dear:Prashant pimpale Phone: 9420608778 REQUEST Services:</t>
  </si>
  <si>
    <t>Dear:prateep Phone: 9949110491 REQUEST Services:</t>
  </si>
  <si>
    <t>Dear:Gaurang Phone: 9537392139 REQUEST Services:</t>
  </si>
  <si>
    <t>Dear:Balasubramani Phone: 6383616335 REQUEST Services:</t>
  </si>
  <si>
    <t>Dear:Shree Phone: 8087012263 REQUEST Services:</t>
  </si>
  <si>
    <t>Dear:Aishwarya Manna Phone: 9875385905 REQUEST Services:</t>
  </si>
  <si>
    <t>Dear:Alok Sakpilly Phone: 9382645469 REQUEST Services:</t>
  </si>
  <si>
    <t>Dear:RUPESH Phone: 7972101977 REQUEST Services:</t>
  </si>
  <si>
    <t>Dear:narinder kumar Phone: 9168675387 REQUEST Services:</t>
  </si>
  <si>
    <t>Dear:Naveen Phone: 9015798639 REQUEST Services:</t>
  </si>
  <si>
    <t>Dear:Bhupal Sarkar Phone: 8638012490 REQUEST Services:</t>
  </si>
  <si>
    <t>Dear:SATYARAM DAS Phone: 7340930198 REQUEST Services:</t>
  </si>
  <si>
    <t>Dear:Manoj Navander Phone: 9822880303 REQUEST Services:</t>
  </si>
  <si>
    <t>Dear:Aravindraj Phone: 8098223310 REQUEST Services:</t>
  </si>
  <si>
    <t>Dear:abhishek Phone: 9768811896 REQUEST Services:</t>
  </si>
  <si>
    <t>Dear:Pintu Saha Phone: 8145801299 REQUEST Services:</t>
  </si>
  <si>
    <t>Dear:GILLELLA Phone: 7013391182 REQUEST Services:</t>
  </si>
  <si>
    <t>Dear:Puskar santra Phone: 6290015054 REQUEST Services:</t>
  </si>
  <si>
    <t>Dear:Thyagaraj Phone: 9916301078 REQUEST Services:</t>
  </si>
  <si>
    <t>Dear:Narendra nath gupta Phone: 7003252099 REQUEST Services:</t>
  </si>
  <si>
    <t>Dear:Shaurabh Yadav Phone: 9560662261 REQUEST Services</t>
  </si>
  <si>
    <t>Dear:Vinod Phone: 8755983919 REQUEST Services:</t>
  </si>
  <si>
    <t>Dear:Rty Phone: 6565768798 REQUEST Services:</t>
  </si>
  <si>
    <t>Dear:ATSIH MORE Phone: 8419993670 REQUEST Services:</t>
  </si>
  <si>
    <t>Dear:Almas Phone: 8617040360 REQUEST Services:</t>
  </si>
  <si>
    <t>Dear:Priyanka Gope Phone: 8257024657 REQUEST Services:</t>
  </si>
  <si>
    <t>Dear:R C jena Phone: 8249050234 REQUEST Services:</t>
  </si>
  <si>
    <t>Dear:jagdeep Phone: 9967534248 REQUEST Services:</t>
  </si>
  <si>
    <t>Dear:somebody Phone: 1597534560 REQUEST Services:</t>
  </si>
  <si>
    <t>Dear:Pooja Gadekar Phone: 9595150095 REQUEST Services:</t>
  </si>
  <si>
    <t>Dear:Azahar Ali Phone: 8638312936 REQUEST Services:</t>
  </si>
  <si>
    <t>Dear:Dhanashri More Phone: 9152862751 REQUEST Services:</t>
  </si>
  <si>
    <t>Dear:vivek Phone: 9136857890 REQUEST Services:</t>
  </si>
  <si>
    <t>Dear: A PANI Phone: 9337186746 REQUEST Services:</t>
  </si>
  <si>
    <t>Dear:Parveen begum Phone: 7439427082 REQUEST Services:</t>
  </si>
  <si>
    <t>Dear:Bs. Shama Phone: 9966692409 REQUEST Services:</t>
  </si>
  <si>
    <t>Dear:Suvendu panda Phone: 9438027923 REQUEST Services:</t>
  </si>
  <si>
    <t>Dear:Suvodip das Phone: 7908509244 REQUEST Services:</t>
  </si>
  <si>
    <t>Dear:Nagappa Kalal Phone: 9739101219 REQUEST Services:</t>
  </si>
  <si>
    <t>Dear:pandurang ugale Phone: 9422070713 REQUEST Services:</t>
  </si>
  <si>
    <t>Dear:Ramesh Chand Phone: 9818604970 REQUEST Services:</t>
  </si>
  <si>
    <t>Dear:Shubha Phone: 9886121044 REQUEST Services:</t>
  </si>
  <si>
    <t>Dear:Amreesh Gupta Phone: 9911561179 REQUEST Services:</t>
  </si>
  <si>
    <t>Dear:Rakesh Sehgal Phone: 9811114212 REQUEST Services:</t>
  </si>
  <si>
    <t>Dear:Ashwin Phone: 8668277803 REQUEST Services:</t>
  </si>
  <si>
    <t>Dear:Somtirtha Phone: 8910690585 REQUEST Services:</t>
  </si>
  <si>
    <t>Dear:Nandeesh Phone: 9611853290 REQUEST Services:</t>
  </si>
  <si>
    <t>Dear:Prashil talpekar Phone: 9970505909 REQUEST Services:</t>
  </si>
  <si>
    <t>Dear:Anirban Phone: 8949785528 REQUEST Services:</t>
  </si>
  <si>
    <t>Dear:Achhelal Prajapati Phone: 9152480415 REQUEST Services:</t>
  </si>
  <si>
    <t>Dear:PRAKASH Phone: 9100188693 REQUEST Services:</t>
  </si>
  <si>
    <t>Dear:CHANDRAN Phone: 9944901026 REQUEST Services:</t>
  </si>
  <si>
    <t>Dear:Shanvaj ansari Phone: 9110063141 REQUEST Services:</t>
  </si>
  <si>
    <t>Dear:Santosh Phone: 8978721417 REQUEST Services:</t>
  </si>
  <si>
    <t>Dear:Manikanta Phone: 7569351331 REQUEST Services:</t>
  </si>
  <si>
    <t>Dear:Faizuddin Ahmed Phone: 8638481258 REQUEST Services:</t>
  </si>
  <si>
    <t>Dear:Pankaj Phone: 9896480083 REQUEST Services:</t>
  </si>
  <si>
    <t>Dear:babita Phone: 9989879898 REQUEST Services:</t>
  </si>
  <si>
    <t>Dear:Mathew Phone: 9895370921 REQUEST Services:</t>
  </si>
  <si>
    <t>Dear:shadab khan Phone: 8007956194 REQUEST Services:</t>
  </si>
  <si>
    <t>Dear:Samarpreet Phone: 7982877923 REQUEST Services:</t>
  </si>
  <si>
    <t>Dear:SANDESH Phone: 9856013520 REQUEST Services:</t>
  </si>
  <si>
    <t>Dear:Moumita Mondal Phone: 8585882858 REQUEST Services:</t>
  </si>
  <si>
    <t>Dear:M.Samiappan Phone: 7871315862 REQUEST Services:</t>
  </si>
  <si>
    <t>Dear:Alam Phone: 8130118852 REQUEST Services:</t>
  </si>
  <si>
    <t>Dear:Abhi rajak Phone: 8910944757 REQUEST Services:</t>
  </si>
  <si>
    <t>Dear:Pallab Phone: 8822862079 REQUEST Services:</t>
  </si>
  <si>
    <t>Dear:Vsohsao Phone: 9485813135 REQUEST Services:</t>
  </si>
  <si>
    <t xml:space="preserve">clint  details </t>
  </si>
  <si>
    <t xml:space="preserve">remark </t>
  </si>
  <si>
    <t xml:space="preserve">EMP. DETAILS </t>
  </si>
  <si>
    <t>NO</t>
  </si>
  <si>
    <t>NC</t>
  </si>
  <si>
    <t xml:space="preserve">LS </t>
  </si>
  <si>
    <t>NO R</t>
  </si>
  <si>
    <t xml:space="preserve">INTERESTED  </t>
  </si>
  <si>
    <t xml:space="preserve">VRADDHI </t>
  </si>
  <si>
    <t xml:space="preserve">PREETI </t>
  </si>
  <si>
    <t xml:space="preserve">FUND ISSUE </t>
  </si>
  <si>
    <t>WRONG NO.</t>
  </si>
  <si>
    <t>Name : Samir Chakraborty</t>
  </si>
  <si>
    <t>Phone : 9433777122</t>
  </si>
  <si>
    <t>Name : Aaa</t>
  </si>
  <si>
    <t>Phone : 9789373829</t>
  </si>
  <si>
    <t>Name : Ghogare Tanaji Phone : 7741978721</t>
  </si>
  <si>
    <t>Name : ashwin</t>
  </si>
  <si>
    <t>Phone : 9209199727</t>
  </si>
  <si>
    <t>Name : Uv</t>
  </si>
  <si>
    <t>Phone : 8237484229</t>
  </si>
  <si>
    <t>Name : ANIL KUMAR</t>
  </si>
  <si>
    <t>Phone : 9874148118</t>
  </si>
  <si>
    <t>Name : K P Kumar</t>
  </si>
  <si>
    <t>Phone : 9566074122</t>
  </si>
  <si>
    <t>Name : Arjuman Khan</t>
  </si>
  <si>
    <t>Phone : 8655355257</t>
  </si>
  <si>
    <t>Name : Nikhil muttur</t>
  </si>
  <si>
    <t>Phone : 8073463354</t>
  </si>
  <si>
    <t xml:space="preserve">FT AMIT </t>
  </si>
  <si>
    <t>Name : ajay</t>
  </si>
  <si>
    <t>Phone : 9887778877</t>
  </si>
  <si>
    <t xml:space="preserve">BUGET ISSUE </t>
  </si>
  <si>
    <t>Name : Suresh</t>
  </si>
  <si>
    <t>Phone : 7019361155</t>
  </si>
  <si>
    <t>Phone : 6238246567</t>
  </si>
  <si>
    <t xml:space="preserve">NAME : NO </t>
  </si>
  <si>
    <t>Name : Utsav Kanji</t>
  </si>
  <si>
    <t>Phone : 8972542125</t>
  </si>
  <si>
    <t>Name : Samsher</t>
  </si>
  <si>
    <t>Phone : 7420006674</t>
  </si>
  <si>
    <t xml:space="preserve">LOW CAPITAL </t>
  </si>
  <si>
    <t>Name : ARVIND</t>
  </si>
  <si>
    <t>Phone : 7982557260</t>
  </si>
  <si>
    <t>Name : Tushar</t>
  </si>
  <si>
    <t>Phone : 7827522307</t>
  </si>
  <si>
    <t>Name : Mintu</t>
  </si>
  <si>
    <t>Phone : 8101560600</t>
  </si>
  <si>
    <t xml:space="preserve">VOM </t>
  </si>
  <si>
    <t>Name : Md Muzammil Ahmed</t>
  </si>
  <si>
    <t>Phone : 8050899856</t>
  </si>
  <si>
    <t xml:space="preserve">CB 6 PM </t>
  </si>
  <si>
    <t xml:space="preserve">Mohd Nizamuddin Phone: 9738765021 </t>
  </si>
  <si>
    <t>Name : Karthik .p</t>
  </si>
  <si>
    <t>Phone : 8438983346</t>
  </si>
  <si>
    <t>Name : CVDHOQ C COQ</t>
  </si>
  <si>
    <t>Phone : 9899989999</t>
  </si>
  <si>
    <t>Name : Yogesh Dattatray Phale</t>
  </si>
  <si>
    <t>Phone : 9765032332</t>
  </si>
  <si>
    <t>Name : srinivasareddy</t>
  </si>
  <si>
    <t>Phone : 9844848223</t>
  </si>
  <si>
    <t>Name : Sunil</t>
  </si>
  <si>
    <t>Phone : 8075713857</t>
  </si>
  <si>
    <t>Name : Dinesh</t>
  </si>
  <si>
    <t>Phone : 7012564244</t>
  </si>
  <si>
    <t>Name : HARMEET SINGH</t>
  </si>
  <si>
    <t>Phone : 9654118282</t>
  </si>
  <si>
    <t xml:space="preserve">Dear:Sara Phone: 8237373161 </t>
  </si>
  <si>
    <t>Name : Pallavi</t>
  </si>
  <si>
    <t>Phone : 9359238414</t>
  </si>
  <si>
    <t>Almas Phone: 8617040360</t>
  </si>
  <si>
    <t>NEW 26/SEP/2024</t>
  </si>
  <si>
    <t xml:space="preserve">Rajesh Kumar Jha Phone: 9886561406 </t>
  </si>
  <si>
    <t>shivam Phone: 9013403421</t>
  </si>
  <si>
    <t xml:space="preserve">FT   </t>
  </si>
  <si>
    <t xml:space="preserve">YASH </t>
  </si>
  <si>
    <t>Vijay saha Phone: 7008055860</t>
  </si>
  <si>
    <t>Name : WASEEM</t>
  </si>
  <si>
    <t>Phone : 8433580552</t>
  </si>
  <si>
    <t xml:space="preserve">Ankur Singh Phone: 9769971874 </t>
  </si>
  <si>
    <t>Rajesh Banota Phone: 8369387824</t>
  </si>
  <si>
    <t>Name : Jyoti sardar</t>
  </si>
  <si>
    <t>Phone : 9423184681</t>
  </si>
  <si>
    <t>Phone : 9647020200</t>
  </si>
  <si>
    <t>Name : Kushal Raj Phone : 9448006071</t>
  </si>
  <si>
    <t>Name : Vinoth Phone : 8105025208</t>
  </si>
  <si>
    <t>Name : Manish Manhar</t>
  </si>
  <si>
    <t>Phone : 7856970877</t>
  </si>
  <si>
    <t>Name : Chetan Madhukar Mhatre Phone : 9029422175</t>
  </si>
  <si>
    <t>Name : Arindam Phone : 7980708375</t>
  </si>
  <si>
    <t>Name : Shahebaaz Phone : 8446812734</t>
  </si>
  <si>
    <t>Name : Vinayak Phone : 9113284123</t>
  </si>
  <si>
    <t>Name : Akash Puri Phone : 9147412147</t>
  </si>
  <si>
    <t>Name : Joshith Phone : 8861662083</t>
  </si>
  <si>
    <t>Name : Neha Phone : 8287228892</t>
  </si>
  <si>
    <t>Name : Sagar Baban Dhiwar Phone : 9922085488</t>
  </si>
  <si>
    <t>Name : Jayaprakashnarayan Phone : 9701167405</t>
  </si>
  <si>
    <t>Name : Hemanth Phone : 7411101734</t>
  </si>
  <si>
    <t>Name : Mahesh Ghatage Phone : 9370332200</t>
  </si>
  <si>
    <t>Name : Sugandhi Phone : 9952041247</t>
  </si>
  <si>
    <t>Name : Senthil Phone : 8754725288</t>
  </si>
  <si>
    <t>Name : MULLICK MONIRUL HUDA Phone : 9073268800</t>
  </si>
  <si>
    <t>Name : Balaji Phone : 8754539116</t>
  </si>
  <si>
    <t>Name : Kdkssbdvshs Phone : 8011600999</t>
  </si>
  <si>
    <t>Name : Moorthy Phone : 9645217321</t>
  </si>
  <si>
    <t>Name : vishal Phone : 9970846957</t>
  </si>
  <si>
    <t>Name : Thenmozhi Phone : 9791199137</t>
  </si>
  <si>
    <t>Name : Manish Manhar Phone : 7856970877</t>
  </si>
  <si>
    <t>Name : Ravi prakash jain</t>
  </si>
  <si>
    <t>Phone : 9731108030</t>
  </si>
  <si>
    <t>Name : Akhilesh</t>
  </si>
  <si>
    <t>Phone : 9831106997</t>
  </si>
  <si>
    <t>Name : Aamir payak</t>
  </si>
  <si>
    <t>Phone : 8169840799</t>
  </si>
  <si>
    <t>Name : Kuldeep Singh</t>
  </si>
  <si>
    <t>Phone : 8814086929</t>
  </si>
  <si>
    <t>Name : Raji Phone : 9353578335</t>
  </si>
  <si>
    <t>Name : Kuldeep Singh Phone : 8814086929</t>
  </si>
  <si>
    <t>Name : Ghogare Tanaji</t>
  </si>
  <si>
    <t>Phone : 7741978721</t>
  </si>
  <si>
    <t xml:space="preserve"> [profit based]</t>
  </si>
  <si>
    <t>RISHI</t>
  </si>
  <si>
    <t>Name : neeraj</t>
  </si>
  <si>
    <t>Phone : 8125123202</t>
  </si>
  <si>
    <t>Name : Koustav Gupta ********</t>
  </si>
  <si>
    <t xml:space="preserve">INTERESTED </t>
  </si>
  <si>
    <t xml:space="preserve">SHRUTI </t>
  </si>
  <si>
    <t>Name : Simon nag</t>
  </si>
  <si>
    <t>Phone : 8011159633</t>
  </si>
  <si>
    <t>Name : Rijwana Shaikh</t>
  </si>
  <si>
    <t>Phone : 9403187812</t>
  </si>
  <si>
    <t>Name : Hardeep singh</t>
  </si>
  <si>
    <t>Phone : 9810490051</t>
  </si>
  <si>
    <t>Name : Yogesh Chanchlani</t>
  </si>
  <si>
    <t>Phone : 9373205828</t>
  </si>
  <si>
    <t>Name : Bikash</t>
  </si>
  <si>
    <t>Phone : 8910289407</t>
  </si>
  <si>
    <t>Name : Gulshan lamba</t>
  </si>
  <si>
    <t>Phone : 9711665415</t>
  </si>
  <si>
    <t>Name : Prabhakar Tilve</t>
  </si>
  <si>
    <t>Phone : 9763068706</t>
  </si>
  <si>
    <t>Name : Prataprao kishanrao kale</t>
  </si>
  <si>
    <t>Phone : 9673186210</t>
  </si>
  <si>
    <t>Name : Aman devkatte</t>
  </si>
  <si>
    <t>Phone : 8669182245</t>
  </si>
  <si>
    <t>Date -26.09.24</t>
  </si>
  <si>
    <t>TOTAL LEADS - 141</t>
  </si>
  <si>
    <t>Name : ERESH</t>
  </si>
  <si>
    <t>Phone : 8970168856</t>
  </si>
  <si>
    <t>Name : Arunkumar Hk</t>
  </si>
  <si>
    <t>Phone : 9686712001</t>
  </si>
  <si>
    <t>Name : Theja</t>
  </si>
  <si>
    <t>Phone : 9381424331</t>
  </si>
  <si>
    <t>Name : Jjj</t>
  </si>
  <si>
    <t>Phone : 9357964214</t>
  </si>
  <si>
    <t>Name : Mukul</t>
  </si>
  <si>
    <t>Phone : 9899932212</t>
  </si>
  <si>
    <t>Name : Nidesh</t>
  </si>
  <si>
    <t>Phone : 8778593466</t>
  </si>
  <si>
    <t>ame : Praful Mahajan</t>
  </si>
  <si>
    <t>Phone : 7588553060</t>
  </si>
  <si>
    <t>Name : Fg</t>
  </si>
  <si>
    <t>Phone : 8307280274</t>
  </si>
  <si>
    <t>Name : David</t>
  </si>
  <si>
    <t>Phone : 8999999990</t>
  </si>
  <si>
    <t>Name : Sm</t>
  </si>
  <si>
    <t>Phone : 9340544720</t>
  </si>
  <si>
    <t>Phone : 9686812001</t>
  </si>
  <si>
    <t>Name : Saranath kk</t>
  </si>
  <si>
    <t>Phone : 9092826599</t>
  </si>
  <si>
    <t>Name : asdf@sf.com</t>
  </si>
  <si>
    <t>Phone : 9962012546</t>
  </si>
  <si>
    <t>Name : Utpal roy</t>
  </si>
  <si>
    <t>Phone : 7896572928</t>
  </si>
  <si>
    <t>Name : Shajnavas</t>
  </si>
  <si>
    <t>Phone : 9388871114</t>
  </si>
  <si>
    <t>Name : Kumar</t>
  </si>
  <si>
    <t>Phone : 9003743190</t>
  </si>
  <si>
    <t>Name : G Suresh</t>
  </si>
  <si>
    <t>Phone : 9494819486</t>
  </si>
  <si>
    <t>Name : 44</t>
  </si>
  <si>
    <t>repeat no.</t>
  </si>
  <si>
    <t>Name : Meenakshi Ambekar</t>
  </si>
  <si>
    <t>Phone : 9820042090</t>
  </si>
  <si>
    <t>Name : Fhhu</t>
  </si>
  <si>
    <t>Name : S</t>
  </si>
  <si>
    <t>Phone : 7304960606</t>
  </si>
  <si>
    <t xml:space="preserve">Client details </t>
  </si>
  <si>
    <t xml:space="preserve">Emp. Details </t>
  </si>
  <si>
    <t>Name : Mateen Wahid Ali Darvesh</t>
  </si>
  <si>
    <t>Phone : 9356126773</t>
  </si>
  <si>
    <t>Name : Snehal</t>
  </si>
  <si>
    <t>Phone : 8080224477</t>
  </si>
  <si>
    <t xml:space="preserve">AYUSH </t>
  </si>
  <si>
    <t xml:space="preserve">BUSY </t>
  </si>
  <si>
    <t>repeat no</t>
  </si>
  <si>
    <t>Name : Subhasis Ghosal</t>
  </si>
  <si>
    <t>Phone : 9748120313</t>
  </si>
  <si>
    <t>INVALID NO.</t>
  </si>
  <si>
    <t>Name : Suraj jagdale</t>
  </si>
  <si>
    <t>Phone : 7208765972</t>
  </si>
  <si>
    <t>Name : shubham</t>
  </si>
  <si>
    <t>Phone : 8830801420</t>
  </si>
  <si>
    <t>Name : Bhimrao Patil</t>
  </si>
  <si>
    <t>Phone : 9975875462</t>
  </si>
  <si>
    <t>Name : Gentle John</t>
  </si>
  <si>
    <t>Phone : 7012705900</t>
  </si>
  <si>
    <t>Name : Dr md salamat ali</t>
  </si>
  <si>
    <t>Phone : 9830092743</t>
  </si>
  <si>
    <t>Name : Ranjeet Kumar</t>
  </si>
  <si>
    <t>Phone : 9007328185</t>
  </si>
  <si>
    <t>Name : AshokKumar PK</t>
  </si>
  <si>
    <t>Phone : 9789547764</t>
  </si>
  <si>
    <t>Name : Abhijeet Jamdar</t>
  </si>
  <si>
    <t>Phone : 9175273933</t>
  </si>
  <si>
    <t xml:space="preserve">Name : </t>
  </si>
  <si>
    <t>Phone : 9880932576</t>
  </si>
  <si>
    <t>Name : Ranjit</t>
  </si>
  <si>
    <t>Phone : 9619952149</t>
  </si>
  <si>
    <t>EMP.</t>
  </si>
  <si>
    <t>Name : p</t>
  </si>
  <si>
    <t>Phone : 9584987589</t>
  </si>
  <si>
    <t>Name : T RAJASEKAR</t>
  </si>
  <si>
    <t>Phone : 9043051555</t>
  </si>
  <si>
    <t>INVALID</t>
  </si>
  <si>
    <t>Name : Deb</t>
  </si>
  <si>
    <t>Phone : 7063093327</t>
  </si>
  <si>
    <t>Name : Kiran Bakari</t>
  </si>
  <si>
    <t>Phone : 7760893978</t>
  </si>
  <si>
    <t>Name : Quadri S G</t>
  </si>
  <si>
    <t>Phone : 9970626286</t>
  </si>
  <si>
    <t>Name : Mangal Padmakar Khose</t>
  </si>
  <si>
    <t>Phone : 9356045355</t>
  </si>
  <si>
    <t>Name : saurav</t>
  </si>
  <si>
    <t>Phone : 9435010050</t>
  </si>
  <si>
    <t>Name : Sivaranjani R</t>
  </si>
  <si>
    <t>Phone : 9585789586</t>
  </si>
  <si>
    <t>Name : John Samuel</t>
  </si>
  <si>
    <t>Phone : 8884627263</t>
  </si>
  <si>
    <t>Name : Bhavin Naik</t>
  </si>
  <si>
    <t>Phone : 6352693749</t>
  </si>
  <si>
    <t>Name : Abhay</t>
  </si>
  <si>
    <t>Phone : 8793593581</t>
  </si>
  <si>
    <t xml:space="preserve">PAID </t>
  </si>
  <si>
    <t>Name : Prasenjit Pradhan</t>
  </si>
  <si>
    <t>Phone : 9888777788</t>
  </si>
  <si>
    <t>Name : Jhantu ghosh</t>
  </si>
  <si>
    <t>Phone : 8481048028</t>
  </si>
  <si>
    <t>Name : Yogesh Gawande</t>
  </si>
  <si>
    <t>Phone : 9370577780</t>
  </si>
  <si>
    <t>Name : Sudhakar</t>
  </si>
  <si>
    <t>Phone : 7010334099</t>
  </si>
  <si>
    <t>Name : K venkatesh</t>
  </si>
  <si>
    <t>Phone : 9441446419</t>
  </si>
  <si>
    <t>Name : ബിനു P</t>
  </si>
  <si>
    <t>Phone : 7909106846</t>
  </si>
  <si>
    <t>Name : Bijeeta</t>
  </si>
  <si>
    <t>Phone : 9801053080</t>
  </si>
  <si>
    <t>Emp.</t>
  </si>
  <si>
    <t>Name : Madan</t>
  </si>
  <si>
    <t>Phone : 7411901829</t>
  </si>
  <si>
    <t>Name : Yogish</t>
  </si>
  <si>
    <t>Phone : 9945208371</t>
  </si>
  <si>
    <t>Name : chadramani Jadhav</t>
  </si>
  <si>
    <t>Phone : 8432004192</t>
  </si>
  <si>
    <t>Name : Prakasam</t>
  </si>
  <si>
    <t>Phone : 8754827611</t>
  </si>
  <si>
    <t>Name : ,m , ,</t>
  </si>
  <si>
    <t>Phone : 9448526365</t>
  </si>
  <si>
    <t>Name : fasfdjfnwokn</t>
  </si>
  <si>
    <t>Phone : 9654785213</t>
  </si>
  <si>
    <t>Date -27.09.24</t>
  </si>
  <si>
    <t>Name : Sachin Nadkarni</t>
  </si>
  <si>
    <t>Phone : 9833126708</t>
  </si>
  <si>
    <t>TOTAL LEADS - 57</t>
  </si>
  <si>
    <t>Name : Md Enus</t>
  </si>
  <si>
    <t>Phone : 9533750193</t>
  </si>
  <si>
    <t>Name : Bhanu Nailwal</t>
  </si>
  <si>
    <t>Phone : 9599953098</t>
  </si>
  <si>
    <t xml:space="preserve">REPEAT </t>
  </si>
  <si>
    <t>LI</t>
  </si>
  <si>
    <t>Name : Deepak</t>
  </si>
  <si>
    <t>Phone : 8178563246</t>
  </si>
  <si>
    <t>Name : Prasanth</t>
  </si>
  <si>
    <t>Phone : 7356663593</t>
  </si>
  <si>
    <t>Name : Vikas Kapoor</t>
  </si>
  <si>
    <t>Phone : 9910799666</t>
  </si>
  <si>
    <t>Name : Hemant lakhe</t>
  </si>
  <si>
    <t>Phone : 9022139889</t>
  </si>
  <si>
    <t>Name : Prakaashh</t>
  </si>
  <si>
    <t>Phone : 8855000075</t>
  </si>
  <si>
    <t>Name : Maheswaran V</t>
  </si>
  <si>
    <t>Phone : 9111300510</t>
  </si>
  <si>
    <t>Name : Bpk</t>
  </si>
  <si>
    <t>Phone : 8892585700</t>
  </si>
  <si>
    <t>Name : Kulesh Dhaneshrao Badwane</t>
  </si>
  <si>
    <t>Phone : 9764258488</t>
  </si>
  <si>
    <t>Name : Harshal salve</t>
  </si>
  <si>
    <t>Phone : 8767199916</t>
  </si>
  <si>
    <t>Name : Mahesha. M</t>
  </si>
  <si>
    <t>Phone : 9611666930</t>
  </si>
  <si>
    <t>Name : Pooja</t>
  </si>
  <si>
    <t>Phone : 9607761499</t>
  </si>
  <si>
    <t>Name : Bala</t>
  </si>
  <si>
    <t>Phone : 7708647884</t>
  </si>
  <si>
    <t>Name : Jayshree goraksh chakane</t>
  </si>
  <si>
    <t>Phone : 7977640843</t>
  </si>
  <si>
    <t>Name : VIJAY TAYADE</t>
  </si>
  <si>
    <t>Phone : 9637217897</t>
  </si>
  <si>
    <t>Name : Raj barbar</t>
  </si>
  <si>
    <t>Phone : 9284852935</t>
  </si>
  <si>
    <t>Name : SURESH KUMAR</t>
  </si>
  <si>
    <t>Phone : 9095611138</t>
  </si>
  <si>
    <t>Name : Shivaji Pendor</t>
  </si>
  <si>
    <t>Phone : 7620274600</t>
  </si>
  <si>
    <t>Name : Karan</t>
  </si>
  <si>
    <t>Phone : 7768889006</t>
  </si>
  <si>
    <t>Name : ashish wable</t>
  </si>
  <si>
    <t>Phone : 9146343814</t>
  </si>
  <si>
    <t>Name : Roshan</t>
  </si>
  <si>
    <t>Phone : 7208641489</t>
  </si>
  <si>
    <t>Name : Mallikarjun</t>
  </si>
  <si>
    <t>Phone : 9845482584</t>
  </si>
  <si>
    <t>Name : Preetham</t>
  </si>
  <si>
    <t>Phone : 9901528082</t>
  </si>
  <si>
    <t>Name : diraviam iyadurai</t>
  </si>
  <si>
    <t>Phone : 8667606434</t>
  </si>
  <si>
    <t>Name : HARDIK DARJI</t>
  </si>
  <si>
    <t>Phone : 7203008525</t>
  </si>
  <si>
    <t>Name : Nitto</t>
  </si>
  <si>
    <t>Phone : 9048846248</t>
  </si>
  <si>
    <t>Name : Abhishek malik</t>
  </si>
  <si>
    <t>Phone : 8860127906</t>
  </si>
  <si>
    <t>Name : Ansh Gaikwad</t>
  </si>
  <si>
    <t>Phone : 8796553812</t>
  </si>
  <si>
    <t>Name : AFSAL THOYAL KATTIL</t>
  </si>
  <si>
    <t>Phone : 7994143625</t>
  </si>
  <si>
    <t>Name : Saurabh Suryawanshi</t>
  </si>
  <si>
    <t>Phone : 8668249572</t>
  </si>
  <si>
    <t>Name : Mukeshwaran</t>
  </si>
  <si>
    <t>Phone : 6383530541</t>
  </si>
  <si>
    <t>Name : Vipun purushan</t>
  </si>
  <si>
    <t>Phone : 8943430457</t>
  </si>
  <si>
    <t>Name : jagdish naik</t>
  </si>
  <si>
    <t>Phone : 8999317448</t>
  </si>
  <si>
    <t>Name : Uttam</t>
  </si>
  <si>
    <t>Phone : 8449141004</t>
  </si>
  <si>
    <t>Name : mahesh</t>
  </si>
  <si>
    <t>Phone : 9898900000</t>
  </si>
  <si>
    <t>Name : Gaurav.kolhe</t>
  </si>
  <si>
    <t>Phone : 7350333117</t>
  </si>
  <si>
    <t>Name : sameer vernekar</t>
  </si>
  <si>
    <t>Phone : 9886306182</t>
  </si>
  <si>
    <t>Name : R.muthuraman</t>
  </si>
  <si>
    <t>Phone : 9344590921</t>
  </si>
  <si>
    <t>Name : Mehul Patadiya</t>
  </si>
  <si>
    <t>Phone : 9881151153</t>
  </si>
  <si>
    <t>Name : Shashikant Haridas Bhamble</t>
  </si>
  <si>
    <t>Phone : 9823511458</t>
  </si>
  <si>
    <t>Name : GIRISH</t>
  </si>
  <si>
    <t>Phone : 7337855467</t>
  </si>
  <si>
    <t>Name : Prakash suman</t>
  </si>
  <si>
    <t>Phone : 9702099550</t>
  </si>
  <si>
    <t>Name : Ramu</t>
  </si>
  <si>
    <t>Phone : 8744876451</t>
  </si>
  <si>
    <t>Name : Vis</t>
  </si>
  <si>
    <t>Phone : 8608288058</t>
  </si>
  <si>
    <t>Name : Chetna</t>
  </si>
  <si>
    <t>Phone : 8097207446</t>
  </si>
  <si>
    <t>Name : Nishad</t>
  </si>
  <si>
    <t>Phone : 9745111170</t>
  </si>
  <si>
    <t>Name : Prasanna B R</t>
  </si>
  <si>
    <t>Phone : 9686159308</t>
  </si>
  <si>
    <t>Name : Santhosh Kumar</t>
  </si>
  <si>
    <t>Phone : 9108482110</t>
  </si>
  <si>
    <t>Name : Sanjay Kumar Singh</t>
  </si>
  <si>
    <t>Phone : 9958100941</t>
  </si>
  <si>
    <t>Name : Naveen Reddy Baddam</t>
  </si>
  <si>
    <t>Phone : 8985501654</t>
  </si>
  <si>
    <t>Name : Sun</t>
  </si>
  <si>
    <t>Phone : 8104126864</t>
  </si>
  <si>
    <t>Name : Sharad patil</t>
  </si>
  <si>
    <t>Phone : 9096689389</t>
  </si>
  <si>
    <t>Name : ARUNJINDAL</t>
  </si>
  <si>
    <t>Phone : 9716801015</t>
  </si>
  <si>
    <t>Name : Shubham Chadha</t>
  </si>
  <si>
    <t>Phone : 9999422355</t>
  </si>
  <si>
    <t>Name : Ayyasamy</t>
  </si>
  <si>
    <t>Phone : 9381948862</t>
  </si>
  <si>
    <t xml:space="preserve">SWITCH OFF </t>
  </si>
  <si>
    <t>Name : Surekha</t>
  </si>
  <si>
    <t>Phone : 8291491718</t>
  </si>
  <si>
    <t xml:space="preserve">AYUSH  </t>
  </si>
  <si>
    <t>Name : Bandi koteswararao</t>
  </si>
  <si>
    <t>Phone : 9000366247</t>
  </si>
  <si>
    <t>Name : Nisha</t>
  </si>
  <si>
    <t>Phone : 8689842477</t>
  </si>
  <si>
    <t>Name : Sivaraman</t>
  </si>
  <si>
    <t>Phone : 8973951880</t>
  </si>
  <si>
    <t xml:space="preserve">CD </t>
  </si>
  <si>
    <t>Name : chandrasekaran</t>
  </si>
  <si>
    <t>Phone : 9840887496</t>
  </si>
  <si>
    <t>Name : Rani Yadav</t>
  </si>
  <si>
    <t>Phone : 9137250550</t>
  </si>
  <si>
    <t>Name : Ashwini Achari</t>
  </si>
  <si>
    <t>Phone : 7756086776</t>
  </si>
  <si>
    <t>Name : Saran</t>
  </si>
  <si>
    <t>Phone : 9543284446</t>
  </si>
  <si>
    <t>Name : Yogesh Kumar Singh</t>
  </si>
  <si>
    <t>Phone : 9449821886</t>
  </si>
  <si>
    <t>Name : Devraj Mhatre</t>
  </si>
  <si>
    <t>Phone : 7276213769</t>
  </si>
  <si>
    <t>Name : Suman kumar</t>
  </si>
  <si>
    <t>Phone : 7547091469</t>
  </si>
  <si>
    <t>Name : ANTARA BASU Phone : 7890918019</t>
  </si>
  <si>
    <t>Name : Anita Phone : 9986616116</t>
  </si>
  <si>
    <t>Name : Mukesh Gaikwad Phone : 8412805050</t>
  </si>
  <si>
    <t>Name : naveed Phone : 9343830277</t>
  </si>
  <si>
    <t>Name : Kuldeep Phone : 8423230016</t>
  </si>
  <si>
    <t>Name : Munna Phone : 9619718047</t>
  </si>
  <si>
    <t>Name : Dhanesh</t>
  </si>
  <si>
    <t>Phone : 7904188933</t>
  </si>
  <si>
    <t>Name : Dhamapal gawai</t>
  </si>
  <si>
    <t>Phone : 8446688678</t>
  </si>
  <si>
    <t>Name : Wali Phone : 9125813962</t>
  </si>
  <si>
    <t>Name : Vijay makode Phone : 7385876280</t>
  </si>
  <si>
    <t>Name : Yusub Phone : 9898823457</t>
  </si>
  <si>
    <t>Name : Vinod S</t>
  </si>
  <si>
    <t>Phone : 9945264280</t>
  </si>
  <si>
    <t>Name : JAYA KUMAR P V</t>
  </si>
  <si>
    <t>Phone : 9786874475</t>
  </si>
  <si>
    <t>Name : Mohammad MOTESHIM</t>
  </si>
  <si>
    <t>Name : Aditya Phone : 7710877268</t>
  </si>
  <si>
    <t>Name : Suraj b Phone : 9667956778</t>
  </si>
  <si>
    <t>Name : Sunil kashinath khobragad Phone : 9923740702</t>
  </si>
  <si>
    <t>Name : Sundeep</t>
  </si>
  <si>
    <t>Phone : 9223519478</t>
  </si>
  <si>
    <t>Name : Ranjan Kumar Tiwari</t>
  </si>
  <si>
    <t>Phone : 9560580532</t>
  </si>
  <si>
    <t>Name : Chandrashekar Phone : 9845560830</t>
  </si>
  <si>
    <t>Name : JANARDHAN Phone : 9380606060</t>
  </si>
  <si>
    <t>Name : Shankar Phone : 9894825738</t>
  </si>
  <si>
    <t>Name : Syam Phone : 9420808861</t>
  </si>
  <si>
    <t>Name : Santhosh p Phone : 8861117385</t>
  </si>
  <si>
    <t>Name : ANANDAREUBEN R</t>
  </si>
  <si>
    <t>Phone : 8220954277</t>
  </si>
  <si>
    <t>Name : Pravin Rokade Phone : 9740376692</t>
  </si>
  <si>
    <t>Name : Sajjad Phone : 9920666806</t>
  </si>
  <si>
    <t>Name : Amal Phone : 7559006941</t>
  </si>
  <si>
    <t>Name : VENKATESH SHA Phone : 8248272532</t>
  </si>
  <si>
    <t>Name : Mogan</t>
  </si>
  <si>
    <t>Phone : 9843589965</t>
  </si>
  <si>
    <t>Name : Gaurav Rajesh gadiya</t>
  </si>
  <si>
    <t>Phone : 8888947803</t>
  </si>
  <si>
    <t>Name : Ajay Zinjurde</t>
  </si>
  <si>
    <t>Phone : 9028355214</t>
  </si>
  <si>
    <t>Name : SHAILY SHAW Phone : 8583086803</t>
  </si>
  <si>
    <t>Name : Priya Gupta Phone : 9871288429</t>
  </si>
  <si>
    <t>Name : SHANTANU SAHA Phone : 7003709675</t>
  </si>
  <si>
    <t>Name : Kiran jai</t>
  </si>
  <si>
    <t>Phone : 7406020434</t>
  </si>
  <si>
    <t>Name : Pelluri Venkatesh</t>
  </si>
  <si>
    <t>Phone : 9032756008</t>
  </si>
  <si>
    <t>Name : Gg</t>
  </si>
  <si>
    <t>Phone : 7799992200</t>
  </si>
  <si>
    <t>Name : Shivakumar G R</t>
  </si>
  <si>
    <t>Phone : 9743920475</t>
  </si>
  <si>
    <t>Name : mahendra Phone : 9650438855</t>
  </si>
  <si>
    <t>Name : Abhuh</t>
  </si>
  <si>
    <t>Phone : 9884098840</t>
  </si>
  <si>
    <t>Name : john Fernandes Phone : 9820409986</t>
  </si>
  <si>
    <t>paid</t>
  </si>
  <si>
    <t xml:space="preserve">CLIENT DETAILS </t>
  </si>
  <si>
    <t xml:space="preserve">REMARK </t>
  </si>
  <si>
    <t>EMP…</t>
  </si>
  <si>
    <t xml:space="preserve">ft   </t>
  </si>
  <si>
    <t xml:space="preserve">AKASH </t>
  </si>
  <si>
    <t xml:space="preserve">TANVI </t>
  </si>
  <si>
    <t xml:space="preserve">FOLLO UP </t>
  </si>
  <si>
    <t>FT    12K</t>
  </si>
  <si>
    <t xml:space="preserve">CB  </t>
  </si>
  <si>
    <t>**********</t>
  </si>
  <si>
    <t xml:space="preserve">LI </t>
  </si>
  <si>
    <t>SS</t>
  </si>
  <si>
    <t>Name : Prashant Galimath</t>
  </si>
  <si>
    <t>Phone : 7019122678</t>
  </si>
  <si>
    <t>Name : Sidhartha Sahoo Phone : 9348661747</t>
  </si>
  <si>
    <t>Name : Punit Desai Phone : 9823395213</t>
  </si>
  <si>
    <t>Name : Manohar Dandu Phone : 9481872088</t>
  </si>
  <si>
    <t>Name : Kushal Phone : 8217331219</t>
  </si>
  <si>
    <t>Name : Swamireddy Phone : 9949125322</t>
  </si>
  <si>
    <t>Name : Vinothkumar N Phone : 8610891551</t>
  </si>
  <si>
    <t>Name : Naveen Payal</t>
  </si>
  <si>
    <t>Phone : 9810972047</t>
  </si>
  <si>
    <t>Name : rohit kumaar Phone : 8409198769</t>
  </si>
  <si>
    <t>Name : JAGADISH HARAGOLI Phone : 9901016660</t>
  </si>
  <si>
    <t>Name : Bhima Phone : 9861606063</t>
  </si>
  <si>
    <t>Name : Dalvir singh Phone : 9899629819</t>
  </si>
  <si>
    <t>Name : Manish Phone : 8806380741</t>
  </si>
  <si>
    <t>Name : Tejas Thakur 1 Phone : 8975871687</t>
  </si>
  <si>
    <t>Name : Mohan Shukla Phone : 9213092120</t>
  </si>
  <si>
    <t>Name : Sailin Kumar Babu Phone : 9437903581</t>
  </si>
  <si>
    <t>Name : SUBHRAKANTI CHAKRABORTy Phone : 7031366643</t>
  </si>
  <si>
    <t>Name : Aman singh Phone : 7379028365</t>
  </si>
  <si>
    <t>Name : raghavendra raghu Phone : 8310774730</t>
  </si>
  <si>
    <t>Name : Nabu Phone : 9686449409</t>
  </si>
  <si>
    <t>Name : Indhu J R Phone : 9847120030</t>
  </si>
  <si>
    <t>Name : Vilas Phone : 9926843459</t>
  </si>
  <si>
    <t>Name : Siddiraju satyanarayana Phone : 9989760126</t>
  </si>
  <si>
    <t>Name : Abhisek Mohanty Phone : 8260707003</t>
  </si>
  <si>
    <t>Name : Ajay varsolkar Phone : 9021888737</t>
  </si>
  <si>
    <t>Name : Nikhil Popat Jadhav Phone : 7021646159</t>
  </si>
  <si>
    <t>Name : Mani Phone : 9943484262</t>
  </si>
  <si>
    <t>Name : Nitin Borkar Phone : 9371559992</t>
  </si>
  <si>
    <t>Name : Srinu Phone : 8179558967</t>
  </si>
  <si>
    <t>Name : Vcgg Phone : 9078565434</t>
  </si>
  <si>
    <t>Name : Lakshaya Phone : 8112235103</t>
  </si>
  <si>
    <t>Name : Sharma Mukesh Phone : 9601787874</t>
  </si>
  <si>
    <t>Name : GAUTAM NASKAR Phone : 9748706997</t>
  </si>
  <si>
    <t>Name : SHARAD KUMAR SONI Phone : 9423050750</t>
  </si>
  <si>
    <t>Name : Justin Phone : 8848180579</t>
  </si>
  <si>
    <t>Name : Akshay Vaishnav Phone : 9145841162</t>
  </si>
  <si>
    <t>Name : Priyadarshi Mohapatra Phone : 9937010003</t>
  </si>
  <si>
    <t>Name : Joy Phone : 7708555002</t>
  </si>
  <si>
    <t>Name : Nani Phone : 9912499333</t>
  </si>
  <si>
    <t>Name : Jibanjyoti panigrahi Phone : 9437538746</t>
  </si>
  <si>
    <t>Name : San Phone : 9945419102</t>
  </si>
  <si>
    <t>Name : Shahid Choudhury Phone : 8553240911</t>
  </si>
  <si>
    <t>Name : Sainath chavan Phone : 8605062468</t>
  </si>
  <si>
    <t>Name : Udayaprakash Katilkar Phone : 9941007000</t>
  </si>
  <si>
    <t>Name : Akhilesh Choudhary Phone : 9412000161</t>
  </si>
  <si>
    <t>Name : adit Phone : 9833986555</t>
  </si>
  <si>
    <t>Name : Chirag Phone : 8180041499</t>
  </si>
  <si>
    <t>Name : PANDIT Phone : 7588629775</t>
  </si>
  <si>
    <t>Name : Suresh kannan Phone : 7304720246</t>
  </si>
  <si>
    <t>Name : Md Ameer Phone : 9063556366</t>
  </si>
  <si>
    <t>Name : Ali</t>
  </si>
  <si>
    <t>Phone : 9028600858</t>
  </si>
  <si>
    <t>Name : VINOTH KUMAR M Phone : 9003375347</t>
  </si>
  <si>
    <t>Name : Rajendra Phone : 7719910118</t>
  </si>
  <si>
    <t>Name : Shaun Phone : 9113218658</t>
  </si>
  <si>
    <t>Name : Amit Goel Phone : 8826004546</t>
  </si>
  <si>
    <t>Name : Godwin Abisher</t>
  </si>
  <si>
    <t>Phone : 8870683399</t>
  </si>
  <si>
    <t>Name : Umesha</t>
  </si>
  <si>
    <t>Phone : 7619110799</t>
  </si>
  <si>
    <t>Name : Raza Phone : 8879409056</t>
  </si>
  <si>
    <t>Name : Pravin Kamble Phone : 9082547355</t>
  </si>
  <si>
    <t>Name : BAPUSOJAGANNATHPUKALE Phone : 8446984419</t>
  </si>
  <si>
    <t>Name : Jaya Phone : 8888871419</t>
  </si>
  <si>
    <t>Name : Tufan Phone : 7978856107</t>
  </si>
  <si>
    <t>Name : Swapnil Phone : 8208453115</t>
  </si>
  <si>
    <t>Name : CraysalRodrigues Phone : 7303135155</t>
  </si>
  <si>
    <t>Name : Syed Mohiuddin Phone : 9866790632</t>
  </si>
  <si>
    <t>Name : Piyush buwade Phone : 9179796269</t>
  </si>
  <si>
    <t>Name : Bhimji Phone : 9323883567</t>
  </si>
  <si>
    <t>Name : karan dhanagre</t>
  </si>
  <si>
    <t>Phone : 7020875546</t>
  </si>
  <si>
    <t>Name : Suma j panicker</t>
  </si>
  <si>
    <t>Phone : 8097874246</t>
  </si>
  <si>
    <t>Name : B.srinivasan</t>
  </si>
  <si>
    <t>Phone : 7013245170</t>
  </si>
  <si>
    <t>Name : B.srinivasan Phone : 7013245170</t>
  </si>
  <si>
    <t>Name : Nikhil Agarwal Phone : 8884978203</t>
  </si>
  <si>
    <t>Name : Laxman Gawai Phone : 8655108310</t>
  </si>
  <si>
    <t>Name : Satatya</t>
  </si>
  <si>
    <t>Phone : 9830964412</t>
  </si>
  <si>
    <t>Name : Sanjay Sharma</t>
  </si>
  <si>
    <t>Phone : 9438143002</t>
  </si>
  <si>
    <t>Name : Gulshan Phone : 8284830851</t>
  </si>
  <si>
    <t>Name : Arvind kumar Phone : 7982557260</t>
  </si>
  <si>
    <t>Name : Dipak Dongaerdive Phone : 7263048588</t>
  </si>
  <si>
    <t>Name : Sarbudeen Phone : 8778652451</t>
  </si>
  <si>
    <t>Name : VIJAYAKUMAR T Phone : 9645338316</t>
  </si>
  <si>
    <t>Name : Lalith kumar R Phone : 9789079597</t>
  </si>
  <si>
    <t>Name : Ranit shans</t>
  </si>
  <si>
    <t>Phone : 7810996166</t>
  </si>
  <si>
    <t>Name : Satatya Phone : 9830964412</t>
  </si>
  <si>
    <t>Name : santosh thomas</t>
  </si>
  <si>
    <t>Phone : 9870041339</t>
  </si>
  <si>
    <t>Name : Muskan Phone : 8252508128</t>
  </si>
  <si>
    <t>Name : Swerna Raajan Phone : 9388661013</t>
  </si>
  <si>
    <t>Name : Amol Sherkhane</t>
  </si>
  <si>
    <t>Phone : 8956652400</t>
  </si>
  <si>
    <t>Name : BIBHU</t>
  </si>
  <si>
    <t>Phone : 9658222774</t>
  </si>
  <si>
    <t>Name : Raje</t>
  </si>
  <si>
    <t>Phone : 6552398752</t>
  </si>
  <si>
    <t>Name : Santosh Sharma</t>
  </si>
  <si>
    <t>Phone : 8999895507</t>
  </si>
  <si>
    <t>Name : Swapnil shinde</t>
  </si>
  <si>
    <t>Phone : 9356790087</t>
  </si>
  <si>
    <t>Name : Dally singh</t>
  </si>
  <si>
    <t>Phone : 9899629819</t>
  </si>
  <si>
    <t>Name : NILESH MISAL</t>
  </si>
  <si>
    <t>Phone : 9664092526</t>
  </si>
  <si>
    <t>Name : Baskar</t>
  </si>
  <si>
    <t>Phone : 9940489606</t>
  </si>
  <si>
    <t>Name : Muna</t>
  </si>
  <si>
    <t>Phone : 9040421070</t>
  </si>
  <si>
    <t>Name : Zatu saai ( whatsapp call me) Phone : 7413993480</t>
  </si>
  <si>
    <t>Name : Prabhakakar Phone : 9710160816</t>
  </si>
  <si>
    <t>Name : Sumesh Pol Phone : 9921811549</t>
  </si>
  <si>
    <t>Name : Darshan Chavan Phone : 6456846131</t>
  </si>
  <si>
    <t>Name : rakesh rampa</t>
  </si>
  <si>
    <t>Phone : 9440939824</t>
  </si>
  <si>
    <t>Name : victor jayaraj S</t>
  </si>
  <si>
    <t>Phone : 7904773882</t>
  </si>
  <si>
    <t>Name : Gopal</t>
  </si>
  <si>
    <t>Phone : 9448184401</t>
  </si>
  <si>
    <t>Name : Saurabh shinde</t>
  </si>
  <si>
    <t>Phone : 9175927080</t>
  </si>
  <si>
    <t>Name : Gharat mem Phone : 9403161274</t>
  </si>
  <si>
    <t>Name : Goga</t>
  </si>
  <si>
    <t>Phone : 9604057974</t>
  </si>
  <si>
    <t xml:space="preserve">Client Details </t>
  </si>
  <si>
    <t>Name : Gagan</t>
  </si>
  <si>
    <t>Phone : 9176629689</t>
  </si>
  <si>
    <t>Name : Dhanu Phone : 8328107240</t>
  </si>
  <si>
    <t>Name : Anjini Phone : 9880802509</t>
  </si>
  <si>
    <t>Name : Umer</t>
  </si>
  <si>
    <t>Phone : 7710874517</t>
  </si>
  <si>
    <t>Name : ANANTH NAG Phone : 8830025059</t>
  </si>
  <si>
    <t xml:space="preserve">AKSHAY </t>
  </si>
  <si>
    <t xml:space="preserve">ft 5LAKH </t>
  </si>
  <si>
    <t xml:space="preserve">NR </t>
  </si>
  <si>
    <t xml:space="preserve">ft 10K </t>
  </si>
  <si>
    <t>Name : Avinash Parwe</t>
  </si>
  <si>
    <t>Phone : 8149219519</t>
  </si>
  <si>
    <t>Name : Abdul nasar</t>
  </si>
  <si>
    <t>Phone : 7909200000</t>
  </si>
  <si>
    <t>Name : Vishu Shinde</t>
  </si>
  <si>
    <t>Phone : 9284220551</t>
  </si>
  <si>
    <t>Name : Manoj Kumar jain</t>
  </si>
  <si>
    <t>Phone : 9650773208</t>
  </si>
  <si>
    <t>Name : ANUP KR GHOSH</t>
  </si>
  <si>
    <t>Phone : 9851156053</t>
  </si>
  <si>
    <t>Name : SHAFIN MAHIDA</t>
  </si>
  <si>
    <t>Phone : 7016490230</t>
  </si>
  <si>
    <t>Name : Nnn</t>
  </si>
  <si>
    <t>Phone : 9994774831</t>
  </si>
  <si>
    <t>Name : Vivek Rathi</t>
  </si>
  <si>
    <t>Phone : 7682969855</t>
  </si>
  <si>
    <t>Name : Rajshekhar Patil</t>
  </si>
  <si>
    <t>Phone : 9743617975</t>
  </si>
  <si>
    <t>Name : Dilip chakraborty</t>
  </si>
  <si>
    <t>Phone : 7278567738</t>
  </si>
  <si>
    <t>Name : magan</t>
  </si>
  <si>
    <t>Phone : 9368022127</t>
  </si>
  <si>
    <t>Name : Ravi A R</t>
  </si>
  <si>
    <t>Phone : 9900289231</t>
  </si>
  <si>
    <t>Name : Kranti</t>
  </si>
  <si>
    <t>Phone : 7656055500</t>
  </si>
  <si>
    <t>Name : Avinash K</t>
  </si>
  <si>
    <t>Phone : 6366346002</t>
  </si>
  <si>
    <t>Name : Shijo george</t>
  </si>
  <si>
    <t>Phone : 7736023155</t>
  </si>
  <si>
    <t>Name : Aditya khutwad</t>
  </si>
  <si>
    <t>Phone : 9226304210</t>
  </si>
  <si>
    <t>Name : Dattatraya Satpute</t>
  </si>
  <si>
    <t>Phone : 9226888232</t>
  </si>
  <si>
    <t>Name : Emaer</t>
  </si>
  <si>
    <t>Phone : 8788501061</t>
  </si>
  <si>
    <t>Name : Gholap kishor</t>
  </si>
  <si>
    <t>Phone : 9579529193</t>
  </si>
  <si>
    <t>Name : Sanket Junghare</t>
  </si>
  <si>
    <t>Phone : 8407979759</t>
  </si>
  <si>
    <t>Phone : 9113292851</t>
  </si>
  <si>
    <t>S</t>
  </si>
  <si>
    <t>Name : Sekhar</t>
  </si>
  <si>
    <t>Phone : 9989234558</t>
  </si>
  <si>
    <t>Name : R MALKIYA RASALIN PRINCE</t>
  </si>
  <si>
    <t>Phone : 9486913582</t>
  </si>
  <si>
    <t>Name : Sampad Rath</t>
  </si>
  <si>
    <t>Phone : 9438153376</t>
  </si>
  <si>
    <t>Name : Niranjan</t>
  </si>
  <si>
    <t>Phone : 9150987181</t>
  </si>
  <si>
    <t>Phone : 8280986957</t>
  </si>
  <si>
    <t>Name : B G PATIL</t>
  </si>
  <si>
    <t>Phone : 9901491256</t>
  </si>
  <si>
    <t>Name : Ridh</t>
  </si>
  <si>
    <t>Phone : 9137325390</t>
  </si>
  <si>
    <t>Name : Rudra Narayan</t>
  </si>
  <si>
    <t>Phone : 8984103115</t>
  </si>
  <si>
    <t>Name : Dhjks</t>
  </si>
  <si>
    <t>Phone : 8888567128</t>
  </si>
  <si>
    <t>Name : Tejas kothawade</t>
  </si>
  <si>
    <t>Phone : 8856967062</t>
  </si>
  <si>
    <t>Name : Abhijith GM</t>
  </si>
  <si>
    <t>Phone : 6366916567</t>
  </si>
  <si>
    <t>Name : Subhash D. Pawar</t>
  </si>
  <si>
    <t>Phone : 8108741627</t>
  </si>
  <si>
    <t>Name : Aaaaaaaa</t>
  </si>
  <si>
    <t>Phone : 9411110001</t>
  </si>
  <si>
    <t>Name : Vaishali</t>
  </si>
  <si>
    <t>Phone : 9960687506</t>
  </si>
  <si>
    <t>Name : RajaMohanKumar G N</t>
  </si>
  <si>
    <t>Phone : 9916768994</t>
  </si>
  <si>
    <t>Name : MAMUN</t>
  </si>
  <si>
    <t>Phone : 9153007412</t>
  </si>
  <si>
    <t>Name : Akd</t>
  </si>
  <si>
    <t>Phone : 9629344221</t>
  </si>
  <si>
    <t>Name : Satish</t>
  </si>
  <si>
    <t>Phone : 8880790071</t>
  </si>
  <si>
    <t>Name : Basudev Nayak</t>
  </si>
  <si>
    <t>Phone : 8984576445</t>
  </si>
  <si>
    <t>Name : deepak sahoo</t>
  </si>
  <si>
    <t>Phone : 8270528043</t>
  </si>
  <si>
    <t>Name : Mahe</t>
  </si>
  <si>
    <t>Phone : 8344830143</t>
  </si>
  <si>
    <t>Name : Krushna Khedkar</t>
  </si>
  <si>
    <t>Phone : 8411841567</t>
  </si>
  <si>
    <t>Name : Jyoti prakash shah</t>
  </si>
  <si>
    <t>Phone : 9892530736</t>
  </si>
  <si>
    <t>Name : vaibhav khairnar</t>
  </si>
  <si>
    <t>Phone : 8788492073</t>
  </si>
  <si>
    <t>Name : nitya bala</t>
  </si>
  <si>
    <t>Phone : 9330583077</t>
  </si>
  <si>
    <t>Name : Xyz</t>
  </si>
  <si>
    <t>Phone : 7070708989</t>
  </si>
  <si>
    <t>Name : Mangesh
Phone : 8080967005</t>
  </si>
  <si>
    <t>Name : Sandesh</t>
  </si>
  <si>
    <t>Phone : 9901862201</t>
  </si>
  <si>
    <t>Name : Jignesh</t>
  </si>
  <si>
    <t>Phone : 9033232399</t>
  </si>
  <si>
    <t>Name : Sahil Arun Kalyankar</t>
  </si>
  <si>
    <t>Phone : 9324496988</t>
  </si>
  <si>
    <t>Name : Nthin Rao</t>
  </si>
  <si>
    <t>Phone : 9945129863</t>
  </si>
  <si>
    <t>Name : Manoj mallah</t>
  </si>
  <si>
    <t>Phone : 8100484817</t>
  </si>
  <si>
    <t>Name : Rakesh Singh</t>
  </si>
  <si>
    <t>Phone : 9930432503</t>
  </si>
  <si>
    <t>Name : Ganesh Chandra Panda</t>
  </si>
  <si>
    <t>Phone : 9778170809</t>
  </si>
  <si>
    <t>Name : Mohit Sukhwani</t>
  </si>
  <si>
    <t>Phone : 9518732581</t>
  </si>
  <si>
    <t>Name : Shazim</t>
  </si>
  <si>
    <t>Phone : 7020704739</t>
  </si>
  <si>
    <t>Name : Viji</t>
  </si>
  <si>
    <t>Phone : 6374279134</t>
  </si>
  <si>
    <t>Name : Franklin</t>
  </si>
  <si>
    <t>Phone : 8056384237</t>
  </si>
  <si>
    <t>Name : Rupesh Gole</t>
  </si>
  <si>
    <t>Phone : 7218085999</t>
  </si>
  <si>
    <t xml:space="preserve">SWITCH  OFF </t>
  </si>
  <si>
    <t>Name : Sunilkumar</t>
  </si>
  <si>
    <t>Phone : 8123545557</t>
  </si>
  <si>
    <t>Name : mk</t>
  </si>
  <si>
    <t>Phone : 7878755603</t>
  </si>
  <si>
    <t>Name : XO</t>
  </si>
  <si>
    <t>Phone : 9087654321</t>
  </si>
  <si>
    <t>Name : Bikash Chowdhury</t>
  </si>
  <si>
    <t>Phone : 9881049200</t>
  </si>
  <si>
    <t>Name : Shereek</t>
  </si>
  <si>
    <t>Phone : 6282607886</t>
  </si>
  <si>
    <t>Name : Anis Shaikh</t>
  </si>
  <si>
    <t>Phone : 9673732327</t>
  </si>
  <si>
    <t>Name : Sheetal</t>
  </si>
  <si>
    <t>Phone : 8861257536</t>
  </si>
  <si>
    <t>Name : Debraj Mallik</t>
  </si>
  <si>
    <t>Phone : 9614601339</t>
  </si>
  <si>
    <t>Name : Raghunandan</t>
  </si>
  <si>
    <t>Phone : 9980766994</t>
  </si>
  <si>
    <t>CB 4</t>
  </si>
  <si>
    <t xml:space="preserve">AKASH  </t>
  </si>
  <si>
    <t>Name : karthick shan</t>
  </si>
  <si>
    <t>Phone : 9360888364</t>
  </si>
  <si>
    <t>Name : tony</t>
  </si>
  <si>
    <t>Phone : 9966092536</t>
  </si>
  <si>
    <t>Name : Ganesh shrihari Sonwane</t>
  </si>
  <si>
    <t>Phone : 9730070377</t>
  </si>
  <si>
    <t>Name : Rahul Kudtarkar</t>
  </si>
  <si>
    <t>Phone : 7776013111</t>
  </si>
  <si>
    <t>Name : Tanmoy bera</t>
  </si>
  <si>
    <t>Phone : 8145319797</t>
  </si>
  <si>
    <t>Name : Pankaj</t>
  </si>
  <si>
    <t>Phone : 9922250944</t>
  </si>
  <si>
    <t>Name : Siddharth Bose</t>
  </si>
  <si>
    <t>Phone : 7978826409</t>
  </si>
  <si>
    <t>Name : rashmin</t>
  </si>
  <si>
    <t>Phone : 8605578949</t>
  </si>
  <si>
    <t>Name : nilam</t>
  </si>
  <si>
    <t>Phone : 8796259312</t>
  </si>
  <si>
    <t>Name : Palak</t>
  </si>
  <si>
    <t>Phone : 9723895934</t>
  </si>
  <si>
    <t>Name : Rohit Jangam</t>
  </si>
  <si>
    <t>Phone : 8459016796</t>
  </si>
  <si>
    <t>Name : Bhupesh donode aka</t>
  </si>
  <si>
    <t>Phone : 7666678124</t>
  </si>
  <si>
    <t>Name : HIVRAJ shahare</t>
  </si>
  <si>
    <t>Phone : 9403161274</t>
  </si>
  <si>
    <t>Name : Arti kumbhare</t>
  </si>
  <si>
    <t>Phone : 7798711565</t>
  </si>
  <si>
    <t>Name : Megha sendare</t>
  </si>
  <si>
    <t>Phone : 9373416210</t>
  </si>
  <si>
    <t>Name : Praveen Goyal</t>
  </si>
  <si>
    <t>Phone : 9718235661</t>
  </si>
  <si>
    <t>Name : Bali neware</t>
  </si>
  <si>
    <t>Phone : 7038733212</t>
  </si>
  <si>
    <t>Name : Bhupendra tembhurne</t>
  </si>
  <si>
    <t>Phone : 8275001311</t>
  </si>
  <si>
    <t>Name : ali sagar</t>
  </si>
  <si>
    <t>Phone : 7772038885</t>
  </si>
  <si>
    <t>Name : YERFHRFG</t>
  </si>
  <si>
    <t>Phone : 7777888999</t>
  </si>
  <si>
    <t xml:space="preserve">CLIENTS DETAILS </t>
  </si>
  <si>
    <t xml:space="preserve">FT  </t>
  </si>
  <si>
    <t xml:space="preserve">VISHNU </t>
  </si>
  <si>
    <t xml:space="preserve">WRONG  NO </t>
  </si>
  <si>
    <t>Name : S Sameer</t>
  </si>
  <si>
    <t>Phone : 8904624199</t>
  </si>
  <si>
    <t>Name : Gayatri Mahesh Dhone</t>
  </si>
  <si>
    <t>Phone : 9529043069</t>
  </si>
  <si>
    <t>Name : Sudeshna Dasgupta</t>
  </si>
  <si>
    <t>Phone : 7439402956</t>
  </si>
  <si>
    <t>Name : Siva neware</t>
  </si>
  <si>
    <t>Phone : 9767485415</t>
  </si>
  <si>
    <t>Name : Soham</t>
  </si>
  <si>
    <t>Phone : 8208700032</t>
  </si>
  <si>
    <t>Name : Preksha</t>
  </si>
  <si>
    <t>Phone : 7506412051</t>
  </si>
  <si>
    <t>Name : Beas Dev</t>
  </si>
  <si>
    <t>Phone : 8289057356</t>
  </si>
  <si>
    <t xml:space="preserve">RAJ </t>
  </si>
  <si>
    <t>FT  60K  70K</t>
  </si>
  <si>
    <t>Name : Kailsh Bawankar</t>
  </si>
  <si>
    <t>Phone : 9881376381</t>
  </si>
  <si>
    <t>Name : Trisha Das</t>
  </si>
  <si>
    <t>Phone : 9970797273</t>
  </si>
  <si>
    <t>Name : Manisha</t>
  </si>
  <si>
    <t>Phone : 7838001404</t>
  </si>
  <si>
    <t>Name : Swapnali</t>
  </si>
  <si>
    <t>Phone : 8766830784</t>
  </si>
  <si>
    <t>Name : Arun Kumar s m</t>
  </si>
  <si>
    <t>Phone : 8884993053</t>
  </si>
  <si>
    <t>Name : Sona nagar</t>
  </si>
  <si>
    <t>Phone : 8120517361</t>
  </si>
  <si>
    <t>Name : Rajesh Kadam</t>
  </si>
  <si>
    <t>Phone : 9579172416</t>
  </si>
  <si>
    <t>Name : Tanishq</t>
  </si>
  <si>
    <t xml:space="preserve">CB 6 </t>
  </si>
  <si>
    <t>Name : Kanaka</t>
  </si>
  <si>
    <t>Phone : 8618102887</t>
  </si>
  <si>
    <t>Name : Kanaka KK</t>
  </si>
  <si>
    <t>Phone : 8618102886</t>
  </si>
  <si>
    <t>Name : Test</t>
  </si>
  <si>
    <t>Phone : 9231231231</t>
  </si>
  <si>
    <t>Name : Giri</t>
  </si>
  <si>
    <t>Phone : 9900189184</t>
  </si>
  <si>
    <t>Name : Prakash shah</t>
  </si>
  <si>
    <t>Name : Tony Basil</t>
  </si>
  <si>
    <t>Phone : 7374375730</t>
  </si>
  <si>
    <t>Name : Balappa</t>
  </si>
  <si>
    <t>Phone : 9900187572</t>
  </si>
  <si>
    <t>Name : Prafull</t>
  </si>
  <si>
    <t>Phone : 9867053324</t>
  </si>
  <si>
    <t>RAJ</t>
  </si>
  <si>
    <t>Name : Jossy</t>
  </si>
  <si>
    <t>Phone : 9363045596</t>
  </si>
  <si>
    <t>Name : Sameer taware</t>
  </si>
  <si>
    <t>Phone : 7977299520</t>
  </si>
  <si>
    <t>Date -04.10.24</t>
  </si>
  <si>
    <t>Name : Suresh Basappa Mali</t>
  </si>
  <si>
    <t>Phone : 8999522618</t>
  </si>
  <si>
    <t>Name : Ramasubramanian D</t>
  </si>
  <si>
    <t>Phone : 9444682786</t>
  </si>
  <si>
    <t>Name : Runal</t>
  </si>
  <si>
    <t>Phone : 8910667512</t>
  </si>
  <si>
    <t xml:space="preserve">FT 10K </t>
  </si>
  <si>
    <t>Name : Surajit Roy</t>
  </si>
  <si>
    <t>Phone : 8777739092</t>
  </si>
  <si>
    <t>Name : Arrush</t>
  </si>
  <si>
    <t>Phone : 7483837251</t>
  </si>
  <si>
    <t xml:space="preserve">AKSHAYY </t>
  </si>
  <si>
    <t>Name : SAIL NAMDEV GAWADE</t>
  </si>
  <si>
    <t>Phone : 7666796959</t>
  </si>
  <si>
    <t>Name : Golden</t>
  </si>
  <si>
    <t>Phone : 9438014218</t>
  </si>
  <si>
    <t xml:space="preserve">FT 5K </t>
  </si>
  <si>
    <t>Name : Saksham</t>
  </si>
  <si>
    <t>Phone : 8865085915</t>
  </si>
  <si>
    <t>Name : Nivesh</t>
  </si>
  <si>
    <t>TOTAL LEADS - 106</t>
  </si>
  <si>
    <t>Name : Yogesh Rathod</t>
  </si>
  <si>
    <t>Phone : 6356358585</t>
  </si>
  <si>
    <t>Name : Hitesh</t>
  </si>
  <si>
    <t>Phone : 9321471194</t>
  </si>
  <si>
    <t>Name : GOPALAKRISHNAN B</t>
  </si>
  <si>
    <t>Phone : 9884087735</t>
  </si>
  <si>
    <t>Name : Seram</t>
  </si>
  <si>
    <t>Phone : 9566059500</t>
  </si>
  <si>
    <t>Name : Xyzpvtltd</t>
  </si>
  <si>
    <t>Phone : 9999999999</t>
  </si>
  <si>
    <t>Name : Naina Khamkar</t>
  </si>
  <si>
    <t>Phone : 9967664332</t>
  </si>
  <si>
    <t>Name : Khan Ahmed</t>
  </si>
  <si>
    <t>Phone : 9372241200</t>
  </si>
  <si>
    <t>Name : Alok</t>
  </si>
  <si>
    <t>Phone : 7021984901</t>
  </si>
  <si>
    <t>Name : Vinay thakur</t>
  </si>
  <si>
    <t>Phone : 9682599981</t>
  </si>
  <si>
    <t>Name : Ankit okuj</t>
  </si>
  <si>
    <t>Phone : 9595807966</t>
  </si>
  <si>
    <t>Name : Anil Abhyankar</t>
  </si>
  <si>
    <t>Phone : 8261975761</t>
  </si>
  <si>
    <t>Name : SIVAPRAKAKASAM Sivaprakasam</t>
  </si>
  <si>
    <t>Phone : 7667456575</t>
  </si>
  <si>
    <t>Name : P chinnasamy</t>
  </si>
  <si>
    <t>Phone : 9976826148</t>
  </si>
  <si>
    <t>Name : Dibakar</t>
  </si>
  <si>
    <t>Phone : 9922236769</t>
  </si>
  <si>
    <t>Name : Madhu Aravindh</t>
  </si>
  <si>
    <t>Phone : 9894744880</t>
  </si>
  <si>
    <t>Name : Boopalan sampath</t>
  </si>
  <si>
    <t>Phone : 7358028986</t>
  </si>
  <si>
    <t xml:space="preserve">WRONG NO </t>
  </si>
  <si>
    <t>Name : Vgr</t>
  </si>
  <si>
    <t>Phone : 9640223817</t>
  </si>
  <si>
    <t>Name : Vijet naik</t>
  </si>
  <si>
    <t>Phone : 8867223268</t>
  </si>
  <si>
    <t>Name : Jhilmil Pradhan</t>
  </si>
  <si>
    <t>Phone : 7459035938</t>
  </si>
  <si>
    <t>CLIENTS DETAILS</t>
  </si>
  <si>
    <t>Name : ASHUTOSH VIJAY BAL</t>
  </si>
  <si>
    <t>Phone : 9821942255</t>
  </si>
  <si>
    <t>Name : Dattatray Thorat</t>
  </si>
  <si>
    <t>Phone : 9767390014</t>
  </si>
  <si>
    <t>Name : C.SARAVANAN</t>
  </si>
  <si>
    <t>Phone : 9842843424</t>
  </si>
  <si>
    <t>EMP..</t>
  </si>
  <si>
    <t>Name : Ashi</t>
  </si>
  <si>
    <t>Phone : 9901254593</t>
  </si>
  <si>
    <t>Name : Dalvir</t>
  </si>
  <si>
    <t>REPEAT NO.</t>
  </si>
  <si>
    <t>CB  8</t>
  </si>
  <si>
    <t>Name : Prabakaran G</t>
  </si>
  <si>
    <t>Phone : 8012421296</t>
  </si>
  <si>
    <t>Name : Mahesh babu</t>
  </si>
  <si>
    <t>Phone : 8884077099</t>
  </si>
  <si>
    <t>Name : Mugunthraj R</t>
  </si>
  <si>
    <t>Phone : 9677521809</t>
  </si>
  <si>
    <t>Name : Prakash</t>
  </si>
  <si>
    <t>Phone : 9960997970</t>
  </si>
  <si>
    <t>Name : Narayan Padhan</t>
  </si>
  <si>
    <t>Phone : 7008422163</t>
  </si>
  <si>
    <t>Name : manoj sharma</t>
  </si>
  <si>
    <t>Phone : 9252693193</t>
  </si>
  <si>
    <t>Name : Sadashiv Dhumal</t>
  </si>
  <si>
    <t>Phone : 7058327430</t>
  </si>
  <si>
    <t>Name : Pradeep tiwari</t>
  </si>
  <si>
    <t>Phone : 9311674245</t>
  </si>
  <si>
    <t>Name : Gopi</t>
  </si>
  <si>
    <t>Phone : 7051021484</t>
  </si>
  <si>
    <t>Name : R</t>
  </si>
  <si>
    <t>Phone : 9444558520</t>
  </si>
  <si>
    <t>Name : Parkash Chander</t>
  </si>
  <si>
    <t>Phone : 7015227719</t>
  </si>
  <si>
    <t>Name : Jayesh</t>
  </si>
  <si>
    <t>Phone : 9975752279</t>
  </si>
  <si>
    <t>Name : Nanaware Gaurav Hanumant</t>
  </si>
  <si>
    <t>Phone : 9561603872</t>
  </si>
  <si>
    <t>Name : Dr SUNDER</t>
  </si>
  <si>
    <t>Phone : 9486142252</t>
  </si>
  <si>
    <t>Name : Rahul Rankesh</t>
  </si>
  <si>
    <t>Phone : 8100568442</t>
  </si>
  <si>
    <t>Name : Rajimol</t>
  </si>
  <si>
    <t>Phone : 9495195878</t>
  </si>
  <si>
    <t>Name : Disha bhatt</t>
  </si>
  <si>
    <t>Phone : 8050868056</t>
  </si>
  <si>
    <t>Name : Hitesh Zamad</t>
  </si>
  <si>
    <t>Phone : 8625845494</t>
  </si>
  <si>
    <t>Name : Haribaskaran</t>
  </si>
  <si>
    <t>Phone : 9003776747</t>
  </si>
  <si>
    <t>Name : Shreenivasa</t>
  </si>
  <si>
    <t>Phone : 8880742296</t>
  </si>
  <si>
    <t>Name : Yash suryawanshi</t>
  </si>
  <si>
    <t>Phone : 9021014929</t>
  </si>
  <si>
    <t>Name : Sukhdeep Singh</t>
  </si>
  <si>
    <t>Phone : 9811325235</t>
  </si>
  <si>
    <t>Name : Kumaravel B</t>
  </si>
  <si>
    <t>Phone : 7397380718</t>
  </si>
  <si>
    <t>Name : Ram darade</t>
  </si>
  <si>
    <t>Phone : 8208481720</t>
  </si>
  <si>
    <t>Name : Sanjay Kumar Vishwakarma</t>
  </si>
  <si>
    <t>Phone : 7087568234</t>
  </si>
  <si>
    <t>Name : Veeraju</t>
  </si>
  <si>
    <t>Phone : 6281444656</t>
  </si>
  <si>
    <t>Name : Faraz Siddiqui</t>
  </si>
  <si>
    <t>Phone : 9861187061</t>
  </si>
  <si>
    <t>Name : Harshad</t>
  </si>
  <si>
    <t>Phone : 8767760353</t>
  </si>
  <si>
    <t>Name : Vuhgjnhb</t>
  </si>
  <si>
    <t>Name : Vijayakumar</t>
  </si>
  <si>
    <t>Phone : 9446810760</t>
  </si>
  <si>
    <t>Name : sreehari</t>
  </si>
  <si>
    <t>Phone : 7676772388</t>
  </si>
  <si>
    <t>Name : Damu</t>
  </si>
  <si>
    <t>Phone : 9843316541</t>
  </si>
  <si>
    <t>Name : Supriya bisen</t>
  </si>
  <si>
    <t>Phone : 7972179831</t>
  </si>
  <si>
    <t>Name : Shiva neware</t>
  </si>
  <si>
    <t>Name : Surendra shahare</t>
  </si>
  <si>
    <t>Name : Vinayak Neware</t>
  </si>
  <si>
    <t>Phone : 7588758037</t>
  </si>
  <si>
    <t>Name : Atul Adamane</t>
  </si>
  <si>
    <t>Phone : 9623390424</t>
  </si>
  <si>
    <t>Name : Chaitanya kolhe</t>
  </si>
  <si>
    <t>Phone : 9766715635</t>
  </si>
  <si>
    <t>Name : Vibha chimankar</t>
  </si>
  <si>
    <t>Phone : 9067930891</t>
  </si>
  <si>
    <t>Name : Mahesh Dhone</t>
  </si>
  <si>
    <t>Name : Gayatri Dhone</t>
  </si>
  <si>
    <t>Phone : 9130584009</t>
  </si>
  <si>
    <t>Name : Viju Kapgate</t>
  </si>
  <si>
    <t>Phone : 9767662691</t>
  </si>
  <si>
    <t>Name : Shunmugarani rani</t>
  </si>
  <si>
    <t>Phone : 9087989531</t>
  </si>
  <si>
    <t>Name : Rajullllllllll</t>
  </si>
  <si>
    <t>Phone : 9899517519</t>
  </si>
  <si>
    <t>Name : Vishesh</t>
  </si>
  <si>
    <t>Phone : 7829906000</t>
  </si>
  <si>
    <t>Name : Vvvhhhhh</t>
  </si>
  <si>
    <t>Name : Jayaram</t>
  </si>
  <si>
    <t>Phone : 6282888277</t>
  </si>
  <si>
    <t>Name : Yogesh Rajendra Patil</t>
  </si>
  <si>
    <t>Phone : 8668485243</t>
  </si>
  <si>
    <t>Name : Sonika Madekar</t>
  </si>
  <si>
    <t>Phone : 9623585631</t>
  </si>
  <si>
    <t>Name : Bhumeswari neware</t>
  </si>
  <si>
    <t>Phone : 9356417922</t>
  </si>
  <si>
    <t>Name : Ale manager</t>
  </si>
  <si>
    <t>Phone : 9422121443</t>
  </si>
  <si>
    <t>Name : Harsha Bhendarkar</t>
  </si>
  <si>
    <t>Phone : 7350548406</t>
  </si>
  <si>
    <t>Name : Vijay mohanlal motwani</t>
  </si>
  <si>
    <t>Phone : 7507486572</t>
  </si>
  <si>
    <t>Name : Hello</t>
  </si>
  <si>
    <t>Phone : 9198979695</t>
  </si>
  <si>
    <t>Name : Veer</t>
  </si>
  <si>
    <t>Phone : 7654578990</t>
  </si>
  <si>
    <t>Name : Rehan</t>
  </si>
  <si>
    <t>Phone : 8073542969</t>
  </si>
  <si>
    <t>Name : Rajeev Kumar</t>
  </si>
  <si>
    <t>Phone : 9235255874</t>
  </si>
  <si>
    <t>Name : Rashid darimi</t>
  </si>
  <si>
    <t>Phone : 9483403313</t>
  </si>
  <si>
    <t>Name : Ranjit Kumar debata</t>
  </si>
  <si>
    <t>Phone : 9439779538</t>
  </si>
  <si>
    <t>Name : Pushpa</t>
  </si>
  <si>
    <t>Phone : 9133436160</t>
  </si>
  <si>
    <t>Name : Kannan</t>
  </si>
  <si>
    <t>Phone : 9600096389</t>
  </si>
  <si>
    <t>Name : RUDRAGOUDA MALLAPUR</t>
  </si>
  <si>
    <t>Phone : 7829258404</t>
  </si>
  <si>
    <t>Name : sachinlawande</t>
  </si>
  <si>
    <t>Phone : 9637776572</t>
  </si>
  <si>
    <t>Name : Shiva kumar D</t>
  </si>
  <si>
    <t>Phone : 9444455458</t>
  </si>
  <si>
    <t>Name : Jgggff</t>
  </si>
  <si>
    <t>Phone : 7645864577</t>
  </si>
  <si>
    <t>Name : Santhoshd</t>
  </si>
  <si>
    <t>Phone : 9886657476</t>
  </si>
  <si>
    <t>Name : Sunil Kumar Goel</t>
  </si>
  <si>
    <t>Phone : 9999969758</t>
  </si>
  <si>
    <t>Name : Kodali Lenin</t>
  </si>
  <si>
    <t>Phone : 7702223331</t>
  </si>
  <si>
    <t>Name : Kota Sanjay Sowjanya</t>
  </si>
  <si>
    <t>Phone : 9949021323</t>
  </si>
  <si>
    <t>Name : स्वाति</t>
  </si>
  <si>
    <t>Phone : 9422603525</t>
  </si>
  <si>
    <t>Name : Deva yadav</t>
  </si>
  <si>
    <t>Phone : 7710834861</t>
  </si>
  <si>
    <t>Name : S kirubanandhan</t>
  </si>
  <si>
    <t>Phone : 9080507775</t>
  </si>
  <si>
    <t>Name : Rohan Haris</t>
  </si>
  <si>
    <t>Phone : 7907767196</t>
  </si>
  <si>
    <t>Name : Eswar</t>
  </si>
  <si>
    <t>Phone : 9494718093</t>
  </si>
  <si>
    <t>Name : S Sai Teja Reddy</t>
  </si>
  <si>
    <t>Phone : 9440258735</t>
  </si>
  <si>
    <t>Name : kavirha</t>
  </si>
  <si>
    <t>Phone : 9652356035</t>
  </si>
  <si>
    <t>Name : Sunil garg</t>
  </si>
  <si>
    <t>Phone : 9810649727</t>
  </si>
  <si>
    <t>Name : Bhushan patil</t>
  </si>
  <si>
    <t>Phone : 8369159354</t>
  </si>
  <si>
    <t>Name : Shastri S S</t>
  </si>
  <si>
    <t>Phone : 9003569684</t>
  </si>
  <si>
    <t>Name : Jssjnsn</t>
  </si>
  <si>
    <t>Phone : 6457289123</t>
  </si>
  <si>
    <t>Name : Sumathi</t>
  </si>
  <si>
    <t>Phone : 7373456357</t>
  </si>
  <si>
    <t>Name : Akshay k</t>
  </si>
  <si>
    <t>Phone : 9370592209</t>
  </si>
  <si>
    <t>Name : Jay</t>
  </si>
  <si>
    <t>Phone : 9819836946</t>
  </si>
  <si>
    <t>Name : Sunil kar</t>
  </si>
  <si>
    <t>Phone : 6371571297</t>
  </si>
  <si>
    <t>Name : Vedant dukare</t>
  </si>
  <si>
    <t>Phone : 8830197675</t>
  </si>
  <si>
    <t>Name : Rimna</t>
  </si>
  <si>
    <t>Phone : 7034230393</t>
  </si>
  <si>
    <t>Name : Aneeshbala</t>
  </si>
  <si>
    <t>Phone : 8921297800</t>
  </si>
  <si>
    <t>Name : Ahaan</t>
  </si>
  <si>
    <t>Phone : 9888845670</t>
  </si>
  <si>
    <t>Name : Abhaya sankar</t>
  </si>
  <si>
    <t>Phone : 7008082396</t>
  </si>
  <si>
    <t>Name : Frank Mycroft</t>
  </si>
  <si>
    <t>Phone : 7218345419</t>
  </si>
  <si>
    <t>Name : ek</t>
  </si>
  <si>
    <t>Phone : 8108782058</t>
  </si>
  <si>
    <t xml:space="preserve">CB 3 </t>
  </si>
  <si>
    <t>Name : Sanjay. Sijui</t>
  </si>
  <si>
    <t>Phone : 7008141982</t>
  </si>
  <si>
    <t>Name : MOHIT</t>
  </si>
  <si>
    <t>Phone : 8328439910</t>
  </si>
  <si>
    <t xml:space="preserve">CB 12 </t>
  </si>
  <si>
    <t>Name : Nathu Thorat</t>
  </si>
  <si>
    <t>Phone : 8422009335</t>
  </si>
  <si>
    <t>Name : Shamim shaikh</t>
  </si>
  <si>
    <t>Phone : 9800218597</t>
  </si>
  <si>
    <t>Name : Nainika Gohil</t>
  </si>
  <si>
    <t>Phone : 8169391887</t>
  </si>
  <si>
    <t>Name : Abbas hussain</t>
  </si>
  <si>
    <t>Phone : 7997578873</t>
  </si>
  <si>
    <t>Date -07.10.24</t>
  </si>
  <si>
    <t>Name : Kiran Hasbe</t>
  </si>
  <si>
    <t>Phone : 8879597703</t>
  </si>
  <si>
    <t>Name : Elisha</t>
  </si>
  <si>
    <t>Phone : 9390455288</t>
  </si>
  <si>
    <t>Name : Ajay Diji</t>
  </si>
  <si>
    <t>Phone : 9995527196</t>
  </si>
  <si>
    <t>Name : Aly</t>
  </si>
  <si>
    <t>Phone : 9819305047</t>
  </si>
  <si>
    <t>Name : Bambam</t>
  </si>
  <si>
    <t>Phone : 8888653335</t>
  </si>
  <si>
    <t>Name : Mohan</t>
  </si>
  <si>
    <t>Phone : 8838725215</t>
  </si>
  <si>
    <t>Name : Neell</t>
  </si>
  <si>
    <t>Phone : 7262007777</t>
  </si>
  <si>
    <t>Name : Manjunath mali</t>
  </si>
  <si>
    <t>Phone : 9156205578</t>
  </si>
  <si>
    <t>Name : Sadik sayyad</t>
  </si>
  <si>
    <t>Phone : 9860474769</t>
  </si>
  <si>
    <t>Name : Rambabu</t>
  </si>
  <si>
    <t>Phone : 9103355659</t>
  </si>
  <si>
    <t>Name : Pushpak Khedulkar</t>
  </si>
  <si>
    <t>Phone : 9325282314</t>
  </si>
  <si>
    <t>Name : Sandip Bhanuse</t>
  </si>
  <si>
    <t>Phone : 7709434587</t>
  </si>
  <si>
    <t>Name : Navaneethan</t>
  </si>
  <si>
    <t>Phone : 7827343911</t>
  </si>
  <si>
    <t>Name : Tips industries buy or sales</t>
  </si>
  <si>
    <t>Phone : 8830488242</t>
  </si>
  <si>
    <t>Name : Surya C</t>
  </si>
  <si>
    <t>Phone : 8838709330</t>
  </si>
  <si>
    <t xml:space="preserve">FOLLOW UP  </t>
  </si>
  <si>
    <t xml:space="preserve">FT 10K  </t>
  </si>
  <si>
    <t>Name : Yukesh</t>
  </si>
  <si>
    <t>Phone : 9123584923</t>
  </si>
  <si>
    <t>Name : Abhijit</t>
  </si>
  <si>
    <t>Phone : 8698732425</t>
  </si>
  <si>
    <t xml:space="preserve">CB 5 </t>
  </si>
  <si>
    <t>Name : Shital Roman</t>
  </si>
  <si>
    <t>Phone : 9822861456</t>
  </si>
  <si>
    <t>Name : Rajiv kumar</t>
  </si>
  <si>
    <t>Name : Sarfaraz
Phone : 9590152372</t>
  </si>
  <si>
    <t>Name : Ajith</t>
  </si>
  <si>
    <t>Phone : 7034092545</t>
  </si>
  <si>
    <t>Name : Aravind</t>
  </si>
  <si>
    <t>Phone : 9620962201</t>
  </si>
  <si>
    <t>Name : saurabh sapkal</t>
  </si>
  <si>
    <t>Phone : 9356719783</t>
  </si>
  <si>
    <t>FT 30K</t>
  </si>
  <si>
    <t xml:space="preserve">FT 2K TO 5K </t>
  </si>
  <si>
    <t>Name : Div</t>
  </si>
  <si>
    <t>Phone : 7908055236</t>
  </si>
  <si>
    <t>Name : Deepen Mainali</t>
  </si>
  <si>
    <t>Phone : 7972572161</t>
  </si>
  <si>
    <t>Name : Omkar Anandrao zambare</t>
  </si>
  <si>
    <t>Phone : 7058186361</t>
  </si>
  <si>
    <t>Name : Vijay Kumar Tak</t>
  </si>
  <si>
    <t>Phone : 8003933837</t>
  </si>
  <si>
    <t>Name : Santosh Kumar Pradhan</t>
  </si>
  <si>
    <t>Phone : 7008461365</t>
  </si>
  <si>
    <t>Name : Tushar k</t>
  </si>
  <si>
    <t>Phone : 9987116759</t>
  </si>
  <si>
    <t>Name : Vali</t>
  </si>
  <si>
    <t>Phone : 9989002955</t>
  </si>
  <si>
    <t>Name : Prasanna</t>
  </si>
  <si>
    <t>Phone : 9600901314</t>
  </si>
  <si>
    <t>Name : Prashant Pujar</t>
  </si>
  <si>
    <t>Phone : 9886048873</t>
  </si>
  <si>
    <t>Name : KESHAVA</t>
  </si>
  <si>
    <t>Phone : 9885088018</t>
  </si>
  <si>
    <t>Name : Rf</t>
  </si>
  <si>
    <t>Phone : 8019303245</t>
  </si>
  <si>
    <t>Name : Mn</t>
  </si>
  <si>
    <t>Phone : 9898989898</t>
  </si>
  <si>
    <t>Name : Prasenjeet Kamble</t>
  </si>
  <si>
    <t>Phone : 9167941866</t>
  </si>
  <si>
    <t>Name : Harshil bansal</t>
  </si>
  <si>
    <t>Phone : 9646042141</t>
  </si>
  <si>
    <t>Name : Akshay kumar</t>
  </si>
  <si>
    <t>Phone : 8975314301</t>
  </si>
  <si>
    <t>Name : Tamilarasan A</t>
  </si>
  <si>
    <t>Phone : 9360493865</t>
  </si>
  <si>
    <t>Name : Suraj guliani</t>
  </si>
  <si>
    <t>Phone : 8587918722</t>
  </si>
  <si>
    <t>Name : Yad</t>
  </si>
  <si>
    <t>Phone : 8976509578</t>
  </si>
  <si>
    <t>Name : Naeem</t>
  </si>
  <si>
    <t>Phone : 9990510754</t>
  </si>
  <si>
    <t>Name : Harsha</t>
  </si>
  <si>
    <t>Phone : 7083059512</t>
  </si>
  <si>
    <t>Name : Robin.s.s</t>
  </si>
  <si>
    <t>Phone : 9791832737</t>
  </si>
  <si>
    <t xml:space="preserve">FT  1LAKH </t>
  </si>
  <si>
    <t>Name : Amitoak</t>
  </si>
  <si>
    <t>Phone : 9765232446</t>
  </si>
  <si>
    <t>Name : Dani</t>
  </si>
  <si>
    <t>Phone : 9656641035</t>
  </si>
  <si>
    <t>FT 1LAKH+</t>
  </si>
  <si>
    <t>Name : Yuvraj</t>
  </si>
  <si>
    <t>Phone : 9555527783</t>
  </si>
  <si>
    <t>TOTAL LEADS - 139</t>
  </si>
  <si>
    <t xml:space="preserve">TODAY </t>
  </si>
  <si>
    <t>SUNDAY</t>
  </si>
  <si>
    <t>CUT THE CALL</t>
  </si>
  <si>
    <t>BOSS</t>
  </si>
  <si>
    <t xml:space="preserve">gaurav </t>
  </si>
  <si>
    <t xml:space="preserve">ALREADY  TALK </t>
  </si>
  <si>
    <t xml:space="preserve">ANKIT </t>
  </si>
  <si>
    <t>INTERESTED  6PM</t>
  </si>
  <si>
    <t xml:space="preserve">BANER </t>
  </si>
  <si>
    <t xml:space="preserve">NASTA </t>
  </si>
  <si>
    <t>EXPENS</t>
  </si>
  <si>
    <t>BILL</t>
  </si>
  <si>
    <t>BILL + EXPENS</t>
  </si>
  <si>
    <t xml:space="preserve">OFFICE PARTY </t>
  </si>
  <si>
    <t xml:space="preserve">BILL + RENT </t>
  </si>
  <si>
    <t>MOBILE +COVER</t>
  </si>
  <si>
    <t>Name : amit chouhan</t>
  </si>
  <si>
    <t>Phone : 7738553566</t>
  </si>
  <si>
    <t>Name : Sipun kumar</t>
  </si>
  <si>
    <t>Phone : 7008435883</t>
  </si>
  <si>
    <t>Name : Lalit</t>
  </si>
  <si>
    <t>Phone : 9930218264</t>
  </si>
  <si>
    <t>Name : Pavan</t>
  </si>
  <si>
    <t>Phone : 8805682743</t>
  </si>
  <si>
    <t>Name : Akash3591</t>
  </si>
  <si>
    <t>Phone : 8073431232</t>
  </si>
  <si>
    <t>Name : Murali</t>
  </si>
  <si>
    <t>Phone : 9629630807</t>
  </si>
  <si>
    <t>Name : Ankur</t>
  </si>
  <si>
    <t>Phone : 9729863010</t>
  </si>
  <si>
    <t>Name : Swoyamprava</t>
  </si>
  <si>
    <t>Phone : 8249285172</t>
  </si>
  <si>
    <t>Name : adarsh</t>
  </si>
  <si>
    <t>Phone : 9860410411</t>
  </si>
  <si>
    <t>Name : Harshit chauhan</t>
  </si>
  <si>
    <t>Phone : 8866338831</t>
  </si>
  <si>
    <t>Name : Shiv Shankar</t>
  </si>
  <si>
    <t>Phone : 6387167813</t>
  </si>
  <si>
    <t>Name : Haridas N</t>
  </si>
  <si>
    <t>Phone : 9142198228</t>
  </si>
  <si>
    <t>Name : Palla vinod kumar</t>
  </si>
  <si>
    <t>Phone : 8186824781</t>
  </si>
  <si>
    <t>Name : B.A Srinivasa</t>
  </si>
  <si>
    <t>Phone : 8553468558</t>
  </si>
  <si>
    <t>Name : Saikumar</t>
  </si>
  <si>
    <t>Phone : 9182030324</t>
  </si>
  <si>
    <t>Name : Habibi</t>
  </si>
  <si>
    <t>Phone : 9849662306</t>
  </si>
  <si>
    <t>Name : Vipul</t>
  </si>
  <si>
    <t>Phone : 9373116657</t>
  </si>
  <si>
    <t>Name : muzammil</t>
  </si>
  <si>
    <t>Phone : 9765552403</t>
  </si>
  <si>
    <t>Name : Arin</t>
  </si>
  <si>
    <t>Phone : 7028893735</t>
  </si>
  <si>
    <t>Name : Ashish sahani</t>
  </si>
  <si>
    <t>Phone : 7075794244</t>
  </si>
  <si>
    <t>Name : Shanthi</t>
  </si>
  <si>
    <t>Phone : 7411100143</t>
  </si>
  <si>
    <t>Name : shashank joshi</t>
  </si>
  <si>
    <t>Phone : 9762180765</t>
  </si>
  <si>
    <t>Name : Naushad Ansari</t>
  </si>
  <si>
    <t>Phone : 8928057141</t>
  </si>
  <si>
    <t>Name : Akshay Chate</t>
  </si>
  <si>
    <t>Phone : 8412094242</t>
  </si>
  <si>
    <t>Name : Tanmay Shukla</t>
  </si>
  <si>
    <t>Phone : 9811614039</t>
  </si>
  <si>
    <t>Name : Anju bangera</t>
  </si>
  <si>
    <t>Phone : 8779973882</t>
  </si>
  <si>
    <t>Name : Yogesh Nathuram Ranavare</t>
  </si>
  <si>
    <t>Phone : 9833101981</t>
  </si>
  <si>
    <t>Name : Amar Shah</t>
  </si>
  <si>
    <t>Phone : 8169323027</t>
  </si>
  <si>
    <t>Name : Anamika Akib Khan</t>
  </si>
  <si>
    <t>Phone : 7765851385</t>
  </si>
  <si>
    <t>Name : Rohith Kumar</t>
  </si>
  <si>
    <t>Phone : 9738733344</t>
  </si>
  <si>
    <t xml:space="preserve">CB EVENING </t>
  </si>
  <si>
    <t xml:space="preserve">CB 12 PM </t>
  </si>
  <si>
    <t xml:space="preserve">PAYMENT DONE </t>
  </si>
  <si>
    <t xml:space="preserve">INVESTMENT </t>
  </si>
  <si>
    <t>30K</t>
  </si>
  <si>
    <t xml:space="preserve">20K </t>
  </si>
  <si>
    <t>50K</t>
  </si>
  <si>
    <t>Date -08.10.24</t>
  </si>
  <si>
    <t>Name : Babita Vijay bansude</t>
  </si>
  <si>
    <t>Phone : 9763730523</t>
  </si>
  <si>
    <t>Name : Shubhamg</t>
  </si>
  <si>
    <t>Phone : 9100067399</t>
  </si>
  <si>
    <t>Name : Bharat</t>
  </si>
  <si>
    <t>Phone : 9850888486</t>
  </si>
  <si>
    <t>Phone : 8296507253</t>
  </si>
  <si>
    <t xml:space="preserve">1 LAKH CAPITAL </t>
  </si>
  <si>
    <t>Name : Nishanthi</t>
  </si>
  <si>
    <t>Phone : 9176728447</t>
  </si>
  <si>
    <t xml:space="preserve">paid </t>
  </si>
  <si>
    <t>Name : robin singh</t>
  </si>
  <si>
    <t>Phone : 9711282111</t>
  </si>
  <si>
    <t>Name : Anujna</t>
  </si>
  <si>
    <t>Name : Bhuvanesh</t>
  </si>
  <si>
    <t>Phone : 7397221838</t>
  </si>
  <si>
    <t>Name : Amith Valluri</t>
  </si>
  <si>
    <t>Phone : 7382694555</t>
  </si>
  <si>
    <t>Name :</t>
  </si>
  <si>
    <t>Phone : 9025659995</t>
  </si>
  <si>
    <t>Phone : 9043952227</t>
  </si>
  <si>
    <t>Name : Aishwarya Angane</t>
  </si>
  <si>
    <t>Phone : 8999034982</t>
  </si>
  <si>
    <t>Name : Sonal</t>
  </si>
  <si>
    <t>Phone : 9921600894</t>
  </si>
  <si>
    <t>Name : Bhupender Singh</t>
  </si>
  <si>
    <t>Phone : 8882420045</t>
  </si>
  <si>
    <t>1 LAKH CAPITAL +</t>
  </si>
  <si>
    <t>40K</t>
  </si>
  <si>
    <t>Name : Anamika Akib Khan ( New Hindustan Mobile Siwan wale) l</t>
  </si>
  <si>
    <t>Phone : 7979971002</t>
  </si>
  <si>
    <t xml:space="preserve">KAL CB </t>
  </si>
  <si>
    <t>Name : Pandit Jagtap</t>
  </si>
  <si>
    <t>Phone : 9890613999</t>
  </si>
  <si>
    <t>Name : T. Viswanadham</t>
  </si>
  <si>
    <t>Phone : 9686600027</t>
  </si>
  <si>
    <t xml:space="preserve">FUND ARRANGE KAR  RAHA HE 1/2 WEAK KA BOLA H </t>
  </si>
  <si>
    <t>SHALINA</t>
  </si>
  <si>
    <t>Name : Lata ksiwart</t>
  </si>
  <si>
    <t>Phone : 8305002367</t>
  </si>
  <si>
    <t xml:space="preserve">KIMINI </t>
  </si>
  <si>
    <t>ame : Worngayung</t>
  </si>
  <si>
    <t>Phone : 9003476489</t>
  </si>
  <si>
    <t>Name : Viraj kulkarni</t>
  </si>
  <si>
    <t>Phone : 9423636166</t>
  </si>
  <si>
    <t>Name : Jaya sree</t>
  </si>
  <si>
    <t>Phone : 7981674102</t>
  </si>
  <si>
    <t>Name : Rajkumar</t>
  </si>
  <si>
    <t>Phone : 9861355420</t>
  </si>
  <si>
    <t>Name : Sanjay Nagpal</t>
  </si>
  <si>
    <t>Phone : 9891792546</t>
  </si>
  <si>
    <t xml:space="preserve">SHALINA </t>
  </si>
  <si>
    <t>Name : Ganesan K</t>
  </si>
  <si>
    <t>Phone : 8925688659</t>
  </si>
  <si>
    <t>Name : Praful</t>
  </si>
  <si>
    <t>Phone : 8383929998</t>
  </si>
  <si>
    <t>Name : Ramesh M</t>
  </si>
  <si>
    <t>Phone : 7892857127</t>
  </si>
  <si>
    <t>Name : Rex</t>
  </si>
  <si>
    <t>Phone : 9363102681</t>
  </si>
  <si>
    <t>Name : GAUTAM SALVI</t>
  </si>
  <si>
    <t>Phone : 9769199770</t>
  </si>
  <si>
    <t>Name : RAMESH S</t>
  </si>
  <si>
    <t>Phone : 9788358760</t>
  </si>
  <si>
    <t>Name : Ravindra Khandalkar</t>
  </si>
  <si>
    <t>Phone : 9850302025</t>
  </si>
  <si>
    <t>Name : Subash Govindaraj</t>
  </si>
  <si>
    <t>Phone : 8220489274</t>
  </si>
  <si>
    <t>Name : srinivasulu.v</t>
  </si>
  <si>
    <t>Phone : 9949641089</t>
  </si>
  <si>
    <t>Name : Sanjay Singh</t>
  </si>
  <si>
    <t>Phone : 9304426848</t>
  </si>
  <si>
    <t>Name : Devesh Sayam</t>
  </si>
  <si>
    <t>Phone : 8975157053</t>
  </si>
  <si>
    <t>Name : Bhagyashri</t>
  </si>
  <si>
    <t>Phone : 8550960574</t>
  </si>
  <si>
    <t>Name : Zubaidha begum</t>
  </si>
  <si>
    <t>Phone : 9080556262</t>
  </si>
  <si>
    <t>Name : Yesubabu</t>
  </si>
  <si>
    <t>Phone : 9391695440</t>
  </si>
  <si>
    <t>Name : Gooi</t>
  </si>
  <si>
    <t>Phone : 8756996699</t>
  </si>
  <si>
    <t>Name : Pravez</t>
  </si>
  <si>
    <t>Phone : 9911537893</t>
  </si>
  <si>
    <t>Name : Mukesh87</t>
  </si>
  <si>
    <t>Phone : 8652500636</t>
  </si>
  <si>
    <t>Name : Krishnamurthy</t>
  </si>
  <si>
    <t>Phone : 9840490665</t>
  </si>
  <si>
    <t xml:space="preserve">NC  </t>
  </si>
  <si>
    <t>Name : Parvathy</t>
  </si>
  <si>
    <t>Phone : 8547458647</t>
  </si>
  <si>
    <t>Name : Rajendra kumar</t>
  </si>
  <si>
    <t>Phone : 9658807692</t>
  </si>
  <si>
    <t>Name : Abbhi</t>
  </si>
  <si>
    <t>Phone : 7827492201</t>
  </si>
  <si>
    <t>ame : Shailender</t>
  </si>
  <si>
    <t>Phone : 8253862692</t>
  </si>
  <si>
    <t>Name : Packiaraj</t>
  </si>
  <si>
    <t>Phone : 9626513860</t>
  </si>
  <si>
    <t>Name : Mamta rana</t>
  </si>
  <si>
    <t>Phone : 9582978824</t>
  </si>
  <si>
    <t>Name : Hdududi</t>
  </si>
  <si>
    <t>Phone : 9233561160</t>
  </si>
  <si>
    <t xml:space="preserve">CB  TOMORROW </t>
  </si>
  <si>
    <t xml:space="preserve">VIJAY </t>
  </si>
  <si>
    <t>Name : Sakshi Suryavanshi</t>
  </si>
  <si>
    <t>Phone : 9168233408</t>
  </si>
  <si>
    <t xml:space="preserve">10K  </t>
  </si>
  <si>
    <t>Name : Siva1980</t>
  </si>
  <si>
    <t>Phone : 9154932441</t>
  </si>
  <si>
    <t>Name : Satya3774</t>
  </si>
  <si>
    <t>Phone : 9777398719</t>
  </si>
  <si>
    <t>Name : rajappan</t>
  </si>
  <si>
    <t>Phone : 9847505265</t>
  </si>
  <si>
    <t>TOTAL LEADS - 84</t>
  </si>
  <si>
    <t>Name : Arif</t>
  </si>
  <si>
    <t>Phone : 9702858602</t>
  </si>
  <si>
    <t>Name : Premdas</t>
  </si>
  <si>
    <t>Phone : 9637098125</t>
  </si>
  <si>
    <t>Name : Aiman Badane</t>
  </si>
  <si>
    <t>Phone : 9373778518</t>
  </si>
  <si>
    <t>Name : sarvesh43198@gmailcom</t>
  </si>
  <si>
    <t>Phone : 9769543732</t>
  </si>
  <si>
    <t>Name : Rappa</t>
  </si>
  <si>
    <t>Phone : 9000000000</t>
  </si>
  <si>
    <t>Name : Sandi</t>
  </si>
  <si>
    <t>Phone : 7982931280</t>
  </si>
  <si>
    <t>Name : Abhay Kumar</t>
  </si>
  <si>
    <t>Phone : 9560165472</t>
  </si>
  <si>
    <t>Name : Akash L</t>
  </si>
  <si>
    <t>Phone : 8197059648</t>
  </si>
  <si>
    <t>Name : Ayyappan</t>
  </si>
  <si>
    <t>Phone : 8015120392</t>
  </si>
  <si>
    <t>Name : Manuel M.S</t>
  </si>
  <si>
    <t>Phone : 9847169683</t>
  </si>
  <si>
    <t>Name : Manoj Gadkari</t>
  </si>
  <si>
    <t>Phone : 9223209996</t>
  </si>
  <si>
    <t>Name : Jabadurai</t>
  </si>
  <si>
    <t>Phone : 8668176541</t>
  </si>
  <si>
    <t>Name : Karthik</t>
  </si>
  <si>
    <t>Phone : 9790875570</t>
  </si>
  <si>
    <t>Name : AASHISH CHATTAR</t>
  </si>
  <si>
    <t>Phone : 9579768205</t>
  </si>
  <si>
    <t xml:space="preserve">CLIENTS  DETAILS </t>
  </si>
  <si>
    <t>Name : Ajeetesh</t>
  </si>
  <si>
    <t>Phone : 8018111810</t>
  </si>
  <si>
    <t>Name : Xy</t>
  </si>
  <si>
    <t>Phone : 9899967999</t>
  </si>
  <si>
    <t>Name : Bhavik</t>
  </si>
  <si>
    <t>Phone : 9987049651</t>
  </si>
  <si>
    <t>Name : Bhavya Wadhwa</t>
  </si>
  <si>
    <t>Phone : 9811333368</t>
  </si>
  <si>
    <t>Name : Muna Sahoo</t>
  </si>
  <si>
    <t>Name : Mayur</t>
  </si>
  <si>
    <t>Phone : 9922034330</t>
  </si>
  <si>
    <t xml:space="preserve">SF </t>
  </si>
  <si>
    <t>Name : Samertali</t>
  </si>
  <si>
    <t>Phone : 6366479709</t>
  </si>
  <si>
    <t>Name : Kinshuk Sharma</t>
  </si>
  <si>
    <t>Phone : 9873160199</t>
  </si>
  <si>
    <t xml:space="preserve">CB TOMORROW </t>
  </si>
  <si>
    <t xml:space="preserve">ayush </t>
  </si>
  <si>
    <t xml:space="preserve">NI  </t>
  </si>
  <si>
    <t>Date -09.10.24</t>
  </si>
  <si>
    <t>Name : Anushka Kashyap</t>
  </si>
  <si>
    <t>Phone : 8888888888</t>
  </si>
  <si>
    <t>Name : Shamnad</t>
  </si>
  <si>
    <t>Phone : 9745724763</t>
  </si>
  <si>
    <t>Name : Nithyananda</t>
  </si>
  <si>
    <t>Phone : 9497454666</t>
  </si>
  <si>
    <t>Name : Ramesh Sundaram</t>
  </si>
  <si>
    <t>Phone : 7418944330</t>
  </si>
  <si>
    <t>Name : Akbar</t>
  </si>
  <si>
    <t>Phone : 8888492311</t>
  </si>
  <si>
    <t>Name : Solanki</t>
  </si>
  <si>
    <t>Phone : 7043177246</t>
  </si>
  <si>
    <t>Name : Deepak Tyagi</t>
  </si>
  <si>
    <t>Phone : 8700126657</t>
  </si>
  <si>
    <t>Name : Rimjhim</t>
  </si>
  <si>
    <t>Phone : 9986267138</t>
  </si>
  <si>
    <t>*******</t>
  </si>
  <si>
    <t>Name : Samir Poojary</t>
  </si>
  <si>
    <t>Phone : 9284030690</t>
  </si>
  <si>
    <t>Name : Sumeet Ghundiyal</t>
  </si>
  <si>
    <t>Phone : 9021551530</t>
  </si>
  <si>
    <t>Name : Patil rohini</t>
  </si>
  <si>
    <t>Phone : 9404526522</t>
  </si>
  <si>
    <t>Name : Pradyumn kumar</t>
  </si>
  <si>
    <t>Phone : 7392969700</t>
  </si>
  <si>
    <t>Name : Chinmay</t>
  </si>
  <si>
    <t>Phone : 8793869022</t>
  </si>
  <si>
    <t>Name : Surya rathod</t>
  </si>
  <si>
    <t>Phone : 8605320278</t>
  </si>
  <si>
    <t>Name : Vikas Chandraprakash Jaiswal</t>
  </si>
  <si>
    <t>Phone : 9588679658</t>
  </si>
  <si>
    <t xml:space="preserve">AMBRISH </t>
  </si>
  <si>
    <t>Name : Dora</t>
  </si>
  <si>
    <t>Phone : 9716921349</t>
  </si>
  <si>
    <t>Name : Ravi bora</t>
  </si>
  <si>
    <t>Name : Santosh mittal</t>
  </si>
  <si>
    <t>Phone : 8003244630</t>
  </si>
  <si>
    <t>Investment 1Lakh</t>
  </si>
  <si>
    <t>Name : Panduranga Varadhan</t>
  </si>
  <si>
    <t>Phone : 9945472566</t>
  </si>
  <si>
    <t>Name : Deepak Shinde</t>
  </si>
  <si>
    <t>Phone : 9619237142</t>
  </si>
  <si>
    <t>Name : Pramod
Phone : 7021070412</t>
  </si>
  <si>
    <t>Name : Gasa</t>
  </si>
  <si>
    <t>Phone : 9967498984</t>
  </si>
  <si>
    <t>Name : Chethana</t>
  </si>
  <si>
    <t>Phone : 9480614132</t>
  </si>
  <si>
    <t xml:space="preserve">45K </t>
  </si>
  <si>
    <t>Name : Asifali</t>
  </si>
  <si>
    <t>Phone : 7892467656</t>
  </si>
  <si>
    <t xml:space="preserve">15K </t>
  </si>
  <si>
    <t>Name : Kumaravel</t>
  </si>
  <si>
    <t>Phone : 7397735101</t>
  </si>
  <si>
    <t>Name : Prashant</t>
  </si>
  <si>
    <t>Phone : 8275906208</t>
  </si>
  <si>
    <t>Name : Runesh tambe</t>
  </si>
  <si>
    <t>Phone : 7715037857</t>
  </si>
  <si>
    <t>Name : Karthik n</t>
  </si>
  <si>
    <t>Phone : 9677014325</t>
  </si>
  <si>
    <t>Name : F.mohamed shiaib</t>
  </si>
  <si>
    <t>Phone : 9600266375</t>
  </si>
  <si>
    <t>Name : Deenadayalan</t>
  </si>
  <si>
    <t>Phone : 9738411962</t>
  </si>
  <si>
    <t>Name : Deena</t>
  </si>
  <si>
    <t xml:space="preserve">VOM  </t>
  </si>
  <si>
    <t>Name : Jaiyan</t>
  </si>
  <si>
    <t>Phone : 9566662952</t>
  </si>
  <si>
    <t>25K</t>
  </si>
  <si>
    <t>Name : keerthi</t>
  </si>
  <si>
    <t>Phone : 9573372166</t>
  </si>
  <si>
    <t>Name : Haridas</t>
  </si>
  <si>
    <t>Phone : 9061900577</t>
  </si>
  <si>
    <t>TOTAL LEADS - 58</t>
  </si>
  <si>
    <t>Name : Jacquiline</t>
  </si>
  <si>
    <t>Phone : 8848527437</t>
  </si>
  <si>
    <t>Name : Kavitha G</t>
  </si>
  <si>
    <t>Name : Alexander</t>
  </si>
  <si>
    <t>Phone : 9654366796</t>
  </si>
  <si>
    <t>Name : Ashish kumar Barik</t>
  </si>
  <si>
    <t>Phone : 9090560560</t>
  </si>
  <si>
    <t>Name : Pradeep mandal</t>
  </si>
  <si>
    <t>Phone : 7894516213</t>
  </si>
  <si>
    <t>Name : Tushar suryawanshi</t>
  </si>
  <si>
    <t>Phone : 7666285848</t>
  </si>
  <si>
    <t>Name : Tapan</t>
  </si>
  <si>
    <t>Phone : 9348615447</t>
  </si>
  <si>
    <t>Name : Sumeet</t>
  </si>
  <si>
    <t>Phone : 8178022878</t>
  </si>
  <si>
    <t>Name : Ravi .</t>
  </si>
  <si>
    <t>Phone : 8217768304</t>
  </si>
  <si>
    <t>Name : Shivam bhalavi</t>
  </si>
  <si>
    <t>Phone : 9699445516</t>
  </si>
  <si>
    <t>Name : Bishwa</t>
  </si>
  <si>
    <t>Phone : 7868553656</t>
  </si>
  <si>
    <t>Name : Vasanth</t>
  </si>
  <si>
    <t>Phone : 9344052172</t>
  </si>
  <si>
    <t>Name : Ashokkumarbehera</t>
  </si>
  <si>
    <t>Phone : 7008048755</t>
  </si>
  <si>
    <t>Name : Knashswell</t>
  </si>
  <si>
    <t>Phone : 9560842105</t>
  </si>
  <si>
    <t xml:space="preserve">VRADDHI  </t>
  </si>
  <si>
    <t>Name : Shubham gadkar</t>
  </si>
  <si>
    <t>Phone : 9403327202</t>
  </si>
  <si>
    <t>Name : Rajesh Singh</t>
  </si>
  <si>
    <t>Phone : 9930099505</t>
  </si>
  <si>
    <t>Name : Master</t>
  </si>
  <si>
    <t>Phone : 6005000591</t>
  </si>
  <si>
    <t>Name : Srinivas Rao</t>
  </si>
  <si>
    <t>Phone : 7008535768</t>
  </si>
  <si>
    <t>Phone : 9943282325</t>
  </si>
  <si>
    <t>Name : POORAJAN</t>
  </si>
  <si>
    <t>Phone : 9600770309</t>
  </si>
  <si>
    <t>Name : Jyoti Singh</t>
  </si>
  <si>
    <t>Phone : 9562547654</t>
  </si>
  <si>
    <t>2 lac investment cash 30k option</t>
  </si>
  <si>
    <t xml:space="preserve">25K </t>
  </si>
  <si>
    <t>Name : MANIKANDAN G</t>
  </si>
  <si>
    <t>Phone : 9944251107</t>
  </si>
  <si>
    <t>Name : Gnkbc</t>
  </si>
  <si>
    <t>Phone : 8893466143</t>
  </si>
  <si>
    <t>Name : Kirankunar</t>
  </si>
  <si>
    <t>Phone : 9449837995</t>
  </si>
  <si>
    <t xml:space="preserve">INVALID  </t>
  </si>
  <si>
    <t>Clinic ka number h ye uske</t>
  </si>
  <si>
    <t xml:space="preserve">12 DAYS </t>
  </si>
  <si>
    <t>SF</t>
  </si>
  <si>
    <t xml:space="preserve">BUYS </t>
  </si>
  <si>
    <t>SAID DONT CALL ME</t>
  </si>
  <si>
    <t>Name : kaju</t>
  </si>
  <si>
    <t>Phone : 9812045600</t>
  </si>
  <si>
    <t>Name : Manoj Kumar swain</t>
  </si>
  <si>
    <t>Phone : 6361853296</t>
  </si>
  <si>
    <t>option/1 lakh/ expectation : 5 Lakhs</t>
  </si>
  <si>
    <t xml:space="preserve">50K </t>
  </si>
  <si>
    <t>Name : Vinod Rawat</t>
  </si>
  <si>
    <t>Phone : 9013226524</t>
  </si>
  <si>
    <t>Name : Sanjay Narale</t>
  </si>
  <si>
    <t>Phone : 9307463004</t>
  </si>
  <si>
    <t xml:space="preserve">CB  2 PM </t>
  </si>
  <si>
    <t>Date -10.10.24</t>
  </si>
  <si>
    <t>Name : Chiru</t>
  </si>
  <si>
    <t>Phone : 9611051761</t>
  </si>
  <si>
    <t xml:space="preserve">Name : Satyajit moharana
</t>
  </si>
  <si>
    <t>Phone : 7978965049</t>
  </si>
  <si>
    <t xml:space="preserve">30K </t>
  </si>
  <si>
    <t>9+2</t>
  </si>
  <si>
    <t xml:space="preserve">FUTURE INTERESTED </t>
  </si>
  <si>
    <t xml:space="preserve">1 lakh capital next month se start </t>
  </si>
  <si>
    <t xml:space="preserve">Ni </t>
  </si>
  <si>
    <t>Name : Tdrrd</t>
  </si>
  <si>
    <t>Phone : 8965556785</t>
  </si>
  <si>
    <t>Phone : 7666799660</t>
  </si>
  <si>
    <t>Name : Jyt</t>
  </si>
  <si>
    <t>Phone : 6442568646</t>
  </si>
  <si>
    <t>Name : Ravi Bhasamre</t>
  </si>
  <si>
    <t>2 lakh capital , eqt cash</t>
  </si>
  <si>
    <t>Name : ishaan</t>
  </si>
  <si>
    <t>Phone : 8526118298</t>
  </si>
  <si>
    <t>Name : dfsdfsf</t>
  </si>
  <si>
    <t>Phone : 6666666666</t>
  </si>
  <si>
    <t>Name : Mohitt</t>
  </si>
  <si>
    <t>Phone : 9742957875</t>
  </si>
  <si>
    <t xml:space="preserve">RITU </t>
  </si>
  <si>
    <t>25k stock intraday</t>
  </si>
  <si>
    <t>Name : Nilo shaikh</t>
  </si>
  <si>
    <t>Phone : 8788507821</t>
  </si>
  <si>
    <t>Name : Sivareddy</t>
  </si>
  <si>
    <t>Phone : 9959376860</t>
  </si>
  <si>
    <t>Name : prakash jadhav</t>
  </si>
  <si>
    <t>Phone : 8806835920</t>
  </si>
  <si>
    <t xml:space="preserve">CB AFTER  8PM </t>
  </si>
  <si>
    <t>Name : Ehtesham</t>
  </si>
  <si>
    <t>Phone : 9886704670</t>
  </si>
  <si>
    <t xml:space="preserve">Name : PM Swamy
</t>
  </si>
  <si>
    <t>Phone : 9886184203</t>
  </si>
  <si>
    <t>Name : Cyril Eginus</t>
  </si>
  <si>
    <t>Phone : 9538480289</t>
  </si>
  <si>
    <t>Name : srini</t>
  </si>
  <si>
    <t>Phone : 9003104190</t>
  </si>
  <si>
    <t xml:space="preserve">intrested eqt cash , 3 lakh , new in intraday </t>
  </si>
  <si>
    <t>Name : SUNIL N</t>
  </si>
  <si>
    <t>Phone : 9731914900</t>
  </si>
  <si>
    <t xml:space="preserve">CB 5PM  </t>
  </si>
  <si>
    <t xml:space="preserve">OUT OF SERVICE </t>
  </si>
  <si>
    <t>Name : jayaseelan</t>
  </si>
  <si>
    <t>Phone : 7094316811</t>
  </si>
  <si>
    <t>Name : satheeshkumar</t>
  </si>
  <si>
    <t>Phone : 9994144478</t>
  </si>
  <si>
    <t>Name : Harindra</t>
  </si>
  <si>
    <t>Phone : 9702485875</t>
  </si>
  <si>
    <t>Name : rathish</t>
  </si>
  <si>
    <t>Phone : 9544963464</t>
  </si>
  <si>
    <t>15k capital, index option</t>
  </si>
  <si>
    <t>Name : Agrawal</t>
  </si>
  <si>
    <t>Phone : 9729171717</t>
  </si>
  <si>
    <t>Name : T. M Raj Narendra Singh</t>
  </si>
  <si>
    <t>Phone : 9677431600</t>
  </si>
  <si>
    <t>Name : Kshitiz</t>
  </si>
  <si>
    <t>Phone : 9874576890</t>
  </si>
  <si>
    <t>Name : Surya sai</t>
  </si>
  <si>
    <t>Name : Ajay Sing</t>
  </si>
  <si>
    <t>Phone : 9665542555</t>
  </si>
  <si>
    <t>Name : Anil saini</t>
  </si>
  <si>
    <t>Phone : 9665542550</t>
  </si>
  <si>
    <t>Name : Swapnil Supare</t>
  </si>
  <si>
    <t>Phone : 9665542558</t>
  </si>
  <si>
    <t>Name : Abhishek singh</t>
  </si>
  <si>
    <t>Phone : 9853370983</t>
  </si>
  <si>
    <t>Name : Meenu</t>
  </si>
  <si>
    <t>Phone : 9174741616</t>
  </si>
  <si>
    <t>wrong  no</t>
  </si>
  <si>
    <t>Name : Kavita pujari</t>
  </si>
  <si>
    <t>Phone : 7302127924</t>
  </si>
  <si>
    <t>Name : Abel</t>
  </si>
  <si>
    <t>Phone : 8056461569</t>
  </si>
  <si>
    <t>50k capital, index option</t>
  </si>
  <si>
    <t>NEXT MONHT</t>
  </si>
  <si>
    <t xml:space="preserve">ABHINAY </t>
  </si>
  <si>
    <t>Name : Akshay sanjay vilankar</t>
  </si>
  <si>
    <t>Phone : 7218998877</t>
  </si>
  <si>
    <t>Name : Nagamani</t>
  </si>
  <si>
    <t>Phone : 8148712504</t>
  </si>
  <si>
    <t>Name : Jagan</t>
  </si>
  <si>
    <t>Phone : 9871014567</t>
  </si>
  <si>
    <t>Name : nizam uddin khan</t>
  </si>
  <si>
    <t>Phone : 6296363041</t>
  </si>
  <si>
    <t>Name : Sohail Alur</t>
  </si>
  <si>
    <t>Phone : 8237871759</t>
  </si>
  <si>
    <t xml:space="preserve">CD WC </t>
  </si>
  <si>
    <t>Name : Mohammad Arif</t>
  </si>
  <si>
    <t>Phone : 9711299719</t>
  </si>
  <si>
    <t>Name : MD HUSAIN</t>
  </si>
  <si>
    <t>Phone : 8860197989</t>
  </si>
  <si>
    <t>Name : G</t>
  </si>
  <si>
    <t>Phone : 9754689744</t>
  </si>
  <si>
    <t>Name : Priyas</t>
  </si>
  <si>
    <t>Phone : 9894525025</t>
  </si>
  <si>
    <t xml:space="preserve">40K </t>
  </si>
  <si>
    <t>Name : NC SENGUPTA</t>
  </si>
  <si>
    <t>Phone : 9818273785</t>
  </si>
  <si>
    <t>Name : Man</t>
  </si>
  <si>
    <t>Phone : 9374722270</t>
  </si>
  <si>
    <t>Name : Mohammad Tarique</t>
  </si>
  <si>
    <t>Phone : 9005592919</t>
  </si>
  <si>
    <t xml:space="preserve">vom </t>
  </si>
  <si>
    <t>TOTAL LEADS - 71</t>
  </si>
  <si>
    <t>Name : Sanjeev kumar</t>
  </si>
  <si>
    <t>Phone : 9810832100</t>
  </si>
  <si>
    <t>Name : Sivara</t>
  </si>
  <si>
    <t>Phone : 7444450022</t>
  </si>
  <si>
    <t>Name : Husain devendra madiwal</t>
  </si>
  <si>
    <t>Phone : 7738721537</t>
  </si>
  <si>
    <t>Name : Santosh</t>
  </si>
  <si>
    <t>Phone : 9962292567</t>
  </si>
  <si>
    <t>Name : Karthip</t>
  </si>
  <si>
    <t>Phone : 9578414221</t>
  </si>
  <si>
    <t>Name : Ajay prataprao more</t>
  </si>
  <si>
    <t>Phone : 9890817689</t>
  </si>
  <si>
    <t>Name : Ponmaniraja</t>
  </si>
  <si>
    <t>Phone : 9952770767</t>
  </si>
  <si>
    <t>Name : Nareshkumar</t>
  </si>
  <si>
    <t>Phone : 9962447117</t>
  </si>
  <si>
    <t xml:space="preserve">Name : Deepak kumar
</t>
  </si>
  <si>
    <t>Phone : 9911261493</t>
  </si>
  <si>
    <t>Name : Sandeep Rode</t>
  </si>
  <si>
    <t>Phone : 7276929999</t>
  </si>
  <si>
    <t>Name : Mangginlen Haokip</t>
  </si>
  <si>
    <t>Phone : 8787774316</t>
  </si>
  <si>
    <t>Name : srinivasa</t>
  </si>
  <si>
    <t>Phone : 8141382952</t>
  </si>
  <si>
    <t>Name : Shanmuga</t>
  </si>
  <si>
    <t>Phone : 9524371155</t>
  </si>
  <si>
    <t>Name : Sushant ananda awale</t>
  </si>
  <si>
    <t>Phone : 9766933620</t>
  </si>
  <si>
    <t>Name : Varsha Seth</t>
  </si>
  <si>
    <t>Phone : 9163605584</t>
  </si>
  <si>
    <t>Name : Virender Singh Negi</t>
  </si>
  <si>
    <t>Phone : 9915350144</t>
  </si>
  <si>
    <t>CLIENTS DETAIL</t>
  </si>
  <si>
    <t>INVESTMENT</t>
  </si>
  <si>
    <t>Name : Suraj rajye</t>
  </si>
  <si>
    <t>Phone : 8975857093</t>
  </si>
  <si>
    <t>Name : P L MANOJ</t>
  </si>
  <si>
    <t>Phone : 9746817464</t>
  </si>
  <si>
    <t>Name : Sandeep javare</t>
  </si>
  <si>
    <t>Phone : 7420838472</t>
  </si>
  <si>
    <t xml:space="preserve">AAYUSH   </t>
  </si>
  <si>
    <t xml:space="preserve">5 LAKH </t>
  </si>
  <si>
    <t xml:space="preserve">CB AFTER   5 PM </t>
  </si>
  <si>
    <t>Name : Himanshu Rajbhar</t>
  </si>
  <si>
    <t>Phone : 7558707503</t>
  </si>
  <si>
    <t>Name : Vijayakanth Rama</t>
  </si>
  <si>
    <t>Phone : 9618816417</t>
  </si>
  <si>
    <t>Name : Shubham More</t>
  </si>
  <si>
    <t>Phone : 8830638246</t>
  </si>
  <si>
    <t>10K</t>
  </si>
  <si>
    <t>Date -11.10.24</t>
  </si>
  <si>
    <t xml:space="preserve">FUND  ISSUE </t>
  </si>
  <si>
    <t xml:space="preserve">ABHI KHUD SE  SIKH RAHA H </t>
  </si>
  <si>
    <t xml:space="preserve">VIKASH </t>
  </si>
  <si>
    <t>Name : Mit</t>
  </si>
  <si>
    <t>Phone : 8899922770</t>
  </si>
  <si>
    <t>Name : Jee</t>
  </si>
  <si>
    <t>Phone : 9962154579</t>
  </si>
  <si>
    <t>Name : Himanshu</t>
  </si>
  <si>
    <t>Phone : 8826058637</t>
  </si>
  <si>
    <t>Name : Balak Singh Verma</t>
  </si>
  <si>
    <t>Phone : 8958502001</t>
  </si>
  <si>
    <t>Name : Dahni</t>
  </si>
  <si>
    <t>Phone : 8108550707</t>
  </si>
  <si>
    <t>Name : Kalyan</t>
  </si>
  <si>
    <t>Phone : 8000039143</t>
  </si>
  <si>
    <t>Name : raktate hospitak</t>
  </si>
  <si>
    <t>Name : Jagdish Kumar</t>
  </si>
  <si>
    <t>Phone : 9166945700</t>
  </si>
  <si>
    <t>Name : Sss</t>
  </si>
  <si>
    <t>Phone : 9768661921</t>
  </si>
  <si>
    <t>Name : SAJIN RAJ</t>
  </si>
  <si>
    <t>Phone : 8122585058</t>
  </si>
  <si>
    <t>Name : MARUTHI</t>
  </si>
  <si>
    <t>Phone : 7019122698</t>
  </si>
  <si>
    <t>Name : Pooja Sharma</t>
  </si>
  <si>
    <t>Phone : 9899604079</t>
  </si>
  <si>
    <t>Name : Nabi</t>
  </si>
  <si>
    <t>Phone : 9866656395</t>
  </si>
  <si>
    <t>Name : rajamurugan</t>
  </si>
  <si>
    <t>Phone : 8015063607</t>
  </si>
  <si>
    <t xml:space="preserve">INDEX OPTION ALGO </t>
  </si>
  <si>
    <t>Name : bodapati pavan kumar</t>
  </si>
  <si>
    <t>Phone : 6309343938</t>
  </si>
  <si>
    <t>Name : VHORA SHABBIRBHAI YAKUBBHAI</t>
  </si>
  <si>
    <t>Phone : 9574711996</t>
  </si>
  <si>
    <t>Name : Narayanan</t>
  </si>
  <si>
    <t>Phone : 9940111130</t>
  </si>
  <si>
    <t>Name : Cgg</t>
  </si>
  <si>
    <t>Phone : 8988766768</t>
  </si>
  <si>
    <t>Name : Appa</t>
  </si>
  <si>
    <t>Phone : 9456334678</t>
  </si>
  <si>
    <t>Name : Ritik</t>
  </si>
  <si>
    <t>Phone : 9900910406</t>
  </si>
  <si>
    <t xml:space="preserve">OLD DATA </t>
  </si>
  <si>
    <t xml:space="preserve">Dear:Sandeep Kumar Phone: 9601660896   INTERESTED </t>
  </si>
  <si>
    <t>Name : Yogesh Mohan Kashid</t>
  </si>
  <si>
    <t>Phone : 9561848589</t>
  </si>
  <si>
    <t>Name : Ramachandran</t>
  </si>
  <si>
    <t>Phone : 9500046725</t>
  </si>
  <si>
    <t xml:space="preserve">index option, 30 LAKH  LOSS </t>
  </si>
  <si>
    <t>Name : Chirag lalwani</t>
  </si>
  <si>
    <t>Phone : 8160241275</t>
  </si>
  <si>
    <t>Name : Sachin Rudra</t>
  </si>
  <si>
    <t>Phone : 9711613512</t>
  </si>
  <si>
    <t xml:space="preserve">Dear:Rashmi Phone: 9348069344  CB </t>
  </si>
  <si>
    <t>Name : Varsha Negi</t>
  </si>
  <si>
    <t>Phone : 9654346678</t>
  </si>
  <si>
    <t>Name : Abid</t>
  </si>
  <si>
    <t>Phone : 7019133668</t>
  </si>
  <si>
    <t>Name : Atul Kumar choudhari</t>
  </si>
  <si>
    <t>Phone : 8451933784</t>
  </si>
  <si>
    <t>Name : Mashhoor</t>
  </si>
  <si>
    <t>Phone : 8943962776</t>
  </si>
  <si>
    <t>Name : DEVANSH GUPTA</t>
  </si>
  <si>
    <t>Phone : 9873483650</t>
  </si>
  <si>
    <t>Name : SATHISH KUMAR</t>
  </si>
  <si>
    <t>Phone : 7868848361</t>
  </si>
  <si>
    <t>Name : Mani Kanta</t>
  </si>
  <si>
    <t>Phone : 8499951265</t>
  </si>
  <si>
    <t xml:space="preserve">Dear:Ayub Phone: 8123922801  ARUN KUMAR </t>
  </si>
  <si>
    <t>, 15K INVESTMENT , ANGLE DEMAT FT</t>
  </si>
  <si>
    <t>Phone : 9949641089 ft 10k equity ,6 lakh holding engineer</t>
  </si>
  <si>
    <t>Name : Kesarkarashok5@gmail.com</t>
  </si>
  <si>
    <t>Phone : 9420008474</t>
  </si>
  <si>
    <t>Name : Kasimsaheb</t>
  </si>
  <si>
    <t>Name : AMIT PAL</t>
  </si>
  <si>
    <t>Phone : 7057027601</t>
  </si>
  <si>
    <t>Name : Srinivasamoorthy sharma</t>
  </si>
  <si>
    <t>Phone : 8762555960</t>
  </si>
  <si>
    <t>TOTAL LEADS - 56</t>
  </si>
  <si>
    <t>Name : Sagar naswa</t>
  </si>
  <si>
    <t>Phone : 9654742902</t>
  </si>
  <si>
    <t>Name : Sumata sethi</t>
  </si>
  <si>
    <t>Phone : 8018575373</t>
  </si>
  <si>
    <t>Name : Ravi Teja Pokala</t>
  </si>
  <si>
    <t>Phone : 9177235051</t>
  </si>
  <si>
    <t>Name : prakash Ananda kandre</t>
  </si>
  <si>
    <t>Phone : 7028408479</t>
  </si>
  <si>
    <t>Name : Sunild</t>
  </si>
  <si>
    <t>Phone : 9423008902</t>
  </si>
  <si>
    <t>Name : Thyagarajan</t>
  </si>
  <si>
    <t>Phone : 9940693948</t>
  </si>
  <si>
    <t>Name : S.siva Sreekanth</t>
  </si>
  <si>
    <t>Phone : 9441030128</t>
  </si>
  <si>
    <t>Name : dsfg</t>
  </si>
  <si>
    <t>Phone : 9856321456</t>
  </si>
  <si>
    <t xml:space="preserve">SALINA </t>
  </si>
  <si>
    <t>Name : Nivash Kumar</t>
  </si>
  <si>
    <t>Phone : 6382223680</t>
  </si>
  <si>
    <t>14/10/2024</t>
  </si>
  <si>
    <t>Phone : 6379344544</t>
  </si>
  <si>
    <t>Name : ramesha</t>
  </si>
  <si>
    <t>Phone : 9964502012</t>
  </si>
  <si>
    <t xml:space="preserve">SHALINA  </t>
  </si>
  <si>
    <t xml:space="preserve">BIGNER </t>
  </si>
  <si>
    <t>Name : Hari</t>
  </si>
  <si>
    <t>Phone : 7276016008</t>
  </si>
  <si>
    <t>Name : HIRAN</t>
  </si>
  <si>
    <t>Phone : 9535214870</t>
  </si>
  <si>
    <t>Name : nilo</t>
  </si>
  <si>
    <t>Name : sonu shaikh</t>
  </si>
  <si>
    <t>Phone : 7757002813</t>
  </si>
  <si>
    <t>Name : A.VALLINAYAGAM</t>
  </si>
  <si>
    <t>Phone : 9344452106</t>
  </si>
  <si>
    <t>Name : dfasf</t>
  </si>
  <si>
    <t>Phone : 9885486258</t>
  </si>
  <si>
    <t>Name : Vishwaja</t>
  </si>
  <si>
    <t>Phone : 7507937679</t>
  </si>
  <si>
    <t>Name : Chander Kant Sharma</t>
  </si>
  <si>
    <t>Phone : 8447770977</t>
  </si>
  <si>
    <t>AFTER M.</t>
  </si>
  <si>
    <t>Name : Surekha patil</t>
  </si>
  <si>
    <t>Phone : 9869832999</t>
  </si>
  <si>
    <t>60K</t>
  </si>
  <si>
    <t>Name : Jayasmita Nayak</t>
  </si>
  <si>
    <t>Phone : 8339861674</t>
  </si>
  <si>
    <t>Name : MERLINFREEDA</t>
  </si>
  <si>
    <t>Phone : 9344675238</t>
  </si>
  <si>
    <t>Name : Hemapriya S A</t>
  </si>
  <si>
    <t>Phone : 9148779932</t>
  </si>
  <si>
    <t xml:space="preserve">Harendra </t>
  </si>
  <si>
    <t>Name : Pinaki Mandal</t>
  </si>
  <si>
    <t>Phone : 9711971229</t>
  </si>
  <si>
    <t>Name : Banit</t>
  </si>
  <si>
    <t>Phone : 8879080468</t>
  </si>
  <si>
    <t>Name : M tuffy</t>
  </si>
  <si>
    <t>Phone : 9515891814</t>
  </si>
  <si>
    <t>Name : Neeraj jain</t>
  </si>
  <si>
    <t>Phone : 9871195616</t>
  </si>
  <si>
    <t>Name : Sattry</t>
  </si>
  <si>
    <t>Phone : 7685678900</t>
  </si>
  <si>
    <t>Name : Nithin Rao</t>
  </si>
  <si>
    <t xml:space="preserve">10/15/2024 MORNING </t>
  </si>
  <si>
    <t xml:space="preserve">REPEAT  NO. </t>
  </si>
  <si>
    <t>Date -14.10.24</t>
  </si>
  <si>
    <t>Name : Xavier</t>
  </si>
  <si>
    <t>Phone : 9443518285</t>
  </si>
  <si>
    <t>Name : Nikhil</t>
  </si>
  <si>
    <t>Phone : 8089385897</t>
  </si>
  <si>
    <t>Phone : 8639305753</t>
  </si>
  <si>
    <t>Name : HARISINGH GUSAIN</t>
  </si>
  <si>
    <t>Phone : 8851002326</t>
  </si>
  <si>
    <t>Name : Vaibhav Waratkar</t>
  </si>
  <si>
    <t>Phone : 9822224446</t>
  </si>
  <si>
    <t>Name : DEEPANKAR RAY</t>
  </si>
  <si>
    <t>Phone : 7681803030</t>
  </si>
  <si>
    <t>Name : Meghna</t>
  </si>
  <si>
    <t>Phone : 9845280362</t>
  </si>
  <si>
    <t>Fund issue after Diwali start</t>
  </si>
  <si>
    <t xml:space="preserve">DHARMESH </t>
  </si>
  <si>
    <t xml:space="preserve">CAPITAL ISSUE </t>
  </si>
  <si>
    <t xml:space="preserve">INTERESTED  AFTER DIWALI </t>
  </si>
  <si>
    <t xml:space="preserve">1LAKH </t>
  </si>
  <si>
    <t>Name : Harsh</t>
  </si>
  <si>
    <t>Name : Nilesh Paswan</t>
  </si>
  <si>
    <t>Phone : 7304430143</t>
  </si>
  <si>
    <t>Name : Hrushikesh</t>
  </si>
  <si>
    <t>Phone : 8446890490</t>
  </si>
  <si>
    <t>Name : Yuvika</t>
  </si>
  <si>
    <t>Phone : 9482790043</t>
  </si>
  <si>
    <t xml:space="preserve">Phone :  </t>
  </si>
  <si>
    <t>Name kishore Mobile No. 9937467174 Service - Stock-Cash</t>
  </si>
  <si>
    <t>MAHENDRA</t>
  </si>
  <si>
    <t>Name Ravi Mobile No. 9740577772 Service - Stock-Option</t>
  </si>
  <si>
    <t xml:space="preserve">Name Amritha Ajaykumar Mobile No. 9747871316 Service - Stock-Cash  </t>
  </si>
  <si>
    <t>Name Terim Mobile No. 8529938236 Service - Stock-Cash - Stock-Option</t>
  </si>
  <si>
    <t xml:space="preserve">Name Sumit Mobile No. 8669099741 Service - Stock-Cash - Stock-Future - Stock-Option  --  </t>
  </si>
  <si>
    <t>Name : Rishabh</t>
  </si>
  <si>
    <t>Phone : 8696043190</t>
  </si>
  <si>
    <t>Name : Gagandeep Singh</t>
  </si>
  <si>
    <t>Phone : 9990504045</t>
  </si>
  <si>
    <t>Name : T RAMESH CHANDRA</t>
  </si>
  <si>
    <t>Phone : 9849354222</t>
  </si>
  <si>
    <t>Name : Suneetha</t>
  </si>
  <si>
    <t>Phone : 7995681555</t>
  </si>
  <si>
    <t xml:space="preserve">20K  </t>
  </si>
  <si>
    <t xml:space="preserve">R  C </t>
  </si>
  <si>
    <t>20K REPEAT NO.</t>
  </si>
  <si>
    <t>Name : Megyna</t>
  </si>
  <si>
    <t>Name : subbulakshmi</t>
  </si>
  <si>
    <t>TOTAL LEADS - 42</t>
  </si>
  <si>
    <t>Name : Abdul Qadir Ansari</t>
  </si>
  <si>
    <t>Phone : 8660022799</t>
  </si>
  <si>
    <t>Name : Deepak talpe</t>
  </si>
  <si>
    <t>Phone : 9028239509</t>
  </si>
  <si>
    <t>Name : Yash Choudhary</t>
  </si>
  <si>
    <t>Phone : 9990644107</t>
  </si>
  <si>
    <t>EMP….</t>
  </si>
  <si>
    <t>Name : Uc narayana</t>
  </si>
  <si>
    <t>Phone : 9959849623</t>
  </si>
  <si>
    <t>Name : Dd</t>
  </si>
  <si>
    <t>Phone : 9546078512</t>
  </si>
  <si>
    <t>Name : Mukesh Ahire</t>
  </si>
  <si>
    <t>Phone : 8356906595</t>
  </si>
  <si>
    <t>Name : Sudesh</t>
  </si>
  <si>
    <t>Phone : 9967361987</t>
  </si>
  <si>
    <t>Name : Sudheer Kumar</t>
  </si>
  <si>
    <t>Phone : 9611723975</t>
  </si>
  <si>
    <t>Name : Dav</t>
  </si>
  <si>
    <t>Phone : 6360161965</t>
  </si>
  <si>
    <t>Name : Tarkeshwar Jain</t>
  </si>
  <si>
    <t>Phone : 9314531886</t>
  </si>
  <si>
    <t>Name : Santosha</t>
  </si>
  <si>
    <t>Phone : 8105641535</t>
  </si>
  <si>
    <t>Name : Neee</t>
  </si>
  <si>
    <t>Phone : 8446227696</t>
  </si>
  <si>
    <t>Name : thakur</t>
  </si>
  <si>
    <t>Phone : 8906014544</t>
  </si>
  <si>
    <t>Name : Vandana Soni</t>
  </si>
  <si>
    <t>Phone : 9004087575</t>
  </si>
  <si>
    <t>Name : S PRIYA LAKSHMI</t>
  </si>
  <si>
    <t>Phone : 8807585539</t>
  </si>
  <si>
    <t>Name : giri reddy</t>
  </si>
  <si>
    <t>Phone : 8438378546</t>
  </si>
  <si>
    <t xml:space="preserve">Name : Mukesh kumawat
</t>
  </si>
  <si>
    <t>Phone : 7014128173</t>
  </si>
  <si>
    <t>Name : Chandan chakma</t>
  </si>
  <si>
    <t>Phone : 8277634966</t>
  </si>
  <si>
    <t>Name : Subrat patra</t>
  </si>
  <si>
    <t>Phone : 7377636347</t>
  </si>
  <si>
    <t xml:space="preserve">NI   </t>
  </si>
  <si>
    <t>Name : Birender Govil</t>
  </si>
  <si>
    <t>Phone : 9910377861</t>
  </si>
  <si>
    <t>CB 3:30</t>
  </si>
  <si>
    <t xml:space="preserve">10K </t>
  </si>
  <si>
    <t xml:space="preserve">AMAN </t>
  </si>
  <si>
    <t>Date -15.10.24</t>
  </si>
  <si>
    <t>Name : Bharath</t>
  </si>
  <si>
    <t>Phone : 6361584491</t>
  </si>
  <si>
    <t>Name : kjl</t>
  </si>
  <si>
    <t>Phone : 9893228176</t>
  </si>
  <si>
    <t>Name : SHAIKH BISMILLAH</t>
  </si>
  <si>
    <t>Phone : 9860616359</t>
  </si>
  <si>
    <t>Name : Ravai rajaaa</t>
  </si>
  <si>
    <t>Phone : 8877667767</t>
  </si>
  <si>
    <t>Name : Prasad</t>
  </si>
  <si>
    <t>Phone : 9014128955</t>
  </si>
  <si>
    <t>Name : Ronit</t>
  </si>
  <si>
    <t>Phone : 9167329012</t>
  </si>
  <si>
    <t>Name : Emy</t>
  </si>
  <si>
    <t>Phone : 9159109264</t>
  </si>
  <si>
    <t>Name : SRINIVASALU AN</t>
  </si>
  <si>
    <t>Phone : 6362694068</t>
  </si>
  <si>
    <t>Name : Ankush Gupta</t>
  </si>
  <si>
    <t>Phone : 8108934251</t>
  </si>
  <si>
    <t>Name : Tejas Rithe</t>
  </si>
  <si>
    <t>Phone : 9175742001</t>
  </si>
  <si>
    <t>Name : Anis</t>
  </si>
  <si>
    <t>Phone : 9315143351</t>
  </si>
  <si>
    <t>Name : Shriniwas</t>
  </si>
  <si>
    <t>Phone : 9867263183</t>
  </si>
  <si>
    <t xml:space="preserve">mahendar </t>
  </si>
  <si>
    <t>Name : Girish chandrakant sakpal</t>
  </si>
  <si>
    <t>Phone : 8356839132</t>
  </si>
  <si>
    <t>Name : Abhinav Nain</t>
  </si>
  <si>
    <t>Phone : 9997631945</t>
  </si>
  <si>
    <t>Name : saurabh gupta</t>
  </si>
  <si>
    <t>Phone : 9650995000</t>
  </si>
  <si>
    <t xml:space="preserve">yash </t>
  </si>
  <si>
    <t>Name : Vinod Melvani</t>
  </si>
  <si>
    <t>Phone : 9870128000</t>
  </si>
  <si>
    <t xml:space="preserve">cb </t>
  </si>
  <si>
    <t xml:space="preserve">shalina  </t>
  </si>
  <si>
    <t xml:space="preserve">fund issue </t>
  </si>
  <si>
    <t>Name : Devam</t>
  </si>
  <si>
    <t>Phone : 9173366222</t>
  </si>
  <si>
    <t xml:space="preserve">NA </t>
  </si>
  <si>
    <t>Name : Nagendra</t>
  </si>
  <si>
    <t>Phone : 9980067824</t>
  </si>
  <si>
    <t>Name : Shubham_Patil</t>
  </si>
  <si>
    <t>Phone : 8408079001</t>
  </si>
  <si>
    <t>Name : S. Ramachandran</t>
  </si>
  <si>
    <t xml:space="preserve">CB 1H </t>
  </si>
  <si>
    <t>REPEAT NO..</t>
  </si>
  <si>
    <t>Name : Jacintha</t>
  </si>
  <si>
    <t>Phone : 9718453895</t>
  </si>
  <si>
    <t>Name : Arnan</t>
  </si>
  <si>
    <t>Phone : 9501262340</t>
  </si>
  <si>
    <t>Name Shantanu Mobile No. 9082987990 Services Option Nifty Bank Nifty</t>
  </si>
  <si>
    <t>15/10/2024</t>
  </si>
  <si>
    <t xml:space="preserve">TOMORROW  AFT MARKET </t>
  </si>
  <si>
    <t xml:space="preserve">DETAIL SEND </t>
  </si>
  <si>
    <t>Name : Nanjundan</t>
  </si>
  <si>
    <t>Phone : 9894353464</t>
  </si>
  <si>
    <t>Name Pankaj Palariya Mobile No. 7819007059 Services Stock-Cash</t>
  </si>
  <si>
    <t>Name : VISHWAS</t>
  </si>
  <si>
    <t>Phone : 6363573061</t>
  </si>
  <si>
    <t>Name : Shubham Sonkusare</t>
  </si>
  <si>
    <t>Phone : 8668238988</t>
  </si>
  <si>
    <t xml:space="preserve">Name Kuber Mobile No. 09611572903 Services Option Nifty Bank Nifty </t>
  </si>
  <si>
    <t xml:space="preserve">  [ SELF TRADER , 3 MONTH , INDEX OPTION , FREE TRIAL , 2 LAKH , ] FREE TRIAL</t>
  </si>
  <si>
    <t>Name : Ratheesh</t>
  </si>
  <si>
    <t>Phone : 7907787926</t>
  </si>
  <si>
    <t xml:space="preserve">Dear:Bhupendra Rathod Phone: 9673236770  interested \ stock only </t>
  </si>
  <si>
    <t>Name : Ashu</t>
  </si>
  <si>
    <t>Phone : 9820119174</t>
  </si>
  <si>
    <t xml:space="preserve">GAURAV </t>
  </si>
  <si>
    <t>Name : Ayush Mane</t>
  </si>
  <si>
    <t>Phone : 9022229404</t>
  </si>
  <si>
    <t>Name : Rahul kumbalkar Phone : 7587794750 ft</t>
  </si>
  <si>
    <t>Name : Zuhaib khan</t>
  </si>
  <si>
    <t>Phone : 6396521216</t>
  </si>
  <si>
    <t>Name : shaik mohammed zakeer basha</t>
  </si>
  <si>
    <t>Phone : 7675817240</t>
  </si>
  <si>
    <t>Name : Manjunath hebbar</t>
  </si>
  <si>
    <t>Phone : 8105189925</t>
  </si>
  <si>
    <t>Name : Sk</t>
  </si>
  <si>
    <t>Phone : 9590152372</t>
  </si>
  <si>
    <t>Name : Harisingh</t>
  </si>
  <si>
    <t>Name : MP SHARMA</t>
  </si>
  <si>
    <t>Phone : 9873621131</t>
  </si>
  <si>
    <t>Name : lian</t>
  </si>
  <si>
    <t>Phone : 9863014633</t>
  </si>
  <si>
    <t>Rp 9007732825 cash 50k Kolkata   FT</t>
  </si>
  <si>
    <t xml:space="preserve">Arindam 7980708375 cash 1lac kolkata        ft </t>
  </si>
  <si>
    <t xml:space="preserve">Tabrez 9845122348 all seg. Banglore  mahendra ft      </t>
  </si>
  <si>
    <t xml:space="preserve">Rathiranjan 9831971649 cash 50k         call back 5 bje </t>
  </si>
  <si>
    <t xml:space="preserve">cb 5 </t>
  </si>
  <si>
    <t>Name : Adesh</t>
  </si>
  <si>
    <t>Phone : 9880668528</t>
  </si>
  <si>
    <t xml:space="preserve">HARENDRA </t>
  </si>
  <si>
    <t>Name : Syed mudassir</t>
  </si>
  <si>
    <t>Phone : 9916972452</t>
  </si>
  <si>
    <t>Name : mudassir</t>
  </si>
  <si>
    <t>Phone : 8277675175</t>
  </si>
  <si>
    <t>Name : Sachchita nand rai</t>
  </si>
  <si>
    <t xml:space="preserve">5K </t>
  </si>
  <si>
    <t>Name : Anna</t>
  </si>
  <si>
    <t>Phone : 9731201871</t>
  </si>
  <si>
    <t>Name : Rubika</t>
  </si>
  <si>
    <t>Phone : 9137480457</t>
  </si>
  <si>
    <t>Phone :  9335759643</t>
  </si>
  <si>
    <t>Name : Kumarshetty</t>
  </si>
  <si>
    <t>Phone : 9343730360</t>
  </si>
  <si>
    <t xml:space="preserve">TOMORROW  11 </t>
  </si>
  <si>
    <t>Name : Sunita</t>
  </si>
  <si>
    <t>Phone : 8788560498</t>
  </si>
  <si>
    <t>TOTAL LEADS - 63</t>
  </si>
  <si>
    <t>Name : Mohammad bilal</t>
  </si>
  <si>
    <t>Phone : 7218589330</t>
  </si>
  <si>
    <t>Phone : 9504845043</t>
  </si>
  <si>
    <t>Name : nrusingh</t>
  </si>
  <si>
    <t>Phone : 8917558456</t>
  </si>
  <si>
    <t>Name : Jeeva</t>
  </si>
  <si>
    <t>Name : ABHISHEK SINGH</t>
  </si>
  <si>
    <t>Phone : 7007413592</t>
  </si>
  <si>
    <t>Name : Rizwan Ali</t>
  </si>
  <si>
    <t>Phone : 9718562973</t>
  </si>
  <si>
    <t>Name : AshokSK</t>
  </si>
  <si>
    <t>Phone : 8618344536</t>
  </si>
  <si>
    <t>Name : Somasundaran Kulakkattu Palengara</t>
  </si>
  <si>
    <t>Phone : 9744612643</t>
  </si>
  <si>
    <t>Name : Suji</t>
  </si>
  <si>
    <t>Phone : 8328311145</t>
  </si>
  <si>
    <t>Name : Dillibabu</t>
  </si>
  <si>
    <t>Phone : 9448289351</t>
  </si>
  <si>
    <t>Name : TEJAS Hirachand Patil</t>
  </si>
  <si>
    <t>Phone : 9029409611</t>
  </si>
  <si>
    <t>Name : Prajakta Barde</t>
  </si>
  <si>
    <t>Phone : 7796412155</t>
  </si>
  <si>
    <t>Name : Kazi irfan</t>
  </si>
  <si>
    <t>Phone : 9820284445</t>
  </si>
  <si>
    <t>Name : Ajinkya</t>
  </si>
  <si>
    <t>Phone : 8422993587</t>
  </si>
  <si>
    <t>Name : Mahendran</t>
  </si>
  <si>
    <t>Phone : 8807174671</t>
  </si>
  <si>
    <t>Name : Meghraj</t>
  </si>
  <si>
    <t>Phone : 9422733029</t>
  </si>
  <si>
    <t>Name : Sudharsan r</t>
  </si>
  <si>
    <t>Phone : 6282317769</t>
  </si>
  <si>
    <t>Name : Veena G R</t>
  </si>
  <si>
    <t>Phone : 8884980333</t>
  </si>
  <si>
    <t>Name : Ctree</t>
  </si>
  <si>
    <t>Phone : 7755578855</t>
  </si>
  <si>
    <t>Name : Sairqk</t>
  </si>
  <si>
    <t>Phone : 9487868621</t>
  </si>
  <si>
    <t>Name : Biju</t>
  </si>
  <si>
    <t>Phone : 9895351574</t>
  </si>
  <si>
    <t>Name : Balkrushna Sheshrao Pakane</t>
  </si>
  <si>
    <t>Phone : 8888926988</t>
  </si>
  <si>
    <t>Name : Anand</t>
  </si>
  <si>
    <t>Phone : 8308820014</t>
  </si>
  <si>
    <t>Name : Ashok Sharma</t>
  </si>
  <si>
    <t>Phone : 9370001378</t>
  </si>
  <si>
    <t>Name : Rohit Gupta</t>
  </si>
  <si>
    <t>Phone : 9628944620</t>
  </si>
  <si>
    <t>Name : VIVEK V PATIL</t>
  </si>
  <si>
    <t>Phone : 9960289169</t>
  </si>
  <si>
    <t>Name : Nandam</t>
  </si>
  <si>
    <t>Phone : 9372082883</t>
  </si>
  <si>
    <t>Name : Sandip Varnwal</t>
  </si>
  <si>
    <t>Phone : 8208890523</t>
  </si>
  <si>
    <t>Name : Harsh Patil</t>
  </si>
  <si>
    <t>Phone : 9322235664</t>
  </si>
  <si>
    <t>Name : Pranay Patil</t>
  </si>
  <si>
    <t>Name : Raj Shekhar Paul</t>
  </si>
  <si>
    <t>Phone : 7381144737</t>
  </si>
  <si>
    <t>Name : R P SENGUPTA</t>
  </si>
  <si>
    <t>Phone : 9007732825</t>
  </si>
  <si>
    <t>Name : Kiran lade</t>
  </si>
  <si>
    <t>Phone : 8380820592</t>
  </si>
  <si>
    <t xml:space="preserve">10K CAPITAL </t>
  </si>
  <si>
    <t>Name : fhzf</t>
  </si>
  <si>
    <t>Phone : 9834567823</t>
  </si>
  <si>
    <t>Name : Javed Khan</t>
  </si>
  <si>
    <t>Phone : 8652101467</t>
  </si>
  <si>
    <t>Name : ganesh jagdale</t>
  </si>
  <si>
    <t>Phone : 9766883669</t>
  </si>
  <si>
    <t>index option, 30lakh loss</t>
  </si>
  <si>
    <t>Name : teee</t>
  </si>
  <si>
    <t>Phone : 8455068828</t>
  </si>
  <si>
    <t xml:space="preserve">2LAC </t>
  </si>
  <si>
    <t xml:space="preserve">AFTER   DIWALI 2 LAC </t>
  </si>
  <si>
    <t>Date -16.10.24</t>
  </si>
  <si>
    <t xml:space="preserve">HARENDRA  </t>
  </si>
  <si>
    <t>Name : Nayaz Shaik</t>
  </si>
  <si>
    <t>Phone : 9703392462</t>
  </si>
  <si>
    <t>Name : Shubham Srivastava</t>
  </si>
  <si>
    <t>Phone : 8750450831</t>
  </si>
  <si>
    <t>Name : Manish jaideorao Bhawatkar</t>
  </si>
  <si>
    <t>Phone : 9890936400</t>
  </si>
  <si>
    <t>Name : Faizan</t>
  </si>
  <si>
    <t>Phone : 9987904990</t>
  </si>
  <si>
    <t>Name : Ramana</t>
  </si>
  <si>
    <t>Phone : 8341590979</t>
  </si>
  <si>
    <t xml:space="preserve">CB 2  PM </t>
  </si>
  <si>
    <t>Name : Shashikumar</t>
  </si>
  <si>
    <t>Phone : 6364435502</t>
  </si>
  <si>
    <t>Name : Akshay M</t>
  </si>
  <si>
    <t>Phone : 7276721282</t>
  </si>
  <si>
    <t>Name : Pushkar</t>
  </si>
  <si>
    <t>Phone : 8130300680</t>
  </si>
  <si>
    <t>Name : Sagar Kumbar</t>
  </si>
  <si>
    <t>Phone : 7829964539</t>
  </si>
  <si>
    <t>Name : Urvi</t>
  </si>
  <si>
    <t>Phone : 9923658868</t>
  </si>
  <si>
    <t>Name : muniappan</t>
  </si>
  <si>
    <t>Phone : 7695959586</t>
  </si>
  <si>
    <t>Name : Anurag Hebballi</t>
  </si>
  <si>
    <t>Name : Saravanan D</t>
  </si>
  <si>
    <t>Phone : 7449214460</t>
  </si>
  <si>
    <t xml:space="preserve">14 no. mobile </t>
  </si>
  <si>
    <t xml:space="preserve">yadvender </t>
  </si>
  <si>
    <t>Name : Siddhes</t>
  </si>
  <si>
    <t>Phone : 9552417242</t>
  </si>
  <si>
    <t xml:space="preserve">AFTER MARKET </t>
  </si>
  <si>
    <t xml:space="preserve">R C </t>
  </si>
  <si>
    <t>24K  repeat no.</t>
  </si>
  <si>
    <t xml:space="preserve">NO  FOUND </t>
  </si>
  <si>
    <t>Name : S. Ramachandran S</t>
  </si>
  <si>
    <t>Name : Prahalad</t>
  </si>
  <si>
    <t>Phone : 9900507362</t>
  </si>
  <si>
    <t>Name : Mahesh d</t>
  </si>
  <si>
    <t>Phone : 9019822487</t>
  </si>
  <si>
    <t>Name : Akshay Sharma</t>
  </si>
  <si>
    <t>Phone : 9911307154</t>
  </si>
  <si>
    <t>20 to 25k capital</t>
  </si>
  <si>
    <t>Name : Sachin rajpure</t>
  </si>
  <si>
    <t>Phone : 8652747527</t>
  </si>
  <si>
    <t>Name : Vijay Poojary</t>
  </si>
  <si>
    <t>Phone : 9930467037</t>
  </si>
  <si>
    <t>Name : Dharnendra Mandape</t>
  </si>
  <si>
    <t>Phone : 9325517173</t>
  </si>
  <si>
    <t xml:space="preserve">repeat no. </t>
  </si>
  <si>
    <t>Name : B sreenivasulu</t>
  </si>
  <si>
    <t>Phone : 9880200170</t>
  </si>
  <si>
    <t xml:space="preserve">40K CAPITAL </t>
  </si>
  <si>
    <t>Name : Nishanth Adiga</t>
  </si>
  <si>
    <t>Phone : 7204779782</t>
  </si>
  <si>
    <t>Name : B</t>
  </si>
  <si>
    <t>Phone : 8989788773</t>
  </si>
  <si>
    <t>Name : Amrish Shirke</t>
  </si>
  <si>
    <t>Phone : 9518962351</t>
  </si>
  <si>
    <t xml:space="preserve">CB MARKET  TIME </t>
  </si>
  <si>
    <t>50k  capital , index option ,</t>
  </si>
  <si>
    <t>Name : Anant</t>
  </si>
  <si>
    <t>Phone : 7045087341</t>
  </si>
  <si>
    <t>Name : hhhf</t>
  </si>
  <si>
    <t>Phone : 7897895644</t>
  </si>
  <si>
    <t>Name : njnkj</t>
  </si>
  <si>
    <t>Phone : 7867675655</t>
  </si>
  <si>
    <t>Name : Nagarjun</t>
  </si>
  <si>
    <t>Phone : 9750931432</t>
  </si>
  <si>
    <t>Name : Vsc</t>
  </si>
  <si>
    <t>Phone : 8219988766</t>
  </si>
  <si>
    <t xml:space="preserve">MAHENDRA </t>
  </si>
  <si>
    <t>Name : Rajashree Pise</t>
  </si>
  <si>
    <t>Phone : 9284675266</t>
  </si>
  <si>
    <t>Name : Dr naina</t>
  </si>
  <si>
    <t>Phone : 9868224657</t>
  </si>
  <si>
    <t>Name : Purushottam M.Chaudhari</t>
  </si>
  <si>
    <t>Phone : 9822617464</t>
  </si>
  <si>
    <t>Name : Gourish</t>
  </si>
  <si>
    <t>Phone : 9035121240</t>
  </si>
  <si>
    <t>16/10/2024</t>
  </si>
  <si>
    <t xml:space="preserve">1-client name_arbaz  /number_9845473520/ investment-50k </t>
  </si>
  <si>
    <t>2-bijender/ 8900311480/ 50k</t>
  </si>
  <si>
    <t>Keerthan Mobile No. 7975307707  interested</t>
  </si>
  <si>
    <t>Name : Bittu</t>
  </si>
  <si>
    <t>Phone : 9759794158</t>
  </si>
  <si>
    <t xml:space="preserve">30K   CAPITAL </t>
  </si>
  <si>
    <t xml:space="preserve">WTSP </t>
  </si>
  <si>
    <t xml:space="preserve">AMIT  </t>
  </si>
  <si>
    <t>Name : Trdg</t>
  </si>
  <si>
    <t>Phone : 9072656578</t>
  </si>
  <si>
    <t xml:space="preserve">SF  </t>
  </si>
  <si>
    <t>Name : Adhithya</t>
  </si>
  <si>
    <t>Phone : 9148492306</t>
  </si>
  <si>
    <t>Name : tom p jose</t>
  </si>
  <si>
    <t>Phone : 9645777842</t>
  </si>
  <si>
    <t>TOTAL LEADS - 74</t>
  </si>
  <si>
    <t>Name : Vinod</t>
  </si>
  <si>
    <t>Phone : 9632106156</t>
  </si>
  <si>
    <t>Name : Venkataraju</t>
  </si>
  <si>
    <t>Phone : 8105930977</t>
  </si>
  <si>
    <t>Name : Rajath R</t>
  </si>
  <si>
    <t>Phone : 8123393957</t>
  </si>
  <si>
    <t>Name : Maruthi J</t>
  </si>
  <si>
    <t>Phone : 6360061216</t>
  </si>
  <si>
    <t>Name : Barundeep Singh</t>
  </si>
  <si>
    <t>Phone : 9459622663</t>
  </si>
  <si>
    <t>Name : Dharmesh</t>
  </si>
  <si>
    <t>Phone : 9773292801</t>
  </si>
  <si>
    <t>Name : Godwin joseph</t>
  </si>
  <si>
    <t>Phone : 8108026556</t>
  </si>
  <si>
    <t>Name : Manoj H L</t>
  </si>
  <si>
    <t>Phone : 8050221701</t>
  </si>
  <si>
    <t>Name : Raj bhalkar</t>
  </si>
  <si>
    <t>Phone : 7887875544</t>
  </si>
  <si>
    <t>Name : Prajwal Sharma</t>
  </si>
  <si>
    <t>Phone : 9036105632</t>
  </si>
  <si>
    <t>Name : Pradip Balasaheb pawar</t>
  </si>
  <si>
    <t>Phone : 7447565730</t>
  </si>
  <si>
    <t>Name : Arul</t>
  </si>
  <si>
    <t>Phone : 9095947066</t>
  </si>
  <si>
    <t>Name : Vedant</t>
  </si>
  <si>
    <t>Phone : 9922229343</t>
  </si>
  <si>
    <t>Name : Akash Mayandibharathi</t>
  </si>
  <si>
    <t>Phone : 9655541772</t>
  </si>
  <si>
    <t>Name : Arhaan</t>
  </si>
  <si>
    <t>Phone : 9964932290</t>
  </si>
  <si>
    <t>Name : Mayur kharat</t>
  </si>
  <si>
    <t>Phone : 9158003389</t>
  </si>
  <si>
    <t>Name : HARDIK KOTHARI</t>
  </si>
  <si>
    <t>Phone : 7666999669</t>
  </si>
  <si>
    <t>Name : Arjun Thorat</t>
  </si>
  <si>
    <t>Phone : 9309785511</t>
  </si>
  <si>
    <t>Name : jameer</t>
  </si>
  <si>
    <t>Phone : 9000488900</t>
  </si>
  <si>
    <t>Name : Lakshmikanth</t>
  </si>
  <si>
    <t>Phone : 9986450185</t>
  </si>
  <si>
    <t>Name : Raskar Govind</t>
  </si>
  <si>
    <t>Phone : 8208928034</t>
  </si>
  <si>
    <t>Name : Praveen V</t>
  </si>
  <si>
    <t>Phone : 8660095977</t>
  </si>
  <si>
    <t>Name : Manoj G R</t>
  </si>
  <si>
    <t>Phone : 9900091355</t>
  </si>
  <si>
    <t>Name : Praveen Pankaj</t>
  </si>
  <si>
    <t>Phone : 9811600009</t>
  </si>
  <si>
    <t>Name : Praveena</t>
  </si>
  <si>
    <t>Phone : 9940168668</t>
  </si>
  <si>
    <t>Phone : 9150855298</t>
  </si>
  <si>
    <t>Name : Thangapandian</t>
  </si>
  <si>
    <t>Phone : 7006792165</t>
  </si>
  <si>
    <t>Name : Vebu</t>
  </si>
  <si>
    <t>Phone : 9444099710</t>
  </si>
  <si>
    <t>Name : Arun Ramesh</t>
  </si>
  <si>
    <t>Phone : 8940024139</t>
  </si>
  <si>
    <t>Name : Subhasis khuntia</t>
  </si>
  <si>
    <t>Phone : 7873266820</t>
  </si>
  <si>
    <t>Name : ANILKUMAR</t>
  </si>
  <si>
    <t>Phone : 6300040737</t>
  </si>
  <si>
    <t>Name : Beem</t>
  </si>
  <si>
    <t>Phone : 8558221168</t>
  </si>
  <si>
    <t>Name : Dr Ash</t>
  </si>
  <si>
    <t>Phone : 8762002430</t>
  </si>
  <si>
    <t>Name : Prem Chand Arora</t>
  </si>
  <si>
    <t>Phone : 9811678729</t>
  </si>
  <si>
    <t>Name : Basavaraj Chinchakhandi</t>
  </si>
  <si>
    <t>Phone : 7019184726</t>
  </si>
  <si>
    <t>Name : Devaraja</t>
  </si>
  <si>
    <t>Phone : 9481048236</t>
  </si>
  <si>
    <t>Name : Amit maan</t>
  </si>
  <si>
    <t>Phone : 9212651331</t>
  </si>
  <si>
    <t>Name : Hemanth gowda</t>
  </si>
  <si>
    <t>Phone : 7892784322</t>
  </si>
  <si>
    <t>Name : R.Ganesh</t>
  </si>
  <si>
    <t>Phone : 9310431904</t>
  </si>
  <si>
    <t>Name : Akshay Pawar</t>
  </si>
  <si>
    <t>Phone : 9284820013</t>
  </si>
  <si>
    <t xml:space="preserve">VISHNU  </t>
  </si>
  <si>
    <t xml:space="preserve">RC </t>
  </si>
  <si>
    <t xml:space="preserve">SHIVANI </t>
  </si>
  <si>
    <t xml:space="preserve">MAHENDAR </t>
  </si>
  <si>
    <t xml:space="preserve"> 15 to 20k capital</t>
  </si>
  <si>
    <t xml:space="preserve">CB 1:30 PM </t>
  </si>
  <si>
    <t>Date -17.10.24</t>
  </si>
  <si>
    <t>Name : neeraj gupta</t>
  </si>
  <si>
    <t>Phone : 9999400558</t>
  </si>
  <si>
    <t>Name : AkashShewale</t>
  </si>
  <si>
    <t>Phone : 8007350702</t>
  </si>
  <si>
    <t>Name : Name</t>
  </si>
  <si>
    <t>Phone : 8976545267</t>
  </si>
  <si>
    <t>Name : Jessy Binoy</t>
  </si>
  <si>
    <t>Phone : 9768226205</t>
  </si>
  <si>
    <t xml:space="preserve">DEMO </t>
  </si>
  <si>
    <t>Name : Aditya Kumar ray</t>
  </si>
  <si>
    <t>Phone : 9149870266</t>
  </si>
  <si>
    <t>Name : Prashant Chaturvedi</t>
  </si>
  <si>
    <t>Phone : 9717188966</t>
  </si>
  <si>
    <t>Name : Senthil Kumar R M</t>
  </si>
  <si>
    <t>Phone : 9176666507</t>
  </si>
  <si>
    <t>Name : Res</t>
  </si>
  <si>
    <t>Phone : 6756454324</t>
  </si>
  <si>
    <t>Name : rs18bhat</t>
  </si>
  <si>
    <t>Phone : 9148475899</t>
  </si>
  <si>
    <t>Name : Raghav</t>
  </si>
  <si>
    <t>Phone : 9717360190</t>
  </si>
  <si>
    <t>Name : Nishant Malani</t>
  </si>
  <si>
    <t>Phone : 9223235735</t>
  </si>
  <si>
    <t>Name : Ranji</t>
  </si>
  <si>
    <t>Phone : 9398647784</t>
  </si>
  <si>
    <t xml:space="preserve">2 Lac </t>
  </si>
  <si>
    <t>Name : S M S Grover</t>
  </si>
  <si>
    <t>Phone : 9810707838</t>
  </si>
  <si>
    <t>Name : Pushparaj</t>
  </si>
  <si>
    <t>Phone : 8608936026</t>
  </si>
  <si>
    <t xml:space="preserve">START MONDAY </t>
  </si>
  <si>
    <t>Name : PARIMAL PATIL</t>
  </si>
  <si>
    <t>Phone : 8550999717</t>
  </si>
  <si>
    <t>Name : Anamika Piyush Singh</t>
  </si>
  <si>
    <t>Phone : 9006415409</t>
  </si>
  <si>
    <t>Name : anas</t>
  </si>
  <si>
    <t>Phone : 9745792909</t>
  </si>
  <si>
    <t>Name : Guru charan</t>
  </si>
  <si>
    <t>Phone : 9108969120</t>
  </si>
  <si>
    <t>Name : Rakesh Kumar</t>
  </si>
  <si>
    <t>Phone : 8792594560</t>
  </si>
  <si>
    <t>Name : Abhijit Anil Pawar</t>
  </si>
  <si>
    <t>Phone : 9307788900</t>
  </si>
  <si>
    <t>Name : Ramjit</t>
  </si>
  <si>
    <t>Name : HARIHAR SAHOO</t>
  </si>
  <si>
    <t>Phone : 8984525537</t>
  </si>
  <si>
    <t>Name : Sssubramanian</t>
  </si>
  <si>
    <t>Phone : 8072659299</t>
  </si>
  <si>
    <t>Name : Vijay Chauhan</t>
  </si>
  <si>
    <t>Phone : 6723124458</t>
  </si>
  <si>
    <t>Name : Krishna Kumar Mishra</t>
  </si>
  <si>
    <t>Phone : 7838476578</t>
  </si>
  <si>
    <t>Name : Nagesh Deshpande</t>
  </si>
  <si>
    <t>Phone : 9423039634</t>
  </si>
  <si>
    <t>Name : Akshay RM</t>
  </si>
  <si>
    <t>Phone : 8089515789</t>
  </si>
  <si>
    <t xml:space="preserve">FUTURE  INTERESTED </t>
  </si>
  <si>
    <t xml:space="preserve">1.50 LAC CAPITAL </t>
  </si>
  <si>
    <t>Name : Suresh Kumar G</t>
  </si>
  <si>
    <t>Phone : 8660053638</t>
  </si>
  <si>
    <t>Name : Prathibha</t>
  </si>
  <si>
    <t>Phone : 9946046401</t>
  </si>
  <si>
    <t>Name : Sreeprasad</t>
  </si>
  <si>
    <t>Phone : 8610776774</t>
  </si>
  <si>
    <t xml:space="preserve">AYUSH/VOM  </t>
  </si>
  <si>
    <t>Name : Sunil jokhanna</t>
  </si>
  <si>
    <t>Phone : 9811964261</t>
  </si>
  <si>
    <t>Name : Anush Hajong</t>
  </si>
  <si>
    <t>Phone : 9863298329</t>
  </si>
  <si>
    <t>Name : Abu</t>
  </si>
  <si>
    <t>Phone : 9462311223</t>
  </si>
  <si>
    <t>Name : Krishna bhandari</t>
  </si>
  <si>
    <t>Phone : 8604325658</t>
  </si>
  <si>
    <t>Name : Rammm</t>
  </si>
  <si>
    <t>Phone : 7517408860</t>
  </si>
  <si>
    <t xml:space="preserve">15K CAPITAL </t>
  </si>
  <si>
    <t>Name : Arunkumar</t>
  </si>
  <si>
    <t>Phone : 9962980625</t>
  </si>
  <si>
    <t>Name : Spandan chavan</t>
  </si>
  <si>
    <t>Phone : 8262923895</t>
  </si>
  <si>
    <t>Name : M.sai naik</t>
  </si>
  <si>
    <t>Phone : 8790448509</t>
  </si>
  <si>
    <t>Name : Prachi</t>
  </si>
  <si>
    <t>Phone : 9790289184</t>
  </si>
  <si>
    <t>Name : Rajesh Kumar</t>
  </si>
  <si>
    <t>Phone : 9047757589</t>
  </si>
  <si>
    <t>TOTAL LEADS - 82</t>
  </si>
  <si>
    <t>Name : UJJWAL KUMAR SINGH</t>
  </si>
  <si>
    <t>Phone : 8130838918</t>
  </si>
  <si>
    <t>Name : PK Rohira</t>
  </si>
  <si>
    <t>Phone : 9891337979</t>
  </si>
  <si>
    <t>Name : Sreenivasarao</t>
  </si>
  <si>
    <t>Phone : 9705910889</t>
  </si>
  <si>
    <t>Name : Manda</t>
  </si>
  <si>
    <t>Phone : 8180876803</t>
  </si>
  <si>
    <t>Name : Satender Kumar Gautam</t>
  </si>
  <si>
    <t>Phone : 9013401637</t>
  </si>
  <si>
    <t>Name : Siddarth K S</t>
  </si>
  <si>
    <t>Phone : 7204542910</t>
  </si>
  <si>
    <t>Name : Sai priya Chejarla</t>
  </si>
  <si>
    <t>Phone : 8179115271</t>
  </si>
  <si>
    <t>Name : Vaibhav</t>
  </si>
  <si>
    <t>Phone : 9325161891</t>
  </si>
  <si>
    <t>Name : Sundar n</t>
  </si>
  <si>
    <t>Phone : 8610974253</t>
  </si>
  <si>
    <t>Name : Sanjayk</t>
  </si>
  <si>
    <t>Phone : 7008040769</t>
  </si>
  <si>
    <t>Name : Naveena Kumara M</t>
  </si>
  <si>
    <t>Phone : 6382294922</t>
  </si>
  <si>
    <t>Name : Raj1</t>
  </si>
  <si>
    <t>Phone : 9494949494</t>
  </si>
  <si>
    <t xml:space="preserve">CLIENTS  DETAIL </t>
  </si>
  <si>
    <t>VISHNU</t>
  </si>
  <si>
    <t>Name : Lalitvijay kumar</t>
  </si>
  <si>
    <t>Phone : 8448621522</t>
  </si>
  <si>
    <t>Name : BHAVIN VADHAR</t>
  </si>
  <si>
    <t>Phone : 9819100370</t>
  </si>
  <si>
    <t>Date -18.10.24</t>
  </si>
  <si>
    <t>Name : शुभापुजरी</t>
  </si>
  <si>
    <t>Phone : 8263909574</t>
  </si>
  <si>
    <t>Name : Rohini Mahadik</t>
  </si>
  <si>
    <t>Phone : 9082409412</t>
  </si>
  <si>
    <t>Name : Raghunathan R</t>
  </si>
  <si>
    <t>Phone : 9940674865</t>
  </si>
  <si>
    <t>Name : Ravi Ranjan Sinha</t>
  </si>
  <si>
    <t>Phone : 8303739070</t>
  </si>
  <si>
    <t>Name : Vigneshladda</t>
  </si>
  <si>
    <t>Phone : 9840988999</t>
  </si>
  <si>
    <t>Name : Aarti jadhav</t>
  </si>
  <si>
    <t>Phone : 9834451823</t>
  </si>
  <si>
    <t>Name : Pgrthwl</t>
  </si>
  <si>
    <t>Name : Mona</t>
  </si>
  <si>
    <t>Name : Telugy</t>
  </si>
  <si>
    <t>Name : Prasad satao</t>
  </si>
  <si>
    <t>Phone : 9175335991</t>
  </si>
  <si>
    <t>Name : Manju</t>
  </si>
  <si>
    <t>Phone : 9810211310</t>
  </si>
  <si>
    <t>Name : Gopall</t>
  </si>
  <si>
    <t>Phone : 9823308760</t>
  </si>
  <si>
    <t>Name : Gopall rao</t>
  </si>
  <si>
    <t>Phone : 8087587042</t>
  </si>
  <si>
    <t>Name : Sudip Roy</t>
  </si>
  <si>
    <t>Phone : 9831662164</t>
  </si>
  <si>
    <t>Name : Balakrishnan Kv</t>
  </si>
  <si>
    <t>Phone : 8825944705</t>
  </si>
  <si>
    <t>Name : anguri didi</t>
  </si>
  <si>
    <t>Name : Vigneshpaonu</t>
  </si>
  <si>
    <t xml:space="preserve">WRONG </t>
  </si>
  <si>
    <t>ame : Neel</t>
  </si>
  <si>
    <t>Phone : 9850943524</t>
  </si>
  <si>
    <t xml:space="preserve">SOURABH </t>
  </si>
  <si>
    <t>Name : Kevin Warjri</t>
  </si>
  <si>
    <t>Phone : 8119823678</t>
  </si>
  <si>
    <t>Name : Ishwar</t>
  </si>
  <si>
    <t>Phone : 7738369013</t>
  </si>
  <si>
    <t xml:space="preserve">JITENDAR </t>
  </si>
  <si>
    <t>Name : vinod mittal</t>
  </si>
  <si>
    <t>Name : vinod mittal mmm</t>
  </si>
  <si>
    <t>Phone : 6766767664</t>
  </si>
  <si>
    <t>Name : Navneet Nigam</t>
  </si>
  <si>
    <t>Phone : 9898989890</t>
  </si>
  <si>
    <t>Name : Phanikumar</t>
  </si>
  <si>
    <t>Phone : 9494900106</t>
  </si>
  <si>
    <t>Name : Vallabh vaity</t>
  </si>
  <si>
    <t>Phone : 9324161015</t>
  </si>
  <si>
    <t>Name : COET</t>
  </si>
  <si>
    <t>Phone : 9039971400</t>
  </si>
  <si>
    <t>JITENDAR</t>
  </si>
  <si>
    <t xml:space="preserve">1 LAC </t>
  </si>
  <si>
    <t xml:space="preserve">OF </t>
  </si>
  <si>
    <t>Name : Vignesh</t>
  </si>
  <si>
    <t>Name : shrinivasulu E</t>
  </si>
  <si>
    <t>Phone : 8884676974</t>
  </si>
  <si>
    <t>Name : Mohamed Hajha Ali Mohamed Ibrahim</t>
  </si>
  <si>
    <t>Phone : 7200712654</t>
  </si>
  <si>
    <t>Name : DILEEP BHAT</t>
  </si>
  <si>
    <t>Phone : 9108849174</t>
  </si>
  <si>
    <t>Name : surekha</t>
  </si>
  <si>
    <t>Name : Rakesh aramalla</t>
  </si>
  <si>
    <t>Phone : 9959524185</t>
  </si>
  <si>
    <t>Name : Bhagyashree samala</t>
  </si>
  <si>
    <t>Phone : 7738314612</t>
  </si>
  <si>
    <t>Name : Aviiraaj Dhere</t>
  </si>
  <si>
    <t>Phone : 8432752903</t>
  </si>
  <si>
    <t>Name : Suraj Mili</t>
  </si>
  <si>
    <t>Phone : 9365510437</t>
  </si>
  <si>
    <t>Name : Jitendra Behera</t>
  </si>
  <si>
    <t>Phone : 7008097601</t>
  </si>
  <si>
    <t>Name : A Chanda</t>
  </si>
  <si>
    <t>Phone : 7977214081</t>
  </si>
  <si>
    <t>Name : Lalmahammad Shaik</t>
  </si>
  <si>
    <t>Phone : 9948177768</t>
  </si>
  <si>
    <t>TOTAL LEADS - 53</t>
  </si>
  <si>
    <t>Name : Taha Kazi</t>
  </si>
  <si>
    <t>Phone : 9876543211</t>
  </si>
  <si>
    <t>Name : N.Venketesan</t>
  </si>
  <si>
    <t>Phone : 8825493971</t>
  </si>
  <si>
    <t>Name : KPS KUMAR</t>
  </si>
  <si>
    <t>Phone : 9344406219</t>
  </si>
  <si>
    <t>Name : samar jyoti patar</t>
  </si>
  <si>
    <t>Phone : 7569415264</t>
  </si>
  <si>
    <t>Name : Dr. Rahul Kathariya</t>
  </si>
  <si>
    <t>Phone : 8983370741</t>
  </si>
  <si>
    <t>Name : Kuppusamy</t>
  </si>
  <si>
    <t>Phone : 9944611537</t>
  </si>
  <si>
    <t>Name : Amol pawar</t>
  </si>
  <si>
    <t>Phone : 8668453535</t>
  </si>
  <si>
    <t>Name : Manja</t>
  </si>
  <si>
    <t>Name : Gokul Krishna</t>
  </si>
  <si>
    <t>Phone : 7736785886</t>
  </si>
  <si>
    <t>Name : Vijay singh</t>
  </si>
  <si>
    <t>Phone : 9650471000</t>
  </si>
  <si>
    <t>Name : Titus Dsouza</t>
  </si>
  <si>
    <t>Phone : 9167193636</t>
  </si>
  <si>
    <t>Name : Tanish</t>
  </si>
  <si>
    <t>Phone : 6380237495</t>
  </si>
  <si>
    <t>Phone : Name : Tanish
Phone : 6380237495</t>
  </si>
  <si>
    <t>Name : Aditya Nanda</t>
  </si>
  <si>
    <t>Phone : 8439956966</t>
  </si>
  <si>
    <t>Name : Chandra Mohan</t>
  </si>
  <si>
    <t>Phone : 7989567987</t>
  </si>
  <si>
    <t>Name : Kg ykxx vvjc</t>
  </si>
  <si>
    <t>Phone : 6655544565</t>
  </si>
  <si>
    <t>Name : Abhishek m b</t>
  </si>
  <si>
    <t>Phone : 8762314350</t>
  </si>
  <si>
    <t>Name : Manpreet Kaur</t>
  </si>
  <si>
    <t>Phone : 9717518277</t>
  </si>
  <si>
    <t>Name : chandru</t>
  </si>
  <si>
    <t>Phone : 9353414891</t>
  </si>
  <si>
    <t>Name : Rajesh Kumar panda</t>
  </si>
  <si>
    <t>Phone : 8917445849</t>
  </si>
  <si>
    <t>Name : Dharmendra</t>
  </si>
  <si>
    <t xml:space="preserve">1LAC </t>
  </si>
  <si>
    <t xml:space="preserve">NEXT MOUNTH </t>
  </si>
  <si>
    <t>Date -19.10.24</t>
  </si>
  <si>
    <t xml:space="preserve">CB 4PM </t>
  </si>
  <si>
    <t>Name : ramki</t>
  </si>
  <si>
    <t>Phone : 9700038333</t>
  </si>
  <si>
    <t>Name : Girish Kulkarani</t>
  </si>
  <si>
    <t>Phone : 9960047053</t>
  </si>
  <si>
    <t>Name : LAKSHMANAN</t>
  </si>
  <si>
    <t>Phone : 9566593741</t>
  </si>
  <si>
    <t>Name : Satish Kumar</t>
  </si>
  <si>
    <t>Phone : 9492742078</t>
  </si>
  <si>
    <t>Name : Nazmunnisha Khan</t>
  </si>
  <si>
    <t>Phone : 9821947860</t>
  </si>
  <si>
    <t>50K+</t>
  </si>
  <si>
    <t>19/10/2024</t>
  </si>
  <si>
    <t xml:space="preserve">deepak    MOBILE:   9588056821 </t>
  </si>
  <si>
    <t>Name : Madhuri Sadalage</t>
  </si>
  <si>
    <t>Phone : 7040655924</t>
  </si>
  <si>
    <t xml:space="preserve">FOUND ISSUE </t>
  </si>
  <si>
    <t xml:space="preserve">2K </t>
  </si>
  <si>
    <t>Name : Anas</t>
  </si>
  <si>
    <t>Phone : 9961759291</t>
  </si>
  <si>
    <t>Name : Radhey Sham Aggarwal</t>
  </si>
  <si>
    <t>Phone : 9910036611</t>
  </si>
  <si>
    <t>Name : Narawade</t>
  </si>
  <si>
    <t>Phone : 9767723939</t>
  </si>
  <si>
    <t>Name : Priyanshu Doshi</t>
  </si>
  <si>
    <t>Phone : 8763248100</t>
  </si>
  <si>
    <t>Name : Gkg</t>
  </si>
  <si>
    <t>Phone : 8357828284</t>
  </si>
  <si>
    <t xml:space="preserve"> </t>
  </si>
  <si>
    <t>Name : Srishti Koshija</t>
  </si>
  <si>
    <t>Phone : 9899872928</t>
  </si>
  <si>
    <t>AYUSH</t>
  </si>
  <si>
    <t>Name : Purushoth</t>
  </si>
  <si>
    <t>Phone : 7010268158</t>
  </si>
  <si>
    <t>TOTAL LEADS - 33</t>
  </si>
  <si>
    <t>Phone : 9668688811</t>
  </si>
  <si>
    <t>Name : Roy</t>
  </si>
  <si>
    <t>Phone : 8262038635</t>
  </si>
  <si>
    <t>Name : Bhupendra Meher</t>
  </si>
  <si>
    <t>Phone : 8446487990</t>
  </si>
  <si>
    <t>Name : Krishuu</t>
  </si>
  <si>
    <t>Phone : 7057323657</t>
  </si>
  <si>
    <t>Name : Vamsi</t>
  </si>
  <si>
    <t>Phone : 9753041979</t>
  </si>
  <si>
    <t>Name : Rajat panigrahy</t>
  </si>
  <si>
    <t>Phone : 9438293909</t>
  </si>
  <si>
    <t>Name : Sunakar Rout</t>
  </si>
  <si>
    <t>Phone : 9861106424</t>
  </si>
  <si>
    <t>Name : Dilip Desai</t>
  </si>
  <si>
    <t>Phone : 7710928635</t>
  </si>
  <si>
    <t>Name : Liju</t>
  </si>
  <si>
    <t>Phone : 9072792516</t>
  </si>
  <si>
    <t>Name : Dhanesh chikhale</t>
  </si>
  <si>
    <t>Phone : 8208804996</t>
  </si>
  <si>
    <t>Name : Ra i</t>
  </si>
  <si>
    <t>Phone : 7090583628</t>
  </si>
  <si>
    <t>Name : Spp</t>
  </si>
  <si>
    <t>Phone : 8118059130</t>
  </si>
  <si>
    <t>Name : Ganesh hambir</t>
  </si>
  <si>
    <t>Phone : 9702104757</t>
  </si>
  <si>
    <t>Name : Raviraj Chopdar</t>
  </si>
  <si>
    <t>Phone : 7447692443</t>
  </si>
  <si>
    <t>Name : Harshithaa. M</t>
  </si>
  <si>
    <t>Phone : 6362958657</t>
  </si>
  <si>
    <t>Name : Patakamuri</t>
  </si>
  <si>
    <t>Phone : 9545015356</t>
  </si>
  <si>
    <t>Name : NITIN JAIN</t>
  </si>
  <si>
    <t>Phone : 9810371278</t>
  </si>
  <si>
    <t>Name : Lakshminarayana</t>
  </si>
  <si>
    <t>Phone : 9343735842</t>
  </si>
  <si>
    <t>Name : APIUTH</t>
  </si>
  <si>
    <t>Phone : 9884582101</t>
  </si>
  <si>
    <t>Name : R Muthukumar</t>
  </si>
  <si>
    <t>Phone : 9150789764</t>
  </si>
  <si>
    <t>Name : pratham</t>
  </si>
  <si>
    <t>Phone : 8890829004</t>
  </si>
  <si>
    <t>Name : vamsikrishnan</t>
  </si>
  <si>
    <t>Phone : 9884433193</t>
  </si>
  <si>
    <t>Name : K v k swamy</t>
  </si>
  <si>
    <t>Phone : 9677278913</t>
  </si>
  <si>
    <t>Name : Sukanya</t>
  </si>
  <si>
    <t>Phone : 8884388853</t>
  </si>
  <si>
    <t>Name : Jayaraman</t>
  </si>
  <si>
    <t>Phone : 9443855722</t>
  </si>
  <si>
    <t>Name : Dhupam Raju</t>
  </si>
  <si>
    <t>Phone : 9490244275</t>
  </si>
  <si>
    <t>Name : Yogesh</t>
  </si>
  <si>
    <t>Phone : 7066769919</t>
  </si>
  <si>
    <t>Name : md bilaladdin</t>
  </si>
  <si>
    <t>Phone : 8210014558</t>
  </si>
  <si>
    <t>Name : Aarti patil</t>
  </si>
  <si>
    <t>Phone : 9209911833</t>
  </si>
  <si>
    <t>Name : Bishal sil</t>
  </si>
  <si>
    <t>Phone : 8618173688</t>
  </si>
  <si>
    <t>Name : Prakash Mullur</t>
  </si>
  <si>
    <t>Phone : 9986118961</t>
  </si>
  <si>
    <t>Name : Biplab Chowdhury</t>
  </si>
  <si>
    <t>Phone : 6290625567</t>
  </si>
  <si>
    <t>Name : Shiv Mohan Papneja</t>
  </si>
  <si>
    <t>Phone : 8882225445</t>
  </si>
  <si>
    <t>Name : Johnson Prakash Lobo</t>
  </si>
  <si>
    <t>Phone : 7349429841</t>
  </si>
  <si>
    <t>Name : Jafser Abdulla</t>
  </si>
  <si>
    <t>Phone : 9605859120</t>
  </si>
  <si>
    <t>Name : Anjan</t>
  </si>
  <si>
    <t>Phone : 9880850380</t>
  </si>
  <si>
    <t>Name : BHARAT CHANDRA DAS</t>
  </si>
  <si>
    <t>Phone : 7735838058</t>
  </si>
  <si>
    <t>Name : Nasir</t>
  </si>
  <si>
    <t>Phone : 9986418913</t>
  </si>
  <si>
    <t>Name : Anoop kumar adhikari</t>
  </si>
  <si>
    <t>Phone : 9479523022</t>
  </si>
  <si>
    <t>Name : Veeresh</t>
  </si>
  <si>
    <t>Phone : 8722325258</t>
  </si>
  <si>
    <t>Name : Satyajeet Kumar singh</t>
  </si>
  <si>
    <t>Phone : 8271638050</t>
  </si>
  <si>
    <t>Name : Priyanka</t>
  </si>
  <si>
    <t>Phone : 9990888790</t>
  </si>
  <si>
    <t>Name : Anisha S</t>
  </si>
  <si>
    <t>Phone : 9897567533</t>
  </si>
  <si>
    <t>Name : Kona srinu</t>
  </si>
  <si>
    <t>Phone : 9912252443</t>
  </si>
  <si>
    <t>Name : Sharad</t>
  </si>
  <si>
    <t>Phone : 9623419008</t>
  </si>
  <si>
    <t>Name : Praveen Kumar</t>
  </si>
  <si>
    <t>Phone : 9365234667</t>
  </si>
  <si>
    <t>Name : AshokSharma</t>
  </si>
  <si>
    <t>Phone : 9230303334</t>
  </si>
  <si>
    <t>Name : Harshit</t>
  </si>
  <si>
    <t>Phone : 8692927060</t>
  </si>
  <si>
    <t>Name : Archi</t>
  </si>
  <si>
    <t>Phone : 9945407979</t>
  </si>
  <si>
    <t>Name : Rsk</t>
  </si>
  <si>
    <t>Phone : 9154179466</t>
  </si>
  <si>
    <t>Name : Irfan papa</t>
  </si>
  <si>
    <t>Phone : 9359452240</t>
  </si>
  <si>
    <t>Name : Atharva Patil</t>
  </si>
  <si>
    <t>Phone : 9029571080</t>
  </si>
  <si>
    <t>Phone : 8770310812</t>
  </si>
  <si>
    <t>Name : Mahima Bisen         21</t>
  </si>
  <si>
    <t>Name : Chinmay Sethiya</t>
  </si>
  <si>
    <t>Phone : 8122051870</t>
  </si>
  <si>
    <t>Name : Baskar7982</t>
  </si>
  <si>
    <t>Phone : 9994875586</t>
  </si>
  <si>
    <t>Phone : 9850866243</t>
  </si>
  <si>
    <t>Name : Parmeshwar Shinde</t>
  </si>
  <si>
    <t>Name : Gaurav Upadhyay</t>
  </si>
  <si>
    <t>Phone : 9873983990</t>
  </si>
  <si>
    <t>Name : Atri</t>
  </si>
  <si>
    <t>Phone : 9538162322</t>
  </si>
  <si>
    <t>Name : Ishwar Chaudhari</t>
  </si>
  <si>
    <t>Phone : 8956752696</t>
  </si>
  <si>
    <t>Name : Ranjan</t>
  </si>
  <si>
    <t>Phone : 7978184161</t>
  </si>
  <si>
    <t>Name : RK Venkatesh</t>
  </si>
  <si>
    <t>Phone : 8463959107</t>
  </si>
  <si>
    <t>Name : Nawaz</t>
  </si>
  <si>
    <t>Phone : 8864036651</t>
  </si>
  <si>
    <t>Name : Shanmugasunderam</t>
  </si>
  <si>
    <t>Phone : 9884876096</t>
  </si>
  <si>
    <t>Name : Rajeshvijayan m</t>
  </si>
  <si>
    <t>Phone : 9840220404</t>
  </si>
  <si>
    <t>Name : Jaydeep</t>
  </si>
  <si>
    <t>Phone : 7030131383</t>
  </si>
  <si>
    <t>Name : Phamdom Prince Singh</t>
  </si>
  <si>
    <t>Phone : 9910396513</t>
  </si>
  <si>
    <t>Name : Boopathi</t>
  </si>
  <si>
    <t>Phone : 6380239291</t>
  </si>
  <si>
    <t>Name : TEJAS SHASTRI</t>
  </si>
  <si>
    <t>Phone : 9986813658</t>
  </si>
  <si>
    <t>Name : Guna</t>
  </si>
  <si>
    <t>Phone : 9066066096</t>
  </si>
  <si>
    <t>Name : Udayakumar</t>
  </si>
  <si>
    <t>Phone : 8903386001</t>
  </si>
  <si>
    <t xml:space="preserve">NANDINI </t>
  </si>
  <si>
    <t xml:space="preserve">JITENDRA </t>
  </si>
  <si>
    <t>`</t>
  </si>
  <si>
    <t>Name : bharti</t>
  </si>
  <si>
    <t>Phone : 9600399985</t>
  </si>
  <si>
    <t xml:space="preserve">RISHI  </t>
  </si>
  <si>
    <t xml:space="preserve">FORWORD </t>
  </si>
  <si>
    <t xml:space="preserve">eqt cash , in loss 50k </t>
  </si>
  <si>
    <t xml:space="preserve">RAJ  </t>
  </si>
  <si>
    <t>Name : Mohd samim</t>
  </si>
  <si>
    <t>Phone : 8081558827</t>
  </si>
  <si>
    <t>Name : Shreya</t>
  </si>
  <si>
    <t>Phone : 8421282434</t>
  </si>
  <si>
    <t>Name : Manjeet Singh</t>
  </si>
  <si>
    <t>Phone : 7980369924</t>
  </si>
  <si>
    <t>Name : Ravi Kumar</t>
  </si>
  <si>
    <t>Phone : 9654859957</t>
  </si>
  <si>
    <t>Name : John guite</t>
  </si>
  <si>
    <t>Phone : 9862299587</t>
  </si>
  <si>
    <t>Date -21.10.24</t>
  </si>
  <si>
    <t>Name : Pallavi Naik</t>
  </si>
  <si>
    <t>Phone : 8971975347</t>
  </si>
  <si>
    <t>Name : Shalini</t>
  </si>
  <si>
    <t>Phone : 9628095793</t>
  </si>
  <si>
    <t>Name : Pankaj Tiwary</t>
  </si>
  <si>
    <t>Phone : 9234567890</t>
  </si>
  <si>
    <t>Name : Yugi</t>
  </si>
  <si>
    <t>Phone : 8123268700</t>
  </si>
  <si>
    <t>Name : RAMCHARAM MEGASATR</t>
  </si>
  <si>
    <t>Phone : 9575644344</t>
  </si>
  <si>
    <t>Name : King</t>
  </si>
  <si>
    <t>Phone : 8868547557</t>
  </si>
  <si>
    <t>Name : Amruta</t>
  </si>
  <si>
    <t>Phone : 7259103700</t>
  </si>
  <si>
    <t xml:space="preserve">1K </t>
  </si>
  <si>
    <t xml:space="preserve">1K  </t>
  </si>
  <si>
    <t>Name : Shital Ajay Kadam</t>
  </si>
  <si>
    <t>Phone : 9130234170</t>
  </si>
  <si>
    <t>Name : Sathvik</t>
  </si>
  <si>
    <t>Phone : 9448232609</t>
  </si>
  <si>
    <t>Name : Jampa mahesh rao</t>
  </si>
  <si>
    <t>Phone : 7377098021</t>
  </si>
  <si>
    <t>Name : Kasthuri</t>
  </si>
  <si>
    <t>Phone : 9092252101</t>
  </si>
  <si>
    <t>Name : Rohan Harulage</t>
  </si>
  <si>
    <t>Phone : 9762369675</t>
  </si>
  <si>
    <t>Name : Deepak badgujar</t>
  </si>
  <si>
    <t>Phone : 9325967010</t>
  </si>
  <si>
    <t>Name : SHASHIDAR sopper</t>
  </si>
  <si>
    <t>Phone : 9535706470</t>
  </si>
  <si>
    <t>Name : Poonam anchan</t>
  </si>
  <si>
    <t>Phone : 7506221264</t>
  </si>
  <si>
    <t>Name : puviyarasu</t>
  </si>
  <si>
    <t>Phone : 8825519670</t>
  </si>
  <si>
    <t>Name : Ashwini pudale</t>
  </si>
  <si>
    <t>Phone : 7757987675</t>
  </si>
  <si>
    <t>Name : Ameen</t>
  </si>
  <si>
    <t>Phone : 9908703876</t>
  </si>
  <si>
    <t>Name : ajinkyaa</t>
  </si>
  <si>
    <t>Phone : 9028666676</t>
  </si>
  <si>
    <t>Name : Dharmaraj .P</t>
  </si>
  <si>
    <t>Phone : 9087687657</t>
  </si>
  <si>
    <t>Name : Saleem khan</t>
  </si>
  <si>
    <t>Phone : 8700719519</t>
  </si>
  <si>
    <t>Name : Senthil Kumar</t>
  </si>
  <si>
    <t>Phone : 7358727191</t>
  </si>
  <si>
    <t>Name : samar raj</t>
  </si>
  <si>
    <t>Phone : 7250975297</t>
  </si>
  <si>
    <t>Name : SUMEET AGRAWAL</t>
  </si>
  <si>
    <t>Phone : 9953452855</t>
  </si>
  <si>
    <t>Name : Prakash Avasank</t>
  </si>
  <si>
    <t>Name : Abilas</t>
  </si>
  <si>
    <t>Phone : 9500973817</t>
  </si>
  <si>
    <t xml:space="preserve">REPEAT  NO </t>
  </si>
  <si>
    <t>REPEAT NO…</t>
  </si>
  <si>
    <t>Name : BABLU SINGH</t>
  </si>
  <si>
    <t>Phone : 9599027823</t>
  </si>
  <si>
    <t>Name : Srinivasa H</t>
  </si>
  <si>
    <t>Phone : 9845816221</t>
  </si>
  <si>
    <t>Name : Chunni Neware</t>
  </si>
  <si>
    <t>Phone : 9607327137</t>
  </si>
  <si>
    <t>Name : Guddi Raut</t>
  </si>
  <si>
    <t>Phone : 7498744150</t>
  </si>
  <si>
    <t>Name : Viju Kapgaye</t>
  </si>
  <si>
    <t>Name : Hivra shahare</t>
  </si>
  <si>
    <t>Name : Shiv Neware</t>
  </si>
  <si>
    <t>Name : Ganesh Neware</t>
  </si>
  <si>
    <t>Phone : 9765652472</t>
  </si>
  <si>
    <t>Name : Atul admne</t>
  </si>
  <si>
    <t>TOTAL LEADS - 112</t>
  </si>
  <si>
    <t>TOTAL LEADS - 59</t>
  </si>
  <si>
    <t>Name : Sohan K</t>
  </si>
  <si>
    <t>Phone : 8767192253</t>
  </si>
  <si>
    <t>Name : Rohittttttttttt</t>
  </si>
  <si>
    <t>Phone : 9968114181</t>
  </si>
  <si>
    <t>Name : MANOJ BASUTKAR</t>
  </si>
  <si>
    <t>Phone : 9930161763</t>
  </si>
  <si>
    <t>Name : Ruksar</t>
  </si>
  <si>
    <t>Phone : 9967894851</t>
  </si>
  <si>
    <t>Name : RAMALLA JOSEPH</t>
  </si>
  <si>
    <t>Phone : 9182230137</t>
  </si>
  <si>
    <t>Name : Joseph</t>
  </si>
  <si>
    <t>Phone : 9182230127</t>
  </si>
  <si>
    <t>Name : SHAIKH Ali</t>
  </si>
  <si>
    <t>Phone : 8010836792</t>
  </si>
  <si>
    <t>Name : Deborshe Dutta</t>
  </si>
  <si>
    <t>Phone : 6370416011</t>
  </si>
  <si>
    <t>Name : Amol Raut</t>
  </si>
  <si>
    <t>Phone : 9021986751</t>
  </si>
  <si>
    <t>Name : Shaikh hunain</t>
  </si>
  <si>
    <t>Phone : 9175747938</t>
  </si>
  <si>
    <t>Name : Janesh</t>
  </si>
  <si>
    <t>Phone : 8169098400</t>
  </si>
  <si>
    <t>Name : Swati</t>
  </si>
  <si>
    <t>Phone : 7709848649</t>
  </si>
  <si>
    <t>Name : Telepu lanja</t>
  </si>
  <si>
    <t>Phone : 8712326390</t>
  </si>
  <si>
    <t xml:space="preserve">INTRADAY </t>
  </si>
  <si>
    <t>Date -22.10.24</t>
  </si>
  <si>
    <t>Name : Eru halyapnor</t>
  </si>
  <si>
    <t>Phone : 8668490175</t>
  </si>
  <si>
    <t>Name : Mahesh Mhatre</t>
  </si>
  <si>
    <t>Phone : 9975033909</t>
  </si>
  <si>
    <t>Name : Sanjay Bora</t>
  </si>
  <si>
    <t>Phone : 9322267596</t>
  </si>
  <si>
    <t>Name : Omappa</t>
  </si>
  <si>
    <t>Phone : 9731408234</t>
  </si>
  <si>
    <t>Name : Irfan Maner</t>
  </si>
  <si>
    <t>Phone : 8237621054</t>
  </si>
  <si>
    <t>Name : Mohanlal</t>
  </si>
  <si>
    <t>Phone : 9840062460</t>
  </si>
  <si>
    <t>REPEAT  NO….</t>
  </si>
  <si>
    <t>Name : T Vishnu vardhan</t>
  </si>
  <si>
    <t>Phone : 8897678078</t>
  </si>
  <si>
    <t>Name : fernando .G</t>
  </si>
  <si>
    <t>Phone : 7639929708</t>
  </si>
  <si>
    <t>Name : Myran</t>
  </si>
  <si>
    <t>Phone : 9744130201</t>
  </si>
  <si>
    <t>Name : Pariyan</t>
  </si>
  <si>
    <t>Phone : 8129730666</t>
  </si>
  <si>
    <t xml:space="preserve">CD  </t>
  </si>
  <si>
    <t>Name : J.SENTHIL KUMAR</t>
  </si>
  <si>
    <t>Phone : 9487861303</t>
  </si>
  <si>
    <t>Name : Rishit Garg</t>
  </si>
  <si>
    <t>Phone : 8595646344</t>
  </si>
  <si>
    <t>Name : Pieya gogawale</t>
  </si>
  <si>
    <t>Phone : 9175905008</t>
  </si>
  <si>
    <t>Name : Aahan Devadiga</t>
  </si>
  <si>
    <t>Phone : 9834845931</t>
  </si>
  <si>
    <t>WRONG NO…..</t>
  </si>
  <si>
    <t>Name : Pramesh</t>
  </si>
  <si>
    <t>Phone : 9010443341</t>
  </si>
  <si>
    <t>Name : Ganpat Pandey</t>
  </si>
  <si>
    <t>Phone : 8505969524</t>
  </si>
  <si>
    <t>1 LAC +</t>
  </si>
  <si>
    <t>Name : Rajesh riya</t>
  </si>
  <si>
    <t>Phone : 6380711701</t>
  </si>
  <si>
    <t xml:space="preserve">WTSP  </t>
  </si>
  <si>
    <t>Name : N MANJUNATH</t>
  </si>
  <si>
    <t>Phone : 9845665585</t>
  </si>
  <si>
    <t>Name : gousri</t>
  </si>
  <si>
    <t>Phone : 9075020925</t>
  </si>
  <si>
    <t>Name : Dayaram Bhanushali</t>
  </si>
  <si>
    <t>Phone : 9664344206</t>
  </si>
  <si>
    <t>Name : Anil Paul</t>
  </si>
  <si>
    <t>Phone : 8281542411</t>
  </si>
  <si>
    <t xml:space="preserve">CAPITAL  ISSUE </t>
  </si>
  <si>
    <t>Name : Swetha</t>
  </si>
  <si>
    <t>Phone : 8618176583</t>
  </si>
  <si>
    <t>Name : Nagaraj B</t>
  </si>
  <si>
    <t>Phone : 8496841234</t>
  </si>
  <si>
    <t xml:space="preserve">50K LOSS  ,7K </t>
  </si>
  <si>
    <t>Name : Md Tarique Alam</t>
  </si>
  <si>
    <t>Phone : 6299221854</t>
  </si>
  <si>
    <t>Name : Samrut Sukte</t>
  </si>
  <si>
    <t>Phone : 9921785035</t>
  </si>
  <si>
    <t>Name : Dhairyashil deshmukh</t>
  </si>
  <si>
    <t>Phone : 9130704457</t>
  </si>
  <si>
    <t>RC</t>
  </si>
  <si>
    <t>Name : vinod ydadv</t>
  </si>
  <si>
    <t>Phone : 7887863475</t>
  </si>
  <si>
    <t>Name : Ayubkhan</t>
  </si>
  <si>
    <t>Phone : 9744744777</t>
  </si>
  <si>
    <t>Name : Parveen Kumar</t>
  </si>
  <si>
    <t>Phone : 8708497214</t>
  </si>
  <si>
    <t>TOTAL LEADS - 43</t>
  </si>
  <si>
    <t xml:space="preserve">50LAC  CAPITAL </t>
  </si>
  <si>
    <t>Name : Kathiravan</t>
  </si>
  <si>
    <t>Phone : 9626618105</t>
  </si>
  <si>
    <t>Phone : 9938515326</t>
  </si>
  <si>
    <t>Name : Nagarathinam</t>
  </si>
  <si>
    <t>Phone : 9840301101</t>
  </si>
  <si>
    <t>Name : Vidya</t>
  </si>
  <si>
    <t>Phone : 9900378642</t>
  </si>
  <si>
    <t>Name : Pranav</t>
  </si>
  <si>
    <t>Phone : 7757006362</t>
  </si>
  <si>
    <t>Name : Pradeep kumar</t>
  </si>
  <si>
    <t>Phone : 8490032346</t>
  </si>
  <si>
    <t>Name : Juned</t>
  </si>
  <si>
    <t>Phone : 9284157540</t>
  </si>
  <si>
    <t>Name : Kalyan Karande</t>
  </si>
  <si>
    <t>Phone : 7263956744</t>
  </si>
  <si>
    <t>Name : Debajyoti</t>
  </si>
  <si>
    <t>Phone : 9632248586</t>
  </si>
  <si>
    <t>Name : M srinibas Rao</t>
  </si>
  <si>
    <t>Phone : 9437305754</t>
  </si>
  <si>
    <t>Name : Keerthi vasan</t>
  </si>
  <si>
    <t>Phone : 6369695012</t>
  </si>
  <si>
    <t>Name : Abh</t>
  </si>
  <si>
    <t>Phone : 9172515944</t>
  </si>
  <si>
    <t>Name : Sweety Chauhan</t>
  </si>
  <si>
    <t>Phone : 8999789611</t>
  </si>
  <si>
    <t>NR</t>
  </si>
  <si>
    <t xml:space="preserve">6K </t>
  </si>
  <si>
    <t>Name : Shiv</t>
  </si>
  <si>
    <t>Phone : 9899883414</t>
  </si>
  <si>
    <t>Name : Chandrahasa</t>
  </si>
  <si>
    <t>Phone : 9480116680</t>
  </si>
  <si>
    <t>REPEAT</t>
  </si>
  <si>
    <t>Name : Manikandan</t>
  </si>
  <si>
    <t>Phone : 9841338829</t>
  </si>
  <si>
    <t>Name : S M BIRADAR</t>
  </si>
  <si>
    <t>Phone : 9740625189</t>
  </si>
  <si>
    <t>Date -23.10.24</t>
  </si>
  <si>
    <t xml:space="preserve">30K-40K </t>
  </si>
  <si>
    <t>Name : Tushar kadam</t>
  </si>
  <si>
    <t>Phone : 8779839655</t>
  </si>
  <si>
    <t>DETAIL SEND</t>
  </si>
  <si>
    <t>Name : Babu c</t>
  </si>
  <si>
    <t>Phone : 9043262224</t>
  </si>
  <si>
    <t>FUTURE INTERESTED</t>
  </si>
  <si>
    <t>Name : Shimit Singh</t>
  </si>
  <si>
    <t>Phone : 9044371493</t>
  </si>
  <si>
    <t>Name : Kapil</t>
  </si>
  <si>
    <t>Phone : 9764978664</t>
  </si>
  <si>
    <t>Name : ajeet456</t>
  </si>
  <si>
    <t>Phone : 9777762166</t>
  </si>
  <si>
    <t>Name : Prajakta</t>
  </si>
  <si>
    <t>Phone : 9561308831</t>
  </si>
  <si>
    <t>Name : Ehh</t>
  </si>
  <si>
    <t>Phone : 8288281828</t>
  </si>
  <si>
    <t>Name : Ajitkumar Dash</t>
  </si>
  <si>
    <t>Phone : 8249845708</t>
  </si>
  <si>
    <t>Name : Nikhil Agarwal</t>
  </si>
  <si>
    <t>Phone : 8884978203</t>
  </si>
  <si>
    <t>Name : uwaiz Qureshi</t>
  </si>
  <si>
    <t>Phone : 8217576126</t>
  </si>
  <si>
    <t xml:space="preserve">payment done </t>
  </si>
  <si>
    <t>Name : Vardan</t>
  </si>
  <si>
    <t>Phone : 9897047799</t>
  </si>
  <si>
    <t>Name : Vysakh</t>
  </si>
  <si>
    <t>Phone : 7066285451</t>
  </si>
  <si>
    <t>Name : vidhal</t>
  </si>
  <si>
    <t>Phone : 9692564727</t>
  </si>
  <si>
    <t>20K</t>
  </si>
  <si>
    <t>Name : Balamurali Jeganathan</t>
  </si>
  <si>
    <t>Phone : 9842472798</t>
  </si>
  <si>
    <t>VIKASH</t>
  </si>
  <si>
    <t xml:space="preserve">PAYMENT  DONE </t>
  </si>
  <si>
    <t>Name : Collection</t>
  </si>
  <si>
    <t>Phone : 9511854567</t>
  </si>
  <si>
    <t>Name : apps</t>
  </si>
  <si>
    <t>Phone : 9890189438</t>
  </si>
  <si>
    <t>Name : ruchita</t>
  </si>
  <si>
    <t>Phone : 9768051261</t>
  </si>
  <si>
    <t>Name : Nisam</t>
  </si>
  <si>
    <t>Phone : 9645650002</t>
  </si>
  <si>
    <t>Name : Jakir hussain</t>
  </si>
  <si>
    <t>Phone : 9940722486</t>
  </si>
  <si>
    <t>Name : kjjl</t>
  </si>
  <si>
    <t>Phone : 6976697697</t>
  </si>
  <si>
    <t>Name : Chahat Aggrawal</t>
  </si>
  <si>
    <t>Phone : 9250197283</t>
  </si>
  <si>
    <t>Name : Arunesh</t>
  </si>
  <si>
    <t>Phone : 9430349677</t>
  </si>
  <si>
    <t>Name : Rashmi</t>
  </si>
  <si>
    <t>Phone : 8197932935</t>
  </si>
  <si>
    <t>Name : sailendran.D</t>
  </si>
  <si>
    <t>Phone : 9840666122</t>
  </si>
  <si>
    <t>Name : v k</t>
  </si>
  <si>
    <t>Phone : 6765678763</t>
  </si>
  <si>
    <t>Name : satyanarayana</t>
  </si>
  <si>
    <t>Phone : 7013306282</t>
  </si>
  <si>
    <t>Name : Tanvid</t>
  </si>
  <si>
    <t>Phone : 7777087256</t>
  </si>
  <si>
    <t>Name : jagadesh</t>
  </si>
  <si>
    <t>Phone : 9148475022</t>
  </si>
  <si>
    <t>Name : Chitra</t>
  </si>
  <si>
    <t>Phone : 8123217004</t>
  </si>
  <si>
    <t xml:space="preserve">ONLY LEARNING </t>
  </si>
  <si>
    <t>Name : Subhashree pradhan</t>
  </si>
  <si>
    <t>Phone : 9348172937</t>
  </si>
  <si>
    <t>Name : Jainty T</t>
  </si>
  <si>
    <t>Phone : 7303425678</t>
  </si>
  <si>
    <t>Name : Abhijit amde</t>
  </si>
  <si>
    <t>Phone : 8149174072</t>
  </si>
  <si>
    <t xml:space="preserve">VYOM </t>
  </si>
  <si>
    <t>Name : Suvam behera</t>
  </si>
  <si>
    <t>Phone : 7873642742</t>
  </si>
  <si>
    <t>TOTAL LEADS - 50</t>
  </si>
  <si>
    <t>Name : Nidhi Anupama H J</t>
  </si>
  <si>
    <t>Phone : 7411084326</t>
  </si>
  <si>
    <t>WRONG NO..</t>
  </si>
  <si>
    <t>Name : I am sakaham</t>
  </si>
  <si>
    <t>Phone : 7821055529</t>
  </si>
  <si>
    <t>Name : Bagtavar</t>
  </si>
  <si>
    <t>Phone : 9145615006</t>
  </si>
  <si>
    <t>Name : Vinod sultane</t>
  </si>
  <si>
    <t>Phone : 9604020588</t>
  </si>
  <si>
    <t>Name : Depu</t>
  </si>
  <si>
    <t>Phone : 9028553001</t>
  </si>
  <si>
    <t>Name : Naresh</t>
  </si>
  <si>
    <t>Phone : 9060465599</t>
  </si>
  <si>
    <t>Name : Ritesh patil</t>
  </si>
  <si>
    <t>Phone : 9272105354</t>
  </si>
  <si>
    <t>Name : K suganya</t>
  </si>
  <si>
    <t>Phone : 7550055114</t>
  </si>
  <si>
    <t>Name : laxman rathod</t>
  </si>
  <si>
    <t>Phone : 7721025407</t>
  </si>
  <si>
    <t>Name : Billal</t>
  </si>
  <si>
    <t>Phone : 8939807890</t>
  </si>
  <si>
    <t>Name : Manju reddy</t>
  </si>
  <si>
    <t>Phone : 8197687847</t>
  </si>
  <si>
    <t>Name : ayush</t>
  </si>
  <si>
    <t>Phone : 7852454545</t>
  </si>
  <si>
    <t>45K</t>
  </si>
  <si>
    <t>Name : sadananda</t>
  </si>
  <si>
    <t>Phone : 9480869369</t>
  </si>
  <si>
    <t>Name : Abbas Dhinojwala</t>
  </si>
  <si>
    <t>Phone : 9380105448</t>
  </si>
  <si>
    <t>PAYMENT  DONE</t>
  </si>
  <si>
    <t>Name : Purna</t>
  </si>
  <si>
    <t>Phone : 9848833355</t>
  </si>
  <si>
    <t>Name : Hhh</t>
  </si>
  <si>
    <t>Phone : 9362626252</t>
  </si>
  <si>
    <t>Name : bride name</t>
  </si>
  <si>
    <t>Phone : 9676547463</t>
  </si>
  <si>
    <t>Name : Ghu</t>
  </si>
  <si>
    <t>Phone : 9340299468</t>
  </si>
  <si>
    <t>Name : MATTADODDI SURENDRA</t>
  </si>
  <si>
    <t>Phone : 8522073560</t>
  </si>
  <si>
    <t>Date -24.10.24</t>
  </si>
  <si>
    <t>Name : Rakhi</t>
  </si>
  <si>
    <t>Phone : 8169440012</t>
  </si>
  <si>
    <t>Name : dfsdfsdfsdf</t>
  </si>
  <si>
    <t>Phone : 8745963210</t>
  </si>
  <si>
    <t>Name : Mohanraj Chinraj</t>
  </si>
  <si>
    <t>Phone : 9578504573</t>
  </si>
  <si>
    <t>Name : loudesh</t>
  </si>
  <si>
    <t>Phone : 9845792786</t>
  </si>
  <si>
    <t>Name : Darshan Jain</t>
  </si>
  <si>
    <t>Phone : 9096960206</t>
  </si>
  <si>
    <t>Name : swarup Patil</t>
  </si>
  <si>
    <t>Phone : 6363561808</t>
  </si>
  <si>
    <t xml:space="preserve">2 TO 5 LAC </t>
  </si>
  <si>
    <t>Name : Mohammed Askar</t>
  </si>
  <si>
    <t>Phone : 6383756165</t>
  </si>
  <si>
    <t>Name : Ankush Yadav Thange</t>
  </si>
  <si>
    <t>Phone : 9869772554</t>
  </si>
  <si>
    <t>Name : Paresh Chaudhari</t>
  </si>
  <si>
    <t>Phone : 7030199010</t>
  </si>
  <si>
    <t>Name : Kjj</t>
  </si>
  <si>
    <t>Phone : 6788568877</t>
  </si>
  <si>
    <t>Name : H</t>
  </si>
  <si>
    <t>Phone : 8765567778</t>
  </si>
  <si>
    <t xml:space="preserve">1 LAKH  </t>
  </si>
  <si>
    <t>Name : Uday jangid</t>
  </si>
  <si>
    <t>Phone : 9561047547</t>
  </si>
  <si>
    <t xml:space="preserve">WRONG NO.. </t>
  </si>
  <si>
    <t>Name : Jay Prakash Sah</t>
  </si>
  <si>
    <t>Phone : 9938032985</t>
  </si>
  <si>
    <t>Name : radhika patil</t>
  </si>
  <si>
    <t>Phone : 8792039218</t>
  </si>
  <si>
    <t>Name : Yesbank</t>
  </si>
  <si>
    <t>Phone : 7897383887</t>
  </si>
  <si>
    <t>Name : Rahulsam</t>
  </si>
  <si>
    <t>Phone : 9167160096</t>
  </si>
  <si>
    <t>Name : Girish Jayantrao Patil</t>
  </si>
  <si>
    <t>Phone : 8149453953</t>
  </si>
  <si>
    <t>Name : Nithya Manjunath</t>
  </si>
  <si>
    <t>Phone : 9618988484</t>
  </si>
  <si>
    <t>Name : Piuli Dey</t>
  </si>
  <si>
    <t>Phone : 8904681801</t>
  </si>
  <si>
    <t>Name : Chitra vanam</t>
  </si>
  <si>
    <t>Phone : 9372475973</t>
  </si>
  <si>
    <t xml:space="preserve">PAYMENT DONE  </t>
  </si>
  <si>
    <t>Name : Ghj</t>
  </si>
  <si>
    <t>Phone : 9145789531</t>
  </si>
  <si>
    <t>Name : fairooshamv</t>
  </si>
  <si>
    <t>Phone : 9544573733</t>
  </si>
  <si>
    <t>Name : Yuvraj4070</t>
  </si>
  <si>
    <t>Phone : 9529105594</t>
  </si>
  <si>
    <t>Name : Gopinath S</t>
  </si>
  <si>
    <t>Phone : 7358707398</t>
  </si>
  <si>
    <t>Name : Sam</t>
  </si>
  <si>
    <t>Phone : 9874576234</t>
  </si>
  <si>
    <t>Name : Shafeeq Ahmed</t>
  </si>
  <si>
    <t>Phone : 8825599063</t>
  </si>
  <si>
    <t xml:space="preserve">OLD  DATA </t>
  </si>
  <si>
    <t>Name Sagar mainak Mobile No. 9870802894</t>
  </si>
  <si>
    <t>Name : Pushpakpatil</t>
  </si>
  <si>
    <t>Phone : 9860117030</t>
  </si>
  <si>
    <t>6 K BD</t>
  </si>
  <si>
    <t xml:space="preserve">Name Aditya jha Mobile No. 08279551264 </t>
  </si>
  <si>
    <t>Name : adil jhatam</t>
  </si>
  <si>
    <t>Phone : 8008578314</t>
  </si>
  <si>
    <t>Name : vishalkokil</t>
  </si>
  <si>
    <t>Phone : 9096769651</t>
  </si>
  <si>
    <t>Name : Krishna Gopi challa</t>
  </si>
  <si>
    <t>Phone : 8686443648</t>
  </si>
  <si>
    <t>Name : Lawrence Peter</t>
  </si>
  <si>
    <t>Phone : 9845244551</t>
  </si>
  <si>
    <t xml:space="preserve">PAYMENT  DONE  </t>
  </si>
  <si>
    <t>Name : Dsrao</t>
  </si>
  <si>
    <t>Phone : 9701348516</t>
  </si>
  <si>
    <t>Name : Swarup</t>
  </si>
  <si>
    <t>Phone : 9833265402</t>
  </si>
  <si>
    <t>Name : Mohammad Zeeshan</t>
  </si>
  <si>
    <t>Phone : 9012089151</t>
  </si>
  <si>
    <t>TOTAL LEADS -52</t>
  </si>
  <si>
    <t>PAYMENT DONE</t>
  </si>
  <si>
    <t>Name : vijaya krishnakumar iyer</t>
  </si>
  <si>
    <t>Phone : 9322226307</t>
  </si>
  <si>
    <t>Name : Chandrashekhar</t>
  </si>
  <si>
    <t>Phone : 8468996680</t>
  </si>
  <si>
    <t>Name : Malli</t>
  </si>
  <si>
    <t>Phone : 7674943527</t>
  </si>
  <si>
    <t>Name : Prathamesh</t>
  </si>
  <si>
    <t>Phone : 9422603334</t>
  </si>
  <si>
    <t>Name : Vanita</t>
  </si>
  <si>
    <t>Phone : 9538538407</t>
  </si>
  <si>
    <t>Name : Bharath gundappa</t>
  </si>
  <si>
    <t>Phone : 8970537616</t>
  </si>
  <si>
    <t>Name : Neha salvi</t>
  </si>
  <si>
    <t>Phone : 9833662189</t>
  </si>
  <si>
    <t>Name : Suganya</t>
  </si>
  <si>
    <t>Phone : 7010533203</t>
  </si>
  <si>
    <t xml:space="preserve">LI  WTSP </t>
  </si>
  <si>
    <t>Name : Harsh padave</t>
  </si>
  <si>
    <t>Phone : 9137886014</t>
  </si>
  <si>
    <t>Name : Rakshitha</t>
  </si>
  <si>
    <t>Phone : 8904399534</t>
  </si>
  <si>
    <t>Name : Rakesh Tiwari</t>
  </si>
  <si>
    <t>Phone : 9932072182</t>
  </si>
  <si>
    <t>Name : Nithya</t>
  </si>
  <si>
    <t>Phone : 9618988424</t>
  </si>
  <si>
    <t>Name : kanika arora</t>
  </si>
  <si>
    <t>Phone : 6284210159</t>
  </si>
  <si>
    <t xml:space="preserve">ADVISOR </t>
  </si>
  <si>
    <t>Name : k.p.chinnaswmy</t>
  </si>
  <si>
    <t>Phone : 9244804550</t>
  </si>
  <si>
    <t>Name : Ankita</t>
  </si>
  <si>
    <t>Phone : 6361450872</t>
  </si>
  <si>
    <t>Name : Bunty</t>
  </si>
  <si>
    <t>Phone : 7798319595</t>
  </si>
  <si>
    <t>Date -25.10.24</t>
  </si>
  <si>
    <t>Name : Pawan</t>
  </si>
  <si>
    <t>Phone : 8178939277</t>
  </si>
  <si>
    <t>Name : Sharif</t>
  </si>
  <si>
    <t>Phone : 9819589537</t>
  </si>
  <si>
    <t xml:space="preserve">30K  </t>
  </si>
  <si>
    <t>Name : Mangi Lal Sharma</t>
  </si>
  <si>
    <t>Phone : 9352222083</t>
  </si>
  <si>
    <t>Name : Basic Package</t>
  </si>
  <si>
    <t>Phone : 7808798890</t>
  </si>
  <si>
    <t>Name : amar</t>
  </si>
  <si>
    <t>Phone : 7488325689</t>
  </si>
  <si>
    <t>Name : sdfdf</t>
  </si>
  <si>
    <t>Phone : 9004900107</t>
  </si>
  <si>
    <t>Name : Dusmanta Kumar Sahoo</t>
  </si>
  <si>
    <t>Phone : 7682817455</t>
  </si>
  <si>
    <t>Name : Krishnan m</t>
  </si>
  <si>
    <t>Phone : 9343425715</t>
  </si>
  <si>
    <t>Name : Subharamyee</t>
  </si>
  <si>
    <t>Phone : 7894759124</t>
  </si>
  <si>
    <t>Name : Puja</t>
  </si>
  <si>
    <t>Phone : 9437928942</t>
  </si>
  <si>
    <t>Name : Dash</t>
  </si>
  <si>
    <t>Phone : 8260578434</t>
  </si>
  <si>
    <t>RITU</t>
  </si>
  <si>
    <t>Name : Archana Mishra</t>
  </si>
  <si>
    <t>Phone : 8169101158</t>
  </si>
  <si>
    <t>Name : Taha Hafiz Kazi</t>
  </si>
  <si>
    <t>Phone : 8291321321</t>
  </si>
  <si>
    <t>Name : Rrdhhddhbdbdejn</t>
  </si>
  <si>
    <t>Phone : 7338838687</t>
  </si>
  <si>
    <t>Name : dgs</t>
  </si>
  <si>
    <t>Phone : 9822345345</t>
  </si>
  <si>
    <t xml:space="preserve">2K CAPITAL </t>
  </si>
  <si>
    <t>Name : chetan</t>
  </si>
  <si>
    <t>Phone : 9920031748</t>
  </si>
  <si>
    <t>Name : krishnavel</t>
  </si>
  <si>
    <t>Phone : 9600239366</t>
  </si>
  <si>
    <t>Name : Jhatu Kuldeep Badwe</t>
  </si>
  <si>
    <t>Phone : 9116057800</t>
  </si>
  <si>
    <t xml:space="preserve">ALREADY  PAID </t>
  </si>
  <si>
    <t>Name : Raj n</t>
  </si>
  <si>
    <t>Phone : 7875716151</t>
  </si>
  <si>
    <t>Name : BOYKA Jackson</t>
  </si>
  <si>
    <t>Phone : 9899111686</t>
  </si>
  <si>
    <t>Name : Laxman saud</t>
  </si>
  <si>
    <t>Phone : 8660295897</t>
  </si>
  <si>
    <t>Name : Sandip mane</t>
  </si>
  <si>
    <t>Phone : 9890766348</t>
  </si>
  <si>
    <t>Name : wajid</t>
  </si>
  <si>
    <t>Phone : 8368225543</t>
  </si>
  <si>
    <t>TOTAL LEADS - 40</t>
  </si>
  <si>
    <t>15K</t>
  </si>
  <si>
    <t>Janesh  8169098400</t>
  </si>
  <si>
    <t xml:space="preserve">5LAC CAPITAL </t>
  </si>
  <si>
    <t>Name : Satyajit moharana</t>
  </si>
  <si>
    <t xml:space="preserve">CB MONDAY </t>
  </si>
  <si>
    <t xml:space="preserve">Name : Pramod
</t>
  </si>
  <si>
    <t>Phone : 7021070412</t>
  </si>
  <si>
    <t>Date -26.10.24</t>
  </si>
  <si>
    <t>Phone : 9871195616.</t>
  </si>
  <si>
    <t>VIJAY</t>
  </si>
  <si>
    <t>Name Sanjeev kumar Mobile No. 6005891773</t>
  </si>
  <si>
    <t>TOTAL LEADS - 386</t>
  </si>
  <si>
    <t>Name : Faisal Khan</t>
  </si>
  <si>
    <t>Phone : 9004131045</t>
  </si>
  <si>
    <t>Name : Devesh shayam trader</t>
  </si>
  <si>
    <t>Name : Rajendra Yawalkar</t>
  </si>
  <si>
    <t>Phone : 9422717118</t>
  </si>
  <si>
    <t>Name : Amol Jijore</t>
  </si>
  <si>
    <t>Phone : 7038399379</t>
  </si>
  <si>
    <t>Name : Amol Kumbhare</t>
  </si>
  <si>
    <t>Phone : 9763364601</t>
  </si>
  <si>
    <t>Name : Aniket Katenge</t>
  </si>
  <si>
    <t>Phone : 8805913933</t>
  </si>
  <si>
    <t>Name : Arvind Tembhurne</t>
  </si>
  <si>
    <t>Phone : 9860066752</t>
  </si>
  <si>
    <t>Name : Atul Admane</t>
  </si>
  <si>
    <t>Phone : 8010325208</t>
  </si>
  <si>
    <t>Name : Bhavna Neware</t>
  </si>
  <si>
    <t>Phone : 9145262213</t>
  </si>
  <si>
    <t>Name : Bhupesh Donode</t>
  </si>
  <si>
    <t>REPEAT  NO..</t>
  </si>
  <si>
    <t>Name : Chhatrapati Kursunge</t>
  </si>
  <si>
    <t>Phone : 8766925750</t>
  </si>
  <si>
    <t>Name : Divakar Urkude</t>
  </si>
  <si>
    <t>Phone : 9922699637</t>
  </si>
  <si>
    <t>Name : Chunnilala Karpate</t>
  </si>
  <si>
    <t>Phone : 7057810643</t>
  </si>
  <si>
    <t>Name : Gahane</t>
  </si>
  <si>
    <t>Phone : 9420277095</t>
  </si>
  <si>
    <t>Name : Lokesh Donede</t>
  </si>
  <si>
    <t>Phone : 9623662605</t>
  </si>
  <si>
    <t>Name : Lokesh Shahare</t>
  </si>
  <si>
    <t>Phone : 7507902795</t>
  </si>
  <si>
    <t>Name : Mauli Gayakwad</t>
  </si>
  <si>
    <t>Phone : 9767337366</t>
  </si>
  <si>
    <t>Name : Parmanand gahane</t>
  </si>
  <si>
    <t>Phone : 9359720026</t>
  </si>
  <si>
    <t>Name : Supriya Bisen Con.</t>
  </si>
  <si>
    <t>Name : Sagar Pardhi</t>
  </si>
  <si>
    <t>Phone : 7083807368</t>
  </si>
  <si>
    <t>Name : Rahul Faye</t>
  </si>
  <si>
    <t>Phone : 9422981806</t>
  </si>
  <si>
    <t>Name : Vikesh Naik</t>
  </si>
  <si>
    <t>Phone : 9545483465</t>
  </si>
  <si>
    <t xml:space="preserve">CB 4 PM </t>
  </si>
  <si>
    <t>Name : sdfsd</t>
  </si>
  <si>
    <t>Phone : 9755441254</t>
  </si>
  <si>
    <t>Name : Abrar Syed</t>
  </si>
  <si>
    <t>Phone : 9619266195</t>
  </si>
  <si>
    <t xml:space="preserve">1 LAC CAPITAL </t>
  </si>
  <si>
    <t>Name : Shriram Balasaheb</t>
  </si>
  <si>
    <t>Phone : 7083619009</t>
  </si>
  <si>
    <t>Name : Prathamesh Nalawade</t>
  </si>
  <si>
    <t xml:space="preserve">50K   REPEAT NO. </t>
  </si>
  <si>
    <t>Name : VIJAYAKUMAR M</t>
  </si>
  <si>
    <t>Phone : 9944345472</t>
  </si>
  <si>
    <t xml:space="preserve">TRADE WATCH </t>
  </si>
  <si>
    <t>Name : EDISON</t>
  </si>
  <si>
    <t>Phone : 8012262960</t>
  </si>
  <si>
    <t>Name : Sreeramamurthy</t>
  </si>
  <si>
    <t>Phone : 9989491349</t>
  </si>
  <si>
    <t>Name : Abdul Kadim</t>
  </si>
  <si>
    <t>Phone : 7873578673</t>
  </si>
  <si>
    <t>Name : K.sathishkumar</t>
  </si>
  <si>
    <t>Phone : 9959644425</t>
  </si>
  <si>
    <t>Name : YUVARAJ P</t>
  </si>
  <si>
    <t>Phone : 9597350684</t>
  </si>
  <si>
    <t>Name : Santosh g</t>
  </si>
  <si>
    <t>Phone : 9620333331</t>
  </si>
  <si>
    <t xml:space="preserve">VYOM  </t>
  </si>
  <si>
    <t>Name : Jithin g das</t>
  </si>
  <si>
    <t>Phone : 8129091937</t>
  </si>
  <si>
    <t xml:space="preserve">REPEAT NO.. </t>
  </si>
  <si>
    <t>Name : Vishnuraj</t>
  </si>
  <si>
    <t>Phone : 9567638541</t>
  </si>
  <si>
    <t>Name : Govind soni</t>
  </si>
  <si>
    <t>Phone : 9861523083</t>
  </si>
  <si>
    <t>Name : Arth Aggarwal</t>
  </si>
  <si>
    <t>Phone : 9871976270</t>
  </si>
  <si>
    <t>Name : Bassam</t>
  </si>
  <si>
    <t>Phone : 9082413837</t>
  </si>
  <si>
    <t>Name : Prakash P V</t>
  </si>
  <si>
    <t>Phone : 9976968466</t>
  </si>
  <si>
    <t>Name : Ramkumar s</t>
  </si>
  <si>
    <t>Phone : 9994062625</t>
  </si>
  <si>
    <t>Name : Naresh Chavan</t>
  </si>
  <si>
    <t>Phone : 9823053587</t>
  </si>
  <si>
    <t>Date -04.11.24</t>
  </si>
  <si>
    <t>Name : Sikha Agrawal</t>
  </si>
  <si>
    <t>Phone : 9438069958</t>
  </si>
  <si>
    <t>Name : Chethana B G</t>
  </si>
  <si>
    <t>Phone : 9663101013</t>
  </si>
  <si>
    <t>Name : Sunil Shankarrao Ramteke</t>
  </si>
  <si>
    <t>Phone : 8888741314</t>
  </si>
  <si>
    <t>Name : Pravin</t>
  </si>
  <si>
    <t>Phone : 9922338201</t>
  </si>
  <si>
    <t>Name : Naresh a Chavan</t>
  </si>
  <si>
    <t>Phone : 7020304257</t>
  </si>
  <si>
    <t>30/10/2024</t>
  </si>
  <si>
    <t>Name : Vellingiri</t>
  </si>
  <si>
    <t>Phone : 6380994954</t>
  </si>
  <si>
    <t>Name : Prajyesh</t>
  </si>
  <si>
    <t>Phone : 7288814648</t>
  </si>
  <si>
    <t xml:space="preserve">WN </t>
  </si>
  <si>
    <t>Name : Karthi</t>
  </si>
  <si>
    <t>Phone : 9003893784</t>
  </si>
  <si>
    <t>Name : rakesh bhat</t>
  </si>
  <si>
    <t>Phone : 7057163224</t>
  </si>
  <si>
    <t>Name : Puneet</t>
  </si>
  <si>
    <t>Phone : 9717172875</t>
  </si>
  <si>
    <t>Name : Thota Ganesh Raja</t>
  </si>
  <si>
    <t>Phone : 9100554656</t>
  </si>
  <si>
    <t>Name : assa</t>
  </si>
  <si>
    <t>REPEAT NO</t>
  </si>
  <si>
    <t>Name : Rajit Rana</t>
  </si>
  <si>
    <t>Phone : 6280372212</t>
  </si>
  <si>
    <t>Name : Dhruv</t>
  </si>
  <si>
    <t>Phone : 8169771677</t>
  </si>
  <si>
    <t>Name : Ahamed</t>
  </si>
  <si>
    <t>Phone : 9845256380</t>
  </si>
  <si>
    <t>Name : pradhum</t>
  </si>
  <si>
    <t>Phone : 7249495649</t>
  </si>
  <si>
    <t>Name : Hari Kamal K</t>
  </si>
  <si>
    <t>Phone : 9008570646</t>
  </si>
  <si>
    <t>Name : Durgaparameshwara</t>
  </si>
  <si>
    <t>Phone : 9663826972</t>
  </si>
  <si>
    <t>Name : Santha Kumar</t>
  </si>
  <si>
    <t>Phone : 9944162074</t>
  </si>
  <si>
    <t>Name : Siddharth Gurav</t>
  </si>
  <si>
    <t>Phone : 9819223019</t>
  </si>
  <si>
    <t>Name : Basavaraj dk</t>
  </si>
  <si>
    <t>Phone : 8970268621</t>
  </si>
  <si>
    <t>Name Hari Mobile No. 00919207417040</t>
  </si>
  <si>
    <t xml:space="preserve">4K </t>
  </si>
  <si>
    <t>HARIOM</t>
  </si>
  <si>
    <t xml:space="preserve">50K    </t>
  </si>
  <si>
    <t>Name : S Prasada Rao</t>
  </si>
  <si>
    <t>Phone : 9704911455</t>
  </si>
  <si>
    <t>Name : Yogeesha</t>
  </si>
  <si>
    <t>Phone : 9480821880</t>
  </si>
  <si>
    <t>Name : Venkatesh V</t>
  </si>
  <si>
    <t>Phone : 9035963121</t>
  </si>
  <si>
    <t>Name : Sivakumar R</t>
  </si>
  <si>
    <t>Phone : 7411139593</t>
  </si>
  <si>
    <t>Name : Mahendra vishwakarma</t>
  </si>
  <si>
    <t>Phone : 6266634933</t>
  </si>
  <si>
    <t xml:space="preserve">CB 8 PM  </t>
  </si>
  <si>
    <t>CB  TOMORROW 05/11</t>
  </si>
  <si>
    <t>Name : Ishpreet</t>
  </si>
  <si>
    <t>Phone : 9028018292</t>
  </si>
  <si>
    <t>Name : Saurabh Gala</t>
  </si>
  <si>
    <t>Phone : 8087217753</t>
  </si>
  <si>
    <t>Name : Shrishashank S K</t>
  </si>
  <si>
    <t>Phone : 9845112523</t>
  </si>
  <si>
    <t>TOTAL LEADS - 48</t>
  </si>
  <si>
    <t>Name : dinesh pawar</t>
  </si>
  <si>
    <t>Phone : 9821306309</t>
  </si>
  <si>
    <t>Name : Moidu tmv</t>
  </si>
  <si>
    <t>Phone : 8606448226</t>
  </si>
  <si>
    <t xml:space="preserve">NIKITA </t>
  </si>
  <si>
    <t>Name : SHAIK HAFIZULLA</t>
  </si>
  <si>
    <t>Phone : 9885122789</t>
  </si>
  <si>
    <t>Name : Afreen Salim Sayyed</t>
  </si>
  <si>
    <t>Phone : 9892579554</t>
  </si>
  <si>
    <t xml:space="preserve">AAYUSH </t>
  </si>
  <si>
    <t>Name : Nag</t>
  </si>
  <si>
    <t>Phone : 7675052490</t>
  </si>
  <si>
    <t>Name : Yukta</t>
  </si>
  <si>
    <t>Phone : 8551961280</t>
  </si>
  <si>
    <t>Name : A</t>
  </si>
  <si>
    <t>Phone : 9898989899</t>
  </si>
  <si>
    <t>Name : TANIYA SAXENA</t>
  </si>
  <si>
    <t>Phone : 9812368725</t>
  </si>
  <si>
    <t>Name : Rkmishra</t>
  </si>
  <si>
    <t>Phone : 9828897666</t>
  </si>
  <si>
    <t>Name : Mohammad' Afridi</t>
  </si>
  <si>
    <t>Phone : 8867556992</t>
  </si>
  <si>
    <t>Name : guberan</t>
  </si>
  <si>
    <t>Phone : 9600881342</t>
  </si>
  <si>
    <t>Name : Shaikh Ejaz Ahmed</t>
  </si>
  <si>
    <t>Phone : 9766415026</t>
  </si>
  <si>
    <t>Name : Suganyaraju</t>
  </si>
  <si>
    <t>Phone : 9361162935</t>
  </si>
  <si>
    <t>Name : Sahil Gawade</t>
  </si>
  <si>
    <t>Phone : 7208127893</t>
  </si>
  <si>
    <t>Name : Veerendra</t>
  </si>
  <si>
    <t>Phone : 9110420087</t>
  </si>
  <si>
    <t>Name : Saurabh Bothikar</t>
  </si>
  <si>
    <t>Phone : 8087868319</t>
  </si>
  <si>
    <t xml:space="preserve">ABHAY </t>
  </si>
  <si>
    <t>Name : Prasadjnvd</t>
  </si>
  <si>
    <t>Phone : 7799993210</t>
  </si>
  <si>
    <t>Name : G.Hemalatha</t>
  </si>
  <si>
    <t>Phone : 9025526351</t>
  </si>
  <si>
    <t>Name : Meena</t>
  </si>
  <si>
    <t>Phone : 9788687810</t>
  </si>
  <si>
    <t>Name : Rajesh shukla</t>
  </si>
  <si>
    <t>Phone : 9892737229</t>
  </si>
  <si>
    <t>Name : Khushi</t>
  </si>
  <si>
    <t>Phone : 7020031843</t>
  </si>
  <si>
    <t>Name : M nageswararao</t>
  </si>
  <si>
    <t>Phone : 9182023216</t>
  </si>
  <si>
    <t>Name : Abhi kumar</t>
  </si>
  <si>
    <t>Phone : 9624156292</t>
  </si>
  <si>
    <t>Name : Jasbir Singh</t>
  </si>
  <si>
    <t>Phone : 9320216111</t>
  </si>
  <si>
    <t>Name : Karthikeyan</t>
  </si>
  <si>
    <t>Phone : 8778439758</t>
  </si>
  <si>
    <t>Name : Dhanaraj</t>
  </si>
  <si>
    <t>Phone : 8088118343</t>
  </si>
  <si>
    <t>Name : Shounak Roy</t>
  </si>
  <si>
    <t>Phone : 9620684138</t>
  </si>
  <si>
    <t>Name : Muruganantham</t>
  </si>
  <si>
    <t>Phone : 7845629702</t>
  </si>
  <si>
    <t>Name : Veeramani</t>
  </si>
  <si>
    <t>Phone : 7094566388</t>
  </si>
  <si>
    <t>DC</t>
  </si>
  <si>
    <t>TOTAL LEADS - 28</t>
  </si>
  <si>
    <t>Date -05.11.24</t>
  </si>
  <si>
    <t>MOBILE NO.. 30</t>
  </si>
  <si>
    <t xml:space="preserve">NPC   </t>
  </si>
  <si>
    <t>Phone : 9438069958</t>
  </si>
  <si>
    <t xml:space="preserve">WHATSAPP  </t>
  </si>
  <si>
    <t>Name : hghg</t>
  </si>
  <si>
    <t>Phone : 9654851212</t>
  </si>
  <si>
    <t>Name : jflk</t>
  </si>
  <si>
    <t>Phone : 9852512512</t>
  </si>
  <si>
    <t>Name : Shiva kumar</t>
  </si>
  <si>
    <t>Phone : 8105726643</t>
  </si>
  <si>
    <t>Name : B. Sai ratnakar</t>
  </si>
  <si>
    <t>Phone : 9703123969</t>
  </si>
  <si>
    <t>Name : Bilal</t>
  </si>
  <si>
    <t>Phone : 9607775628</t>
  </si>
  <si>
    <t>Name : Alex</t>
  </si>
  <si>
    <t>Phone : 8344203065</t>
  </si>
  <si>
    <t>Name : PHULARAM</t>
  </si>
  <si>
    <t>Phone : 9116373771</t>
  </si>
  <si>
    <t>Name : Dupuguntla Y Krishna</t>
  </si>
  <si>
    <t>Phone : 9966596143</t>
  </si>
  <si>
    <t>Name : Ganga</t>
  </si>
  <si>
    <t>Phone : 8618683773</t>
  </si>
  <si>
    <t>Name : Rajendra nandurkar</t>
  </si>
  <si>
    <t>Phone : 9823116405</t>
  </si>
  <si>
    <t>Name : S M Shariff</t>
  </si>
  <si>
    <t>Phone : 8341186786</t>
  </si>
  <si>
    <t>Name : Vgvbh</t>
  </si>
  <si>
    <t>Phone : 9447889644</t>
  </si>
  <si>
    <t>Name : D. K Sethi</t>
  </si>
  <si>
    <t>Phone : 9438437300</t>
  </si>
  <si>
    <t>Name : Vinod shinde</t>
  </si>
  <si>
    <t>Phone : 9923373473</t>
  </si>
  <si>
    <t>Name : Jay 1206</t>
  </si>
  <si>
    <t>Phone : 9182370207</t>
  </si>
  <si>
    <t>Name : Zaman</t>
  </si>
  <si>
    <t>Phone : 9740467669</t>
  </si>
  <si>
    <t>Name : K BHAALASUBRAMANIYAM</t>
  </si>
  <si>
    <t>Phone : 9445005122</t>
  </si>
  <si>
    <t xml:space="preserve">REPEAT NO </t>
  </si>
  <si>
    <t>Name : shijoy</t>
  </si>
  <si>
    <t>Phone : 9847888042</t>
  </si>
  <si>
    <t>Name : Shiva kumar s</t>
  </si>
  <si>
    <t>Phone : 9886157554</t>
  </si>
  <si>
    <t>Name : Sahil</t>
  </si>
  <si>
    <t>Phone : 7079363636</t>
  </si>
  <si>
    <t>Name : kailash Joshi</t>
  </si>
  <si>
    <t>Phone : 9650295198</t>
  </si>
  <si>
    <t>Name : MANIKANDAN M V</t>
  </si>
  <si>
    <t>Phone : 9995962217</t>
  </si>
  <si>
    <t>Phone : 7745037667</t>
  </si>
  <si>
    <t>Date -06.11.24</t>
  </si>
  <si>
    <t>Name : Babu Salamni</t>
  </si>
  <si>
    <t>Phone : 9650227946</t>
  </si>
  <si>
    <t>Name : Shankar s</t>
  </si>
  <si>
    <t>Phone : 8884195586</t>
  </si>
  <si>
    <t>Name : Ravi Shankar</t>
  </si>
  <si>
    <t>Phone : 8374091475</t>
  </si>
  <si>
    <t>Name : Siddharth Sapru</t>
  </si>
  <si>
    <t>Phone : 8750591434</t>
  </si>
  <si>
    <t>Name : Mahesh jain</t>
  </si>
  <si>
    <t>Phone : 9867291111</t>
  </si>
  <si>
    <t>Name : Sks</t>
  </si>
  <si>
    <t>Phone : 9437212452</t>
  </si>
  <si>
    <t>Name : gjffg</t>
  </si>
  <si>
    <t>Phone : 9456856595</t>
  </si>
  <si>
    <t>Name : jhjh</t>
  </si>
  <si>
    <t>Phone : 8595457545</t>
  </si>
  <si>
    <t xml:space="preserve">FOLLOW  UP </t>
  </si>
  <si>
    <t>Name : Harsh shinde</t>
  </si>
  <si>
    <t>Phone : 9067487605</t>
  </si>
  <si>
    <t>Phone :+918420320025</t>
  </si>
  <si>
    <t>Kamal</t>
  </si>
  <si>
    <t>Name : Alan J. L Jose</t>
  </si>
  <si>
    <t>Phone : 8056689730</t>
  </si>
  <si>
    <t>TOTAL LEADS - 34</t>
  </si>
  <si>
    <t>Name : Francis</t>
  </si>
  <si>
    <t>Phone : 7972736538</t>
  </si>
  <si>
    <t>Name : Vinayak bagalkot</t>
  </si>
  <si>
    <t>Phone : 6361469716</t>
  </si>
  <si>
    <t>Name : Shaheb</t>
  </si>
  <si>
    <t>Phone : 7408140611</t>
  </si>
  <si>
    <t>Name : Nilam Kumar Patel</t>
  </si>
  <si>
    <t>Phone : 7978598372</t>
  </si>
  <si>
    <t>Name : Radhey</t>
  </si>
  <si>
    <t>Phone : 7769099690</t>
  </si>
  <si>
    <t>Name : shrawan</t>
  </si>
  <si>
    <t>Phone : 9958109135</t>
  </si>
  <si>
    <t>ABHAY</t>
  </si>
  <si>
    <t>Name : Bhaskar Reddy</t>
  </si>
  <si>
    <t>Phone : 7204886897</t>
  </si>
  <si>
    <t>Date -07.11.24</t>
  </si>
  <si>
    <t>Name : Pankaj kumar singh</t>
  </si>
  <si>
    <t>Phone : 6201862026</t>
  </si>
  <si>
    <t>Name : Jiya</t>
  </si>
  <si>
    <t>Phone : 7977048520</t>
  </si>
  <si>
    <t>Name : JITENDER THAKUR</t>
  </si>
  <si>
    <t>Phone : 9891526822</t>
  </si>
  <si>
    <t>Name : RENGANATHAN</t>
  </si>
  <si>
    <t>Phone : 7010089061</t>
  </si>
  <si>
    <t>Name : Vasu thota</t>
  </si>
  <si>
    <t>Phone : 6301088872</t>
  </si>
  <si>
    <t>Name : prabir khuntia</t>
  </si>
  <si>
    <t>Phone : 7978330412</t>
  </si>
  <si>
    <t>Name : Rohitkumar s. tripathi</t>
  </si>
  <si>
    <t>Phone : 9136051016</t>
  </si>
  <si>
    <t>Name : Shruti Patel</t>
  </si>
  <si>
    <t>Phone : 9442615671</t>
  </si>
  <si>
    <t>Phone : 8793593581</t>
  </si>
  <si>
    <t>Phone : 8888607045</t>
  </si>
  <si>
    <t>Name : joy biswas</t>
  </si>
  <si>
    <t>Phone : 9818166085</t>
  </si>
  <si>
    <t xml:space="preserve">REPEAT NO..  </t>
  </si>
  <si>
    <t>Name : Kaka Watchman</t>
  </si>
  <si>
    <t>Phone : 8655458936</t>
  </si>
  <si>
    <t>Name : Akshay jain</t>
  </si>
  <si>
    <t>Phone : 7026251712</t>
  </si>
  <si>
    <t>Name : Manoj Mahamulkar</t>
  </si>
  <si>
    <t>Phone : 8655500380</t>
  </si>
  <si>
    <t>Name : Thulaseedharan</t>
  </si>
  <si>
    <t>Phone : 8547157583</t>
  </si>
  <si>
    <t xml:space="preserve"> follow up me clint ye</t>
  </si>
  <si>
    <t>Name : Jiya Kacholiya</t>
  </si>
  <si>
    <t>Phone : 8505098639</t>
  </si>
  <si>
    <t xml:space="preserve">Monday se start karega </t>
  </si>
  <si>
    <t xml:space="preserve">neeraj jain            98711 95616 </t>
  </si>
  <si>
    <t>SENSEX MEIN LOSS  Esko kal  trade provide kar ke payment dega</t>
  </si>
  <si>
    <t>Payment ki bat chl rhi h ise bhi</t>
  </si>
  <si>
    <t xml:space="preserve">BLOCK KAR DIYA </t>
  </si>
  <si>
    <t xml:space="preserve">WORK  NAHI KARWAYA </t>
  </si>
  <si>
    <t xml:space="preserve">Name Ankit Mobile No. 9811688971 </t>
  </si>
  <si>
    <t>Name : R kumar</t>
  </si>
  <si>
    <t>Phone : 7008980354</t>
  </si>
  <si>
    <t>Name : Fhhf</t>
  </si>
  <si>
    <t>Phone : 9876567656</t>
  </si>
  <si>
    <t xml:space="preserve">SOCH KAR BTAYEGA  PARSO TAK </t>
  </si>
  <si>
    <t xml:space="preserve"> ft yesterday ka clint h profit de diya h and 6 bje baat krenga PAYMENT MODE </t>
  </si>
  <si>
    <t>Name : vanishree</t>
  </si>
  <si>
    <t>Phone : 9841009838</t>
  </si>
  <si>
    <t>Name : Shubham</t>
  </si>
  <si>
    <t>Phone : 9096438578</t>
  </si>
  <si>
    <t>Name : Sarthak Mahadev palkar</t>
  </si>
  <si>
    <t>Phone : 8928863713</t>
  </si>
  <si>
    <t xml:space="preserve">15 LAC  </t>
  </si>
  <si>
    <t>Name : Hussain</t>
  </si>
  <si>
    <t>Phone : 8667466923</t>
  </si>
  <si>
    <t>TOTAL LEADS - 49</t>
  </si>
  <si>
    <t>Name : Sandhya mandiwala</t>
  </si>
  <si>
    <t>Phone : 9227122086</t>
  </si>
  <si>
    <t>Name : KAJA MOHIDEEN</t>
  </si>
  <si>
    <t>Phone : 9894013445</t>
  </si>
  <si>
    <t>Name : Aniket gawai</t>
  </si>
  <si>
    <t>Phone : 9209217981</t>
  </si>
  <si>
    <t>Name : Risab</t>
  </si>
  <si>
    <t>Phone : 7676223489</t>
  </si>
  <si>
    <t>Name : Ayush Singh Parihar</t>
  </si>
  <si>
    <t>Phone : 6268304586</t>
  </si>
  <si>
    <t>Name : Sharmi</t>
  </si>
  <si>
    <t>Phone : 8688941540</t>
  </si>
  <si>
    <t>Name : Mehul Bhuva</t>
  </si>
  <si>
    <t>Phone : 8411006073</t>
  </si>
  <si>
    <t>Name : Subhadeep Bhattacharyya</t>
  </si>
  <si>
    <t>Phone : 9930421623</t>
  </si>
  <si>
    <t>Name : Divyatiwari</t>
  </si>
  <si>
    <t>Phone : 7065572339</t>
  </si>
  <si>
    <t>Date -08.11.24</t>
  </si>
  <si>
    <t xml:space="preserve">3LAC </t>
  </si>
  <si>
    <t>Name : Abhiraj Vp</t>
  </si>
  <si>
    <t>Phone : 9847194456</t>
  </si>
  <si>
    <t>Name : Ratnaa Umesh Togari</t>
  </si>
  <si>
    <t>Phone : 9011359119</t>
  </si>
  <si>
    <t>Name : ganesh tate</t>
  </si>
  <si>
    <t>Phone : 9784499699</t>
  </si>
  <si>
    <t>Name : Anuj</t>
  </si>
  <si>
    <t>Phone : 9891443654</t>
  </si>
  <si>
    <t>Name : Pradeep j</t>
  </si>
  <si>
    <t>Phone : 9003231642</t>
  </si>
  <si>
    <t xml:space="preserve">4 LAC , 5 LAC  LOSS </t>
  </si>
  <si>
    <t>Name : Arun Prabhu</t>
  </si>
  <si>
    <t>Phone : 9345578566</t>
  </si>
  <si>
    <t>Name : Shawn A Backer</t>
  </si>
  <si>
    <t>Phone : 7012564575</t>
  </si>
  <si>
    <t>Name : Arun murti</t>
  </si>
  <si>
    <t>Phone : 9082265160</t>
  </si>
  <si>
    <t>Demat open ne hai abhi</t>
  </si>
  <si>
    <t xml:space="preserve">BAAT CHAL RAHI H </t>
  </si>
  <si>
    <t>Name : Jay Kotian</t>
  </si>
  <si>
    <t>Phone : 9538812902</t>
  </si>
  <si>
    <t xml:space="preserve">MAHENDRA  </t>
  </si>
  <si>
    <t xml:space="preserve">LOSS HO GAYA </t>
  </si>
  <si>
    <t>Name : Naveen</t>
  </si>
  <si>
    <t>Phone : 7330728399</t>
  </si>
  <si>
    <t>Name : Rasik</t>
  </si>
  <si>
    <t>Phone : 9995483399</t>
  </si>
  <si>
    <t>START MONDAY</t>
  </si>
  <si>
    <t xml:space="preserve">LOSS </t>
  </si>
  <si>
    <t>LOSS</t>
  </si>
  <si>
    <t>VIKASH  TODAY</t>
  </si>
  <si>
    <t>Lalji Bhai Joshi- 7600854856</t>
  </si>
  <si>
    <t>Update- Aaj Demo ke liye Available nhi the.</t>
  </si>
  <si>
    <t>Current Status- Monday ko Demo Trade Watch krege...!!! (Mere Followup me hai)</t>
  </si>
  <si>
    <t>Samarth- 9108529922</t>
  </si>
  <si>
    <t>Update- SL hit On Demo Trade</t>
  </si>
  <si>
    <t>Current Status- Monday ko Again Positive krege... (Mere Followup me hai)</t>
  </si>
  <si>
    <t>Abhay- 8793593581</t>
  </si>
  <si>
    <t>Update- Demo Trade Failed...</t>
  </si>
  <si>
    <t>Current Status- Monday ko Registration charge Lena hai... Ek Demo ke baad</t>
  </si>
  <si>
    <t xml:space="preserve">AAJ  BAAT NAHI HUI  H </t>
  </si>
  <si>
    <t>Name : Nikita</t>
  </si>
  <si>
    <t>Phone : 9650958404</t>
  </si>
  <si>
    <t>NOT RESPONSE</t>
  </si>
  <si>
    <t>Name : Sudhakar ramachandran</t>
  </si>
  <si>
    <t>Phone : 9362441679</t>
  </si>
  <si>
    <t>VINOD  SHINDE           +91 99233 73473</t>
  </si>
  <si>
    <t xml:space="preserve">PAYMENT   DONE </t>
  </si>
  <si>
    <t xml:space="preserve">HARIOM </t>
  </si>
  <si>
    <t>Name : Ibrahim</t>
  </si>
  <si>
    <t>Phone : 7671925728</t>
  </si>
  <si>
    <t>Name : Rohit Sarjerao Pande</t>
  </si>
  <si>
    <t>Phone : 8605516368</t>
  </si>
  <si>
    <t>TOTAL LEADS - 22</t>
  </si>
  <si>
    <t>Name : Nazir</t>
  </si>
  <si>
    <t>Phone : 9372137739</t>
  </si>
  <si>
    <t>Name : Swapnil</t>
  </si>
  <si>
    <t>Phone : 9552892849</t>
  </si>
  <si>
    <t>Name : Miraj khadim</t>
  </si>
  <si>
    <t>Phone : 7584881270</t>
  </si>
  <si>
    <t>Name : Sandip jamdade</t>
  </si>
  <si>
    <t>Phone : 9511233464</t>
  </si>
  <si>
    <t>Name : JOY K G</t>
  </si>
  <si>
    <t>Phone : 8281332567</t>
  </si>
  <si>
    <t>Name : Sheetalkumar</t>
  </si>
  <si>
    <t>Name : Mandar kulkarni</t>
  </si>
  <si>
    <t>Phone : 7710874649</t>
  </si>
  <si>
    <t>AFTR DIWALI</t>
  </si>
  <si>
    <t>Name : Rahul S</t>
  </si>
  <si>
    <t>Phone : 8667536684</t>
  </si>
  <si>
    <t xml:space="preserve">BLOCK </t>
  </si>
  <si>
    <t>Name : ADITYA KALE</t>
  </si>
  <si>
    <t>Phone : 7775919456</t>
  </si>
  <si>
    <t>Name : Najiullah khan</t>
  </si>
  <si>
    <t>Phone : 9167728553</t>
  </si>
  <si>
    <t>Name : Jjjkkk</t>
  </si>
  <si>
    <t>Phone : 9778767788</t>
  </si>
  <si>
    <t>Name : Arvind278463</t>
  </si>
  <si>
    <t>Phone : 8660284892</t>
  </si>
  <si>
    <t>Name : Janardhan dhau mokal</t>
  </si>
  <si>
    <t>Phone : 9890124200</t>
  </si>
  <si>
    <t>Name : Sagadvean</t>
  </si>
  <si>
    <t>Phone : 9597275226</t>
  </si>
  <si>
    <t>Name : Rudra m</t>
  </si>
  <si>
    <t>Phone : 7019945155</t>
  </si>
  <si>
    <t>Name : Nandan</t>
  </si>
  <si>
    <t>Phone : 9845270402</t>
  </si>
  <si>
    <t xml:space="preserve">TOTAL LEADS - </t>
  </si>
  <si>
    <t>Date -</t>
  </si>
  <si>
    <t>Name : Ran</t>
  </si>
  <si>
    <t>Phone : 8608844165</t>
  </si>
  <si>
    <t>Name : SATHEESH Kumar S J</t>
  </si>
  <si>
    <t>Phone : 9020217007</t>
  </si>
  <si>
    <t>Date -09.11.24</t>
  </si>
  <si>
    <t>Name : Shivam Gupta</t>
  </si>
  <si>
    <t>Phone : 7065367767</t>
  </si>
  <si>
    <t>TOTAL LEADS - 18</t>
  </si>
  <si>
    <t xml:space="preserve">      </t>
  </si>
  <si>
    <t xml:space="preserve">CB ,NPC </t>
  </si>
  <si>
    <t>Name : Nijam Hasmi</t>
  </si>
  <si>
    <t>Phone : 6297784509</t>
  </si>
  <si>
    <t>Name : Jitendra Sain</t>
  </si>
  <si>
    <t>Phone : 8306243198</t>
  </si>
  <si>
    <t>Phone : 9820945360</t>
  </si>
  <si>
    <t>Name : Mohd Junaid</t>
  </si>
  <si>
    <t>Phone : 8627030392</t>
  </si>
  <si>
    <t>Name : Shankari</t>
  </si>
  <si>
    <t>Phone : 8867658316</t>
  </si>
  <si>
    <t>Name : Shankari ly</t>
  </si>
  <si>
    <t>Phone : 8867658317</t>
  </si>
  <si>
    <t>Name : Pavandip</t>
  </si>
  <si>
    <t>Phone : 9021691971</t>
  </si>
  <si>
    <t>Name : Onkar Gaysamudre</t>
  </si>
  <si>
    <t>Phone : 8668970987</t>
  </si>
  <si>
    <t>Name : Mahesh Katkar</t>
  </si>
  <si>
    <t>Phone : 8329377944</t>
  </si>
  <si>
    <t>Name : Santa</t>
  </si>
  <si>
    <t>Phone : 9740584789</t>
  </si>
  <si>
    <t>Name : SPOORTHI.M.M</t>
  </si>
  <si>
    <t>Phone : 8123673675</t>
  </si>
  <si>
    <t>Name : Sourabh</t>
  </si>
  <si>
    <t>Phone : 9845345051</t>
  </si>
  <si>
    <t>Name : Manj</t>
  </si>
  <si>
    <t>Phone : 8884233058</t>
  </si>
  <si>
    <t>Name : Debasish Dash</t>
  </si>
  <si>
    <t>Phone : 8018286645</t>
  </si>
  <si>
    <t>Name : Sunil Salunke</t>
  </si>
  <si>
    <t>Phone : 9923889957</t>
  </si>
  <si>
    <t>Name : Chandra Prabha</t>
  </si>
  <si>
    <t>Phone : 9243526036</t>
  </si>
  <si>
    <t>Name : Rakesh Kaushik</t>
  </si>
  <si>
    <t>Phone : 8287073064</t>
  </si>
  <si>
    <t>Name : Rishaf</t>
  </si>
  <si>
    <t>Phone : 8072047425</t>
  </si>
  <si>
    <t>Name : Deepa</t>
  </si>
  <si>
    <t>Phone : 9940659275</t>
  </si>
  <si>
    <t>Name : mohammed khaiser</t>
  </si>
  <si>
    <t>Phone : 7795355609</t>
  </si>
  <si>
    <t>Name : Mahendra Kumar Juneja</t>
  </si>
  <si>
    <t>Phone : 9259941771</t>
  </si>
  <si>
    <t>Name : King ..k</t>
  </si>
  <si>
    <t>Phone : 6397239312</t>
  </si>
  <si>
    <t>Name : Sharath</t>
  </si>
  <si>
    <t>Phone : 9141003366</t>
  </si>
  <si>
    <t>Name : UDAY RAMNATH WAGH</t>
  </si>
  <si>
    <t>Phone : 8806661008</t>
  </si>
  <si>
    <t>Name : Mohit jain</t>
  </si>
  <si>
    <t>Phone : 7826090375</t>
  </si>
  <si>
    <t>Name : Chakali washer</t>
  </si>
  <si>
    <t>Phone : 8008707104</t>
  </si>
  <si>
    <t>Name : Vikash</t>
  </si>
  <si>
    <t>Phone : 9971748478</t>
  </si>
  <si>
    <t>Name : Mahesh Chatkar</t>
  </si>
  <si>
    <t>Name : Jain</t>
  </si>
  <si>
    <t>Phone : 7506391355</t>
  </si>
  <si>
    <t>Name : Tammisetti Sagar babu</t>
  </si>
  <si>
    <t>Phone : 6305718088</t>
  </si>
  <si>
    <t>Name : Padam</t>
  </si>
  <si>
    <t>Phone : 8949627317</t>
  </si>
  <si>
    <t>Name : Madhav</t>
  </si>
  <si>
    <t>Phone : 9769576925</t>
  </si>
  <si>
    <t>Name : Dipesh Shrimali</t>
  </si>
  <si>
    <t>Phone : 7976011048</t>
  </si>
  <si>
    <t>Name : Mahmood</t>
  </si>
  <si>
    <t>Phone : 8971174746</t>
  </si>
  <si>
    <t>Name : Debra Dennis Furtado</t>
  </si>
  <si>
    <t>Phone : 8452885667</t>
  </si>
  <si>
    <t>Name : Abhinav gupta</t>
  </si>
  <si>
    <t>Phone : 7892178880</t>
  </si>
  <si>
    <t>Name : VenkataSiva</t>
  </si>
  <si>
    <t>Phone : 7416386661</t>
  </si>
  <si>
    <t>Name : Rigve</t>
  </si>
  <si>
    <t>Phone : 8226877305</t>
  </si>
  <si>
    <t>Name : Pranay salunke</t>
  </si>
  <si>
    <t>Phone : 7208877246</t>
  </si>
  <si>
    <t>Name : K Lakshmi Suresh</t>
  </si>
  <si>
    <t>Phone : 9347733696</t>
  </si>
  <si>
    <t>Name : Janani</t>
  </si>
  <si>
    <t>Phone : 7806914765</t>
  </si>
  <si>
    <t>Name : Amol Waghmode</t>
  </si>
  <si>
    <t>Phone : 8805566307</t>
  </si>
  <si>
    <t>Name : ELIAZER I</t>
  </si>
  <si>
    <t>Phone : 9677137733</t>
  </si>
  <si>
    <t>Phone : 9555574815</t>
  </si>
  <si>
    <t>Name : Muruganandan t</t>
  </si>
  <si>
    <t>Phone : 9443428555</t>
  </si>
  <si>
    <t>Name : Nehal                   11/11/2024</t>
  </si>
  <si>
    <t>Name : Tusharkanti dash</t>
  </si>
  <si>
    <t>Phone : 8249198558</t>
  </si>
  <si>
    <t xml:space="preserve">repeat no.. </t>
  </si>
  <si>
    <t>Name : Krishna chandran</t>
  </si>
  <si>
    <t>Phone : 9496816018</t>
  </si>
  <si>
    <t>Name : Raju dake</t>
  </si>
  <si>
    <t>Phone : 9860431020</t>
  </si>
  <si>
    <t>Name : Sumit Bhosale</t>
  </si>
  <si>
    <t>Phone : 8856073651</t>
  </si>
  <si>
    <t xml:space="preserve">DEMATE ISSUE </t>
  </si>
  <si>
    <t>Name : Phooma Devi</t>
  </si>
  <si>
    <t>Phone : 9933246926</t>
  </si>
  <si>
    <t xml:space="preserve">STRT MONDAY </t>
  </si>
  <si>
    <t>Name : Akshay naik</t>
  </si>
  <si>
    <t>Phone : 9148932562</t>
  </si>
  <si>
    <t>Name : Hitesh Banda</t>
  </si>
  <si>
    <t>Phone : 9730033327</t>
  </si>
  <si>
    <t>Name : Senthilrajan</t>
  </si>
  <si>
    <t>Phone : 7094537266</t>
  </si>
  <si>
    <t>Name : RAHUL SONANIA</t>
  </si>
  <si>
    <t>Phone : 7030320786</t>
  </si>
  <si>
    <t>Name : ELANGOVAN VASUDEVAN</t>
  </si>
  <si>
    <t>Phone : 9659551762</t>
  </si>
  <si>
    <t>Name : Nitin</t>
  </si>
  <si>
    <t>Phone : 9380072401</t>
  </si>
  <si>
    <t>Name : Jos k v</t>
  </si>
  <si>
    <t>Phone : 9249213836</t>
  </si>
  <si>
    <t>CB, AFTR 1 WEEK</t>
  </si>
  <si>
    <t>Date -11.11.24</t>
  </si>
  <si>
    <t>Name : Hh</t>
  </si>
  <si>
    <t>Phone : 9036191597</t>
  </si>
  <si>
    <t xml:space="preserve">LI  </t>
  </si>
  <si>
    <t>Name : Pavankumarreddy Konduru</t>
  </si>
  <si>
    <t>Phone : 8939892101</t>
  </si>
  <si>
    <t>Name : NIKHIL Gowda</t>
  </si>
  <si>
    <t>Phone : 7019119984</t>
  </si>
  <si>
    <t>Name : Raghu</t>
  </si>
  <si>
    <t>Phone : 9938286519</t>
  </si>
  <si>
    <t>DHEERAJ</t>
  </si>
  <si>
    <t>Name : Rajesh Gadwe</t>
  </si>
  <si>
    <t>Phone : 9822297468</t>
  </si>
  <si>
    <t>Name : Kumar Sumit</t>
  </si>
  <si>
    <t>Phone : 8766375221</t>
  </si>
  <si>
    <t>Name : Laxmikanth</t>
  </si>
  <si>
    <t>Phone : 9845968164</t>
  </si>
  <si>
    <t>Name : Vmshahani</t>
  </si>
  <si>
    <t>Phone : 9911119858</t>
  </si>
  <si>
    <t>DEMO</t>
  </si>
  <si>
    <t xml:space="preserve">  </t>
  </si>
  <si>
    <t>Name : Rubon das</t>
  </si>
  <si>
    <t>Phone : 9915348139</t>
  </si>
  <si>
    <t>Name : Dipak sitaprao</t>
  </si>
  <si>
    <t>Phone : 9604201991</t>
  </si>
  <si>
    <t xml:space="preserve">DC </t>
  </si>
  <si>
    <t>Name : Manohar M</t>
  </si>
  <si>
    <t>Phone : 7506818130</t>
  </si>
  <si>
    <t>Name : Hemant Dinkar Kulkarni</t>
  </si>
  <si>
    <t>Phone : 7218515185</t>
  </si>
  <si>
    <t>Name : Umesh Kulkarni</t>
  </si>
  <si>
    <t>Phone : 7026719023</t>
  </si>
  <si>
    <t>Krushna Rankham            94207 74246</t>
  </si>
  <si>
    <t>Name : Deepak Upadhyay</t>
  </si>
  <si>
    <t>Phone : 9619669042</t>
  </si>
  <si>
    <t>Name : sakthi p</t>
  </si>
  <si>
    <t>Phone : 9952423240</t>
  </si>
  <si>
    <t>Name : Anwer SADATH</t>
  </si>
  <si>
    <t>Phone : 8310537490</t>
  </si>
  <si>
    <t>Name : Taufiq Alam Khan</t>
  </si>
  <si>
    <t>Phone : 9606741533</t>
  </si>
  <si>
    <t>Name : Bhavesh</t>
  </si>
  <si>
    <t>Phone : 9509414198</t>
  </si>
  <si>
    <t xml:space="preserve">Name : Gajendra Sangame </t>
  </si>
  <si>
    <t>Phone : 9686703856</t>
  </si>
  <si>
    <t>VIKAS</t>
  </si>
  <si>
    <t>Date -12.11.24</t>
  </si>
  <si>
    <t>Name : hsiwb</t>
  </si>
  <si>
    <t>Phone : 7393638208</t>
  </si>
  <si>
    <t>Name : Ashish</t>
  </si>
  <si>
    <t>Phone : 8793255648</t>
  </si>
  <si>
    <t>Name : Sibram</t>
  </si>
  <si>
    <t>Phone : 9366394848</t>
  </si>
  <si>
    <t>Name : Sadhana</t>
  </si>
  <si>
    <t>Phone : 9005488096</t>
  </si>
  <si>
    <t>Name : Sagar patil</t>
  </si>
  <si>
    <t>Phone : 9881334647</t>
  </si>
  <si>
    <t>Name : Ashish Nilesh Darji</t>
  </si>
  <si>
    <t>Name : Darji
Phone : 9226392639</t>
  </si>
  <si>
    <t>Name : Ram raj</t>
  </si>
  <si>
    <t>Phone : 7518549344</t>
  </si>
  <si>
    <t>Name : Akhil</t>
  </si>
  <si>
    <t>Phone : 7907929572</t>
  </si>
  <si>
    <t>Name : Roopesh Nallapeta</t>
  </si>
  <si>
    <t>Phone : 9886003380</t>
  </si>
  <si>
    <t>Name : Bhjvn</t>
  </si>
  <si>
    <t>Phone : 9865655699</t>
  </si>
  <si>
    <t>Name : Passpathi</t>
  </si>
  <si>
    <t>Phone : 9445683241</t>
  </si>
  <si>
    <t>Name : Azeem</t>
  </si>
  <si>
    <t>Phone : 8600001245</t>
  </si>
  <si>
    <t>Name : Ghhjhh</t>
  </si>
  <si>
    <t>Phone : 8050409876</t>
  </si>
  <si>
    <t>50K STOCK</t>
  </si>
  <si>
    <t>Name : Akiraa</t>
  </si>
  <si>
    <t>Phone : 7093827464</t>
  </si>
  <si>
    <t>TOTAL LEADS - 21</t>
  </si>
  <si>
    <t xml:space="preserve">    </t>
  </si>
  <si>
    <t>Name : BOBBY</t>
  </si>
  <si>
    <t>Phone : 9392772906</t>
  </si>
  <si>
    <t>Name : Sonu Prajapati</t>
  </si>
  <si>
    <t>Phone : 8630351183</t>
  </si>
  <si>
    <t>Name : Ahmed Nameer</t>
  </si>
  <si>
    <t>Phone : 7907596405</t>
  </si>
  <si>
    <t>Name : Savitha Sethuram</t>
  </si>
  <si>
    <t>Phone : 7899927478</t>
  </si>
  <si>
    <t>Name : Vansh</t>
  </si>
  <si>
    <t>Phone : 8178288643</t>
  </si>
  <si>
    <t>Name : SHRADDHA N</t>
  </si>
  <si>
    <t>Phone : 8281421385</t>
  </si>
  <si>
    <t>Phone : 8380980262</t>
  </si>
  <si>
    <t>Date -13.11.24</t>
  </si>
  <si>
    <t>2.85 LAKH</t>
  </si>
  <si>
    <t>Name : ajay dalavi</t>
  </si>
  <si>
    <t>Phone : 8999894889</t>
  </si>
  <si>
    <t>1.50L  Holding</t>
  </si>
  <si>
    <t>Name : Vaibhav Bhagwat</t>
  </si>
  <si>
    <t>Phone : 8329765295</t>
  </si>
  <si>
    <t>Name : Lkg</t>
  </si>
  <si>
    <t>Phone : 9036083720</t>
  </si>
  <si>
    <t>Name : Purushothaman B</t>
  </si>
  <si>
    <t>Phone : 9962769013</t>
  </si>
  <si>
    <t>Name : MDIMRAN</t>
  </si>
  <si>
    <t>Phone : 7744970032</t>
  </si>
  <si>
    <t>Name : Harshal</t>
  </si>
  <si>
    <t>Phone : 9561552265</t>
  </si>
  <si>
    <t>Name : Kashish</t>
  </si>
  <si>
    <t>Phone : 9599307074</t>
  </si>
  <si>
    <t>Name : Netranand Gupta</t>
  </si>
  <si>
    <t>Phone : 7558310153</t>
  </si>
  <si>
    <t>Name : Veena</t>
  </si>
  <si>
    <t>Phone : 8547491560</t>
  </si>
  <si>
    <t>Name : Hanuman</t>
  </si>
  <si>
    <t>Phone : 7498323974</t>
  </si>
  <si>
    <t>Name : G Rahamthulla</t>
  </si>
  <si>
    <t>Phone : 9133823003</t>
  </si>
  <si>
    <t>Phone : 9867811306</t>
  </si>
  <si>
    <t>Name : vinayak s</t>
  </si>
  <si>
    <t>Phone : 8123551197</t>
  </si>
  <si>
    <t>Name : Akasha R</t>
  </si>
  <si>
    <t>Phone : 7483415833</t>
  </si>
  <si>
    <t>Phone : 7982205615</t>
  </si>
  <si>
    <t>Name : Dhanush</t>
  </si>
  <si>
    <t>Phone : 7019794103</t>
  </si>
  <si>
    <t>Name : Sumit Khandare</t>
  </si>
  <si>
    <t>Phone : 8830057206</t>
  </si>
  <si>
    <t>2 LAKH</t>
  </si>
  <si>
    <t>Name : Rachita Pathare</t>
  </si>
  <si>
    <t>Phone : 7776845855</t>
  </si>
  <si>
    <t>Name : Babaji</t>
  </si>
  <si>
    <t>Phone : 9751432890</t>
  </si>
  <si>
    <t>Name : A kumaraswamy</t>
  </si>
  <si>
    <t>Phone : 9591412524</t>
  </si>
  <si>
    <t>1 LAKH</t>
  </si>
  <si>
    <t>PURANA DATA SE</t>
  </si>
  <si>
    <t>Name : Munjaji jamdhade</t>
  </si>
  <si>
    <t>5K</t>
  </si>
  <si>
    <t>Name : S venkata Naidu</t>
  </si>
  <si>
    <t>Phone : 8790431728</t>
  </si>
  <si>
    <t>Name : ANIL MEHTA</t>
  </si>
  <si>
    <t>Phone : 9724347064</t>
  </si>
  <si>
    <t>Name : Md farid</t>
  </si>
  <si>
    <t>Phone : 9987209581</t>
  </si>
  <si>
    <t>Name : Amit kumar</t>
  </si>
  <si>
    <t>Phone : 9879467202</t>
  </si>
  <si>
    <t>Name : Saji</t>
  </si>
  <si>
    <t>Phone : 9744403666</t>
  </si>
  <si>
    <t>Name : Abhinav kk</t>
  </si>
  <si>
    <t>INVLID</t>
  </si>
  <si>
    <t>EMPLOYEE</t>
  </si>
  <si>
    <t>Name : Tharchius</t>
  </si>
  <si>
    <t>Phone : 9159309017</t>
  </si>
  <si>
    <t>TOTAL LEADS - 36</t>
  </si>
  <si>
    <t>Date -14.11.24</t>
  </si>
  <si>
    <t>Name : Sanju</t>
  </si>
  <si>
    <t>Phone : 7418759874</t>
  </si>
  <si>
    <t>Name : Badal das</t>
  </si>
  <si>
    <t>Phone : 7854080374</t>
  </si>
  <si>
    <t>Name : Nilan garnaik</t>
  </si>
  <si>
    <t>Phone : 8018338770</t>
  </si>
  <si>
    <t>Name : R yadav</t>
  </si>
  <si>
    <t>Phone : 9124973650</t>
  </si>
  <si>
    <t>Name : Jaisankar</t>
  </si>
  <si>
    <t>Phone : 9786514619</t>
  </si>
  <si>
    <t>Name : Suraj P</t>
  </si>
  <si>
    <t>Phone : 9902323527</t>
  </si>
  <si>
    <t>Name : Krittika Joshi</t>
  </si>
  <si>
    <t>Phone : 8553021655</t>
  </si>
  <si>
    <t>Name : Rushikesh Ravindra Kamble</t>
  </si>
  <si>
    <t>Phone : 7218489921</t>
  </si>
  <si>
    <t>Name : Venkataraman</t>
  </si>
  <si>
    <t>Phone : 9884864562</t>
  </si>
  <si>
    <t>Name : Mathankumar D</t>
  </si>
  <si>
    <t>Phone : 6382384021</t>
  </si>
  <si>
    <t>Name : Shivam</t>
  </si>
  <si>
    <t>Phone : 9368142670</t>
  </si>
  <si>
    <t>Name : Tino</t>
  </si>
  <si>
    <t>Phone : 7561810918</t>
  </si>
  <si>
    <t>Name : SHEHEER</t>
  </si>
  <si>
    <t>Phone : 9447073826</t>
  </si>
  <si>
    <t>Name : Muthu</t>
  </si>
  <si>
    <t>Phone : 6383623375</t>
  </si>
  <si>
    <t>Name : Kalaimagal.a</t>
  </si>
  <si>
    <t>Phone : 9176168433</t>
  </si>
  <si>
    <t>Name : Praneeth</t>
  </si>
  <si>
    <t>Phone : 8074477804</t>
  </si>
  <si>
    <t>Name : Karthikeyan N</t>
  </si>
  <si>
    <t>Phone : 7200567333</t>
  </si>
  <si>
    <t>Name : Sujata Owhal</t>
  </si>
  <si>
    <t>Phone : 9060658647</t>
  </si>
  <si>
    <t>Name : Mohammad Abdul kashif</t>
  </si>
  <si>
    <t>Phone : 9380147171</t>
  </si>
  <si>
    <t>Name : Sohail</t>
  </si>
  <si>
    <t>Phone : 8108894499</t>
  </si>
  <si>
    <t>Name : Kanhu behera</t>
  </si>
  <si>
    <t>Phone : 8144268348</t>
  </si>
  <si>
    <t>Name : Cartoon Videos Bundle</t>
  </si>
  <si>
    <t>Phone : 9708987090</t>
  </si>
  <si>
    <t>Name : Harshrana</t>
  </si>
  <si>
    <t>Phone : 9911844310</t>
  </si>
  <si>
    <t>SANJAY</t>
  </si>
  <si>
    <t>Name : Pritam Mohanty</t>
  </si>
  <si>
    <t>Phone : 8368807833</t>
  </si>
  <si>
    <t>Name : Sakshi Jire</t>
  </si>
  <si>
    <t>Phone : 8855951859</t>
  </si>
  <si>
    <t>Name : Sudeep HOSMANI</t>
  </si>
  <si>
    <t>Phone : 6366176818</t>
  </si>
  <si>
    <t>Name : Tabasum</t>
  </si>
  <si>
    <t>Phone : 8431265798</t>
  </si>
  <si>
    <t>Name : Rohit Madhorao Meshram</t>
  </si>
  <si>
    <t>Phone : 7378682309</t>
  </si>
  <si>
    <t>Name : Saurabh</t>
  </si>
  <si>
    <t>Phone : 8075309252</t>
  </si>
  <si>
    <t>Name : Sudahar</t>
  </si>
  <si>
    <t>Phone : 9698789308</t>
  </si>
  <si>
    <t>Name : Suresh kumar p</t>
  </si>
  <si>
    <t>Phone : 9962215987</t>
  </si>
  <si>
    <t>Name : Malathiarun</t>
  </si>
  <si>
    <t>Phone : 8247686948</t>
  </si>
  <si>
    <t>Name : Vidya jadhav</t>
  </si>
  <si>
    <t>Phone : 7057174815</t>
  </si>
  <si>
    <t>Name : Karuna</t>
  </si>
  <si>
    <t>Phone : 8867648296</t>
  </si>
  <si>
    <t>Name : M Dinesh Babu</t>
  </si>
  <si>
    <t>Phone : 9344731806</t>
  </si>
  <si>
    <t>Name : Mai Din</t>
  </si>
  <si>
    <t>Phone : 9042532390</t>
  </si>
  <si>
    <t>Name : Chethan s</t>
  </si>
  <si>
    <t>Phone : 9945622008</t>
  </si>
  <si>
    <t>Name : Aravindh R</t>
  </si>
  <si>
    <t>Phone : 9944212116</t>
  </si>
  <si>
    <t>Name : Ayaan 786</t>
  </si>
  <si>
    <t>Phone : 9148469010</t>
  </si>
  <si>
    <t>Name : Mamali das</t>
  </si>
  <si>
    <t>Phone : 6371573903</t>
  </si>
  <si>
    <t>Name : Ritesh Kumar</t>
  </si>
  <si>
    <t>Phone : 8920572159</t>
  </si>
  <si>
    <t>Name : आर्यन राजू पवार</t>
  </si>
  <si>
    <t>Phone : 9028936692</t>
  </si>
  <si>
    <t>Name : Yash hiware</t>
  </si>
  <si>
    <t>Phone : 9175918040</t>
  </si>
  <si>
    <t>Name : govind</t>
  </si>
  <si>
    <t>Phone : 8384082002</t>
  </si>
  <si>
    <t>Name : jude lazarus</t>
  </si>
  <si>
    <t>Phone : 8888020020</t>
  </si>
  <si>
    <t>Name : Tabreez</t>
  </si>
  <si>
    <t>Phone : 8050686042</t>
  </si>
  <si>
    <t>Name : Laxmi jadhav</t>
  </si>
  <si>
    <t>Phone : 8838540648</t>
  </si>
  <si>
    <t>Name : Rakesh Yadav</t>
  </si>
  <si>
    <t>Phone : 9354052885</t>
  </si>
  <si>
    <t>Name : Laxmigaikwad</t>
  </si>
  <si>
    <t>SW</t>
  </si>
  <si>
    <t>Name : Jagannath bhatta</t>
  </si>
  <si>
    <t>Phone : 7751023245</t>
  </si>
  <si>
    <t>3 LAKH</t>
  </si>
  <si>
    <t>Name : Haresh nagpal</t>
  </si>
  <si>
    <t>Phone : 9325981215</t>
  </si>
  <si>
    <t>Name : Nanduini m</t>
  </si>
  <si>
    <t>Phone : 7411503866</t>
  </si>
  <si>
    <t>Name : Dayalnath murlidhar date</t>
  </si>
  <si>
    <t>Phone : 9527282760</t>
  </si>
  <si>
    <t>Name : Aaditya</t>
  </si>
  <si>
    <t>Phone : 9226459622</t>
  </si>
  <si>
    <t>Name : ANANDVISHNUKUMAR N</t>
  </si>
  <si>
    <t>Phone : 9895400511</t>
  </si>
  <si>
    <t>Name : राजेश waman</t>
  </si>
  <si>
    <t>Phone : 7756069949</t>
  </si>
  <si>
    <t>Name : Aaryan</t>
  </si>
  <si>
    <t>Phone : 9321298680</t>
  </si>
  <si>
    <t>WHATSAPP CHAT</t>
  </si>
  <si>
    <t>Name : Indra</t>
  </si>
  <si>
    <t>Phone : 8180826867</t>
  </si>
  <si>
    <t>Name : Oweish</t>
  </si>
  <si>
    <t>Phone : 7382431165</t>
  </si>
  <si>
    <t>Name : VALLABHJI PASAD</t>
  </si>
  <si>
    <t>Phone : 9821323033</t>
  </si>
  <si>
    <t>Name : gunasekaran</t>
  </si>
  <si>
    <t>Phone : 8695055530</t>
  </si>
  <si>
    <t>Name : NAMDEO</t>
  </si>
  <si>
    <t>Phone : 9987701702</t>
  </si>
  <si>
    <t>Name : Pruthveeraj</t>
  </si>
  <si>
    <t>Phone : 7972182299</t>
  </si>
  <si>
    <t>Date -15.11.24</t>
  </si>
  <si>
    <t>Name : Sugandh kumar</t>
  </si>
  <si>
    <t>Phone : 8538965151</t>
  </si>
  <si>
    <t>Name : Basavaraj Tukkappanavar</t>
  </si>
  <si>
    <t>Phone : 9535022096</t>
  </si>
  <si>
    <t>Name : Kavyashree simhan</t>
  </si>
  <si>
    <t>Phone : 9035020455</t>
  </si>
  <si>
    <t>Name : RAKESH G PATIL</t>
  </si>
  <si>
    <t>Phone : 9960510482</t>
  </si>
  <si>
    <t>Name : pradeep kumar patel</t>
  </si>
  <si>
    <t>Phone : 9938537197</t>
  </si>
  <si>
    <t>Name : Tarik khan</t>
  </si>
  <si>
    <t>Phone : 8273990471</t>
  </si>
  <si>
    <t>Name : Vijay Ghadekar</t>
  </si>
  <si>
    <t>Phone : 8888320049</t>
  </si>
  <si>
    <t>Name : prashik</t>
  </si>
  <si>
    <t>Phone : 7776875356</t>
  </si>
  <si>
    <t>Name : Rahul Kumar</t>
  </si>
  <si>
    <t>Phone : 9310796065</t>
  </si>
  <si>
    <t>Name : Ujjwal</t>
  </si>
  <si>
    <t>Phone : 8178011821</t>
  </si>
  <si>
    <t>Name : Kiran gandhe</t>
  </si>
  <si>
    <t>Phone : 8796454619</t>
  </si>
  <si>
    <t>Name : Anis Tadvi</t>
  </si>
  <si>
    <t>Phone : 9579060543</t>
  </si>
  <si>
    <t>Name : Sarfaraj khan</t>
  </si>
  <si>
    <t>Phone : 9820683942</t>
  </si>
  <si>
    <t>Name : Karan kadam</t>
  </si>
  <si>
    <t>Phone : 8080091958</t>
  </si>
  <si>
    <t>Name : Jose</t>
  </si>
  <si>
    <t>Phone : 9745840728</t>
  </si>
  <si>
    <t>Name : Momin</t>
  </si>
  <si>
    <t>Phone : 7679120478</t>
  </si>
  <si>
    <t>Name : Manoj kv</t>
  </si>
  <si>
    <t>Phone : 9447736020</t>
  </si>
  <si>
    <t>Name : It's umar 86</t>
  </si>
  <si>
    <t>Phone : 7482971683</t>
  </si>
  <si>
    <t>Name : Rahul roy</t>
  </si>
  <si>
    <t>Phone : 7845877417</t>
  </si>
  <si>
    <t>Name : Sarathi</t>
  </si>
  <si>
    <t>Phone : 9655438234</t>
  </si>
  <si>
    <t>Name : Ayan</t>
  </si>
  <si>
    <t>Phone : 9709639986</t>
  </si>
  <si>
    <t>Name : Saiathi</t>
  </si>
  <si>
    <t>Name : Mohamed</t>
  </si>
  <si>
    <t>Phone : 9446170545</t>
  </si>
  <si>
    <t>Name : Chandrapal Singh</t>
  </si>
  <si>
    <t>Phone : 9773702638</t>
  </si>
  <si>
    <t>Name : Arpit kujur</t>
  </si>
  <si>
    <t>Phone : 9972944127</t>
  </si>
  <si>
    <t>Name : Rjanmjan</t>
  </si>
  <si>
    <t>Phone : 9902726186</t>
  </si>
  <si>
    <t>Name : Arshad</t>
  </si>
  <si>
    <t>Phone : 8591186084</t>
  </si>
  <si>
    <t>Name : Kingmudarak</t>
  </si>
  <si>
    <t>Name : Lalan babu Raj</t>
  </si>
  <si>
    <t>Phone : 8051012549</t>
  </si>
  <si>
    <t>Name : Hindi</t>
  </si>
  <si>
    <t>Phone : 9292925292</t>
  </si>
  <si>
    <t>Name : Yogish cn</t>
  </si>
  <si>
    <t>Phone : 8618306466</t>
  </si>
  <si>
    <t>Name : Salman</t>
  </si>
  <si>
    <t>Phone : 7564385169</t>
  </si>
  <si>
    <t>Name : Hashimakhtar</t>
  </si>
  <si>
    <t>Phone : 9065072241</t>
  </si>
  <si>
    <t>Name : Aniket</t>
  </si>
  <si>
    <t>Phone : 9536103213</t>
  </si>
  <si>
    <t>Name : Mohanapriya</t>
  </si>
  <si>
    <t>Phone : 9787249595</t>
  </si>
  <si>
    <t>Name : Vishu</t>
  </si>
  <si>
    <t>Phone : 9423579533</t>
  </si>
  <si>
    <t>Name : Wartica shivhare</t>
  </si>
  <si>
    <t>Phone : 9078052199</t>
  </si>
  <si>
    <t>Name : Manjunathsai Sai</t>
  </si>
  <si>
    <t>Phone : 7892735710</t>
  </si>
  <si>
    <t>Name : Frahad</t>
  </si>
  <si>
    <t>Phone : 7465078561</t>
  </si>
  <si>
    <t>Name : Sunil dagdu sakpal</t>
  </si>
  <si>
    <t>Phone : 9819598212</t>
  </si>
  <si>
    <t>Name : Chitransh</t>
  </si>
  <si>
    <t>Phone : 9236502041</t>
  </si>
  <si>
    <t>Name : Rajendra Behera</t>
  </si>
  <si>
    <t>Phone : 9853174794</t>
  </si>
  <si>
    <t>Name : O P Gupta</t>
  </si>
  <si>
    <t>Phone : 8591368359</t>
  </si>
  <si>
    <t>Name : Durvesh</t>
  </si>
  <si>
    <t>Phone : 8724007154</t>
  </si>
  <si>
    <t>Name : Tunne Khan</t>
  </si>
  <si>
    <t>Phone : 9792437688</t>
  </si>
  <si>
    <t>Name : Ganesh jadhav</t>
  </si>
  <si>
    <t>Phone : 8007792530</t>
  </si>
  <si>
    <t>Name : Shaikh aaftab</t>
  </si>
  <si>
    <t>Phone : 7620352385</t>
  </si>
  <si>
    <t>Phone : 9821224297</t>
  </si>
  <si>
    <t>Name : Lokanath tripathy</t>
  </si>
  <si>
    <t>Phone : 8249555365</t>
  </si>
  <si>
    <t>Name : Syed Alluaddin</t>
  </si>
  <si>
    <t>Phone : 8482838523</t>
  </si>
  <si>
    <t>Name : Sujay Patil</t>
  </si>
  <si>
    <t>Phone : 8208510047</t>
  </si>
  <si>
    <t>Name : S Kumar</t>
  </si>
  <si>
    <t>Phone : 9419053369</t>
  </si>
  <si>
    <t>Name : Mahendra Tilak</t>
  </si>
  <si>
    <t>Phone : 8097695942</t>
  </si>
  <si>
    <t>Name : Hemanth Raj R</t>
  </si>
  <si>
    <t>Phone : 6363806657</t>
  </si>
  <si>
    <t>Name : Rohanthakur</t>
  </si>
  <si>
    <t>Phone : 8076589702</t>
  </si>
  <si>
    <t>Name : Nomaan shaikh</t>
  </si>
  <si>
    <t>Phone : 9326468761</t>
  </si>
  <si>
    <t>Name : Jahangir Alam</t>
  </si>
  <si>
    <t>Phone : 6200994998</t>
  </si>
  <si>
    <t>Name : Sohailansari</t>
  </si>
  <si>
    <t>Phone : 7276261215</t>
  </si>
  <si>
    <t>Name : Shabhy</t>
  </si>
  <si>
    <t>Phone : 9625055105</t>
  </si>
  <si>
    <t>Name : Rekha j</t>
  </si>
  <si>
    <t>Phone : 9448964668</t>
  </si>
  <si>
    <t>Name : SADASIVAM BASAVAIYA</t>
  </si>
  <si>
    <t>Phone : 9585857440</t>
  </si>
  <si>
    <t>Name : Swarna behera</t>
  </si>
  <si>
    <t>Phone : 8260440272</t>
  </si>
  <si>
    <t>Name : Pravas Rout</t>
  </si>
  <si>
    <t>Phone : 9853219176</t>
  </si>
  <si>
    <t>NETWORK ISSUE</t>
  </si>
  <si>
    <t>Name : NAVIN KUMAR</t>
  </si>
  <si>
    <t>Phone : 9345466340</t>
  </si>
  <si>
    <t>Name : Jaga munda</t>
  </si>
  <si>
    <t>Phone : 8093869851</t>
  </si>
  <si>
    <t>Name : Marumalarchipathi</t>
  </si>
  <si>
    <t>Phone : 9442471742</t>
  </si>
  <si>
    <t>Name : _gst_thakur</t>
  </si>
  <si>
    <t>Phone : 9821212632</t>
  </si>
  <si>
    <t>Name : Kaja</t>
  </si>
  <si>
    <t>Name : Kkk</t>
  </si>
  <si>
    <t>Name : विकास</t>
  </si>
  <si>
    <t>Phone : 8788812694</t>
  </si>
  <si>
    <t>Name : Rahul hindurav kadam</t>
  </si>
  <si>
    <t>Phone : 7498876519</t>
  </si>
  <si>
    <t>Name : Alizain</t>
  </si>
  <si>
    <t>Phone : 8898778622</t>
  </si>
  <si>
    <t>Name : Tejaswini</t>
  </si>
  <si>
    <t>Phone : 8123827576</t>
  </si>
  <si>
    <t>Name : Anshu</t>
  </si>
  <si>
    <t>Phone : 9437359105</t>
  </si>
  <si>
    <t>Name : Ankushyadav</t>
  </si>
  <si>
    <t>Phone : 8743941892</t>
  </si>
  <si>
    <t>Name : Easwaran</t>
  </si>
  <si>
    <t>Phone : 9344859798</t>
  </si>
  <si>
    <t>Name : Tasmiya</t>
  </si>
  <si>
    <t>Phone : 8971219193</t>
  </si>
  <si>
    <t>LANGUAGE ISSUE</t>
  </si>
  <si>
    <t>Name : Sakshi Mehare</t>
  </si>
  <si>
    <t>Phone : 9665723195</t>
  </si>
  <si>
    <t>Name : zumbar</t>
  </si>
  <si>
    <t>Phone : 9527569324</t>
  </si>
  <si>
    <t>Name : Niraj Gayaprasad Dixit</t>
  </si>
  <si>
    <t>Phone : 8767362398</t>
  </si>
  <si>
    <t>Name : Sunil Sharma</t>
  </si>
  <si>
    <t>Phone : 9871428833</t>
  </si>
  <si>
    <t>Name : Abdul samad</t>
  </si>
  <si>
    <t>Phone : 8446604905</t>
  </si>
  <si>
    <t>Name : Biswajit Ghosh</t>
  </si>
  <si>
    <t>Phone : 9284995498</t>
  </si>
  <si>
    <t>Name : Siddappa</t>
  </si>
  <si>
    <t>Phone : 8483800788</t>
  </si>
  <si>
    <t>Name : bduukal</t>
  </si>
  <si>
    <t>Phone : 9923219911</t>
  </si>
  <si>
    <t>Name : Ramchet</t>
  </si>
  <si>
    <t>Phone : 9818436248</t>
  </si>
  <si>
    <t>Name : Mohammed affan khan</t>
  </si>
  <si>
    <t>Phone : 9439034898</t>
  </si>
  <si>
    <t>Name : Bhutali pujari</t>
  </si>
  <si>
    <t>Phone : 9172524059</t>
  </si>
  <si>
    <t>Name : Pupi</t>
  </si>
  <si>
    <t>Phone : 6372937871</t>
  </si>
  <si>
    <t>Name : Prathmesh Abhang</t>
  </si>
  <si>
    <t>Phone : 9370969178</t>
  </si>
  <si>
    <t>Name : Prathmesh dipak abhang</t>
  </si>
  <si>
    <t>Name : रोरो</t>
  </si>
  <si>
    <t>Phone : 9209115180</t>
  </si>
  <si>
    <t>Name : YASWANTH</t>
  </si>
  <si>
    <t>Phone : 9182536297</t>
  </si>
  <si>
    <t>Name : Shivam verma</t>
  </si>
  <si>
    <t>Phone : 6394799983</t>
  </si>
  <si>
    <t>Name : Abedana MaIiICK</t>
  </si>
  <si>
    <t>Phone : 8917374684</t>
  </si>
  <si>
    <t>Name : Gaurav</t>
  </si>
  <si>
    <t>Phone : 9015788660</t>
  </si>
  <si>
    <t>Name : Omprakash</t>
  </si>
  <si>
    <t>Phone : 7988226904</t>
  </si>
  <si>
    <t>Name : Piang</t>
  </si>
  <si>
    <t>Phone : 8798506328</t>
  </si>
  <si>
    <t>Name : Sabiha</t>
  </si>
  <si>
    <t>Phone : 8861327390</t>
  </si>
  <si>
    <t>Name : Sukveer</t>
  </si>
  <si>
    <t>Phone : 8755474833</t>
  </si>
  <si>
    <t>Name : Rekha tadiwidi</t>
  </si>
  <si>
    <t>Phone : 9372631913</t>
  </si>
  <si>
    <t>Name : Bhamraj Choudhary</t>
  </si>
  <si>
    <t>Phone : 9322414363</t>
  </si>
  <si>
    <t>Name : Shivraj Santosh rode</t>
  </si>
  <si>
    <t>Phone : 9529946159</t>
  </si>
  <si>
    <t>Name : Mahi</t>
  </si>
  <si>
    <t>Phone : 8368226531</t>
  </si>
  <si>
    <t xml:space="preserve"> INVESTMENT</t>
  </si>
  <si>
    <t>Name : Chaitya Furia</t>
  </si>
  <si>
    <t>Phone : 7738756191</t>
  </si>
  <si>
    <t>Name : Sushil Kumar</t>
  </si>
  <si>
    <t>Phone : 9894634110</t>
  </si>
  <si>
    <t>Name : BASAVARAJ</t>
  </si>
  <si>
    <t>Phone : 9800332666</t>
  </si>
  <si>
    <t>FREE TRIAL</t>
  </si>
  <si>
    <t>Name : Radhe</t>
  </si>
  <si>
    <t>Phone : 9307407192</t>
  </si>
  <si>
    <t>Name : Anil Kumar</t>
  </si>
  <si>
    <t>Phone : 8919719506</t>
  </si>
  <si>
    <t>Name : Naman</t>
  </si>
  <si>
    <t>Phone : 9324417231</t>
  </si>
  <si>
    <t>Name : Sonu raj</t>
  </si>
  <si>
    <t>Phone : 8800657482</t>
  </si>
  <si>
    <t>Name : Sapna Nimbalkar</t>
  </si>
  <si>
    <t>Phone : 7774061605</t>
  </si>
  <si>
    <t>Date -16.11.24</t>
  </si>
  <si>
    <t>Name : Raghavendra</t>
  </si>
  <si>
    <t>Phone : 9741354795</t>
  </si>
  <si>
    <t>Name : Sreejish</t>
  </si>
  <si>
    <t>Phone : 8086925636</t>
  </si>
  <si>
    <t>Name : k d hrn</t>
  </si>
  <si>
    <t>Phone : 9890909090</t>
  </si>
  <si>
    <t>Name : kdh</t>
  </si>
  <si>
    <t>Phone : 9890989099</t>
  </si>
  <si>
    <t>Name : Monis ali rana</t>
  </si>
  <si>
    <t>Phone : 8595900893</t>
  </si>
  <si>
    <t>Name : Aniket ghodge</t>
  </si>
  <si>
    <t>Phone : 7820844997</t>
  </si>
  <si>
    <t>Name : Samir Pandey</t>
  </si>
  <si>
    <t>Phone : 6370038591</t>
  </si>
  <si>
    <t>Name : Joshva</t>
  </si>
  <si>
    <t>Phone : 9531660484</t>
  </si>
  <si>
    <t>Name : Lingesh .A</t>
  </si>
  <si>
    <t>Phone : 8939508049</t>
  </si>
  <si>
    <t>Name : indra@123.cim</t>
  </si>
  <si>
    <t>Phone : 9529204903</t>
  </si>
  <si>
    <t>Name : NEMINATH TAPAKEERE</t>
  </si>
  <si>
    <t>Phone : 9008771277</t>
  </si>
  <si>
    <t>Name : Sunil Tirupati Naik</t>
  </si>
  <si>
    <t>Phone : 9483208007</t>
  </si>
  <si>
    <t>Name : Surjaram</t>
  </si>
  <si>
    <t>Phone : 8669434405</t>
  </si>
  <si>
    <t>Name : Hari bele</t>
  </si>
  <si>
    <t>Phone : 9834810625</t>
  </si>
  <si>
    <t>Name : Himanshu Kumar</t>
  </si>
  <si>
    <t>Phone : 7417419527</t>
  </si>
  <si>
    <t>Name : Mohammed ibrahim</t>
  </si>
  <si>
    <t>Phone : 9620972423</t>
  </si>
  <si>
    <t>Name : abc test</t>
  </si>
  <si>
    <t>Phone : 9988112233</t>
  </si>
  <si>
    <t>Name : Kader Marakkar</t>
  </si>
  <si>
    <t>Phone : 8921723542</t>
  </si>
  <si>
    <t>Name : Sharda Prasad</t>
  </si>
  <si>
    <t>Phone : 8178432902</t>
  </si>
  <si>
    <t>Name : Ajay Kumar Mohanta</t>
  </si>
  <si>
    <t>Phone : 8117086997</t>
  </si>
  <si>
    <t>Name : Sachin vk</t>
  </si>
  <si>
    <t>Phone : 8954690266</t>
  </si>
  <si>
    <t>Name : Juber</t>
  </si>
  <si>
    <t>Phone : 9307344271</t>
  </si>
  <si>
    <t>Name : Dhananjaya N</t>
  </si>
  <si>
    <t>Phone : 9964502003</t>
  </si>
  <si>
    <t>Name : Ashutosh done</t>
  </si>
  <si>
    <t>Phone : 9738474545</t>
  </si>
  <si>
    <t>Name : Shantabai hanmantrao kendre</t>
  </si>
  <si>
    <t>Phone : 7020059051</t>
  </si>
  <si>
    <t>Name : Bispa majhi</t>
  </si>
  <si>
    <t>Phone : 9827876384</t>
  </si>
  <si>
    <t>Name : ranjandevi9856@gamil.com</t>
  </si>
  <si>
    <t>Phone : 9971159915</t>
  </si>
  <si>
    <t>Name : RANA HOSSAIN</t>
  </si>
  <si>
    <t>Phone : 7019113128</t>
  </si>
  <si>
    <t>Name : Rajneeshpal</t>
  </si>
  <si>
    <t>Phone : 8756988963</t>
  </si>
  <si>
    <t>Phone : 7066417777</t>
  </si>
  <si>
    <t>Name : 9731684144</t>
  </si>
  <si>
    <t>Phone : 9731684144</t>
  </si>
  <si>
    <t>Name : Tanya</t>
  </si>
  <si>
    <t>Phone : 9960655224</t>
  </si>
  <si>
    <t>Name : Abhishek Kumar</t>
  </si>
  <si>
    <t>Phone : 9341276244</t>
  </si>
  <si>
    <t>Name : amma_s_r_m_</t>
  </si>
  <si>
    <t>Phone : 6374435400</t>
  </si>
  <si>
    <t>Name : Ali kolekar</t>
  </si>
  <si>
    <t>Phone : 8857025576</t>
  </si>
  <si>
    <t>Name : Virendra madavi</t>
  </si>
  <si>
    <t>Phone : 9226514553</t>
  </si>
  <si>
    <t>Name : Malathi</t>
  </si>
  <si>
    <t>Phone : 8870784634</t>
  </si>
  <si>
    <t>Name : .hiren</t>
  </si>
  <si>
    <t>Phone : 9876106978</t>
  </si>
  <si>
    <t>Name : Chandan Barman</t>
  </si>
  <si>
    <t>Phone : 8011251687</t>
  </si>
  <si>
    <t>Name : Pratap</t>
  </si>
  <si>
    <t>Phone : 9845368543</t>
  </si>
  <si>
    <t>Name : Ilove you</t>
  </si>
  <si>
    <t>Phone : 9074176595</t>
  </si>
  <si>
    <t>Name : Mustakim</t>
  </si>
  <si>
    <t>Phone : 8600586596</t>
  </si>
  <si>
    <t>Name : Fazal vk</t>
  </si>
  <si>
    <t>Phone : 6453873537</t>
  </si>
  <si>
    <t>Name : Sahil khan</t>
  </si>
  <si>
    <t>Phone : 9822678451</t>
  </si>
  <si>
    <t>Name : Shre</t>
  </si>
  <si>
    <t>Phone : 9740397764</t>
  </si>
  <si>
    <t>Name : Ajhar max</t>
  </si>
  <si>
    <t>Phone : 8076874235</t>
  </si>
  <si>
    <t>Name : Noor mohammed</t>
  </si>
  <si>
    <t>Phone : 9845369229</t>
  </si>
  <si>
    <t>Name : Ishwar panchal</t>
  </si>
  <si>
    <t>Phone : 9359008140</t>
  </si>
  <si>
    <t>Name : Aayush tiwari</t>
  </si>
  <si>
    <t>Phone : 9696224781</t>
  </si>
  <si>
    <t>Name : Bhumraj Choubhari</t>
  </si>
  <si>
    <t>Name : Samyak</t>
  </si>
  <si>
    <t>Phone : 7840932048</t>
  </si>
  <si>
    <t>Name : Md rizwan Qureshi</t>
  </si>
  <si>
    <t>Phone : 7821879286</t>
  </si>
  <si>
    <t>Name : Jamilasiddiqiue</t>
  </si>
  <si>
    <t>Phone : 8793433745</t>
  </si>
  <si>
    <t>Name : दीपक निषाद</t>
  </si>
  <si>
    <t>Phone : 9792881529</t>
  </si>
  <si>
    <t>Name : SREEKANTASWAMY M</t>
  </si>
  <si>
    <t>Phone : 7892096213</t>
  </si>
  <si>
    <t>Name : Jamil</t>
  </si>
  <si>
    <t>Name : Vaibhav panchal</t>
  </si>
  <si>
    <t>Name : Monu</t>
  </si>
  <si>
    <t>Phone : 7572026839</t>
  </si>
  <si>
    <t>Name : Antookumar</t>
  </si>
  <si>
    <t>Phone : 9628344785</t>
  </si>
  <si>
    <t>Name : Priyam</t>
  </si>
  <si>
    <t>Phone : 9811342266</t>
  </si>
  <si>
    <t>Name : Prajwal</t>
  </si>
  <si>
    <t>Phone : 8921918695</t>
  </si>
  <si>
    <t>Name : Kartik</t>
  </si>
  <si>
    <t>Phone : 9356824809</t>
  </si>
  <si>
    <t>Name : Nitish</t>
  </si>
  <si>
    <t>Phone : 9972902945</t>
  </si>
  <si>
    <t>Name : Khushal</t>
  </si>
  <si>
    <t>Phone : 8527311372</t>
  </si>
  <si>
    <t>Name : pankaj1235@gmail.com</t>
  </si>
  <si>
    <t>Phone : 8941042843</t>
  </si>
  <si>
    <t>Name : Mitthu raj</t>
  </si>
  <si>
    <t>Phone : 6393590567</t>
  </si>
  <si>
    <t>Name : Shivu</t>
  </si>
  <si>
    <t>Phone : 7760922081</t>
  </si>
  <si>
    <t>Name : Usmanali</t>
  </si>
  <si>
    <t>Phone : 9321691169</t>
  </si>
  <si>
    <t>Name : My life </t>
  </si>
  <si>
    <t>Phone : 9365845273</t>
  </si>
  <si>
    <t>RITESH</t>
  </si>
  <si>
    <t>Name : Eshaan</t>
  </si>
  <si>
    <t>Phone : 8800831039</t>
  </si>
  <si>
    <t>Name : Chrispo</t>
  </si>
  <si>
    <t>Phone : 7085172891</t>
  </si>
  <si>
    <t>Name : Avadhkishor sah</t>
  </si>
  <si>
    <t>Phone : 8459252050</t>
  </si>
  <si>
    <t>Name : Raju Kumar</t>
  </si>
  <si>
    <t>Phone : 6287987363</t>
  </si>
  <si>
    <t>Name : Shubhangi</t>
  </si>
  <si>
    <t>Phone : 8668935108</t>
  </si>
  <si>
    <t>Name : Free</t>
  </si>
  <si>
    <t>Phone : 8682059304</t>
  </si>
  <si>
    <t>Name : Santosh RamSingh</t>
  </si>
  <si>
    <t>Phone : 9301617966</t>
  </si>
  <si>
    <t>Name : Naitik raut</t>
  </si>
  <si>
    <t>Phone : 9307120773</t>
  </si>
  <si>
    <t>Name : RohitKumar</t>
  </si>
  <si>
    <t>Phone : 8588963586</t>
  </si>
  <si>
    <t>Name : Khooni Bhai</t>
  </si>
  <si>
    <t>Phone : 8923308664</t>
  </si>
  <si>
    <t>Name : Jcjjkif</t>
  </si>
  <si>
    <t>Phone : 8754344522</t>
  </si>
  <si>
    <t>Name : तणथ</t>
  </si>
  <si>
    <t>Phone : 9960009508</t>
  </si>
  <si>
    <t>Name : Suman kumar Singh</t>
  </si>
  <si>
    <t>Phone : 7011378123</t>
  </si>
  <si>
    <t>Phone : 9834345973</t>
  </si>
  <si>
    <t>Name : Vikramjit</t>
  </si>
  <si>
    <t>Phone : 9868172500</t>
  </si>
  <si>
    <t>Name : Abhinay kumar yadav</t>
  </si>
  <si>
    <t>Phone : 8294311586</t>
  </si>
  <si>
    <t>Name : Tohid ansari</t>
  </si>
  <si>
    <t>Phone : 7033647664</t>
  </si>
  <si>
    <t>Name : 123568</t>
  </si>
  <si>
    <t>Phone : 9373310034</t>
  </si>
  <si>
    <t>Name : R.sham. rohith</t>
  </si>
  <si>
    <t>Phone : 9943960713</t>
  </si>
  <si>
    <t>Name : Dhanush.m...</t>
  </si>
  <si>
    <t>Phone : 7676606809</t>
  </si>
  <si>
    <t>Name : Kamal Kumar mallik</t>
  </si>
  <si>
    <t>Phone : 9178347149</t>
  </si>
  <si>
    <t>Name : 1630048150</t>
  </si>
  <si>
    <t>Phone : 6361091874</t>
  </si>
  <si>
    <t>Name : Prathap</t>
  </si>
  <si>
    <t>Phone : 8122396866</t>
  </si>
  <si>
    <t>Name : Shahid shaikh</t>
  </si>
  <si>
    <t>Phone : 9637471775</t>
  </si>
  <si>
    <t>Name : Raees shaikh</t>
  </si>
  <si>
    <t>Phone : 8180809770</t>
  </si>
  <si>
    <t>Name : Sitjarth</t>
  </si>
  <si>
    <t>Phone : 8072069712</t>
  </si>
  <si>
    <t>Name : Hanamanath</t>
  </si>
  <si>
    <t>Phone : 7204573809</t>
  </si>
  <si>
    <t>Name : Swarajpatil</t>
  </si>
  <si>
    <t>Phone : 9049759693</t>
  </si>
  <si>
    <t>Name : XYZ</t>
  </si>
  <si>
    <t>Name : sakilsakil28151@gmail.com</t>
  </si>
  <si>
    <t>Phone : 9759235891</t>
  </si>
  <si>
    <t>Name : Deepa samantray</t>
  </si>
  <si>
    <t>Phone : 9078485657</t>
  </si>
  <si>
    <t>Name : Aryan Manjal</t>
  </si>
  <si>
    <t>Phone : 9529750027</t>
  </si>
  <si>
    <t>Name : MAYURI SUNIL YADAV</t>
  </si>
  <si>
    <t>Phone : 8208222972</t>
  </si>
  <si>
    <t>Name : FF ANBU</t>
  </si>
  <si>
    <t>Phone : 9976168072</t>
  </si>
  <si>
    <t>Name : Teppsume</t>
  </si>
  <si>
    <t>Phone : 9986290785</t>
  </si>
  <si>
    <t>Name : King Koili</t>
  </si>
  <si>
    <t>Phone : 7483207612</t>
  </si>
  <si>
    <t>Name : आदित्य</t>
  </si>
  <si>
    <t>Phone : 9529548560</t>
  </si>
  <si>
    <t>Name : Kanha</t>
  </si>
  <si>
    <t>Phone : 7854941678</t>
  </si>
  <si>
    <t>Name : Aniket hake</t>
  </si>
  <si>
    <t>Phone : 8766595165</t>
  </si>
  <si>
    <t>Name : Mokshith</t>
  </si>
  <si>
    <t>Phone : 6301515687</t>
  </si>
  <si>
    <t>Name : Ashok padvi</t>
  </si>
  <si>
    <t>Phone : 9356747059</t>
  </si>
  <si>
    <t>Name : Minnatulla</t>
  </si>
  <si>
    <t>Phone : 9987476103</t>
  </si>
  <si>
    <t>TOTAL LEADS - 110</t>
  </si>
  <si>
    <t>Name : Nazrana</t>
  </si>
  <si>
    <t>Phone : 9354632449</t>
  </si>
  <si>
    <t>Name : Rahul sada</t>
  </si>
  <si>
    <t>Phone : 7209528506</t>
  </si>
  <si>
    <t>Name : Ghuyt</t>
  </si>
  <si>
    <t>Phone : 6540921809</t>
  </si>
  <si>
    <t>Name : Shahidking</t>
  </si>
  <si>
    <t>Phone : 7541957721</t>
  </si>
  <si>
    <t>Name : Manasmita</t>
  </si>
  <si>
    <t>Phone : 7008591677</t>
  </si>
  <si>
    <t>Name : Velmalai</t>
  </si>
  <si>
    <t>Phone : 9344527923</t>
  </si>
  <si>
    <t>Name : TOSEEF OP</t>
  </si>
  <si>
    <t>Phone : 8237228205</t>
  </si>
  <si>
    <t>Name : Abduldfc</t>
  </si>
  <si>
    <t>Phone : 9363876339</t>
  </si>
  <si>
    <t>Name : Anjaney Naykar</t>
  </si>
  <si>
    <t>Phone : 6362775274</t>
  </si>
  <si>
    <t>Name : Vinod yadav</t>
  </si>
  <si>
    <t>Phone : 9019506966</t>
  </si>
  <si>
    <t>Name : Vivek jaiswar</t>
  </si>
  <si>
    <t>Phone : 9987007989</t>
  </si>
  <si>
    <t>Name : Asif</t>
  </si>
  <si>
    <t>Phone : 8591617546</t>
  </si>
  <si>
    <t>Name : Aaradhy Dambhare</t>
  </si>
  <si>
    <t>Phone : 8010559551</t>
  </si>
  <si>
    <t>Name : Udayakanta parida</t>
  </si>
  <si>
    <t>Phone : 9777924710</t>
  </si>
  <si>
    <t>Name : Aasifroyals4</t>
  </si>
  <si>
    <t>Phone : 7042065890</t>
  </si>
  <si>
    <t>Name : LX,,,, jaydulislam</t>
  </si>
  <si>
    <t>Phone : 7896876008</t>
  </si>
  <si>
    <t>Name : Sakthivel.R</t>
  </si>
  <si>
    <t>Phone : 8778605524</t>
  </si>
  <si>
    <t>Name : Biju nayak</t>
  </si>
  <si>
    <t>Phone : 9692725662</t>
  </si>
  <si>
    <t>Name : Apu</t>
  </si>
  <si>
    <t>Phone : 7384295861</t>
  </si>
  <si>
    <t>Name : tf._.sanna</t>
  </si>
  <si>
    <t>Phone : 9742894623</t>
  </si>
  <si>
    <t>Name : Ankitshakya</t>
  </si>
  <si>
    <t>Phone : 9917865267</t>
  </si>
  <si>
    <t>Name : Liladhar</t>
  </si>
  <si>
    <t>Phone : 9104536615</t>
  </si>
  <si>
    <t>Name : Sanjit Kumar Pandey</t>
  </si>
  <si>
    <t>Phone : 6203157386</t>
  </si>
  <si>
    <t>Name : Rayyan</t>
  </si>
  <si>
    <t>Phone : 9137540561</t>
  </si>
  <si>
    <t>Name : Vishal prjapat</t>
  </si>
  <si>
    <t>Phone : 8828011530</t>
  </si>
  <si>
    <t>Name : Alok Pradhan 1234</t>
  </si>
  <si>
    <t>Phone : 6372198591</t>
  </si>
  <si>
    <t>Name : Jypthika</t>
  </si>
  <si>
    <t>Phone : 9971872298</t>
  </si>
  <si>
    <t>Name : Shourya</t>
  </si>
  <si>
    <t>Phone : 8087174185</t>
  </si>
  <si>
    <t>Name : RahulReddy</t>
  </si>
  <si>
    <t>Phone : 9963698480</t>
  </si>
  <si>
    <t>Name : Nikiljeevan</t>
  </si>
  <si>
    <t>Phone : 9972634282</t>
  </si>
  <si>
    <t>Name : Mano</t>
  </si>
  <si>
    <t>Phone : 9626151078</t>
  </si>
  <si>
    <t>Name : Shri</t>
  </si>
  <si>
    <t>Phone : 9945226497</t>
  </si>
  <si>
    <t>Name : Ruman</t>
  </si>
  <si>
    <t>Phone : 9845136950</t>
  </si>
  <si>
    <t>Name : Gobinda</t>
  </si>
  <si>
    <t>Phone : 6370534096</t>
  </si>
  <si>
    <t>Name : Shiva verma</t>
  </si>
  <si>
    <t>Phone : 7743830929</t>
  </si>
  <si>
    <t>Name : Faisal</t>
  </si>
  <si>
    <t>Phone : 9053315576</t>
  </si>
  <si>
    <t>Name : Sambu</t>
  </si>
  <si>
    <t>Phone : 8249907442</t>
  </si>
  <si>
    <t>Name : Sahbaj</t>
  </si>
  <si>
    <t>Phone : 9608810269</t>
  </si>
  <si>
    <t>Name : ISARAR</t>
  </si>
  <si>
    <t>Phone : 6353588224</t>
  </si>
  <si>
    <t>Name : Drx,gamer,yt</t>
  </si>
  <si>
    <t>Phone : 8144992770</t>
  </si>
  <si>
    <t>Name : Laxmansundhi</t>
  </si>
  <si>
    <t>Phone : 7846816212</t>
  </si>
  <si>
    <t>Name : Sudhir yadav</t>
  </si>
  <si>
    <t>Phone : 9235367270</t>
  </si>
  <si>
    <t>Name : Harshl</t>
  </si>
  <si>
    <t>Phone : 9021776021</t>
  </si>
  <si>
    <t>Name : Raj Kumar</t>
  </si>
  <si>
    <t>Phone : 7632022113</t>
  </si>
  <si>
    <t>Name : Jagathesh</t>
  </si>
  <si>
    <t>Phone : 7806822504</t>
  </si>
  <si>
    <t>Name : Laxman</t>
  </si>
  <si>
    <t>Phone : 9945665054</t>
  </si>
  <si>
    <t>Name : Padma payeng</t>
  </si>
  <si>
    <t>Phone : 9518318756</t>
  </si>
  <si>
    <t>Name : Rihan</t>
  </si>
  <si>
    <t>Phone : 9368024559</t>
  </si>
  <si>
    <t>Name : Soune</t>
  </si>
  <si>
    <t>Phone : 9628924817</t>
  </si>
  <si>
    <t>Name : Riotff3021</t>
  </si>
  <si>
    <t>Phone : 9999887642</t>
  </si>
  <si>
    <t>Name : Sah</t>
  </si>
  <si>
    <t>Phone : 7721950235</t>
  </si>
  <si>
    <t>Name : Anita uttam shinde</t>
  </si>
  <si>
    <t>Phone : 7218155771</t>
  </si>
  <si>
    <t>Name : Parashu</t>
  </si>
  <si>
    <t>Phone : 9740604420</t>
  </si>
  <si>
    <t>Name : Parmith giri</t>
  </si>
  <si>
    <t>Phone : 9092830046</t>
  </si>
  <si>
    <t>Name : rosey mahor</t>
  </si>
  <si>
    <t>Phone : 9311982603</t>
  </si>
  <si>
    <t>Name : Amjad6</t>
  </si>
  <si>
    <t>Phone : 8287909508</t>
  </si>
  <si>
    <t>Name : Shantanu</t>
  </si>
  <si>
    <t>Phone : 8512859780</t>
  </si>
  <si>
    <t>Name : Sankat</t>
  </si>
  <si>
    <t>Phone : 9773868757</t>
  </si>
  <si>
    <t>Name : PAWANKUMARGOAND</t>
  </si>
  <si>
    <t>Phone : 9870339129</t>
  </si>
  <si>
    <t>Name : Padvo</t>
  </si>
  <si>
    <t>Phone : 7387507943</t>
  </si>
  <si>
    <t>Name : Mayuresh</t>
  </si>
  <si>
    <t>Phone : 8097145589</t>
  </si>
  <si>
    <t>Name : Zaid khan</t>
  </si>
  <si>
    <t>Phone : 7428658668</t>
  </si>
  <si>
    <t>Name : Yuvaraj M</t>
  </si>
  <si>
    <t>Phone : 8438701613</t>
  </si>
  <si>
    <t>Name : vadivu</t>
  </si>
  <si>
    <t>Phone : 9943961408</t>
  </si>
  <si>
    <t>Name : Dev</t>
  </si>
  <si>
    <t>Phone : 9643233476</t>
  </si>
  <si>
    <t>Name : bhuvan</t>
  </si>
  <si>
    <t>Phone : 9380245367</t>
  </si>
  <si>
    <t>Name : Vemula Durga</t>
  </si>
  <si>
    <t>Phone : 9133179868</t>
  </si>
  <si>
    <t>Name : Chiku</t>
  </si>
  <si>
    <t>Phone : 7139292737</t>
  </si>
  <si>
    <t>Name : Madan Kumar</t>
  </si>
  <si>
    <t>Phone : 8050163528</t>
  </si>
  <si>
    <t>Name : Rajbhar ji 55</t>
  </si>
  <si>
    <t>Phone : 9790805121</t>
  </si>
  <si>
    <t>Name : Basanta kumar senapati</t>
  </si>
  <si>
    <t>Phone : 8144253752</t>
  </si>
  <si>
    <t>Phone : 9790108788</t>
  </si>
  <si>
    <t xml:space="preserve">Name :   NO  NAME </t>
  </si>
  <si>
    <t>Name : Krushna</t>
  </si>
  <si>
    <t>Phone : 6370432434</t>
  </si>
  <si>
    <t>Name : Harish</t>
  </si>
  <si>
    <t>Phone : 9511647805</t>
  </si>
  <si>
    <t>Name : Gulzar</t>
  </si>
  <si>
    <t>Phone : 9620967166</t>
  </si>
  <si>
    <t>Name : Akshit</t>
  </si>
  <si>
    <t>Phone : 9812120220</t>
  </si>
  <si>
    <t>Name : Jdhe</t>
  </si>
  <si>
    <t>Phone : 9394848121</t>
  </si>
  <si>
    <t>Name : Srisakthi</t>
  </si>
  <si>
    <t>Phone : 9698434385</t>
  </si>
  <si>
    <t>Name : Ravivaar</t>
  </si>
  <si>
    <t>Phone : 8080186453</t>
  </si>
  <si>
    <t>Name : Kaif</t>
  </si>
  <si>
    <t>Phone : 7507867221</t>
  </si>
  <si>
    <t>Name : Dhan</t>
  </si>
  <si>
    <t>Phone : 8838701155</t>
  </si>
  <si>
    <t>Name : zeenat</t>
  </si>
  <si>
    <t>Phone : 9266823540</t>
  </si>
  <si>
    <t>Name : Manohar lakhe</t>
  </si>
  <si>
    <t>Phone : 9049515601</t>
  </si>
  <si>
    <t>Name : SOYEL</t>
  </si>
  <si>
    <t>Phone : 7362918686</t>
  </si>
  <si>
    <t>Name : Kesavan</t>
  </si>
  <si>
    <t>Phone : 9344115649</t>
  </si>
  <si>
    <t>Name : Vinayak ps</t>
  </si>
  <si>
    <t>Phone : 7907526971</t>
  </si>
  <si>
    <t>Name : Shaikh altaf</t>
  </si>
  <si>
    <t>Phone : 9890972716</t>
  </si>
  <si>
    <t>Name : Oana</t>
  </si>
  <si>
    <t>Phone : 9699097167</t>
  </si>
  <si>
    <t>Name : Gagan R .H</t>
  </si>
  <si>
    <t>Phone : 8050446838</t>
  </si>
  <si>
    <t>Name : Jfjfndn</t>
  </si>
  <si>
    <t>Phone : 8271534938</t>
  </si>
  <si>
    <t>Name : Prajval madar</t>
  </si>
  <si>
    <t>Phone : 9210146576</t>
  </si>
  <si>
    <t>Name : Mahesh107x</t>
  </si>
  <si>
    <t>Phone : 8555973081</t>
  </si>
  <si>
    <t>Name : Merajul miya</t>
  </si>
  <si>
    <t>Phone : 9142337102</t>
  </si>
  <si>
    <t>Name : Amruta Rajesh Vaishampayan</t>
  </si>
  <si>
    <t>Phone : 8454063316</t>
  </si>
  <si>
    <t>Name : Juben</t>
  </si>
  <si>
    <t>Phone : 8658604040</t>
  </si>
  <si>
    <t>Name : Subhankar Ojha</t>
  </si>
  <si>
    <t>Phone : 8144586968</t>
  </si>
  <si>
    <t>Name : Misba bagwan</t>
  </si>
  <si>
    <t>Phone : 8080100731</t>
  </si>
  <si>
    <t>Name : Sumith</t>
  </si>
  <si>
    <t>Phone : 9483391959</t>
  </si>
  <si>
    <t>Name : R.abhilashnaidu</t>
  </si>
  <si>
    <t>Phone : 9281058008</t>
  </si>
  <si>
    <t>Name : R.Mohammed younus</t>
  </si>
  <si>
    <t>Phone : 8939651372</t>
  </si>
  <si>
    <t>Name : Md Tarif</t>
  </si>
  <si>
    <t>Phone : 9541635295</t>
  </si>
  <si>
    <t>Name : 12346678</t>
  </si>
  <si>
    <t>Phone : 8102181141</t>
  </si>
  <si>
    <t>Name : Jaga</t>
  </si>
  <si>
    <t>Phone : 8658562927</t>
  </si>
  <si>
    <t>Name : MNiSHRgx</t>
  </si>
  <si>
    <t>Phone : 8651832334</t>
  </si>
  <si>
    <t>Name : Santosh pawar</t>
  </si>
  <si>
    <t>Phone : 8408088580</t>
  </si>
  <si>
    <t>Name : Sachin kapoor</t>
  </si>
  <si>
    <t>Phone : 9999990270</t>
  </si>
  <si>
    <t>Name : Mithelsh Raj</t>
  </si>
  <si>
    <t>Phone : 8757452787</t>
  </si>
  <si>
    <t>Name : Ranjeet malhar</t>
  </si>
  <si>
    <t>Phone : 7250377839</t>
  </si>
  <si>
    <t>Name : Sahkha</t>
  </si>
  <si>
    <t>Phone : 7304216237</t>
  </si>
  <si>
    <t>Name : Sohil</t>
  </si>
  <si>
    <t>Phone : 7667799742</t>
  </si>
  <si>
    <t>Name : Nirmal Kumar</t>
  </si>
  <si>
    <t>Phone : 7704864705</t>
  </si>
  <si>
    <t>Phone : 8778754729</t>
  </si>
  <si>
    <t>Name : Sanskar</t>
  </si>
  <si>
    <t>Phone : 6362535938</t>
  </si>
  <si>
    <t>Name : Kruhna</t>
  </si>
  <si>
    <t>Phone : 7249123276</t>
  </si>
  <si>
    <t>Name : Krishna Teja</t>
  </si>
  <si>
    <t>Phone : 9000461872</t>
  </si>
  <si>
    <t>Name : Sushil Gangwar</t>
  </si>
  <si>
    <t>Phone : 7561053614</t>
  </si>
  <si>
    <t>Name : praful Mishra</t>
  </si>
  <si>
    <t>Phone : 8369293940</t>
  </si>
  <si>
    <t>Name : Sumitjatav</t>
  </si>
  <si>
    <t>Phone : 9319302113</t>
  </si>
  <si>
    <t>Name : Annamalai</t>
  </si>
  <si>
    <t>Phone : 9841806015</t>
  </si>
  <si>
    <t>Name : parvez</t>
  </si>
  <si>
    <t>Phone : 9667341814</t>
  </si>
  <si>
    <t>Name : Sainath</t>
  </si>
  <si>
    <t>Phone : 9699283318</t>
  </si>
  <si>
    <t>Name : Shalu</t>
  </si>
  <si>
    <t>Phone : 8074369010</t>
  </si>
  <si>
    <t>Name : Jeharam</t>
  </si>
  <si>
    <t>Phone : 7425070315</t>
  </si>
  <si>
    <t>Phone : 9766486531</t>
  </si>
  <si>
    <t>Name : गोपि</t>
  </si>
  <si>
    <t>Phone : 7822915836</t>
  </si>
  <si>
    <t>Name : Sarafat alu</t>
  </si>
  <si>
    <t>Phone : 9142588256</t>
  </si>
  <si>
    <t>Name : Arun Singh</t>
  </si>
  <si>
    <t>Phone : 9650973470</t>
  </si>
  <si>
    <t>Name : Prince</t>
  </si>
  <si>
    <t>Phone : 9082567956</t>
  </si>
  <si>
    <t>Phone : 6287328726</t>
  </si>
  <si>
    <t>Name : Ganesh Ghane</t>
  </si>
  <si>
    <t>Phone : 9202752717</t>
  </si>
  <si>
    <t xml:space="preserve">SANJAY </t>
  </si>
  <si>
    <t xml:space="preserve">DHEERAJ </t>
  </si>
  <si>
    <t xml:space="preserve">ABHAY  </t>
  </si>
  <si>
    <t xml:space="preserve">TANMESH </t>
  </si>
  <si>
    <t xml:space="preserve">BUSY  </t>
  </si>
  <si>
    <t xml:space="preserve">CHILD </t>
  </si>
  <si>
    <t>INTERESTD</t>
  </si>
  <si>
    <t xml:space="preserve">HARIOM  </t>
  </si>
  <si>
    <t xml:space="preserve">SANJAY  </t>
  </si>
  <si>
    <t xml:space="preserve">AYUSHI </t>
  </si>
  <si>
    <t xml:space="preserve">VIKASH  </t>
  </si>
  <si>
    <t xml:space="preserve">DHEERAJ  </t>
  </si>
  <si>
    <t xml:space="preserve">TANMESH  </t>
  </si>
  <si>
    <t xml:space="preserve">CHILD  </t>
  </si>
  <si>
    <t xml:space="preserve">AYUSHI  </t>
  </si>
  <si>
    <t xml:space="preserve">WRONG NO.  </t>
  </si>
  <si>
    <t xml:space="preserve">AYUSHI   </t>
  </si>
  <si>
    <t>Name : Sadik</t>
  </si>
  <si>
    <t>Phone : 9972237609</t>
  </si>
  <si>
    <t>Name : Athrav wankhede</t>
  </si>
  <si>
    <t>Phone : 8262890124</t>
  </si>
  <si>
    <t>Name : Irurututhyryryrytytyryryryryru uu</t>
  </si>
  <si>
    <t>Phone : 9876987676</t>
  </si>
  <si>
    <t>Name : Kasim</t>
  </si>
  <si>
    <t>Phone : 8828970405</t>
  </si>
  <si>
    <t>Name : Saurabh kumar</t>
  </si>
  <si>
    <t>Phone : 7250015461</t>
  </si>
  <si>
    <t>Name : Vishnu</t>
  </si>
  <si>
    <t>Phone : 7604962216</t>
  </si>
  <si>
    <t>Name : sanskar shinde</t>
  </si>
  <si>
    <t>Phone : 7558704330</t>
  </si>
  <si>
    <t>Name : Rajput</t>
  </si>
  <si>
    <t>Phone : 7827483118</t>
  </si>
  <si>
    <t>Name : Sikandar kumar</t>
  </si>
  <si>
    <t>Phone : 8104397353</t>
  </si>
  <si>
    <t>Name : Akashrathore</t>
  </si>
  <si>
    <t>Phone : 9990609263</t>
  </si>
  <si>
    <t>Name : Danish khatik</t>
  </si>
  <si>
    <t>Phone : 9145084899</t>
  </si>
  <si>
    <t>Name : Sangeeta</t>
  </si>
  <si>
    <t>Phone : 8080349750</t>
  </si>
  <si>
    <t>Name : Ranki</t>
  </si>
  <si>
    <t>Phone : 9500328494</t>
  </si>
  <si>
    <t>Name : Pankaj soura</t>
  </si>
  <si>
    <t>Phone : 7991058569</t>
  </si>
  <si>
    <t>Name : Pradeep patil</t>
  </si>
  <si>
    <t>Phone : 9980790440</t>
  </si>
  <si>
    <t xml:space="preserve">NARMADA </t>
  </si>
  <si>
    <t>Name : Yuvraj jadhav</t>
  </si>
  <si>
    <t>Phone : 9049391199</t>
  </si>
  <si>
    <t>Name : Ajitkumar</t>
  </si>
  <si>
    <t>Phone : 7666685330</t>
  </si>
  <si>
    <t>Phone : 8800813021</t>
  </si>
  <si>
    <t>Name : Suresh Kumar             17/ 11/24</t>
  </si>
  <si>
    <t>Name : Kamesh</t>
  </si>
  <si>
    <t>Phone : 7780618465</t>
  </si>
  <si>
    <t>Name : Nimeswari Barik</t>
  </si>
  <si>
    <t>Phone : 7855882648</t>
  </si>
  <si>
    <t>Name : Leelavati murgod</t>
  </si>
  <si>
    <t>Phone : 9980615848</t>
  </si>
  <si>
    <t>Name : Shivu Gumati</t>
  </si>
  <si>
    <t>Phone : 9606232147</t>
  </si>
  <si>
    <t>Name : बप्पा चितळकर</t>
  </si>
  <si>
    <t>Phone : 7822801033</t>
  </si>
  <si>
    <t>Name : Shivaraj Gumati</t>
  </si>
  <si>
    <t>Name : Meraj</t>
  </si>
  <si>
    <t>Phone : 7521080799</t>
  </si>
  <si>
    <t>Name : Nitin Aade</t>
  </si>
  <si>
    <t>Phone : 8265044947</t>
  </si>
  <si>
    <t>Name : Savidhan</t>
  </si>
  <si>
    <t>Phone : 9637492410</t>
  </si>
  <si>
    <t>Name : Avishkar Pawar</t>
  </si>
  <si>
    <t>Phone : 9209073607</t>
  </si>
  <si>
    <t>Name : Kaushal</t>
  </si>
  <si>
    <t>Phone : 8868982968</t>
  </si>
  <si>
    <t>Name : free fire pagal</t>
  </si>
  <si>
    <t>Phone : 8984819989</t>
  </si>
  <si>
    <t>Name : Hakim ni2525G</t>
  </si>
  <si>
    <t>Phone : 9871989849</t>
  </si>
  <si>
    <t>Name : Zulfikaar Malik</t>
  </si>
  <si>
    <t>Phone : 9555576356</t>
  </si>
  <si>
    <t>Name : Chitaranjan Mohanty</t>
  </si>
  <si>
    <t>Phone : 9124921775</t>
  </si>
  <si>
    <t>Name : V Sangeetha Rao</t>
  </si>
  <si>
    <t>Phone : 7032771051</t>
  </si>
  <si>
    <t>Name : Robin</t>
  </si>
  <si>
    <t>Phone : 8883830388</t>
  </si>
  <si>
    <t>Name : SUBRAMANIAN N</t>
  </si>
  <si>
    <t>Phone : 8925845885</t>
  </si>
  <si>
    <t>Name : asd456 546546</t>
  </si>
  <si>
    <t>Phone : 9897656746</t>
  </si>
  <si>
    <t>Name : Rohan kapse</t>
  </si>
  <si>
    <t>Phone : 9022556559</t>
  </si>
  <si>
    <t>Name : jitesh khurana</t>
  </si>
  <si>
    <t>Phone : 9966716344</t>
  </si>
  <si>
    <t>Name : Rama</t>
  </si>
  <si>
    <t>Name : Naushad Idrisi</t>
  </si>
  <si>
    <t>Phone : 9321412626</t>
  </si>
  <si>
    <t>Name : sagar parmar</t>
  </si>
  <si>
    <t>Phone : 8830509166</t>
  </si>
  <si>
    <t>Name : nst</t>
  </si>
  <si>
    <t>Phone : 9443458061</t>
  </si>
  <si>
    <t>Name : Sharma</t>
  </si>
  <si>
    <t>Phone : 9360166994</t>
  </si>
  <si>
    <t>Name : Alin Kumar Das</t>
  </si>
  <si>
    <t>Phone : 9853423130</t>
  </si>
  <si>
    <t>Name : Sid</t>
  </si>
  <si>
    <t>Name : Zeba</t>
  </si>
  <si>
    <t>Phone : 9625462901</t>
  </si>
  <si>
    <t>Name : Niraj</t>
  </si>
  <si>
    <t>Phone : 9853625060</t>
  </si>
  <si>
    <t>Name : lingaswaran gurusamy</t>
  </si>
  <si>
    <t>Phone : 9443354915</t>
  </si>
  <si>
    <t>Name : Susmitha</t>
  </si>
  <si>
    <t>Phone : 8807708412</t>
  </si>
  <si>
    <t>Name : Pranay</t>
  </si>
  <si>
    <t>Phone : 9394959496</t>
  </si>
  <si>
    <t>Name : Ravivarma</t>
  </si>
  <si>
    <t>Phone : 8309830413</t>
  </si>
  <si>
    <t>Name : Salman farish</t>
  </si>
  <si>
    <t>Phone : 8086418540</t>
  </si>
  <si>
    <t>Name : Tharan</t>
  </si>
  <si>
    <t>Phone : 9043866536</t>
  </si>
  <si>
    <t>Name : Swapnil Choudhari</t>
  </si>
  <si>
    <t>Phone : 7875217619</t>
  </si>
  <si>
    <t xml:space="preserve">25K  </t>
  </si>
  <si>
    <t xml:space="preserve">DEMO  </t>
  </si>
  <si>
    <t xml:space="preserve">REPEAT NO.  </t>
  </si>
  <si>
    <t>Name : Vithesh</t>
  </si>
  <si>
    <t>Phone : 8073926276</t>
  </si>
  <si>
    <t>Name : Noushad</t>
  </si>
  <si>
    <t>Phone : 9995824100</t>
  </si>
  <si>
    <t>Name : Banavath.Hariprasad Naik</t>
  </si>
  <si>
    <t>Phone : 8096569946</t>
  </si>
  <si>
    <t xml:space="preserve">8K  LOSS </t>
  </si>
  <si>
    <t>Name : Bapu Jadhav</t>
  </si>
  <si>
    <t>Phone : 9922444776</t>
  </si>
  <si>
    <t>Date -18.11.24</t>
  </si>
  <si>
    <t>Name : Anmol</t>
  </si>
  <si>
    <t>Phone : 9311491615</t>
  </si>
  <si>
    <t>Name : Shashank</t>
  </si>
  <si>
    <t>Phone : 9951629347</t>
  </si>
  <si>
    <t>Name : Bharat dive</t>
  </si>
  <si>
    <t>Phone : 9307641738</t>
  </si>
  <si>
    <t>Name : Arjun.gadade</t>
  </si>
  <si>
    <t>Phone : 9373254321</t>
  </si>
  <si>
    <t>Name : Drop</t>
  </si>
  <si>
    <t>Phone : 8431066510</t>
  </si>
  <si>
    <t>Name : Purthviraj Dhokle</t>
  </si>
  <si>
    <t>Phone : 7057141524</t>
  </si>
  <si>
    <t>Name : Sunitha T</t>
  </si>
  <si>
    <t>Phone : 8951724627</t>
  </si>
  <si>
    <t>Name : rk k</t>
  </si>
  <si>
    <t>Phone : 9958835979</t>
  </si>
  <si>
    <t>Name : piyush bhosale</t>
  </si>
  <si>
    <t>Phone : 7972921150</t>
  </si>
  <si>
    <t>Name : Shub</t>
  </si>
  <si>
    <t>Phone : 9696919999</t>
  </si>
  <si>
    <t>Name : Kantharaju c s</t>
  </si>
  <si>
    <t>Phone : 6361780520</t>
  </si>
  <si>
    <t>Name : Devil</t>
  </si>
  <si>
    <t>Phone : 7058952463</t>
  </si>
  <si>
    <t>Name : Vannurswamy</t>
  </si>
  <si>
    <t>Phone : 7815832842</t>
  </si>
  <si>
    <t>Name : Istakhar HASAN</t>
  </si>
  <si>
    <t>Phone : 7700800225</t>
  </si>
  <si>
    <t>Name : Siraj</t>
  </si>
  <si>
    <t>Phone : 7846915681</t>
  </si>
  <si>
    <t>Name : JOHNPINGUA</t>
  </si>
  <si>
    <t>Phone : 7735621576</t>
  </si>
  <si>
    <t>Name : Suvarna</t>
  </si>
  <si>
    <t>Phone : 7349378113</t>
  </si>
  <si>
    <t>Name : Malatesh</t>
  </si>
  <si>
    <t>Phone : 8971677264</t>
  </si>
  <si>
    <t>Name : Amar Gavali</t>
  </si>
  <si>
    <t>Phone : 9766265629</t>
  </si>
  <si>
    <t>Name : Hari.S</t>
  </si>
  <si>
    <t>Phone : 9353480402</t>
  </si>
  <si>
    <t>Name : Rayan</t>
  </si>
  <si>
    <t>Phone : 9100805594</t>
  </si>
  <si>
    <t>Name : TN,, karthi.</t>
  </si>
  <si>
    <t>Phone : 7752463543</t>
  </si>
  <si>
    <t>Name : रमलतम</t>
  </si>
  <si>
    <t>Phone : 9529974645</t>
  </si>
  <si>
    <t>Name : Veera</t>
  </si>
  <si>
    <t>Phone : 9894159177</t>
  </si>
  <si>
    <t>Name : Preethi</t>
  </si>
  <si>
    <t>Phone : 7845529709</t>
  </si>
  <si>
    <t>Name : DIVAKAR</t>
  </si>
  <si>
    <t>Phone : 9629990426</t>
  </si>
  <si>
    <t>Name : Aman choudhary</t>
  </si>
  <si>
    <t>Phone : 8826649893</t>
  </si>
  <si>
    <t>Name : ga</t>
  </si>
  <si>
    <t>Phone : 8098685900</t>
  </si>
  <si>
    <t>Name : Mahesh dukare</t>
  </si>
  <si>
    <t>Phone : 9860452489</t>
  </si>
  <si>
    <t>Name : Sonu001</t>
  </si>
  <si>
    <t>Phone : 7758965181</t>
  </si>
  <si>
    <t>Name : Natarajan</t>
  </si>
  <si>
    <t>Phone : 6380141536</t>
  </si>
  <si>
    <t>Name : Naveen raj</t>
  </si>
  <si>
    <t>Phone : 9789594906</t>
  </si>
  <si>
    <t>Name : Dipak</t>
  </si>
  <si>
    <t>Phone : 8857984688</t>
  </si>
  <si>
    <t>Name : varunpradhanya@gmail.com</t>
  </si>
  <si>
    <t>Phone : 9150856721</t>
  </si>
  <si>
    <t>INCOMING N</t>
  </si>
  <si>
    <t xml:space="preserve">CALL PICK  ANOTHER </t>
  </si>
  <si>
    <t xml:space="preserve">CB  5:30PM </t>
  </si>
  <si>
    <t>Name : Aditya kamble</t>
  </si>
  <si>
    <t>Phone : 8149028729</t>
  </si>
  <si>
    <t>Name : Subhash</t>
  </si>
  <si>
    <t>Phone : 9771255884</t>
  </si>
  <si>
    <t>Name : pushkar kumar mishra</t>
  </si>
  <si>
    <t>Phone : 8237504599</t>
  </si>
  <si>
    <t>Name : Maksira</t>
  </si>
  <si>
    <t>Phone : 9827749467</t>
  </si>
  <si>
    <t>Name : Tappu singh</t>
  </si>
  <si>
    <t>Phone : 8826370462</t>
  </si>
  <si>
    <t>Name : Soumya</t>
  </si>
  <si>
    <t>Phone : 7699068605</t>
  </si>
  <si>
    <t>Name : Asish das</t>
  </si>
  <si>
    <t>Phone : 6372095237</t>
  </si>
  <si>
    <t>Name : Adarash Gadtya</t>
  </si>
  <si>
    <t>Phone : 6370346930</t>
  </si>
  <si>
    <t>Name : Yash Aigole</t>
  </si>
  <si>
    <t>Phone : 9960645934</t>
  </si>
  <si>
    <t>Name : Satish sawant</t>
  </si>
  <si>
    <t>Phone : 9325629922</t>
  </si>
  <si>
    <t>Name : Raheem khan</t>
  </si>
  <si>
    <t>Phone : 7007878537</t>
  </si>
  <si>
    <t>Name : Gowsiksaran2</t>
  </si>
  <si>
    <t>Phone : 9344794947</t>
  </si>
  <si>
    <t>Name : Rishab thakur</t>
  </si>
  <si>
    <t>Phone : 8317269047</t>
  </si>
  <si>
    <t>Name : Dip</t>
  </si>
  <si>
    <t>Phone : 9270062026</t>
  </si>
  <si>
    <t>Name : Sauravh</t>
  </si>
  <si>
    <t>Phone : 9582647390</t>
  </si>
  <si>
    <t>Phone : 8508395987</t>
  </si>
  <si>
    <t>Name : NOe75e2fdade</t>
  </si>
  <si>
    <t>Phone : 7842316602</t>
  </si>
  <si>
    <t>Name : ALIM SIyyad</t>
  </si>
  <si>
    <t>Phone : 9960183311</t>
  </si>
  <si>
    <t>Name : Binod sahu</t>
  </si>
  <si>
    <t>Phone : 8248325529</t>
  </si>
  <si>
    <t>Name : Guru</t>
  </si>
  <si>
    <t>Phone : 8148101338</t>
  </si>
  <si>
    <t>Phone : 6366294200</t>
  </si>
  <si>
    <t>Name : Azim</t>
  </si>
  <si>
    <t>Phone : 9769847699</t>
  </si>
  <si>
    <t>Name : Abhi</t>
  </si>
  <si>
    <t>Phone : 9072377629</t>
  </si>
  <si>
    <t>Name : Asad</t>
  </si>
  <si>
    <t>Phone : 8788803826</t>
  </si>
  <si>
    <t>Name : ABHI NASH</t>
  </si>
  <si>
    <t>Phone : 9861628781</t>
  </si>
  <si>
    <t>Name : Asad khan</t>
  </si>
  <si>
    <t>Phone : 8369667430</t>
  </si>
  <si>
    <t>Name : Candy</t>
  </si>
  <si>
    <t>Phone : 8883871491</t>
  </si>
  <si>
    <t>Name : Mahesh saningi</t>
  </si>
  <si>
    <t>Phone : 8088148776</t>
  </si>
  <si>
    <t>Name : Mohd. Arshad Ansari</t>
  </si>
  <si>
    <t>Phone : 9582210872</t>
  </si>
  <si>
    <t>Name : Rohit makwana</t>
  </si>
  <si>
    <t>Phone : 9819273010</t>
  </si>
  <si>
    <t>Name : Rabindra sabar</t>
  </si>
  <si>
    <t>Phone : 9137135552</t>
  </si>
  <si>
    <t>Name : Tehreem</t>
  </si>
  <si>
    <t>Phone : 9899464656</t>
  </si>
  <si>
    <t>Name : Wanted</t>
  </si>
  <si>
    <t>Phone : 9659075613</t>
  </si>
  <si>
    <t>Name : Vibin varghese</t>
  </si>
  <si>
    <t>Phone : 7994481081</t>
  </si>
  <si>
    <t>Name : Jeevan</t>
  </si>
  <si>
    <t>Phone : 9869277821</t>
  </si>
  <si>
    <t>Name : yash pal</t>
  </si>
  <si>
    <t>Phone : 9650696622</t>
  </si>
  <si>
    <t>Name : kehsava</t>
  </si>
  <si>
    <t>Phone : 7204868191</t>
  </si>
  <si>
    <t>TOTAL LEADS - 227</t>
  </si>
  <si>
    <t xml:space="preserve">CB NETWORK  ISSUE </t>
  </si>
  <si>
    <t>Name : Balasubramaniam S</t>
  </si>
  <si>
    <t>Phone : 8419938747</t>
  </si>
  <si>
    <t>Name : Manish Prajapati</t>
  </si>
  <si>
    <t>Phone : 8976742101</t>
  </si>
  <si>
    <t>Name : Munjaji Prabhauraj Mane</t>
  </si>
  <si>
    <t>Name : Shreyas Ramesh</t>
  </si>
  <si>
    <t>Phone : 8861256165</t>
  </si>
  <si>
    <t>don't know about market</t>
  </si>
  <si>
    <t>Name : Khaja mohsinuddin</t>
  </si>
  <si>
    <t>Phone : 9886815161</t>
  </si>
  <si>
    <t xml:space="preserve">SCHOOL BOY </t>
  </si>
  <si>
    <t>Name : Maaz</t>
  </si>
  <si>
    <t>Phone : 7353842788</t>
  </si>
  <si>
    <t>Name : Krishna kumar prasad</t>
  </si>
  <si>
    <t>Phone : 8112374024</t>
  </si>
  <si>
    <t>Name : Asha Baiju</t>
  </si>
  <si>
    <t>Phone : 8921873673</t>
  </si>
  <si>
    <t>Name : Akash Sagre</t>
  </si>
  <si>
    <t>Phone : 8446505034</t>
  </si>
  <si>
    <t>Name : Premalatha S</t>
  </si>
  <si>
    <t>Phone : 6380212188</t>
  </si>
  <si>
    <t xml:space="preserve">SHLINA </t>
  </si>
  <si>
    <t>Name : Ankit toppo</t>
  </si>
  <si>
    <t>Phone : 6266339713</t>
  </si>
  <si>
    <t>TOTAL LEADS - 47</t>
  </si>
  <si>
    <t>Phone : 8075669723</t>
  </si>
  <si>
    <t>Name : Srinivas Raju</t>
  </si>
  <si>
    <t>Phone : 9900151617</t>
  </si>
  <si>
    <t>Phone : 7025767340</t>
  </si>
  <si>
    <t>Name : Anitha K V</t>
  </si>
  <si>
    <t>Phone : 8317353532</t>
  </si>
  <si>
    <t>Name : Manjunath</t>
  </si>
  <si>
    <t>Phone : 9632780417</t>
  </si>
  <si>
    <t>Name : SHEIK BASIL J</t>
  </si>
  <si>
    <t>Phone : 9042449591</t>
  </si>
  <si>
    <t>Name : Akshay Kapoor</t>
  </si>
  <si>
    <t>Phone : 7891199779</t>
  </si>
  <si>
    <t>Name : Udaya arun kumar</t>
  </si>
  <si>
    <t>Phone : 9952757230</t>
  </si>
  <si>
    <t>Name : Vedant sawant</t>
  </si>
  <si>
    <t>Phone : 8097813482</t>
  </si>
  <si>
    <t>Name : Rahul. Nil</t>
  </si>
  <si>
    <t>Phone : 7896543278</t>
  </si>
  <si>
    <t>Name : Rahib Vayilassery</t>
  </si>
  <si>
    <t>Phone : 9567615982</t>
  </si>
  <si>
    <t>Name : Yogesh kumar saini</t>
  </si>
  <si>
    <t>Phone : 8766342947</t>
  </si>
  <si>
    <t>Name : Vinod khanna</t>
  </si>
  <si>
    <t>Phone : 7382114116</t>
  </si>
  <si>
    <t>Phone : 9988998899</t>
  </si>
  <si>
    <t xml:space="preserve">Name : no name </t>
  </si>
  <si>
    <t>Name : Anup Gupta</t>
  </si>
  <si>
    <t>Phone : 8356056821</t>
  </si>
  <si>
    <t>Name : Rajdeep singh gill</t>
  </si>
  <si>
    <t>Phone : 7030510520</t>
  </si>
  <si>
    <t>Name : Bharathiraja</t>
  </si>
  <si>
    <t>Phone : 9741641222</t>
  </si>
  <si>
    <t>Name : Rahul kumar singh</t>
  </si>
  <si>
    <t>Phone : 9162430836</t>
  </si>
  <si>
    <t>Name : Rameshwar Telote</t>
  </si>
  <si>
    <t>Phone : 9579432665</t>
  </si>
  <si>
    <t>Name : Pankaj Pandey</t>
  </si>
  <si>
    <t>Phone : 7304873038</t>
  </si>
  <si>
    <t>Name : Nandha</t>
  </si>
  <si>
    <t>Phone : 9791918893</t>
  </si>
  <si>
    <t>Name : J Mallik</t>
  </si>
  <si>
    <t>Phone : 9437452215</t>
  </si>
  <si>
    <t>Name : Prakash Hatkar</t>
  </si>
  <si>
    <t>Phone : 9860258960</t>
  </si>
  <si>
    <t>Name : GUNASHEKAR REDDY</t>
  </si>
  <si>
    <t>Phone : 9632180967</t>
  </si>
  <si>
    <t>Name : Sp</t>
  </si>
  <si>
    <t>Phone : 9765698429</t>
  </si>
  <si>
    <t>Name : Ananth kumar</t>
  </si>
  <si>
    <t>Phone : 9886149003</t>
  </si>
  <si>
    <t>Name : Devansh</t>
  </si>
  <si>
    <t>Phone : 9654845149</t>
  </si>
  <si>
    <t>Name : Ajith krishnan</t>
  </si>
  <si>
    <t>Name : Dheeraj k</t>
  </si>
  <si>
    <t>Phone : 7899684950</t>
  </si>
  <si>
    <t>Name : Vijay kumar</t>
  </si>
  <si>
    <t>Phone : 7983258163</t>
  </si>
  <si>
    <t>Name : Farook</t>
  </si>
  <si>
    <t>Phone : 9900124247</t>
  </si>
  <si>
    <t>Name : Emmanuel Samson A</t>
  </si>
  <si>
    <t>Phone : 7411762959</t>
  </si>
  <si>
    <t>Name : Ginu</t>
  </si>
  <si>
    <t>Phone : 9495491350</t>
  </si>
  <si>
    <t>Name : Rajpal</t>
  </si>
  <si>
    <t>Phone : 9848012345</t>
  </si>
  <si>
    <t>Name : GOUSE PEERA PATAN</t>
  </si>
  <si>
    <t>Phone : 9652031661</t>
  </si>
  <si>
    <t>Name : Ashoj</t>
  </si>
  <si>
    <t>Phone : 8606346042</t>
  </si>
  <si>
    <t>Name : Kaushal Kumar</t>
  </si>
  <si>
    <t>Phone : 7400152462</t>
  </si>
  <si>
    <t>Name : Rajesh Kumar bhola Shukla</t>
  </si>
  <si>
    <t>Phone : 9702697825</t>
  </si>
  <si>
    <t>Name : GIRISH BUGADE</t>
  </si>
  <si>
    <t>Phone : 9834665773</t>
  </si>
  <si>
    <t>Name : Sobesh</t>
  </si>
  <si>
    <t>Phone : 8281434010</t>
  </si>
  <si>
    <t>Name : Baba</t>
  </si>
  <si>
    <t>Phone : 9900486368</t>
  </si>
  <si>
    <t>Name : Tanmay Malik</t>
  </si>
  <si>
    <t>Phone : 6370286839</t>
  </si>
  <si>
    <t>Name : shahina</t>
  </si>
  <si>
    <t>Phone : 9970821810</t>
  </si>
  <si>
    <t>Name : Ak</t>
  </si>
  <si>
    <t>Phone : 8698639751</t>
  </si>
  <si>
    <t>Name : AMOL KAMBLE</t>
  </si>
  <si>
    <t>Phone : 7083084073</t>
  </si>
  <si>
    <t>Name : Vujay</t>
  </si>
  <si>
    <t>Phone : 8056743475</t>
  </si>
  <si>
    <t>Name : Ramesh T</t>
  </si>
  <si>
    <t>Phone : 8282821566</t>
  </si>
  <si>
    <t>Name : Aayan Ansari</t>
  </si>
  <si>
    <t>Phone : 7385931433</t>
  </si>
  <si>
    <t>Phone : 9911226998</t>
  </si>
  <si>
    <t>Name : ewr</t>
  </si>
  <si>
    <t>Phone : 9879798984</t>
  </si>
  <si>
    <t>Name : Aishwarya</t>
  </si>
  <si>
    <t>Phone : 9380081189</t>
  </si>
  <si>
    <t>Name : Leon Nazareth</t>
  </si>
  <si>
    <t>Phone : 9004913453</t>
  </si>
  <si>
    <t>Name : Nandini Rakesh</t>
  </si>
  <si>
    <t>Phone : 9620757827</t>
  </si>
  <si>
    <t>TOLL  FREE  NO</t>
  </si>
  <si>
    <t xml:space="preserve">DEERAJ </t>
  </si>
  <si>
    <t>Date -19.11.24</t>
  </si>
  <si>
    <t>Name : Anchal Singh</t>
  </si>
  <si>
    <t>Phone : 9198931862</t>
  </si>
  <si>
    <t>Name : chand</t>
  </si>
  <si>
    <t>Phone : 9370371546</t>
  </si>
  <si>
    <t>Name : vinoth</t>
  </si>
  <si>
    <t>Phone : 8778869071</t>
  </si>
  <si>
    <t>Name : Leon</t>
  </si>
  <si>
    <t>Name : Sunil Kataria</t>
  </si>
  <si>
    <t>Phone : 9318420394</t>
  </si>
  <si>
    <t>Name : Dr Anand</t>
  </si>
  <si>
    <t>Phone : 7620274521</t>
  </si>
  <si>
    <t>Name : Sandeep Solanki</t>
  </si>
  <si>
    <t>Phone : 9999167688</t>
  </si>
  <si>
    <t>Name : robinso</t>
  </si>
  <si>
    <t>Phone : 9677002757</t>
  </si>
  <si>
    <t>Name : Jones</t>
  </si>
  <si>
    <t>Phone : 8300575869</t>
  </si>
  <si>
    <t>Name : Bhbbb</t>
  </si>
  <si>
    <t>Phone : 9848022337</t>
  </si>
  <si>
    <t>Name : Ajay Ramchandra Waghole</t>
  </si>
  <si>
    <t>Phone : 9960634245</t>
  </si>
  <si>
    <t>Name : SUDALAI MUTHUKUMAR</t>
  </si>
  <si>
    <t>Phone : 9894100761</t>
  </si>
  <si>
    <t>Name : Sudalai</t>
  </si>
  <si>
    <t>Phone : 9894200761</t>
  </si>
  <si>
    <t>Name : CHANDU LEELA SAI KRISHNA</t>
  </si>
  <si>
    <t>Phone : 7093032166</t>
  </si>
  <si>
    <t>Name : KOLANJIAPPAA</t>
  </si>
  <si>
    <t>Phone : 9994662626</t>
  </si>
  <si>
    <t>Name : Shravani</t>
  </si>
  <si>
    <t>Phone : 9603876187</t>
  </si>
  <si>
    <t>Name : Nithya menon</t>
  </si>
  <si>
    <t>Phone : 8341855375</t>
  </si>
  <si>
    <t xml:space="preserve">CAPITAL   ISSUE </t>
  </si>
  <si>
    <t xml:space="preserve">CB 8 PM </t>
  </si>
  <si>
    <t>Phone : 7253840884</t>
  </si>
  <si>
    <t>Name : Rajul</t>
  </si>
  <si>
    <t>Name : PRAKASH BHIWANDKAR</t>
  </si>
  <si>
    <t>Phone : 9920316116</t>
  </si>
  <si>
    <t>Name : John Thomas</t>
  </si>
  <si>
    <t>Phone : 9345033965</t>
  </si>
  <si>
    <t>Name : Thomas</t>
  </si>
  <si>
    <t>Phone : 9345276850</t>
  </si>
  <si>
    <t>Name : Mukta</t>
  </si>
  <si>
    <t>Phone : 9823343381</t>
  </si>
  <si>
    <t>Name : Ooooo</t>
  </si>
  <si>
    <t>Phone : 9456712358</t>
  </si>
  <si>
    <t>Name : Kiran Bhelsekar</t>
  </si>
  <si>
    <t>Phone : 8169516537</t>
  </si>
  <si>
    <t>Name : Basheer salam</t>
  </si>
  <si>
    <t>Phone : 9207643490</t>
  </si>
  <si>
    <t>Name : Thiagaraju</t>
  </si>
  <si>
    <t>Phone : 9443270787</t>
  </si>
  <si>
    <t>Name : Hum</t>
  </si>
  <si>
    <t>Phone : 6838372992</t>
  </si>
  <si>
    <t>NIKITA</t>
  </si>
  <si>
    <t xml:space="preserve">WTSP  CHAT FOLLOW UP   </t>
  </si>
  <si>
    <t>Name : Chavi</t>
  </si>
  <si>
    <t>Phone : 7400121740</t>
  </si>
  <si>
    <t>Name : sourendrakumarsingha</t>
  </si>
  <si>
    <t>Phone : 7001806176</t>
  </si>
  <si>
    <t xml:space="preserve">50K  CAPITAL </t>
  </si>
  <si>
    <t>Name : KEVIN JOSE</t>
  </si>
  <si>
    <t>Phone : 9778335806</t>
  </si>
  <si>
    <t xml:space="preserve">CB  EVENING </t>
  </si>
  <si>
    <t>Name : vhhfh</t>
  </si>
  <si>
    <t>Phone : 9088898877</t>
  </si>
  <si>
    <t>Phone : 8248899237</t>
  </si>
  <si>
    <t>ft/1 lakh/fresher</t>
  </si>
  <si>
    <t>tomorrow morning</t>
  </si>
  <si>
    <t xml:space="preserve">Phone : 8750591434 </t>
  </si>
  <si>
    <t>Name : Puneeth</t>
  </si>
  <si>
    <t>Phone : 9742872272</t>
  </si>
  <si>
    <t>TOTAL LEADS - 85</t>
  </si>
  <si>
    <t>Name : Vineet Tiwari</t>
  </si>
  <si>
    <t>Phone : 9993859654</t>
  </si>
  <si>
    <t>Date -20.11.24</t>
  </si>
  <si>
    <t>Name : Sandeep Kumar S</t>
  </si>
  <si>
    <t>Phone : 8270759383</t>
  </si>
  <si>
    <t>Name : Vijay babu</t>
  </si>
  <si>
    <t>Phone : 8686255555</t>
  </si>
  <si>
    <t>Name : Dev s</t>
  </si>
  <si>
    <t>Phone : 9320613967</t>
  </si>
  <si>
    <t>Name : Pooja Pramod</t>
  </si>
  <si>
    <t>Phone : 8197699860</t>
  </si>
  <si>
    <t>Name : Anuj Kumar</t>
  </si>
  <si>
    <t>Phone : 9891692313</t>
  </si>
  <si>
    <t>Name : Jayesh Tiwari</t>
  </si>
  <si>
    <t>Phone : 7000269458</t>
  </si>
  <si>
    <t>Name : Saim</t>
  </si>
  <si>
    <t>Phone : 9354041614</t>
  </si>
  <si>
    <t>Name : Faijal</t>
  </si>
  <si>
    <t>Phone : 6284882713</t>
  </si>
  <si>
    <t>Name : Karthik Ponnusamy</t>
  </si>
  <si>
    <t>Phone : 9980088056</t>
  </si>
  <si>
    <t>Name : Eshan</t>
  </si>
  <si>
    <t>Phone : 6362505539</t>
  </si>
  <si>
    <t>Name : Murugesh</t>
  </si>
  <si>
    <t>Phone : 9965328395</t>
  </si>
  <si>
    <t>Name : Ashok Chakradhar</t>
  </si>
  <si>
    <t>Phone : 8639967636</t>
  </si>
  <si>
    <t>AYUSHI</t>
  </si>
  <si>
    <t>Name : KAMLESH THAKUR</t>
  </si>
  <si>
    <t>Phone : 8368711243</t>
  </si>
  <si>
    <t>Name : Yathish</t>
  </si>
  <si>
    <t>Phone : 8971282225</t>
  </si>
  <si>
    <t xml:space="preserve"> RISHI</t>
  </si>
  <si>
    <t>Name : Tabrez</t>
  </si>
  <si>
    <t>Phone : 8802222889</t>
  </si>
  <si>
    <t>Name : Vijey</t>
  </si>
  <si>
    <t>Phone : 9902732835</t>
  </si>
  <si>
    <t>Name : Navlesh</t>
  </si>
  <si>
    <t>Phone : 9582695456</t>
  </si>
  <si>
    <t>Name : Rushi</t>
  </si>
  <si>
    <t>Phone : 9823345634</t>
  </si>
  <si>
    <t>Name : Thiagarajan Rathinavel</t>
  </si>
  <si>
    <t>Phone : 9150034500</t>
  </si>
  <si>
    <t>Name : Akshay upre</t>
  </si>
  <si>
    <t>Phone : 9960115007</t>
  </si>
  <si>
    <t xml:space="preserve"> SANJAY</t>
  </si>
  <si>
    <t>Name : SHABARISH</t>
  </si>
  <si>
    <t>Phone : 7795963036</t>
  </si>
  <si>
    <t>Name : Shambhu Sharma</t>
  </si>
  <si>
    <t>Phone : 9582675533</t>
  </si>
  <si>
    <t>Name : Sheela singh</t>
  </si>
  <si>
    <t>Phone : 9987367516</t>
  </si>
  <si>
    <t>Name : leo</t>
  </si>
  <si>
    <t>Phone : 7418034500</t>
  </si>
  <si>
    <t>Name : Vijay S</t>
  </si>
  <si>
    <t>Phone : 6381624741</t>
  </si>
  <si>
    <t>Name : Praneshwar</t>
  </si>
  <si>
    <t>Phone : 9944912665</t>
  </si>
  <si>
    <t>Name : Jagannath</t>
  </si>
  <si>
    <t>Phone : 9078768073</t>
  </si>
  <si>
    <t>Name : pandian</t>
  </si>
  <si>
    <t>Phone : 9094992745</t>
  </si>
  <si>
    <t>Name : Jitender kumar tamta</t>
  </si>
  <si>
    <t>Phone : 9911247450</t>
  </si>
  <si>
    <t>Name : Vivek zambre</t>
  </si>
  <si>
    <t>Phone : 8600632218</t>
  </si>
  <si>
    <t>Name : Surjeet</t>
  </si>
  <si>
    <t>Phone : 9717417063</t>
  </si>
  <si>
    <t>FT   30K</t>
  </si>
  <si>
    <t>DHIRAJ</t>
  </si>
  <si>
    <t>REVRECE CALL 20/11/2024</t>
  </si>
  <si>
    <t>Name : ELANGO</t>
  </si>
  <si>
    <t>Name : Keshab</t>
  </si>
  <si>
    <t>Phone : 7057644615</t>
  </si>
  <si>
    <t>Name : Lakshminarayan</t>
  </si>
  <si>
    <t>Phone : 9865940041</t>
  </si>
  <si>
    <t>Name : Shikha</t>
  </si>
  <si>
    <t>Phone : 6485731698</t>
  </si>
  <si>
    <t>Name : Sonu Kumar Patwa</t>
  </si>
  <si>
    <t>Phone : 7021006791</t>
  </si>
  <si>
    <t>Name : Damodar Mudaliar</t>
  </si>
  <si>
    <t>Phone : 9820082589</t>
  </si>
  <si>
    <t>Name : rajashekar</t>
  </si>
  <si>
    <t>Phone : 6303433054</t>
  </si>
  <si>
    <t>Name : FAHEEM DANISH</t>
  </si>
  <si>
    <t>Phone : 8484860990</t>
  </si>
  <si>
    <t>Name : Sanjay Shinde</t>
  </si>
  <si>
    <t>Phone : 9028439202</t>
  </si>
  <si>
    <t>TOTAL LEADS - 41</t>
  </si>
  <si>
    <t>Date -21.11.24</t>
  </si>
  <si>
    <t>Name : Rakesh jangid</t>
  </si>
  <si>
    <t>Phone : 8007784333</t>
  </si>
  <si>
    <t>Name : Anish</t>
  </si>
  <si>
    <t>Phone : 7070955203</t>
  </si>
  <si>
    <t>Phone : 7010236449</t>
  </si>
  <si>
    <t>Name : Iamkhan</t>
  </si>
  <si>
    <t>Phone : 8840137682</t>
  </si>
  <si>
    <t>Name : Dilshad khan</t>
  </si>
  <si>
    <t>Name : Firdos</t>
  </si>
  <si>
    <t>Phone : 7977506748</t>
  </si>
  <si>
    <t>Name : Aarti Deshmukh</t>
  </si>
  <si>
    <t>Phone : 9004235845</t>
  </si>
  <si>
    <t>Name : Mahesh</t>
  </si>
  <si>
    <t>Phone : 8465034343</t>
  </si>
  <si>
    <t>Name : Kaito</t>
  </si>
  <si>
    <t>Phone : 9003200400</t>
  </si>
  <si>
    <t>Name : Rego</t>
  </si>
  <si>
    <t>Phone : 9626939584</t>
  </si>
  <si>
    <t>Name : Syed</t>
  </si>
  <si>
    <t>Phone : 9113898880</t>
  </si>
  <si>
    <t>Name : Amit rathod</t>
  </si>
  <si>
    <t>Phone : 8779923416</t>
  </si>
  <si>
    <t>Name : Uppara Chandra mohan</t>
  </si>
  <si>
    <t>Phone : 8179391761</t>
  </si>
  <si>
    <t>Name : Vivek tripathi</t>
  </si>
  <si>
    <t>Phone : 7977261243</t>
  </si>
  <si>
    <t>Name : Ilyas</t>
  </si>
  <si>
    <t>Phone : 9606592102</t>
  </si>
  <si>
    <t>Name : Mohammad feroz abdul sattar</t>
  </si>
  <si>
    <t>Phone : 8087062668</t>
  </si>
  <si>
    <t>Name : Samiksha</t>
  </si>
  <si>
    <t>Phone : 9819303077</t>
  </si>
  <si>
    <t>Name : Mahendra Tayade</t>
  </si>
  <si>
    <t>Phone : 8149030881</t>
  </si>
  <si>
    <t>Name : Srinivas R.</t>
  </si>
  <si>
    <t>Phone : 9845355911</t>
  </si>
  <si>
    <t>Name : Shlok Molak</t>
  </si>
  <si>
    <t>Phone : 8429090707</t>
  </si>
  <si>
    <t>Name : Mohan Reddy</t>
  </si>
  <si>
    <t>Phone : 6301383571</t>
  </si>
  <si>
    <t>Name : Uday</t>
  </si>
  <si>
    <t>Phone : 7638064168</t>
  </si>
  <si>
    <t>NARMADA</t>
  </si>
  <si>
    <t>Name : Ravichandran</t>
  </si>
  <si>
    <t>Phone : 9363251521</t>
  </si>
  <si>
    <t>TANMESH</t>
  </si>
  <si>
    <t>Name : Dharmveer</t>
  </si>
  <si>
    <t>Phone : 9009681328</t>
  </si>
  <si>
    <t>Name : Shrilaxmi Bidarhalli</t>
  </si>
  <si>
    <t>Phone : 9886719214</t>
  </si>
  <si>
    <t>Name : Kunal Sharma</t>
  </si>
  <si>
    <t>Phone : 9766619905</t>
  </si>
  <si>
    <t>Name : Kirty</t>
  </si>
  <si>
    <t>Phone : 9892548017</t>
  </si>
  <si>
    <t>Name : Nakka vineel babu</t>
  </si>
  <si>
    <t>Phone : 9299253592</t>
  </si>
  <si>
    <t>Name : Hvyug</t>
  </si>
  <si>
    <t>Phone : 9946588668</t>
  </si>
  <si>
    <t>Name : Vishal Trivedi</t>
  </si>
  <si>
    <t>Phone : 9821786010</t>
  </si>
  <si>
    <t>Name : Anjali</t>
  </si>
  <si>
    <t>Phone : 8976268564</t>
  </si>
  <si>
    <t>Name : Shahid c</t>
  </si>
  <si>
    <t>Phone : 9961838168</t>
  </si>
  <si>
    <t>Name : Hina Meshram</t>
  </si>
  <si>
    <t>Phone : 8308407038</t>
  </si>
  <si>
    <t>15K FRESHER</t>
  </si>
  <si>
    <t>OUT OF NETWORK</t>
  </si>
  <si>
    <t>Name : Nick</t>
  </si>
  <si>
    <t>Phone : 7982592641</t>
  </si>
  <si>
    <t>3LAKH</t>
  </si>
  <si>
    <t>REPEAT NUMBER SEND</t>
  </si>
  <si>
    <t>Name : MuraliA</t>
  </si>
  <si>
    <t>Phone : 7892505058</t>
  </si>
  <si>
    <t>Name : Dev Sharma</t>
  </si>
  <si>
    <t>Phone : 8285751469</t>
  </si>
  <si>
    <t>Name : Darshan talikoti</t>
  </si>
  <si>
    <t>Phone : 9741287887</t>
  </si>
  <si>
    <t>Name : Srinivasulu Reddy D</t>
  </si>
  <si>
    <t>Phone : 9866679900</t>
  </si>
  <si>
    <t>Name : Behj</t>
  </si>
  <si>
    <t>Phone : 8800505959</t>
  </si>
  <si>
    <t>Name : Aksay</t>
  </si>
  <si>
    <t>Phone : 9141039236</t>
  </si>
  <si>
    <t>Name : Bdbdhdhd</t>
  </si>
  <si>
    <t>Phone : 8188871772</t>
  </si>
  <si>
    <t>Name : Prasad g</t>
  </si>
  <si>
    <t>Phone : 8970086743</t>
  </si>
  <si>
    <t>Name : Raj kashyap</t>
  </si>
  <si>
    <t>Phone : 7523981260</t>
  </si>
  <si>
    <t>Name : Muthu Kumar</t>
  </si>
  <si>
    <t>Phone : 8778504817</t>
  </si>
  <si>
    <t>Name : suguna</t>
  </si>
  <si>
    <t>Phone : 9538692609</t>
  </si>
  <si>
    <t>Name : bibekananda pujhari</t>
  </si>
  <si>
    <t>Phone : 8114314613</t>
  </si>
  <si>
    <t>Name : Sinan</t>
  </si>
  <si>
    <t>Phone : 9645684571</t>
  </si>
  <si>
    <t>Name : Kiranmaye</t>
  </si>
  <si>
    <t>Phone : 9994229349</t>
  </si>
  <si>
    <t>GOURAV</t>
  </si>
  <si>
    <t>Name : Jann</t>
  </si>
  <si>
    <t>Phone : 8431095395</t>
  </si>
  <si>
    <t>Name : Swaita Choudhary</t>
  </si>
  <si>
    <t>Phone : 7326931047</t>
  </si>
  <si>
    <t>Name : Sagar saikar</t>
  </si>
  <si>
    <t>Phone : 9834742034</t>
  </si>
  <si>
    <t>Name : Dhana</t>
  </si>
  <si>
    <t>Phone : 8590404568</t>
  </si>
  <si>
    <t>Name : Vijay bhandari</t>
  </si>
  <si>
    <t>Phone : 9953098764</t>
  </si>
  <si>
    <t>Name : Chandan Kumar b k</t>
  </si>
  <si>
    <t>Phone : 7996417896</t>
  </si>
  <si>
    <t>Name : Pavank</t>
  </si>
  <si>
    <t>Phone : 8050914431</t>
  </si>
  <si>
    <t>Name : Rushabha</t>
  </si>
  <si>
    <t>Phone : 8888080742</t>
  </si>
  <si>
    <t>Name : mcganeshamurugan@gmail.com</t>
  </si>
  <si>
    <t>Phone : 7373981478</t>
  </si>
  <si>
    <t>Name : Pinky</t>
  </si>
  <si>
    <t>Phone : 9035610495</t>
  </si>
  <si>
    <t>AJAY</t>
  </si>
  <si>
    <t>Name : Y Venkateshwar Reddy</t>
  </si>
  <si>
    <t>Phone : 9491102640</t>
  </si>
  <si>
    <t>Name : nadeem</t>
  </si>
  <si>
    <t>Phone : 7976748969</t>
  </si>
  <si>
    <t>Name : Amogh</t>
  </si>
  <si>
    <t>Phone : 8310481657</t>
  </si>
  <si>
    <t>Name : Vinau</t>
  </si>
  <si>
    <t>Phone : 7829170598</t>
  </si>
  <si>
    <t>Name : Rajashekar r</t>
  </si>
  <si>
    <t>Phone : 7799222210</t>
  </si>
  <si>
    <t>Name : Ajith j</t>
  </si>
  <si>
    <t>Phone : 9885553403</t>
  </si>
  <si>
    <t>TOTAL LEADS - 66</t>
  </si>
  <si>
    <t>Name : Sudarshan</t>
  </si>
  <si>
    <t>Phone : 9821391046</t>
  </si>
  <si>
    <t>Date -22.11.24</t>
  </si>
  <si>
    <t>Name : Sudip vilas thakurdesai</t>
  </si>
  <si>
    <t>Name : Afroz</t>
  </si>
  <si>
    <t>Phone : 8007811664</t>
  </si>
  <si>
    <t>Name : Amol Maruti Kadu</t>
  </si>
  <si>
    <t>Phone : 7020331752</t>
  </si>
  <si>
    <t>Name : Deepak M</t>
  </si>
  <si>
    <t>Phone : 8870433869</t>
  </si>
  <si>
    <t>Name : Ramza</t>
  </si>
  <si>
    <t>Phone : 9019142878</t>
  </si>
  <si>
    <t>Name : Mujeeb</t>
  </si>
  <si>
    <t>Phone : 9846259015</t>
  </si>
  <si>
    <t>Name : Shrikant koti</t>
  </si>
  <si>
    <t>Phone : 9148442781</t>
  </si>
  <si>
    <t>Name : Vicky Vijay</t>
  </si>
  <si>
    <t>Phone : 8637491881</t>
  </si>
  <si>
    <t>Name : Mahesh Pahan</t>
  </si>
  <si>
    <t>Phone : 8434086593</t>
  </si>
  <si>
    <t>Name : sumeet girepunje</t>
  </si>
  <si>
    <t>Phone : 7089406194</t>
  </si>
  <si>
    <t>Name : dadu</t>
  </si>
  <si>
    <t>Phone : 9579540801</t>
  </si>
  <si>
    <t>Name : Rohith M</t>
  </si>
  <si>
    <t>Phone : 9025311309</t>
  </si>
  <si>
    <t>Name : Muhammed Asharaf</t>
  </si>
  <si>
    <t>Phone : 8281550681</t>
  </si>
  <si>
    <t>Name : Isha Joshi</t>
  </si>
  <si>
    <t>Phone : 9320198899</t>
  </si>
  <si>
    <t>Name : Deepika</t>
  </si>
  <si>
    <t>Phone : 7038276524</t>
  </si>
  <si>
    <t>Name : Dhruba Ghosh</t>
  </si>
  <si>
    <t>Phone : 9952034605</t>
  </si>
  <si>
    <t xml:space="preserve">   </t>
  </si>
  <si>
    <t>Name : Sidrameshwar Chandrashekhar Hiremath</t>
  </si>
  <si>
    <t>Phone : 9922443899</t>
  </si>
  <si>
    <t>Name : Prajwal k</t>
  </si>
  <si>
    <t>Phone : 7349116530</t>
  </si>
  <si>
    <t>Name : Nagu</t>
  </si>
  <si>
    <t>Phone : 7013022419</t>
  </si>
  <si>
    <t>Name : RPRohilla</t>
  </si>
  <si>
    <t>Phone : 9868535861</t>
  </si>
  <si>
    <t>Name : Abhishek Pati</t>
  </si>
  <si>
    <t>Phone : 8328890266</t>
  </si>
  <si>
    <t>Name : M s raghavan</t>
  </si>
  <si>
    <t>Phone : 9790854380</t>
  </si>
  <si>
    <t>Name : vickky</t>
  </si>
  <si>
    <t>Phone : 7720877918</t>
  </si>
  <si>
    <t>Name : Sivani</t>
  </si>
  <si>
    <t>Phone : 8870696930</t>
  </si>
  <si>
    <t>Name : Sumati bagarty</t>
  </si>
  <si>
    <t>Phone : 9019826321</t>
  </si>
  <si>
    <t>Name : S MUTHU</t>
  </si>
  <si>
    <t>Phone : 9865429165</t>
  </si>
  <si>
    <t>Name : Basavaraj R</t>
  </si>
  <si>
    <t>Phone : 7259960349</t>
  </si>
  <si>
    <t>Name : Baby</t>
  </si>
  <si>
    <t>Phone : 9052267405</t>
  </si>
  <si>
    <t>Name : Nikhil Aiwale</t>
  </si>
  <si>
    <t>Phone : 9923306010</t>
  </si>
  <si>
    <t>Name : karan yadav</t>
  </si>
  <si>
    <t>Phone : 8178112079</t>
  </si>
  <si>
    <t>Name : Gauri Maskare</t>
  </si>
  <si>
    <t>Phone : 7709856990</t>
  </si>
  <si>
    <t>Name : Rajkumat</t>
  </si>
  <si>
    <t>Name : G NAGESWARARAO</t>
  </si>
  <si>
    <t>Phone : 9848716999</t>
  </si>
  <si>
    <t>Name : Varun Ahlawat</t>
  </si>
  <si>
    <t>Phone : 7678564534</t>
  </si>
  <si>
    <t>Name : Cravan</t>
  </si>
  <si>
    <t>Phone : 9653310813</t>
  </si>
  <si>
    <t>Name : Abhinav</t>
  </si>
  <si>
    <t>Phone : 9060553104</t>
  </si>
  <si>
    <t>Name : Hitesh Patel</t>
  </si>
  <si>
    <t>Phone : 9945010990</t>
  </si>
  <si>
    <t>Name : Amit Singh</t>
  </si>
  <si>
    <t>Phone : 6232032685</t>
  </si>
  <si>
    <t>Name : Nilesh gorakh gaikwad</t>
  </si>
  <si>
    <t>Phone : 9545547000</t>
  </si>
  <si>
    <t>Name : sandeep k</t>
  </si>
  <si>
    <t>Phone : 8660466240</t>
  </si>
  <si>
    <t>Name : abcbnmjhgty456</t>
  </si>
  <si>
    <t xml:space="preserve">  Phone : 7350264828</t>
  </si>
  <si>
    <t>Name : PraveenKumar</t>
  </si>
  <si>
    <t>Phone : 7708678548</t>
  </si>
  <si>
    <t>Name : Lalan Prasad</t>
  </si>
  <si>
    <t>Phone : 7219020764</t>
  </si>
  <si>
    <t>Name : Amol Wagh</t>
  </si>
  <si>
    <t>Name : Ajay Jadhav</t>
  </si>
  <si>
    <t>Phone : 8208907200</t>
  </si>
  <si>
    <t>Name : V.S.Negi</t>
  </si>
  <si>
    <t>Name : Sagar Ramesh lekhwani</t>
  </si>
  <si>
    <t>Phone : 9975399959</t>
  </si>
  <si>
    <t>Date -23.11.24</t>
  </si>
  <si>
    <t>Name : ravindra.badiger</t>
  </si>
  <si>
    <t>Phone : 7204842512</t>
  </si>
  <si>
    <t>Name : Vishal Khillare</t>
  </si>
  <si>
    <t>Phone : 8625898747</t>
  </si>
  <si>
    <t>Name : Kavita</t>
  </si>
  <si>
    <t>Phone : 9274478485</t>
  </si>
  <si>
    <t>Name : Sairaj Patil</t>
  </si>
  <si>
    <t>Name : kunal rathod</t>
  </si>
  <si>
    <t>Phone : 7796776677</t>
  </si>
  <si>
    <t>Name : Pratik jha</t>
  </si>
  <si>
    <t>Phone : 9508221729</t>
  </si>
  <si>
    <t>Name : Aklk</t>
  </si>
  <si>
    <t>Phone : 9844269855</t>
  </si>
  <si>
    <t>Name : Dhananjay mardi</t>
  </si>
  <si>
    <t>Phone : 8825960650</t>
  </si>
  <si>
    <t>Name : Sampath Kumar</t>
  </si>
  <si>
    <t>Phone : 9789095087</t>
  </si>
  <si>
    <t>Name : Rabin Hansda</t>
  </si>
  <si>
    <t>Phone : 9363277330</t>
  </si>
  <si>
    <t>Name : AMEE</t>
  </si>
  <si>
    <t>Phone : 9082735518</t>
  </si>
  <si>
    <t>Name : SUVENDU SAMANTA</t>
  </si>
  <si>
    <t>Phone : 9658216554</t>
  </si>
  <si>
    <t>TOTAL LEADS - 12</t>
  </si>
  <si>
    <t>Date -25.11.24</t>
  </si>
  <si>
    <t>Name : Shashidhar</t>
  </si>
  <si>
    <t>Phone : 9036272331</t>
  </si>
  <si>
    <t>Name : T E Badri Narayanan</t>
  </si>
  <si>
    <t>Phone : 9080094955</t>
  </si>
  <si>
    <t>Name : Pravin pandey</t>
  </si>
  <si>
    <t>Phone : 9210580390</t>
  </si>
  <si>
    <t>Name : RajeshSanqwan</t>
  </si>
  <si>
    <t>Phone : 8307278017</t>
  </si>
  <si>
    <t>Name : Jayakumar kaliannan</t>
  </si>
  <si>
    <t>Phone : 9566718765</t>
  </si>
  <si>
    <t>Name : Sharan</t>
  </si>
  <si>
    <t>Phone : 8248574848</t>
  </si>
  <si>
    <t>Name : Satyam jha</t>
  </si>
  <si>
    <t>Phone : 8920686302</t>
  </si>
  <si>
    <t>Name : Shanmuga Sundharam K</t>
  </si>
  <si>
    <t>Phone : 6381295095</t>
  </si>
  <si>
    <t>Name : Santosh Biradar</t>
  </si>
  <si>
    <t>Phone : 7483541534</t>
  </si>
  <si>
    <t>Name : Praveenkumar b</t>
  </si>
  <si>
    <t>Phone : 9535660499</t>
  </si>
  <si>
    <t>Name : Paresh</t>
  </si>
  <si>
    <t>Phone : 9873096124</t>
  </si>
  <si>
    <t>Name : Muthu Chennai</t>
  </si>
  <si>
    <t>Phone : 8667338669</t>
  </si>
  <si>
    <t>Name : Nishad N</t>
  </si>
  <si>
    <t>Phone : 9645520189</t>
  </si>
  <si>
    <t>Name : Bharath DR</t>
  </si>
  <si>
    <t>Phone : 7022597540</t>
  </si>
  <si>
    <t>Name : Fernandes</t>
  </si>
  <si>
    <t>Phone : 8722476209</t>
  </si>
  <si>
    <t>Name : rajubai</t>
  </si>
  <si>
    <t>Phone : 9943927257</t>
  </si>
  <si>
    <t>Name : Sujay</t>
  </si>
  <si>
    <t>Phone : 9975781622</t>
  </si>
  <si>
    <t>Name : m logaprabu</t>
  </si>
  <si>
    <t>Phone : 9282145598</t>
  </si>
  <si>
    <t>Name : vinayak sadul</t>
  </si>
  <si>
    <t>Phone : 9860052828</t>
  </si>
  <si>
    <t>Name : Sunil arde</t>
  </si>
  <si>
    <t>Phone : 8668814079</t>
  </si>
  <si>
    <t>Name : Atul kumar Mishra</t>
  </si>
  <si>
    <t>Phone : 9776518057</t>
  </si>
  <si>
    <t>Name : Fhvc</t>
  </si>
  <si>
    <t>Phone : 9886448855</t>
  </si>
  <si>
    <t>Name : Kavita Yadav</t>
  </si>
  <si>
    <t>Phone : 9953254065</t>
  </si>
  <si>
    <t>Name : cdvx</t>
  </si>
  <si>
    <t>Phone : 9554251562</t>
  </si>
  <si>
    <t>Name : Imran Shaikh</t>
  </si>
  <si>
    <t>Phone : 7796652505</t>
  </si>
  <si>
    <t>Name : Dnyaneshwar kundlik bagade</t>
  </si>
  <si>
    <t>Phone : 7738420119</t>
  </si>
  <si>
    <t>Name : Gourab</t>
  </si>
  <si>
    <t>Phone : 9124081554</t>
  </si>
  <si>
    <t>Name : Lal yadav</t>
  </si>
  <si>
    <t>Phone : 8491816649</t>
  </si>
  <si>
    <t>Name : SUDIN E CHANDRAN</t>
  </si>
  <si>
    <t>Phone : 9633847729</t>
  </si>
  <si>
    <t>Name : Rohitkumar Deshmukh</t>
  </si>
  <si>
    <t>Phone : 9130060019</t>
  </si>
  <si>
    <t>Name : X</t>
  </si>
  <si>
    <t>Phone : 8556655358</t>
  </si>
  <si>
    <t>Name : P. Arya Bhat</t>
  </si>
  <si>
    <t>Phone : 6302162729</t>
  </si>
  <si>
    <t>Name : Narendra chaudhari</t>
  </si>
  <si>
    <t>Phone : 9850749748</t>
  </si>
  <si>
    <t>TOTAL LEADS - 31</t>
  </si>
  <si>
    <t>Name : G ch kindalu</t>
  </si>
  <si>
    <t>Phone : 8500700808</t>
  </si>
  <si>
    <t>Name : Nawaz veer</t>
  </si>
  <si>
    <t>Phone : 9606562236</t>
  </si>
  <si>
    <t>Name : Abhishek kumarsbdbdbb</t>
  </si>
  <si>
    <t>Phone : 7292014050</t>
  </si>
  <si>
    <t>Name : Bb</t>
  </si>
  <si>
    <t>Phone : 9876567894</t>
  </si>
  <si>
    <t>STOCK CASH</t>
  </si>
  <si>
    <t>Name : Rahemansab Yereshimi</t>
  </si>
  <si>
    <t>Phone : 9901800813</t>
  </si>
  <si>
    <t>Name : Aarth</t>
  </si>
  <si>
    <t>Name : jygdhsj`</t>
  </si>
  <si>
    <t>Phone : 8787878787</t>
  </si>
  <si>
    <t>Name : SPOORTHI MM</t>
  </si>
  <si>
    <t>Name : Anarse Satish Sitaram</t>
  </si>
  <si>
    <t>Phone : 9422308816</t>
  </si>
  <si>
    <t>Name : amarjit63</t>
  </si>
  <si>
    <t>Phone : 9903167772</t>
  </si>
  <si>
    <t>Name : Arif Ibushe</t>
  </si>
  <si>
    <t>Phone : 9822939212</t>
  </si>
  <si>
    <t>10 LAKH</t>
  </si>
  <si>
    <t>INTERSTED</t>
  </si>
  <si>
    <t xml:space="preserve"> FOLLOWUP</t>
  </si>
  <si>
    <t>PAYMENT DONE 1 FT</t>
  </si>
  <si>
    <t>Name : Sam raj</t>
  </si>
  <si>
    <t>Phone : 7358254440</t>
  </si>
  <si>
    <t>Name : Lakshmi</t>
  </si>
  <si>
    <t>Phone : 8105465578</t>
  </si>
  <si>
    <t>Name : Maya</t>
  </si>
  <si>
    <t>Phone : 9867518178</t>
  </si>
  <si>
    <t>Name : Mahendra Singh</t>
  </si>
  <si>
    <t>Phone : 8731050156</t>
  </si>
  <si>
    <t>Name : Sharath B</t>
  </si>
  <si>
    <t>Phone : 9986007445</t>
  </si>
  <si>
    <t>Name : Nebulal</t>
  </si>
  <si>
    <t>Phone : 9987705232</t>
  </si>
  <si>
    <t>Name : Ashwin Miaty</t>
  </si>
  <si>
    <t>Phone : 7407711751</t>
  </si>
  <si>
    <t>Name : Nithin P</t>
  </si>
  <si>
    <t>Phone : 8137942025</t>
  </si>
  <si>
    <t>Name : SHIVANAND SHETTY</t>
  </si>
  <si>
    <t>Phone : 9869142749</t>
  </si>
  <si>
    <t>Name : Raja.M</t>
  </si>
  <si>
    <t>Phone : 9900489225</t>
  </si>
  <si>
    <t>Name : Amit jha</t>
  </si>
  <si>
    <t>Phone : 9503069633</t>
  </si>
  <si>
    <t>Name : Karan Majhi</t>
  </si>
  <si>
    <t>Phone : 9178608155</t>
  </si>
  <si>
    <t>Name : Roshan Raghunathrao Kamble</t>
  </si>
  <si>
    <t>Phone : 9834172348</t>
  </si>
  <si>
    <t>Name : SRINIVASAN</t>
  </si>
  <si>
    <t>Phone : 9994714287</t>
  </si>
  <si>
    <t>Name : Walid Shaikh</t>
  </si>
  <si>
    <t>Phone : 9324296148</t>
  </si>
  <si>
    <t>Name : Abcnfhhbf</t>
  </si>
  <si>
    <t>Phone : 9518990274</t>
  </si>
  <si>
    <t>Name : Sachin k k</t>
  </si>
  <si>
    <t>Phone : 9742669820</t>
  </si>
  <si>
    <t>Name : Bashist Kumar</t>
  </si>
  <si>
    <t>Phone : 8210772235</t>
  </si>
  <si>
    <t>Name : Maitri</t>
  </si>
  <si>
    <t>Phone : 7208411975</t>
  </si>
  <si>
    <t>Name : Bhushan kale</t>
  </si>
  <si>
    <t>Phone : 9156564183</t>
  </si>
  <si>
    <t>Name : Bharath Salimath</t>
  </si>
  <si>
    <t>Phone : 9902622495</t>
  </si>
  <si>
    <t>Name : K.Saroja</t>
  </si>
  <si>
    <t>Phone : 9688855580</t>
  </si>
  <si>
    <t>Name : BADAMPETA PURUSHOTHAM</t>
  </si>
  <si>
    <t>Phone : 9490314312</t>
  </si>
  <si>
    <t>Name : Mohit Rathi</t>
  </si>
  <si>
    <t>Phone : 9166008628</t>
  </si>
  <si>
    <t>Name : Uda</t>
  </si>
  <si>
    <t>Phone : 9036051270</t>
  </si>
  <si>
    <t>Name : Yawer</t>
  </si>
  <si>
    <t>Phone : 6005392015</t>
  </si>
  <si>
    <t>Name : Mahipal Rawat</t>
  </si>
  <si>
    <t>Phone : 9956979816</t>
  </si>
  <si>
    <t>Name : Mukund</t>
  </si>
  <si>
    <t>Phone : 8668556354</t>
  </si>
  <si>
    <t>Name : 0</t>
  </si>
  <si>
    <t>Phone : 7999674762</t>
  </si>
  <si>
    <t>Name : Manakh</t>
  </si>
  <si>
    <t>Phone : 9284803163</t>
  </si>
  <si>
    <t>Name : MITHLESH KUMAR GUPTA</t>
  </si>
  <si>
    <t>Phone : 9369474746</t>
  </si>
  <si>
    <t>Name : RAMAKRISHNAN</t>
  </si>
  <si>
    <t>Phone : 8124839350</t>
  </si>
  <si>
    <t>Name : Javed</t>
  </si>
  <si>
    <t>Phone : 9142629560</t>
  </si>
  <si>
    <t>Name : HEMALATHA G</t>
  </si>
  <si>
    <t>Phone : 9952268892</t>
  </si>
  <si>
    <t>Name : Sameen</t>
  </si>
  <si>
    <t>Phone : 9403263003</t>
  </si>
  <si>
    <t>Name : Mamta Sharma</t>
  </si>
  <si>
    <t>Phone : 8830721348</t>
  </si>
  <si>
    <t>1.50 LAKH</t>
  </si>
  <si>
    <t>Name : Laxmikanth paderu</t>
  </si>
  <si>
    <t>Phone : 9666537561</t>
  </si>
  <si>
    <t>Name : Karim Arshed</t>
  </si>
  <si>
    <t>Phone : 9199676721</t>
  </si>
  <si>
    <t>Name : Paul</t>
  </si>
  <si>
    <t>Phone : 8825034264</t>
  </si>
  <si>
    <t>Name : tunne</t>
  </si>
  <si>
    <t>Phone : 8762786272</t>
  </si>
  <si>
    <t>Name : Rahul ram</t>
  </si>
  <si>
    <t>Phone : 6284702377</t>
  </si>
  <si>
    <t>Name : Rohit Sharma</t>
  </si>
  <si>
    <t>Phone : 6280890129</t>
  </si>
  <si>
    <t>Name : Kupuvi</t>
  </si>
  <si>
    <t>Phone : 8837208695</t>
  </si>
  <si>
    <t>Name : Thati Ramakrishna</t>
  </si>
  <si>
    <t>Phone : 8008980486</t>
  </si>
  <si>
    <t>WRONG NUMBER</t>
  </si>
  <si>
    <t>Name : Bibin m k</t>
  </si>
  <si>
    <t>Phone : 9074256372</t>
  </si>
  <si>
    <t>Name : Daxa</t>
  </si>
  <si>
    <t>Phone : 8980522605</t>
  </si>
  <si>
    <t>Name : Sabyasachi mondal</t>
  </si>
  <si>
    <t>Phone : 9064072911</t>
  </si>
  <si>
    <t>Name : Rahul Singh</t>
  </si>
  <si>
    <t>Phone : 6386268892</t>
  </si>
  <si>
    <t>Name : Bajrangiprasad</t>
  </si>
  <si>
    <t>Phone : 9725340848</t>
  </si>
  <si>
    <t>Name : Ravish Gupta</t>
  </si>
  <si>
    <t>Phone : 9878401528</t>
  </si>
  <si>
    <t>Name : esskay</t>
  </si>
  <si>
    <t>Phone : 9994180011</t>
  </si>
  <si>
    <t>Name : J das</t>
  </si>
  <si>
    <t>Phone : 8927698007</t>
  </si>
  <si>
    <t>Name : Balwinder Kaur</t>
  </si>
  <si>
    <t>Phone : 9876356001</t>
  </si>
  <si>
    <t>Name : Arjun Vokkaliga</t>
  </si>
  <si>
    <t>Phone : 9535374822</t>
  </si>
  <si>
    <t>Name : Siddu</t>
  </si>
  <si>
    <t>Phone : 8147795147</t>
  </si>
  <si>
    <t>Name : Mahaveer choudhary</t>
  </si>
  <si>
    <t>Phone : 8824197982</t>
  </si>
  <si>
    <t>Name : mukund bhardiya</t>
  </si>
  <si>
    <t>Phone : 8551039339</t>
  </si>
  <si>
    <t>Name : Boddu Vamsi</t>
  </si>
  <si>
    <t>Phone : 8712128523</t>
  </si>
  <si>
    <t>Name : akkayya</t>
  </si>
  <si>
    <t>Phone : 8897644031</t>
  </si>
  <si>
    <t>Name : VINOD ADSULE</t>
  </si>
  <si>
    <t>Phone : 8484893726</t>
  </si>
  <si>
    <t>Name : Cherry</t>
  </si>
  <si>
    <t>Phone : 7207608105</t>
  </si>
  <si>
    <t>Name : Aryan Pradhan</t>
  </si>
  <si>
    <t>Phone : 8144108805</t>
  </si>
  <si>
    <t>Name : AMITAVA CHATTERJEE</t>
  </si>
  <si>
    <t>Phone : 9903220922</t>
  </si>
  <si>
    <t>Name : Shivaji Pawar</t>
  </si>
  <si>
    <t>Phone : 8698049422</t>
  </si>
  <si>
    <t>Name : Dev kumar</t>
  </si>
  <si>
    <t>Phone : 8999223200</t>
  </si>
  <si>
    <t>Name : Dilip Singh</t>
  </si>
  <si>
    <t>Phone : 7568462099</t>
  </si>
  <si>
    <t>Name : Amandeep singh</t>
  </si>
  <si>
    <t>Phone : 7837666720</t>
  </si>
  <si>
    <t>Name : Traffic ad - Telegram</t>
  </si>
  <si>
    <t>Name : Shangphako shyam</t>
  </si>
  <si>
    <t>Phone : 8811854453</t>
  </si>
  <si>
    <t>Name : Khan shanu</t>
  </si>
  <si>
    <t>Phone : 8655786260</t>
  </si>
  <si>
    <t>Name : Divya k s</t>
  </si>
  <si>
    <t>Phone : 9847925345</t>
  </si>
  <si>
    <t>Name : anuraktsadhakgupta</t>
  </si>
  <si>
    <t>Phone : 8960801052</t>
  </si>
  <si>
    <t>Name : Chanderpal</t>
  </si>
  <si>
    <t>Phone : 9877865567</t>
  </si>
  <si>
    <t>Name : Snehomoy mondal</t>
  </si>
  <si>
    <t>Phone : 8670762959</t>
  </si>
  <si>
    <t>Name : Anil Kumar jain</t>
  </si>
  <si>
    <t>Phone : 7899946116</t>
  </si>
  <si>
    <t>Name : daniel</t>
  </si>
  <si>
    <t>Phone : 9655025802</t>
  </si>
  <si>
    <t>Name : Sumit Agarwal</t>
  </si>
  <si>
    <t>Phone : 7908627207</t>
  </si>
  <si>
    <t>Name : Mangaldeep bhave</t>
  </si>
  <si>
    <t>Phone : 7030213919</t>
  </si>
  <si>
    <t>Name : Het</t>
  </si>
  <si>
    <t>Phone : 7984314966</t>
  </si>
  <si>
    <t>Name : Kanaga Sabapathy</t>
  </si>
  <si>
    <t>Phone : 9442183009</t>
  </si>
  <si>
    <t>Name : Dr. Amzad</t>
  </si>
  <si>
    <t>Phone : 7540000510</t>
  </si>
  <si>
    <t>Name : Sneha</t>
  </si>
  <si>
    <t>Phone : 8208226638</t>
  </si>
  <si>
    <t>Name : Rajkumar A</t>
  </si>
  <si>
    <t>Phone : 7760782585</t>
  </si>
  <si>
    <t>Name : Sheela</t>
  </si>
  <si>
    <t>Phone : 6381798849</t>
  </si>
  <si>
    <t>Name : JALAJ KUMAR JHA</t>
  </si>
  <si>
    <t>Phone : 7678480820</t>
  </si>
  <si>
    <t>Name : Debjani Bose</t>
  </si>
  <si>
    <t>Phone : 9830360737</t>
  </si>
  <si>
    <t>Name : sri</t>
  </si>
  <si>
    <t>Phone : 7013484170</t>
  </si>
  <si>
    <t>Name : Sourav</t>
  </si>
  <si>
    <t>Phone : 7056187277</t>
  </si>
  <si>
    <t>Name : Chauhan Hardik</t>
  </si>
  <si>
    <t>Phone : 6354239625</t>
  </si>
  <si>
    <t>Name : Madhi</t>
  </si>
  <si>
    <t>Phone : 9235772078</t>
  </si>
  <si>
    <t xml:space="preserve"> KAMINI</t>
  </si>
  <si>
    <t>Name : Vikash Tiwari</t>
  </si>
  <si>
    <t>Phone : 8052632714</t>
  </si>
  <si>
    <t>Name : Syamsundar</t>
  </si>
  <si>
    <t>Phone : 7797682199</t>
  </si>
  <si>
    <t>Name : Tippesh chinnannavar</t>
  </si>
  <si>
    <t>Phone : 8749046984</t>
  </si>
  <si>
    <t>Name : Neel Patel</t>
  </si>
  <si>
    <t>Phone : 9727797713</t>
  </si>
  <si>
    <t>Name : Vinod Vadukala</t>
  </si>
  <si>
    <t>Phone : 9381536224</t>
  </si>
  <si>
    <t>Name : Jyotirmayee Jena</t>
  </si>
  <si>
    <t>Phone : 9437404888</t>
  </si>
  <si>
    <t>Name : Prasad devkar</t>
  </si>
  <si>
    <t>Phone : 8424939339</t>
  </si>
  <si>
    <t>Name : Fhbfgh</t>
  </si>
  <si>
    <t>Phone : 9865268967</t>
  </si>
  <si>
    <t>Name : Dheerendra</t>
  </si>
  <si>
    <t>Phone : 9140356953</t>
  </si>
  <si>
    <t>Name : Munish Kumar</t>
  </si>
  <si>
    <t>Phone : 8954069791</t>
  </si>
  <si>
    <t>Name : Viola lotus</t>
  </si>
  <si>
    <t>Phone : 9923654504</t>
  </si>
  <si>
    <t>Name : Farheen Rahman Baruah</t>
  </si>
  <si>
    <t>Phone : 6003340961</t>
  </si>
  <si>
    <t>Name : Tulsidas</t>
  </si>
  <si>
    <t>Phone : 9849101051</t>
  </si>
  <si>
    <t>Name : AJAY VAGRECHA</t>
  </si>
  <si>
    <t>Phone : 9974033427</t>
  </si>
  <si>
    <t>Name : Aniket Dipak Aware</t>
  </si>
  <si>
    <t>Phone : 7218304040</t>
  </si>
  <si>
    <t>Name : vevek</t>
  </si>
  <si>
    <t>Phone : 9999597279</t>
  </si>
  <si>
    <t>Name : सैनीजी</t>
  </si>
  <si>
    <t>Phone : 6367268996</t>
  </si>
  <si>
    <t>Name : Joseph Rante</t>
  </si>
  <si>
    <t>Phone : 7630969611</t>
  </si>
  <si>
    <t>Name : Mohita</t>
  </si>
  <si>
    <t>Phone : 9718674227</t>
  </si>
  <si>
    <t>Name : pritam Kumar</t>
  </si>
  <si>
    <t>Phone : 9812023886</t>
  </si>
  <si>
    <t>Name : Sum</t>
  </si>
  <si>
    <t>Phone : 9632363816</t>
  </si>
  <si>
    <t>Name : K SD RAMAKRISHNA</t>
  </si>
  <si>
    <t>Phone : 8977333399</t>
  </si>
  <si>
    <t>Name : Pawan Kumar</t>
  </si>
  <si>
    <t>Phone : 8544700598</t>
  </si>
  <si>
    <t>Name : Subodh Kumar</t>
  </si>
  <si>
    <t>Phone : 7903886922</t>
  </si>
  <si>
    <t>Name : Hey</t>
  </si>
  <si>
    <t>Phone : 9876437889</t>
  </si>
  <si>
    <t>Name : janisar patel</t>
  </si>
  <si>
    <t>Phone : 9594888931</t>
  </si>
  <si>
    <t>Name : Harish Kumar</t>
  </si>
  <si>
    <t>Phone : 8439369079</t>
  </si>
  <si>
    <t>Name : Rajan verma</t>
  </si>
  <si>
    <t>Phone : 9555181524</t>
  </si>
  <si>
    <t>Name : Harshal Janrav</t>
  </si>
  <si>
    <t>Phone : 9156784329</t>
  </si>
  <si>
    <t>Name : Dharam pal</t>
  </si>
  <si>
    <t>Phone : 9915633607</t>
  </si>
  <si>
    <t>Name : Rokey</t>
  </si>
  <si>
    <t>Phone : 6294096687</t>
  </si>
  <si>
    <t>Name : Rahul thakor</t>
  </si>
  <si>
    <t>Phone : 8200844560</t>
  </si>
  <si>
    <t>Name : Chandrakant Wadkar</t>
  </si>
  <si>
    <t>Phone : 9619757544</t>
  </si>
  <si>
    <t>WHATSAPP MSG</t>
  </si>
  <si>
    <t>Name : Chutiya Anish</t>
  </si>
  <si>
    <t>Phone : 9893275748</t>
  </si>
  <si>
    <t>Name : Vivek Singh</t>
  </si>
  <si>
    <t>Phone : 9304079351</t>
  </si>
  <si>
    <t>Name : Murugan</t>
  </si>
  <si>
    <t>Phone : 8012354027</t>
  </si>
  <si>
    <t>Name : Sachin Gupta</t>
  </si>
  <si>
    <t>Phone : 9866272914</t>
  </si>
  <si>
    <t>Name : KARUNAKAR</t>
  </si>
  <si>
    <t>Phone : 8885456146</t>
  </si>
  <si>
    <t>Name : B patra</t>
  </si>
  <si>
    <t>Phone : 9337730659</t>
  </si>
  <si>
    <t>Name : SUKHMAN KHUTTAN</t>
  </si>
  <si>
    <t>Phone : 9465740534</t>
  </si>
  <si>
    <t>Name : Vhju</t>
  </si>
  <si>
    <t>Phone : 9784578888</t>
  </si>
  <si>
    <t>Name : Rupak Dutta</t>
  </si>
  <si>
    <t>Phone : 9774608090</t>
  </si>
  <si>
    <t>Name : Sanu Ghosh</t>
  </si>
  <si>
    <t>Phone : 8967139006</t>
  </si>
  <si>
    <t>Name : Jaskaran Bhogal</t>
  </si>
  <si>
    <t>Phone : 9780154244</t>
  </si>
  <si>
    <t>Name : John Narzary</t>
  </si>
  <si>
    <t>Phone : 8310981219</t>
  </si>
  <si>
    <t>Name : Randhir Mishra</t>
  </si>
  <si>
    <t>Phone : 8292511766</t>
  </si>
  <si>
    <t>Name : Babita Malav</t>
  </si>
  <si>
    <t>Phone : 9784582082</t>
  </si>
  <si>
    <t>Name : Tejaswi</t>
  </si>
  <si>
    <t>Phone : 9949585890</t>
  </si>
  <si>
    <t>Name : RAJESH MESTRI</t>
  </si>
  <si>
    <t>Phone : 9892474301</t>
  </si>
  <si>
    <t>Name : Waquar ahmed nawaz</t>
  </si>
  <si>
    <t>Phone : 6207159323</t>
  </si>
  <si>
    <t>Name : Sruthi</t>
  </si>
  <si>
    <t>Phone : 7795759329</t>
  </si>
  <si>
    <t>Name : MB</t>
  </si>
  <si>
    <t>Phone : 9707492208</t>
  </si>
  <si>
    <t>Name : Arya</t>
  </si>
  <si>
    <t>Phone : 7478952729</t>
  </si>
  <si>
    <t>Name : Musaddique Ahmed</t>
  </si>
  <si>
    <t>Phone : 9894177422</t>
  </si>
  <si>
    <t>Name : Manoj.kumar</t>
  </si>
  <si>
    <t>Phone : 6281433270</t>
  </si>
  <si>
    <t>Name : Manoj Kumar jena</t>
  </si>
  <si>
    <t>Phone : 9371673955</t>
  </si>
  <si>
    <t>Name : Ashaal</t>
  </si>
  <si>
    <t>Phone : 9318347172</t>
  </si>
  <si>
    <t>Name : Mounak Ghosh</t>
  </si>
  <si>
    <t>Phone : 9831141103</t>
  </si>
  <si>
    <t>Name : Koppula Prabhudas</t>
  </si>
  <si>
    <t>Phone : 9885152161</t>
  </si>
  <si>
    <t>Name : Anand Kumar Verma</t>
  </si>
  <si>
    <t>Phone : 9044479325</t>
  </si>
  <si>
    <t>Name : Pankaj Kumar</t>
  </si>
  <si>
    <t>Phone : 7709152801</t>
  </si>
  <si>
    <t>Name : Kaka</t>
  </si>
  <si>
    <t>Phone : 9998761890</t>
  </si>
  <si>
    <t>Name : Gautom Biswas</t>
  </si>
  <si>
    <t>Phone : 9883868529</t>
  </si>
  <si>
    <t>Name : Imran khan</t>
  </si>
  <si>
    <t>Phone : 8960397263</t>
  </si>
  <si>
    <t>Name : Abdul Raheem</t>
  </si>
  <si>
    <t>Phone : 7396714004</t>
  </si>
  <si>
    <t>Name : HARDIK HASMUKHBHAI MISTRY</t>
  </si>
  <si>
    <t>Phone : 8734819792</t>
  </si>
  <si>
    <t>Name : FAIZAN SADIK MOHAMMAD</t>
  </si>
  <si>
    <t>Phone : 7057112686</t>
  </si>
  <si>
    <t>Name : Vamshi</t>
  </si>
  <si>
    <t>Phone : 8919109750</t>
  </si>
  <si>
    <t>Name : Purkam</t>
  </si>
  <si>
    <t>Phone : 7264862821</t>
  </si>
  <si>
    <t>Name : Durgesh</t>
  </si>
  <si>
    <t>Phone : 9529955005</t>
  </si>
  <si>
    <t>Name : nilamoy kotal</t>
  </si>
  <si>
    <t>Phone : 8001192000</t>
  </si>
  <si>
    <t>Name : Angad kumar</t>
  </si>
  <si>
    <t>Phone : 7051491421</t>
  </si>
  <si>
    <t>Name : Vansraj</t>
  </si>
  <si>
    <t>Phone : 8929189788</t>
  </si>
  <si>
    <t>Name : Jaoeu</t>
  </si>
  <si>
    <t>Phone : 9990026204</t>
  </si>
  <si>
    <t>Name : Meraz Alam</t>
  </si>
  <si>
    <t>Phone : 7992377248</t>
  </si>
  <si>
    <t>Name : Tejas dn</t>
  </si>
  <si>
    <t>Phone : 8296204578</t>
  </si>
  <si>
    <t>Name : Rajput Sandip sinh</t>
  </si>
  <si>
    <t>Phone : 8733043543</t>
  </si>
  <si>
    <t>Name : Sharaf</t>
  </si>
  <si>
    <t>Phone : 7994572599</t>
  </si>
  <si>
    <t>Name : Rgbvv</t>
  </si>
  <si>
    <t>Phone : 9853256898</t>
  </si>
  <si>
    <t>Name : Kalish</t>
  </si>
  <si>
    <t>Name : Amol</t>
  </si>
  <si>
    <t>Phone : 8888553067</t>
  </si>
  <si>
    <t>Name : Murali anbu</t>
  </si>
  <si>
    <t>Phone : 9597383846</t>
  </si>
  <si>
    <t>Name : Pukhraj sharma</t>
  </si>
  <si>
    <t>Phone : 9414558746</t>
  </si>
  <si>
    <t>Name : Ronak</t>
  </si>
  <si>
    <t>Phone : 9309265855</t>
  </si>
  <si>
    <t>Name : Selvaraj</t>
  </si>
  <si>
    <t>Phone : 9944995444</t>
  </si>
  <si>
    <t>Name : Abdul Rahman</t>
  </si>
  <si>
    <t>Phone : 9081585396</t>
  </si>
  <si>
    <t>Name : Rahul Gandhi</t>
  </si>
  <si>
    <t>Phone : 9081585399</t>
  </si>
  <si>
    <t>Name : Ravi rawal</t>
  </si>
  <si>
    <t>Phone : 8780855226</t>
  </si>
  <si>
    <t>Name : dadas</t>
  </si>
  <si>
    <t>Phone : 9878979879</t>
  </si>
  <si>
    <t>Name : Shashikant kumar singh</t>
  </si>
  <si>
    <t>Phone : 7859045207</t>
  </si>
  <si>
    <t>AMBARISH</t>
  </si>
  <si>
    <t>SOURABH</t>
  </si>
  <si>
    <t>Name : svsa</t>
  </si>
  <si>
    <t>Phone : 9022108484</t>
  </si>
  <si>
    <t>Name : PRASHANT PUNDALIK SURWADE</t>
  </si>
  <si>
    <t>Phone : 7720830703</t>
  </si>
  <si>
    <t>Name : Sujeeth</t>
  </si>
  <si>
    <t>Phone : 9344282400</t>
  </si>
  <si>
    <t>Name : Saifuddin Bootwala</t>
  </si>
  <si>
    <t>Phone : 9833308152</t>
  </si>
  <si>
    <t>Name : Ramesh tamesh</t>
  </si>
  <si>
    <t>Phone : 9876543212</t>
  </si>
  <si>
    <t>Name : Nikhila</t>
  </si>
  <si>
    <t>Phone : 9381321165</t>
  </si>
  <si>
    <t>Name : Md jawed khan</t>
  </si>
  <si>
    <t>Phone : 8789102899</t>
  </si>
  <si>
    <t>Name : Amit santra</t>
  </si>
  <si>
    <t>Phone : 9366869584</t>
  </si>
  <si>
    <t>Name : Vicky MD</t>
  </si>
  <si>
    <t>Phone : 9629519085</t>
  </si>
  <si>
    <t>Name : Sambhu Mandal</t>
  </si>
  <si>
    <t>Phone : 8293353224</t>
  </si>
  <si>
    <t>Phone : 9816347182</t>
  </si>
  <si>
    <t>Name : Nitish yadav</t>
  </si>
  <si>
    <t>Phone : 7979746036</t>
  </si>
  <si>
    <t>Name : Subhankar Chatterjee</t>
  </si>
  <si>
    <t>Phone : 7874151508</t>
  </si>
  <si>
    <t>Name : Deepak Gupta</t>
  </si>
  <si>
    <t>Phone : 9770065311</t>
  </si>
  <si>
    <t>Name : MUKESH KUMAR</t>
  </si>
  <si>
    <t>Phone : 9586471976</t>
  </si>
  <si>
    <t>Name : Sambhu Nath shaw</t>
  </si>
  <si>
    <t>Phone : 9038419511</t>
  </si>
  <si>
    <t>Name : Shalini Gupta</t>
  </si>
  <si>
    <t>Phone : 7053504472</t>
  </si>
  <si>
    <t>Name : Pragati</t>
  </si>
  <si>
    <t>Phone : 9599895200</t>
  </si>
  <si>
    <t>Name : Rameshchandra Makanbhai Radadia</t>
  </si>
  <si>
    <t>Phone : 9925122935</t>
  </si>
  <si>
    <t>Name : Manivannan</t>
  </si>
  <si>
    <t>Phone : 9688155821</t>
  </si>
  <si>
    <t>Name : Raja Sekar</t>
  </si>
  <si>
    <t>Phone : 9994385316</t>
  </si>
  <si>
    <t>Name : Rondla Neena kumar</t>
  </si>
  <si>
    <t>Phone : 8522959736</t>
  </si>
  <si>
    <t>Name : Biswajit maity</t>
  </si>
  <si>
    <t>Phone : 9875628273</t>
  </si>
  <si>
    <t>Name : Manikandan Natarajsn</t>
  </si>
  <si>
    <t>Phone : 9944368266</t>
  </si>
  <si>
    <t>Name : Subramani</t>
  </si>
  <si>
    <t>Phone : 9043856001</t>
  </si>
  <si>
    <t>Name : Vali mohad</t>
  </si>
  <si>
    <t>Phone : 8279625446</t>
  </si>
  <si>
    <t>Name : BINOY KUMAR BISWAS</t>
  </si>
  <si>
    <t>Phone : 9476070797</t>
  </si>
  <si>
    <t>Name : Divyesh</t>
  </si>
  <si>
    <t>Phone : 9819203040</t>
  </si>
  <si>
    <t>Name : Ashwani Bhat</t>
  </si>
  <si>
    <t>Phone : 9654316565</t>
  </si>
  <si>
    <t>Name : Thirupathi durgam</t>
  </si>
  <si>
    <t>Phone : 9010376656</t>
  </si>
  <si>
    <t>Name : Azad</t>
  </si>
  <si>
    <t>Phone : 8826189195</t>
  </si>
  <si>
    <t>Name : Bajrang</t>
  </si>
  <si>
    <t>Phone : 7976961132</t>
  </si>
  <si>
    <t>Name : Deepak Londhe</t>
  </si>
  <si>
    <t>Phone : 9869207765</t>
  </si>
  <si>
    <t>Name : Sadanand sunil pawar</t>
  </si>
  <si>
    <t>Phone : 8605333211</t>
  </si>
  <si>
    <t>Name : Meethalal Parmar</t>
  </si>
  <si>
    <t>Phone : 6375286414</t>
  </si>
  <si>
    <t>Name : pramodp</t>
  </si>
  <si>
    <t>Phone : 8600178165</t>
  </si>
  <si>
    <t>Name : Umesh Bhagwantrao Patil</t>
  </si>
  <si>
    <t>Phone : 9595956695</t>
  </si>
  <si>
    <t>Name : Ankit Kumar</t>
  </si>
  <si>
    <t>Phone : 9729984896</t>
  </si>
  <si>
    <t>Name : Vrushu 31</t>
  </si>
  <si>
    <t>Phone : 8200247338</t>
  </si>
  <si>
    <t>Name : Vfg</t>
  </si>
  <si>
    <t>Phone : 8766628257</t>
  </si>
  <si>
    <t>Name : Sagar Patel</t>
  </si>
  <si>
    <t>Phone : 9033245128</t>
  </si>
  <si>
    <t>Name : Raval Harsh</t>
  </si>
  <si>
    <t>Phone : 9978503398</t>
  </si>
  <si>
    <t>Name : Ashishkumar</t>
  </si>
  <si>
    <t>Phone : 9624101858</t>
  </si>
  <si>
    <t>Name : Anirudra</t>
  </si>
  <si>
    <t>Phone : 8979946001</t>
  </si>
  <si>
    <t>Name : Jitendra nagar</t>
  </si>
  <si>
    <t>Phone : 9079650241</t>
  </si>
  <si>
    <t>Name : Subba</t>
  </si>
  <si>
    <t>Phone : 7661898860</t>
  </si>
  <si>
    <t>Name : Anup Nayak</t>
  </si>
  <si>
    <t>Phone : 8240445634</t>
  </si>
  <si>
    <t>Name : Ganghar</t>
  </si>
  <si>
    <t>Phone : 9855778090</t>
  </si>
  <si>
    <t>Name : CHHATRAPAL BABULAL TEMBHARE</t>
  </si>
  <si>
    <t>Phone : 8793224489</t>
  </si>
  <si>
    <t>Name : Kardile shubham</t>
  </si>
  <si>
    <t>Phone : 7378529282</t>
  </si>
  <si>
    <t>Name : Murthy Vendra</t>
  </si>
  <si>
    <t>Phone : 7095111599</t>
  </si>
  <si>
    <t>Name : Naveenalnk</t>
  </si>
  <si>
    <t>Phone : 8073258730</t>
  </si>
  <si>
    <t>Name : Ravinder mangla</t>
  </si>
  <si>
    <t>Phone : 9899640100</t>
  </si>
  <si>
    <t>Name : Dakshina Murthy</t>
  </si>
  <si>
    <t>Phone : 9940073211</t>
  </si>
  <si>
    <t>Name : Muhammed</t>
  </si>
  <si>
    <t>Phone : 9835787308</t>
  </si>
  <si>
    <t>Name : Nishant Tandel</t>
  </si>
  <si>
    <t>Phone : 9870854561</t>
  </si>
  <si>
    <t>Name : ABHIJEET KALE</t>
  </si>
  <si>
    <t>Phone : 7387094988</t>
  </si>
  <si>
    <t>Name : Debashis Kesh</t>
  </si>
  <si>
    <t>Phone : 9732186983</t>
  </si>
  <si>
    <t>Name : Tera bap</t>
  </si>
  <si>
    <t>Phone : 9928238838</t>
  </si>
  <si>
    <t>Name : Ravi Gupta</t>
  </si>
  <si>
    <t>Phone : 9151239525</t>
  </si>
  <si>
    <t>Name : Yusuf</t>
  </si>
  <si>
    <t>Phone : 9600108059</t>
  </si>
  <si>
    <t>Name : Md Akhlak Alam</t>
  </si>
  <si>
    <t>Phone : 9123262873</t>
  </si>
  <si>
    <t>Name : Du</t>
  </si>
  <si>
    <t>Phone : 8709427488</t>
  </si>
  <si>
    <t>Name : Sumit kumar thakur</t>
  </si>
  <si>
    <t>Phone : 8709522477</t>
  </si>
  <si>
    <t>Name : Abdullah</t>
  </si>
  <si>
    <t>Phone : 8370926896</t>
  </si>
  <si>
    <t>Name : dfghjk,</t>
  </si>
  <si>
    <t>Phone : 7894561285</t>
  </si>
  <si>
    <t>Name : Ashif</t>
  </si>
  <si>
    <t>Phone : 9990555581</t>
  </si>
  <si>
    <t>Name : Raj Mishra</t>
  </si>
  <si>
    <t>Phone : 9695287441</t>
  </si>
  <si>
    <t>Name : pardesh</t>
  </si>
  <si>
    <t>Phone : 9909699615</t>
  </si>
  <si>
    <t>Name : Shivani</t>
  </si>
  <si>
    <t>Phone : 9840420572</t>
  </si>
  <si>
    <t>Name : Kavinder singh</t>
  </si>
  <si>
    <t>Phone : 9805424759</t>
  </si>
  <si>
    <t>Name : Param parkash</t>
  </si>
  <si>
    <t>Phone : 9779291428</t>
  </si>
  <si>
    <t>Name : Chandru hurakadli</t>
  </si>
  <si>
    <t>Phone : 7795294522</t>
  </si>
  <si>
    <t>Name : Salman khan</t>
  </si>
  <si>
    <t>Phone : 8249306382</t>
  </si>
  <si>
    <t>Name : Koshu singh</t>
  </si>
  <si>
    <t>Phone : 8290283314</t>
  </si>
  <si>
    <t>Name : Madhuri</t>
  </si>
  <si>
    <t>Phone : 9869516882</t>
  </si>
  <si>
    <t>Name : Kishan khemka</t>
  </si>
  <si>
    <t>Phone : 9828560906</t>
  </si>
  <si>
    <t>Name : Makwana anurag</t>
  </si>
  <si>
    <t>Phone : 7600166532</t>
  </si>
  <si>
    <t>Name : Nnnnn</t>
  </si>
  <si>
    <t>Phone : 9899878987</t>
  </si>
  <si>
    <t>Name : Tvt</t>
  </si>
  <si>
    <t>Phone : 9778878878</t>
  </si>
  <si>
    <t>Name : Vinay Dubey</t>
  </si>
  <si>
    <t>Phone : 8200311850</t>
  </si>
  <si>
    <t>Name : Souvik Das</t>
  </si>
  <si>
    <t>Phone : 8336886329</t>
  </si>
  <si>
    <t>Name : GURJEET SINGH</t>
  </si>
  <si>
    <t>Phone : 9991719244</t>
  </si>
  <si>
    <t>Name : Kushal Kumar</t>
  </si>
  <si>
    <t>Phone : 9015314407</t>
  </si>
  <si>
    <t>Name : Joshi swetangkumar madhusudan</t>
  </si>
  <si>
    <t>Phone : 9099573595</t>
  </si>
  <si>
    <t>Name : T V N</t>
  </si>
  <si>
    <t>Phone : 9142444093</t>
  </si>
  <si>
    <t>Name : Manoj mudhiraj</t>
  </si>
  <si>
    <t>Phone : 9347311906</t>
  </si>
  <si>
    <t>Name : Satya narayan gupta</t>
  </si>
  <si>
    <t>Phone : 9935476110</t>
  </si>
  <si>
    <t>Name : KALYAN MUKHERJEE</t>
  </si>
  <si>
    <t>Phone : 9431160802</t>
  </si>
  <si>
    <t>Name : krishna bollampalli</t>
  </si>
  <si>
    <t>Phone : 8248095959</t>
  </si>
  <si>
    <t>Name : SD.</t>
  </si>
  <si>
    <t>Phone : 9774885062</t>
  </si>
  <si>
    <t>Name : Jeet samadder</t>
  </si>
  <si>
    <t>Phone : 7501311513</t>
  </si>
  <si>
    <t>Name : Veeranarasimharaj</t>
  </si>
  <si>
    <t>Phone : 9141890906</t>
  </si>
  <si>
    <t>Name : Madan uppala</t>
  </si>
  <si>
    <t>Phone : 9966429080</t>
  </si>
  <si>
    <t>86K</t>
  </si>
  <si>
    <t>Name : Piyush Adatiya</t>
  </si>
  <si>
    <t>Phone : 9898419319</t>
  </si>
  <si>
    <t>Name : Tejash</t>
  </si>
  <si>
    <t>Phone : 7861077713</t>
  </si>
  <si>
    <t>Name : Pushpendra Singh</t>
  </si>
  <si>
    <t>Phone : 8057036996</t>
  </si>
  <si>
    <r>
      <t>Nam</t>
    </r>
    <r>
      <rPr>
        <b/>
        <sz val="12"/>
        <color rgb="FF222222"/>
        <rFont val="Arial"/>
        <family val="2"/>
      </rPr>
      <t>e : T G Paul</t>
    </r>
  </si>
  <si>
    <t>Name : Amir</t>
  </si>
  <si>
    <t>Phone : 9871614156</t>
  </si>
  <si>
    <t>Name : Amol Ghadage</t>
  </si>
  <si>
    <t>Phone : 9702038608</t>
  </si>
  <si>
    <t>Name : Shyam Gaglani</t>
  </si>
  <si>
    <t>Phone : 9582566395</t>
  </si>
  <si>
    <t>Name : Shaik Mahammad ali</t>
  </si>
  <si>
    <t>Phone : 9010569143</t>
  </si>
  <si>
    <t>Name : Jiji</t>
  </si>
  <si>
    <t>Phone : 9895958908</t>
  </si>
  <si>
    <t>Name : Sunny Biswas</t>
  </si>
  <si>
    <t>Phone : 9971796758</t>
  </si>
  <si>
    <t>Name : ONGC</t>
  </si>
  <si>
    <t>Phone : 9765217110</t>
  </si>
  <si>
    <t>Name : Mahendra Prasad Sutar</t>
  </si>
  <si>
    <t>Phone : 9348292601</t>
  </si>
  <si>
    <t>Name : Chetan Pachange</t>
  </si>
  <si>
    <t>Name : Ansalam Tirkey</t>
  </si>
  <si>
    <t>Phone : 9933252023</t>
  </si>
  <si>
    <t>Name : Sorabh</t>
  </si>
  <si>
    <t>Phone : 9811554979</t>
  </si>
  <si>
    <t>Name : Mohan Kumar</t>
  </si>
  <si>
    <t>Phone : 9999556057</t>
  </si>
  <si>
    <t>Name : Abdulsamad</t>
  </si>
  <si>
    <t>Phone : 9574515416</t>
  </si>
  <si>
    <t>Name : Ravindra Kohad</t>
  </si>
  <si>
    <t>Phone : 9689255579</t>
  </si>
  <si>
    <t>Name : Dinesh Kumar</t>
  </si>
  <si>
    <t>Phone : 8219394215</t>
  </si>
  <si>
    <t>Name : Aarti Nitin Inamdar</t>
  </si>
  <si>
    <t>Phone : 9850950193</t>
  </si>
  <si>
    <t>Name : Nida</t>
  </si>
  <si>
    <t>Phone : 9900521189</t>
  </si>
  <si>
    <t>Name : Monu kim</t>
  </si>
  <si>
    <t>Phone : 8102238664</t>
  </si>
  <si>
    <t>Name : Anand Jagiasi</t>
  </si>
  <si>
    <t>Phone : 8888000085</t>
  </si>
  <si>
    <t>Name : Pema lama</t>
  </si>
  <si>
    <t>Phone : 9933922242</t>
  </si>
  <si>
    <t>ANUSHREE</t>
  </si>
  <si>
    <t>Name : K B Jha</t>
  </si>
  <si>
    <t>Phone : 7903585511</t>
  </si>
  <si>
    <t>Name : Shyam kishor</t>
  </si>
  <si>
    <t>Phone : 7043918559</t>
  </si>
  <si>
    <t>Name : Utkarsh thakur</t>
  </si>
  <si>
    <t>Phone : 9835061797</t>
  </si>
  <si>
    <t>Name : Reddy</t>
  </si>
  <si>
    <t>Phone : 7406997401</t>
  </si>
  <si>
    <t>Name : Krishnadas Nair</t>
  </si>
  <si>
    <t>Phone : 9920977410</t>
  </si>
  <si>
    <t>Name : Mukesh .s</t>
  </si>
  <si>
    <t>Phone : 7975787421</t>
  </si>
  <si>
    <t>Name : Hari krishnan</t>
  </si>
  <si>
    <t>Phone : 6383908832</t>
  </si>
  <si>
    <t>Name : Bhavesh Vanker</t>
  </si>
  <si>
    <t>Phone : 9033534340</t>
  </si>
  <si>
    <t>Name : Wasim Akram</t>
  </si>
  <si>
    <t>Phone : 8329438705</t>
  </si>
  <si>
    <t>Name : Saic</t>
  </si>
  <si>
    <t>Phone : 9347202753</t>
  </si>
  <si>
    <t>Name : Manikandan.p</t>
  </si>
  <si>
    <t>Phone : 7418370319</t>
  </si>
  <si>
    <t>Name : kalpana mittal</t>
  </si>
  <si>
    <t>Phone : 8826633604</t>
  </si>
  <si>
    <t>Name : Rhgh</t>
  </si>
  <si>
    <t>Phone : 9776675757</t>
  </si>
  <si>
    <t>Name : Thara</t>
  </si>
  <si>
    <t>Phone : 8903846616</t>
  </si>
  <si>
    <t>Name : Chiranjib Mangal</t>
  </si>
  <si>
    <t>Phone : 9932785221</t>
  </si>
  <si>
    <t>Name : Rishabh Mandloi</t>
  </si>
  <si>
    <t>Phone : 7000413868</t>
  </si>
  <si>
    <t>Name : Avesh</t>
  </si>
  <si>
    <t>Phone : 9898901826</t>
  </si>
  <si>
    <t>Name : shivam kumar</t>
  </si>
  <si>
    <t>Phone : 7079643862</t>
  </si>
  <si>
    <t>Name : Kartik Singh Panu</t>
  </si>
  <si>
    <t>Phone : 8187980623</t>
  </si>
  <si>
    <t>Name : Venkatesh DS</t>
  </si>
  <si>
    <t>Phone : 7418742383</t>
  </si>
  <si>
    <t>Name : Sha Ameer</t>
  </si>
  <si>
    <t>Phone : 7510715303</t>
  </si>
  <si>
    <t>Name : harish reddy</t>
  </si>
  <si>
    <t>Phone : 9739105766</t>
  </si>
  <si>
    <t>Name : Esuf</t>
  </si>
  <si>
    <t>Phone : 9769229981</t>
  </si>
  <si>
    <t>Name : km</t>
  </si>
  <si>
    <t>Phone : 7304545050</t>
  </si>
  <si>
    <t>Name : Nitin gokani</t>
  </si>
  <si>
    <t>Phone : 8347589893</t>
  </si>
  <si>
    <t>Name : chandramohan mourya</t>
  </si>
  <si>
    <t>Phone : 8169207318</t>
  </si>
  <si>
    <t>Name : Chetana Nehete</t>
  </si>
  <si>
    <t>Phone : 9689565499</t>
  </si>
  <si>
    <t>Name : Harry</t>
  </si>
  <si>
    <t>Phone : 9106291115</t>
  </si>
  <si>
    <t>Name : Akshay Nimbokar</t>
  </si>
  <si>
    <t>Phone : 9822068826</t>
  </si>
  <si>
    <t>Name : BaLa Lokhande</t>
  </si>
  <si>
    <t>Phone : 9323779634</t>
  </si>
  <si>
    <t>Name : Lalji</t>
  </si>
  <si>
    <t>Phone : 9106705272</t>
  </si>
  <si>
    <t>Name : Sk meena</t>
  </si>
  <si>
    <t>Phone : 9982160092</t>
  </si>
  <si>
    <t>Name : Jitendra Sharma</t>
  </si>
  <si>
    <t>Phone : 7863831101</t>
  </si>
  <si>
    <t>Name : Divesh gupta</t>
  </si>
  <si>
    <t>Phone : 9922373919</t>
  </si>
  <si>
    <t>Name : Harshal bhai</t>
  </si>
  <si>
    <t>Phone : 9158084981</t>
  </si>
  <si>
    <t>Phone : 9539458937</t>
  </si>
  <si>
    <t>Name : Unnikrishnan c</t>
  </si>
  <si>
    <t>Name : bhanaram</t>
  </si>
  <si>
    <t>Phone : 9322503974</t>
  </si>
  <si>
    <t>Name : TARUN KUMAR</t>
  </si>
  <si>
    <t>Phone : 9064789413</t>
  </si>
  <si>
    <t>Name : Santosh M</t>
  </si>
  <si>
    <t>Phone : 8143171559</t>
  </si>
  <si>
    <t>Name : Yadvender</t>
  </si>
  <si>
    <t>Phone : 9518067926</t>
  </si>
  <si>
    <t>Name : Muhammad Mubarik</t>
  </si>
  <si>
    <t>Phone : 6355506994</t>
  </si>
  <si>
    <t>Name : Haripriya</t>
  </si>
  <si>
    <t>Phone : 8919682718</t>
  </si>
  <si>
    <t>Name : Ramavatar</t>
  </si>
  <si>
    <t>Phone : 7597214613</t>
  </si>
  <si>
    <t>Name : Lalo</t>
  </si>
  <si>
    <t>Name : Ratanji</t>
  </si>
  <si>
    <t>Name : Anshul Gupta</t>
  </si>
  <si>
    <t>Phone : 7982267585</t>
  </si>
  <si>
    <t>Name : Thambi Govindaraj</t>
  </si>
  <si>
    <t>Phone : 6238095307</t>
  </si>
  <si>
    <t>Name : Vicky Fullare</t>
  </si>
  <si>
    <t>Phone : 7743936179</t>
  </si>
  <si>
    <t>Name : Saurabhprajapati</t>
  </si>
  <si>
    <t>Phone : 7878787094</t>
  </si>
  <si>
    <t>Name : Rahulk</t>
  </si>
  <si>
    <t>Phone : 9999550780</t>
  </si>
  <si>
    <t>Name : Aniket Kardule</t>
  </si>
  <si>
    <t>Phone : 7588032474</t>
  </si>
  <si>
    <t>Name : FFFF</t>
  </si>
  <si>
    <t>Phone : 9845455448</t>
  </si>
  <si>
    <t>Name : khizar</t>
  </si>
  <si>
    <t>Phone : 7417336206</t>
  </si>
  <si>
    <t>Name : Thomas pd</t>
  </si>
  <si>
    <t>Phone : 9533545400</t>
  </si>
  <si>
    <t>Name : Ebin</t>
  </si>
  <si>
    <t>Phone : 9962967472</t>
  </si>
  <si>
    <t>Name : moorthyv</t>
  </si>
  <si>
    <t>Phone : 8148015610</t>
  </si>
  <si>
    <t>LOW FUND</t>
  </si>
  <si>
    <t>VOICEMAIL</t>
  </si>
  <si>
    <t>CAPITAL ISSUE</t>
  </si>
  <si>
    <t>Name : ganesh kadam</t>
  </si>
  <si>
    <t>Phone : 9137623539</t>
  </si>
  <si>
    <t>Name : Vipul Vaswani</t>
  </si>
  <si>
    <t>Phone : 8899697071</t>
  </si>
  <si>
    <t>Name : Anna maria jeevan</t>
  </si>
  <si>
    <t>Phone : 8590797916</t>
  </si>
  <si>
    <t>Name : Shukla ji</t>
  </si>
  <si>
    <t>Phone : 7054207487</t>
  </si>
  <si>
    <t>Name : Dudaram</t>
  </si>
  <si>
    <t>Phone : 9967101040</t>
  </si>
  <si>
    <t>Date -29.11.24</t>
  </si>
  <si>
    <t>Date -28.11.24</t>
  </si>
  <si>
    <t>Date -27.11.24</t>
  </si>
  <si>
    <t>Date -26.11.24</t>
  </si>
  <si>
    <t>RETURN SEND</t>
  </si>
  <si>
    <t>Name : Padmajyoti Dabhade</t>
  </si>
  <si>
    <t>Phone : 8983235775</t>
  </si>
  <si>
    <t>Name : Padmajyoti D</t>
  </si>
  <si>
    <t>Phone : 8983235772</t>
  </si>
  <si>
    <t>Name : Maniakndan</t>
  </si>
  <si>
    <t>Phone : 9047342393</t>
  </si>
  <si>
    <t>Name : Bharat varma</t>
  </si>
  <si>
    <t>Phone : 7989298775</t>
  </si>
  <si>
    <t>Name : Chethan J</t>
  </si>
  <si>
    <t>Phone : 9980123049</t>
  </si>
  <si>
    <t>Name : Vikrant rahate</t>
  </si>
  <si>
    <t>Phone : 8888041026</t>
  </si>
  <si>
    <t>Name : Jay Prakash anand</t>
  </si>
  <si>
    <t>Phone : 9113738630</t>
  </si>
  <si>
    <t>Name : Ysjsj</t>
  </si>
  <si>
    <t>Name : Prakash Bhagwat</t>
  </si>
  <si>
    <t>Phone : 8234768465</t>
  </si>
  <si>
    <t>Name : Amit soni</t>
  </si>
  <si>
    <t>Phone : 9950206023</t>
  </si>
  <si>
    <t>Name : Bharat Singh</t>
  </si>
  <si>
    <t>Phone : 9910922331</t>
  </si>
  <si>
    <t>Name : Pradipto</t>
  </si>
  <si>
    <t>Phone : 9810126348</t>
  </si>
  <si>
    <t>Name : MANJUNATHA P</t>
  </si>
  <si>
    <t>Phone : 8722878819</t>
  </si>
  <si>
    <t>Name : 01</t>
  </si>
  <si>
    <t>Name : Pooja Deepak patkar</t>
  </si>
  <si>
    <t>Phone : 8108806274</t>
  </si>
  <si>
    <t>Name : Ajay meena</t>
  </si>
  <si>
    <t>Phone : 7852824304</t>
  </si>
  <si>
    <t>Name : Yajash goplani</t>
  </si>
  <si>
    <t>Phone : 7024245545</t>
  </si>
  <si>
    <t>Name : Krishnakumar Sadalage</t>
  </si>
  <si>
    <t>Phone : 9945924090</t>
  </si>
  <si>
    <t>Name : Mangal Khater</t>
  </si>
  <si>
    <t>Phone : 8826425621</t>
  </si>
  <si>
    <t>Name : Rahul Yadav</t>
  </si>
  <si>
    <t>Phone : 7001180543</t>
  </si>
  <si>
    <t>Name : Subin</t>
  </si>
  <si>
    <t>Phone : 7907782708</t>
  </si>
  <si>
    <t>Name : devraj</t>
  </si>
  <si>
    <t>Phone : 8999842425</t>
  </si>
  <si>
    <t>Name : Bhushan Kakulate</t>
  </si>
  <si>
    <t>Phone : 9552929233</t>
  </si>
  <si>
    <t>Name : Vijay s kotyan</t>
  </si>
  <si>
    <t>Phone : 9845921539</t>
  </si>
  <si>
    <t>Name : Samir pahari</t>
  </si>
  <si>
    <t>Phone : 8101142209</t>
  </si>
  <si>
    <t>Name : Xyza</t>
  </si>
  <si>
    <t>Phone : 6234567890</t>
  </si>
  <si>
    <t>Name : yerra gopala krishna</t>
  </si>
  <si>
    <t>Phone : 9338654321</t>
  </si>
  <si>
    <t>Name : K s bhat</t>
  </si>
  <si>
    <t>Phone : 9845081294</t>
  </si>
  <si>
    <t>Name : Chandan verma</t>
  </si>
  <si>
    <t>Phone : 7979712511</t>
  </si>
  <si>
    <t>Name : Som</t>
  </si>
  <si>
    <t>Phone : 9560270276</t>
  </si>
  <si>
    <t>Name : mahesh bhai</t>
  </si>
  <si>
    <t>Phone : 9852314746</t>
  </si>
  <si>
    <t>Name : Veens</t>
  </si>
  <si>
    <t>Phone : 7558004192</t>
  </si>
  <si>
    <t>Name : Hitesh parwani</t>
  </si>
  <si>
    <t>Phone : 9737666866</t>
  </si>
  <si>
    <t>Name : vijay bhai</t>
  </si>
  <si>
    <t>Phone : 9632145698</t>
  </si>
  <si>
    <t>Name : Vimal ajmer</t>
  </si>
  <si>
    <t>Phone : 9460730631</t>
  </si>
  <si>
    <t>Name : Abdul Wahid</t>
  </si>
  <si>
    <t>Phone : 6006305604</t>
  </si>
  <si>
    <t>TOMMAROW</t>
  </si>
  <si>
    <t>Name : Vineet</t>
  </si>
  <si>
    <t>Phone : 9729194129</t>
  </si>
  <si>
    <t>Name : Piyush Patil</t>
  </si>
  <si>
    <t>Phone : 7977554568</t>
  </si>
  <si>
    <t>Name : Arjunsinh Jadeja</t>
  </si>
  <si>
    <t>Phone : 9904935919</t>
  </si>
  <si>
    <t>Name : Ravi kishor</t>
  </si>
  <si>
    <t>Phone : 8756344434</t>
  </si>
  <si>
    <t>Name : Kaapisetti venkata Ramana</t>
  </si>
  <si>
    <t>Phone : 9010440467</t>
  </si>
  <si>
    <t>Name : Khadir</t>
  </si>
  <si>
    <t>Phone : 9848786131</t>
  </si>
  <si>
    <t>Name : Manoj Kumar</t>
  </si>
  <si>
    <t>Phone : 7606096476</t>
  </si>
  <si>
    <t>Name : sandip anan dubey</t>
  </si>
  <si>
    <t>Phone : 7853698745</t>
  </si>
  <si>
    <t>Name : vandip aman pada</t>
  </si>
  <si>
    <t>Phone : 7853678541</t>
  </si>
  <si>
    <t>Name : Shraddha bajpai</t>
  </si>
  <si>
    <t>Phone : 8176816242</t>
  </si>
  <si>
    <t>Name : lskjflksj</t>
  </si>
  <si>
    <t>Phone : 9990028672</t>
  </si>
  <si>
    <t>Name : Mithilesh mandal</t>
  </si>
  <si>
    <t>Phone : 8401363425</t>
  </si>
  <si>
    <t>Name : Khushi Rathod</t>
  </si>
  <si>
    <t>Phone : 7030721930</t>
  </si>
  <si>
    <t>Name : Mithlesh mandal</t>
  </si>
  <si>
    <t>Name : Pranav Parikh</t>
  </si>
  <si>
    <t>Phone : 9428139538</t>
  </si>
  <si>
    <t>Name : Jigar vora</t>
  </si>
  <si>
    <t>Phone : 7600983399</t>
  </si>
  <si>
    <t>Name : HARIKRISHNAN</t>
  </si>
  <si>
    <t>Phone : 9442977636</t>
  </si>
  <si>
    <t>Name : JAG LAL</t>
  </si>
  <si>
    <t>Phone : 8052897612</t>
  </si>
  <si>
    <t>Name : mohan p patel</t>
  </si>
  <si>
    <t>Phone : 9734567890</t>
  </si>
  <si>
    <t>Name : Nandala saha</t>
  </si>
  <si>
    <t>Phone : 9734612555</t>
  </si>
  <si>
    <t>REPEAT NUMBER</t>
  </si>
  <si>
    <t>Name : Shivraj</t>
  </si>
  <si>
    <t>Phone : 9773637376</t>
  </si>
  <si>
    <t>Name : prakshamkullur@gmail.com</t>
  </si>
  <si>
    <t>Phone : 7022744757</t>
  </si>
  <si>
    <t>Name : JAYAPREKASH PILLAI P</t>
  </si>
  <si>
    <t>Phone : 8129412047</t>
  </si>
  <si>
    <t>Name : Mayank chor</t>
  </si>
  <si>
    <t>Phone : 9782000001</t>
  </si>
  <si>
    <t>Name : Sindhu</t>
  </si>
  <si>
    <t>Phone : 9380067257</t>
  </si>
  <si>
    <t>Name : Vivek Aggarwal</t>
  </si>
  <si>
    <t>Phone : 9867925438</t>
  </si>
  <si>
    <t>Name : Swayam</t>
  </si>
  <si>
    <t>Phone : 9480133609</t>
  </si>
  <si>
    <t>Name : Randi Sharma</t>
  </si>
  <si>
    <t>Phone : 9019363993</t>
  </si>
  <si>
    <t>Name : Bhavya rathod</t>
  </si>
  <si>
    <t>Phone : 9321975408</t>
  </si>
  <si>
    <t>Name : Chiranjib Rakshit</t>
  </si>
  <si>
    <t>Phone : 9434459030</t>
  </si>
  <si>
    <t>Date -30.11.24</t>
  </si>
  <si>
    <t>Name : AMIT PATEL</t>
  </si>
  <si>
    <t>Phone : 8460672296</t>
  </si>
  <si>
    <t>Name : Adarsh Ravichandran</t>
  </si>
  <si>
    <t>Phone : 9500879523</t>
  </si>
  <si>
    <t>Name : Moha</t>
  </si>
  <si>
    <t>Phone : 8856445755</t>
  </si>
  <si>
    <t>Name : Pankaj yadav</t>
  </si>
  <si>
    <t>Phone : 8285617098</t>
  </si>
  <si>
    <t>Name : Hemendra Kumar Gaur</t>
  </si>
  <si>
    <t>Phone : 8218575233</t>
  </si>
  <si>
    <t>Name : Arav prajapati</t>
  </si>
  <si>
    <t>Phone : 9510448377</t>
  </si>
  <si>
    <t>Name : Angara mouni sai</t>
  </si>
  <si>
    <t>Phone : 7095530721</t>
  </si>
  <si>
    <t>Name : Vinod Kumar Reddy kambam</t>
  </si>
  <si>
    <t>Phone : 8519872268</t>
  </si>
  <si>
    <t>Name : Manu Kumar</t>
  </si>
  <si>
    <t>Phone : 9900795234</t>
  </si>
  <si>
    <t>Name : RDX</t>
  </si>
  <si>
    <t>Phone : 8857844708</t>
  </si>
  <si>
    <t>Name : Hitesh ghelani</t>
  </si>
  <si>
    <t>Phone : 9979945070</t>
  </si>
  <si>
    <t>Name : Aromal S</t>
  </si>
  <si>
    <t>Phone : 8136962981</t>
  </si>
  <si>
    <t>Name : Vivian</t>
  </si>
  <si>
    <t>Phone : 9841444637</t>
  </si>
  <si>
    <t>Name : Sanj</t>
  </si>
  <si>
    <t>Phone : 8591308369</t>
  </si>
  <si>
    <t>Name : Subhashree Sahoo</t>
  </si>
  <si>
    <t>Phone : 8249058147</t>
  </si>
  <si>
    <t>Name : Deepankar Gupta</t>
  </si>
  <si>
    <t>Phone : 9696678615</t>
  </si>
  <si>
    <t>Name : Lokesh kumar mishra</t>
  </si>
  <si>
    <t>Phone : 9887090284</t>
  </si>
  <si>
    <t>Name : Arun javeri</t>
  </si>
  <si>
    <t>Phone : 9819154012</t>
  </si>
  <si>
    <t>Name : Shubhendu dhar</t>
  </si>
  <si>
    <t>Phone : 8653860979</t>
  </si>
  <si>
    <t>Name : Alu</t>
  </si>
  <si>
    <t>Phone : 9920355516</t>
  </si>
  <si>
    <t>Name : Devaraya Kini</t>
  </si>
  <si>
    <t>Phone : 8310591253</t>
  </si>
  <si>
    <t>Name : Kumar sourav</t>
  </si>
  <si>
    <t>Phone : 9897929668</t>
  </si>
  <si>
    <t>Name : Dharmveer kumar</t>
  </si>
  <si>
    <t>Phone : 6200174815</t>
  </si>
  <si>
    <t>Name : J harish</t>
  </si>
  <si>
    <t>Phone : 9640444819</t>
  </si>
  <si>
    <t>Name : Vansh Agrahari</t>
  </si>
  <si>
    <t>Phone : 7007633664</t>
  </si>
  <si>
    <t>Name : Chaujan</t>
  </si>
  <si>
    <t>Phone : 8279292254</t>
  </si>
  <si>
    <t>Name : Sumin Mehta</t>
  </si>
  <si>
    <t>Phone : 9619001875</t>
  </si>
  <si>
    <t>Name : Sampad kumar sahu</t>
  </si>
  <si>
    <t>Phone : 7608823740</t>
  </si>
  <si>
    <t>Name : MUKESH KUMAR KHEDAR</t>
  </si>
  <si>
    <t>Phone : 8875334578</t>
  </si>
  <si>
    <t>Name : Sumit54</t>
  </si>
  <si>
    <t>Phone : 9462571826</t>
  </si>
  <si>
    <t>Name : DURGESH KOT</t>
  </si>
  <si>
    <t>Phone : 9167049609</t>
  </si>
  <si>
    <t>Name : Sanjaykunayak</t>
  </si>
  <si>
    <t>Name : jagmohan sharma</t>
  </si>
  <si>
    <t>Phone : 9667072772</t>
  </si>
  <si>
    <t>Name : sireesha</t>
  </si>
  <si>
    <t>Phone : 9515882325</t>
  </si>
  <si>
    <t>Name : vikas pandey</t>
  </si>
  <si>
    <t>Phone : 8400276218</t>
  </si>
  <si>
    <t>Name : Boris Nichols</t>
  </si>
  <si>
    <t>Phone : 9677244288</t>
  </si>
  <si>
    <t>Name : Santosh kumar</t>
  </si>
  <si>
    <t>Phone : 9001557031</t>
  </si>
  <si>
    <t>Name : Akshay nalage</t>
  </si>
  <si>
    <t>Phone : 9359481870</t>
  </si>
  <si>
    <t>Name : nalage</t>
  </si>
  <si>
    <t>Phone : 9906681870</t>
  </si>
  <si>
    <t>Name : Jgzhhfz</t>
  </si>
  <si>
    <t>Phone : 9685848585</t>
  </si>
  <si>
    <t>Name : Md Shahid Ansari</t>
  </si>
  <si>
    <t>Phone : 9128771174</t>
  </si>
  <si>
    <t>Name : Ankit Patel</t>
  </si>
  <si>
    <t>Phone : 6372922685</t>
  </si>
  <si>
    <t>Phone : 8447805440</t>
  </si>
  <si>
    <t>5 REPEAT NUMBER IN MAIL</t>
  </si>
  <si>
    <t>Name : Mansa Lohar</t>
  </si>
  <si>
    <t>Phone : 7858925794</t>
  </si>
  <si>
    <t>Name : Shan</t>
  </si>
  <si>
    <t>Phone : 8589840572</t>
  </si>
  <si>
    <t>Name : Shreyash kate</t>
  </si>
  <si>
    <t>Phone : 8446476046</t>
  </si>
  <si>
    <t>Name : AH</t>
  </si>
  <si>
    <t>Phone : 8910929404</t>
  </si>
  <si>
    <t>Name : Nilesh</t>
  </si>
  <si>
    <t>Phone : 9925355022</t>
  </si>
  <si>
    <t>Name : Karan Rathod</t>
  </si>
  <si>
    <t>Phone : 9699118923</t>
  </si>
  <si>
    <t>REPEAT 2ND MAIL</t>
  </si>
  <si>
    <t>Name : Kailas phatate</t>
  </si>
  <si>
    <t>Phone : 7972693969</t>
  </si>
  <si>
    <t>Name : Kumar sanu</t>
  </si>
  <si>
    <t>Name : Abbas</t>
  </si>
  <si>
    <t>Phone : 9055402832</t>
  </si>
  <si>
    <t>Name : Pritam singh</t>
  </si>
  <si>
    <t>Phone : 9858267329</t>
  </si>
  <si>
    <t>Name : bodepudirajarao</t>
  </si>
  <si>
    <t>Phone : 7981477452</t>
  </si>
  <si>
    <t>Name : Basavaraj K</t>
  </si>
  <si>
    <t>Phone : 9480029240</t>
  </si>
  <si>
    <t>Name : Ma ki kri kri</t>
  </si>
  <si>
    <t>Phone : 7259374097</t>
  </si>
  <si>
    <t>Name : Kapill</t>
  </si>
  <si>
    <t>Phone : 9510010991</t>
  </si>
  <si>
    <t>Name : Premalatha</t>
  </si>
  <si>
    <t>Phone : 6381206977</t>
  </si>
  <si>
    <t>Name : Sakhi Willayat</t>
  </si>
  <si>
    <t>Phone : 7889608878</t>
  </si>
  <si>
    <t>Name : Ratan</t>
  </si>
  <si>
    <t>Name : Shekhar Agarwal</t>
  </si>
  <si>
    <t>Phone : 9883098038</t>
  </si>
  <si>
    <t>Name : Kanhaiya</t>
  </si>
  <si>
    <t>Phone : 9628692667</t>
  </si>
  <si>
    <t>Phone : 9613932121</t>
  </si>
  <si>
    <t>Name : Kiranji</t>
  </si>
  <si>
    <t>Name : Latakshi</t>
  </si>
  <si>
    <t>Phone : 9672167885</t>
  </si>
  <si>
    <t>Name : Rajan yadav</t>
  </si>
  <si>
    <t>Phone : 9404275325</t>
  </si>
  <si>
    <t>Name : Krishika</t>
  </si>
  <si>
    <t>Phone : 8169383940</t>
  </si>
  <si>
    <t>Name : Biswajit Das</t>
  </si>
  <si>
    <t>Phone : 8250632459</t>
  </si>
  <si>
    <t>Name : Bijeeth jb</t>
  </si>
  <si>
    <t>Phone : 9207590572</t>
  </si>
  <si>
    <t>Name : amarshingh</t>
  </si>
  <si>
    <t>Phone : 9427260132</t>
  </si>
  <si>
    <t>Name : pratap shigh</t>
  </si>
  <si>
    <t>Name : S.D.Vijay prasad</t>
  </si>
  <si>
    <t>Phone : 9343366369</t>
  </si>
  <si>
    <t>Name : Kanishka Kucheria</t>
  </si>
  <si>
    <t>Phone : 9309325587</t>
  </si>
  <si>
    <t>Name : Lallu</t>
  </si>
  <si>
    <t>Name : Mitesh vedani</t>
  </si>
  <si>
    <t>Phone : 9408701393</t>
  </si>
  <si>
    <t>Name : Mahesh mahesh</t>
  </si>
  <si>
    <t>Phone : 8247338750</t>
  </si>
  <si>
    <t>Name : Anil Garg</t>
  </si>
  <si>
    <t>Phone : 9898509328</t>
  </si>
  <si>
    <t>Name : Kirpal singh</t>
  </si>
  <si>
    <t>Phone : 9971295959</t>
  </si>
  <si>
    <t>Name : J P NAIDU</t>
  </si>
  <si>
    <t>Phone : 9966814314</t>
  </si>
  <si>
    <t>Name : Patel Vikash</t>
  </si>
  <si>
    <t>Phone : 7990191222</t>
  </si>
  <si>
    <t>Name : Gurunanak</t>
  </si>
  <si>
    <t>Phone : 9902494316</t>
  </si>
  <si>
    <t>Name : ezhil</t>
  </si>
  <si>
    <t>Phone : 9943350019</t>
  </si>
  <si>
    <t>Name : Haadi sayyed</t>
  </si>
  <si>
    <t>Phone : 7391910800</t>
  </si>
  <si>
    <t>Name : Pavan arora</t>
  </si>
  <si>
    <t>Phone : 9371045567</t>
  </si>
  <si>
    <t>Name : Sudharshan</t>
  </si>
  <si>
    <t>Phone : 8106394369</t>
  </si>
  <si>
    <t>Name : Padam bahadur bhujel</t>
  </si>
  <si>
    <t>Phone : 7099257370</t>
  </si>
  <si>
    <t>Name : Ashish chaurasia</t>
  </si>
  <si>
    <t>Phone : 7489502995</t>
  </si>
  <si>
    <t>Name : Nn</t>
  </si>
  <si>
    <t>Phone : 9090909090</t>
  </si>
  <si>
    <t>Name : C.Vijibabu</t>
  </si>
  <si>
    <t>Phone : 9840733381</t>
  </si>
  <si>
    <t>Name : aaryan mandhare</t>
  </si>
  <si>
    <t>Phone : 9309004595</t>
  </si>
  <si>
    <t>Name : Rajeshwar Tripathi</t>
  </si>
  <si>
    <t>Phone : 8882268940</t>
  </si>
  <si>
    <t>Name : Chandu</t>
  </si>
  <si>
    <t>Phone : 6300803654</t>
  </si>
  <si>
    <t>Name : Faiyaz khan</t>
  </si>
  <si>
    <t>Phone : 9829073524</t>
  </si>
  <si>
    <t>Name : Vikram Suri</t>
  </si>
  <si>
    <t>Phone : 9023760777</t>
  </si>
  <si>
    <t>Name : Tasneem</t>
  </si>
  <si>
    <t>Phone : 8439170549</t>
  </si>
  <si>
    <t>Name : Grv</t>
  </si>
  <si>
    <t>Phone : 9971504129</t>
  </si>
  <si>
    <t>Name : Anupam Bhutra</t>
  </si>
  <si>
    <t>Phone : 9783473683</t>
  </si>
  <si>
    <t>Name : Murthyshivraj</t>
  </si>
  <si>
    <t>Phone : 9655425999</t>
  </si>
  <si>
    <t>Name : Salman Ansari</t>
  </si>
  <si>
    <t>Phone : 8079042891</t>
  </si>
  <si>
    <t>Name : Sahir</t>
  </si>
  <si>
    <t>Phone : 9564732433</t>
  </si>
  <si>
    <t>Name : M S SARAVANAN</t>
  </si>
  <si>
    <t>Phone : 9382244132</t>
  </si>
  <si>
    <t>Name : Raj l</t>
  </si>
  <si>
    <t>Phone : 9819405888</t>
  </si>
  <si>
    <t>Name : Dushyant saini</t>
  </si>
  <si>
    <t>Phone : 7251845036</t>
  </si>
  <si>
    <t>Name : Hj</t>
  </si>
  <si>
    <t>Phone : 9789788788</t>
  </si>
  <si>
    <t>Name : D S N RAJU</t>
  </si>
  <si>
    <t>Phone : 9849559545</t>
  </si>
  <si>
    <t>Name : MD HAKIM ALI</t>
  </si>
  <si>
    <t>Phone : 9706854273</t>
  </si>
  <si>
    <t>Name : Raajaraamen P</t>
  </si>
  <si>
    <t>Phone : 9884612203</t>
  </si>
  <si>
    <t>Name : Aditya Kumar</t>
  </si>
  <si>
    <t>Phone : 9560264692</t>
  </si>
  <si>
    <t>Name : Aditya Kumar Sharma</t>
  </si>
  <si>
    <t>Name : Mayur Shah</t>
  </si>
  <si>
    <t>Phone : 9022164559</t>
  </si>
  <si>
    <t>Name : Faiz</t>
  </si>
  <si>
    <t>Phone : 9670520801</t>
  </si>
  <si>
    <t>Name : Abdul Aziz</t>
  </si>
  <si>
    <t>Phone : 9596856463</t>
  </si>
  <si>
    <t>Name : Manivannan V</t>
  </si>
  <si>
    <t>Phone : 7397121169</t>
  </si>
  <si>
    <t>Name : Ajay tungariya</t>
  </si>
  <si>
    <t>Phone : 8739843141</t>
  </si>
  <si>
    <t>Name : mion</t>
  </si>
  <si>
    <t>Phone : 8989898976</t>
  </si>
  <si>
    <t>Name : Ajay Kumar</t>
  </si>
  <si>
    <t>Phone : 9472932472</t>
  </si>
  <si>
    <t>Name : Mrityunjaysingh Chauhan</t>
  </si>
  <si>
    <t>Phone : 6353426429</t>
  </si>
  <si>
    <t>Name : Piyush raj</t>
  </si>
  <si>
    <t>Phone : 9066936442</t>
  </si>
  <si>
    <t>Name : Sahib</t>
  </si>
  <si>
    <t>Phone : 6239131575</t>
  </si>
  <si>
    <t>Name : Sahib Singh</t>
  </si>
  <si>
    <t>Name : Md sahid ansari</t>
  </si>
  <si>
    <t>Phone : 9004365722</t>
  </si>
  <si>
    <t>Name : Ruxana Begum</t>
  </si>
  <si>
    <t>Phone : 9900409165</t>
  </si>
  <si>
    <t>Name : Rajkishan Gowda</t>
  </si>
  <si>
    <t>Phone : 9448484260</t>
  </si>
  <si>
    <t>Name : Omdubey</t>
  </si>
  <si>
    <t>Phone : 9695635300</t>
  </si>
  <si>
    <t>Name : Arisdodle</t>
  </si>
  <si>
    <t>Phone : 9852059458</t>
  </si>
  <si>
    <t>Name : Dopak</t>
  </si>
  <si>
    <t>Phone : 7620246609</t>
  </si>
  <si>
    <t>Name : Vinaygoud</t>
  </si>
  <si>
    <t>Phone : 9440552077</t>
  </si>
  <si>
    <t>Name : Rohan ghule</t>
  </si>
  <si>
    <t>Phone : 9158808009</t>
  </si>
  <si>
    <t>Name : Vishal swami</t>
  </si>
  <si>
    <t>Phone : 9921662999</t>
  </si>
  <si>
    <t>Name : Rush Shajahan</t>
  </si>
  <si>
    <t>Phone : 9497030360</t>
  </si>
  <si>
    <t>Name : Mani kanta V</t>
  </si>
  <si>
    <t>Phone : 7353594702</t>
  </si>
  <si>
    <t>Name : Singh</t>
  </si>
  <si>
    <t>Phone : 7817059032</t>
  </si>
  <si>
    <t>Name : Aniket xm8</t>
  </si>
  <si>
    <t>Phone : 9140756001</t>
  </si>
  <si>
    <t>Name : Arvind kumar</t>
  </si>
  <si>
    <t>Phone : 9899778886</t>
  </si>
  <si>
    <t>PRIYA</t>
  </si>
  <si>
    <t>Name : Xyzcgyui</t>
  </si>
  <si>
    <t>Phone : 7682027785</t>
  </si>
  <si>
    <t>Name : Biswajit Jana</t>
  </si>
  <si>
    <t>Phone : 9002100892</t>
  </si>
  <si>
    <t>Name : Ganesh kale</t>
  </si>
  <si>
    <t>Phone : 8275005616</t>
  </si>
  <si>
    <t>Name : Abdul hadi yasir</t>
  </si>
  <si>
    <t>Phone : 9798329364</t>
  </si>
  <si>
    <t>Name : Tony stark</t>
  </si>
  <si>
    <t>Phone : 8885658842</t>
  </si>
  <si>
    <t>Name : Shamshad Ansari</t>
  </si>
  <si>
    <t>Phone : 9545950401</t>
  </si>
  <si>
    <t>Name : SUNILA</t>
  </si>
  <si>
    <t>Phone : 9081111817</t>
  </si>
  <si>
    <t>Name : RAJA SAHA</t>
  </si>
  <si>
    <t>Phone : 7002537767</t>
  </si>
  <si>
    <t>Name : Nanjundappa</t>
  </si>
  <si>
    <t>Phone : 8095859905</t>
  </si>
  <si>
    <t>Name : Amaranath VB</t>
  </si>
  <si>
    <t>Phone : 9611909052</t>
  </si>
  <si>
    <t>Name : vijayasankar</t>
  </si>
  <si>
    <t>Phone : 9566889845</t>
  </si>
  <si>
    <t>Name : Honey</t>
  </si>
  <si>
    <t>Phone : 7696530914</t>
  </si>
  <si>
    <t>Name : Md Tanzil</t>
  </si>
  <si>
    <t>Phone : 6361571812</t>
  </si>
  <si>
    <t>Name : Pragna</t>
  </si>
  <si>
    <t>Phone : 8310208946</t>
  </si>
  <si>
    <t>Name : Anmol Jain</t>
  </si>
  <si>
    <t>Phone : 9929992234</t>
  </si>
  <si>
    <t>Name : Mujjo</t>
  </si>
  <si>
    <t>Phone : 8329199802</t>
  </si>
  <si>
    <t>Name : ADITA KUNDU</t>
  </si>
  <si>
    <t>Phone : 8250781256</t>
  </si>
  <si>
    <t>Name : Tarun Oal</t>
  </si>
  <si>
    <t>Phone : 7797979117</t>
  </si>
  <si>
    <t>Name : Tarun pal</t>
  </si>
  <si>
    <t>Name : Sajin</t>
  </si>
  <si>
    <t>Phone : 8096267441</t>
  </si>
  <si>
    <t>Name : Revanth</t>
  </si>
  <si>
    <t>Phone : 9980288299</t>
  </si>
  <si>
    <t>Name : Ashish Kumar Roul</t>
  </si>
  <si>
    <t>Phone : 8342094808</t>
  </si>
  <si>
    <t>Name : Rahul B</t>
  </si>
  <si>
    <t>Phone : 9766493685</t>
  </si>
  <si>
    <t>Name : Parth Dusra No</t>
  </si>
  <si>
    <t>Phone : 9216980394</t>
  </si>
  <si>
    <t>Name : Prayas ranjan muduli</t>
  </si>
  <si>
    <t>Phone : 9776555304</t>
  </si>
  <si>
    <t>Name : Trinesh</t>
  </si>
  <si>
    <t>Phone : 9743768346</t>
  </si>
  <si>
    <t>Name : Roshan soni</t>
  </si>
  <si>
    <t>Phone : 8383913673</t>
  </si>
  <si>
    <t>Name : Thamizharasan</t>
  </si>
  <si>
    <t>Phone : 8668120131</t>
  </si>
  <si>
    <t>Name : Lakshmi Kant Tiwari</t>
  </si>
  <si>
    <t>Phone : 8057550607</t>
  </si>
  <si>
    <t>Name : Monidipta Padha</t>
  </si>
  <si>
    <t>Phone : 7908852199</t>
  </si>
  <si>
    <t>Name : Shravan Kumar</t>
  </si>
  <si>
    <t>Phone : 9461522910</t>
  </si>
  <si>
    <t>Name : juhi</t>
  </si>
  <si>
    <t>Phone : 9758560504</t>
  </si>
  <si>
    <t>Name : Dileep</t>
  </si>
  <si>
    <t>Phone : 9396103050</t>
  </si>
  <si>
    <t>Name : fdfad</t>
  </si>
  <si>
    <t>Phone : 9643101762</t>
  </si>
  <si>
    <t>Name : Devika</t>
  </si>
  <si>
    <t>Phone : 9019142672</t>
  </si>
  <si>
    <t>Name : Avdhesh Mishra</t>
  </si>
  <si>
    <t>Phone : 8076829791</t>
  </si>
  <si>
    <t>Name : deepakcotton1</t>
  </si>
  <si>
    <t>Phone : 9113601853</t>
  </si>
  <si>
    <t>Name : Gautam</t>
  </si>
  <si>
    <t>Phone : 7078376475</t>
  </si>
  <si>
    <t>Name : Rammeena</t>
  </si>
  <si>
    <t>Phone : 8104111433</t>
  </si>
  <si>
    <t>Name : Heena mohsin</t>
  </si>
  <si>
    <t>Phone : 9030682787</t>
  </si>
  <si>
    <t>Name : Anurag Kumar</t>
  </si>
  <si>
    <t>Phone : 8447127760</t>
  </si>
  <si>
    <t>Name : Yesubabu n</t>
  </si>
  <si>
    <t>Phone : 8142557719</t>
  </si>
  <si>
    <t>Name : Rajkishore Manjhi</t>
  </si>
  <si>
    <t>Phone : 9939040295</t>
  </si>
  <si>
    <t>Name : Javvaji chennakeshavarao</t>
  </si>
  <si>
    <t>Phone : 8886191686</t>
  </si>
  <si>
    <t>Name : Amit Bhaijaan</t>
  </si>
  <si>
    <t>Phone : 8861855531</t>
  </si>
  <si>
    <t>Name : Rao</t>
  </si>
  <si>
    <t>Phone : 7901093180</t>
  </si>
  <si>
    <t>Name : Amit sethji</t>
  </si>
  <si>
    <t>Name : Shilwant sonkamble</t>
  </si>
  <si>
    <t>Phone : 8055180622</t>
  </si>
  <si>
    <t>Name : Asjad</t>
  </si>
  <si>
    <t>Phone : 7798895880</t>
  </si>
  <si>
    <t>Name : Virat Kohli</t>
  </si>
  <si>
    <t>Phone : 8466973011</t>
  </si>
  <si>
    <t>Name : Kml Sandhu</t>
  </si>
  <si>
    <t>Phone : 9915268997</t>
  </si>
  <si>
    <t>Name : Sainathchary</t>
  </si>
  <si>
    <t>Name : Tanishq more</t>
  </si>
  <si>
    <t>Phone : 7276289952</t>
  </si>
  <si>
    <t>Name : Vaishnav</t>
  </si>
  <si>
    <t>Phone : 9567300398</t>
  </si>
  <si>
    <t>Name : Mohammed Abid</t>
  </si>
  <si>
    <t>Phone : 8147853002</t>
  </si>
  <si>
    <t>Name : Nnnn</t>
  </si>
  <si>
    <t>Phone : 9122227654</t>
  </si>
  <si>
    <t>Name : Sapnesh reddy</t>
  </si>
  <si>
    <t>Phone : 9637092721</t>
  </si>
  <si>
    <t>Name : Y D GOPAUL</t>
  </si>
  <si>
    <t>Phone : 9886088486</t>
  </si>
  <si>
    <t>Name : Gururaj k.n</t>
  </si>
  <si>
    <t>Phone : 9886414994</t>
  </si>
  <si>
    <t>Name : Sahal</t>
  </si>
  <si>
    <t>Phone : 9427062975</t>
  </si>
  <si>
    <t>Name : Samairah</t>
  </si>
  <si>
    <t>Phone : 9861173860</t>
  </si>
  <si>
    <t>Name : sukanta kumar sandha</t>
  </si>
  <si>
    <t>Phone : 7008355395</t>
  </si>
  <si>
    <t>Name : Bee</t>
  </si>
  <si>
    <t>Phone : 9845098450</t>
  </si>
  <si>
    <t>Name : Mohan K N</t>
  </si>
  <si>
    <t>Phone : 8548088648</t>
  </si>
  <si>
    <t>Name : Hg</t>
  </si>
  <si>
    <t>Phone : 9876567867</t>
  </si>
  <si>
    <t>Name : Bhavesh solanki</t>
  </si>
  <si>
    <t>Phone : 8735826268</t>
  </si>
  <si>
    <t>Name : Keerthiraj</t>
  </si>
  <si>
    <t>Phone : 7893921342</t>
  </si>
  <si>
    <t>Name : VEERASIVA PEDDI</t>
  </si>
  <si>
    <t>Phone : 8121325868</t>
  </si>
  <si>
    <t>Name : Akhan</t>
  </si>
  <si>
    <t>Phone : 9097575777</t>
  </si>
  <si>
    <t>Name : Biswajit Biswas</t>
  </si>
  <si>
    <t>Phone : 9073642925</t>
  </si>
  <si>
    <t>Name : Prasanta Kumar sahoo</t>
  </si>
  <si>
    <t>Phone : 9738555340</t>
  </si>
  <si>
    <t>Name : Supriya</t>
  </si>
  <si>
    <t>Phone : 8897121714</t>
  </si>
  <si>
    <t>Name : Pawankumar</t>
  </si>
  <si>
    <t>Phone : 7020874629</t>
  </si>
  <si>
    <t>Name : LOKESHWARI</t>
  </si>
  <si>
    <t>Phone : 8297388114</t>
  </si>
  <si>
    <t>Name : Dhivya</t>
  </si>
  <si>
    <t>Phone : 7845341828</t>
  </si>
  <si>
    <t>Name : Arun Adithyan</t>
  </si>
  <si>
    <t>Phone : 7338789413</t>
  </si>
  <si>
    <t>Name : Rajagopal</t>
  </si>
  <si>
    <t>Phone : 9345500768</t>
  </si>
  <si>
    <t>Name : Dipak madhukar wadje</t>
  </si>
  <si>
    <t>Phone : 8459547215</t>
  </si>
  <si>
    <t>Name : Savitha</t>
  </si>
  <si>
    <t>Phone : 6361135041</t>
  </si>
  <si>
    <t>Name : venkatesulu</t>
  </si>
  <si>
    <t>Phone : 9687667776</t>
  </si>
  <si>
    <t>Name : Abhishek sharma</t>
  </si>
  <si>
    <t>Phone : 9358975581</t>
  </si>
  <si>
    <t>Name : A mohan</t>
  </si>
  <si>
    <t>Phone : 8551880820</t>
  </si>
  <si>
    <t>Name : Akash ramola</t>
  </si>
  <si>
    <t>Phone : 9546686428</t>
  </si>
  <si>
    <t>Name : Bheemnath</t>
  </si>
  <si>
    <t>Phone : 9645194911</t>
  </si>
  <si>
    <t>Name : Pooja12</t>
  </si>
  <si>
    <t>Phone : 8448307223</t>
  </si>
  <si>
    <t>Name : Aditya Sood</t>
  </si>
  <si>
    <t>Phone : 7018357858</t>
  </si>
  <si>
    <t>Name : Hdbdj</t>
  </si>
  <si>
    <t>Phone : 8145121733</t>
  </si>
  <si>
    <t>Name : Deepu</t>
  </si>
  <si>
    <t>Phone : 8943244131</t>
  </si>
  <si>
    <t>Name : Surbhi</t>
  </si>
  <si>
    <t>Phone : 9888454139</t>
  </si>
  <si>
    <t>Name : Happy</t>
  </si>
  <si>
    <t>Phone : 7378229485</t>
  </si>
  <si>
    <t>Name : Manish singh</t>
  </si>
  <si>
    <t>Phone : 9382741337</t>
  </si>
  <si>
    <t>Name : Shamsul</t>
  </si>
  <si>
    <t>Phone : 7002737683</t>
  </si>
  <si>
    <t>Name : Ponraj Isak David</t>
  </si>
  <si>
    <t>Phone : 9790318964</t>
  </si>
  <si>
    <t>Name : Durgam Rajkumar</t>
  </si>
  <si>
    <t>Phone : 9676703548</t>
  </si>
  <si>
    <t>Name : kavita Mahajan</t>
  </si>
  <si>
    <t>Phone : 8208437200</t>
  </si>
  <si>
    <t>Name : Mahesh Bhavsar</t>
  </si>
  <si>
    <t>Phone : 7984526730</t>
  </si>
  <si>
    <t>Name : Shyam Kumar D</t>
  </si>
  <si>
    <t>Phone : 8848510132</t>
  </si>
  <si>
    <t>Name : Ujjwal kumar pandey</t>
  </si>
  <si>
    <t>Phone : 9431432694</t>
  </si>
  <si>
    <t>Name : Akash Dhall</t>
  </si>
  <si>
    <t>Phone : 8433400277</t>
  </si>
  <si>
    <t>Name : Kalpesh</t>
  </si>
  <si>
    <t>Phone : 9820807452</t>
  </si>
  <si>
    <t>Name : Kanhu charana Pradhan</t>
  </si>
  <si>
    <t>Phone : 9361235073</t>
  </si>
  <si>
    <t>Name : DEVANSHI</t>
  </si>
  <si>
    <t>Phone : 9193368277</t>
  </si>
  <si>
    <t>Name : ravik</t>
  </si>
  <si>
    <t>Phone : 7780556237</t>
  </si>
  <si>
    <t>Name : Dilip</t>
  </si>
  <si>
    <t>Phone : 9978444615</t>
  </si>
  <si>
    <t>Name : arbind</t>
  </si>
  <si>
    <t>Phone : 8789572899</t>
  </si>
  <si>
    <t xml:space="preserve">AJAY </t>
  </si>
  <si>
    <t>Name : Pulkit Goel</t>
  </si>
  <si>
    <t>Phone : 8449181300</t>
  </si>
  <si>
    <t>Name : Arya1805</t>
  </si>
  <si>
    <t>Phone : 9606215389</t>
  </si>
  <si>
    <t>Name : sathishgouda</t>
  </si>
  <si>
    <t>Phone : 8217345050</t>
  </si>
  <si>
    <t>Name : Kishore N</t>
  </si>
  <si>
    <t>Phone : 8870622596</t>
  </si>
  <si>
    <t>Name : Dileepkumar</t>
  </si>
  <si>
    <t>Phone : 8088632379</t>
  </si>
  <si>
    <t>Name : Jessica sharon</t>
  </si>
  <si>
    <t>Phone : 6381339281</t>
  </si>
  <si>
    <t>Name : Ashish jain</t>
  </si>
  <si>
    <t>Phone : 9843187087</t>
  </si>
  <si>
    <t>Name : Mother</t>
  </si>
  <si>
    <t>Phone : 9898889898</t>
  </si>
  <si>
    <t>Name : mahesh mahor</t>
  </si>
  <si>
    <t>Phone : 9717931015</t>
  </si>
  <si>
    <t>Name : jitendra chitlangia</t>
  </si>
  <si>
    <t>Phone : 7014200587</t>
  </si>
  <si>
    <t>Name : Dipu</t>
  </si>
  <si>
    <t>Phone : 8967666198</t>
  </si>
  <si>
    <t>Name : SARDAR RANJEET SINGH</t>
  </si>
  <si>
    <t>Phone : 9955781298</t>
  </si>
  <si>
    <t>Name : krishna kumar</t>
  </si>
  <si>
    <t>Phone : 9490493214</t>
  </si>
  <si>
    <t>Name : Md shabbar ali</t>
  </si>
  <si>
    <t>Phone : 7646010502</t>
  </si>
  <si>
    <t>Name : Hites</t>
  </si>
  <si>
    <t>Phone : 8980988188</t>
  </si>
  <si>
    <t>Name : Akshay y</t>
  </si>
  <si>
    <t>Phone : 7497814416</t>
  </si>
  <si>
    <t>Name : Mahalakshmi</t>
  </si>
  <si>
    <t>Phone : 6439622554</t>
  </si>
  <si>
    <t>Name : RAJIV RANJAN KHAN</t>
  </si>
  <si>
    <t>Phone : 8777782644</t>
  </si>
  <si>
    <t>Name : Monu kumar</t>
  </si>
  <si>
    <t>Phone : 7055252915</t>
  </si>
  <si>
    <t>Name : Tilak</t>
  </si>
  <si>
    <t>Phone : 8219550073</t>
  </si>
  <si>
    <t>Name : Ankit Kumar Singh</t>
  </si>
  <si>
    <t>Phone : 8252817176</t>
  </si>
  <si>
    <t>Name : Siranjeevi b</t>
  </si>
  <si>
    <t>Phone : 9080127470</t>
  </si>
  <si>
    <t>Name : Prashanth kumar</t>
  </si>
  <si>
    <t>Phone : 9538411822</t>
  </si>
  <si>
    <t>Name : Archana Preethish</t>
  </si>
  <si>
    <t>Phone : 8147071003</t>
  </si>
  <si>
    <t>Name : Premkumar</t>
  </si>
  <si>
    <t>Phone : 9618842657</t>
  </si>
  <si>
    <t>Name : Ashwin Maity</t>
  </si>
  <si>
    <t>Phone : 7720910967</t>
  </si>
  <si>
    <t>Name : Upendra</t>
  </si>
  <si>
    <t>Phone : 6303670599</t>
  </si>
  <si>
    <t>Name : Lone umair</t>
  </si>
  <si>
    <t>Phone : 7889794034</t>
  </si>
  <si>
    <t>Name : poonam biyala</t>
  </si>
  <si>
    <t>Phone : 9874486005</t>
  </si>
  <si>
    <t>Name : Fahad</t>
  </si>
  <si>
    <t>Phone : 9833355181</t>
  </si>
  <si>
    <t>Name : Reavati</t>
  </si>
  <si>
    <t>Phone : 8889946389</t>
  </si>
  <si>
    <t>Name : lallku</t>
  </si>
  <si>
    <t>Phone : 8978789090</t>
  </si>
  <si>
    <t>Name : ASHUTOSH KUMAR</t>
  </si>
  <si>
    <t>Phone : 9811405578</t>
  </si>
  <si>
    <t>Name : Yumnam</t>
  </si>
  <si>
    <t>Phone : 7085654484</t>
  </si>
  <si>
    <t>Name : Sai chavan</t>
  </si>
  <si>
    <t>Phone : 9404428085</t>
  </si>
  <si>
    <t>Name : nfkjdhskhxkshad</t>
  </si>
  <si>
    <t>Phone : 9969878957</t>
  </si>
  <si>
    <t>Name : Thugiyazh</t>
  </si>
  <si>
    <t>Phone : 9944116339</t>
  </si>
  <si>
    <t>Name : Amin Shaikh</t>
  </si>
  <si>
    <t>Phone : 9922864547</t>
  </si>
  <si>
    <t>INTRESTED</t>
  </si>
  <si>
    <t>Name : Chowdary</t>
  </si>
  <si>
    <t>Phone : 7331138410</t>
  </si>
  <si>
    <t>Name : Amar Gupta</t>
  </si>
  <si>
    <t>Phone : 9936548351</t>
  </si>
  <si>
    <t>Name : Hanumant misal</t>
  </si>
  <si>
    <t>Phone : 9730022151</t>
  </si>
  <si>
    <t>Name : sakrappagouda</t>
  </si>
  <si>
    <t>Phone : 9060003000</t>
  </si>
  <si>
    <t>Name : Nandhini</t>
  </si>
  <si>
    <t>Phone : 9113893372</t>
  </si>
  <si>
    <t>ABHIJEET</t>
  </si>
  <si>
    <t>Name : Pawan Goswami</t>
  </si>
  <si>
    <t>Phone : 9352726446</t>
  </si>
  <si>
    <t>PANKAJ</t>
  </si>
  <si>
    <t>Name : vanshshah</t>
  </si>
  <si>
    <t>Phone : 9510703093</t>
  </si>
  <si>
    <t>Name : Naved</t>
  </si>
  <si>
    <t>Phone : 8168458280</t>
  </si>
  <si>
    <t>Name : Ramkrishna</t>
  </si>
  <si>
    <t>Phone : 9951792986</t>
  </si>
  <si>
    <t>Name : Prakash C B</t>
  </si>
  <si>
    <t>Phone : 9323784625</t>
  </si>
  <si>
    <t>Name : AJAY PASWAN</t>
  </si>
  <si>
    <t>Phone : 9284114703</t>
  </si>
  <si>
    <t>Name : Gufran khan</t>
  </si>
  <si>
    <t>Phone : 9807367786</t>
  </si>
  <si>
    <t>Name : Mahaling dhaduti</t>
  </si>
  <si>
    <t>Phone : 9591458007</t>
  </si>
  <si>
    <t>AKASHY</t>
  </si>
  <si>
    <t>Name : Barun Mahata</t>
  </si>
  <si>
    <t>Phone : 9832718487</t>
  </si>
  <si>
    <t>Name : soju</t>
  </si>
  <si>
    <t>Phone : 9946372969</t>
  </si>
  <si>
    <t>Name : SHASHANK GUPTA</t>
  </si>
  <si>
    <t>Phone : 9598960601</t>
  </si>
  <si>
    <t>ASHISH</t>
  </si>
  <si>
    <t>Name : Nabil Khot</t>
  </si>
  <si>
    <t>Phone : 9657685944</t>
  </si>
  <si>
    <t>Name : Neeraj kumar</t>
  </si>
  <si>
    <t>Phone : 9410282829</t>
  </si>
  <si>
    <t>Name : Abhishek Kumar 3</t>
  </si>
  <si>
    <t>Phone : 7488748799</t>
  </si>
  <si>
    <t>Name : Radhaji</t>
  </si>
  <si>
    <t>Name : Jaggu hs</t>
  </si>
  <si>
    <t>Phone : 9972663130</t>
  </si>
  <si>
    <t>Name : Punith</t>
  </si>
  <si>
    <t>Phone : 9966433573</t>
  </si>
  <si>
    <t>Name : Abhijit bari</t>
  </si>
  <si>
    <t>Phone : 8100545457</t>
  </si>
  <si>
    <t>Name : Rakesh patel</t>
  </si>
  <si>
    <t>Phone : 8668672163</t>
  </si>
  <si>
    <t>Name : Laloji</t>
  </si>
  <si>
    <t>Name : Mohd Almas</t>
  </si>
  <si>
    <t>Phone : 6395636714</t>
  </si>
  <si>
    <t>Name : Kailas Raut</t>
  </si>
  <si>
    <t>Phone : 9825722604</t>
  </si>
  <si>
    <t>Name : Kiranc</t>
  </si>
  <si>
    <t>Phone : 9709703980</t>
  </si>
  <si>
    <t>Name : ckvinothkumar</t>
  </si>
  <si>
    <t>Phone : 9962014992</t>
  </si>
  <si>
    <t>Name : Punit dua</t>
  </si>
  <si>
    <t>Phone : 9899939090</t>
  </si>
  <si>
    <t>Name : Jasmeet</t>
  </si>
  <si>
    <t>Phone : 9561107962</t>
  </si>
  <si>
    <t>Name : Aniket Pilane</t>
  </si>
  <si>
    <t>Phone : 9869976052</t>
  </si>
  <si>
    <t>Name : Rajuji</t>
  </si>
  <si>
    <t>Name : Omkar shinde</t>
  </si>
  <si>
    <t>Phone : 8010426478</t>
  </si>
  <si>
    <t>Name : AJMAL</t>
  </si>
  <si>
    <t>Phone : 9746523743</t>
  </si>
  <si>
    <t>Name : Abdul Wahid J</t>
  </si>
  <si>
    <t>Phone : 9951564841</t>
  </si>
  <si>
    <t>Name : Raval Chetan</t>
  </si>
  <si>
    <t>Phone : 8469631203</t>
  </si>
  <si>
    <t>Name : Hemant Rane</t>
  </si>
  <si>
    <t>Phone : 9320131208</t>
  </si>
  <si>
    <t>Name : Dasari Sampath Kumar</t>
  </si>
  <si>
    <t>Phone : 9849643031</t>
  </si>
  <si>
    <t>Name : Md salik hussain</t>
  </si>
  <si>
    <t>Phone : 7044415269</t>
  </si>
  <si>
    <t>NAGENDRA</t>
  </si>
  <si>
    <t>Name : Ashis Kumar</t>
  </si>
  <si>
    <t>Phone : 7008636674</t>
  </si>
  <si>
    <t>Name : Martin Domta</t>
  </si>
  <si>
    <t>Phone : 9233227657</t>
  </si>
  <si>
    <t>Name : Shashi</t>
  </si>
  <si>
    <t>Phone : 9392405454</t>
  </si>
  <si>
    <t>Name : Harini</t>
  </si>
  <si>
    <t>Phone : 9535067594</t>
  </si>
  <si>
    <t>Name : Manav</t>
  </si>
  <si>
    <t>Phone : 7498284693</t>
  </si>
  <si>
    <t>Name : Sinu</t>
  </si>
  <si>
    <t>Phone : 9080223424</t>
  </si>
  <si>
    <t>Name : AMITH CORREA</t>
  </si>
  <si>
    <t>Phone : 8097210564</t>
  </si>
  <si>
    <t>Name : Nikhil.N</t>
  </si>
  <si>
    <t>Phone : 9980909727</t>
  </si>
  <si>
    <t>Name : Salim mahammad</t>
  </si>
  <si>
    <t>Phone : 7008448793</t>
  </si>
  <si>
    <t>Name : Sahid Ahmed</t>
  </si>
  <si>
    <t>Phone : 7637840865</t>
  </si>
  <si>
    <t>FUND ISSUE</t>
  </si>
  <si>
    <t>Name : Fuujuuyyy</t>
  </si>
  <si>
    <t>Phone : 9978654323</t>
  </si>
  <si>
    <t>Name : Anoop</t>
  </si>
  <si>
    <t>Phone : 9889162360</t>
  </si>
  <si>
    <t>Name : Kanchan Narang</t>
  </si>
  <si>
    <t>Phone : 9810836434</t>
  </si>
  <si>
    <t>Name : Raj karan</t>
  </si>
  <si>
    <t>Phone : 9984651593</t>
  </si>
  <si>
    <t>Name : Bhoopendra</t>
  </si>
  <si>
    <t>Phone : 6378955704</t>
  </si>
  <si>
    <t>Name : Devchand</t>
  </si>
  <si>
    <t>Phone : 8905764182</t>
  </si>
  <si>
    <t>Name : Ruban Chakravarthi G</t>
  </si>
  <si>
    <t>Phone : 9840903164</t>
  </si>
  <si>
    <t>Name : balu madarbakhat</t>
  </si>
  <si>
    <t>Phone : 9386111119</t>
  </si>
  <si>
    <t>Name : Bhagyesh Wankhede</t>
  </si>
  <si>
    <t>Phone : 9923174175</t>
  </si>
  <si>
    <t>Name : Sangle abhi</t>
  </si>
  <si>
    <t>Phone : 7046760397</t>
  </si>
  <si>
    <t>Name : Sachin Sharma trader</t>
  </si>
  <si>
    <t>Phone : 8102158770</t>
  </si>
  <si>
    <t>Name : Suman</t>
  </si>
  <si>
    <t>Phone : 9952806840</t>
  </si>
  <si>
    <t>Name : Vanshika</t>
  </si>
  <si>
    <t>Phone : 8010762337</t>
  </si>
  <si>
    <t>Name : Pawan kumar96</t>
  </si>
  <si>
    <t>Phone : 9145000096</t>
  </si>
  <si>
    <t>Name : Syed sadath</t>
  </si>
  <si>
    <t>Phone : 9008429884</t>
  </si>
  <si>
    <t>Name : SUDHEER THUMUGANTI</t>
  </si>
  <si>
    <t>Phone : 8978638555</t>
  </si>
  <si>
    <t>Name : Kartik kumar</t>
  </si>
  <si>
    <t>Phone : 7858863746</t>
  </si>
  <si>
    <t>Name : M. Maniraju</t>
  </si>
  <si>
    <t>Phone : 9080229322</t>
  </si>
  <si>
    <t>Name : Arijit Das Gupta</t>
  </si>
  <si>
    <t>Phone : 9830280405</t>
  </si>
  <si>
    <t>Name : Ps</t>
  </si>
  <si>
    <t>Phone : 9560465919</t>
  </si>
  <si>
    <t>Name : Raghavan</t>
  </si>
  <si>
    <t>Phone : 9663978240</t>
  </si>
  <si>
    <t>Name : Pradeep Kumar Sahu</t>
  </si>
  <si>
    <t>Phone : 7978737361</t>
  </si>
  <si>
    <t>Name : Raj Sharma</t>
  </si>
  <si>
    <t>Phone : 8799489578</t>
  </si>
  <si>
    <t>Name : Amarjeet</t>
  </si>
  <si>
    <t>Name : Pradeep jha</t>
  </si>
  <si>
    <t>Phone : 9411642245</t>
  </si>
  <si>
    <t>Name : Satyajit Chakra</t>
  </si>
  <si>
    <t>Phone : 7381096745</t>
  </si>
  <si>
    <t>Name : Parth kadu</t>
  </si>
  <si>
    <t>Phone : 7304106405</t>
  </si>
  <si>
    <t>Name : Tofan sahu</t>
  </si>
  <si>
    <t>Phone : 6371269909</t>
  </si>
  <si>
    <t>Name : Das</t>
  </si>
  <si>
    <t>Phone : 8448277306</t>
  </si>
  <si>
    <t>Name : Mukesh Rathod</t>
  </si>
  <si>
    <t>Phone : 6351613779</t>
  </si>
  <si>
    <t>Name : Gourav</t>
  </si>
  <si>
    <t>Phone : 8053451013</t>
  </si>
  <si>
    <t>Name : A.p.sathi</t>
  </si>
  <si>
    <t>Phone : 9942517395</t>
  </si>
  <si>
    <t>Name : B.B.S.T. ESWARARAO</t>
  </si>
  <si>
    <t>Phone : 9865777788</t>
  </si>
  <si>
    <t>Name : Taslim Shahzad</t>
  </si>
  <si>
    <t>Phone : 8210899413</t>
  </si>
  <si>
    <t>SANAJY</t>
  </si>
  <si>
    <t>Name : MANOJ PANDURANG PANCHAL</t>
  </si>
  <si>
    <t>Phone : 8879387879</t>
  </si>
  <si>
    <t>Name : Prasanta bharali</t>
  </si>
  <si>
    <t>Phone : 7896701833</t>
  </si>
  <si>
    <t>Name : SRIHARI</t>
  </si>
  <si>
    <t>Phone : 7981946690</t>
  </si>
  <si>
    <t>Name : Bcb</t>
  </si>
  <si>
    <t>Phone : 7474866765</t>
  </si>
  <si>
    <t>Name : Aaradhya</t>
  </si>
  <si>
    <t>Phone : 7385739162</t>
  </si>
  <si>
    <t>Name : Tanushri goyal</t>
  </si>
  <si>
    <t>Phone : 8093193026</t>
  </si>
  <si>
    <t>Name : Sushant Meshram</t>
  </si>
  <si>
    <t>Phone : 8459384699</t>
  </si>
  <si>
    <t>Name : Sahol</t>
  </si>
  <si>
    <t>Phone : 9307975696</t>
  </si>
  <si>
    <t>Name : Shubham Tambe</t>
  </si>
  <si>
    <t>Phone : 9022920264</t>
  </si>
  <si>
    <t>Name : pradeep kumar gautam</t>
  </si>
  <si>
    <t>Phone : 6388861938</t>
  </si>
  <si>
    <t>Name : दीपक कुमार</t>
  </si>
  <si>
    <t>Phone : 8002000828</t>
  </si>
  <si>
    <t>Name : Tonu</t>
  </si>
  <si>
    <t>Phone : 8668593724</t>
  </si>
  <si>
    <t>Name : Varunesh kumar shukla</t>
  </si>
  <si>
    <t>Phone : 9918141082</t>
  </si>
  <si>
    <t>Name : Vivek Tiwari</t>
  </si>
  <si>
    <t>Phone : 7384228363</t>
  </si>
  <si>
    <t>Name : Lallu ram</t>
  </si>
  <si>
    <t>Phone : 9797877676</t>
  </si>
  <si>
    <t>Name : Vikas Bishnoi</t>
  </si>
  <si>
    <t>Phone : 9740225108</t>
  </si>
  <si>
    <t>Name : Rahul pratap</t>
  </si>
  <si>
    <t>Phone : 9334576832</t>
  </si>
  <si>
    <t>Name : Shwetali Dounde</t>
  </si>
  <si>
    <t>Phone : 7385499599</t>
  </si>
  <si>
    <t>Name : Kalimuthu</t>
  </si>
  <si>
    <t>Phone : 9629207534</t>
  </si>
  <si>
    <t>VINAY</t>
  </si>
  <si>
    <t>Name : Mm</t>
  </si>
  <si>
    <t>Phone : 9789494302</t>
  </si>
  <si>
    <t>ARUN</t>
  </si>
  <si>
    <t>Name : Muthumani</t>
  </si>
  <si>
    <t>KIRTI</t>
  </si>
  <si>
    <t>Name : Mani Manideep</t>
  </si>
  <si>
    <t>Phone : 7702875989</t>
  </si>
  <si>
    <t>Name : fbfd</t>
  </si>
  <si>
    <t>Phone : 9876567898</t>
  </si>
  <si>
    <t>AMAR</t>
  </si>
  <si>
    <t>Name : Amit roy</t>
  </si>
  <si>
    <t>Phone : 9315720178</t>
  </si>
  <si>
    <t>Name : Nishu Kumar</t>
  </si>
  <si>
    <t>Phone : 7858995783</t>
  </si>
  <si>
    <t>Name : Rohit varma</t>
  </si>
  <si>
    <t>Phone : 9875708274</t>
  </si>
  <si>
    <t>Name : Vijesh regar</t>
  </si>
  <si>
    <t>Phone : 9875708277</t>
  </si>
  <si>
    <t>Name : Venkata</t>
  </si>
  <si>
    <t>Phone : 9182212954</t>
  </si>
  <si>
    <t>Name : Aloke ghosh</t>
  </si>
  <si>
    <t>Phone : 8902656566</t>
  </si>
  <si>
    <t>Name : Vasantha</t>
  </si>
  <si>
    <t>Phone : 9700852715</t>
  </si>
  <si>
    <t>Name : Juttukonda vinay Kumar</t>
  </si>
  <si>
    <t>Phone : 9676844957</t>
  </si>
  <si>
    <t>Name : 9412098601</t>
  </si>
  <si>
    <t>Phone : 9412098601</t>
  </si>
  <si>
    <t>Name : Vikram Pandey</t>
  </si>
  <si>
    <t>Phone : 6398560221</t>
  </si>
  <si>
    <t>Name : Pawan r</t>
  </si>
  <si>
    <t>Phone : 9146248456</t>
  </si>
  <si>
    <t>Name : Arvind chourasiya</t>
  </si>
  <si>
    <t>Phone : 9216661573</t>
  </si>
  <si>
    <t>Repeat</t>
  </si>
  <si>
    <t>Name : S Aneel babu</t>
  </si>
  <si>
    <t>Phone : 9603050990</t>
  </si>
  <si>
    <t>Name : Rajkumar pal</t>
  </si>
  <si>
    <t>Phone : 6291195998</t>
  </si>
  <si>
    <t>Name : Bhaskar</t>
  </si>
  <si>
    <t>Phone : 7351472789</t>
  </si>
  <si>
    <t>Name : Madhu medudula</t>
  </si>
  <si>
    <t>Phone : 8465876596</t>
  </si>
  <si>
    <t>Name : Shubhajit Sen</t>
  </si>
  <si>
    <t>Phone : 9073725329</t>
  </si>
  <si>
    <t>Name : Pinky Tiwari</t>
  </si>
  <si>
    <t>Phone : 9792406424</t>
  </si>
  <si>
    <t>Name : Bibhu</t>
  </si>
  <si>
    <t>Phone : 7849037809</t>
  </si>
  <si>
    <t xml:space="preserve">1-client name_bhushan /number_/ investment- 50k </t>
  </si>
  <si>
    <t xml:space="preserve">Name : Kuldeep Phone : </t>
  </si>
  <si>
    <t xml:space="preserve">2-prajwal /  40k </t>
  </si>
  <si>
    <t>Name : Madhusudhana reddy</t>
  </si>
  <si>
    <t>Phone : 9108567910</t>
  </si>
  <si>
    <t>Name : Ganesh Kumar S</t>
  </si>
  <si>
    <t>Phone : 9941341232</t>
  </si>
  <si>
    <t>Name : Aditya Yadav</t>
  </si>
  <si>
    <t>Phone : 9336123119</t>
  </si>
  <si>
    <t>Name : Subham ghosh</t>
  </si>
  <si>
    <t>Phone : 7866822512</t>
  </si>
  <si>
    <t>Name : sravanthi</t>
  </si>
  <si>
    <t>Phone : 7989209230</t>
  </si>
  <si>
    <t>Name : ANUJ mohurle</t>
  </si>
  <si>
    <t>Phone : 8421590676</t>
  </si>
  <si>
    <t>Name : Amit R. mistry</t>
  </si>
  <si>
    <t>Phone : 8347770075</t>
  </si>
  <si>
    <t>Name : Prasant</t>
  </si>
  <si>
    <t>Phone : 9178902027</t>
  </si>
  <si>
    <t>Name : Suprit sangmeshwar Saddalgi</t>
  </si>
  <si>
    <t>Phone : 9822564192</t>
  </si>
  <si>
    <t>Name : Syed Shadab</t>
  </si>
  <si>
    <t>Phone : 8797968730</t>
  </si>
  <si>
    <t>Name : Kunal Monde</t>
  </si>
  <si>
    <t>Phone : 9967667441</t>
  </si>
  <si>
    <t>Name : B M PUNEETH</t>
  </si>
  <si>
    <t>Phone : 7406308021</t>
  </si>
  <si>
    <t>Name : LD GUPTA</t>
  </si>
  <si>
    <t>Phone : 9416534086</t>
  </si>
  <si>
    <t>Name : Omkar wagh</t>
  </si>
  <si>
    <t>Phone : 9172323273</t>
  </si>
  <si>
    <t>Name : Akshay chougule</t>
  </si>
  <si>
    <t>Phone : 8308469422</t>
  </si>
  <si>
    <t>Name : pavankumar k s</t>
  </si>
  <si>
    <t>Phone : 7338243545</t>
  </si>
  <si>
    <t>Name : TheTradingBuddha</t>
  </si>
  <si>
    <t>Phone : 9876576896</t>
  </si>
  <si>
    <t>Name : Shivam vaidhya</t>
  </si>
  <si>
    <t>Phone : 8707730595</t>
  </si>
  <si>
    <t>Name : Sangameshwar</t>
  </si>
  <si>
    <t>Phone : 9980744436</t>
  </si>
  <si>
    <t>Name : BALA JEE</t>
  </si>
  <si>
    <t>Phone : 8709425886</t>
  </si>
  <si>
    <t>Name : NITHIN T</t>
  </si>
  <si>
    <t>Phone : 9995356033</t>
  </si>
  <si>
    <t>Name : Shivaranjan</t>
  </si>
  <si>
    <t>Phone : 8861107811</t>
  </si>
  <si>
    <t>Name : debadutta das</t>
  </si>
  <si>
    <t>Phone : 7008403089</t>
  </si>
  <si>
    <t>Name : Harshvivek Ravindranath Patil</t>
  </si>
  <si>
    <t>Phone : 7588533685</t>
  </si>
  <si>
    <t>Name : AJITH KUMAR A</t>
  </si>
  <si>
    <t>Phone : 9487862744</t>
  </si>
  <si>
    <t>Name : Arkana</t>
  </si>
  <si>
    <t>Phone : 6005344687</t>
  </si>
  <si>
    <t>Name : ebergen</t>
  </si>
  <si>
    <t>Phone : 9824209211</t>
  </si>
  <si>
    <t>Name : Bjccfhj n</t>
  </si>
  <si>
    <t>Phone : 9977765234</t>
  </si>
  <si>
    <t>Name : Rahul Pandey</t>
  </si>
  <si>
    <t>Phone : 8879625426</t>
  </si>
  <si>
    <t>Name : Atharv Kemaye</t>
  </si>
  <si>
    <t>Phone : 8767630815</t>
  </si>
  <si>
    <t>Name : Yv</t>
  </si>
  <si>
    <t>Phone : 9912327183</t>
  </si>
  <si>
    <t>Name : Ramayan yadav</t>
  </si>
  <si>
    <t>Phone : 7796365067</t>
  </si>
  <si>
    <t>Name : Omprakash harijan</t>
  </si>
  <si>
    <t>Phone : 9799658845</t>
  </si>
  <si>
    <t>Name : Manjunatha Gowda</t>
  </si>
  <si>
    <t>Phone : 9964316530</t>
  </si>
  <si>
    <t>Name : Suno</t>
  </si>
  <si>
    <t>Phone : 9664459198</t>
  </si>
  <si>
    <t>Name : santoshkumar dombar</t>
  </si>
  <si>
    <t>Phone : 7022468243</t>
  </si>
  <si>
    <t>Name : Prathmesh</t>
  </si>
  <si>
    <t>Phone : 7219301356</t>
  </si>
  <si>
    <t>Name : Priti</t>
  </si>
  <si>
    <t>Phone : 7709429501</t>
  </si>
  <si>
    <t>Name : Debasish Chakraborty</t>
  </si>
  <si>
    <t>Phone : 9674367272</t>
  </si>
  <si>
    <t>Name : Navin prabhu</t>
  </si>
  <si>
    <t>Phone : 8526244458</t>
  </si>
  <si>
    <t>Name : Anand shinde</t>
  </si>
  <si>
    <t>Phone : 8459495488</t>
  </si>
  <si>
    <t>Name : Mahaveer Prajapath</t>
  </si>
  <si>
    <t>Phone : 8712100353</t>
  </si>
  <si>
    <t>Name : seethaladevi</t>
  </si>
  <si>
    <t>Phone : 6374694259</t>
  </si>
  <si>
    <t>Name : Harshita</t>
  </si>
  <si>
    <t>Phone : 8411872583</t>
  </si>
  <si>
    <t>Name : Avadhesh mishra</t>
  </si>
  <si>
    <t>Name : Maheshkumarcr7</t>
  </si>
  <si>
    <t>Phone : 8089434287</t>
  </si>
  <si>
    <t>Name : Pratibha Gawas</t>
  </si>
  <si>
    <t>Phone : 9767759306</t>
  </si>
  <si>
    <t>Name : Neha k</t>
  </si>
  <si>
    <t>Phone : 7753043344</t>
  </si>
  <si>
    <t>Name : unique borah</t>
  </si>
  <si>
    <t>Phone : 8876490887</t>
  </si>
  <si>
    <t>Name : Manikanta G</t>
  </si>
  <si>
    <t>Phone : 9972851535</t>
  </si>
  <si>
    <t>Name : Suman chouhan</t>
  </si>
  <si>
    <t>Phone : 7014904275</t>
  </si>
  <si>
    <t>Name : Pavan Patel</t>
  </si>
  <si>
    <t>Phone : 9016404070</t>
  </si>
  <si>
    <t>Name : Shaan</t>
  </si>
  <si>
    <t>Name : Neetu</t>
  </si>
  <si>
    <t>Phone : 9646583661</t>
  </si>
  <si>
    <t>Name : S1</t>
  </si>
  <si>
    <t>Phone : 9980076597</t>
  </si>
  <si>
    <t>Name : Preet</t>
  </si>
  <si>
    <t>Phone : 8054452857</t>
  </si>
  <si>
    <t>Name : test raja</t>
  </si>
  <si>
    <t>Phone : 9845612345</t>
  </si>
  <si>
    <t>Name : Javeed pasha</t>
  </si>
  <si>
    <t>Phone : 9019672506</t>
  </si>
  <si>
    <t>Name : Aakash</t>
  </si>
  <si>
    <t>Phone : 9029533152</t>
  </si>
  <si>
    <t>Name : Jddgg</t>
  </si>
  <si>
    <t>Phone : 8675425896</t>
  </si>
  <si>
    <t>Name : Rajesh wasade</t>
  </si>
  <si>
    <t>Phone : 8975651589</t>
  </si>
  <si>
    <t>Name : KUNALL</t>
  </si>
  <si>
    <t>Phone : 9815322771</t>
  </si>
  <si>
    <t>Name : Deeqpk</t>
  </si>
  <si>
    <t>Phone : 9115716001</t>
  </si>
  <si>
    <t>Name : Hemant Lakhanpal</t>
  </si>
  <si>
    <t>Phone : 9910557705</t>
  </si>
  <si>
    <t>Name : Selvamani</t>
  </si>
  <si>
    <t>Phone : 7708837391</t>
  </si>
  <si>
    <t>Name : abhishek123</t>
  </si>
  <si>
    <t>Phone : 9864523278</t>
  </si>
  <si>
    <t>Name : Aditya singh</t>
  </si>
  <si>
    <t>Phone : 9294705158</t>
  </si>
  <si>
    <t>Name : DINESH TAYAL</t>
  </si>
  <si>
    <t>Phone : 8929898989</t>
  </si>
  <si>
    <t>Name : Pritam k</t>
  </si>
  <si>
    <t>Phone : 9057574159</t>
  </si>
  <si>
    <t>Name : Vaibhav chavan</t>
  </si>
  <si>
    <t>Phone : 7218958776</t>
  </si>
  <si>
    <t>Name : Akula Ashish</t>
  </si>
  <si>
    <t>Phone : 9989595548</t>
  </si>
  <si>
    <t>Name : AafrIn</t>
  </si>
  <si>
    <t>Phone : 9560552752</t>
  </si>
  <si>
    <t>Name : Nasiruddin Sk</t>
  </si>
  <si>
    <t>Phone : 8392040949</t>
  </si>
  <si>
    <t>Name : Shambhu Prasad</t>
  </si>
  <si>
    <t>Phone : 9798682662</t>
  </si>
  <si>
    <t>Name : Munish</t>
  </si>
  <si>
    <t>Phone : 7837100272</t>
  </si>
  <si>
    <t>Name : Bharath Kumar Vasireddy</t>
  </si>
  <si>
    <t>Phone : 6477674526</t>
  </si>
  <si>
    <t>Name : gane</t>
  </si>
  <si>
    <t>Phone : 9071236565</t>
  </si>
  <si>
    <t>Name : VASANTHKUMAR D D</t>
  </si>
  <si>
    <t>Phone : 8147977921</t>
  </si>
  <si>
    <t>Name : Shankar Kumar</t>
  </si>
  <si>
    <t>Phone : 9444612132</t>
  </si>
  <si>
    <t>Name : K s rao</t>
  </si>
  <si>
    <t>Phone : 9704153464</t>
  </si>
  <si>
    <t>Name : SAYEED AKHTAR</t>
  </si>
  <si>
    <t>Phone : 8178981208</t>
  </si>
  <si>
    <t>Name : df hg v</t>
  </si>
  <si>
    <t>Phone : 8967875782</t>
  </si>
  <si>
    <t>Name : Sushil Aggarwal</t>
  </si>
  <si>
    <t>Phone : 8860710088</t>
  </si>
  <si>
    <t>Name : Harri</t>
  </si>
  <si>
    <t>Phone : 9730638369</t>
  </si>
  <si>
    <t>Name : Sandesh Krishna Gurav</t>
  </si>
  <si>
    <t>Phone : 8657101984</t>
  </si>
  <si>
    <t>Name : Tushar khurana</t>
  </si>
  <si>
    <t>Phone : 6353580699</t>
  </si>
  <si>
    <t>Name : Amit Malik</t>
  </si>
  <si>
    <t>Phone : 9650805556</t>
  </si>
  <si>
    <t>Name : Mayank Bisht</t>
  </si>
  <si>
    <t>Phone : 8958225220</t>
  </si>
  <si>
    <t>Name : Simran kaur</t>
  </si>
  <si>
    <t>Phone : 9855010438</t>
  </si>
  <si>
    <t>Name : Lisha</t>
  </si>
  <si>
    <t>Phone : 9867599240</t>
  </si>
  <si>
    <t>Name : Golu gupta</t>
  </si>
  <si>
    <t>Phone : 7321900959</t>
  </si>
  <si>
    <t>Name : Melvin Samuels</t>
  </si>
  <si>
    <t>Phone : 9943037797</t>
  </si>
  <si>
    <t>Name : Chaitynya</t>
  </si>
  <si>
    <t>Phone : 8421361351</t>
  </si>
  <si>
    <t>Name : Ajay Dixit</t>
  </si>
  <si>
    <t>Phone : 9818050695</t>
  </si>
  <si>
    <t>Name : Prakash e</t>
  </si>
  <si>
    <t>Phone : 8688430430</t>
  </si>
  <si>
    <t>Name : Satyashil</t>
  </si>
  <si>
    <t>Phone : 8796818272</t>
  </si>
  <si>
    <t>Name : Uday Narayan Sethi</t>
  </si>
  <si>
    <t>Phone : 8908346522</t>
  </si>
  <si>
    <t>Name : Sandeep4838</t>
  </si>
  <si>
    <t>Phone : 8861022710</t>
  </si>
  <si>
    <t>Name : DHARMESH MAHESHWARI</t>
  </si>
  <si>
    <t>Phone : 8264300430</t>
  </si>
  <si>
    <t>Name : Nizam</t>
  </si>
  <si>
    <t>Phone : 9746990577</t>
  </si>
  <si>
    <t>Name : Divyansh</t>
  </si>
  <si>
    <t>Phone : 7665835656</t>
  </si>
  <si>
    <t>NPC AND REPEAT</t>
  </si>
  <si>
    <t>BUSY AND REPEAT</t>
  </si>
  <si>
    <t>Name : Bnkk</t>
  </si>
  <si>
    <t>Phone : 9576270849</t>
  </si>
  <si>
    <t>Name : Dhiraj</t>
  </si>
  <si>
    <t>Phone : 9634865078</t>
  </si>
  <si>
    <t>Name : Bhavan</t>
  </si>
  <si>
    <t>Phone : 6239833950</t>
  </si>
  <si>
    <t>Name : Srikanth</t>
  </si>
  <si>
    <t>Phone : 6362183732</t>
  </si>
  <si>
    <t>Name : Jahir</t>
  </si>
  <si>
    <t>Phone : 9173277936</t>
  </si>
  <si>
    <t>Name : Ismail pasha</t>
  </si>
  <si>
    <t>Phone : 8105777195</t>
  </si>
  <si>
    <t>Name : Pradip jaiswal</t>
  </si>
  <si>
    <t>Phone : 8697487153</t>
  </si>
  <si>
    <t>Name : Rajendra Kadam</t>
  </si>
  <si>
    <t>Phone : 9324165004</t>
  </si>
  <si>
    <t>ALREADY CLIENT</t>
  </si>
  <si>
    <t>Name : Palanikumar</t>
  </si>
  <si>
    <t>Phone : 9447104209</t>
  </si>
  <si>
    <t>Name : eee555</t>
  </si>
  <si>
    <t>Phone : 9998887776</t>
  </si>
  <si>
    <t>Name : Samvardhan Reddy</t>
  </si>
  <si>
    <t>Phone : 9030042108</t>
  </si>
  <si>
    <t>Name : Harshil mehra</t>
  </si>
  <si>
    <t>Phone : 6290567370</t>
  </si>
  <si>
    <t>Name : Abhineet kumar jha</t>
  </si>
  <si>
    <t>Phone : 7970564389</t>
  </si>
  <si>
    <t>Name : balwant</t>
  </si>
  <si>
    <t>Phone : 9868263713</t>
  </si>
  <si>
    <t>Name : Raja M</t>
  </si>
  <si>
    <t>Phone : 9841134757</t>
  </si>
  <si>
    <t>Name : Sumit k</t>
  </si>
  <si>
    <t>Phone : 8208495549</t>
  </si>
  <si>
    <t>Name : Ramayan</t>
  </si>
  <si>
    <t>Name : Alla Uddin</t>
  </si>
  <si>
    <t>Phone : 9101207652</t>
  </si>
  <si>
    <t>Name : gaurav jain</t>
  </si>
  <si>
    <t>Phone : 8700703432</t>
  </si>
  <si>
    <t>Name : Ty</t>
  </si>
  <si>
    <t>Phone : 9800272826</t>
  </si>
  <si>
    <t>Name : Gurucharn</t>
  </si>
  <si>
    <t>Phone : 9591046238</t>
  </si>
  <si>
    <t>Name : Ankit Kumar shandilya</t>
  </si>
  <si>
    <t>Phone : 9334885299</t>
  </si>
  <si>
    <t>Name : Rishu Raj</t>
  </si>
  <si>
    <t>Phone : 6361333324</t>
  </si>
  <si>
    <t>Name : subbuuraj</t>
  </si>
  <si>
    <t>Phone : 9940040105</t>
  </si>
  <si>
    <t>Name : Nishant</t>
  </si>
  <si>
    <t>Phone : 8160333598</t>
  </si>
  <si>
    <t>Name : Surendra Singh</t>
  </si>
  <si>
    <t>Phone : 9682337565</t>
  </si>
  <si>
    <t>Name : Nikhil kumar</t>
  </si>
  <si>
    <t>Phone : 9625669099</t>
  </si>
  <si>
    <t>Name : Saifkhan</t>
  </si>
  <si>
    <t>Phone : 7510804809</t>
  </si>
  <si>
    <t>Name : Pandey Tushar</t>
  </si>
  <si>
    <t>Phone : 7048314746</t>
  </si>
  <si>
    <t>Name : Kathirvel P</t>
  </si>
  <si>
    <t>Phone : 9080360282</t>
  </si>
  <si>
    <t>Name : Viraj</t>
  </si>
  <si>
    <t>Phone : 7666282978</t>
  </si>
  <si>
    <t>Name : Sumit ranga</t>
  </si>
  <si>
    <t>Phone : 9829888089</t>
  </si>
  <si>
    <t>Name : Gaurav1</t>
  </si>
  <si>
    <t>Phone : 8890031999</t>
  </si>
  <si>
    <t>Name : Aadi Shah</t>
  </si>
  <si>
    <t>Phone : 9082713911</t>
  </si>
  <si>
    <t>Name : Prem Niwas tiwari</t>
  </si>
  <si>
    <t>Phone : 6264973731</t>
  </si>
  <si>
    <t>Name : Kiransp</t>
  </si>
  <si>
    <t>Phone : 9880880765</t>
  </si>
  <si>
    <t>Name : Rattan</t>
  </si>
  <si>
    <t>Phone : 9873786123</t>
  </si>
  <si>
    <t>Name : ARNAB ROY</t>
  </si>
  <si>
    <t>Phone : 8820164410</t>
  </si>
  <si>
    <t>Name : Himansh</t>
  </si>
  <si>
    <t>Phone : 7028188596</t>
  </si>
  <si>
    <t>Name : Rajneesh pandey</t>
  </si>
  <si>
    <t>Phone : 9725695990</t>
  </si>
  <si>
    <t>Name : Lulaji</t>
  </si>
  <si>
    <t>Name : Paywade kunal</t>
  </si>
  <si>
    <t>Phone : 8605506110</t>
  </si>
  <si>
    <t>Name : Tttttvhhb</t>
  </si>
  <si>
    <t>Phone : 9045012314</t>
  </si>
  <si>
    <t>Name : Ritu</t>
  </si>
  <si>
    <t>Phone : 9996024188</t>
  </si>
  <si>
    <t>Name : Jalil khan</t>
  </si>
  <si>
    <t>Phone : 9957829022</t>
  </si>
  <si>
    <t>MANSING</t>
  </si>
  <si>
    <t>Name : Viral katrodiya</t>
  </si>
  <si>
    <t>Phone : 7046434324</t>
  </si>
  <si>
    <t>Name : Sahil Kumar</t>
  </si>
  <si>
    <t>Phone : 6397943592</t>
  </si>
  <si>
    <t>Name : Hari Krishna</t>
  </si>
  <si>
    <t>Phone : 8977766266</t>
  </si>
  <si>
    <t>Name : Barath</t>
  </si>
  <si>
    <t>Phone : 9047177525</t>
  </si>
  <si>
    <t>Name : Ammu</t>
  </si>
  <si>
    <t>Phone : 9875112576</t>
  </si>
  <si>
    <t>Name : VEERDHAVAL KISHOR GANDHI</t>
  </si>
  <si>
    <t>Phone : 8208909178</t>
  </si>
  <si>
    <t>Name : Eshwar Bhandari</t>
  </si>
  <si>
    <t>Phone : 8652317421</t>
  </si>
  <si>
    <t>Name : Dolly kumari</t>
  </si>
  <si>
    <t>Phone : 7633804635</t>
  </si>
  <si>
    <t>Phone : 7905546869</t>
  </si>
  <si>
    <t>Name : Shubhom maity</t>
  </si>
  <si>
    <t>Phone : 9932188420</t>
  </si>
  <si>
    <t>Name : bubai malllik</t>
  </si>
  <si>
    <t>Phone : 6280630490</t>
  </si>
  <si>
    <t>Name : Chuntu</t>
  </si>
  <si>
    <t>Phone : 8423911355</t>
  </si>
  <si>
    <t>Name : sourabh jade</t>
  </si>
  <si>
    <t>Phone : 8668922085</t>
  </si>
  <si>
    <t>Name : Adil</t>
  </si>
  <si>
    <t>Phone : 7006142220</t>
  </si>
  <si>
    <t>Name : G Anil Kumar</t>
  </si>
  <si>
    <t>Phone : 9533365557</t>
  </si>
  <si>
    <t>Name : Albert</t>
  </si>
  <si>
    <t>Phone : 7892882079</t>
  </si>
  <si>
    <t>Name : Aneel</t>
  </si>
  <si>
    <t>Phone : 7995837679</t>
  </si>
  <si>
    <t>Name : Silavamsam Santosh Kurmar</t>
  </si>
  <si>
    <t>Phone : 9676729423</t>
  </si>
  <si>
    <t>Name : Biranchi</t>
  </si>
  <si>
    <t>Phone : 9867357571</t>
  </si>
  <si>
    <t>Name : Aniket Singh</t>
  </si>
  <si>
    <t>Phone : 7905962405</t>
  </si>
  <si>
    <t>Name : Imtiyaz dalal</t>
  </si>
  <si>
    <t>Phone : 9545755151</t>
  </si>
  <si>
    <t>Name : INBASEKARAN</t>
  </si>
  <si>
    <t>Phone : 7708277781</t>
  </si>
  <si>
    <t>Date - 06.12.24</t>
  </si>
  <si>
    <t>Date - 05.12.24</t>
  </si>
  <si>
    <t>Date - 04.12.24</t>
  </si>
  <si>
    <t>Date - 03.12.24</t>
  </si>
  <si>
    <t>Date - 02.12.24</t>
  </si>
  <si>
    <t>Date - 07.12.24</t>
  </si>
  <si>
    <t>Name : RAVINDRA KUMAR CHAUHAN</t>
  </si>
  <si>
    <t>Phone : 8009907351</t>
  </si>
  <si>
    <t>Name : Mohinder</t>
  </si>
  <si>
    <t>Phone : 9818040007</t>
  </si>
  <si>
    <t>Name : Gavendra</t>
  </si>
  <si>
    <t>Phone : 8191069664</t>
  </si>
  <si>
    <t>Name : Salim popat tamboli</t>
  </si>
  <si>
    <t>Phone : 9881869905</t>
  </si>
  <si>
    <t>Name : Vishal Dhainje</t>
  </si>
  <si>
    <t>Phone : 9370985684</t>
  </si>
  <si>
    <t>Name : Ansari Nazreen</t>
  </si>
  <si>
    <t>Phone : 8655237491</t>
  </si>
  <si>
    <t>Name : Vishal kumar shingh</t>
  </si>
  <si>
    <t>Phone : 9279004138</t>
  </si>
  <si>
    <t>Name : Paramarkishan</t>
  </si>
  <si>
    <t>Phone : 6355488383</t>
  </si>
  <si>
    <t>Name : Ahamed Ibrahim</t>
  </si>
  <si>
    <t>Phone : 8870093186</t>
  </si>
  <si>
    <t>Name : Varun Kamra</t>
  </si>
  <si>
    <t>Phone : 9999187748</t>
  </si>
  <si>
    <t>Name : Pratap Singh</t>
  </si>
  <si>
    <t>Phone : 7905169132</t>
  </si>
  <si>
    <t>Name : Surbhi Kumar</t>
  </si>
  <si>
    <t>Phone : 8294401848</t>
  </si>
  <si>
    <t>Name : Khh</t>
  </si>
  <si>
    <t>Phone : 8765432797</t>
  </si>
  <si>
    <t>Name : Ragupathy P</t>
  </si>
  <si>
    <t>Phone : 7588728040</t>
  </si>
  <si>
    <t>Name : Suma panicker</t>
  </si>
  <si>
    <t>Name : Rahul Das</t>
  </si>
  <si>
    <t>Phone : 8509915931</t>
  </si>
  <si>
    <t>Name : Super</t>
  </si>
  <si>
    <t>Phone : 9821344556</t>
  </si>
  <si>
    <t>Name : RK1</t>
  </si>
  <si>
    <t>Phone : 7043013999</t>
  </si>
  <si>
    <t>Name : Pankaj Girhe</t>
  </si>
  <si>
    <t>Phone : 9960400405</t>
  </si>
  <si>
    <t>Name : ATIF SHAIKH</t>
  </si>
  <si>
    <t>Phone : 9970000813</t>
  </si>
  <si>
    <t>Name : Tariq</t>
  </si>
  <si>
    <t>Phone : 7889504499</t>
  </si>
  <si>
    <t>Name : abhas mistry</t>
  </si>
  <si>
    <t>Phone : 9825722794</t>
  </si>
  <si>
    <t>Name : Ditabrata</t>
  </si>
  <si>
    <t>Phone : 8178856621</t>
  </si>
  <si>
    <t>Name : Rahul gangwar</t>
  </si>
  <si>
    <t>Phone : 8700638640</t>
  </si>
  <si>
    <t>Name : Sasivarnan</t>
  </si>
  <si>
    <t>Phone : 7558147971</t>
  </si>
  <si>
    <t>Name : Nitin Shankar varpe</t>
  </si>
  <si>
    <t>Phone : 8928033936</t>
  </si>
  <si>
    <t>Name : Rushikesh</t>
  </si>
  <si>
    <t>Phone : 9365252737</t>
  </si>
  <si>
    <t>Name : Sushmita Khan</t>
  </si>
  <si>
    <t>Phone : 9830781699</t>
  </si>
  <si>
    <t>Name : M L MASSEY</t>
  </si>
  <si>
    <t>Phone : 9213196624</t>
  </si>
  <si>
    <t>Name : Bhagyashree Dhanaji Kamalkar</t>
  </si>
  <si>
    <t>Phone : 9969570023</t>
  </si>
  <si>
    <t>Name : Wigneswaran</t>
  </si>
  <si>
    <t>Phone : 7708839818</t>
  </si>
  <si>
    <t>Name : Shyam Patel</t>
  </si>
  <si>
    <t>Phone : 8824079301</t>
  </si>
  <si>
    <t>Name : Jaupalsinh jadeja</t>
  </si>
  <si>
    <t>Phone : 8320842725</t>
  </si>
  <si>
    <t>Name : Pavan G</t>
  </si>
  <si>
    <t>Phone : 8861493968</t>
  </si>
  <si>
    <t>Name : Kumar R</t>
  </si>
  <si>
    <t>Phone : 9884105451</t>
  </si>
  <si>
    <t>Name : Vishal khemani</t>
  </si>
  <si>
    <t>Phone : 8077345084</t>
  </si>
  <si>
    <t>Name : Priyank</t>
  </si>
  <si>
    <t>Phone : 9880796710</t>
  </si>
  <si>
    <t>Name : SARMA</t>
  </si>
  <si>
    <t>Phone : 8333025155</t>
  </si>
  <si>
    <t>Name : Sanam Chakraborty</t>
  </si>
  <si>
    <t>Phone : 9366282329</t>
  </si>
  <si>
    <t>Name : Jogsa</t>
  </si>
  <si>
    <t>Phone : 9574850791</t>
  </si>
  <si>
    <t>Name : Prahlad Rawat</t>
  </si>
  <si>
    <t>Phone : 8287266170</t>
  </si>
  <si>
    <t>Name : suresh sharma</t>
  </si>
  <si>
    <t>Phone : 8094429553</t>
  </si>
  <si>
    <t>Name : N Padmakar DGM</t>
  </si>
  <si>
    <t>Phone : 8884283183</t>
  </si>
  <si>
    <t>Name : Pralhad korwar</t>
  </si>
  <si>
    <t>Phone : 8459463530</t>
  </si>
  <si>
    <t>Name : CHANDRAPPA BIKKANNAVAR</t>
  </si>
  <si>
    <t>Phone : 9535292167</t>
  </si>
  <si>
    <t>Name : Rambo</t>
  </si>
  <si>
    <t>Phone : 8597572423</t>
  </si>
  <si>
    <t>Name : Ganesh adbalwar</t>
  </si>
  <si>
    <t>Phone : 9156471062</t>
  </si>
  <si>
    <t>Name : Amit shejwal</t>
  </si>
  <si>
    <t>Phone : 7710888631</t>
  </si>
  <si>
    <t>Name : Chunchu kamalakar</t>
  </si>
  <si>
    <t>Phone : 8885111943</t>
  </si>
  <si>
    <t>Name : DHIRAJ VISHWANATH JONDHALE</t>
  </si>
  <si>
    <t>Phone : 8483916172</t>
  </si>
  <si>
    <t>Name : Rinku Kumar</t>
  </si>
  <si>
    <t>Phone : 9881729567</t>
  </si>
  <si>
    <t>Name : Anand Mahajan</t>
  </si>
  <si>
    <t>Phone : 9850964409</t>
  </si>
  <si>
    <t>Name : Sandeep Deshpande</t>
  </si>
  <si>
    <t>Phone : 9975155531</t>
  </si>
  <si>
    <t>Name : Mohan Nikhal</t>
  </si>
  <si>
    <t>Phone : 9890662629</t>
  </si>
  <si>
    <t>Date - 09.12.24</t>
  </si>
  <si>
    <t>Name : Zohrabi Khan</t>
  </si>
  <si>
    <t>Phone : 9022522976</t>
  </si>
  <si>
    <t>Name : Harshal mhetre</t>
  </si>
  <si>
    <t>CLIENT</t>
  </si>
  <si>
    <t>REMARK</t>
  </si>
  <si>
    <t>Name : Rudra Pratap</t>
  </si>
  <si>
    <t>Phone : 7838971769</t>
  </si>
  <si>
    <t>Name : Anil p</t>
  </si>
  <si>
    <t>Phone : 9962651919</t>
  </si>
  <si>
    <t>Name : Avineet Kumar</t>
  </si>
  <si>
    <t>Phone : 7004161091</t>
  </si>
  <si>
    <t>Name : Snake Srusti</t>
  </si>
  <si>
    <t>Phone : 8618483675</t>
  </si>
  <si>
    <t>Name : Harshavardhan</t>
  </si>
  <si>
    <t>Phone : 7019427133</t>
  </si>
  <si>
    <t>Name : Anushitt</t>
  </si>
  <si>
    <t>Name : Kanishk</t>
  </si>
  <si>
    <t>Phone : 6395865359</t>
  </si>
  <si>
    <t>INTERESRED</t>
  </si>
  <si>
    <t>Name : Chandan Datta</t>
  </si>
  <si>
    <t>Phone : 8334941596</t>
  </si>
  <si>
    <t>Name : Arpita</t>
  </si>
  <si>
    <t>Phone : 9742639539</t>
  </si>
  <si>
    <t>REPEAT 1</t>
  </si>
  <si>
    <t>REPEAT 2</t>
  </si>
  <si>
    <t>Name : Tahir</t>
  </si>
  <si>
    <t>Phone : 9596724338</t>
  </si>
  <si>
    <t>Name : karan chalwadi</t>
  </si>
  <si>
    <t>Phone : 9175059348</t>
  </si>
  <si>
    <t>Name : Shubham Bhati</t>
  </si>
  <si>
    <t>Phone : 7982357754</t>
  </si>
  <si>
    <t>Name : Roja</t>
  </si>
  <si>
    <t>Phone : 6238645174</t>
  </si>
  <si>
    <t>Name : Bikash kumar jain</t>
  </si>
  <si>
    <t>Phone : 9007548487</t>
  </si>
  <si>
    <t>Name : Ramnath babu</t>
  </si>
  <si>
    <t>Phone : 9398097651</t>
  </si>
  <si>
    <t>Name : Rr</t>
  </si>
  <si>
    <t>Phone : 9701330274</t>
  </si>
  <si>
    <t>Name : Raman</t>
  </si>
  <si>
    <t>Phone : 8288074262</t>
  </si>
  <si>
    <t>Name : Mohammed Zakir</t>
  </si>
  <si>
    <t>Phone : 9972924646</t>
  </si>
  <si>
    <t>Name : Nani nani</t>
  </si>
  <si>
    <t>Phone : 8520940923</t>
  </si>
  <si>
    <t>Name : R Nani</t>
  </si>
  <si>
    <t>Name : Mohammad Tariq</t>
  </si>
  <si>
    <t>Phone : 9650340229</t>
  </si>
  <si>
    <t>Name : Kishan kanani</t>
  </si>
  <si>
    <t>Phone : 8156040763</t>
  </si>
  <si>
    <t>Name : Anil kumar mathur</t>
  </si>
  <si>
    <t>Phone : 9453256004</t>
  </si>
  <si>
    <t>Name : Inaya Khan</t>
  </si>
  <si>
    <t>Phone : 8128765752</t>
  </si>
  <si>
    <t>Phone : 9067508709</t>
  </si>
  <si>
    <t>Name : Hitesh nadpara</t>
  </si>
  <si>
    <t>Phone : 9825206166</t>
  </si>
  <si>
    <t>Name : Pooja Bansal</t>
  </si>
  <si>
    <t>Phone : 9926012010</t>
  </si>
  <si>
    <t>Name : D.Arish jayaraj</t>
  </si>
  <si>
    <t>Phone : 9655852434</t>
  </si>
  <si>
    <t>Name : Naresh Vulli</t>
  </si>
  <si>
    <t>Phone : 9206131320</t>
  </si>
  <si>
    <t>Name : T. Raju</t>
  </si>
  <si>
    <t>Phone : 8976336472</t>
  </si>
  <si>
    <t>Name : Bibek bhattacharya</t>
  </si>
  <si>
    <t>Phone : 8637892932</t>
  </si>
  <si>
    <t>Name : Gghdud</t>
  </si>
  <si>
    <t>Phone : 6666666687</t>
  </si>
  <si>
    <t>Name : Dinesh Karthik</t>
  </si>
  <si>
    <t>Phone : 7339279206</t>
  </si>
  <si>
    <t>Name : Akash Sharma</t>
  </si>
  <si>
    <t>Phone : 9311463129</t>
  </si>
  <si>
    <t>Name : Vakeel rathod</t>
  </si>
  <si>
    <t>Phone : 7483535390</t>
  </si>
  <si>
    <t>MAHRNDRA</t>
  </si>
  <si>
    <t>Name : Anil Shekhar</t>
  </si>
  <si>
    <t>Phone : 7849051165</t>
  </si>
  <si>
    <t>Name : PREM KUMAR</t>
  </si>
  <si>
    <t>Phone : 8010997988</t>
  </si>
  <si>
    <t>Name : Vinod ahuja</t>
  </si>
  <si>
    <t>Phone : 9414041995</t>
  </si>
  <si>
    <t>Name : ATHARVA KOKANE</t>
  </si>
  <si>
    <t>Phone : 9975437843</t>
  </si>
  <si>
    <t>Name : Jaynaluddin ahmed</t>
  </si>
  <si>
    <t>Phone : 9101260176</t>
  </si>
  <si>
    <t>Name : Giridhari</t>
  </si>
  <si>
    <t>Phone : 8299293783</t>
  </si>
  <si>
    <t>Name : Rkgoutam</t>
  </si>
  <si>
    <t>Phone : 7991228169</t>
  </si>
  <si>
    <t>Name : Mo.Tafrej</t>
  </si>
  <si>
    <t>Phone : 9628489240</t>
  </si>
  <si>
    <t>Name : Lakshmi sujatha</t>
  </si>
  <si>
    <t>Phone : 9392849272</t>
  </si>
  <si>
    <t>Name : girish patil</t>
  </si>
  <si>
    <t>Phone : 8329986852</t>
  </si>
  <si>
    <t>Name : jaskaranpreet singh</t>
  </si>
  <si>
    <t>Phone : 7589621792</t>
  </si>
  <si>
    <t>Name : Hariom kumar</t>
  </si>
  <si>
    <t>Phone : 9570361124</t>
  </si>
  <si>
    <t>Name : Bhagyashree</t>
  </si>
  <si>
    <t>Name : Hah</t>
  </si>
  <si>
    <t>Phone : 8977958976</t>
  </si>
  <si>
    <t>Name : Romesh Singh</t>
  </si>
  <si>
    <t>Phone : 7889339474</t>
  </si>
  <si>
    <t>Name : Vinu Mg</t>
  </si>
  <si>
    <t>Phone : 7012826058</t>
  </si>
  <si>
    <t>Name : Simranjeet Singh</t>
  </si>
  <si>
    <t>Phone : 8076343962</t>
  </si>
  <si>
    <t>Name : Pk</t>
  </si>
  <si>
    <t>Phone : 7633831496</t>
  </si>
  <si>
    <t>Name : Hanumant lal</t>
  </si>
  <si>
    <t>Phone : 8709325710</t>
  </si>
  <si>
    <t>Name : Arjun Singh</t>
  </si>
  <si>
    <t>Phone : 8742087130</t>
  </si>
  <si>
    <t>Name : Suresh Kumar Pothala</t>
  </si>
  <si>
    <t>Phone : 9505745682</t>
  </si>
  <si>
    <t>Name : MANSURI VARISMAHAMMAD NAJIRMAHAMMAD</t>
  </si>
  <si>
    <t>Phone : 9979858595</t>
  </si>
  <si>
    <t>Name : Ranjith sherty</t>
  </si>
  <si>
    <t>Phone : 8762077287</t>
  </si>
  <si>
    <t>Name : appu</t>
  </si>
  <si>
    <t>Phone : 7411214122</t>
  </si>
  <si>
    <t>Name : RAGHWENDRA KUMAR SINGH</t>
  </si>
  <si>
    <t>Phone : 8355088539</t>
  </si>
  <si>
    <t>Name : Sk samim</t>
  </si>
  <si>
    <t>Phone : 6297844159</t>
  </si>
  <si>
    <t>Name : M J MITHIL SARVESH</t>
  </si>
  <si>
    <t>Phone : 7339401792</t>
  </si>
  <si>
    <t>Name : Omkar Jagdale</t>
  </si>
  <si>
    <t>Phone : 9870291862</t>
  </si>
  <si>
    <t>Name : Apurva Patel</t>
  </si>
  <si>
    <t>Phone : 9722447898</t>
  </si>
  <si>
    <t>Name : Prince Kumar</t>
  </si>
  <si>
    <t>Phone : 7667761047</t>
  </si>
  <si>
    <t>VIHSNU</t>
  </si>
  <si>
    <t>Name : KAMAL KISHORE</t>
  </si>
  <si>
    <t>Phone : 9953718457</t>
  </si>
  <si>
    <t>Name : vinod patil</t>
  </si>
  <si>
    <t>Phone : 8087052201</t>
  </si>
  <si>
    <t>2 LAC</t>
  </si>
  <si>
    <t>Name : Nkm</t>
  </si>
  <si>
    <t>Phone : 8012302465</t>
  </si>
  <si>
    <t>Name : Prajapati dashrathbhai</t>
  </si>
  <si>
    <t>Phone : 8734871946</t>
  </si>
  <si>
    <t>Name : LAXMI NARAYAN</t>
  </si>
  <si>
    <t>Phone : 7891001110</t>
  </si>
  <si>
    <t>Name : Shubham Popat Tambe</t>
  </si>
  <si>
    <t>Name : Madan Tripathy</t>
  </si>
  <si>
    <t>Phone : 8000315407</t>
  </si>
  <si>
    <t>Name : Harikesh Gupta</t>
  </si>
  <si>
    <t>Phone : 7738010113</t>
  </si>
  <si>
    <t>Name : Sangam Gupta</t>
  </si>
  <si>
    <t>Phone : 9096458094</t>
  </si>
  <si>
    <t>Name : Sangam Guptam</t>
  </si>
  <si>
    <t>Name : Gordhan Ram</t>
  </si>
  <si>
    <t>Phone : 8209194698</t>
  </si>
  <si>
    <t>Name : Nirottam singh</t>
  </si>
  <si>
    <t>Phone : 9528282363</t>
  </si>
  <si>
    <t>1.5 LAC</t>
  </si>
  <si>
    <t>Name : Mitesh</t>
  </si>
  <si>
    <t>Phone : 9799031555</t>
  </si>
  <si>
    <t>Name : Sandeep yadav</t>
  </si>
  <si>
    <t>Phone : 8858405035</t>
  </si>
  <si>
    <t>Name : Arind kumar</t>
  </si>
  <si>
    <t>Phone : 9117838361</t>
  </si>
  <si>
    <t>Name : Ajay Sharma</t>
  </si>
  <si>
    <t>Phone : 7696776559</t>
  </si>
  <si>
    <t>Name : Naitik</t>
  </si>
  <si>
    <t>Phone : 9104723472</t>
  </si>
  <si>
    <t>Name : Shamir</t>
  </si>
  <si>
    <t>Phone : 9745986701</t>
  </si>
  <si>
    <t>Name : JANARDHAN REDDY</t>
  </si>
  <si>
    <t>Phone : 9742130121</t>
  </si>
  <si>
    <t>Name : Akash hagawane</t>
  </si>
  <si>
    <t>Phone : 9175949999</t>
  </si>
  <si>
    <t>Date - 10.12.24</t>
  </si>
  <si>
    <t>Name : S s raut</t>
  </si>
  <si>
    <t>Phone : 9921685774</t>
  </si>
  <si>
    <t>Name : Snehal Ashok Bankar</t>
  </si>
  <si>
    <t>Phone : 9158190048</t>
  </si>
  <si>
    <t>Name : Efsd</t>
  </si>
  <si>
    <t>Phone : 9753234567</t>
  </si>
  <si>
    <t>Name : Nithin Kodipyaka</t>
  </si>
  <si>
    <t>Phone : 7386150868</t>
  </si>
  <si>
    <t>Name : Sarika Madane</t>
  </si>
  <si>
    <t>Phone : 7507271320</t>
  </si>
  <si>
    <t>Name : Shiava</t>
  </si>
  <si>
    <t>Phone : 8123534335</t>
  </si>
  <si>
    <t>Name : Shaikh</t>
  </si>
  <si>
    <t>Phone : 9910602907</t>
  </si>
  <si>
    <t>Name : Tapas Kumar Sethi</t>
  </si>
  <si>
    <t>Phone : 8926337299</t>
  </si>
  <si>
    <t>Name : Rahulpr3737</t>
  </si>
  <si>
    <t>Phone : 9437337387</t>
  </si>
  <si>
    <t>Name : Sonu yadav</t>
  </si>
  <si>
    <t>Phone : 8252417712</t>
  </si>
  <si>
    <t>Name : Prasun Das</t>
  </si>
  <si>
    <t>Phone : 9804703755</t>
  </si>
  <si>
    <t>Name : Kannan bhai</t>
  </si>
  <si>
    <t>Phone : 6282315673</t>
  </si>
  <si>
    <t>Name : Arvind verma</t>
  </si>
  <si>
    <t>Phone : 8853724711</t>
  </si>
  <si>
    <t>Name : Anupk</t>
  </si>
  <si>
    <t>Phone : 8929048300</t>
  </si>
  <si>
    <t>Name : pintu kumar</t>
  </si>
  <si>
    <t>Phone : 9081009297</t>
  </si>
  <si>
    <t>Name : Beekali Hedao</t>
  </si>
  <si>
    <t>Phone : 7022439991</t>
  </si>
  <si>
    <t>Name : Saroj rana</t>
  </si>
  <si>
    <t>Phone : 8018835460</t>
  </si>
  <si>
    <t>Name : fadil</t>
  </si>
  <si>
    <t>Phone : 7994774849</t>
  </si>
  <si>
    <t>Name : fadilabdu</t>
  </si>
  <si>
    <t>Name : Chanda Sammaiah</t>
  </si>
  <si>
    <t>Phone : 9290458670</t>
  </si>
  <si>
    <t>Name : Tapan Borah</t>
  </si>
  <si>
    <t>Phone : 7086127742</t>
  </si>
  <si>
    <t>Name : Abhishek Kothari</t>
  </si>
  <si>
    <t>Phone : 9909811113</t>
  </si>
  <si>
    <t>Name : Saurabh Sal</t>
  </si>
  <si>
    <t>Phone : 9810128183</t>
  </si>
  <si>
    <t>Name : Sidhanta ranjan behera</t>
  </si>
  <si>
    <t>Phone : 9439615943</t>
  </si>
  <si>
    <t>Name : Shahid Raj</t>
  </si>
  <si>
    <t>Phone : 7619179018</t>
  </si>
  <si>
    <t>Name : Jeenath singh</t>
  </si>
  <si>
    <t>Phone : 7806011599</t>
  </si>
  <si>
    <t>Name : Harjinder</t>
  </si>
  <si>
    <t>Phone : 9216471367</t>
  </si>
  <si>
    <t>Name : Ankitha</t>
  </si>
  <si>
    <t>Phone : 6363988338</t>
  </si>
  <si>
    <t>Name : PRIYANKA DAS BISWAS</t>
  </si>
  <si>
    <t>Phone : 7439671012</t>
  </si>
  <si>
    <t>Name : Manoj Das</t>
  </si>
  <si>
    <t>Phone : 6009076465</t>
  </si>
  <si>
    <t>Name : Ambadas</t>
  </si>
  <si>
    <t>Phone : 9392438741</t>
  </si>
  <si>
    <t>Name : Golden Hands Builders</t>
  </si>
  <si>
    <t>Phone : 9717726865</t>
  </si>
  <si>
    <t>Name : Goorappara Ravichandra</t>
  </si>
  <si>
    <t>Phone : 9113095181</t>
  </si>
  <si>
    <t>Phone : Name : samar jyoti patar</t>
  </si>
  <si>
    <t>Name : Hariharan</t>
  </si>
  <si>
    <t>Phone : 7539923562</t>
  </si>
  <si>
    <t>Name : Kundan</t>
  </si>
  <si>
    <t>Phone : 8249246263</t>
  </si>
  <si>
    <t>Name : Apurvi</t>
  </si>
  <si>
    <t>Phone : 6355014053</t>
  </si>
  <si>
    <t>Name : Sreekanth</t>
  </si>
  <si>
    <t>Phone : 9676016123</t>
  </si>
  <si>
    <t>Name : Pritesh Joshi</t>
  </si>
  <si>
    <t>Phone : 8793575886</t>
  </si>
  <si>
    <t>Name : Narendra</t>
  </si>
  <si>
    <t>Phone : 7533845870</t>
  </si>
  <si>
    <t>Name : Pithaninarasimha1</t>
  </si>
  <si>
    <t>Phone : 9515622196</t>
  </si>
  <si>
    <t>Name : Anupkumar</t>
  </si>
  <si>
    <t>Phone : 7488839767</t>
  </si>
  <si>
    <t>Name : Guruprasadh</t>
  </si>
  <si>
    <t>Phone : 9611005595</t>
  </si>
  <si>
    <t>Name : vishwajit prakash kamble</t>
  </si>
  <si>
    <t>Phone : 8451031070</t>
  </si>
  <si>
    <t>Name : Shivam Kumar Sharma</t>
  </si>
  <si>
    <t>Phone : 9523531632</t>
  </si>
  <si>
    <t>Name : SUBBU</t>
  </si>
  <si>
    <t>Phone : 7386456600</t>
  </si>
  <si>
    <t>Name : Sumit Bhattacharyya</t>
  </si>
  <si>
    <t>Phone : 7797884647</t>
  </si>
  <si>
    <t>Name : Yogesh h pawar</t>
  </si>
  <si>
    <t>Phone : 9076484923</t>
  </si>
  <si>
    <t>Name : Subhra Mondal</t>
  </si>
  <si>
    <t>Phone : 7431884618</t>
  </si>
  <si>
    <t>Name : Naveenr</t>
  </si>
  <si>
    <t>Phone : 8884451143</t>
  </si>
  <si>
    <t>Name : Akhilhshsjjsidjd</t>
  </si>
  <si>
    <t>Phone : 9947288432</t>
  </si>
  <si>
    <t>Name : Benzy mol</t>
  </si>
  <si>
    <t>Phone : 9488475532</t>
  </si>
  <si>
    <t>Name : Deepak Kamble</t>
  </si>
  <si>
    <t>Phone : 8080616850</t>
  </si>
  <si>
    <t>1 LAC</t>
  </si>
  <si>
    <t>Name : SANJAY GUPTA</t>
  </si>
  <si>
    <t>Phone : 9415619525</t>
  </si>
  <si>
    <t>Name : radha</t>
  </si>
  <si>
    <t>Phone : 6383405023</t>
  </si>
  <si>
    <t>Name : Gowthammmmmm</t>
  </si>
  <si>
    <t>Phone : 9790499283</t>
  </si>
  <si>
    <t>Name : Keshav Kotawat</t>
  </si>
  <si>
    <t>Phone : 6376983553</t>
  </si>
  <si>
    <t>Name : Sridharp</t>
  </si>
  <si>
    <t>Phone : 9949489142</t>
  </si>
  <si>
    <t>Name : AJITHKUMAR</t>
  </si>
  <si>
    <t>Phone : 9944447943</t>
  </si>
  <si>
    <t>Name : AJ</t>
  </si>
  <si>
    <t>Phone : 9168080141</t>
  </si>
  <si>
    <t>Name : Pushkraj</t>
  </si>
  <si>
    <t>Phone : 9911339095</t>
  </si>
  <si>
    <t>Name : Vishnu0089</t>
  </si>
  <si>
    <t>Phone : 8919122649</t>
  </si>
  <si>
    <t>Name : Sukha</t>
  </si>
  <si>
    <t>Phone : 9643033827</t>
  </si>
  <si>
    <t>Name : Ravi rathore</t>
  </si>
  <si>
    <t>Phone : 8218701771</t>
  </si>
  <si>
    <t>Name : Rahul garg</t>
  </si>
  <si>
    <t>Phone : 7988824001</t>
  </si>
  <si>
    <t>Name : Lokesh123@</t>
  </si>
  <si>
    <t>Phone : 9466924399</t>
  </si>
  <si>
    <t>Name : Seema pandey</t>
  </si>
  <si>
    <t>Phone : 9260920649</t>
  </si>
  <si>
    <t>Name : Kevin</t>
  </si>
  <si>
    <t>Phone : 9082935332</t>
  </si>
  <si>
    <t>Name : Dashrath mahto</t>
  </si>
  <si>
    <t>Phone : 9898964227</t>
  </si>
  <si>
    <t>Name : Pramod kanade</t>
  </si>
  <si>
    <t>Phone : 7019229520</t>
  </si>
  <si>
    <t>Name : Rahul George</t>
  </si>
  <si>
    <t>Phone : 9895219449</t>
  </si>
  <si>
    <t>Name : Denal</t>
  </si>
  <si>
    <t>Phone : 9995600655</t>
  </si>
  <si>
    <t>Name : David Sundararajan</t>
  </si>
  <si>
    <t>Phone : 9043852612</t>
  </si>
  <si>
    <t>Name : Kalpesh kishor Majgaonkar</t>
  </si>
  <si>
    <t>Phone : 9765934961</t>
  </si>
  <si>
    <t>Name : Hilal</t>
  </si>
  <si>
    <t>Phone : 7006599862</t>
  </si>
  <si>
    <t>Name : Tggg</t>
  </si>
  <si>
    <t>Phone : 9998888888</t>
  </si>
  <si>
    <t>Name : Radha tyagi</t>
  </si>
  <si>
    <t>Phone : 6396972530</t>
  </si>
  <si>
    <t>Name : Zahid</t>
  </si>
  <si>
    <t>Phone : 7321823918</t>
  </si>
  <si>
    <t>Name : nivas</t>
  </si>
  <si>
    <t>Phone : 9390323317</t>
  </si>
  <si>
    <t>Name : Harikishore</t>
  </si>
  <si>
    <t>Phone : 7406951195</t>
  </si>
  <si>
    <t>Name : Alpesh</t>
  </si>
  <si>
    <t>Phone : 8141190190</t>
  </si>
  <si>
    <t>Name : Shibili</t>
  </si>
  <si>
    <t>Phone : 9895964916</t>
  </si>
  <si>
    <t>Name : nitesh</t>
  </si>
  <si>
    <t>Phone : 7977489677</t>
  </si>
  <si>
    <t>Name : Aaqib Musthafa</t>
  </si>
  <si>
    <t>Phone : 8190044102</t>
  </si>
  <si>
    <t>Name : Zaid Vahora</t>
  </si>
  <si>
    <t>Phone : 9512796500</t>
  </si>
  <si>
    <t>Name : vineet verma</t>
  </si>
  <si>
    <t>Phone : 9412403200</t>
  </si>
  <si>
    <t>Name : Gorakh Savant</t>
  </si>
  <si>
    <t>Phone : 7745827868</t>
  </si>
  <si>
    <t>Name : Dharmar</t>
  </si>
  <si>
    <t>Phone : 8778200847</t>
  </si>
  <si>
    <t>Name : Vinayalaxmi</t>
  </si>
  <si>
    <t>Phone : 7259469991</t>
  </si>
  <si>
    <t>Name : Munna suthar</t>
  </si>
  <si>
    <t>Phone : 9974910911</t>
  </si>
  <si>
    <t>Name : Bhawani</t>
  </si>
  <si>
    <t>Phone : 7357199507</t>
  </si>
  <si>
    <t>Name : harish r</t>
  </si>
  <si>
    <t>Phone : 9600518545</t>
  </si>
  <si>
    <t>Name : Arunachalaprabhu</t>
  </si>
  <si>
    <t>Phone : 7868970777</t>
  </si>
  <si>
    <t>Name : Bhawani shankar</t>
  </si>
  <si>
    <t>Name : Gangadhar</t>
  </si>
  <si>
    <t>Phone : 7569788622</t>
  </si>
  <si>
    <t>Name : Rizwan</t>
  </si>
  <si>
    <t>Phone : 8884724356</t>
  </si>
  <si>
    <t>Name : Jilani Pathan</t>
  </si>
  <si>
    <t>Phone : 8639631529</t>
  </si>
  <si>
    <t>Name : Mohammed Yasin</t>
  </si>
  <si>
    <t>Phone : 7406103040</t>
  </si>
  <si>
    <t>Name : MD MUMTAZ</t>
  </si>
  <si>
    <t>Phone : 8093359175</t>
  </si>
  <si>
    <t>Name : Anshul</t>
  </si>
  <si>
    <t>Phone : 7417851533</t>
  </si>
  <si>
    <t>Name : Damandeep Singh</t>
  </si>
  <si>
    <t>Phone : 7814118977</t>
  </si>
  <si>
    <t>Name : Mubarak</t>
  </si>
  <si>
    <t>Phone : 8548818897</t>
  </si>
  <si>
    <t>li</t>
  </si>
  <si>
    <t>Name : Mir Sadiq ali kazmi</t>
  </si>
  <si>
    <t>Phone : 9966736261</t>
  </si>
  <si>
    <t>Name : Prashant Mishra</t>
  </si>
  <si>
    <t>Phone : 8808514646</t>
  </si>
  <si>
    <t>Name : Sanketp</t>
  </si>
  <si>
    <t>Phone : 8306244999</t>
  </si>
  <si>
    <t>Name : Priyan</t>
  </si>
  <si>
    <t>Phone : 7904418001</t>
  </si>
  <si>
    <t>Name : MOHAMMED ZUBAIR</t>
  </si>
  <si>
    <t>Phone : 9290171105</t>
  </si>
  <si>
    <t>Name : Rahasul alom barbhuiya</t>
  </si>
  <si>
    <t>Phone : 6000353559</t>
  </si>
  <si>
    <t>Name : Imjungmeren</t>
  </si>
  <si>
    <t>Phone : 8132065580</t>
  </si>
  <si>
    <t>Name : JASWINDER SINGH</t>
  </si>
  <si>
    <t>Phone : 9417132557</t>
  </si>
  <si>
    <t>Name : Sorabh jyani</t>
  </si>
  <si>
    <t>Phone : 9649133829</t>
  </si>
  <si>
    <t>Name : Rahul Parbhakar</t>
  </si>
  <si>
    <t>Phone : 9592590065</t>
  </si>
  <si>
    <t>Date - 11.12.24</t>
  </si>
  <si>
    <t>Name : Shaik Sadik</t>
  </si>
  <si>
    <t>Phone : 9640315149</t>
  </si>
  <si>
    <t>Name : Ashwini</t>
  </si>
  <si>
    <t>Phone : 9013183743</t>
  </si>
  <si>
    <t>Name : Sujay acharya</t>
  </si>
  <si>
    <t>Phone : 8906228155</t>
  </si>
  <si>
    <t>Name : SANTOSH BHAIRU WANJALE</t>
  </si>
  <si>
    <t>Phone : 9970340801</t>
  </si>
  <si>
    <t>Name : Deepak Kumar keshri</t>
  </si>
  <si>
    <t>Phone : 9534064701</t>
  </si>
  <si>
    <t>Name : M.r mahmud</t>
  </si>
  <si>
    <t>Phone : 9639742530</t>
  </si>
  <si>
    <t>Name : Prakash Rao</t>
  </si>
  <si>
    <t>Phone : 9838258801</t>
  </si>
  <si>
    <t>Name : Kuldip chauhan</t>
  </si>
  <si>
    <t>Phone : 7817977379</t>
  </si>
  <si>
    <t>Name : Alpeshv</t>
  </si>
  <si>
    <t>Phone : 9537674740</t>
  </si>
  <si>
    <t>Name : Pradeep nayak</t>
  </si>
  <si>
    <t>Phone : 9726492741</t>
  </si>
  <si>
    <t>Name : Sahil Khotkar</t>
  </si>
  <si>
    <t>Phone : 9326256856</t>
  </si>
  <si>
    <t>Name : Shashikant Bhatia</t>
  </si>
  <si>
    <t>Phone : 9879332274</t>
  </si>
  <si>
    <t>Name : Shobha G</t>
  </si>
  <si>
    <t>Phone : 9900549683</t>
  </si>
  <si>
    <t>Name : Shubham Parihar</t>
  </si>
  <si>
    <t>Phone : 7376964078</t>
  </si>
  <si>
    <t>Name : Kamleshsinh</t>
  </si>
  <si>
    <t>Phone : 7069998734</t>
  </si>
  <si>
    <t>Name : Sudarshan M N</t>
  </si>
  <si>
    <t>Phone : 6360297118</t>
  </si>
  <si>
    <t>Name : Satish kachru dandge</t>
  </si>
  <si>
    <t>Phone : 9773732371</t>
  </si>
  <si>
    <t>Name : Manjunatha y</t>
  </si>
  <si>
    <t>Phone : 9845338156</t>
  </si>
  <si>
    <t>Name : Thaman Chinni</t>
  </si>
  <si>
    <t>Phone : 8639451741</t>
  </si>
  <si>
    <t>Name : Ta</t>
  </si>
  <si>
    <t>Phone : 8975871687</t>
  </si>
  <si>
    <t>Name : Amlesh</t>
  </si>
  <si>
    <t>MAHENRA</t>
  </si>
  <si>
    <t>Name : Tasnim Shoaib Mukadam</t>
  </si>
  <si>
    <t>Phone : 7821990366</t>
  </si>
  <si>
    <t>Name : Shamim Ahmad</t>
  </si>
  <si>
    <t>Phone : 9451809614</t>
  </si>
  <si>
    <t>Name : Raj kamal</t>
  </si>
  <si>
    <t>Phone : 8360140357</t>
  </si>
  <si>
    <t>Name : Nithish Kumar</t>
  </si>
  <si>
    <t>Phone : 9677608785</t>
  </si>
  <si>
    <t>Name : Nithish Kumar 2614</t>
  </si>
  <si>
    <t>Name : Nithish Kumar 26</t>
  </si>
  <si>
    <t>Name : Nithizzz Kumar 26</t>
  </si>
  <si>
    <t>Name : Nithizzz 8785</t>
  </si>
  <si>
    <t>Name : Mahipal</t>
  </si>
  <si>
    <t>Phone : 9723427454</t>
  </si>
  <si>
    <t>Name : THAKAR DEVANG pardipkuamr</t>
  </si>
  <si>
    <t>Phone : 6353297259</t>
  </si>
  <si>
    <t>Name : Sagar Maheshwari</t>
  </si>
  <si>
    <t>Phone : 9829230154</t>
  </si>
  <si>
    <t>SANGEETA</t>
  </si>
  <si>
    <t>Name : Jewel K</t>
  </si>
  <si>
    <t>Phone : 7058444688</t>
  </si>
  <si>
    <t>KANCHAN</t>
  </si>
  <si>
    <t>Name : Kundan kumar</t>
  </si>
  <si>
    <t>Phone : 7827811775</t>
  </si>
  <si>
    <t>Name : Amk</t>
  </si>
  <si>
    <t>Phone : 9730002321</t>
  </si>
  <si>
    <t>Name : Rakiba bibi</t>
  </si>
  <si>
    <t>Phone : 7699088863</t>
  </si>
  <si>
    <t>Name : Dinesh kurmi</t>
  </si>
  <si>
    <t>Phone : 9591152784</t>
  </si>
  <si>
    <t>Name : sk abaitulla</t>
  </si>
  <si>
    <t>Phone : 8967128379</t>
  </si>
  <si>
    <t>Name : D</t>
  </si>
  <si>
    <t>Name : Vikrant Tyagi</t>
  </si>
  <si>
    <t>Phone : 8059131128</t>
  </si>
  <si>
    <t>Name : UBED</t>
  </si>
  <si>
    <t>Phone : 9272958400</t>
  </si>
  <si>
    <t>Name : Vishesh prajapati</t>
  </si>
  <si>
    <t>Phone : 9648957008</t>
  </si>
  <si>
    <t>Name : Gaurang</t>
  </si>
  <si>
    <t>Phone : 9082874755</t>
  </si>
  <si>
    <t>Name : Juhi Singh</t>
  </si>
  <si>
    <t>Phone : 9311511915</t>
  </si>
  <si>
    <t>Name : Rajni devi</t>
  </si>
  <si>
    <t>Phone : 9805267481</t>
  </si>
  <si>
    <t>Name : Sujatha</t>
  </si>
  <si>
    <t>Phone : 9611543676</t>
  </si>
  <si>
    <t>Name : Mohammad Gouse Mohiddin</t>
  </si>
  <si>
    <t>Phone : 9652165569</t>
  </si>
  <si>
    <t>Name : CHANDER REKHA</t>
  </si>
  <si>
    <t>Phone : 6280696752</t>
  </si>
  <si>
    <t>Name : Mahendra Choudhury</t>
  </si>
  <si>
    <t>Phone : 7610810263</t>
  </si>
  <si>
    <t>Date - 12.12.24</t>
  </si>
  <si>
    <t>Name : Sumit Valmiki</t>
  </si>
  <si>
    <t>Phone : 9026632367</t>
  </si>
  <si>
    <t>Name : Sonakshi Sharma</t>
  </si>
  <si>
    <t>Phone : 7428851700</t>
  </si>
  <si>
    <t>Name : Hjj</t>
  </si>
  <si>
    <t>Phone : 6889338373</t>
  </si>
  <si>
    <t>Name : Payal</t>
  </si>
  <si>
    <t>Phone : 8468846788</t>
  </si>
  <si>
    <t>Name : Ashwak</t>
  </si>
  <si>
    <t>Phone : 8179785455</t>
  </si>
  <si>
    <t>Name : Shubham khade</t>
  </si>
  <si>
    <t>Phone : 8308978230</t>
  </si>
  <si>
    <t>Name : Parashuram</t>
  </si>
  <si>
    <t>Phone : 9986232121</t>
  </si>
  <si>
    <t>Name : Vaibhav b</t>
  </si>
  <si>
    <t>Phone : 7507509233</t>
  </si>
  <si>
    <t>Name : Bhavani</t>
  </si>
  <si>
    <t>Phone : 9652997766</t>
  </si>
  <si>
    <t>Name : Laxa</t>
  </si>
  <si>
    <t>Phone : 6426896538</t>
  </si>
  <si>
    <t>Name : Sanjayashok</t>
  </si>
  <si>
    <t>Phone : 9342623365</t>
  </si>
  <si>
    <t>Name : Raju kk</t>
  </si>
  <si>
    <t>Phone : 9995894699</t>
  </si>
  <si>
    <t>Name : Shashu Malik</t>
  </si>
  <si>
    <t>Phone : 9149725486</t>
  </si>
  <si>
    <t>Name : archana kumari</t>
  </si>
  <si>
    <t>Phone : 7463872131</t>
  </si>
  <si>
    <t>Name : Shivani kumari</t>
  </si>
  <si>
    <t>Phone : 8789539466</t>
  </si>
  <si>
    <t>Name : Aditya Sharma</t>
  </si>
  <si>
    <t>Phone : 9341071454</t>
  </si>
  <si>
    <t>Name : Prashant Borate</t>
  </si>
  <si>
    <t>Phone : 8652707086</t>
  </si>
  <si>
    <t>Name : AMIT GARG</t>
  </si>
  <si>
    <t>Phone : 9896696520</t>
  </si>
  <si>
    <t>Name : Senthilnathan S</t>
  </si>
  <si>
    <t>Phone : 9884664221</t>
  </si>
  <si>
    <t>Name : Shahul kp</t>
  </si>
  <si>
    <t>Phone : 9400808554</t>
  </si>
  <si>
    <t>Name : ashok kumar</t>
  </si>
  <si>
    <t>Phone : 9603074804</t>
  </si>
  <si>
    <t>Name : Mvaki</t>
  </si>
  <si>
    <t>Phone : 9928078638</t>
  </si>
  <si>
    <t>Name : Ritesh kumar bhoi</t>
  </si>
  <si>
    <t>Phone : 8249165022</t>
  </si>
  <si>
    <t>Name : Ganesh sunkara</t>
  </si>
  <si>
    <t>Phone : 9949277783</t>
  </si>
  <si>
    <t>KIRIT</t>
  </si>
  <si>
    <t>Name : Shaj</t>
  </si>
  <si>
    <t>Phone : 6374988520</t>
  </si>
  <si>
    <t>Name : Sarbesh</t>
  </si>
  <si>
    <t>Phone : 9437051947</t>
  </si>
  <si>
    <t>Name : Shripad Kirve</t>
  </si>
  <si>
    <t>Phone : 7972834050</t>
  </si>
  <si>
    <t>Name : Akshay sutar</t>
  </si>
  <si>
    <t>Phone : 9604056190</t>
  </si>
  <si>
    <t>Name : N Muni reddy</t>
  </si>
  <si>
    <t>Phone : 9989012406</t>
  </si>
  <si>
    <t>Name : N SANJEEVE</t>
  </si>
  <si>
    <t>Phone : 8790804780</t>
  </si>
  <si>
    <t>Name : Mansi Panchal</t>
  </si>
  <si>
    <t>Phone : 7021383122</t>
  </si>
  <si>
    <t>Name : Tgf</t>
  </si>
  <si>
    <t>Phone : 9876245789</t>
  </si>
  <si>
    <t>Name : Parth jethva</t>
  </si>
  <si>
    <t>Phone : 6352695467</t>
  </si>
  <si>
    <t>Name : Vignesh.s</t>
  </si>
  <si>
    <t>Phone : 9940858295</t>
  </si>
  <si>
    <t>Name : Dushyant boke</t>
  </si>
  <si>
    <t>Phone : 8329030157</t>
  </si>
  <si>
    <t>Name : Praveen Ghumnar</t>
  </si>
  <si>
    <t>Phone : 9987720773</t>
  </si>
  <si>
    <t>Name : zizathung lotha</t>
  </si>
  <si>
    <t>Phone : 9149744623</t>
  </si>
  <si>
    <t>Name : Praneet Suryawanshi</t>
  </si>
  <si>
    <t>Phone : 7887802484</t>
  </si>
  <si>
    <t>Name : Rofikul</t>
  </si>
  <si>
    <t>Phone : 8670080829</t>
  </si>
  <si>
    <t>Name : Jaynesh</t>
  </si>
  <si>
    <t>Phone : 9898976213</t>
  </si>
  <si>
    <t>AFTER SOMETIME</t>
  </si>
  <si>
    <t>Name : Neha singh</t>
  </si>
  <si>
    <t>Phone : 8920196614</t>
  </si>
  <si>
    <t>Name : Son</t>
  </si>
  <si>
    <t>Phone : 9809009098</t>
  </si>
  <si>
    <t>Name : Rukshana Laskar</t>
  </si>
  <si>
    <t>Phone : 8135042573</t>
  </si>
  <si>
    <t>Name : Sankari</t>
  </si>
  <si>
    <t>Phone : 9788113732</t>
  </si>
  <si>
    <t>Name : Royal mollick</t>
  </si>
  <si>
    <t>Phone : 9002789061</t>
  </si>
  <si>
    <t>Name : Piyush Rawal</t>
  </si>
  <si>
    <t>Phone : 8877212212</t>
  </si>
  <si>
    <t>Name : Anku</t>
  </si>
  <si>
    <t>Phone : 9592785204</t>
  </si>
  <si>
    <t>Name : Abinesh</t>
  </si>
  <si>
    <t>Phone : 8870744641</t>
  </si>
  <si>
    <t>Name : Mahendr</t>
  </si>
  <si>
    <t>Phone : 6350605405</t>
  </si>
  <si>
    <t>Name : Praveen g</t>
  </si>
  <si>
    <t>Phone : 8970183219</t>
  </si>
  <si>
    <t>Name : Ganesh Mahajan</t>
  </si>
  <si>
    <t>Phone : 8149885985</t>
  </si>
  <si>
    <t>Name : Joy Pasawan</t>
  </si>
  <si>
    <t>Phone : 9064506785</t>
  </si>
  <si>
    <t>Name : Kamlesh</t>
  </si>
  <si>
    <t>Phone : 9950579110</t>
  </si>
  <si>
    <t>Name : Sakthi Balaji</t>
  </si>
  <si>
    <t>Phone : 9842492143</t>
  </si>
  <si>
    <t>Name : Venkyraj</t>
  </si>
  <si>
    <t>Phone : 9177511890</t>
  </si>
  <si>
    <t>Name : Surya</t>
  </si>
  <si>
    <t>Phone : 9360873123</t>
  </si>
  <si>
    <t>Name : Rajat kumar</t>
  </si>
  <si>
    <t>Phone : 9807974669</t>
  </si>
  <si>
    <t>Name : Sasikumar</t>
  </si>
  <si>
    <t>Phone : 7708982347</t>
  </si>
  <si>
    <t>Name : riya</t>
  </si>
  <si>
    <t>Phone : 7908755311</t>
  </si>
  <si>
    <t>Name : sachin singh</t>
  </si>
  <si>
    <t>Phone : 7906026571</t>
  </si>
  <si>
    <t>Name : Pavan prakash Waghmare</t>
  </si>
  <si>
    <t>Phone : 9359905799</t>
  </si>
  <si>
    <t>Name : Manikumar</t>
  </si>
  <si>
    <t>Phone : 7799074496</t>
  </si>
  <si>
    <t>Name : Cxxxxx</t>
  </si>
  <si>
    <t>Phone : 8242981886</t>
  </si>
  <si>
    <t>Name : Zzzx</t>
  </si>
  <si>
    <t>Phone : 8242981882</t>
  </si>
  <si>
    <t>Name : Akash mishra</t>
  </si>
  <si>
    <t>Phone : 8923742612</t>
  </si>
  <si>
    <t>Name : Ritesh Kumar Budhouliya</t>
  </si>
  <si>
    <t>Phone : 8317015078</t>
  </si>
  <si>
    <t>Name : Yakshit</t>
  </si>
  <si>
    <t>Phone : 9251096060</t>
  </si>
  <si>
    <t>Name : Humsala Sri</t>
  </si>
  <si>
    <t>Phone : 8825800308</t>
  </si>
  <si>
    <t>Name : Pinky Saha</t>
  </si>
  <si>
    <t>Phone : 9874292211</t>
  </si>
  <si>
    <t>Name : Ram Malpedi</t>
  </si>
  <si>
    <t>Phone : 9029545927</t>
  </si>
  <si>
    <t>Name : Trilok Chand Gautam</t>
  </si>
  <si>
    <t>Phone : 8983544239</t>
  </si>
  <si>
    <t>Name : Prosenjit halder</t>
  </si>
  <si>
    <t>Phone : 9933885574</t>
  </si>
  <si>
    <t>Name : Anil..</t>
  </si>
  <si>
    <t>Phone : 8079053158</t>
  </si>
  <si>
    <t>Name : Vimalkumar chhaganbhai patel</t>
  </si>
  <si>
    <t>Phone : 9825683143</t>
  </si>
  <si>
    <t>Name : Yashwanthyadav</t>
  </si>
  <si>
    <t>Phone : 9113021210</t>
  </si>
  <si>
    <t>Name : Jessica w George</t>
  </si>
  <si>
    <t>Phone : 9035972575</t>
  </si>
  <si>
    <t>Name : Ndndjdjfjdj</t>
  </si>
  <si>
    <t>Phone : 9838383832</t>
  </si>
  <si>
    <t>Name : Saranath</t>
  </si>
  <si>
    <t>Name : sushant mohanty</t>
  </si>
  <si>
    <t>Phone : 7681017728</t>
  </si>
  <si>
    <t>Name : Suman Pattanayak</t>
  </si>
  <si>
    <t>Phone : 9034465603</t>
  </si>
  <si>
    <t>Name : Ftyyyyu</t>
  </si>
  <si>
    <t>Phone : 9507903217</t>
  </si>
  <si>
    <t>Name : Divyansh Tyagi</t>
  </si>
  <si>
    <t>Phone : 9310161134</t>
  </si>
  <si>
    <t>Name : Jagatap pk</t>
  </si>
  <si>
    <t>Phone : 9620871660</t>
  </si>
  <si>
    <t>Name : Snehanu Hazra</t>
  </si>
  <si>
    <t>Phone : 8697982210</t>
  </si>
  <si>
    <t>Name : myr</t>
  </si>
  <si>
    <t>Name : venkatesh krishnamoorthy</t>
  </si>
  <si>
    <t>Phone : 8680000470</t>
  </si>
  <si>
    <t>Name : Athis</t>
  </si>
  <si>
    <t>Phone : 8220946420</t>
  </si>
  <si>
    <t>Name : Polinati Dhanababu</t>
  </si>
  <si>
    <t>Phone : 7207282003</t>
  </si>
  <si>
    <t>Name : Gopaal s jaiswal</t>
  </si>
  <si>
    <t>Phone : 8668439214</t>
  </si>
  <si>
    <t>Stop loss, NPC</t>
  </si>
  <si>
    <t>NEXT MONDAY</t>
  </si>
  <si>
    <t>MONDAY</t>
  </si>
  <si>
    <t>ASK FOR MORE FREE TRAIL</t>
  </si>
  <si>
    <t>Name : Arbind das</t>
  </si>
  <si>
    <t>Phone : 8263840791</t>
  </si>
  <si>
    <t>Name : harish kumar GORAKPUR</t>
  </si>
  <si>
    <t>Phone : 9919781070</t>
  </si>
  <si>
    <t>Name : Jamal khan</t>
  </si>
  <si>
    <t>Phone : 8797630993</t>
  </si>
  <si>
    <t>Name : Raju Rai</t>
  </si>
  <si>
    <t>Phone : 9864898855</t>
  </si>
  <si>
    <t>Name : B das</t>
  </si>
  <si>
    <t>Phone : 9730501382</t>
  </si>
  <si>
    <t>Name : Robin Mehra</t>
  </si>
  <si>
    <t>Phone : 9828082540</t>
  </si>
  <si>
    <t>Name : Irappa</t>
  </si>
  <si>
    <t>Phone : 7204275074</t>
  </si>
  <si>
    <t>FREE TRAIL TOMMOROW</t>
  </si>
  <si>
    <t>Name : Robby. C</t>
  </si>
  <si>
    <t>Phone : 7503223434</t>
  </si>
  <si>
    <t>Name : haseena</t>
  </si>
  <si>
    <t>Phone : 9870548371</t>
  </si>
  <si>
    <t>LOSS IN FREE TRAILS</t>
  </si>
  <si>
    <t>FT DONE/ NPC</t>
  </si>
  <si>
    <t>Name : Amit kaushik</t>
  </si>
  <si>
    <t>Phone : 8445856735</t>
  </si>
  <si>
    <t>Name : Paddu</t>
  </si>
  <si>
    <t>Phone : 9666301014</t>
  </si>
  <si>
    <t>Name : AMIT KUMAR SINGH</t>
  </si>
  <si>
    <t>Phone : 9931385206</t>
  </si>
  <si>
    <t>Name : Ravi Kiran</t>
  </si>
  <si>
    <t>Phone : 9908440234</t>
  </si>
  <si>
    <t>Name : Aaron</t>
  </si>
  <si>
    <t>Phone : 7798941313</t>
  </si>
  <si>
    <t>PROFIT IN FT / NPC</t>
  </si>
  <si>
    <t>Name : Mr. Pritam Das</t>
  </si>
  <si>
    <t>Phone : 7005330437</t>
  </si>
  <si>
    <t>Name : Yashas k c</t>
  </si>
  <si>
    <t>Phone : 6362339032</t>
  </si>
  <si>
    <t>Name : Yash Yadav</t>
  </si>
  <si>
    <t>Phone : 9621040977</t>
  </si>
  <si>
    <t>Name : Chumei Buchem</t>
  </si>
  <si>
    <t>Phone : 9863398496</t>
  </si>
  <si>
    <t>Name : Parag Chetia</t>
  </si>
  <si>
    <t>Phone : 8011060125</t>
  </si>
  <si>
    <t>Name : Abhishek Vekariya</t>
  </si>
  <si>
    <t>Phone : 8905030084</t>
  </si>
  <si>
    <t>Name : Ravi pandit</t>
  </si>
  <si>
    <t>Phone : 8866192163</t>
  </si>
  <si>
    <t>Name : Akash mathur</t>
  </si>
  <si>
    <t>Phone : 9983323576</t>
  </si>
  <si>
    <t>RANJANA</t>
  </si>
  <si>
    <t>Name : Radhesham</t>
  </si>
  <si>
    <t>Phone : 7972738853</t>
  </si>
  <si>
    <t>Name : Sumit Kumar</t>
  </si>
  <si>
    <t>Phone : 9090762134</t>
  </si>
  <si>
    <t>Name : Sanjai</t>
  </si>
  <si>
    <t>Phone : 6385452215</t>
  </si>
  <si>
    <t>Name : subm tatti</t>
  </si>
  <si>
    <t>Phone : 9644396678</t>
  </si>
  <si>
    <t>Name : Gutatti hagvan</t>
  </si>
  <si>
    <t>Phone : 7971007639</t>
  </si>
  <si>
    <t>Name : sandas gumutri</t>
  </si>
  <si>
    <t>Phone : 9755975823</t>
  </si>
  <si>
    <t>Name : Hagra nunni</t>
  </si>
  <si>
    <t>Phone : 9752413654</t>
  </si>
  <si>
    <t>Name : chomanla sugam</t>
  </si>
  <si>
    <t>Phone : 8071756076</t>
  </si>
  <si>
    <t>Name : Mukesh Sharma</t>
  </si>
  <si>
    <t>Phone : 9871987947</t>
  </si>
  <si>
    <t>Name : Jhaman tambi</t>
  </si>
  <si>
    <t>Name : Nunnile bulli</t>
  </si>
  <si>
    <t>Phone : 9717930476</t>
  </si>
  <si>
    <t>Name : Bharath g n</t>
  </si>
  <si>
    <t>Phone : 8971419003</t>
  </si>
  <si>
    <t>Name : Jhomna ghuse</t>
  </si>
  <si>
    <t>Phone : 9739176593</t>
  </si>
  <si>
    <t>Name : Prince rajkumar</t>
  </si>
  <si>
    <t>Phone : 9142421741</t>
  </si>
  <si>
    <t>Name : Soma Debnath</t>
  </si>
  <si>
    <t>Phone : 9366022092</t>
  </si>
  <si>
    <t>Name : Ignil</t>
  </si>
  <si>
    <t>Phone : 9873929309</t>
  </si>
  <si>
    <t>Name : Ilango</t>
  </si>
  <si>
    <t>Phone : 9944950693</t>
  </si>
  <si>
    <t>Name : Pushpanjali Khanda</t>
  </si>
  <si>
    <t>Phone : 6370850929</t>
  </si>
  <si>
    <t>Name : Manigandan</t>
  </si>
  <si>
    <t>Phone : 9629132511</t>
  </si>
  <si>
    <t>Name : Hassan</t>
  </si>
  <si>
    <t>Phone : 9444354403</t>
  </si>
  <si>
    <t>Name : Sagar Nakade</t>
  </si>
  <si>
    <t>Phone : 9527018019</t>
  </si>
  <si>
    <t>Name : Fakirappa</t>
  </si>
  <si>
    <t>Phone : 9740377411</t>
  </si>
  <si>
    <t>Name : Satish Sarao</t>
  </si>
  <si>
    <t>Phone : 9217477007</t>
  </si>
  <si>
    <t>Name : A.K.SINGH</t>
  </si>
  <si>
    <t>Phone : 8583006820</t>
  </si>
  <si>
    <t>Name : Biswaranjan</t>
  </si>
  <si>
    <t>Phone : 7978661245</t>
  </si>
  <si>
    <t>Name : Vive</t>
  </si>
  <si>
    <t>Phone : 9980586862</t>
  </si>
  <si>
    <t>Name : Rajaraman</t>
  </si>
  <si>
    <t>Phone : 9886018668</t>
  </si>
  <si>
    <t>Name : Jagadish halagi</t>
  </si>
  <si>
    <t>Phone : 9480073129</t>
  </si>
  <si>
    <t>Name : Trth 1</t>
  </si>
  <si>
    <t>Phone : 8320380303</t>
  </si>
  <si>
    <t>Name : Ankur joshi</t>
  </si>
  <si>
    <t>Phone : 9467636704</t>
  </si>
  <si>
    <t>LAXMINI</t>
  </si>
  <si>
    <t>13/12/2024</t>
  </si>
  <si>
    <t>MAHANDRA</t>
  </si>
  <si>
    <t>LAXMI</t>
  </si>
  <si>
    <t>13/12/2014</t>
  </si>
  <si>
    <t>GIRIRAJ</t>
  </si>
  <si>
    <t>NEXT   MONTH</t>
  </si>
  <si>
    <t>Name : gopinath</t>
  </si>
  <si>
    <t>Phone : 9037493977</t>
  </si>
  <si>
    <t>Name : Ajay bhagat</t>
  </si>
  <si>
    <t>Phone : 9967263822</t>
  </si>
  <si>
    <t>Name : Govind jayswal</t>
  </si>
  <si>
    <t>Phone : 8169145802</t>
  </si>
  <si>
    <t>Name : Nitin jindal</t>
  </si>
  <si>
    <t>Phone : 7010721334</t>
  </si>
  <si>
    <t>Name : Naresh S</t>
  </si>
  <si>
    <t>Phone : 8939875474</t>
  </si>
  <si>
    <t>Name : kaushik modi</t>
  </si>
  <si>
    <t>Phone : 8770229145</t>
  </si>
  <si>
    <t>Name : Dipak Yadav</t>
  </si>
  <si>
    <t>Phone : 8000592038</t>
  </si>
  <si>
    <t>KHUSHI</t>
  </si>
  <si>
    <t>Name : Ashfaqh Ahmed</t>
  </si>
  <si>
    <t>Phone : 9611533035</t>
  </si>
  <si>
    <t>Name : M.Gnanasekar</t>
  </si>
  <si>
    <t>Phone : 9994779509</t>
  </si>
  <si>
    <t>Name : pankaj dumadiya</t>
  </si>
  <si>
    <t>Phone : 9825525782</t>
  </si>
  <si>
    <t>Name : Kishor Dattatray Kuhile</t>
  </si>
  <si>
    <t>Phone : 9403767273</t>
  </si>
  <si>
    <t>Name : ABHISHEK GUTTEDARA</t>
  </si>
  <si>
    <t>Phone : 7022293982</t>
  </si>
  <si>
    <t>Name : Shammas</t>
  </si>
  <si>
    <t>Phone : 9846219594</t>
  </si>
  <si>
    <t>Name : Manish Kumar Mishra</t>
  </si>
  <si>
    <t>Phone : 7898490952</t>
  </si>
  <si>
    <t>Name : Sandeep KUSHWAHA</t>
  </si>
  <si>
    <t>Phone : 8512001979</t>
  </si>
  <si>
    <t>Name : SANJAY KUMAR</t>
  </si>
  <si>
    <t>Phone : 9910772020</t>
  </si>
  <si>
    <t>Name : Sandip bhalake</t>
  </si>
  <si>
    <t>Phone : 7798363205</t>
  </si>
  <si>
    <t>Name : Deepak Patil</t>
  </si>
  <si>
    <t>Phone : 8806332143</t>
  </si>
  <si>
    <t>Name : Pringkit Bathari</t>
  </si>
  <si>
    <t>Phone : 8638337647</t>
  </si>
  <si>
    <t>Name : Monu maurya</t>
  </si>
  <si>
    <t>Phone : 7058110775</t>
  </si>
  <si>
    <t>Name : Saurav kumar bhatiya</t>
  </si>
  <si>
    <t>Phone : 7778883856</t>
  </si>
  <si>
    <t>Name : S. Modak</t>
  </si>
  <si>
    <t>Phone : 9434216713</t>
  </si>
  <si>
    <t>Name : Tejas Chandane</t>
  </si>
  <si>
    <t>Phone : 7020719964</t>
  </si>
  <si>
    <t>Name : Tejas Chandanf</t>
  </si>
  <si>
    <t>Date - 13.12.24</t>
  </si>
  <si>
    <t>Date - 14.12.24</t>
  </si>
  <si>
    <t>Name : shinu</t>
  </si>
  <si>
    <t>Phone : 8310502740</t>
  </si>
  <si>
    <t>Name : Gogul</t>
  </si>
  <si>
    <t>Phone : 9976874248</t>
  </si>
  <si>
    <t>Name : Ghale basavaraj</t>
  </si>
  <si>
    <t>Phone : 9343780219</t>
  </si>
  <si>
    <t>Name : Savan</t>
  </si>
  <si>
    <t>Phone : 7666226093</t>
  </si>
  <si>
    <t>Name : Manmathgajanangade</t>
  </si>
  <si>
    <t>Phone : 8010955225</t>
  </si>
  <si>
    <t>Name : KURRA shashi</t>
  </si>
  <si>
    <t>Phone : 9676316682</t>
  </si>
  <si>
    <t>Name : Ravikanth</t>
  </si>
  <si>
    <t>Phone : 9292409680</t>
  </si>
  <si>
    <t>Name : Arjun kumar</t>
  </si>
  <si>
    <t>Phone : 8587960364</t>
  </si>
  <si>
    <t>Name : M SANKAR</t>
  </si>
  <si>
    <t>Phone : 9840129498</t>
  </si>
  <si>
    <t>Name : PATEL MAHESHKUMAR KARSHANBHAI</t>
  </si>
  <si>
    <t>Phone : 9429142123</t>
  </si>
  <si>
    <t>Name : Debasish saikia</t>
  </si>
  <si>
    <t>Phone : 9682324373</t>
  </si>
  <si>
    <t>14/12/2024</t>
  </si>
  <si>
    <t>Name : Sneha gokak</t>
  </si>
  <si>
    <t>Phone : 6362426404</t>
  </si>
  <si>
    <t>Name : JAYAMANI</t>
  </si>
  <si>
    <t>Phone : 7397416126</t>
  </si>
  <si>
    <t>Name : Sanjay Desai</t>
  </si>
  <si>
    <t>Phone : 9879515950</t>
  </si>
  <si>
    <t>Name : Sanjay b</t>
  </si>
  <si>
    <t>Phone : 9880732454</t>
  </si>
  <si>
    <t>Name : Sanjeev b</t>
  </si>
  <si>
    <t>Phone : 9880732444</t>
  </si>
  <si>
    <t>Name : Chandan Sharma</t>
  </si>
  <si>
    <t>Phone : 9909983131</t>
  </si>
  <si>
    <t>Phone : 9371781444</t>
  </si>
  <si>
    <t>Name : Deepak Kumar Tripathy</t>
  </si>
  <si>
    <t>Phone : 9861830228</t>
  </si>
  <si>
    <t>Name : Patel Ankur s</t>
  </si>
  <si>
    <t>Phone : 9824935429</t>
  </si>
  <si>
    <t>Name : Juh</t>
  </si>
  <si>
    <t>Phone : 8652123547</t>
  </si>
  <si>
    <t>Name : HIREN</t>
  </si>
  <si>
    <t>Phone : 9099376520</t>
  </si>
  <si>
    <t>Name : Salim Shaikh</t>
  </si>
  <si>
    <t>Phone : 9987102765</t>
  </si>
  <si>
    <t xml:space="preserve"> NI</t>
  </si>
  <si>
    <t>Name : 100</t>
  </si>
  <si>
    <t>Phone : 8141854762</t>
  </si>
  <si>
    <t>Name : Mathana Gopal</t>
  </si>
  <si>
    <t>Phone : 9965749744</t>
  </si>
  <si>
    <t>Name : Gautam Rokade</t>
  </si>
  <si>
    <t>Phone : 9767931274</t>
  </si>
  <si>
    <t>Name : Tariq Dalvi</t>
  </si>
  <si>
    <t>Phone : 9321138489</t>
  </si>
  <si>
    <t>Name : Vedavyas Bandihal</t>
  </si>
  <si>
    <t>Phone : 9480687740</t>
  </si>
  <si>
    <t>Name : Bapi</t>
  </si>
  <si>
    <t>Phone : 9038802905</t>
  </si>
  <si>
    <t>Name : Kripasindhu Mitra</t>
  </si>
  <si>
    <t>Phone : 7596027408</t>
  </si>
  <si>
    <t>Name : Ricky agrawal</t>
  </si>
  <si>
    <t>Phone : 8140800400</t>
  </si>
  <si>
    <t>Name : Sujatha s</t>
  </si>
  <si>
    <t>Phone : 7893016160</t>
  </si>
  <si>
    <t>Name : Md enayatullah</t>
  </si>
  <si>
    <t>Phone : 8879591757</t>
  </si>
  <si>
    <t>Name : Sandip Bhalke</t>
  </si>
  <si>
    <t>Name : 12</t>
  </si>
  <si>
    <t>Phone : 9876666666</t>
  </si>
  <si>
    <t>Name : Abdul moiz</t>
  </si>
  <si>
    <t>Phone : 9625119379</t>
  </si>
  <si>
    <t>Name : Aayush</t>
  </si>
  <si>
    <t>Name : Krishna murthy</t>
  </si>
  <si>
    <t>Phone : 8892555197</t>
  </si>
  <si>
    <t>Name : Mukeshkumar</t>
  </si>
  <si>
    <t>Name : Ratan surela</t>
  </si>
  <si>
    <t>SANGEETA SHARMA</t>
  </si>
  <si>
    <t>Name : SAISHIL</t>
  </si>
  <si>
    <t>Phone : 8879154751</t>
  </si>
  <si>
    <t>Name : Pandian S</t>
  </si>
  <si>
    <t>Phone : 8072464897</t>
  </si>
  <si>
    <t>Date - 15.12.24</t>
  </si>
  <si>
    <t>Date - 16.12.24</t>
  </si>
  <si>
    <t>Name : Jagadish</t>
  </si>
  <si>
    <t>Phone : 9014872749</t>
  </si>
  <si>
    <t>Name : Vineet Shirsath</t>
  </si>
  <si>
    <t>Phone : 9420005362</t>
  </si>
  <si>
    <t>Name : Vaibhav Patil</t>
  </si>
  <si>
    <t>Phone : 8850611311</t>
  </si>
  <si>
    <t>Name : KARTHIK.M</t>
  </si>
  <si>
    <t>Phone : 8838559928</t>
  </si>
  <si>
    <t>Name : Md Naeem</t>
  </si>
  <si>
    <t>Phone : 8808179456</t>
  </si>
  <si>
    <t>Name : supriyo mitra</t>
  </si>
  <si>
    <t>Phone : 9749409650</t>
  </si>
  <si>
    <t>Name : Sd</t>
  </si>
  <si>
    <t>Phone : 7006756867</t>
  </si>
  <si>
    <t>Name : Sanjyoni Sanjay Sarkar</t>
  </si>
  <si>
    <t>Phone : 8108477371</t>
  </si>
  <si>
    <t>Name : khan</t>
  </si>
  <si>
    <t>Phone : 9246267830</t>
  </si>
  <si>
    <t>Name : RAVI TD</t>
  </si>
  <si>
    <t>Phone : 9902252165</t>
  </si>
  <si>
    <t>Name : HARIKRISHNA</t>
  </si>
  <si>
    <t>Phone : 7780634774</t>
  </si>
  <si>
    <t>Name : Samsagar s</t>
  </si>
  <si>
    <t>Phone : 8277359343</t>
  </si>
  <si>
    <t>Name : Pugazh</t>
  </si>
  <si>
    <t>Phone : 9791080249</t>
  </si>
  <si>
    <t>Name : Mehadi Hussain</t>
  </si>
  <si>
    <t>Phone : 9871312701</t>
  </si>
  <si>
    <t>Name : Bhpender</t>
  </si>
  <si>
    <t>Phone : 9899222079</t>
  </si>
  <si>
    <t>Name : Sahid Layek</t>
  </si>
  <si>
    <t>Phone : 8370938145</t>
  </si>
  <si>
    <t>Name : PRADIP DEBNATH</t>
  </si>
  <si>
    <t>Phone : 9593014831</t>
  </si>
  <si>
    <t>Name : Sunny boy</t>
  </si>
  <si>
    <t>Phone : 7010536574</t>
  </si>
  <si>
    <t>Name : Vinodray</t>
  </si>
  <si>
    <t>Phone : 7600424118</t>
  </si>
  <si>
    <t>Name : Ujn</t>
  </si>
  <si>
    <t>Phone : 7019340028</t>
  </si>
  <si>
    <t>Name : Jamshed Vinod Prajapati</t>
  </si>
  <si>
    <t>Phone : 9537369510</t>
  </si>
  <si>
    <t>Name : Chinmoy Baishya</t>
  </si>
  <si>
    <t>Phone : 9395868436</t>
  </si>
  <si>
    <t>Name : Iqbal sayyed</t>
  </si>
  <si>
    <t>Phone : 9029702986</t>
  </si>
  <si>
    <t>Name : Mshi</t>
  </si>
  <si>
    <t>Phone : 7349489427</t>
  </si>
  <si>
    <t>Name : SREEDHAR P</t>
  </si>
  <si>
    <t>Phone : 9842548148</t>
  </si>
  <si>
    <t>Name : Parimal</t>
  </si>
  <si>
    <t>Phone : 8200662004</t>
  </si>
  <si>
    <t>Name : HARSHAz</t>
  </si>
  <si>
    <t>Phone : 7093900759</t>
  </si>
  <si>
    <t>Name : Rohit Patil</t>
  </si>
  <si>
    <t>Phone : 7758082621</t>
  </si>
  <si>
    <t>Name : Dharmeswar rajbongshi</t>
  </si>
  <si>
    <t>Phone : 8402028768</t>
  </si>
  <si>
    <t>Name : Pradeep2626</t>
  </si>
  <si>
    <t>Phone : 6281768426</t>
  </si>
  <si>
    <t>Name : Deepak Jha</t>
  </si>
  <si>
    <t>Phone : 9310971378</t>
  </si>
  <si>
    <t>Name : Vijaysimha rao</t>
  </si>
  <si>
    <t>Phone : 9949444921</t>
  </si>
  <si>
    <t>Name : Raghavendra Rao</t>
  </si>
  <si>
    <t>Phone : 9959469019</t>
  </si>
  <si>
    <t>Name : Shagun</t>
  </si>
  <si>
    <t>Phone : 9959461883</t>
  </si>
  <si>
    <t>Name : Citric</t>
  </si>
  <si>
    <t>Phone : 8918801082</t>
  </si>
  <si>
    <t>Name : Mukesh baby</t>
  </si>
  <si>
    <t>Phone : 9003221053</t>
  </si>
  <si>
    <t>Name : surajg</t>
  </si>
  <si>
    <t>Phone : 9730397379</t>
  </si>
  <si>
    <t>Name : RAJESH gupta</t>
  </si>
  <si>
    <t>Phone : 9999916113</t>
  </si>
  <si>
    <t>Name : Bijoy Ghosh</t>
  </si>
  <si>
    <t>Phone : 9903950012</t>
  </si>
  <si>
    <t>Name : Praveen Nair</t>
  </si>
  <si>
    <t>Phone : 9075709917</t>
  </si>
  <si>
    <t>Name : N R SUBRAMANIEM</t>
  </si>
  <si>
    <t>Phone : 9445347725</t>
  </si>
  <si>
    <t>Name : Matam Ranjeeth swamy</t>
  </si>
  <si>
    <t>Phone : 6305653429</t>
  </si>
  <si>
    <t>Name : Ganesh Wale</t>
  </si>
  <si>
    <t>Phone : 9699209560</t>
  </si>
  <si>
    <t>Name : Hadiya Mulajibhai Janabhai</t>
  </si>
  <si>
    <t>Phone : 8780383730</t>
  </si>
  <si>
    <t>Name : Kunal goswami</t>
  </si>
  <si>
    <t>Phone : 8733912141</t>
  </si>
  <si>
    <t>Name : Begum alhaj</t>
  </si>
  <si>
    <t>Phone : 9688992099</t>
  </si>
  <si>
    <t>Name : Manoj pandey</t>
  </si>
  <si>
    <t>Phone : 8999022660</t>
  </si>
  <si>
    <t>Name : Ronit Gianani</t>
  </si>
  <si>
    <t>Phone : 9167953256</t>
  </si>
  <si>
    <t>Name : Satyapa</t>
  </si>
  <si>
    <t>Phone : 9866113477</t>
  </si>
  <si>
    <t>Name : Rahul Chanda</t>
  </si>
  <si>
    <t>Phone : 8910511071</t>
  </si>
  <si>
    <t>Name : Siddharth panihar</t>
  </si>
  <si>
    <t>Phone : 7895909545</t>
  </si>
  <si>
    <t>Name : Harish Mohan bhai mewa</t>
  </si>
  <si>
    <t>Phone : 9821559237</t>
  </si>
  <si>
    <t>Name : Jyoti Somani</t>
  </si>
  <si>
    <t>Phone : 9331993201</t>
  </si>
  <si>
    <t>Name : Sunilg</t>
  </si>
  <si>
    <t>Phone : 8878876678</t>
  </si>
  <si>
    <t>Name : Sathish b</t>
  </si>
  <si>
    <t>Phone : 9043479842</t>
  </si>
  <si>
    <t>Name : Keshav bansal</t>
  </si>
  <si>
    <t>Phone : 9990913417</t>
  </si>
  <si>
    <t>Name : nikkkkk</t>
  </si>
  <si>
    <t>Phone : 7219177041</t>
  </si>
  <si>
    <t>Name : Partho</t>
  </si>
  <si>
    <t>Phone : 8310886389</t>
  </si>
  <si>
    <t>Name : ELUMALAI K</t>
  </si>
  <si>
    <t>Phone : 9751444082</t>
  </si>
  <si>
    <t>Name : Mangala Charan Pradhan</t>
  </si>
  <si>
    <t>Phone : 7008820058</t>
  </si>
  <si>
    <t>Name : Akshay Raut</t>
  </si>
  <si>
    <t>Phone : 8668257043</t>
  </si>
  <si>
    <t>Name : RAHUL SHAHU</t>
  </si>
  <si>
    <t>Phone : 9104156975</t>
  </si>
  <si>
    <t>Name : Malar</t>
  </si>
  <si>
    <t>Phone : 8122149624</t>
  </si>
  <si>
    <t>Name : VIJAY SONI</t>
  </si>
  <si>
    <t>Name : Dinesh Kumar Hiragar</t>
  </si>
  <si>
    <t>Phone : 9636374833</t>
  </si>
  <si>
    <t>Name : Nitin Sharma</t>
  </si>
  <si>
    <t>Phone : 9854199700</t>
  </si>
  <si>
    <t>Name : Dalsukhbhai</t>
  </si>
  <si>
    <t>Phone : 9726245700</t>
  </si>
  <si>
    <t>Name : 8084</t>
  </si>
  <si>
    <t>Phone : 8084625411</t>
  </si>
  <si>
    <t>Name : Shubham Chauhan</t>
  </si>
  <si>
    <t>Phone : 8779616304</t>
  </si>
  <si>
    <t>Name : Ravi prakash</t>
  </si>
  <si>
    <t>Phone : 9912851960</t>
  </si>
  <si>
    <t>Name : Rajesh Agarwal</t>
  </si>
  <si>
    <t>Phone : 9045936684</t>
  </si>
  <si>
    <t>Name : Rohit Bhosale</t>
  </si>
  <si>
    <t>Phone : 9860955500</t>
  </si>
  <si>
    <t>Name : Mtn</t>
  </si>
  <si>
    <t>Phone : 9428285856</t>
  </si>
  <si>
    <t>Name : DIBYAJYOTI NAYAK</t>
  </si>
  <si>
    <t>Phone : 9348129049</t>
  </si>
  <si>
    <t>Name : Rajan khan</t>
  </si>
  <si>
    <t>Phone : 7327966821</t>
  </si>
  <si>
    <t>Name : Goutham</t>
  </si>
  <si>
    <t>Phone : 9008995644</t>
  </si>
  <si>
    <t>Name : Jjdxjd</t>
  </si>
  <si>
    <t>Name : BalajiR</t>
  </si>
  <si>
    <t>Phone : 7401311309</t>
  </si>
  <si>
    <t>Name : Sandip s</t>
  </si>
  <si>
    <t>Phone : 7972334166</t>
  </si>
  <si>
    <t>Name : Leena</t>
  </si>
  <si>
    <t>Phone : 9076166605</t>
  </si>
  <si>
    <t>Name : Suryakanth Gurupad Mudukanna</t>
  </si>
  <si>
    <t>Phone : 9967477329</t>
  </si>
  <si>
    <t>Name : Kishur Konwar</t>
  </si>
  <si>
    <t>Phone : 9857187257</t>
  </si>
  <si>
    <t>Name : Sahu</t>
  </si>
  <si>
    <t>Phone : 9658340252</t>
  </si>
  <si>
    <t>Name : DULFUKHAR MK</t>
  </si>
  <si>
    <t>Phone : 6238223430</t>
  </si>
  <si>
    <t>Name : Saurabh Belani</t>
  </si>
  <si>
    <t>Phone : 8866909293</t>
  </si>
  <si>
    <t>Name : K bhavani govindu</t>
  </si>
  <si>
    <t>Phone : 9390194030</t>
  </si>
  <si>
    <t>Name : Aditya saha</t>
  </si>
  <si>
    <t>Phone : 9051146460</t>
  </si>
  <si>
    <t>Name : Basavkumar Basu</t>
  </si>
  <si>
    <t>Phone : 7483059553</t>
  </si>
  <si>
    <t>Name : Loribhai larchat baruah</t>
  </si>
  <si>
    <t>Phone : 9101526066</t>
  </si>
  <si>
    <t>Name : Venkat Raman</t>
  </si>
  <si>
    <t>Phone : 9701917810</t>
  </si>
  <si>
    <t>Name : T H SHAFIULLAKHAN</t>
  </si>
  <si>
    <t>Phone : 9844540235</t>
  </si>
  <si>
    <t>Name : Rajendra Dutta</t>
  </si>
  <si>
    <t>Phone : 8830307566</t>
  </si>
  <si>
    <t>Name : Umesh Modi</t>
  </si>
  <si>
    <t>Phone : 8401175788</t>
  </si>
  <si>
    <t>Name : VADDI SRAVAN</t>
  </si>
  <si>
    <t>Phone : 8249373939</t>
  </si>
  <si>
    <t>Name : Nanu</t>
  </si>
  <si>
    <t>Phone : 8876765089</t>
  </si>
  <si>
    <t>Name : Dineshkumar</t>
  </si>
  <si>
    <t>Phone : 9099921484</t>
  </si>
  <si>
    <t>Name : Mahipal Reddy</t>
  </si>
  <si>
    <t>Phone : 9182127576</t>
  </si>
  <si>
    <t>Name : Janvi Thakur</t>
  </si>
  <si>
    <t>Phone : 8693033617</t>
  </si>
  <si>
    <t>Name : H Basavaraj</t>
  </si>
  <si>
    <t>Phone : 6361487525</t>
  </si>
  <si>
    <t>Name : Samadhan Dagale</t>
  </si>
  <si>
    <t>Phone : 8788104614</t>
  </si>
  <si>
    <t>Name : KRISHNA pada Maity</t>
  </si>
  <si>
    <t>Phone : 7604083908</t>
  </si>
  <si>
    <t>Name : K gohoi</t>
  </si>
  <si>
    <t>Phone : 8876449550</t>
  </si>
  <si>
    <t>Name : Rohit rankhambe</t>
  </si>
  <si>
    <t>Phone : 7249465190</t>
  </si>
  <si>
    <t>Name : Lakhan urang</t>
  </si>
  <si>
    <t>Phone : 9952906194</t>
  </si>
  <si>
    <t>Name : kalpesh vasoya</t>
  </si>
  <si>
    <t>Phone : 8488813238</t>
  </si>
  <si>
    <t>Name : Ven Vikrambhai shivrambhai</t>
  </si>
  <si>
    <t>Phone : 7359616154</t>
  </si>
  <si>
    <t>Name : C.K.Manikandan</t>
  </si>
  <si>
    <t>Phone : 9843309090</t>
  </si>
  <si>
    <t>SANGEETA VAMANKAR</t>
  </si>
  <si>
    <t>Name : Ganesamurthi v</t>
  </si>
  <si>
    <t>Phone : 9600862376</t>
  </si>
  <si>
    <t>Name : Lokesh j</t>
  </si>
  <si>
    <t>Phone : 9692304517</t>
  </si>
  <si>
    <t>Name : Lokesh jj</t>
  </si>
  <si>
    <t>Name : da</t>
  </si>
  <si>
    <t>Phone : 9345678999</t>
  </si>
  <si>
    <t>Name : khaleel</t>
  </si>
  <si>
    <t>Phone : 9704536143</t>
  </si>
  <si>
    <t>Name : J HEMANTH KUMAR</t>
  </si>
  <si>
    <t>Phone : 9121487525</t>
  </si>
  <si>
    <t>Name : Jah</t>
  </si>
  <si>
    <t>Phone : 9876098798</t>
  </si>
  <si>
    <t>Name : dh</t>
  </si>
  <si>
    <t>Phone : 9994487123</t>
  </si>
  <si>
    <t>Name : Mhaddu</t>
  </si>
  <si>
    <t>Phone : 9742427222</t>
  </si>
  <si>
    <t>Name : Spandana Samanthula</t>
  </si>
  <si>
    <t>Phone : 8309636385</t>
  </si>
  <si>
    <t>Name : S b</t>
  </si>
  <si>
    <t>Phone : 9163242440</t>
  </si>
  <si>
    <t>Name : Sathvik m bhat</t>
  </si>
  <si>
    <t>Phone : 9986144525</t>
  </si>
  <si>
    <t>Name : Abhishek chaurasiya</t>
  </si>
  <si>
    <t>Phone : 8707273409</t>
  </si>
  <si>
    <t>Name : Shiva Parihar</t>
  </si>
  <si>
    <t>Phone : 9958122278</t>
  </si>
  <si>
    <t>Name : Raghavi</t>
  </si>
  <si>
    <t>Phone : 9994136261</t>
  </si>
  <si>
    <t>Name : Sureshk</t>
  </si>
  <si>
    <t>Phone : 7006236449</t>
  </si>
  <si>
    <t>Name : B Jagtap</t>
  </si>
  <si>
    <t>Phone : 9359453723</t>
  </si>
  <si>
    <t>Name : Godwin NL</t>
  </si>
  <si>
    <t>Phone : 8075750373</t>
  </si>
  <si>
    <t>Name : Anvesh</t>
  </si>
  <si>
    <t>Phone : 9599551366</t>
  </si>
  <si>
    <t>16/12/2024</t>
  </si>
  <si>
    <t>Name : AMIT kumar JHA</t>
  </si>
  <si>
    <t>Phone : 9773679040</t>
  </si>
  <si>
    <t>Name : never back down</t>
  </si>
  <si>
    <t>Phone : 7995106950</t>
  </si>
  <si>
    <t>Name : Debasish Das</t>
  </si>
  <si>
    <t>Phone : 9064043874</t>
  </si>
  <si>
    <t>Name : Anjur Hussain Mazumder</t>
  </si>
  <si>
    <t>Phone : 9611445870</t>
  </si>
  <si>
    <t>Name : Dilip more</t>
  </si>
  <si>
    <t>Phone : 9923338235</t>
  </si>
  <si>
    <t>OTHERS</t>
  </si>
  <si>
    <t>Name : Satadal Mondal</t>
  </si>
  <si>
    <t>Phone : 6295725558</t>
  </si>
  <si>
    <t>Name : RANJEET SINGH</t>
  </si>
  <si>
    <t>Name : Pinnam</t>
  </si>
  <si>
    <t>Phone : 7013661644</t>
  </si>
  <si>
    <t>POONAM</t>
  </si>
  <si>
    <t>Name : Dhanashree Jadhav</t>
  </si>
  <si>
    <t>Phone : 8208458377</t>
  </si>
  <si>
    <t>Name : Galam Rajasekhar</t>
  </si>
  <si>
    <t>Phone : 9618583404</t>
  </si>
  <si>
    <t>Name : Harshal Bagul</t>
  </si>
  <si>
    <t>Phone : 9763342436</t>
  </si>
  <si>
    <t>Name : Hemanth H R</t>
  </si>
  <si>
    <t>Phone : 9611226825</t>
  </si>
  <si>
    <t>Date - 17.12.24</t>
  </si>
  <si>
    <t>Name : Harishhh</t>
  </si>
  <si>
    <t>Phone : 6305590292</t>
  </si>
  <si>
    <t>Name : Md anis</t>
  </si>
  <si>
    <t>Phone : 9175047822</t>
  </si>
  <si>
    <t>Name : Monalisa Ghosh</t>
  </si>
  <si>
    <t>Phone : 9831106900</t>
  </si>
  <si>
    <t>Name : Sayan Paul</t>
  </si>
  <si>
    <t>Phone : 8927836662</t>
  </si>
  <si>
    <t>Name : K.srinvasan</t>
  </si>
  <si>
    <t>Phone : 9176075849</t>
  </si>
  <si>
    <t>Name : Maaz Shaikh</t>
  </si>
  <si>
    <t>Phone : 9769555458</t>
  </si>
  <si>
    <t>Name : hjbjgv</t>
  </si>
  <si>
    <t>Phone : 9798989832</t>
  </si>
  <si>
    <t>Name : Bhagwat sutar</t>
  </si>
  <si>
    <t>Phone : 9021924070</t>
  </si>
  <si>
    <t>Name : Bantiyadav</t>
  </si>
  <si>
    <t>Phone : 8954638003</t>
  </si>
  <si>
    <t>Name : Hk</t>
  </si>
  <si>
    <t>Phone : 9822012345</t>
  </si>
  <si>
    <t>Name : Sunil Bishnoi</t>
  </si>
  <si>
    <t>Phone : 9351022928</t>
  </si>
  <si>
    <t>SNEHA</t>
  </si>
  <si>
    <t>Name : Deepak Sharma</t>
  </si>
  <si>
    <t>Phone : 8130043200</t>
  </si>
  <si>
    <t>17/12/2024</t>
  </si>
  <si>
    <t>Name : Jdjjdnd</t>
  </si>
  <si>
    <t>Phone : 9923472982</t>
  </si>
  <si>
    <t>Name : Suresh tambe</t>
  </si>
  <si>
    <t>Phone : 7045884938</t>
  </si>
  <si>
    <t>Name : Darshil</t>
  </si>
  <si>
    <t>Phone : 8980900921</t>
  </si>
  <si>
    <t>Name : Satish Patil</t>
  </si>
  <si>
    <t>Phone : 7447306746</t>
  </si>
  <si>
    <t>Name : Akash m</t>
  </si>
  <si>
    <t>Phone : 6360873018</t>
  </si>
  <si>
    <t>Name : Hdhdhh</t>
  </si>
  <si>
    <t>Phone : 9848672349</t>
  </si>
  <si>
    <t>Name : Philip</t>
  </si>
  <si>
    <t>Phone : 9941606330</t>
  </si>
  <si>
    <t>Name : Bharathraj</t>
  </si>
  <si>
    <t>Phone : 9629481309</t>
  </si>
  <si>
    <t>Name : Shivani Katariya</t>
  </si>
  <si>
    <t>Phone : 7666117364</t>
  </si>
  <si>
    <t>Name : Vishal joshi</t>
  </si>
  <si>
    <t>Phone : 9879914658</t>
  </si>
  <si>
    <t>Name : Arjun143</t>
  </si>
  <si>
    <t>Phone : 8801147666</t>
  </si>
  <si>
    <t>Name : Raja s</t>
  </si>
  <si>
    <t>Phone : 8918847267</t>
  </si>
  <si>
    <t>Name : Rahul dengale</t>
  </si>
  <si>
    <t>Phone : 7039867068</t>
  </si>
  <si>
    <t>Name : Suma</t>
  </si>
  <si>
    <t>Phone : 9052311332</t>
  </si>
  <si>
    <t>LOSS IN FT</t>
  </si>
  <si>
    <t>Name : Yaseeen</t>
  </si>
  <si>
    <t>Phone : 9853050000</t>
  </si>
  <si>
    <t>AFTER 1 JAN</t>
  </si>
  <si>
    <t>Name: Amit th</t>
  </si>
  <si>
    <t>CB AFTER 1 Hr</t>
  </si>
  <si>
    <t>TOMMOROW FT</t>
  </si>
  <si>
    <t>WORK TOMMOROW</t>
  </si>
  <si>
    <t>NEXT MONTH</t>
  </si>
  <si>
    <t>F</t>
  </si>
  <si>
    <t>CC</t>
  </si>
  <si>
    <t>Date - 18.12.24</t>
  </si>
  <si>
    <t>Name : Narendra Sharma</t>
  </si>
  <si>
    <t>Phone : 7573075232</t>
  </si>
  <si>
    <t>Name : Yakshith</t>
  </si>
  <si>
    <t>Phone : 9019764675</t>
  </si>
  <si>
    <t>Name : CMurugesh</t>
  </si>
  <si>
    <t>Phone : 9444110039</t>
  </si>
  <si>
    <t>Name : Arunprasanth</t>
  </si>
  <si>
    <t>Phone : 6381987042</t>
  </si>
  <si>
    <t>Name : Anisha</t>
  </si>
  <si>
    <t>Phone : 7708348432</t>
  </si>
  <si>
    <t>Name : Ratheesh T V</t>
  </si>
  <si>
    <t>Phone : 9944390376</t>
  </si>
  <si>
    <t>Name : Sashi</t>
  </si>
  <si>
    <t>Phone : 8341890297</t>
  </si>
  <si>
    <t>LAKHAN</t>
  </si>
  <si>
    <t>Name : Subash</t>
  </si>
  <si>
    <t>Phone : 8754041547</t>
  </si>
  <si>
    <t>Name : Eesuf</t>
  </si>
  <si>
    <t>Phone : 9866908154</t>
  </si>
  <si>
    <t>Name : Soban Sama</t>
  </si>
  <si>
    <t>Phone : 8511888907</t>
  </si>
  <si>
    <t>Name : Sagar Gaikwad</t>
  </si>
  <si>
    <t>Phone : 8999703975</t>
  </si>
  <si>
    <t>18/12/2024</t>
  </si>
  <si>
    <t>Name : Manoj Kumar Munda</t>
  </si>
  <si>
    <t>Phone : 9556861523</t>
  </si>
  <si>
    <t>Name : Abhi m</t>
  </si>
  <si>
    <t>Phone : 7019161987</t>
  </si>
  <si>
    <t>Name : Noor</t>
  </si>
  <si>
    <t>Phone : 8190046602</t>
  </si>
  <si>
    <t>Name : Mohit magar</t>
  </si>
  <si>
    <t>Phone : 6900926736</t>
  </si>
  <si>
    <t>Name : nanii</t>
  </si>
  <si>
    <t>Phone : 9014985124</t>
  </si>
  <si>
    <t>Name : Nsku</t>
  </si>
  <si>
    <t>Phone : 7893752589</t>
  </si>
  <si>
    <t>Name : Tamil</t>
  </si>
  <si>
    <t>Phone : 8220114711</t>
  </si>
  <si>
    <t>Name : Palash Kanthal</t>
  </si>
  <si>
    <t>Phone : 9883104446</t>
  </si>
  <si>
    <t>Name : Syam krishnan</t>
  </si>
  <si>
    <t>Phone : 9072770206</t>
  </si>
  <si>
    <t>Name : Ramu.k</t>
  </si>
  <si>
    <t>Phone : 9544542111</t>
  </si>
  <si>
    <t>Name : Ajaymahto7600</t>
  </si>
  <si>
    <t>Phone : 9931622641</t>
  </si>
  <si>
    <t>Name : आलकेश waghmare</t>
  </si>
  <si>
    <t>Phone : 8999459388</t>
  </si>
  <si>
    <t>Name : Ass</t>
  </si>
  <si>
    <t>Phone : 9667667766</t>
  </si>
  <si>
    <t>Name : Nirmal Singh</t>
  </si>
  <si>
    <t>Phone : 9103299907</t>
  </si>
  <si>
    <t>Name : Tamas ghosh</t>
  </si>
  <si>
    <t>Phone : 7029108407</t>
  </si>
  <si>
    <t>Name : dhaval</t>
  </si>
  <si>
    <t>Phone : 9029287216</t>
  </si>
  <si>
    <t>Name : soundararajan R</t>
  </si>
  <si>
    <t>Phone : 8428853311</t>
  </si>
  <si>
    <t>Name : AA</t>
  </si>
  <si>
    <t>Phone : 9232790891</t>
  </si>
  <si>
    <t>Name : Abhishek Shrivastav</t>
  </si>
  <si>
    <t>Phone : 9967155387</t>
  </si>
  <si>
    <t>Name : Vijay Rajeshirke</t>
  </si>
  <si>
    <t>Phone : 7777005141</t>
  </si>
  <si>
    <t>Name : Rishi Rai</t>
  </si>
  <si>
    <t>Phone : 9654242561</t>
  </si>
  <si>
    <t>Name : Prashant Dattatrey chavan</t>
  </si>
  <si>
    <t>Phone : 9975953614</t>
  </si>
  <si>
    <t>Name : anurag karait</t>
  </si>
  <si>
    <t>Phone : 7972191503</t>
  </si>
  <si>
    <t>Name : avi</t>
  </si>
  <si>
    <t>Phone : 7073758450</t>
  </si>
  <si>
    <t>Name : ayyuuu</t>
  </si>
  <si>
    <t>Phone : 8652869211</t>
  </si>
  <si>
    <t>Name : Jugal Majhi</t>
  </si>
  <si>
    <t>Phone : 6372020782</t>
  </si>
  <si>
    <t>Name : Sreenath Sree</t>
  </si>
  <si>
    <t>Phone : 8139030676</t>
  </si>
  <si>
    <t>Name : Sushmitha</t>
  </si>
  <si>
    <t>Phone : 6301993414</t>
  </si>
  <si>
    <t>Name : Richard Joseph</t>
  </si>
  <si>
    <t>Phone : 8098080421</t>
  </si>
  <si>
    <t>Name : Santu kumar Sharma</t>
  </si>
  <si>
    <t>Phone : 7091730062</t>
  </si>
  <si>
    <t>Name : saheel</t>
  </si>
  <si>
    <t>Phone : 8143153429</t>
  </si>
  <si>
    <t>Name : MAYURW</t>
  </si>
  <si>
    <t>Phone : 7798123962</t>
  </si>
  <si>
    <t>Name : Rakesh Mondal</t>
  </si>
  <si>
    <t>Phone : 9804025435</t>
  </si>
  <si>
    <t>Name : Rajesh Pawar</t>
  </si>
  <si>
    <t>Phone : 9327919080</t>
  </si>
  <si>
    <t>Name : Barun Kanti Sardar</t>
  </si>
  <si>
    <t>Phone : 8017495747</t>
  </si>
  <si>
    <t>Name : Kumaresan R</t>
  </si>
  <si>
    <t>Phone : 9880692669</t>
  </si>
  <si>
    <t>Name : Kalim</t>
  </si>
  <si>
    <t>Phone : 6291275913</t>
  </si>
  <si>
    <t>Name : Sureshkumar</t>
  </si>
  <si>
    <t>Phone : 9843277798</t>
  </si>
  <si>
    <t>Name : Arun karmakar</t>
  </si>
  <si>
    <t>Phone : 7001715193</t>
  </si>
  <si>
    <t>Name : Vinoth raja</t>
  </si>
  <si>
    <t>Phone : 6383482237</t>
  </si>
  <si>
    <t>Name : Thiru</t>
  </si>
  <si>
    <t>Phone : 9941831625</t>
  </si>
  <si>
    <t>Name : fahim</t>
  </si>
  <si>
    <t>Phone : 8921542152</t>
  </si>
  <si>
    <t>Name : Souvik sarkar</t>
  </si>
  <si>
    <t>Phone : 9608036835</t>
  </si>
  <si>
    <t>Name : RK Sharma</t>
  </si>
  <si>
    <t>Phone : 9871055302</t>
  </si>
  <si>
    <t>Name : Mdsarafat</t>
  </si>
  <si>
    <t>Phone : 8799248473</t>
  </si>
  <si>
    <t>Name : Debashish Pal</t>
  </si>
  <si>
    <t>Phone : 9910257360</t>
  </si>
  <si>
    <t>Name : Dharmeshkumar Bhatt</t>
  </si>
  <si>
    <t>Phone : 9723527975</t>
  </si>
  <si>
    <t>Name : ANIL Kumar Gupta</t>
  </si>
  <si>
    <t>Phone : 7021923620</t>
  </si>
  <si>
    <t>Name : Shravan Kumar mallipeddi</t>
  </si>
  <si>
    <t>Phone : 7416245246</t>
  </si>
  <si>
    <t>Name : Shivshankar Bhanudas Bhusari</t>
  </si>
  <si>
    <t>Phone : 7391923656</t>
  </si>
  <si>
    <t>Name : Kusuma Rajkumar</t>
  </si>
  <si>
    <t>Phone : 9900968875</t>
  </si>
  <si>
    <t>Name : Shrawan Goud</t>
  </si>
  <si>
    <t>Phone : 9030491777</t>
  </si>
  <si>
    <t>Name : Jeet</t>
  </si>
  <si>
    <t>Phone : 8851367966</t>
  </si>
  <si>
    <t>Name : Prasad Borade</t>
  </si>
  <si>
    <t>Phone : 9767839296</t>
  </si>
  <si>
    <t>Name : Maddileti p</t>
  </si>
  <si>
    <t>Phone : 9948110814</t>
  </si>
  <si>
    <t>Name : Mehta</t>
  </si>
  <si>
    <t>Phone : 9909015296</t>
  </si>
  <si>
    <t>Name : Lily</t>
  </si>
  <si>
    <t>Phone : 7043365448</t>
  </si>
  <si>
    <t>Name : Pronoy Dey</t>
  </si>
  <si>
    <t>Phone : 9954487899</t>
  </si>
  <si>
    <t>Name : Bharat Desai</t>
  </si>
  <si>
    <t>Phone : 7349451695</t>
  </si>
  <si>
    <t>Name : Soma Basu</t>
  </si>
  <si>
    <t>Phone : 9902416690</t>
  </si>
  <si>
    <t>Name : Vedavyas</t>
  </si>
  <si>
    <t>Phone : 6363061370</t>
  </si>
  <si>
    <t>Name : Amit Rai</t>
  </si>
  <si>
    <t>Phone : 9475636606</t>
  </si>
  <si>
    <t>Name : Rushi zate</t>
  </si>
  <si>
    <t>Phone : 7977696391</t>
  </si>
  <si>
    <t>Date - 19.12.24</t>
  </si>
  <si>
    <t>Name : Sayantan</t>
  </si>
  <si>
    <t>Phone : 6371538872</t>
  </si>
  <si>
    <t>Name : Yogesh mandalik</t>
  </si>
  <si>
    <t>Phone : 9834236395</t>
  </si>
  <si>
    <t>Name : Sharan Hiremath</t>
  </si>
  <si>
    <t>Phone : 7026306142</t>
  </si>
  <si>
    <t>Name : Chandrabose</t>
  </si>
  <si>
    <t>Phone : 9965506162</t>
  </si>
  <si>
    <t>Name : Amzath</t>
  </si>
  <si>
    <t>Phone : 8019477450</t>
  </si>
  <si>
    <t>Name : Durgesh Tiwari</t>
  </si>
  <si>
    <t>Phone : 9422570841</t>
  </si>
  <si>
    <t>Name : Chetan parmar</t>
  </si>
  <si>
    <t>Phone : 9723823420</t>
  </si>
  <si>
    <t>Name : ruksar unnisa</t>
  </si>
  <si>
    <t>Phone : 9182610549</t>
  </si>
  <si>
    <t>Name : SANTOSH MHASKE</t>
  </si>
  <si>
    <t>Phone : 9869265826</t>
  </si>
  <si>
    <t>Name : Rahul Chavan</t>
  </si>
  <si>
    <t>Phone : 9892678891</t>
  </si>
  <si>
    <t>Name : S.jadhav</t>
  </si>
  <si>
    <t>Phone : 9673870115</t>
  </si>
  <si>
    <t>Name : Yashwant</t>
  </si>
  <si>
    <t>Phone : 8088116617</t>
  </si>
  <si>
    <t>Name : Jayesh chaudhari</t>
  </si>
  <si>
    <t>Phone : 8788978757</t>
  </si>
  <si>
    <t>Name : Narendra P</t>
  </si>
  <si>
    <t>Phone : 7995609071</t>
  </si>
  <si>
    <t>Name : Yogesh varma</t>
  </si>
  <si>
    <t>Phone : 9004897441</t>
  </si>
  <si>
    <t>Name : Mudassar mirza</t>
  </si>
  <si>
    <t>Phone : 9158478022</t>
  </si>
  <si>
    <t>Name : Rahul MR</t>
  </si>
  <si>
    <t>Phone : 7559061578</t>
  </si>
  <si>
    <t>Name : Vasudev</t>
  </si>
  <si>
    <t>Phone : 9207775587</t>
  </si>
  <si>
    <t>Name : Bharadwaj katepally</t>
  </si>
  <si>
    <t>Phone : 9398837978</t>
  </si>
  <si>
    <t>Name : Sharmila Vinod Tiwari</t>
  </si>
  <si>
    <t>Phone : 7709405475</t>
  </si>
  <si>
    <t>Name : suneel</t>
  </si>
  <si>
    <t>Phone : 9603988988</t>
  </si>
  <si>
    <t>Name : Dhdhdgd</t>
  </si>
  <si>
    <t>Phone : 8050408683</t>
  </si>
  <si>
    <t>19/12/2024</t>
  </si>
  <si>
    <t>Name : Ek okh</t>
  </si>
  <si>
    <t>Name : PRINCE vaishnav</t>
  </si>
  <si>
    <t>Phone : 7093719193</t>
  </si>
  <si>
    <t>Name : Rakesh Kothiyal</t>
  </si>
  <si>
    <t>Phone : 7579259364</t>
  </si>
  <si>
    <t>Name : Dipak a</t>
  </si>
  <si>
    <t>Phone : 9834915820</t>
  </si>
  <si>
    <t>Name : R Ganeshram</t>
  </si>
  <si>
    <t>Phone : 8825905387</t>
  </si>
  <si>
    <t>Name : Balaji Giri</t>
  </si>
  <si>
    <t>Phone : 9359221188</t>
  </si>
  <si>
    <t>VISHESH</t>
  </si>
  <si>
    <t>Name : Abhijett</t>
  </si>
  <si>
    <t>Phone : 9964031293</t>
  </si>
  <si>
    <t>Name : Anand Kumar</t>
  </si>
  <si>
    <t>Phone : 9148329587</t>
  </si>
  <si>
    <t>Name : Rushikesh surywanshi</t>
  </si>
  <si>
    <t>Phone : 8767311506</t>
  </si>
  <si>
    <t>Name : Nikul</t>
  </si>
  <si>
    <t>Phone : 6359367988</t>
  </si>
  <si>
    <t>Name : Jyoti prakash</t>
  </si>
  <si>
    <t>Name : SANGEETHA K S</t>
  </si>
  <si>
    <t>Phone : 9944725132</t>
  </si>
  <si>
    <t>Name : M.Niamathullah</t>
  </si>
  <si>
    <t>Phone : 9790794875</t>
  </si>
  <si>
    <t>Name : Charanyadav</t>
  </si>
  <si>
    <t>Phone : 8639258129</t>
  </si>
  <si>
    <t>Name : Dilip Kumar</t>
  </si>
  <si>
    <t>Phone : 9711232819</t>
  </si>
  <si>
    <t>Name : Dipankar Mondal</t>
  </si>
  <si>
    <t>Phone : 7470234020</t>
  </si>
  <si>
    <t>Name : Jatin trivedi</t>
  </si>
  <si>
    <t>Phone : 9594939386</t>
  </si>
  <si>
    <t>Name : Pallavi salunkh</t>
  </si>
  <si>
    <t>Phone : 8308794098</t>
  </si>
  <si>
    <t>Name : PRANATI DEVI</t>
  </si>
  <si>
    <t>Phone : 8072950250</t>
  </si>
  <si>
    <t>Name : Thakar kuldeep</t>
  </si>
  <si>
    <t>Phone : 8849458998</t>
  </si>
  <si>
    <t>Name : ANIL sharma</t>
  </si>
  <si>
    <t>Phone : 8530726838</t>
  </si>
  <si>
    <t>Name : LVShiva</t>
  </si>
  <si>
    <t>Phone : 9360651572</t>
  </si>
  <si>
    <t>Name : Aakashji</t>
  </si>
  <si>
    <t>Name : Pijush Chakraborty</t>
  </si>
  <si>
    <t>Phone : 8595139698</t>
  </si>
  <si>
    <t>Name : Manoj parmar</t>
  </si>
  <si>
    <t>Phone : 9313904723</t>
  </si>
  <si>
    <t>Name : Sandip Sarkar</t>
  </si>
  <si>
    <t>Phone : 7029026632</t>
  </si>
  <si>
    <t>Name : Vishal medkar</t>
  </si>
  <si>
    <t>Phone : 9403553002</t>
  </si>
  <si>
    <t>Name : Vikas m</t>
  </si>
  <si>
    <t>Phone : 8451908637</t>
  </si>
  <si>
    <t>Name : satyajeet</t>
  </si>
  <si>
    <t>Phone : 8600909393</t>
  </si>
  <si>
    <t>Name : Anuj Patel</t>
  </si>
  <si>
    <t>Phone : 9574440688</t>
  </si>
  <si>
    <t>Name : Suramai Das</t>
  </si>
  <si>
    <t>Phone : 9435246268</t>
  </si>
  <si>
    <t>Name : Sachin Singh 850</t>
  </si>
  <si>
    <t>Phone : 8077283974</t>
  </si>
  <si>
    <t>Name : Rohit saket</t>
  </si>
  <si>
    <t>Phone : 9329658559</t>
  </si>
  <si>
    <t>1K</t>
  </si>
  <si>
    <t>Name : Akhila</t>
  </si>
  <si>
    <t>Phone : 9861061597</t>
  </si>
  <si>
    <t>Name : Sham Gugale</t>
  </si>
  <si>
    <t>Phone : 9527486229</t>
  </si>
  <si>
    <t>Name : Nn aba</t>
  </si>
  <si>
    <t>Phone : 8932150087</t>
  </si>
  <si>
    <t>Name : Jogi</t>
  </si>
  <si>
    <t>Phone : 9110710001</t>
  </si>
  <si>
    <t>Name : Jigesh paija</t>
  </si>
  <si>
    <t>Phone : 9824726677</t>
  </si>
  <si>
    <t>Name : Ravikumar</t>
  </si>
  <si>
    <t>Phone : 9538922666</t>
  </si>
  <si>
    <t>Name : Nirmal Surana</t>
  </si>
  <si>
    <t>Phone : 9942059504</t>
  </si>
  <si>
    <t>1LAKH</t>
  </si>
  <si>
    <t>Name : SNEHAL SHAH</t>
  </si>
  <si>
    <t>Phone : 9998747579</t>
  </si>
  <si>
    <t>Name : SONAL VINOD PANJAWANI</t>
  </si>
  <si>
    <t>Phone : 7405116810</t>
  </si>
  <si>
    <t>Name : Shreyash garud</t>
  </si>
  <si>
    <t>Phone : 8421645395</t>
  </si>
  <si>
    <t>Name : P SHUKLA</t>
  </si>
  <si>
    <t>Phone : 7890545752</t>
  </si>
  <si>
    <t>Name : Mukesh Darji</t>
  </si>
  <si>
    <t>Phone : 9879925301</t>
  </si>
  <si>
    <t>Name : Imran mohd khan</t>
  </si>
  <si>
    <t>Phone : 9922071263</t>
  </si>
  <si>
    <t>Name : Vidhi</t>
  </si>
  <si>
    <t>Phone : 9321092228</t>
  </si>
  <si>
    <t>Name : MD Samirul islam</t>
  </si>
  <si>
    <t>Phone : 7003754407</t>
  </si>
  <si>
    <t>Name : Subhasis</t>
  </si>
  <si>
    <t>Phone : 9583820816</t>
  </si>
  <si>
    <t>Name : Prash De</t>
  </si>
  <si>
    <t>Phone : 7826061342</t>
  </si>
  <si>
    <t>Name : Himanshu Him</t>
  </si>
  <si>
    <t>Phone : 9311291212</t>
  </si>
  <si>
    <t>Name : Patimini ram</t>
  </si>
  <si>
    <t>Phone : 9505401967</t>
  </si>
  <si>
    <t>Name : Omprakash Nangewar</t>
  </si>
  <si>
    <t>Phone : 9550010791</t>
  </si>
  <si>
    <t>Date - 20.12.24</t>
  </si>
  <si>
    <t>Name : Ritam Roy</t>
  </si>
  <si>
    <t>Phone : 7896794522</t>
  </si>
  <si>
    <t>Name : Rohit sharma sharma</t>
  </si>
  <si>
    <t>Phone : 9920030452</t>
  </si>
  <si>
    <t>Name : Rajib Khan</t>
  </si>
  <si>
    <t>Phone : 7002399569</t>
  </si>
  <si>
    <t>Name : Manoj Gandamalla</t>
  </si>
  <si>
    <t>Phone : 8333859951</t>
  </si>
  <si>
    <t>Name : manjul sharma</t>
  </si>
  <si>
    <t>Phone : 9871061720</t>
  </si>
  <si>
    <t>Name : DJ dave</t>
  </si>
  <si>
    <t>Phone : 9688448167</t>
  </si>
  <si>
    <t>Name : Vishal12</t>
  </si>
  <si>
    <t>Phone : 9664840313</t>
  </si>
  <si>
    <t>Name : Veerabhadrachari</t>
  </si>
  <si>
    <t>Phone : 9448730408</t>
  </si>
  <si>
    <t>Name : Autade nihar</t>
  </si>
  <si>
    <t>Phone : 8446947594</t>
  </si>
  <si>
    <t>MANSINGH</t>
  </si>
  <si>
    <t>Name : Ashok ashok</t>
  </si>
  <si>
    <t>Phone : 9725913216</t>
  </si>
  <si>
    <t>Name : Jahnavi</t>
  </si>
  <si>
    <t>Phone : 9374469763</t>
  </si>
  <si>
    <t>Name : Jahnavi Aditi</t>
  </si>
  <si>
    <t>Phone : 9347769763</t>
  </si>
  <si>
    <t>Name : Raksha Diwakar</t>
  </si>
  <si>
    <t>Phone : 8085029188</t>
  </si>
  <si>
    <t>Name : heena</t>
  </si>
  <si>
    <t>Phone : 8217422595</t>
  </si>
  <si>
    <t>Name : A M Reddy</t>
  </si>
  <si>
    <t>Phone : 9448204536</t>
  </si>
  <si>
    <t>Name : Abhisek Behera</t>
  </si>
  <si>
    <t>Phone : 8984928722</t>
  </si>
  <si>
    <t>Name : Arpith</t>
  </si>
  <si>
    <t>Name : Rahul P</t>
  </si>
  <si>
    <t>Phone : 9987577376</t>
  </si>
  <si>
    <t>Name : Krishnan</t>
  </si>
  <si>
    <t>Phone : 9360261188</t>
  </si>
  <si>
    <t>Name : Rudiososj</t>
  </si>
  <si>
    <t>Phone : 9999900567</t>
  </si>
  <si>
    <t>Name : Afwan Jaffer</t>
  </si>
  <si>
    <t>Phone : 9611851816</t>
  </si>
  <si>
    <t>Name : Suup</t>
  </si>
  <si>
    <t>Phone : 8108060408</t>
  </si>
  <si>
    <t>Name : Mayur desai</t>
  </si>
  <si>
    <t>Phone : 8277227059</t>
  </si>
  <si>
    <t>Name : Dhiraj Kumar</t>
  </si>
  <si>
    <t>Phone : 7277436866</t>
  </si>
  <si>
    <t>Name : Shrikant Lad</t>
  </si>
  <si>
    <t>Phone : 9773243199</t>
  </si>
  <si>
    <t>Name : Jeieb</t>
  </si>
  <si>
    <t>Phone : 7501681365</t>
  </si>
  <si>
    <t>Name : dafsad</t>
  </si>
  <si>
    <t>Phone : 8374563748</t>
  </si>
  <si>
    <t>Name : Satish Babu</t>
  </si>
  <si>
    <t>Phone : 9886142189</t>
  </si>
  <si>
    <t>Name : B naveen kumar</t>
  </si>
  <si>
    <t>Phone : 9700679437</t>
  </si>
  <si>
    <t>Name : Kunal.v</t>
  </si>
  <si>
    <t>Phone : 6379030082</t>
  </si>
  <si>
    <t>Name : Samir B N</t>
  </si>
  <si>
    <t>Phone : 7709477144</t>
  </si>
  <si>
    <t>Name : HIRENKUMAR</t>
  </si>
  <si>
    <t>Phone : 9624840609</t>
  </si>
  <si>
    <t>Name : vivek vyas</t>
  </si>
  <si>
    <t>Phone : 9974279559</t>
  </si>
  <si>
    <t>Name : Shubhajyoti Thakur</t>
  </si>
  <si>
    <t>Phone : 8697702400</t>
  </si>
  <si>
    <t>Name : P.S.Sarma</t>
  </si>
  <si>
    <t>Phone : 9885016531</t>
  </si>
  <si>
    <t>Name : Ramprasad</t>
  </si>
  <si>
    <t>Phone : 7483840466</t>
  </si>
  <si>
    <t>Name : Hussain Cyrus</t>
  </si>
  <si>
    <t>Phone : 9642381294</t>
  </si>
  <si>
    <t>Name : Pb</t>
  </si>
  <si>
    <t>Name : Mohammed Ather Mohiuddin</t>
  </si>
  <si>
    <t>Phone : 9392441764</t>
  </si>
  <si>
    <t>Name : ddd,d</t>
  </si>
  <si>
    <t>Name : Arnab</t>
  </si>
  <si>
    <t>Phone : 9153251328</t>
  </si>
  <si>
    <t>Name : Ghanshyam</t>
  </si>
  <si>
    <t>Phone : 9712209322</t>
  </si>
  <si>
    <t>Name : Umadevi</t>
  </si>
  <si>
    <t>Phone : 9945043728</t>
  </si>
  <si>
    <t>Name : Gurusiddappa</t>
  </si>
  <si>
    <t>Phone : 9448774135</t>
  </si>
  <si>
    <t>Name : Sohan</t>
  </si>
  <si>
    <t>Phone : 9347695976</t>
  </si>
  <si>
    <t>Name : Ramnath babu tt</t>
  </si>
  <si>
    <t>Name : Laxmi</t>
  </si>
  <si>
    <t>Phone : 8374289918</t>
  </si>
  <si>
    <t>Name : Laxmi peluru</t>
  </si>
  <si>
    <t>Phone : 8374289910</t>
  </si>
  <si>
    <t>Name : Sairam k</t>
  </si>
  <si>
    <t>Phone : 8125528899</t>
  </si>
  <si>
    <t>Name : Swati Biradar</t>
  </si>
  <si>
    <t>Phone : 9113580345</t>
  </si>
  <si>
    <t>Name : Jigar brahmbhatt</t>
  </si>
  <si>
    <t>Phone : 7433839812</t>
  </si>
  <si>
    <t>Name : Bull</t>
  </si>
  <si>
    <t>Phone : 8610147782</t>
  </si>
  <si>
    <t>Name : sanjog toshaniwal</t>
  </si>
  <si>
    <t>Name : Janmenjoy Ghosh</t>
  </si>
  <si>
    <t>Phone : 9933120850</t>
  </si>
  <si>
    <t>Name : Revanasidda</t>
  </si>
  <si>
    <t>Phone : 7019738802</t>
  </si>
  <si>
    <t>Name : Nagesha</t>
  </si>
  <si>
    <t>Phone : 7760277284</t>
  </si>
  <si>
    <t>Name : Lallllo</t>
  </si>
  <si>
    <t>Name : Lucky 6</t>
  </si>
  <si>
    <t>Phone : 8934012547</t>
  </si>
  <si>
    <t>Name : Pool jhan</t>
  </si>
  <si>
    <t>Phone : 7043564124</t>
  </si>
  <si>
    <t>Name : Lucky 5</t>
  </si>
  <si>
    <t>Name : Shabirhushen</t>
  </si>
  <si>
    <t>Phone : 9904623300</t>
  </si>
  <si>
    <t>Name : Ather</t>
  </si>
  <si>
    <t>Phone : 9959652189</t>
  </si>
  <si>
    <t>Name : Samuvel S</t>
  </si>
  <si>
    <t>Phone : 9790653202</t>
  </si>
  <si>
    <t>Name : NIRAV</t>
  </si>
  <si>
    <t>Phone : 9227159001</t>
  </si>
  <si>
    <t>Name : Piprotar paresh</t>
  </si>
  <si>
    <t>Phone : 8980070053</t>
  </si>
  <si>
    <t>Name : Prem nayak</t>
  </si>
  <si>
    <t>Phone : 9104635268</t>
  </si>
  <si>
    <t>Name : Adaveeshaiah</t>
  </si>
  <si>
    <t>Phone : 8277072381</t>
  </si>
  <si>
    <t>Name : Chandmuni Hansda</t>
  </si>
  <si>
    <t>Phone : 6297275896</t>
  </si>
  <si>
    <t>Name : Bishal</t>
  </si>
  <si>
    <t>Phone : 9729324888</t>
  </si>
  <si>
    <t>Name : Mineshkumar Mehta</t>
  </si>
  <si>
    <t>Phone : 9537389870</t>
  </si>
  <si>
    <t>Name : Sk rudra</t>
  </si>
  <si>
    <t>Phone : 6291675096</t>
  </si>
  <si>
    <t>Name : Yallaling khichadi</t>
  </si>
  <si>
    <t>Phone : 7204969652</t>
  </si>
  <si>
    <t>Name : Khanan</t>
  </si>
  <si>
    <t>Phone : 7002591469</t>
  </si>
  <si>
    <t>Name : Sunpreet Kaur</t>
  </si>
  <si>
    <t>Phone : 9675399621</t>
  </si>
  <si>
    <t>Name : Himmat</t>
  </si>
  <si>
    <t>Phone : 7000285383</t>
  </si>
  <si>
    <t>Name : Ujjal</t>
  </si>
  <si>
    <t>Phone : 9123391006</t>
  </si>
  <si>
    <t>Name : PABITRA</t>
  </si>
  <si>
    <t>Phone : 9777879805</t>
  </si>
  <si>
    <t>Name : PABITRA kumar</t>
  </si>
  <si>
    <t>Phone : 7381347187</t>
  </si>
  <si>
    <t>Name : Sunil Kumar SINGH</t>
  </si>
  <si>
    <t>Phone : 9871680066</t>
  </si>
  <si>
    <t>Name : N K KUMAR</t>
  </si>
  <si>
    <t>Phone : 6374411453</t>
  </si>
  <si>
    <t>Name : Sayed farman pyati</t>
  </si>
  <si>
    <t>Phone : 8310724690</t>
  </si>
  <si>
    <t>Name : Biranchi Sahu</t>
  </si>
  <si>
    <t>Phone : 9348018913</t>
  </si>
  <si>
    <t>Name : K.padmamalini</t>
  </si>
  <si>
    <t>Phone : 9840982155</t>
  </si>
  <si>
    <t>Name : Bali</t>
  </si>
  <si>
    <t>Phone : 8433834209</t>
  </si>
  <si>
    <t>Name : Dheeraj</t>
  </si>
  <si>
    <t>Phone : 9811018851</t>
  </si>
  <si>
    <t>Name : Amarendra</t>
  </si>
  <si>
    <t>Phone : 7894344057</t>
  </si>
  <si>
    <t>Name : Sandip gore</t>
  </si>
  <si>
    <t>Phone : 8767527809</t>
  </si>
  <si>
    <t>Name : Anita gore</t>
  </si>
  <si>
    <t>Phone : 7517567990</t>
  </si>
  <si>
    <t>Name : Naik Nitesh</t>
  </si>
  <si>
    <t>Phone : 9892504115</t>
  </si>
  <si>
    <t>Name : VALMIKI ANANDNAIDU</t>
  </si>
  <si>
    <t>Phone : 9906420379</t>
  </si>
  <si>
    <t>Name : JAYAMANI.A</t>
  </si>
  <si>
    <t>Name : Jyoti</t>
  </si>
  <si>
    <t>Phone : 7710090257</t>
  </si>
  <si>
    <t>Name : Naveen Verma</t>
  </si>
  <si>
    <t>Phone : 9873346528</t>
  </si>
  <si>
    <t>Name : Devaraaj</t>
  </si>
  <si>
    <t>Phone : 9585593112</t>
  </si>
  <si>
    <t>Name : Nimmagadda vinod</t>
  </si>
  <si>
    <t>Phone : 9000990414</t>
  </si>
  <si>
    <t>Name : ABDUL RAZAK</t>
  </si>
  <si>
    <t>Phone : 9437057386</t>
  </si>
  <si>
    <t>Name : Md sahezad</t>
  </si>
  <si>
    <t>Name : Reddeppa</t>
  </si>
  <si>
    <t>Phone : 9441407379</t>
  </si>
  <si>
    <t>Name : Vijay0001</t>
  </si>
  <si>
    <t>Phone : 6353365515</t>
  </si>
  <si>
    <t>Name : Saketh</t>
  </si>
  <si>
    <t>Phone : 6281823354</t>
  </si>
  <si>
    <t>Name : Lalith madanu</t>
  </si>
  <si>
    <t>Phone : 7842263930</t>
  </si>
  <si>
    <t>Name : Vidhalbhai abhangi</t>
  </si>
  <si>
    <t>Phone : 9979341610</t>
  </si>
  <si>
    <t>Name : Sreedhar G</t>
  </si>
  <si>
    <t>Phone : 9989272481</t>
  </si>
  <si>
    <t>21/12/2024</t>
  </si>
  <si>
    <t>Name : Leela</t>
  </si>
  <si>
    <t>Phone : 9848666007</t>
  </si>
  <si>
    <t>Name : Ramesh Chandra Singh</t>
  </si>
  <si>
    <t>Phone : 7042398190</t>
  </si>
  <si>
    <t>Name : Nikitha</t>
  </si>
  <si>
    <t>Phone : 7386593579</t>
  </si>
  <si>
    <t>Name : Prakash acharya</t>
  </si>
  <si>
    <t>Phone : 8971015828</t>
  </si>
  <si>
    <t>Name : Balamurugan</t>
  </si>
  <si>
    <t>Phone : 8072779721</t>
  </si>
  <si>
    <t>Name : Balan</t>
  </si>
  <si>
    <t>Phone : 9843005517</t>
  </si>
  <si>
    <t>Name : Ketan rane</t>
  </si>
  <si>
    <t>Phone : 7301697770</t>
  </si>
  <si>
    <t>Date - 23.12.24</t>
  </si>
  <si>
    <t>23/12/2024</t>
  </si>
  <si>
    <t>SAJAY</t>
  </si>
  <si>
    <t>Name : Deba</t>
  </si>
  <si>
    <t>Phone : 8509643660</t>
  </si>
  <si>
    <t>Name : Reji</t>
  </si>
  <si>
    <t>Phone : 7907505923</t>
  </si>
  <si>
    <t>Name : Zala hiran</t>
  </si>
  <si>
    <t>Phone : 9016675948</t>
  </si>
  <si>
    <t>Name : Bhika Kadlag</t>
  </si>
  <si>
    <t>Phone : 9850788585</t>
  </si>
  <si>
    <t>Name : Prabhakar</t>
  </si>
  <si>
    <t>Phone : 9739180200</t>
  </si>
  <si>
    <t>Name : CHOVATIYA KAILASH</t>
  </si>
  <si>
    <t>Phone : 9909401666</t>
  </si>
  <si>
    <t>Name : Mahesh shahu</t>
  </si>
  <si>
    <t>Phone : 9136159846</t>
  </si>
  <si>
    <t>Name : JASWANT</t>
  </si>
  <si>
    <t>Phone : 9830357944</t>
  </si>
  <si>
    <t>Name : Tina</t>
  </si>
  <si>
    <t>Phone : 8104527377</t>
  </si>
  <si>
    <t>Name : Karan Sharma</t>
  </si>
  <si>
    <t>Phone : 9312886611</t>
  </si>
  <si>
    <t>Name : vinodhini</t>
  </si>
  <si>
    <t>Phone : 9597041702</t>
  </si>
  <si>
    <t>Name : Sravan</t>
  </si>
  <si>
    <t>Phone : 7013640856</t>
  </si>
  <si>
    <t>Name : koriyala madhusudhan reddy</t>
  </si>
  <si>
    <t>Phone : 9912132038</t>
  </si>
  <si>
    <t>Name : Rajath</t>
  </si>
  <si>
    <t>Phone : 9035303619</t>
  </si>
  <si>
    <t>Name : Dilshad</t>
  </si>
  <si>
    <t>Phone : 8780965705</t>
  </si>
  <si>
    <t>Name : Aastha</t>
  </si>
  <si>
    <t>Phone : 7899366350</t>
  </si>
  <si>
    <t>Name : Sakkeer</t>
  </si>
  <si>
    <t>Phone : 9495511661</t>
  </si>
  <si>
    <t>Name : radfra</t>
  </si>
  <si>
    <t>Phone : 8596321475</t>
  </si>
  <si>
    <t>Name : Sekaran</t>
  </si>
  <si>
    <t>Phone : 9994824549</t>
  </si>
  <si>
    <t>Name : Saravanana</t>
  </si>
  <si>
    <t>Phone : 9345708896</t>
  </si>
  <si>
    <t>Name : Jaye</t>
  </si>
  <si>
    <t>Phone : 9712519024</t>
  </si>
  <si>
    <t>Name : Omji</t>
  </si>
  <si>
    <t>Phone : 8200799318</t>
  </si>
  <si>
    <t>Name : Chaitanya badgujar</t>
  </si>
  <si>
    <t>Phone : 9371242655</t>
  </si>
  <si>
    <t>Name : Cha</t>
  </si>
  <si>
    <t>Name : Sahil sanna</t>
  </si>
  <si>
    <t>Phone : 7016035942</t>
  </si>
  <si>
    <t>Name : senthil kumar p</t>
  </si>
  <si>
    <t>Phone : 9345315144</t>
  </si>
  <si>
    <t>Name : Srikanth reddy</t>
  </si>
  <si>
    <t>Phone : 6301536997</t>
  </si>
  <si>
    <t>Name : Vinmay</t>
  </si>
  <si>
    <t>Phone : 9449247988</t>
  </si>
  <si>
    <t>23/12/20224</t>
  </si>
  <si>
    <t>Name : Basavaraja</t>
  </si>
  <si>
    <t>Phone : 9449404476</t>
  </si>
  <si>
    <t>Name : Deepak s</t>
  </si>
  <si>
    <t>Phone : 9650684526</t>
  </si>
  <si>
    <t>Name : prasenjit</t>
  </si>
  <si>
    <t>Phone : 7896177265</t>
  </si>
  <si>
    <t>Name : Afroz Jahan</t>
  </si>
  <si>
    <t>Phone : 9903771714</t>
  </si>
  <si>
    <t>Name : Alfaz khan</t>
  </si>
  <si>
    <t>Phone : 9130126458</t>
  </si>
  <si>
    <t>Name : Gobin thengal</t>
  </si>
  <si>
    <t>Phone : 9101238644</t>
  </si>
  <si>
    <t>Name : Srinivas Revu</t>
  </si>
  <si>
    <t>Phone : 9247262557</t>
  </si>
  <si>
    <t>Date - 22.12.24</t>
  </si>
  <si>
    <t>Date - 24.12.24</t>
  </si>
  <si>
    <t>Name : Ritesh rahate</t>
  </si>
  <si>
    <t>Phone : 8669177864</t>
  </si>
  <si>
    <t>Name : Vijay sapkal</t>
  </si>
  <si>
    <t>Phone : 9324149301</t>
  </si>
  <si>
    <t>Name : Neeraj a kumar</t>
  </si>
  <si>
    <t>Phone : 8137972664</t>
  </si>
  <si>
    <t>ATUL</t>
  </si>
  <si>
    <t>Name : Hasmukh shah</t>
  </si>
  <si>
    <t>Phone : 9898207521</t>
  </si>
  <si>
    <t>Name : Harish karade</t>
  </si>
  <si>
    <t>Phone : 9032491504</t>
  </si>
  <si>
    <t>24/12/2024</t>
  </si>
  <si>
    <t>Name : Asbar</t>
  </si>
  <si>
    <t>Phone : 8113020470</t>
  </si>
  <si>
    <t>Name : Viraj W</t>
  </si>
  <si>
    <t>Phone : 9762743241</t>
  </si>
  <si>
    <t>Name : Rahul D</t>
  </si>
  <si>
    <t>Phone : 9998615589</t>
  </si>
  <si>
    <t>Name : Thushara</t>
  </si>
  <si>
    <t>Phone : 8122888881</t>
  </si>
  <si>
    <t>Name : Trisharan Mendhe</t>
  </si>
  <si>
    <t>Phone : 7821990851</t>
  </si>
  <si>
    <t>Name : Alamgir choudhury</t>
  </si>
  <si>
    <t>Phone : 9101940072</t>
  </si>
  <si>
    <t>Name : K Ravi Kumar</t>
  </si>
  <si>
    <t>Phone : 8688740663</t>
  </si>
  <si>
    <t>Name : Ramachandra</t>
  </si>
  <si>
    <t>Phone : 9019773621</t>
  </si>
  <si>
    <t>Name : Paras desot</t>
  </si>
  <si>
    <t>Phone : 7600294334</t>
  </si>
  <si>
    <t>Name : 35+59465232</t>
  </si>
  <si>
    <t>Phone : 9854236745</t>
  </si>
  <si>
    <t>Name : Nipun</t>
  </si>
  <si>
    <t>Phone : 9481955555</t>
  </si>
  <si>
    <t>Name : Kiranmaye s</t>
  </si>
  <si>
    <t>Name : Gk</t>
  </si>
  <si>
    <t>Phone : 8939545688</t>
  </si>
  <si>
    <t>Name : Madhuchandra</t>
  </si>
  <si>
    <t>Phone : 8951832944</t>
  </si>
  <si>
    <t>Name : Vittal</t>
  </si>
  <si>
    <t>Phone : 7975150239</t>
  </si>
  <si>
    <t>Name : Narsim</t>
  </si>
  <si>
    <t>Phone : 9945187478</t>
  </si>
  <si>
    <t>Name : Shivanand</t>
  </si>
  <si>
    <t>Phone : 8105304949</t>
  </si>
  <si>
    <t xml:space="preserve">SHUBHAM </t>
  </si>
  <si>
    <t>Name : Jaykumar solanki</t>
  </si>
  <si>
    <t>Phone : 8246843575</t>
  </si>
  <si>
    <t>Name : Panchal Sanket ashok bhai</t>
  </si>
  <si>
    <t>Phone : 6353591196</t>
  </si>
  <si>
    <t>Name : Bikrom munda</t>
  </si>
  <si>
    <t>Phone : 9395056569</t>
  </si>
  <si>
    <t>Name : Insha</t>
  </si>
  <si>
    <t>Phone : 9540207131</t>
  </si>
  <si>
    <t>Name : Nikki</t>
  </si>
  <si>
    <t>Phone : 9392278132</t>
  </si>
  <si>
    <t>Name : Jatin</t>
  </si>
  <si>
    <t>Phone : 9011473344</t>
  </si>
  <si>
    <t>Name : Rajesh M</t>
  </si>
  <si>
    <t>Phone : 9620759193</t>
  </si>
  <si>
    <t>Name : Siddulogavi</t>
  </si>
  <si>
    <t>Phone : 8317349187</t>
  </si>
  <si>
    <t>Name : Balamurugan Kannan</t>
  </si>
  <si>
    <t>Phone : 9941918104</t>
  </si>
  <si>
    <t>Name : Shiba Chakrabarty</t>
  </si>
  <si>
    <t>Phone : 6297856409</t>
  </si>
  <si>
    <t>Name : Shishupal1994</t>
  </si>
  <si>
    <t>Phone : 9556083615</t>
  </si>
  <si>
    <t>Name : Shishupal</t>
  </si>
  <si>
    <t>Name : Vhora Talha</t>
  </si>
  <si>
    <t>Phone : 9512821127</t>
  </si>
  <si>
    <t>Name : Basavaraju s</t>
  </si>
  <si>
    <t>Phone : 9945069699</t>
  </si>
  <si>
    <t>Name : Jyoti chandwad</t>
  </si>
  <si>
    <t>Phone : 9309496270</t>
  </si>
  <si>
    <t>Name : rajveer</t>
  </si>
  <si>
    <t>Phone : 7909911182</t>
  </si>
  <si>
    <t>Name : dharmesh kumar choudhary</t>
  </si>
  <si>
    <t>Phone : 7880131573</t>
  </si>
  <si>
    <t>Name : anand kumar choudhary</t>
  </si>
  <si>
    <t>Phone : 9109157074</t>
  </si>
  <si>
    <t>Name : mahipal kumar choudhary</t>
  </si>
  <si>
    <t>Phone : 7400530089</t>
  </si>
  <si>
    <t>Name : Prasoon</t>
  </si>
  <si>
    <t>Phone : 9999301374</t>
  </si>
  <si>
    <t>Name : arpit</t>
  </si>
  <si>
    <t>Phone : 9548217267</t>
  </si>
  <si>
    <t>Name : vara prasad kumar b</t>
  </si>
  <si>
    <t>Phone : 9945052992</t>
  </si>
  <si>
    <t>Name : Ragava</t>
  </si>
  <si>
    <t>Phone : 6383237260</t>
  </si>
  <si>
    <t>Name : Papun</t>
  </si>
  <si>
    <t>Phone : 9938106735</t>
  </si>
  <si>
    <t>Name : Subhan</t>
  </si>
  <si>
    <t>Phone : 8937882237</t>
  </si>
  <si>
    <t>Name : Sunitha</t>
  </si>
  <si>
    <t>Phone : 9177080525</t>
  </si>
  <si>
    <t>Name : Pranav Athreya</t>
  </si>
  <si>
    <t>Phone : 9845814819</t>
  </si>
  <si>
    <t>Name : Paramesh</t>
  </si>
  <si>
    <t>Phone : 9060280407</t>
  </si>
  <si>
    <t>Name : Parimesh</t>
  </si>
  <si>
    <t>Phone : 9030280407</t>
  </si>
  <si>
    <t>Name : S Azhagupandeeswari</t>
  </si>
  <si>
    <t>Phone : 9786756703</t>
  </si>
  <si>
    <t>LOW INVESTMENT</t>
  </si>
  <si>
    <t>Name : MUTHUKUMAR.K</t>
  </si>
  <si>
    <t>Phone : 9500991548</t>
  </si>
  <si>
    <t>Name : Rabi narayana pradhan</t>
  </si>
  <si>
    <t>Phone : 8018968320</t>
  </si>
  <si>
    <t>Name : Amit M</t>
  </si>
  <si>
    <t>Phone : 9967810038</t>
  </si>
  <si>
    <t>Name : Sivanantham</t>
  </si>
  <si>
    <t>Phone : 9710300440</t>
  </si>
  <si>
    <t>Date - 25.12.24</t>
  </si>
  <si>
    <t>Name : Bhuwan trivedi</t>
  </si>
  <si>
    <t>Phone : 9729249057</t>
  </si>
  <si>
    <t>Name : Jammiy</t>
  </si>
  <si>
    <t>Phone : 9327783959</t>
  </si>
  <si>
    <t>Name : M</t>
  </si>
  <si>
    <t>Phone : 7001829322</t>
  </si>
  <si>
    <t>Name : S D</t>
  </si>
  <si>
    <t>Phone : 9763148568</t>
  </si>
  <si>
    <t>Name : Joji Antony</t>
  </si>
  <si>
    <t>Phone : 9995991777</t>
  </si>
  <si>
    <t>Name : Tuntun</t>
  </si>
  <si>
    <t>Phone : 8810232709</t>
  </si>
  <si>
    <t>Name : Santanu pahi</t>
  </si>
  <si>
    <t>Phone : 6371015925</t>
  </si>
  <si>
    <t>Name : Vasudev Sopan Tanpure</t>
  </si>
  <si>
    <t>Phone : 9922526225</t>
  </si>
  <si>
    <t>25/12/2024</t>
  </si>
  <si>
    <t>Name : Gajula. Venkateshwarlu</t>
  </si>
  <si>
    <t>Phone : 9848381973</t>
  </si>
  <si>
    <t>Name : Anant Saraf</t>
  </si>
  <si>
    <t>Phone : 8928257802</t>
  </si>
  <si>
    <t>Name : Kamalakannan</t>
  </si>
  <si>
    <t>Phone : 8248613827</t>
  </si>
  <si>
    <t>Name : Mohitkumar devendrabhai tandel</t>
  </si>
  <si>
    <t>Phone : 8320350986</t>
  </si>
  <si>
    <t>Name : Pankaj sharma</t>
  </si>
  <si>
    <t>Phone : 9079799183</t>
  </si>
  <si>
    <t>Name : shiblal Naik</t>
  </si>
  <si>
    <t>Phone : 9546585796</t>
  </si>
  <si>
    <t>Name : Rengarajan</t>
  </si>
  <si>
    <t>Phone : 9500254799</t>
  </si>
  <si>
    <t>SHUBHAM</t>
  </si>
  <si>
    <t>Name : Jayesh JB</t>
  </si>
  <si>
    <t>Name : Kiran k</t>
  </si>
  <si>
    <t>Phone : 9773510110</t>
  </si>
  <si>
    <t>Name : Aslam khan</t>
  </si>
  <si>
    <t>Phone : 9641275537</t>
  </si>
  <si>
    <t>Name : Prajapatishubham</t>
  </si>
  <si>
    <t>Phone : 9327094517</t>
  </si>
  <si>
    <t>Name : Jignesh prajapati</t>
  </si>
  <si>
    <t>Name : mutaharkhatib</t>
  </si>
  <si>
    <t>Phone : 9765155027</t>
  </si>
  <si>
    <t>Name : Harekrishna</t>
  </si>
  <si>
    <t>Phone : 9800984338</t>
  </si>
  <si>
    <t>Name : D L Y BABU</t>
  </si>
  <si>
    <t>Name : Saiyed abrar</t>
  </si>
  <si>
    <t>Phone : 9054487517</t>
  </si>
  <si>
    <t>Name : Narpat</t>
  </si>
  <si>
    <t>Phone : 8955418667</t>
  </si>
  <si>
    <t>Name : Vinod Kumar</t>
  </si>
  <si>
    <t>Phone : 9130393244</t>
  </si>
  <si>
    <t>Name : MOHAMMAD ATIF</t>
  </si>
  <si>
    <t>Phone : 8421908840</t>
  </si>
  <si>
    <t>Name : Mohammed arfath Pasha</t>
  </si>
  <si>
    <t>Phone : 9880830703</t>
  </si>
  <si>
    <t>Name : Venkatesh M</t>
  </si>
  <si>
    <t>Phone : 8608773101</t>
  </si>
  <si>
    <t>Date - 26.12.24</t>
  </si>
  <si>
    <t>Name : Satyajit Mohapatra</t>
  </si>
  <si>
    <t>Phone : 9890527555</t>
  </si>
  <si>
    <t>Name : Shaan jain</t>
  </si>
  <si>
    <t>Phone : 9414591899</t>
  </si>
  <si>
    <t>Name : VIREN KANUBHAI PATEL</t>
  </si>
  <si>
    <t>Phone : 9724313623</t>
  </si>
  <si>
    <t>Name : Jaiesh mishra</t>
  </si>
  <si>
    <t>Phone : 8169252775</t>
  </si>
  <si>
    <t>Name : Ashok sadhu Khan</t>
  </si>
  <si>
    <t>Phone : 9903264300</t>
  </si>
  <si>
    <t>Name : Shankar Singh</t>
  </si>
  <si>
    <t>Phone : 7203991403</t>
  </si>
  <si>
    <t>Name : Rahul Kumar Pandey</t>
  </si>
  <si>
    <t>Phone : 8789206262</t>
  </si>
  <si>
    <t>Name : D Sivaprasad</t>
  </si>
  <si>
    <t>Phone : 7331172041</t>
  </si>
  <si>
    <t>Name : Kanta prasad</t>
  </si>
  <si>
    <t>Phone : 8885886232</t>
  </si>
  <si>
    <t>Name : Lekh Raj</t>
  </si>
  <si>
    <t>Phone : 9810314501</t>
  </si>
  <si>
    <t>Name : Bharadwaj</t>
  </si>
  <si>
    <t>Phone : 6302921987</t>
  </si>
  <si>
    <t>Name : Bharadwa</t>
  </si>
  <si>
    <t>Phone : 6302921986</t>
  </si>
  <si>
    <t>Name : Rakesh agarwal</t>
  </si>
  <si>
    <t>Phone : 9422517601</t>
  </si>
  <si>
    <t>Name : Sean desouza</t>
  </si>
  <si>
    <t>Phone : 9739900712</t>
  </si>
  <si>
    <t>Name : Basu</t>
  </si>
  <si>
    <t>Phone : 9686085069</t>
  </si>
  <si>
    <t>Name : Ankush ingale</t>
  </si>
  <si>
    <t>Phone : 8208039113</t>
  </si>
  <si>
    <t>Name : Dilip shah</t>
  </si>
  <si>
    <t>Phone : 9304679522</t>
  </si>
  <si>
    <t>Name : Gursewak Singh</t>
  </si>
  <si>
    <t>Phone : 8054739327</t>
  </si>
  <si>
    <t>Name : SURANJANA SEN</t>
  </si>
  <si>
    <t>Phone : 9874606671</t>
  </si>
  <si>
    <t>Name : Ashwani mishra</t>
  </si>
  <si>
    <t>Phone : 9571164549</t>
  </si>
  <si>
    <t>Name : Amit Pandey</t>
  </si>
  <si>
    <t>Phone : 7406111746</t>
  </si>
  <si>
    <t>Name : Om Rathore</t>
  </si>
  <si>
    <t>Phone : 8839127530</t>
  </si>
  <si>
    <t>Name : Ayush Gupta</t>
  </si>
  <si>
    <t>Phone : 7838833944</t>
  </si>
  <si>
    <t>Name : Karthik S</t>
  </si>
  <si>
    <t>Phone : 7483572009</t>
  </si>
  <si>
    <t>26/12/2024</t>
  </si>
  <si>
    <t>Name : Jashuva</t>
  </si>
  <si>
    <t>Phone : 7200532303</t>
  </si>
  <si>
    <t>Name : Omkar Giri</t>
  </si>
  <si>
    <t>Phone : 7620434710</t>
  </si>
  <si>
    <t>Name : Arman</t>
  </si>
  <si>
    <t>Phone : 9511634445</t>
  </si>
  <si>
    <t>Name : rayyan uddin</t>
  </si>
  <si>
    <t>Phone : 9883812447</t>
  </si>
  <si>
    <t>Name : Poonam Sharma</t>
  </si>
  <si>
    <t>Phone : 9833563994</t>
  </si>
  <si>
    <t>Name : Ks</t>
  </si>
  <si>
    <t>Phone : 9600984080</t>
  </si>
  <si>
    <t>Name : KARANSINH SOLANKI</t>
  </si>
  <si>
    <t>Phone : 9327694561</t>
  </si>
  <si>
    <t>Name : Prashant Ranka</t>
  </si>
  <si>
    <t>Phone : 9829031001</t>
  </si>
  <si>
    <t>Name : Pankaj Ranka</t>
  </si>
  <si>
    <t>Name : Avishek</t>
  </si>
  <si>
    <t>Phone : 8584889660</t>
  </si>
  <si>
    <t>Name : P.Ranadheer.Goud</t>
  </si>
  <si>
    <t>Phone : 9392312614</t>
  </si>
  <si>
    <t>Name : Ranveer</t>
  </si>
  <si>
    <t>Phone : 6200174816</t>
  </si>
  <si>
    <t>Name : Rohit Telang</t>
  </si>
  <si>
    <t>Phone : 9637248765</t>
  </si>
  <si>
    <t>Name : Santhosh R</t>
  </si>
  <si>
    <t>Phone : 8526884617</t>
  </si>
  <si>
    <t>Name : Pravin hasure</t>
  </si>
  <si>
    <t>Phone : 9665973042</t>
  </si>
  <si>
    <t>Name : pasha</t>
  </si>
  <si>
    <t>Phone : 9379889967</t>
  </si>
  <si>
    <t>Name : sundarp</t>
  </si>
  <si>
    <t>Phone : 9989999282</t>
  </si>
  <si>
    <t>Name : Kanchi Charan Raj</t>
  </si>
  <si>
    <t>Phone : 9535088495</t>
  </si>
  <si>
    <t>Name : U ADHIKARY</t>
  </si>
  <si>
    <t>Phone : 6204823760</t>
  </si>
  <si>
    <t>Name : ADHIKARY</t>
  </si>
  <si>
    <t>Phone : 9432084949</t>
  </si>
  <si>
    <t>Name : Shayad</t>
  </si>
  <si>
    <t>Phone : 9392968512</t>
  </si>
  <si>
    <t>25K INDEX OPTION</t>
  </si>
  <si>
    <t>Name : himanishrivastav59@gmail.com</t>
  </si>
  <si>
    <t>Phone : 9967421904</t>
  </si>
  <si>
    <t>START IN JAN</t>
  </si>
  <si>
    <t>Name : Mounika</t>
  </si>
  <si>
    <t>Phone : 7987654321</t>
  </si>
  <si>
    <t>Name : Kailas</t>
  </si>
  <si>
    <t>Phone : 8976212905</t>
  </si>
  <si>
    <t>Name : Rk sadangi</t>
  </si>
  <si>
    <t>Phone : 7008575136</t>
  </si>
  <si>
    <t>Name : ajayass</t>
  </si>
  <si>
    <t>Phone : 8452973845</t>
  </si>
  <si>
    <t>Name : Ff</t>
  </si>
  <si>
    <t>Phone : 8678778770</t>
  </si>
  <si>
    <t>Name : Megha</t>
  </si>
  <si>
    <t>Phone : 9960319711</t>
  </si>
  <si>
    <t>Name : Smruti Narayan Pradhan</t>
  </si>
  <si>
    <t>Phone : 9154671777</t>
  </si>
  <si>
    <t>Name : VISHAL SAROJ</t>
  </si>
  <si>
    <t>Phone : 8149642146</t>
  </si>
  <si>
    <t>Name : ROSHAN P</t>
  </si>
  <si>
    <t>Phone : 9746396444</t>
  </si>
  <si>
    <t>Name : Premsai Siddi</t>
  </si>
  <si>
    <t>Phone : 9110382182</t>
  </si>
  <si>
    <t>Name : Priyaranjan</t>
  </si>
  <si>
    <t>Phone : 9838479931</t>
  </si>
  <si>
    <t>Name : faraaz</t>
  </si>
  <si>
    <t>Phone : 9987275275</t>
  </si>
  <si>
    <t>Name : faraa</t>
  </si>
  <si>
    <t>Name : jhgujyf</t>
  </si>
  <si>
    <t>Phone : 7546812451</t>
  </si>
  <si>
    <t>Name : Upadhyay sumit</t>
  </si>
  <si>
    <t>Phone : 9737783098</t>
  </si>
  <si>
    <t>Name : ronak jain</t>
  </si>
  <si>
    <t>Phone : 7926442557</t>
  </si>
  <si>
    <t>Name : Vishesh kumar</t>
  </si>
  <si>
    <t>Phone : 9612980923</t>
  </si>
  <si>
    <t>Name : Rohit pol</t>
  </si>
  <si>
    <t>Phone : 7028347542</t>
  </si>
  <si>
    <t>Name : Ajeet</t>
  </si>
  <si>
    <t>Phone : 8619486031</t>
  </si>
  <si>
    <t>Name : NARKIDIMILLI SHANMIKHA SATYA MAHESH</t>
  </si>
  <si>
    <t>Phone : 9963544565</t>
  </si>
  <si>
    <t>Name : Kavitha</t>
  </si>
  <si>
    <t>Phone : 9113240196</t>
  </si>
  <si>
    <t>Name : Sravankolli</t>
  </si>
  <si>
    <t>Phone : 7893780103</t>
  </si>
  <si>
    <t>Name : Sk Ali</t>
  </si>
  <si>
    <t>Phone : 9593179575</t>
  </si>
  <si>
    <t>Name : Deven Pandya</t>
  </si>
  <si>
    <t>Phone : 9428260988</t>
  </si>
  <si>
    <t>Name : Mahendra Nandanwar</t>
  </si>
  <si>
    <t>Phone : 7621021183</t>
  </si>
  <si>
    <t>Name : Tejas Suryakant Goushetwar</t>
  </si>
  <si>
    <t>Phone : 7840965482</t>
  </si>
  <si>
    <t>Name : Tushar Patra</t>
  </si>
  <si>
    <t>Phone : 9365083011</t>
  </si>
  <si>
    <t>Date - 27.12.24</t>
  </si>
  <si>
    <t>Name : Amol Redkar</t>
  </si>
  <si>
    <t>Phone : 9619599018</t>
  </si>
  <si>
    <t>27/12/2024</t>
  </si>
  <si>
    <t>Name : Hruday</t>
  </si>
  <si>
    <t>Phone : 9494331133</t>
  </si>
  <si>
    <t>Name : Bimol panika</t>
  </si>
  <si>
    <t>Phone : 9823628292</t>
  </si>
  <si>
    <t>Name : Ssjdjd</t>
  </si>
  <si>
    <t>Name : Sanjib pandit</t>
  </si>
  <si>
    <t>Phone : 8293102601</t>
  </si>
  <si>
    <t>Name : Vikki</t>
  </si>
  <si>
    <t>Phone : 8698619576</t>
  </si>
  <si>
    <t>Name : Rutuja Walke</t>
  </si>
  <si>
    <t>Phone : 7709521402</t>
  </si>
  <si>
    <t>Name : Aadish</t>
  </si>
  <si>
    <t>Phone : 8943869971</t>
  </si>
  <si>
    <t>Name : Anup Chakraborty</t>
  </si>
  <si>
    <t>Phone : 7439394471</t>
  </si>
  <si>
    <t>Name : Birudev lavate</t>
  </si>
  <si>
    <t>Phone : 7276116893</t>
  </si>
  <si>
    <t>Name : Pradeep p</t>
  </si>
  <si>
    <t>Phone : 9746562619</t>
  </si>
  <si>
    <t>Name : Gh</t>
  </si>
  <si>
    <t>Phone : 9876897878</t>
  </si>
  <si>
    <t>Name : Thakor prakashji vishnuji</t>
  </si>
  <si>
    <t>Phone : 7043184941</t>
  </si>
  <si>
    <t>Name : ARCHIT GUPTA</t>
  </si>
  <si>
    <t>Phone : 7011586643</t>
  </si>
  <si>
    <t>Name : Rajanjose</t>
  </si>
  <si>
    <t>Phone : 8891708817</t>
  </si>
  <si>
    <t>FAKE CLIENT</t>
  </si>
  <si>
    <t>Name : Sabitha Dinesh</t>
  </si>
  <si>
    <t>Phone : 7306671155</t>
  </si>
  <si>
    <t>Name : Rama Krishna</t>
  </si>
  <si>
    <t>Phone : 8123103091</t>
  </si>
  <si>
    <t>Name : Aspak</t>
  </si>
  <si>
    <t>Phone : 8160912166</t>
  </si>
  <si>
    <t>Name : Puneet jain</t>
  </si>
  <si>
    <t>Phone : 8447442265</t>
  </si>
  <si>
    <t>Name : AFRIN SHAIKH</t>
  </si>
  <si>
    <t>Phone : 8452067457</t>
  </si>
  <si>
    <t>Name : Patel Rudra</t>
  </si>
  <si>
    <t>Phone : 9228812863</t>
  </si>
  <si>
    <t>Name : RAMAMOORTHI V</t>
  </si>
  <si>
    <t>Phone : 7538842144</t>
  </si>
  <si>
    <t>Name : Suman kar</t>
  </si>
  <si>
    <t>Phone : 9382720635</t>
  </si>
  <si>
    <t>Name : Ravindra bhaje</t>
  </si>
  <si>
    <t>Phone : 9545847940</t>
  </si>
  <si>
    <t>Name : Ravindra w.bhaje</t>
  </si>
  <si>
    <t>Phone : 9545847950</t>
  </si>
  <si>
    <t>Name : Harish singh</t>
  </si>
  <si>
    <t>Phone : 9310232074</t>
  </si>
  <si>
    <t>Name : ANKUR SANGHVI</t>
  </si>
  <si>
    <t>Phone : 9876054321</t>
  </si>
  <si>
    <t>Name : Sarika Powar</t>
  </si>
  <si>
    <t>Phone : 9764204027</t>
  </si>
  <si>
    <t>Phone : 6305636646</t>
  </si>
  <si>
    <t>Name : Moni pal</t>
  </si>
  <si>
    <t>Phone : 9163319163</t>
  </si>
  <si>
    <t>Name : Yashwanth</t>
  </si>
  <si>
    <t>Phone : 8762767682</t>
  </si>
  <si>
    <t>Name : Ashish Kumar</t>
  </si>
  <si>
    <t>Phone : 9873720282</t>
  </si>
  <si>
    <t>Name : SUSANTA</t>
  </si>
  <si>
    <t>Phone : 9734855779</t>
  </si>
  <si>
    <t>Name : Sudharshan G</t>
  </si>
  <si>
    <t>Phone : 9398787507</t>
  </si>
  <si>
    <t>Date - 28.12.24</t>
  </si>
  <si>
    <t>Name : Namir</t>
  </si>
  <si>
    <t>Phone : 7075909821</t>
  </si>
  <si>
    <t>Name : Asha kiran</t>
  </si>
  <si>
    <t>Phone : 9553126180</t>
  </si>
  <si>
    <t>Name : Pratham suthar</t>
  </si>
  <si>
    <t>Phone : 9157207015</t>
  </si>
  <si>
    <t>Name : Shivani Sharma</t>
  </si>
  <si>
    <t>Phone : 6375959319</t>
  </si>
  <si>
    <t>Name : Dharmender Singh</t>
  </si>
  <si>
    <t>Phone : 9896323849</t>
  </si>
  <si>
    <t>Name : Siddharth singh</t>
  </si>
  <si>
    <t>Phone : 9807213283</t>
  </si>
  <si>
    <t>Name : Vinay .SR</t>
  </si>
  <si>
    <t>Phone : 9739971394</t>
  </si>
  <si>
    <t>Name : Aayushi</t>
  </si>
  <si>
    <t>Phone : 9953065506</t>
  </si>
  <si>
    <t>28/12/2024</t>
  </si>
  <si>
    <t>name:sunil kumar mahala</t>
  </si>
  <si>
    <t>Name : Subhadra</t>
  </si>
  <si>
    <t>Phone : 9148918309</t>
  </si>
  <si>
    <t>Name : Please delet my number</t>
  </si>
  <si>
    <t>Phone : 9913803771</t>
  </si>
  <si>
    <t>Name : Santosh behatre</t>
  </si>
  <si>
    <t>Phone : 9763209276</t>
  </si>
  <si>
    <t>Name : Wasim</t>
  </si>
  <si>
    <t>Phone : 9076048189</t>
  </si>
  <si>
    <t>SAMGEETA VAMANKAR</t>
  </si>
  <si>
    <t>Name : lakshakoti</t>
  </si>
  <si>
    <t>Phone : 8499030475</t>
  </si>
  <si>
    <t>Name : Sunil Kumar kudal</t>
  </si>
  <si>
    <t>Phone : 6376380726</t>
  </si>
  <si>
    <t>VISESH</t>
  </si>
  <si>
    <t>Name : Aarti</t>
  </si>
  <si>
    <t>Phone : 7217887092</t>
  </si>
  <si>
    <t>Name : S H</t>
  </si>
  <si>
    <t>Phone : 8660576829</t>
  </si>
  <si>
    <t>Name : GUNDAPPA MANTGOL</t>
  </si>
  <si>
    <t>Phone : 9480226161</t>
  </si>
  <si>
    <t>Name : Pandurang aher</t>
  </si>
  <si>
    <t>Phone : 8830720550</t>
  </si>
  <si>
    <t>Name : Lallujii</t>
  </si>
  <si>
    <t>Name : BHARAT KISHORE</t>
  </si>
  <si>
    <t>Phone : 9350954469</t>
  </si>
  <si>
    <t>Name : Dashrath Singh</t>
  </si>
  <si>
    <t>Phone : 9587073931</t>
  </si>
  <si>
    <t>Name : Jangam lakshmikumar</t>
  </si>
  <si>
    <t>Phone : 9110726228</t>
  </si>
  <si>
    <t>SOURBHA</t>
  </si>
  <si>
    <t>Name : Rahhul</t>
  </si>
  <si>
    <t>Name : Amit aillani</t>
  </si>
  <si>
    <t>Phone : 9167328617</t>
  </si>
  <si>
    <t>Name : Raju Kumar Singh</t>
  </si>
  <si>
    <t>Phone : 9064747229</t>
  </si>
  <si>
    <t>Name : Raju Kumar Singh Ji</t>
  </si>
  <si>
    <t>Name : SACHIN S</t>
  </si>
  <si>
    <t>Phone : 7736859462</t>
  </si>
  <si>
    <t>Name : Manisha Rachel</t>
  </si>
  <si>
    <t>Phone : 9148258708</t>
  </si>
  <si>
    <t>Name : arun k</t>
  </si>
  <si>
    <t>Phone : 9916196224</t>
  </si>
  <si>
    <t>Name : Gajendra</t>
  </si>
  <si>
    <t>Phone : 7073557073</t>
  </si>
  <si>
    <t>VISEHSH</t>
  </si>
  <si>
    <t>Name : Akram Qureshi</t>
  </si>
  <si>
    <t>Phone : 9987214644</t>
  </si>
  <si>
    <t>Name : RAJ1234</t>
  </si>
  <si>
    <t>Phone : 9900000000</t>
  </si>
  <si>
    <t>2 8/12/2024</t>
  </si>
  <si>
    <t>Name : Prithuraj</t>
  </si>
  <si>
    <t>Phone : 6901539128</t>
  </si>
  <si>
    <t>Name : Bhanu Prasad</t>
  </si>
  <si>
    <t>Phone : 9441235888</t>
  </si>
  <si>
    <t>Name : Praveen R</t>
  </si>
  <si>
    <t>Phone : 9032308015</t>
  </si>
  <si>
    <t>Name : Vin</t>
  </si>
  <si>
    <t>Phone : 8088812163</t>
  </si>
  <si>
    <t>Name : ABDUL MOHAIMEN</t>
  </si>
  <si>
    <t>Phone : 9732341249</t>
  </si>
  <si>
    <t>Name : HanamantBhimappa Shedabal</t>
  </si>
  <si>
    <t>Phone : 8494815550</t>
  </si>
  <si>
    <t>Name : Partha Roy chowdhury</t>
  </si>
  <si>
    <t>Phone : 8207098276</t>
  </si>
  <si>
    <t>Name : Abhi patil</t>
  </si>
  <si>
    <t>Phone : 8767739297</t>
  </si>
  <si>
    <t>Name : Pyiegio</t>
  </si>
  <si>
    <t>Phone : 9879879879</t>
  </si>
  <si>
    <t>Name : Zakir Shaikh</t>
  </si>
  <si>
    <t>Phone : 9766077988</t>
  </si>
  <si>
    <t>Name : Ashok Barla</t>
  </si>
  <si>
    <t>Phone : 8458004691</t>
  </si>
  <si>
    <t>Name : Amareswar Swain</t>
  </si>
  <si>
    <t>Phone : 9937274091</t>
  </si>
  <si>
    <t>Name : Krishna rao</t>
  </si>
  <si>
    <t>Phone : 9966126757</t>
  </si>
  <si>
    <t>Name : suvarna raju kankipati</t>
  </si>
  <si>
    <t>Phone : 9866960059</t>
  </si>
  <si>
    <t>Name : hema sharma</t>
  </si>
  <si>
    <t>Phone : 8383820461</t>
  </si>
  <si>
    <t>Name : Ashish Bijalwan</t>
  </si>
  <si>
    <t>Phone : 7060555077</t>
  </si>
  <si>
    <t>Name : पांडुरंग उबाळे</t>
  </si>
  <si>
    <t>Phone : 8378025900</t>
  </si>
  <si>
    <t>Name : Sajitha</t>
  </si>
  <si>
    <t>Phone : 9653535787</t>
  </si>
  <si>
    <t>Name : BhaveshKumar Goradhanbhai Maheshwari</t>
  </si>
  <si>
    <t>Phone : 9275151566</t>
  </si>
  <si>
    <t>Name : Nayan tambe</t>
  </si>
  <si>
    <t>Phone : 8080857885</t>
  </si>
  <si>
    <t>Name : Jithin</t>
  </si>
  <si>
    <t>Phone : 9092144241</t>
  </si>
  <si>
    <t>Name : Alisha agarwal</t>
  </si>
  <si>
    <t>Phone : 8777310879</t>
  </si>
  <si>
    <t>Name : Love</t>
  </si>
  <si>
    <t>Phone : 9619402281</t>
  </si>
  <si>
    <t>Name : Bhakta Samantaray</t>
  </si>
  <si>
    <t>Phone : 9449348236</t>
  </si>
  <si>
    <t>Name : Shah manan</t>
  </si>
  <si>
    <t>Phone : 9714008835</t>
  </si>
  <si>
    <t>Name : Sk Galib Hasan</t>
  </si>
  <si>
    <t>Phone : 8509115769</t>
  </si>
  <si>
    <t>Name : divu</t>
  </si>
  <si>
    <t>Phone : 9712634096</t>
  </si>
  <si>
    <t>Name : Pankaj kumar sharma</t>
  </si>
  <si>
    <t>Phone : 7014696049</t>
  </si>
  <si>
    <t>Name : Sarika</t>
  </si>
  <si>
    <t>Phone : 9958607390</t>
  </si>
  <si>
    <t>Name : Nehalsadektamboli</t>
  </si>
  <si>
    <t>Phone : 8668410631</t>
  </si>
  <si>
    <t>Name : Gopaali shanta</t>
  </si>
  <si>
    <t>Phone : 6362958683</t>
  </si>
  <si>
    <t>Name : Pukli Gowtham</t>
  </si>
  <si>
    <t>Name : Chetan chandrakant katkar</t>
  </si>
  <si>
    <t>Phone : 9665114628</t>
  </si>
  <si>
    <t>Name : Vicky Khodani</t>
  </si>
  <si>
    <t>Phone : 9429500796</t>
  </si>
  <si>
    <t>Name : Labuhasan</t>
  </si>
  <si>
    <t>Phone : 7029216319</t>
  </si>
  <si>
    <t>Name : Aditya Ranvir</t>
  </si>
  <si>
    <t>Phone : 9370838912</t>
  </si>
  <si>
    <t>Name : Rahul Bangera</t>
  </si>
  <si>
    <t>Name : Sawant Satish kishanrao</t>
  </si>
  <si>
    <t>Phone : 9604647700</t>
  </si>
  <si>
    <t>Name : Suresh kadoor</t>
  </si>
  <si>
    <t>Phone : 7026965777</t>
  </si>
  <si>
    <t>Name : Ravi Chandrika</t>
  </si>
  <si>
    <t>Phone : 8985348370</t>
  </si>
  <si>
    <t>Name : Ankit24</t>
  </si>
  <si>
    <t>Phone : 8266789246</t>
  </si>
  <si>
    <t>Name : Ramesh Tukaram Hinukale</t>
  </si>
  <si>
    <t>Phone : 9870175600</t>
  </si>
  <si>
    <t>Name : Akesh</t>
  </si>
  <si>
    <t>Phone : 7303479888</t>
  </si>
  <si>
    <t>Name : Jitendra Rajpoot</t>
  </si>
  <si>
    <t>Phone : 8787227297</t>
  </si>
  <si>
    <t>Name : SOURAV Malik</t>
  </si>
  <si>
    <t>Phone : 7602844831</t>
  </si>
  <si>
    <t>Name : p;;;</t>
  </si>
  <si>
    <t>Phone : 9824524524</t>
  </si>
  <si>
    <t>Name : kumarr</t>
  </si>
  <si>
    <t>Phone : 9842226644</t>
  </si>
  <si>
    <t>Name : Allauddin</t>
  </si>
  <si>
    <t>Phone : 7827962082</t>
  </si>
  <si>
    <t>Name : KAPTAN SINGH CHAUHAN</t>
  </si>
  <si>
    <t>Phone : 9712973863</t>
  </si>
  <si>
    <t>Name : Chandra prakash</t>
  </si>
  <si>
    <t>Phone : 9928314256</t>
  </si>
  <si>
    <t>Name : Kamal sigh</t>
  </si>
  <si>
    <t>Phone : 7983404828</t>
  </si>
  <si>
    <t>Name : Abner Theenseen</t>
  </si>
  <si>
    <t>Phone : 6900599109</t>
  </si>
  <si>
    <t>Name :  boopathi</t>
  </si>
  <si>
    <t>Phone : 9092841498</t>
  </si>
  <si>
    <t>Name : Amit ji</t>
  </si>
  <si>
    <t>Phone : 9891567701</t>
  </si>
  <si>
    <t>Name : Karan samadhan patil</t>
  </si>
  <si>
    <t>Phone : 7766016110</t>
  </si>
  <si>
    <t>Name : GOWRISANKAR</t>
  </si>
  <si>
    <t>Phone : 8072159081</t>
  </si>
  <si>
    <t>Name : Hzgh</t>
  </si>
  <si>
    <t>Name : Shefali Shrivastava</t>
  </si>
  <si>
    <t>Phone : 9130014093</t>
  </si>
  <si>
    <t>Phone : 9789564544</t>
  </si>
  <si>
    <t>Name : Deep Ghosh</t>
  </si>
  <si>
    <t>Phone : 8967506703</t>
  </si>
  <si>
    <t>Name : Hhhhhhh</t>
  </si>
  <si>
    <t>Phone : 9494607909</t>
  </si>
  <si>
    <t>Name : Devil raja</t>
  </si>
  <si>
    <t>Phone : 6295257263</t>
  </si>
  <si>
    <t>Name : SANKAR SABAT</t>
  </si>
  <si>
    <t>Phone : 8249624381</t>
  </si>
  <si>
    <t>Name : Sreeni k</t>
  </si>
  <si>
    <t>Phone : 9133046566</t>
  </si>
  <si>
    <t>Name : Nnnnnn</t>
  </si>
  <si>
    <t>Name : nandaram</t>
  </si>
  <si>
    <t>Phone : 9104699911</t>
  </si>
  <si>
    <t>Name : Pragati Pandey</t>
  </si>
  <si>
    <t>Phone : 9594192713</t>
  </si>
  <si>
    <t>Name : Jamya</t>
  </si>
  <si>
    <t>Phone : 7019503613</t>
  </si>
  <si>
    <t>Name : raquib</t>
  </si>
  <si>
    <t>Phone : 7428730894</t>
  </si>
  <si>
    <t>Name : Ansh</t>
  </si>
  <si>
    <t>Phone : 9677127336</t>
  </si>
  <si>
    <t>Name : Nwik</t>
  </si>
  <si>
    <t>Name : Purusottom Dalal</t>
  </si>
  <si>
    <t>Phone : 7001050598</t>
  </si>
  <si>
    <t>Name : Tabassum Fazal shaikh</t>
  </si>
  <si>
    <t>Phone : 9637971866</t>
  </si>
  <si>
    <t>12K</t>
  </si>
  <si>
    <t>Name : Muhammed Dilshad K</t>
  </si>
  <si>
    <t>Phone : 9946581151</t>
  </si>
  <si>
    <t>Name : Manish Jaiswal</t>
  </si>
  <si>
    <t>Phone : 8446488175</t>
  </si>
  <si>
    <t>Name : Raghavendar</t>
  </si>
  <si>
    <t>Phone : 8309656718</t>
  </si>
  <si>
    <t>Name : Mani M</t>
  </si>
  <si>
    <t>Phone : 9123094189</t>
  </si>
  <si>
    <t>Name : Akula</t>
  </si>
  <si>
    <t>Phone : 8340838840</t>
  </si>
  <si>
    <t>Name : Diksha</t>
  </si>
  <si>
    <t>Name : nanda</t>
  </si>
  <si>
    <t>Phone : 9775377191</t>
  </si>
  <si>
    <t>Name : Dost</t>
  </si>
  <si>
    <t>Phone : 9820562897</t>
  </si>
  <si>
    <t>Name : Nikhil Vinayak Avachat</t>
  </si>
  <si>
    <t>Phone : 9822404373</t>
  </si>
  <si>
    <t>Name : Kittu</t>
  </si>
  <si>
    <t>Phone : 8595732380</t>
  </si>
  <si>
    <t>Name : Babli Mahali</t>
  </si>
  <si>
    <t>Phone : 8240657743</t>
  </si>
  <si>
    <t>Name : Jaiprakash sni</t>
  </si>
  <si>
    <t>Phone : 9828447353</t>
  </si>
  <si>
    <t>Name : Jay Ganesha paliwal</t>
  </si>
  <si>
    <t>Phone : 9125640202</t>
  </si>
  <si>
    <t>Name : VISNU</t>
  </si>
  <si>
    <t>Phone : 9725470677</t>
  </si>
  <si>
    <t>Name : Hardik Chandegara</t>
  </si>
  <si>
    <t>Phone : 9979537297</t>
  </si>
  <si>
    <t>Name : Vaibhav palav</t>
  </si>
  <si>
    <t>Phone : 9356404368</t>
  </si>
  <si>
    <t>Name : Barnali saha</t>
  </si>
  <si>
    <t>Phone : 8617477351</t>
  </si>
  <si>
    <t>Name : Ravi Sonvane</t>
  </si>
  <si>
    <t>Phone : 8445511076</t>
  </si>
  <si>
    <t>Name : sreenivas k</t>
  </si>
  <si>
    <t>Phone : 9892503266</t>
  </si>
  <si>
    <t>Name : Selvakumar</t>
  </si>
  <si>
    <t>Phone : 8124075744</t>
  </si>
  <si>
    <t>Name : puranji</t>
  </si>
  <si>
    <t>Phone : 9950448230</t>
  </si>
  <si>
    <t>Name : vishal shirbhate</t>
  </si>
  <si>
    <t>Phone : 9822263460</t>
  </si>
  <si>
    <t>Name : Lalllo</t>
  </si>
  <si>
    <t>Name : gore</t>
  </si>
  <si>
    <t>Phone : 9689012234</t>
  </si>
  <si>
    <t>Name : Sarath sivan</t>
  </si>
  <si>
    <t>Phone : 8589908451</t>
  </si>
  <si>
    <t>Name : Style Fashion Karma</t>
  </si>
  <si>
    <t>Phone : 9725421710</t>
  </si>
  <si>
    <t>Name : Preetish</t>
  </si>
  <si>
    <t>Phone : 8249823105</t>
  </si>
  <si>
    <t>VVIKASH</t>
  </si>
  <si>
    <t>Name : Rajendrasinh</t>
  </si>
  <si>
    <t>Phone : 9714357707</t>
  </si>
  <si>
    <t>Name : Kumar naveen</t>
  </si>
  <si>
    <t>Phone : 9560843406</t>
  </si>
  <si>
    <t>Name : syed</t>
  </si>
  <si>
    <t>Phone : 8088178241</t>
  </si>
  <si>
    <t>Name : CHEBROLU NAGESWARARAO</t>
  </si>
  <si>
    <t>Phone : 9640456170</t>
  </si>
  <si>
    <t>Name : Jayachander reddy</t>
  </si>
  <si>
    <t>Phone : 6789564326</t>
  </si>
  <si>
    <t>Name : Ruben</t>
  </si>
  <si>
    <t>Phone : 7020700779</t>
  </si>
  <si>
    <t>Name : Dhanashri fartode</t>
  </si>
  <si>
    <t>Phone : 7666689604</t>
  </si>
  <si>
    <t>Name : KISHORE PRAHLAD BALOTIA</t>
  </si>
  <si>
    <t>Phone : 9869697476</t>
  </si>
  <si>
    <t>Name : Kartik pawara</t>
  </si>
  <si>
    <t>Phone : 8010734537</t>
  </si>
  <si>
    <t>Name : Kakar</t>
  </si>
  <si>
    <t>Phone : 9301696932</t>
  </si>
  <si>
    <t>Name : KAMMURU NAGARAJU</t>
  </si>
  <si>
    <t>Phone : 7993885095</t>
  </si>
  <si>
    <t>Name : PRASHANT KANSAL</t>
  </si>
  <si>
    <t>Phone : 8383927695</t>
  </si>
  <si>
    <t>Name : PAVITHRAN MANII</t>
  </si>
  <si>
    <t>Phone : 9715314418</t>
  </si>
  <si>
    <t>Date - 30.12.24</t>
  </si>
  <si>
    <t>Date - 31.12.24</t>
  </si>
  <si>
    <t>Name : Vimal Jain</t>
  </si>
  <si>
    <t>Phone : 7620386702</t>
  </si>
  <si>
    <t>Name : Amrit lal</t>
  </si>
  <si>
    <t>Phone : 9660504650</t>
  </si>
  <si>
    <t>Name : Vishnuuu</t>
  </si>
  <si>
    <t>Phone : 7893176341</t>
  </si>
  <si>
    <t>Name : Ss</t>
  </si>
  <si>
    <t>Phone : 9877996679</t>
  </si>
  <si>
    <t>Name : Ritesh Yadav</t>
  </si>
  <si>
    <t>Phone : 7629960175</t>
  </si>
  <si>
    <t>Name : Bibha gupta</t>
  </si>
  <si>
    <t>Phone : 8876139382</t>
  </si>
  <si>
    <t>Name : Mohammed Musab</t>
  </si>
  <si>
    <t>Phone : 7760663458</t>
  </si>
  <si>
    <t>Name : Benjamin Paul</t>
  </si>
  <si>
    <t>Phone : 9533686308</t>
  </si>
  <si>
    <t>Name : Infant</t>
  </si>
  <si>
    <t>Phone : 7022264455</t>
  </si>
  <si>
    <t>Name : Jh</t>
  </si>
  <si>
    <t>Phone : 7045929766</t>
  </si>
  <si>
    <t>Name : Saddam Hossain</t>
  </si>
  <si>
    <t>Phone : 9206996052</t>
  </si>
  <si>
    <t>Name : Abhinand C</t>
  </si>
  <si>
    <t>Phone : 9496464179</t>
  </si>
  <si>
    <t>Name : Rammohan</t>
  </si>
  <si>
    <t>Phone : 9741863736</t>
  </si>
  <si>
    <t>Name : Savita</t>
  </si>
  <si>
    <t>Phone : 9060920196</t>
  </si>
  <si>
    <t>Name : Raaaju</t>
  </si>
  <si>
    <t>Phone : 9106605272</t>
  </si>
  <si>
    <t>Name : Tanish Hotchandani</t>
  </si>
  <si>
    <t>Phone : 7620386690</t>
  </si>
  <si>
    <t>Name : Tanishh Hotchandani</t>
  </si>
  <si>
    <t>Phone : 7620386699</t>
  </si>
  <si>
    <t>Name : Tanishhh</t>
  </si>
  <si>
    <t>Name : Ranveer Singh</t>
  </si>
  <si>
    <t>Phone : 8730048194</t>
  </si>
  <si>
    <t>Name : Krishna reddy</t>
  </si>
  <si>
    <t>Phone : 8088317147</t>
  </si>
  <si>
    <t>Name : Suraj Kumar Sahu</t>
  </si>
  <si>
    <t>Phone : 7008839192</t>
  </si>
  <si>
    <t>Name : Bharat Somvanshi</t>
  </si>
  <si>
    <t>Phone : 7976191176</t>
  </si>
  <si>
    <t>Name : Jhabar</t>
  </si>
  <si>
    <t>Phone : 8769092404</t>
  </si>
  <si>
    <t>Name : Arnab Mukherjee</t>
  </si>
  <si>
    <t>Phone : 9883146600</t>
  </si>
  <si>
    <t>Name : CHANDRA</t>
  </si>
  <si>
    <t>Phone : 9846578661</t>
  </si>
  <si>
    <t>Name : Dumesh Sanjay Kumar</t>
  </si>
  <si>
    <t>Phone : 9356798018</t>
  </si>
  <si>
    <t>Name : Bhargav</t>
  </si>
  <si>
    <t>Phone : 9666366681</t>
  </si>
  <si>
    <t>Name : Sagar dey</t>
  </si>
  <si>
    <t>Phone : 6000968063</t>
  </si>
  <si>
    <t>Name : Debasish</t>
  </si>
  <si>
    <t>Phone : 7896310623</t>
  </si>
  <si>
    <t>Name : VIJI BABU</t>
  </si>
  <si>
    <t>Name : Shafeeq Aslam</t>
  </si>
  <si>
    <t>Phone : 9562484591</t>
  </si>
  <si>
    <t>Name : Yatender</t>
  </si>
  <si>
    <t>Phone : 9560271031</t>
  </si>
  <si>
    <t>Name : Dabhi jigneshsinh</t>
  </si>
  <si>
    <t>Phone : 6354803639</t>
  </si>
  <si>
    <t>Name : Shamfeel</t>
  </si>
  <si>
    <t>Phone : 7510916123</t>
  </si>
  <si>
    <t>Name : ARUN maurya</t>
  </si>
  <si>
    <t>Phone : 8082283258</t>
  </si>
  <si>
    <t>Name : Kajal</t>
  </si>
  <si>
    <t>Phone : 9002690121</t>
  </si>
  <si>
    <t>Name : Prajyot sakhare</t>
  </si>
  <si>
    <t>Phone : 7499202723</t>
  </si>
  <si>
    <t>Name : Debajit Bhattacharjee</t>
  </si>
  <si>
    <t>Phone : 7002325335</t>
  </si>
  <si>
    <t>Name : Rudra sonawane</t>
  </si>
  <si>
    <t>Phone : 9373671990</t>
  </si>
  <si>
    <t>Name : Shokin</t>
  </si>
  <si>
    <t>Phone : 7597502871</t>
  </si>
  <si>
    <t>Name : Zaman P</t>
  </si>
  <si>
    <t>Name : Uthsav</t>
  </si>
  <si>
    <t>Phone : 7625012676</t>
  </si>
  <si>
    <t>Name : Kalai amuthan</t>
  </si>
  <si>
    <t>Phone : 9443503850</t>
  </si>
  <si>
    <t>Name : sathya</t>
  </si>
  <si>
    <t>Phone : 9840733382</t>
  </si>
  <si>
    <t>9K</t>
  </si>
  <si>
    <t>Date - 03.01.2025</t>
  </si>
  <si>
    <t>Name : Markandeyulu</t>
  </si>
  <si>
    <t>Phone : 9491706659</t>
  </si>
  <si>
    <t>Name : Right Educate</t>
  </si>
  <si>
    <t>Phone : 9710258712</t>
  </si>
  <si>
    <t>Name : Lalith Kumar Lawrence</t>
  </si>
  <si>
    <t>Phone : 6301034600</t>
  </si>
  <si>
    <t>Name : Shruti</t>
  </si>
  <si>
    <t>Phone : 7666199084</t>
  </si>
  <si>
    <t>SOURHA</t>
  </si>
  <si>
    <t>SAMGEETA</t>
  </si>
  <si>
    <t>NIDHI</t>
  </si>
  <si>
    <t>8/1/1025</t>
  </si>
  <si>
    <t>Date - 09.01.2025</t>
  </si>
  <si>
    <t>Dear:Ravinath</t>
  </si>
  <si>
    <t>Phone: 8247855494</t>
  </si>
  <si>
    <t>NITIN</t>
  </si>
  <si>
    <t>Dear:Sahil</t>
  </si>
  <si>
    <t>Phone: 9721404384</t>
  </si>
  <si>
    <t>Dear:Sainik</t>
  </si>
  <si>
    <t>Phone: 7989854495</t>
  </si>
  <si>
    <t>Dear:Rina jagadala</t>
  </si>
  <si>
    <t>Phone: 9777938991</t>
  </si>
  <si>
    <t>Dear:VARUN S RAJ</t>
  </si>
  <si>
    <t>Phone: 8157057967</t>
  </si>
  <si>
    <t>Dear:Surendar mourya</t>
  </si>
  <si>
    <t>Phone: 9036595647</t>
  </si>
  <si>
    <t>Dear:PRAMOD</t>
  </si>
  <si>
    <t>Phone: 9483283823</t>
  </si>
  <si>
    <t>Dear:Raju</t>
  </si>
  <si>
    <t>Phone: 8546854728</t>
  </si>
  <si>
    <t>Dear:Durga Shrestha</t>
  </si>
  <si>
    <t>Phone: 9101173914</t>
  </si>
  <si>
    <t>Dear:Sagun</t>
  </si>
  <si>
    <t>Phone: 8668431171</t>
  </si>
  <si>
    <t>Dear:Samrudh</t>
  </si>
  <si>
    <t>Phone: 8374373366</t>
  </si>
  <si>
    <t>Date - 10.01.2025</t>
  </si>
  <si>
    <t>Dear:ritika more</t>
  </si>
  <si>
    <t>Phone: 7387031267</t>
  </si>
  <si>
    <t>Dear:Khumtinlal</t>
  </si>
  <si>
    <t>Phone: 7896418224</t>
  </si>
  <si>
    <t>Dear:Dinesh</t>
  </si>
  <si>
    <t>Phone: 6370914513</t>
  </si>
  <si>
    <t>Dear:akshay</t>
  </si>
  <si>
    <t>Phone: 8075844732</t>
  </si>
  <si>
    <t>Dear:Rajasekhar</t>
  </si>
  <si>
    <t>Phone: 9603526691</t>
  </si>
  <si>
    <t>Dear:Subramani</t>
  </si>
  <si>
    <t>Phone: 8610346695</t>
  </si>
  <si>
    <t>Dear:Debjit Mukherjee</t>
  </si>
  <si>
    <t>Phone: 7439873769</t>
  </si>
  <si>
    <t>Dear:Wajid</t>
  </si>
  <si>
    <t>Phone: 8087819259</t>
  </si>
  <si>
    <t>Dear:Vimalraj</t>
  </si>
  <si>
    <t>Phone: 9788889335</t>
  </si>
  <si>
    <t>Dear:kiran</t>
  </si>
  <si>
    <t>Phone: 9901557359</t>
  </si>
  <si>
    <t>Dear:Jay Pareek</t>
  </si>
  <si>
    <t>Phone: 9921813909</t>
  </si>
  <si>
    <t>Dear:Ashish Chauhan</t>
  </si>
  <si>
    <t>Phone: 8081050183</t>
  </si>
  <si>
    <t>Dear:ppp</t>
  </si>
  <si>
    <t>Phone: 8518049322</t>
  </si>
  <si>
    <t>Dear:Keerthan</t>
  </si>
  <si>
    <t>Phone: 7975307707</t>
  </si>
  <si>
    <t>Dear:Harshal</t>
  </si>
  <si>
    <t>Phone: 7021845601</t>
  </si>
  <si>
    <t>Dear:Maruti Thorat</t>
  </si>
  <si>
    <t>Phone: 9819256720</t>
  </si>
  <si>
    <t>Dear:Dd</t>
  </si>
  <si>
    <t>Phone: 9193802935</t>
  </si>
  <si>
    <t>Dear:Dr.Kandaravoli kavya</t>
  </si>
  <si>
    <t>Phone: 9943233466</t>
  </si>
  <si>
    <t>Dear:Aryan</t>
  </si>
  <si>
    <t>Phone: 9668762997</t>
  </si>
  <si>
    <t>Dear:Prajwal</t>
  </si>
  <si>
    <t>Phone: 9945330116</t>
  </si>
  <si>
    <t>Dear:Gyan</t>
  </si>
  <si>
    <t>Phone: 9771707420</t>
  </si>
  <si>
    <t>Dear:Mirdas</t>
  </si>
  <si>
    <t>Phone: 9037421289</t>
  </si>
  <si>
    <t>Dear:Prathamesh</t>
  </si>
  <si>
    <t>Phone: 8381075023</t>
  </si>
  <si>
    <t>Dear:Mukesh hemnani</t>
  </si>
  <si>
    <t>Phone: 7020291671</t>
  </si>
  <si>
    <t>Dear:deepika</t>
  </si>
  <si>
    <t>Phone: 8610285426</t>
  </si>
  <si>
    <t>Dear:Chirag</t>
  </si>
  <si>
    <t>Phone: 9970216744</t>
  </si>
  <si>
    <t>Dear:Piyush</t>
  </si>
  <si>
    <t>Phone: 7623990308</t>
  </si>
  <si>
    <t>Dear:shodhan bangera</t>
  </si>
  <si>
    <t>Phone: 9323878796</t>
  </si>
  <si>
    <t>Dear:Saranya</t>
  </si>
  <si>
    <t>Phone: 9786591509</t>
  </si>
  <si>
    <t>Dear:Kavya</t>
  </si>
  <si>
    <t>Phone: 8074924079</t>
  </si>
  <si>
    <t>Dear:yogesh</t>
  </si>
  <si>
    <t>Phone: 9822391503</t>
  </si>
  <si>
    <t>Dear:ramshida</t>
  </si>
  <si>
    <t>Phone: 8891902313</t>
  </si>
  <si>
    <t>Dear:Mahesh</t>
  </si>
  <si>
    <t>Phone: 8553107104</t>
  </si>
  <si>
    <t>Dear:Jyothi</t>
  </si>
  <si>
    <t>Phone: 7396042899</t>
  </si>
  <si>
    <t>Dear:nayi handi</t>
  </si>
  <si>
    <t>Phone: 6364305489</t>
  </si>
  <si>
    <t>Date - 11.01.2025</t>
  </si>
  <si>
    <t>Dear:GNANARAJ</t>
  </si>
  <si>
    <t>Phone: 7299905766</t>
  </si>
  <si>
    <t>Dear:Shiva</t>
  </si>
  <si>
    <t>Phone: 7639933346</t>
  </si>
  <si>
    <t>Dear:Pooja</t>
  </si>
  <si>
    <t>Phone: 8317324332</t>
  </si>
  <si>
    <t>Dear:Liki</t>
  </si>
  <si>
    <t>Phone: 8867320638</t>
  </si>
  <si>
    <t>Dear:Hzhzhsha</t>
  </si>
  <si>
    <t>Phone: 5626254321</t>
  </si>
  <si>
    <t>Dear:Aditya</t>
  </si>
  <si>
    <t>Phone: 7848084810</t>
  </si>
  <si>
    <t>Dear:Hhh</t>
  </si>
  <si>
    <t>Phone: 0000000089</t>
  </si>
  <si>
    <t>Dear:Shdya</t>
  </si>
  <si>
    <t>Phone: 9022872991</t>
  </si>
  <si>
    <t>Dear:V Dinesh</t>
  </si>
  <si>
    <t>Phone: 7676424905</t>
  </si>
  <si>
    <t>Dear:Subramanian</t>
  </si>
  <si>
    <t>Phone: 9047321391</t>
  </si>
  <si>
    <t>Dear:L.naresh</t>
  </si>
  <si>
    <t>Phone: 8328568247</t>
  </si>
  <si>
    <t>Dear:Deena</t>
  </si>
  <si>
    <t>Phone: 8688833245</t>
  </si>
  <si>
    <t>Dear:Albert Sundar raj</t>
  </si>
  <si>
    <t>Phone: 9444916237</t>
  </si>
  <si>
    <t>VIMAL</t>
  </si>
  <si>
    <t>Dear:Subhash Gadekar</t>
  </si>
  <si>
    <t>Phone: 9860782264</t>
  </si>
  <si>
    <t>Dear:Siva</t>
  </si>
  <si>
    <t>Phone: 9677897800</t>
  </si>
  <si>
    <t>Dear:Tarun reddy</t>
  </si>
  <si>
    <t>Phone: 9490847219</t>
  </si>
  <si>
    <t>Dear:Tarun</t>
  </si>
  <si>
    <t>Phone: 7032737709</t>
  </si>
  <si>
    <t>Dear:SUNAKAR SAHOO</t>
  </si>
  <si>
    <t>Phone: 7008304868</t>
  </si>
  <si>
    <t>Dear:Dipak</t>
  </si>
  <si>
    <t>Phone: 9307461732</t>
  </si>
  <si>
    <t>SANGEET</t>
  </si>
  <si>
    <t>Dear:Bhaskar Bordoloi</t>
  </si>
  <si>
    <t>Phone: 9706422523</t>
  </si>
  <si>
    <t>Dear:Hari</t>
  </si>
  <si>
    <t>Phone: 8089809466</t>
  </si>
  <si>
    <t>Dear:Sujit</t>
  </si>
  <si>
    <t>Phone: 9028521147</t>
  </si>
  <si>
    <t>Dear:Nihalraj</t>
  </si>
  <si>
    <t>Phone: 9136654386</t>
  </si>
  <si>
    <t>Date - 13.01.2025</t>
  </si>
  <si>
    <t>Dear:Krishnadev Kapri</t>
  </si>
  <si>
    <t>Phone: 6299281012</t>
  </si>
  <si>
    <t>Dear:Rohit</t>
  </si>
  <si>
    <t>Phone: 9850402227</t>
  </si>
  <si>
    <t>Dear:AATISH PAWAR</t>
  </si>
  <si>
    <t>Phone: 9082919391</t>
  </si>
  <si>
    <t>Dear:Aqib</t>
  </si>
  <si>
    <t>Phone: 9654964311</t>
  </si>
  <si>
    <t>Dear:Rahul Jadhav</t>
  </si>
  <si>
    <t>Phone: 7066343999</t>
  </si>
  <si>
    <t>Dear:HARPRIT SINGH</t>
  </si>
  <si>
    <t>Phone: 8824521596</t>
  </si>
  <si>
    <t>Phone: 9571170971</t>
  </si>
  <si>
    <t>Dear:Patel</t>
  </si>
  <si>
    <t>Phone: 9967304948</t>
  </si>
  <si>
    <t>Dear:Danish</t>
  </si>
  <si>
    <t>Phone: 9032054405</t>
  </si>
  <si>
    <t>Dear:Divakar</t>
  </si>
  <si>
    <t>Phone: 9754764854</t>
  </si>
  <si>
    <t>Dear:Bala MURALI krishana</t>
  </si>
  <si>
    <t>Phone: 9492420291</t>
  </si>
  <si>
    <t>Dear:Farman</t>
  </si>
  <si>
    <t>Phone: 7982518709</t>
  </si>
  <si>
    <t>Dear:Ghjjh</t>
  </si>
  <si>
    <t>Phone: 9662173362</t>
  </si>
  <si>
    <t>Dear:K. Mohanan</t>
  </si>
  <si>
    <t>Phone: 8907216590</t>
  </si>
  <si>
    <t>Dear:Ramakrishnaiah v</t>
  </si>
  <si>
    <t>Phone: 9901004979</t>
  </si>
  <si>
    <t>Dear:Trganeshwar</t>
  </si>
  <si>
    <t>Phone: 8639457840</t>
  </si>
  <si>
    <t>Dear:Dileepyadav</t>
  </si>
  <si>
    <t>Phone: 9303721637</t>
  </si>
  <si>
    <t>Dear:arunbaskar</t>
  </si>
  <si>
    <t>Phone: 9360894218</t>
  </si>
  <si>
    <t>Dear:Musthu</t>
  </si>
  <si>
    <t>Phone: 9746531278</t>
  </si>
  <si>
    <t>Dear:Latish panpaliya</t>
  </si>
  <si>
    <t>Phone: 9764649256</t>
  </si>
  <si>
    <t>Dear:ravikumar</t>
  </si>
  <si>
    <t>Phone: 9860633067</t>
  </si>
  <si>
    <t>Dear:Rajaram</t>
  </si>
  <si>
    <t>Phone: 8825974322</t>
  </si>
  <si>
    <t>Dear:Xon</t>
  </si>
  <si>
    <t>Phone: 7002285243</t>
  </si>
  <si>
    <t>Dear:sreekanth</t>
  </si>
  <si>
    <t>Phone: 9866713713</t>
  </si>
  <si>
    <t>Dear:meghadhoot</t>
  </si>
  <si>
    <t>Phone: 9611122231</t>
  </si>
  <si>
    <t>Dear:Sadhwika</t>
  </si>
  <si>
    <t>Phone: 9603076476</t>
  </si>
  <si>
    <t>Dear:Vijayaraj</t>
  </si>
  <si>
    <t>Phone: 8072427612</t>
  </si>
  <si>
    <t>Dear:Saidulu</t>
  </si>
  <si>
    <t>Phone: 9052500471</t>
  </si>
  <si>
    <t>Dear:Nilesh Pradhan</t>
  </si>
  <si>
    <t>Phone: 9158339436</t>
  </si>
  <si>
    <t>Dear:Arbaj</t>
  </si>
  <si>
    <t>Phone: 9322090414</t>
  </si>
  <si>
    <t>Dear:Satwik</t>
  </si>
  <si>
    <t>Phone: 6361278367</t>
  </si>
  <si>
    <t>Dear:Rishab</t>
  </si>
  <si>
    <t>Phone: 8010101211</t>
  </si>
  <si>
    <t>Dear:Juheina</t>
  </si>
  <si>
    <t>Phone: 9566266189</t>
  </si>
  <si>
    <t>Dear:Naveed</t>
  </si>
  <si>
    <t>Phone: 6363857074</t>
  </si>
  <si>
    <t>Dear:Murthuja</t>
  </si>
  <si>
    <t>Phone: 9848178497</t>
  </si>
  <si>
    <t>Dear:Vivek kumar pandey</t>
  </si>
  <si>
    <t>Phone: 7367034863</t>
  </si>
  <si>
    <t>Dear:Vikas</t>
  </si>
  <si>
    <t>Phone: 8106451441</t>
  </si>
  <si>
    <t>Dear:dinabandhu jha</t>
  </si>
  <si>
    <t>Phone: 9435544344</t>
  </si>
  <si>
    <t>Dear:Sai Bhargava reddy</t>
  </si>
  <si>
    <t>Phone: 9550777384</t>
  </si>
  <si>
    <t>Dear:anurag singh</t>
  </si>
  <si>
    <t>Phone: 9579748799</t>
  </si>
  <si>
    <t>Phone: 9970456704</t>
  </si>
  <si>
    <t>Dear:Riot ff ll</t>
  </si>
  <si>
    <t>Phone: 9639187840</t>
  </si>
  <si>
    <t>Dear:Deepak</t>
  </si>
  <si>
    <t>Phone: 7276788113</t>
  </si>
  <si>
    <t>Dear:Punith</t>
  </si>
  <si>
    <t>Phone: 9916798892</t>
  </si>
  <si>
    <t>Dear:Suman nikam</t>
  </si>
  <si>
    <t>Phone: 7998882323</t>
  </si>
  <si>
    <t>Phone: 9704344206</t>
  </si>
  <si>
    <t>Phone: 9704344207</t>
  </si>
  <si>
    <t>Dear:Ganesh Mahajan</t>
  </si>
  <si>
    <t>Phone: 9561916697</t>
  </si>
  <si>
    <t>Dear:SEVANTH</t>
  </si>
  <si>
    <t>Phone: 7892463166</t>
  </si>
  <si>
    <t>Dear:ABHISHEK</t>
  </si>
  <si>
    <t>Phone: 9736518397</t>
  </si>
  <si>
    <t>Dear:Vinod</t>
  </si>
  <si>
    <t>Phone: 9838992163</t>
  </si>
  <si>
    <t>Dear:Balaji Chavan</t>
  </si>
  <si>
    <t>Phone: 9920602850</t>
  </si>
  <si>
    <t>Dear:Somu panda</t>
  </si>
  <si>
    <t>Phone: 9938656917</t>
  </si>
  <si>
    <t>Dear:mayank</t>
  </si>
  <si>
    <t>Phone: 9716815143</t>
  </si>
  <si>
    <t>Dear:Ali</t>
  </si>
  <si>
    <t>Phone: 8055933572</t>
  </si>
  <si>
    <t>Phone: 8055933573</t>
  </si>
  <si>
    <t>Dear:Binod</t>
  </si>
  <si>
    <t>Phone: 8763809173</t>
  </si>
  <si>
    <t>Dear:Ameer.kgf.mms</t>
  </si>
  <si>
    <t>Phone: 9943487051</t>
  </si>
  <si>
    <t>Dear:Johon</t>
  </si>
  <si>
    <t>Phone: 6295089758</t>
  </si>
  <si>
    <t>Dear:Rajashekhar</t>
  </si>
  <si>
    <t>Phone: 8762609497</t>
  </si>
  <si>
    <t>Dear:Lakhan kumar</t>
  </si>
  <si>
    <t>Phone: 9625233563</t>
  </si>
  <si>
    <t>Dear:Dusmanta Parida</t>
  </si>
  <si>
    <t>Phone: 7328836261</t>
  </si>
  <si>
    <t>Phone: 8149809000</t>
  </si>
  <si>
    <t>Dear:Surendra Nayak</t>
  </si>
  <si>
    <t>Phone: 9827171963</t>
  </si>
  <si>
    <t>Dear:SACHIN</t>
  </si>
  <si>
    <t>Phone: 8652021010</t>
  </si>
  <si>
    <t>Dear:Rakesh</t>
  </si>
  <si>
    <t>Phone: 9972918828</t>
  </si>
  <si>
    <t>Dear:Francis dsouza</t>
  </si>
  <si>
    <t>Phone: 9322754713</t>
  </si>
  <si>
    <t>Dear:Shradhanjali jena</t>
  </si>
  <si>
    <t>Phone: 8594879079</t>
  </si>
  <si>
    <t>Dear:Kirtandigi</t>
  </si>
  <si>
    <t>Phone: 9692695061</t>
  </si>
  <si>
    <t>Dear:Duraimurugan</t>
  </si>
  <si>
    <t>Phone: 9677142974</t>
  </si>
  <si>
    <t>Phone: 7982258513</t>
  </si>
  <si>
    <t>Dear:Surendra</t>
  </si>
  <si>
    <t>Phone: 7305118996</t>
  </si>
  <si>
    <t>Dear:Pradeep</t>
  </si>
  <si>
    <t>Phone: 8286309022</t>
  </si>
  <si>
    <t>Dear:Sandipta Kumar sahoo</t>
  </si>
  <si>
    <t>Phone: 8339970436</t>
  </si>
  <si>
    <t>Dear:LALTA</t>
  </si>
  <si>
    <t>Phone: 8840272341</t>
  </si>
  <si>
    <t>Dear:Nagaraj</t>
  </si>
  <si>
    <t>Phone: 6363556052</t>
  </si>
  <si>
    <t>Dear:Yogesh</t>
  </si>
  <si>
    <t>Phone: 7975699872</t>
  </si>
  <si>
    <t>Dear:Saiddekshith</t>
  </si>
  <si>
    <t>Phone: 8885407664</t>
  </si>
  <si>
    <t>Dear:Vineeth</t>
  </si>
  <si>
    <t>Phone: 9986993430</t>
  </si>
  <si>
    <t>Dear:asd</t>
  </si>
  <si>
    <t>Phone: 9999999955</t>
  </si>
  <si>
    <t>Dear:Raghu</t>
  </si>
  <si>
    <t>Phone: 9573156817</t>
  </si>
  <si>
    <t>13/1/2025</t>
  </si>
  <si>
    <t>Dear:Jency</t>
  </si>
  <si>
    <t>Phone: 8122852607</t>
  </si>
  <si>
    <t>Dear:Rufus</t>
  </si>
  <si>
    <t>Phone: 8682821218</t>
  </si>
  <si>
    <t>Dear:Chirik</t>
  </si>
  <si>
    <t>Phone: 6901942430</t>
  </si>
  <si>
    <t>Dear:MD</t>
  </si>
  <si>
    <t>Phone: 9016384231</t>
  </si>
  <si>
    <t>Dear:Labbe imran</t>
  </si>
  <si>
    <t>Phone: 9912698689</t>
  </si>
  <si>
    <t>Dear:NBljAyREDDy</t>
  </si>
  <si>
    <t>Phone: 7327061873</t>
  </si>
  <si>
    <t>Dear:VIJI BABU</t>
  </si>
  <si>
    <t>Phone: 9840733382</t>
  </si>
  <si>
    <t>Dear:Shivam</t>
  </si>
  <si>
    <t>Phone: 8759589429</t>
  </si>
  <si>
    <t>Dear:Naresh Chitade</t>
  </si>
  <si>
    <t>Phone: 7620651835</t>
  </si>
  <si>
    <t>Dear:Pruthvi</t>
  </si>
  <si>
    <t>Phone: 9731971516</t>
  </si>
  <si>
    <t>Dear:Hiren Patel</t>
  </si>
  <si>
    <t>Phone: 8001988888</t>
  </si>
  <si>
    <t>Dear:Rambabu</t>
  </si>
  <si>
    <t>Phone: 9666574427</t>
  </si>
  <si>
    <t>MINU</t>
  </si>
  <si>
    <t>Dear:Bishwa jit debnath</t>
  </si>
  <si>
    <t>Phone: 8001680194</t>
  </si>
  <si>
    <t>SUNALI</t>
  </si>
  <si>
    <t>MUSKAN</t>
  </si>
  <si>
    <t>Dear:Padmakar</t>
  </si>
  <si>
    <t>Phone: 8668891977</t>
  </si>
  <si>
    <t>Dear:Jitendar</t>
  </si>
  <si>
    <t>Phone: 9597310093</t>
  </si>
  <si>
    <t>Dear:Pawan</t>
  </si>
  <si>
    <t>Phone: 8830772342</t>
  </si>
  <si>
    <t>Dear:Raju Kumar</t>
  </si>
  <si>
    <t>Phone: 8423724794</t>
  </si>
  <si>
    <t>Dear:sdvsdv</t>
  </si>
  <si>
    <t>Phone: 1545451515</t>
  </si>
  <si>
    <t>Dear:Vipin</t>
  </si>
  <si>
    <t>Phone: 7204502913</t>
  </si>
  <si>
    <t>Dear:Jashan manohar</t>
  </si>
  <si>
    <t>Phone: 7010290371</t>
  </si>
  <si>
    <t>Dear:Padma</t>
  </si>
  <si>
    <t>Phone: 9573535003</t>
  </si>
  <si>
    <t>Dear:Arya</t>
  </si>
  <si>
    <t>Phone: 8074134746</t>
  </si>
  <si>
    <t>Dear:ARCHEET</t>
  </si>
  <si>
    <t>Phone: 9348776990</t>
  </si>
  <si>
    <t>Dear:Ganesh</t>
  </si>
  <si>
    <t>Phone: 9566013926</t>
  </si>
  <si>
    <t>Dear:Vijay devidas Raut</t>
  </si>
  <si>
    <t>Phone: 9370160318</t>
  </si>
  <si>
    <t>Dear:Balaji</t>
  </si>
  <si>
    <t>Phone: 9849904221</t>
  </si>
  <si>
    <t>Dear:Vishaka kadam</t>
  </si>
  <si>
    <t>Phone: 9607587637</t>
  </si>
  <si>
    <t>Dear:SREEJITH</t>
  </si>
  <si>
    <t>Phone: 9048333704</t>
  </si>
  <si>
    <t>Dear:Deon</t>
  </si>
  <si>
    <t>Phone: 9447463624</t>
  </si>
  <si>
    <t>Phone: 9745002387</t>
  </si>
  <si>
    <t>Dear:Ashwinkumar Mhatre</t>
  </si>
  <si>
    <t>Phone: 9869019490</t>
  </si>
  <si>
    <t>Dear:Sachin Myakanmardi</t>
  </si>
  <si>
    <t>Phone: 9945718654</t>
  </si>
  <si>
    <t>Dear:Anusri</t>
  </si>
  <si>
    <t>Phone: 7901261859</t>
  </si>
  <si>
    <t>Dear:Jitpahan</t>
  </si>
  <si>
    <t>Phone: 8459156462</t>
  </si>
  <si>
    <t>Dear:Proboiz</t>
  </si>
  <si>
    <t>Phone: 8093111356</t>
  </si>
  <si>
    <t>Dear:प्रकाश sutar</t>
  </si>
  <si>
    <t>Phone: 9651318980</t>
  </si>
  <si>
    <t>Dear:Satyam</t>
  </si>
  <si>
    <t>Phone: 7387310347</t>
  </si>
  <si>
    <t>Dear: ছাহজাহন আলী</t>
  </si>
  <si>
    <t>Phone: 6000989872</t>
  </si>
  <si>
    <t>Dear:8867389805</t>
  </si>
  <si>
    <t>Phone: 8867389805</t>
  </si>
  <si>
    <t>Dear:Subhash</t>
  </si>
  <si>
    <t>Phone: 9059440723</t>
  </si>
  <si>
    <t>Dear:K.venkatesh</t>
  </si>
  <si>
    <t>Phone: 7997207996</t>
  </si>
  <si>
    <t>Dear:Abu talib</t>
  </si>
  <si>
    <t>Phone: 9936235510</t>
  </si>
  <si>
    <t>Date - 12.01.2025</t>
  </si>
  <si>
    <t>Dear:Shams</t>
  </si>
  <si>
    <t>Phone: 9860663523</t>
  </si>
  <si>
    <t>Dear:Sakil</t>
  </si>
  <si>
    <t>Phone: 6003126403</t>
  </si>
  <si>
    <t>Dear:Arif</t>
  </si>
  <si>
    <t>Phone: 9822939212</t>
  </si>
  <si>
    <t>Dear:Askmullapudi</t>
  </si>
  <si>
    <t>Phone: 9493159595</t>
  </si>
  <si>
    <t>Dear:Bappasardar</t>
  </si>
  <si>
    <t>Phone: 7387512960</t>
  </si>
  <si>
    <t>Dear:Hasham..ali</t>
  </si>
  <si>
    <t>Phone: 9493684707</t>
  </si>
  <si>
    <t>Dear:Irshad</t>
  </si>
  <si>
    <t>Phone: 8928888747</t>
  </si>
  <si>
    <t>Dear:Swaraj</t>
  </si>
  <si>
    <t>Phone: 8624851266</t>
  </si>
  <si>
    <t>Dear:Mohit</t>
  </si>
  <si>
    <t>Phone: 6252432245</t>
  </si>
  <si>
    <t>Dear:Santosh Paswan</t>
  </si>
  <si>
    <t>Phone: 9866726697</t>
  </si>
  <si>
    <t>Dear:Rsadhasivam</t>
  </si>
  <si>
    <t>Phone: 9360761534</t>
  </si>
  <si>
    <t>Phone: 7057778457</t>
  </si>
  <si>
    <t>Dear:Madhu</t>
  </si>
  <si>
    <t>Phone: 9393857878</t>
  </si>
  <si>
    <t>Dear:Yash ashok pawar</t>
  </si>
  <si>
    <t>Phone: 8149793257</t>
  </si>
  <si>
    <t>Dear:Baren now as s</t>
  </si>
  <si>
    <t>Phone: 9163123409</t>
  </si>
  <si>
    <t>Dear:Merbin</t>
  </si>
  <si>
    <t>Phone: 8925304652</t>
  </si>
  <si>
    <t>Dear:Siddhi biranwar</t>
  </si>
  <si>
    <t>Phone: 9529005296</t>
  </si>
  <si>
    <t>Dear:रवि</t>
  </si>
  <si>
    <t>Phone: 9307285392</t>
  </si>
  <si>
    <t>Dear:Naman ji</t>
  </si>
  <si>
    <t>Phone: 9582366234</t>
  </si>
  <si>
    <t>Dear:Rafik</t>
  </si>
  <si>
    <t>Phone: 8108256403</t>
  </si>
  <si>
    <t>Dear:Manish ji</t>
  </si>
  <si>
    <t>Phone: 9350808719</t>
  </si>
  <si>
    <t>Dear:Arifulla</t>
  </si>
  <si>
    <t>Phone: 8197059479</t>
  </si>
  <si>
    <t>Dear:Swati</t>
  </si>
  <si>
    <t>Phone: 8249472696</t>
  </si>
  <si>
    <t>Dear:Varun</t>
  </si>
  <si>
    <t>Phone: 9626962198</t>
  </si>
  <si>
    <t>Dear:Shaikh Kafar</t>
  </si>
  <si>
    <t>Phone: 7718975963</t>
  </si>
  <si>
    <t>Dear:Vikranth</t>
  </si>
  <si>
    <t>Phone: 8317646619</t>
  </si>
  <si>
    <t>Dear:Sandeep</t>
  </si>
  <si>
    <t>Phone: 9980851035</t>
  </si>
  <si>
    <t>Dear:Saravanan Murthy</t>
  </si>
  <si>
    <t>Phone: 8883666615</t>
  </si>
  <si>
    <t>Dear:Mohanapriya</t>
  </si>
  <si>
    <t>Phone: 8524833136</t>
  </si>
  <si>
    <t>Dear:Sumit</t>
  </si>
  <si>
    <t>Phone: 7683036060</t>
  </si>
  <si>
    <t>Dear:Aman Vishwakarma</t>
  </si>
  <si>
    <t>Phone: 8127289114</t>
  </si>
  <si>
    <t>Dear:Rishi</t>
  </si>
  <si>
    <t>Phone: 9000703248</t>
  </si>
  <si>
    <t>Dear:Anil chy</t>
  </si>
  <si>
    <t>Phone: 9015125556</t>
  </si>
  <si>
    <t>Dear:Debasis barik</t>
  </si>
  <si>
    <t>Phone: 8144415718</t>
  </si>
  <si>
    <t>Dear:Sultan</t>
  </si>
  <si>
    <t>Phone: 6002196791</t>
  </si>
  <si>
    <t>Dear:Teststttt</t>
  </si>
  <si>
    <t>Phone: 9759585748</t>
  </si>
  <si>
    <t>Phone: 9930615335</t>
  </si>
  <si>
    <t>Dear:Surya</t>
  </si>
  <si>
    <t>Phone: 8973033551</t>
  </si>
  <si>
    <t>Dear:Monika</t>
  </si>
  <si>
    <t>Phone: 9964428676</t>
  </si>
  <si>
    <t>Phone: 8660852499</t>
  </si>
  <si>
    <t>Date - 14.01.2025</t>
  </si>
  <si>
    <t>Dear:173677340314</t>
  </si>
  <si>
    <t>Phone: 9384635743</t>
  </si>
  <si>
    <t>Dear:Lakhaman</t>
  </si>
  <si>
    <t>Phone: 6372825188</t>
  </si>
  <si>
    <t>Dear:Debopriya</t>
  </si>
  <si>
    <t>Phone: 9036421809</t>
  </si>
  <si>
    <t>Dear:Tofki</t>
  </si>
  <si>
    <t>Phone: 6901917629</t>
  </si>
  <si>
    <t>Dear:Babulu Kumar</t>
  </si>
  <si>
    <t>Phone: 6372313420</t>
  </si>
  <si>
    <t>Dear:Niraj</t>
  </si>
  <si>
    <t>Phone: 9881737498</t>
  </si>
  <si>
    <t>Dear:Mukul</t>
  </si>
  <si>
    <t>Phone: 9582498454</t>
  </si>
  <si>
    <t>Dear:akhilesh</t>
  </si>
  <si>
    <t>Phone: 9553853760</t>
  </si>
  <si>
    <t>Dear:Gitartha Basumatary</t>
  </si>
  <si>
    <t>Phone: 8486910711</t>
  </si>
  <si>
    <t>Dear:Naruto</t>
  </si>
  <si>
    <t>Phone: 8610939642</t>
  </si>
  <si>
    <t>Dear:Ashish sahani</t>
  </si>
  <si>
    <t>Phone: 9226986549</t>
  </si>
  <si>
    <t>Dear:Nagaraja</t>
  </si>
  <si>
    <t>Phone: 9113025196</t>
  </si>
  <si>
    <t>Dear:Riken riba</t>
  </si>
  <si>
    <t>Phone: 7085818017</t>
  </si>
  <si>
    <t>Dear:Jaseem</t>
  </si>
  <si>
    <t>Phone: 7017102164</t>
  </si>
  <si>
    <t>Dear:Raja</t>
  </si>
  <si>
    <t>Phone: 9315024468</t>
  </si>
  <si>
    <t>Dear:Arshad malita</t>
  </si>
  <si>
    <t>Phone: 9390185313</t>
  </si>
  <si>
    <t>Dear:Samiurl</t>
  </si>
  <si>
    <t>Phone: 7363828900</t>
  </si>
  <si>
    <t>Dear:Arz khan</t>
  </si>
  <si>
    <t>Phone: 8767957513</t>
  </si>
  <si>
    <t>Dear:Rama Kanta Singh</t>
  </si>
  <si>
    <t>Phone: 9583607448</t>
  </si>
  <si>
    <t>Dear:Durga</t>
  </si>
  <si>
    <t>Phone: 9573400936</t>
  </si>
  <si>
    <t>Phone: 7975470988</t>
  </si>
  <si>
    <t>Dear:Bhavya</t>
  </si>
  <si>
    <t>Phone: 9100248404</t>
  </si>
  <si>
    <t>Dear:Ishan</t>
  </si>
  <si>
    <t>Phone: 2814613454</t>
  </si>
  <si>
    <t>Dear:Foijul</t>
  </si>
  <si>
    <t>Phone: 7099485745</t>
  </si>
  <si>
    <t>Dear:balajibavith</t>
  </si>
  <si>
    <t>Phone: 6385574991</t>
  </si>
  <si>
    <t>Dear:Azeez</t>
  </si>
  <si>
    <t>Phone: 9790790559</t>
  </si>
  <si>
    <t>Dear:Anto</t>
  </si>
  <si>
    <t>Phone: 9633585157</t>
  </si>
  <si>
    <t>Dear:SK RAJHES</t>
  </si>
  <si>
    <t>Phone: 8415808738</t>
  </si>
  <si>
    <t>Dear:Mahesh chavan</t>
  </si>
  <si>
    <t>Phone: 8010522457</t>
  </si>
  <si>
    <t>Dear:FIRDOUS BANU</t>
  </si>
  <si>
    <t>Phone: 9019116311</t>
  </si>
  <si>
    <t>Dear:Mani</t>
  </si>
  <si>
    <t>Phone: 8523927119</t>
  </si>
  <si>
    <t>Dear:अरविंद</t>
  </si>
  <si>
    <t>Phone: 8510919026</t>
  </si>
  <si>
    <t>Dear:Rehan</t>
  </si>
  <si>
    <t>Phone: 7767976170</t>
  </si>
  <si>
    <t>Dear:Akil</t>
  </si>
  <si>
    <t>Phone: 7806975967</t>
  </si>
  <si>
    <t>Dear:Mukul.MR</t>
  </si>
  <si>
    <t>Phone: 7708330022</t>
  </si>
  <si>
    <t>Dear:Nagendra</t>
  </si>
  <si>
    <t>Phone: 7996758315</t>
  </si>
  <si>
    <t>Dear:Ajay ekka</t>
  </si>
  <si>
    <t>Phone: 9266215156</t>
  </si>
  <si>
    <t>Dear:ARSHAD ALI</t>
  </si>
  <si>
    <t>Phone: 8076868496</t>
  </si>
  <si>
    <t>Dear:Roman</t>
  </si>
  <si>
    <t>Phone: 9678264107</t>
  </si>
  <si>
    <t>Dear:S.sri sidharth</t>
  </si>
  <si>
    <t>Phone: 9976332134</t>
  </si>
  <si>
    <t>Dear:Kanhu</t>
  </si>
  <si>
    <t>Phone: 9912455378</t>
  </si>
  <si>
    <t>Dear:Neeraj</t>
  </si>
  <si>
    <t>Phone: 7668014894</t>
  </si>
  <si>
    <t>Dear:B nandini</t>
  </si>
  <si>
    <t>Phone: 6304160311</t>
  </si>
  <si>
    <t>Dear:Krishna Kumar</t>
  </si>
  <si>
    <t>Phone: 9789135773</t>
  </si>
  <si>
    <t>Dear:paritsh</t>
  </si>
  <si>
    <t>Phone: 8761033696</t>
  </si>
  <si>
    <t>Dear:saiprasad</t>
  </si>
  <si>
    <t>Phone: 7670909793</t>
  </si>
  <si>
    <t>Phone: 7292036718</t>
  </si>
  <si>
    <t>Dear:B ASHOK</t>
  </si>
  <si>
    <t>Phone: 9030667086</t>
  </si>
  <si>
    <t>Dear:Lastguy</t>
  </si>
  <si>
    <t>Phone: 8131999783</t>
  </si>
  <si>
    <t>Dear:Sai</t>
  </si>
  <si>
    <t>Phone: 6281826417</t>
  </si>
  <si>
    <t>Dear:Shoda</t>
  </si>
  <si>
    <t>Phone: 7204294552</t>
  </si>
  <si>
    <t>Dear:Manoj ks</t>
  </si>
  <si>
    <t>Phone: 9108169349</t>
  </si>
  <si>
    <t>Dear:Bogolu Janardhan Reddy</t>
  </si>
  <si>
    <t>Phone: 6300609691</t>
  </si>
  <si>
    <t>Dear:biswaranjan</t>
  </si>
  <si>
    <t>Phone: 8260781221</t>
  </si>
  <si>
    <t>Dear:Vijay</t>
  </si>
  <si>
    <t>Phone: 8110909616</t>
  </si>
  <si>
    <t>Dear:Nitin murarja</t>
  </si>
  <si>
    <t>Phone: 9820496945</t>
  </si>
  <si>
    <t>Dear:Bibhunasethi</t>
  </si>
  <si>
    <t>Phone: 7381963839</t>
  </si>
  <si>
    <t>Phone: 9399567321</t>
  </si>
  <si>
    <t>Dear:Govind singh</t>
  </si>
  <si>
    <t>Phone: 8376096398</t>
  </si>
  <si>
    <t>Dear:Raman q</t>
  </si>
  <si>
    <t>Phone: 9989774158</t>
  </si>
  <si>
    <t>Dear:Abjanur</t>
  </si>
  <si>
    <t>Phone: 8133834984</t>
  </si>
  <si>
    <t>Dear:Akash biswas</t>
  </si>
  <si>
    <t>Phone: 8291506441</t>
  </si>
  <si>
    <t>Dear:JAYVEER</t>
  </si>
  <si>
    <t>Phone: 9307042518</t>
  </si>
  <si>
    <t>Dear:Ajmeera</t>
  </si>
  <si>
    <t>Phone: 9951189604</t>
  </si>
  <si>
    <t>Dear:Sms</t>
  </si>
  <si>
    <t>Phone: 9423222277</t>
  </si>
  <si>
    <t>Dear:Devarj</t>
  </si>
  <si>
    <t>Phone: 9307625293</t>
  </si>
  <si>
    <t>Dear:Akash</t>
  </si>
  <si>
    <t>Phone: 7840864415</t>
  </si>
  <si>
    <t>Dear:Vinoth</t>
  </si>
  <si>
    <t>Phone: 9962014992</t>
  </si>
  <si>
    <t>Dear:Kummathi chennareddy</t>
  </si>
  <si>
    <t>Phone: 9908829737</t>
  </si>
  <si>
    <t>Dear:Ksran</t>
  </si>
  <si>
    <t>Phone: 7483737349</t>
  </si>
  <si>
    <t>Dear:Arush 5341</t>
  </si>
  <si>
    <t>Phone: 9013305852</t>
  </si>
  <si>
    <t>Phone: 9625899349</t>
  </si>
  <si>
    <t>Dear:Jahid</t>
  </si>
  <si>
    <t>Phone: 9907015452</t>
  </si>
  <si>
    <t>Phone: 9346757142</t>
  </si>
  <si>
    <t>Dear:Sohail</t>
  </si>
  <si>
    <t>Phone: 9862836738</t>
  </si>
  <si>
    <t>Dear:अजय</t>
  </si>
  <si>
    <t>Phone: 8657634571</t>
  </si>
  <si>
    <t>Dear:Ak_sh_ay_dj</t>
  </si>
  <si>
    <t>Phone: 9391475326</t>
  </si>
  <si>
    <t>Dear:Sabusa</t>
  </si>
  <si>
    <t>Phone: 9902711073</t>
  </si>
  <si>
    <t>Dear:Ganesh ingale</t>
  </si>
  <si>
    <t>Phone: 8830719385</t>
  </si>
  <si>
    <t>Phone: 6030721568</t>
  </si>
  <si>
    <t>Dear:Munia bibi</t>
  </si>
  <si>
    <t>Phone: 9777507862</t>
  </si>
  <si>
    <t>Phone: 9777407862</t>
  </si>
  <si>
    <t>Dear:Madan harijan</t>
  </si>
  <si>
    <t>Phone: 7682025310</t>
  </si>
  <si>
    <t>Dear:God legeant</t>
  </si>
  <si>
    <t>Phone: 7668824154</t>
  </si>
  <si>
    <t>Phone: 9014199257</t>
  </si>
  <si>
    <t>Dear:Hansrajkumar</t>
  </si>
  <si>
    <t>Phone: 9289983327</t>
  </si>
  <si>
    <t>Dear:Rajesh</t>
  </si>
  <si>
    <t>Phone: 9500894025</t>
  </si>
  <si>
    <t>Dear:Gorav Singh</t>
  </si>
  <si>
    <t>Phone: 9508532823</t>
  </si>
  <si>
    <t>Dear:Dipen Singh</t>
  </si>
  <si>
    <t>Phone: 6001017179</t>
  </si>
  <si>
    <t>Dear:As</t>
  </si>
  <si>
    <t>Phone: 9395022487</t>
  </si>
  <si>
    <t>Dear:Md naseem</t>
  </si>
  <si>
    <t>Phone: 8806323582</t>
  </si>
  <si>
    <t>Dear:Bala prasad</t>
  </si>
  <si>
    <t>Phone: 1337551799</t>
  </si>
  <si>
    <t>Dear:8876067485</t>
  </si>
  <si>
    <t>Phone: 7637934711</t>
  </si>
  <si>
    <t>Phone: 6002843591</t>
  </si>
  <si>
    <t>Phone: 7766554433</t>
  </si>
  <si>
    <t>Dear:Suresh Ramachandra Jadhav</t>
  </si>
  <si>
    <t>Phone: 9112337313</t>
  </si>
  <si>
    <t>Dear:Audumbarmuluk</t>
  </si>
  <si>
    <t>Phone: 9673383646</t>
  </si>
  <si>
    <t>Dear:Anshu</t>
  </si>
  <si>
    <t>Phone: 7266974388</t>
  </si>
  <si>
    <t>Dear:Ashwini bhliage</t>
  </si>
  <si>
    <t>Phone: 8591351247</t>
  </si>
  <si>
    <t>Dear:Rohit kumar singh</t>
  </si>
  <si>
    <t>Phone: 8409142361</t>
  </si>
  <si>
    <t>Dear:Kiran Kumar</t>
  </si>
  <si>
    <t>Phone: 8448053707</t>
  </si>
  <si>
    <t>Dear:Azam</t>
  </si>
  <si>
    <t>Phone: 8801924123</t>
  </si>
  <si>
    <t>Dear:Harnam</t>
  </si>
  <si>
    <t>Phone: 8933908989</t>
  </si>
  <si>
    <t>Dear:Surendra Pal</t>
  </si>
  <si>
    <t>Phone: 9560976831</t>
  </si>
  <si>
    <t>Dear:saddam ahmad</t>
  </si>
  <si>
    <t>Phone: 9004648955</t>
  </si>
  <si>
    <t>Phone: 9121423624</t>
  </si>
  <si>
    <t>Dear:মজোনো</t>
  </si>
  <si>
    <t>Phone: 6001580853</t>
  </si>
  <si>
    <t>Dear:Gobin</t>
  </si>
  <si>
    <t>Phone: 8921562180</t>
  </si>
  <si>
    <t>Dear:9137397323</t>
  </si>
  <si>
    <t>Phone: 9137397323</t>
  </si>
  <si>
    <t>Dear:RashiulHoque</t>
  </si>
  <si>
    <t>Phone: 8089670522</t>
  </si>
  <si>
    <t>Dear:Gt</t>
  </si>
  <si>
    <t>Phone: 6364535648</t>
  </si>
  <si>
    <t>Dear:Sankar. das</t>
  </si>
  <si>
    <t>Phone: 8721938805</t>
  </si>
  <si>
    <t>Dear:ಶ್ರೀ ಕಾ ಂತ</t>
  </si>
  <si>
    <t>Phone: 9449628421</t>
  </si>
  <si>
    <t>Dear:Banoth chakri</t>
  </si>
  <si>
    <t>Phone: 7416281722</t>
  </si>
  <si>
    <t>Dear:Mokbul Laskar</t>
  </si>
  <si>
    <t>Phone: 7099988646</t>
  </si>
  <si>
    <t>Dear:Aftab.hussain</t>
  </si>
  <si>
    <t>Phone: 9541732596</t>
  </si>
  <si>
    <t>Dear:Kumar</t>
  </si>
  <si>
    <t>Phone: 8270952370</t>
  </si>
  <si>
    <t>Dear:Jiya</t>
  </si>
  <si>
    <t>Phone: 8100664591</t>
  </si>
  <si>
    <t>Dear:Asraf</t>
  </si>
  <si>
    <t>Phone: 7991290483</t>
  </si>
  <si>
    <t>Dear:Kajal shende</t>
  </si>
  <si>
    <t>Phone: 9022757088</t>
  </si>
  <si>
    <t>Dear:Rahul kumar</t>
  </si>
  <si>
    <t>Phone: 9582357026</t>
  </si>
  <si>
    <t>Dear:Maruti Hosur</t>
  </si>
  <si>
    <t>Phone: 7204952994</t>
  </si>
  <si>
    <t>Dear:JakkiAhmad</t>
  </si>
  <si>
    <t>Phone: 8092309709</t>
  </si>
  <si>
    <t>Dear:Ujay kumar</t>
  </si>
  <si>
    <t>Phone: 8956564068</t>
  </si>
  <si>
    <t>Dear:Hasan</t>
  </si>
  <si>
    <t>Phone: 9557607985</t>
  </si>
  <si>
    <t>Dear:Bikram Singh</t>
  </si>
  <si>
    <t>Phone: 9337461569</t>
  </si>
  <si>
    <t>Dear:Satya</t>
  </si>
  <si>
    <t>Phone: 9021017969</t>
  </si>
  <si>
    <t>Dear:ARMAN</t>
  </si>
  <si>
    <t>Phone: 8292624380</t>
  </si>
  <si>
    <t>Dear:श्याम अजनारे</t>
  </si>
  <si>
    <t>Phone: 9022255147</t>
  </si>
  <si>
    <t>Dear:Jagpati Nashad</t>
  </si>
  <si>
    <t>Phone: 7498188725</t>
  </si>
  <si>
    <t>Dear:Yusuf sheikh</t>
  </si>
  <si>
    <t>Phone: 9136456624</t>
  </si>
  <si>
    <t>Dear:Oankaj</t>
  </si>
  <si>
    <t>Phone: 8982893335</t>
  </si>
  <si>
    <t>Dear:Manku</t>
  </si>
  <si>
    <t>Phone: 8480549847</t>
  </si>
  <si>
    <t>Dear:Subbu</t>
  </si>
  <si>
    <t>Phone: 9014283171</t>
  </si>
  <si>
    <t>Phone: 8106710824</t>
  </si>
  <si>
    <t>Dear:अफजल</t>
  </si>
  <si>
    <t>Phone: 8264222053</t>
  </si>
  <si>
    <t>Dear:Ali Hasan</t>
  </si>
  <si>
    <t>Phone: 7284827426</t>
  </si>
  <si>
    <t>Dear:TIK BAHADUR SINGH</t>
  </si>
  <si>
    <t>Phone: 9619284353</t>
  </si>
  <si>
    <t>Phone: 7284827427</t>
  </si>
  <si>
    <t>Dear:Hajarat alase</t>
  </si>
  <si>
    <t>Phone: 8177803881</t>
  </si>
  <si>
    <t>Dear:Durga Prasad</t>
  </si>
  <si>
    <t>Phone: 7304881883</t>
  </si>
  <si>
    <t>Dear:Uday Singh</t>
  </si>
  <si>
    <t>Phone: 7016566636</t>
  </si>
  <si>
    <t>Dear:Amit ji</t>
  </si>
  <si>
    <t>Phone: 9634458584</t>
  </si>
  <si>
    <t>Dear:Mukthar</t>
  </si>
  <si>
    <t>Phone: 6369818672</t>
  </si>
  <si>
    <t>Dear:संजय</t>
  </si>
  <si>
    <t>Phone: 8130748768</t>
  </si>
  <si>
    <t>Dear:Shivdatt Ram</t>
  </si>
  <si>
    <t>Phone: 9321776871</t>
  </si>
  <si>
    <t>Dear:जीराम्न</t>
  </si>
  <si>
    <t>Phone: 9322646978</t>
  </si>
  <si>
    <t>Dear:Satyajit</t>
  </si>
  <si>
    <t>Phone: 9365153691</t>
  </si>
  <si>
    <t>Dear:Anjoy koya</t>
  </si>
  <si>
    <t>Phone: 7896564335</t>
  </si>
  <si>
    <t>Phone: 9650279922</t>
  </si>
  <si>
    <t>Dear:9307871266</t>
  </si>
  <si>
    <t>Phone: 9307871266</t>
  </si>
  <si>
    <t>Dear:Gulshan</t>
  </si>
  <si>
    <t>Phone: 9997502810</t>
  </si>
  <si>
    <t>Dear:ऋषिपाल मावी गुर्जर</t>
  </si>
  <si>
    <t>Phone: 9643527606</t>
  </si>
  <si>
    <t>Phone: 9650279921</t>
  </si>
  <si>
    <t>Dear:Rohila Rahba</t>
  </si>
  <si>
    <t>Phone: 7099180054</t>
  </si>
  <si>
    <t>Dear:हनुमंत पवार</t>
  </si>
  <si>
    <t>Phone: 9146424392</t>
  </si>
  <si>
    <t>Phone: 9553335539</t>
  </si>
  <si>
    <t>Dear:Asmirul Rahaman Sk</t>
  </si>
  <si>
    <t>Phone: 7718087650</t>
  </si>
  <si>
    <t>Dear:Naam tohid</t>
  </si>
  <si>
    <t>Phone: 9324163517</t>
  </si>
  <si>
    <t>Phone: 9673702198</t>
  </si>
  <si>
    <t>Dear:https://webapp.chametw.com/?media_source=google_webapp&amp;gad_source=5&amp;gclid=EAIaIQobChMIsfGBrb_zigMV3Y2sAh0zphuCEAEYASAAEgJlo_D_BwE</t>
  </si>
  <si>
    <t>Phone: 8381869033</t>
  </si>
  <si>
    <t>Dear:Mantun</t>
  </si>
  <si>
    <t>Phone: 7209474743</t>
  </si>
  <si>
    <t>Dear:Faizal saifi</t>
  </si>
  <si>
    <t>Phone: 9717629843</t>
  </si>
  <si>
    <t>Dear:संजय,राय</t>
  </si>
  <si>
    <t>Phone: 9494132460</t>
  </si>
  <si>
    <t>Dear:Riya</t>
  </si>
  <si>
    <t>Phone: 8929655676</t>
  </si>
  <si>
    <t>Dear:Babal</t>
  </si>
  <si>
    <t>Phone: 8167641290</t>
  </si>
  <si>
    <t>Dear:Sunil</t>
  </si>
  <si>
    <t>Phone: 9356126937</t>
  </si>
  <si>
    <t>Phone: 7739975592</t>
  </si>
  <si>
    <t>Dear:PRASANTA Kumar</t>
  </si>
  <si>
    <t>Phone: 8355946817</t>
  </si>
  <si>
    <t>Dear:Raj</t>
  </si>
  <si>
    <t>Phone: 8953347436</t>
  </si>
  <si>
    <t>Phone: 8953347439</t>
  </si>
  <si>
    <t>Dear:10293957695</t>
  </si>
  <si>
    <t>Phone: 9692091634</t>
  </si>
  <si>
    <t>Dear:Latheef. Lathi</t>
  </si>
  <si>
    <t>Phone: 7012940944</t>
  </si>
  <si>
    <t>Dear:ismail</t>
  </si>
  <si>
    <t>Phone: 9358847546</t>
  </si>
  <si>
    <t>Dear:Babul</t>
  </si>
  <si>
    <t>Phone: 8099038934</t>
  </si>
  <si>
    <t>Dear:Mohsin</t>
  </si>
  <si>
    <t>Phone: 9766786520</t>
  </si>
  <si>
    <t>Dear:Santhosh</t>
  </si>
  <si>
    <t>Phone: 9392487453</t>
  </si>
  <si>
    <t>Dear:Binoy</t>
  </si>
  <si>
    <t>Phone: 9233951961</t>
  </si>
  <si>
    <t>Dear:7845258493</t>
  </si>
  <si>
    <t>Phone: 8498758001</t>
  </si>
  <si>
    <t>Dear:Amjad ali</t>
  </si>
  <si>
    <t>Phone: 7038593077</t>
  </si>
  <si>
    <t>Phone: 8092942110</t>
  </si>
  <si>
    <t>Dear:Krishna taj</t>
  </si>
  <si>
    <t>Phone: 8570885941</t>
  </si>
  <si>
    <t>Dear:Bharat</t>
  </si>
  <si>
    <t>Phone: 8658770643</t>
  </si>
  <si>
    <t>Dear:मानसिंह कूशबाहा</t>
  </si>
  <si>
    <t>Phone: 6388687521</t>
  </si>
  <si>
    <t>Dear:Sanjay</t>
  </si>
  <si>
    <t>Phone: 8178586083</t>
  </si>
  <si>
    <t>Dear:KRANTHU</t>
  </si>
  <si>
    <t>Phone: 9014953525</t>
  </si>
  <si>
    <t>Dear:Suresh Jadhav</t>
  </si>
  <si>
    <t>Phone: 7822949085</t>
  </si>
  <si>
    <t>Dear:Sekhl</t>
  </si>
  <si>
    <t>Phone: 7012434329</t>
  </si>
  <si>
    <t>Dear:Adarsh</t>
  </si>
  <si>
    <t>Phone: 9599047093</t>
  </si>
  <si>
    <t>Dear:Parth</t>
  </si>
  <si>
    <t>Phone: 8197485074</t>
  </si>
  <si>
    <t>Dear:Komal namdev ji</t>
  </si>
  <si>
    <t>Phone: 7827236253</t>
  </si>
  <si>
    <t>Dear:S.v prasad neetpudi</t>
  </si>
  <si>
    <t>Phone: 8985327173</t>
  </si>
  <si>
    <t>Phone: 2456809561</t>
  </si>
  <si>
    <t>Dear:Venky</t>
  </si>
  <si>
    <t>Phone: 9686436479</t>
  </si>
  <si>
    <t>Dear:M Hamalatha</t>
  </si>
  <si>
    <t>Phone: 8074073573</t>
  </si>
  <si>
    <t>Dear:Gobardhan jani</t>
  </si>
  <si>
    <t>Phone: 8660443754</t>
  </si>
  <si>
    <t>Dear:Arman Khan</t>
  </si>
  <si>
    <t>Phone: 7027630802</t>
  </si>
  <si>
    <t>Dear:FF rider</t>
  </si>
  <si>
    <t>Phone: 9886456896</t>
  </si>
  <si>
    <t>Dear:Atal</t>
  </si>
  <si>
    <t>Phone: 9220712950</t>
  </si>
  <si>
    <t>Dear:Abhimanyu</t>
  </si>
  <si>
    <t>Phone: 7012629538</t>
  </si>
  <si>
    <t>Dear:Shyam</t>
  </si>
  <si>
    <t>Phone: 9866238827</t>
  </si>
  <si>
    <t>Dear:6265326138</t>
  </si>
  <si>
    <t>Phone: 6265326138</t>
  </si>
  <si>
    <t>Dear:గా. శంకర్</t>
  </si>
  <si>
    <t>Phone: 9703858212</t>
  </si>
  <si>
    <t>Dear:Bt vamshi</t>
  </si>
  <si>
    <t>Phone: 6301686464</t>
  </si>
  <si>
    <t>Dear:Srijit biswal</t>
  </si>
  <si>
    <t>Phone: 7978179021</t>
  </si>
  <si>
    <t>Dear:Lingesh</t>
  </si>
  <si>
    <t>Phone: 9994460953</t>
  </si>
  <si>
    <t>Dear:Jyfuigg</t>
  </si>
  <si>
    <t>Phone: 1253826886</t>
  </si>
  <si>
    <t>Dear:Atharav Avhad</t>
  </si>
  <si>
    <t>Phone: 9309076568</t>
  </si>
  <si>
    <t>Phone: 7397666716</t>
  </si>
  <si>
    <t>Dear:Alagar</t>
  </si>
  <si>
    <t>Phone: 8778266409</t>
  </si>
  <si>
    <t>Dear:Then மொழி</t>
  </si>
  <si>
    <t>Phone: 8428377557</t>
  </si>
  <si>
    <t>Dear:jaypaljaypal3150@gmail.com</t>
  </si>
  <si>
    <t>Phone: 6307297459</t>
  </si>
  <si>
    <t>Dear:jahidKatath</t>
  </si>
  <si>
    <t>Phone: 9625375992</t>
  </si>
  <si>
    <t>Dear:Mujammel</t>
  </si>
  <si>
    <t>Phone: 8822097560</t>
  </si>
  <si>
    <t>Dear:Thirumurugan</t>
  </si>
  <si>
    <t>Phone: 7708950058</t>
  </si>
  <si>
    <t>Dear:Manoj</t>
  </si>
  <si>
    <t>Phone: 9701657679</t>
  </si>
  <si>
    <t>Dear:Prem</t>
  </si>
  <si>
    <t>Phone: 9663853243</t>
  </si>
  <si>
    <t>Dear:Suraj khupsae</t>
  </si>
  <si>
    <t>Phone: 9309370945</t>
  </si>
  <si>
    <t>Dear:Ravendra</t>
  </si>
  <si>
    <t>Phone: 8928021329</t>
  </si>
  <si>
    <t>Dear:Vikash</t>
  </si>
  <si>
    <t>Phone: 8810624139</t>
  </si>
  <si>
    <t>Dear:Ravi</t>
  </si>
  <si>
    <t>Phone: 7483709700</t>
  </si>
  <si>
    <t>Dear:Mohammad</t>
  </si>
  <si>
    <t>Phone: 6366663446</t>
  </si>
  <si>
    <t>Dear:Moti saday</t>
  </si>
  <si>
    <t>Phone: 7304266520</t>
  </si>
  <si>
    <t>Dear:Khushi</t>
  </si>
  <si>
    <t>Phone: 9301935306</t>
  </si>
  <si>
    <t>Dear:Ram</t>
  </si>
  <si>
    <t>Phone: 9676433056</t>
  </si>
  <si>
    <t>Dear:Aryan Singh</t>
  </si>
  <si>
    <t>Phone: 9939794089</t>
  </si>
  <si>
    <t>Dear:Biswojit maharana</t>
  </si>
  <si>
    <t>Phone: 7681892055</t>
  </si>
  <si>
    <t>Phone: 8057660467</t>
  </si>
  <si>
    <t>Dear:mani</t>
  </si>
  <si>
    <t>Phone: 6382868803</t>
  </si>
  <si>
    <t>Phone: 6382868808</t>
  </si>
  <si>
    <t>Dear:Himan</t>
  </si>
  <si>
    <t>Phone: 9560669388</t>
  </si>
  <si>
    <t>Dear:Bhuthesa</t>
  </si>
  <si>
    <t>Phone: 8217038474</t>
  </si>
  <si>
    <t>Dear:Vasikaran</t>
  </si>
  <si>
    <t>Phone: 9342858277</t>
  </si>
  <si>
    <t>Dear:ग</t>
  </si>
  <si>
    <t>Phone: 8459353032</t>
  </si>
  <si>
    <t>Dear:Ajeet</t>
  </si>
  <si>
    <t>Phone: 9627250455</t>
  </si>
  <si>
    <t>Dear:Pawan Kumar</t>
  </si>
  <si>
    <t>Phone: 9266588495</t>
  </si>
  <si>
    <t>Dear:Abdul</t>
  </si>
  <si>
    <t>Phone: 8235080758</t>
  </si>
  <si>
    <t>Phone: 9631172558</t>
  </si>
  <si>
    <t>Phone: 8309832951</t>
  </si>
  <si>
    <t>Dear:Rithis kumar</t>
  </si>
  <si>
    <t>Phone: 9384375741</t>
  </si>
  <si>
    <t>Phone: 9676769175</t>
  </si>
  <si>
    <t>Dear:Venkatesh</t>
  </si>
  <si>
    <t>Phone: 9640763234</t>
  </si>
  <si>
    <t>Dear:Hari Prasad</t>
  </si>
  <si>
    <t>Phone: 9248484883</t>
  </si>
  <si>
    <t>Dear:Qwerty</t>
  </si>
  <si>
    <t>Phone: 4555555588</t>
  </si>
  <si>
    <t>Phone: 9741284384</t>
  </si>
  <si>
    <t>Dear:Pushpapurusan Dinesh</t>
  </si>
  <si>
    <t>Phone: 8220123346</t>
  </si>
  <si>
    <t>Dear:Lakshman</t>
  </si>
  <si>
    <t>Phone: 7396390681</t>
  </si>
  <si>
    <t>Dear:Sheetalkumar</t>
  </si>
  <si>
    <t>Phone: 7890654345</t>
  </si>
  <si>
    <t>Dear:Vignesh</t>
  </si>
  <si>
    <t>Phone: 9500909009</t>
  </si>
  <si>
    <t>Dear:Daksh by</t>
  </si>
  <si>
    <t>Phone: 9250845685</t>
  </si>
  <si>
    <t>Phone: 9758591222</t>
  </si>
  <si>
    <t>Dear:dIPENDRA</t>
  </si>
  <si>
    <t>Phone: 7499731715</t>
  </si>
  <si>
    <t>Dear:Ajay</t>
  </si>
  <si>
    <t>Phone: 7395855413</t>
  </si>
  <si>
    <t>Dear:Rajveer</t>
  </si>
  <si>
    <t>Phone: 9960323354</t>
  </si>
  <si>
    <t>Dear:Himanshu</t>
  </si>
  <si>
    <t>Phone: 9741858928</t>
  </si>
  <si>
    <t>Dear:Soham</t>
  </si>
  <si>
    <t>Phone: 9049349319</t>
  </si>
  <si>
    <t>Dear:Nandu</t>
  </si>
  <si>
    <t>Phone: 9010024582</t>
  </si>
  <si>
    <t>Dear:Tharunbs</t>
  </si>
  <si>
    <t>Phone: 8660304859</t>
  </si>
  <si>
    <t>Dear:Sagar</t>
  </si>
  <si>
    <t>Phone: 9607828210</t>
  </si>
  <si>
    <t>Dear:RFEAKSK</t>
  </si>
  <si>
    <t>Phone: 9059277434</t>
  </si>
  <si>
    <t>Phone: 7397243563</t>
  </si>
  <si>
    <t>Dear:Shrikant</t>
  </si>
  <si>
    <t>Phone: 7798487836</t>
  </si>
  <si>
    <t>Dear:Rahul band</t>
  </si>
  <si>
    <t>Phone: 9765500009</t>
  </si>
  <si>
    <t>Dear:pritin</t>
  </si>
  <si>
    <t>Phone: 7013625538</t>
  </si>
  <si>
    <t>Dear:Akash kachhua</t>
  </si>
  <si>
    <t>Phone: 9864447250</t>
  </si>
  <si>
    <t>Phone: 9146985528</t>
  </si>
  <si>
    <t>Dear:Chandan rajbongshi</t>
  </si>
  <si>
    <t>Phone: 9101671727</t>
  </si>
  <si>
    <t>Dear:Sohel</t>
  </si>
  <si>
    <t>Phone: 9398945481</t>
  </si>
  <si>
    <t>Dear:Someone Jack</t>
  </si>
  <si>
    <t>Phone: 9989898983</t>
  </si>
  <si>
    <t>Dear:Irfan</t>
  </si>
  <si>
    <t>Phone: 7630073257</t>
  </si>
  <si>
    <t>Phone: 7630073217</t>
  </si>
  <si>
    <t>Dear:Nakul</t>
  </si>
  <si>
    <t>Phone: 9833249687</t>
  </si>
  <si>
    <t>Dear:Dipin malkari</t>
  </si>
  <si>
    <t>Phone: 8329081561</t>
  </si>
  <si>
    <t>Dear:Lawrence</t>
  </si>
  <si>
    <t>Phone: 9176777553</t>
  </si>
  <si>
    <t>Phone: 7013004928</t>
  </si>
  <si>
    <t>Dear:Pawan ahirwar</t>
  </si>
  <si>
    <t>Phone: 9870532596</t>
  </si>
  <si>
    <t>Dear:Robial hoque</t>
  </si>
  <si>
    <t>Phone: 7002879085</t>
  </si>
  <si>
    <t>Dear:Mubafa Hussaiu</t>
  </si>
  <si>
    <t>Phone: 6900368395</t>
  </si>
  <si>
    <t>Dear:shoheba102@gmail.com</t>
  </si>
  <si>
    <t>Phone: 7735419836</t>
  </si>
  <si>
    <t>Dear:Seas2@3!0</t>
  </si>
  <si>
    <t>Phone: 6005461152</t>
  </si>
  <si>
    <t>Dear:Abu shama</t>
  </si>
  <si>
    <t>Phone: 7011648512</t>
  </si>
  <si>
    <t>Dear:Wangyal</t>
  </si>
  <si>
    <t>Phone: 9741203223</t>
  </si>
  <si>
    <t>Dear:இளவரசன்</t>
  </si>
  <si>
    <t>Phone: 9688712886</t>
  </si>
  <si>
    <t>Dear:Sathik</t>
  </si>
  <si>
    <t>Phone: 9747893802</t>
  </si>
  <si>
    <t>Dear:Om</t>
  </si>
  <si>
    <t>Phone: 9987994417</t>
  </si>
  <si>
    <t>Dear:Suganht</t>
  </si>
  <si>
    <t>Phone: 3636436456</t>
  </si>
  <si>
    <t>Dear:Sushant Ladda</t>
  </si>
  <si>
    <t>Phone: 9730010760</t>
  </si>
  <si>
    <t>Phone: 8247783720</t>
  </si>
  <si>
    <t>Dear:Anil Kumar</t>
  </si>
  <si>
    <t>Phone: 9701765723</t>
  </si>
  <si>
    <t>Dear:Emarj Roy</t>
  </si>
  <si>
    <t>Phone: 8670572189</t>
  </si>
  <si>
    <t>Dear:दिपक देशमूखे</t>
  </si>
  <si>
    <t>Phone: 7875118522</t>
  </si>
  <si>
    <t>Dear:Joganbar kumar</t>
  </si>
  <si>
    <t>Phone: 9335587135</t>
  </si>
  <si>
    <t>Dear:ayaz khan</t>
  </si>
  <si>
    <t>Phone: 7799066307</t>
  </si>
  <si>
    <t>Dear:Kamal</t>
  </si>
  <si>
    <t>Phone: 9912922438</t>
  </si>
  <si>
    <t>Dear:Rafiuqe ayenoddin momin</t>
  </si>
  <si>
    <t>Phone: 9322939218</t>
  </si>
  <si>
    <t>Dear:Ayaan</t>
  </si>
  <si>
    <t>Phone: 7321028145</t>
  </si>
  <si>
    <t>Dear:Logesh</t>
  </si>
  <si>
    <t>Phone: 9043649775</t>
  </si>
  <si>
    <t>Dear:Suraj chetry</t>
  </si>
  <si>
    <t>Phone: 9395410184</t>
  </si>
  <si>
    <t>Phone: 9923646380</t>
  </si>
  <si>
    <t>Dear:Ambadas</t>
  </si>
  <si>
    <t>Phone: 8296121925</t>
  </si>
  <si>
    <t>Phone: 9764129944</t>
  </si>
  <si>
    <t>Dear:Satish patil</t>
  </si>
  <si>
    <t>Phone: 9637946668</t>
  </si>
  <si>
    <t>Dear:Riyaz ahmad</t>
  </si>
  <si>
    <t>Phone: 7738642768</t>
  </si>
  <si>
    <t>Dear:सोनू</t>
  </si>
  <si>
    <t>Phone: 7398852489</t>
  </si>
  <si>
    <t>Dear:sabarim188@gmail.com</t>
  </si>
  <si>
    <t>Phone: 8903711482</t>
  </si>
  <si>
    <t>Dear:Dilip moer</t>
  </si>
  <si>
    <t>Phone: 9307025925</t>
  </si>
  <si>
    <t>Dear:Saf</t>
  </si>
  <si>
    <t>Phone: 9867877866</t>
  </si>
  <si>
    <t>Dear:Chandu</t>
  </si>
  <si>
    <t>Phone: 8873419610</t>
  </si>
  <si>
    <t>Dear:Pawan sharma</t>
  </si>
  <si>
    <t>Phone: 9873161057</t>
  </si>
  <si>
    <t>4 LAC</t>
  </si>
  <si>
    <t>Dear:Niranjan</t>
  </si>
  <si>
    <t>Phone: 8111043984</t>
  </si>
  <si>
    <t>Dear:O__P__Pandu</t>
  </si>
  <si>
    <t>Phone: 6302896066</t>
  </si>
  <si>
    <t>Phone: 8143667962</t>
  </si>
  <si>
    <t>Dear:Rubi boro</t>
  </si>
  <si>
    <t>Phone: 9957462723</t>
  </si>
  <si>
    <t>Dear:Varshith</t>
  </si>
  <si>
    <t>Phone: 9010353163</t>
  </si>
  <si>
    <t>Dear:Kushal</t>
  </si>
  <si>
    <t>Phone: 9910394921</t>
  </si>
  <si>
    <t>Dear:Tharun kumar</t>
  </si>
  <si>
    <t>Phone: 8148775507</t>
  </si>
  <si>
    <t>Dear:Abhishek</t>
  </si>
  <si>
    <t>Phone: 7090583048</t>
  </si>
  <si>
    <t>Dear:Subashini</t>
  </si>
  <si>
    <t>Phone: 8122023833</t>
  </si>
  <si>
    <t>Dear:Arav</t>
  </si>
  <si>
    <t>Phone: 7039996846</t>
  </si>
  <si>
    <t>Dear:Vinayak</t>
  </si>
  <si>
    <t>Phone: 6303068474</t>
  </si>
  <si>
    <t>Dear:Pavan</t>
  </si>
  <si>
    <t>Phone: 9606160838</t>
  </si>
  <si>
    <t>Dear:Nagaraju</t>
  </si>
  <si>
    <t>Phone: 9441643375</t>
  </si>
  <si>
    <t>Dear:mr_jack--</t>
  </si>
  <si>
    <t>Phone: 8072487609</t>
  </si>
  <si>
    <t>Dear:Krushna waghe</t>
  </si>
  <si>
    <t>Phone: 7028227813</t>
  </si>
  <si>
    <t>Dear:Ankit kumar</t>
  </si>
  <si>
    <t>Phone: 9142560761</t>
  </si>
  <si>
    <t>Dear:Veera thakur</t>
  </si>
  <si>
    <t>Phone: 9956013866</t>
  </si>
  <si>
    <t>Dear:Laksh</t>
  </si>
  <si>
    <t>Phone: 8431445487</t>
  </si>
  <si>
    <t>Dear:Swapan Sen</t>
  </si>
  <si>
    <t>Phone: 9362730352</t>
  </si>
  <si>
    <t>Dear:Priyanka bhone</t>
  </si>
  <si>
    <t>Phone: 7030490530</t>
  </si>
  <si>
    <t>Dear:Juvansinh Sodha</t>
  </si>
  <si>
    <t>Phone: 7984062793</t>
  </si>
  <si>
    <t>Dear:Dee pak</t>
  </si>
  <si>
    <t>Phone: 9692935460</t>
  </si>
  <si>
    <t>14/1/2025</t>
  </si>
  <si>
    <t>Dear:Khaja</t>
  </si>
  <si>
    <t>Phone: 9398863094</t>
  </si>
  <si>
    <t>Dear:Chander bhan yadav</t>
  </si>
  <si>
    <t>Phone: 7290858188</t>
  </si>
  <si>
    <t>Dear:shivani</t>
  </si>
  <si>
    <t>Phone: 7507155889</t>
  </si>
  <si>
    <t>Dear:Jyo</t>
  </si>
  <si>
    <t>Phone: 9657710626</t>
  </si>
  <si>
    <t>Date - 15.01.2025</t>
  </si>
  <si>
    <t>Dear:Nirupam</t>
  </si>
  <si>
    <t>Phone: 8891049939</t>
  </si>
  <si>
    <t>Dear:Sayyad khushnuma</t>
  </si>
  <si>
    <t>Phone: 8692875198</t>
  </si>
  <si>
    <t>Dear:Suresh kale</t>
  </si>
  <si>
    <t>Phone: 9503958553</t>
  </si>
  <si>
    <t>Dear:Anantrao</t>
  </si>
  <si>
    <t>Phone: 9945359925</t>
  </si>
  <si>
    <t>Dear:Shubhangi patare</t>
  </si>
  <si>
    <t>Phone: 9503618944</t>
  </si>
  <si>
    <t>Phone: 9874734412</t>
  </si>
  <si>
    <t>Dear:Avinash</t>
  </si>
  <si>
    <t>Phone: 9604210476</t>
  </si>
  <si>
    <t>Dear:dcdc</t>
  </si>
  <si>
    <t>Phone: 9988440709</t>
  </si>
  <si>
    <t>Dear:Bhh</t>
  </si>
  <si>
    <t>Phone: 9976554636</t>
  </si>
  <si>
    <t>Dear:Prateek</t>
  </si>
  <si>
    <t>Phone: 8880891206</t>
  </si>
  <si>
    <t>Dear:Harish NU</t>
  </si>
  <si>
    <t>Phone: 9845982689</t>
  </si>
  <si>
    <t>Dear:Rajesh K Mewati</t>
  </si>
  <si>
    <t>Phone: 9716927269</t>
  </si>
  <si>
    <t>Dear:Vijayakumar</t>
  </si>
  <si>
    <t>Phone: 9940581755</t>
  </si>
  <si>
    <t>Dear:Rishwant Jain</t>
  </si>
  <si>
    <t>Phone: 7447665602</t>
  </si>
  <si>
    <t>Dear:Ayesha</t>
  </si>
  <si>
    <t>Phone: 8270023948</t>
  </si>
  <si>
    <t>Phone: 9718103278</t>
  </si>
  <si>
    <t>Phone: 9029515231</t>
  </si>
  <si>
    <t>Phone: 9731511231</t>
  </si>
  <si>
    <t>Dear:Amit Bepari</t>
  </si>
  <si>
    <t>Phone: 7022838074</t>
  </si>
  <si>
    <t>Dear:R.G.LALA</t>
  </si>
  <si>
    <t>Phone: 9082485610</t>
  </si>
  <si>
    <t>Phone: 9496305306</t>
  </si>
  <si>
    <t>Dear:Rafi</t>
  </si>
  <si>
    <t>Phone: 7639985105</t>
  </si>
  <si>
    <t>Dear:Sameer</t>
  </si>
  <si>
    <t>Phone: 9667936100</t>
  </si>
  <si>
    <t>Dear:P Gopala Krishna</t>
  </si>
  <si>
    <t>Phone: 9492179632</t>
  </si>
  <si>
    <t>Dear:Debasish Jena</t>
  </si>
  <si>
    <t>Phone: 9437321678</t>
  </si>
  <si>
    <t>Dear:Vishal</t>
  </si>
  <si>
    <t>Phone: 6374333956</t>
  </si>
  <si>
    <t>Dear:R jaypavan</t>
  </si>
  <si>
    <t>Phone: 8550022448</t>
  </si>
  <si>
    <t>Dear:Santosh Dhande</t>
  </si>
  <si>
    <t>Phone: 8408923344</t>
  </si>
  <si>
    <t>Dear:Prakash</t>
  </si>
  <si>
    <t>Phone: 8971015828</t>
  </si>
  <si>
    <t>Dear:Ritesham kumar</t>
  </si>
  <si>
    <t>Phone: 9711888854</t>
  </si>
  <si>
    <t>15/1/2025</t>
  </si>
  <si>
    <t>Dear:Nirmala</t>
  </si>
  <si>
    <t>Phone: 6300472643</t>
  </si>
  <si>
    <t>Dear:Chahat</t>
  </si>
  <si>
    <t>Phone: 9044400245</t>
  </si>
  <si>
    <t>Dear:Anushka lonare</t>
  </si>
  <si>
    <t>Phone: 9579652633</t>
  </si>
  <si>
    <t>Dear:Prashant</t>
  </si>
  <si>
    <t>Phone: 9819023714</t>
  </si>
  <si>
    <t>Dear:Dhanraj Yadav</t>
  </si>
  <si>
    <t>Phone: 9713453321</t>
  </si>
  <si>
    <t>Phone: 9791021709</t>
  </si>
  <si>
    <t>Dear:Josekutty mathew</t>
  </si>
  <si>
    <t>Phone: 8086122863</t>
  </si>
  <si>
    <t>15/1/2024</t>
  </si>
  <si>
    <t>Dear:sss</t>
  </si>
  <si>
    <t>Phone: 1234120555</t>
  </si>
  <si>
    <t>Dear:Basavaraj</t>
  </si>
  <si>
    <t>Phone: 8722619286</t>
  </si>
  <si>
    <t>Dear:Kotha Shravan Kumar</t>
  </si>
  <si>
    <t>Phone: 8142131983</t>
  </si>
  <si>
    <t>Dear:Naveen kulkarni</t>
  </si>
  <si>
    <t>Phone: 9164818326</t>
  </si>
  <si>
    <t>Date - 16.01.2025</t>
  </si>
  <si>
    <t>Dear:Krishna murari</t>
  </si>
  <si>
    <t>Phone: 9908879980</t>
  </si>
  <si>
    <t>Dear:Rochelle</t>
  </si>
  <si>
    <t>Phone: 9538011161</t>
  </si>
  <si>
    <t>Dear:उमाकांत राऊत</t>
  </si>
  <si>
    <t>Phone: 9850132324</t>
  </si>
  <si>
    <t>Phone: 9618521788</t>
  </si>
  <si>
    <t>Dear:Safiul</t>
  </si>
  <si>
    <t>Phone: 6000163093</t>
  </si>
  <si>
    <t>Dear:Monu yadav</t>
  </si>
  <si>
    <t>Phone: 7903358294</t>
  </si>
  <si>
    <t>Dear:SURESH S</t>
  </si>
  <si>
    <t>Phone: 7200002258</t>
  </si>
  <si>
    <t>Phone: 9000439862</t>
  </si>
  <si>
    <t>Dear:Gautam Das</t>
  </si>
  <si>
    <t>Phone: 7002208679</t>
  </si>
  <si>
    <t>Dear:Chaitanya</t>
  </si>
  <si>
    <t>Phone: 7670924559</t>
  </si>
  <si>
    <t>Dear:Shakti</t>
  </si>
  <si>
    <t>Phone: 7206658793</t>
  </si>
  <si>
    <t>Dear:Kannan</t>
  </si>
  <si>
    <t>Phone: 9842735393</t>
  </si>
  <si>
    <t>Dear:Rahul</t>
  </si>
  <si>
    <t>Phone: 8275069147</t>
  </si>
  <si>
    <t>Dear:Manohar</t>
  </si>
  <si>
    <t>Phone: 7021255126</t>
  </si>
  <si>
    <t>Dear:Kancherla Nageswara Rao</t>
  </si>
  <si>
    <t>Phone: 9848132879</t>
  </si>
  <si>
    <t>Dear:Swadhin biswas</t>
  </si>
  <si>
    <t>Phone: 7601892916</t>
  </si>
  <si>
    <t>Dear:Nilesh</t>
  </si>
  <si>
    <t>Phone: 9224141535</t>
  </si>
  <si>
    <t>Dear:Harish a s</t>
  </si>
  <si>
    <t>Phone: 8073982229</t>
  </si>
  <si>
    <t>Dear:Ankit Kumar</t>
  </si>
  <si>
    <t>Phone: 7648948083</t>
  </si>
  <si>
    <t>Dear:Javeed</t>
  </si>
  <si>
    <t>Phone: 6305462240</t>
  </si>
  <si>
    <t>Dear:Laxman</t>
  </si>
  <si>
    <t>Phone: 9481372851</t>
  </si>
  <si>
    <t>Phone: 7208126204</t>
  </si>
  <si>
    <t>Dear:Suresh</t>
  </si>
  <si>
    <t>Phone: 9797080105</t>
  </si>
  <si>
    <t>Dear:Saroj</t>
  </si>
  <si>
    <t>Phone: 8453975018</t>
  </si>
  <si>
    <t>Dear:Karan Gaikwad</t>
  </si>
  <si>
    <t>Phone: 8779689892</t>
  </si>
  <si>
    <t>Dear:Manoj MANOJ</t>
  </si>
  <si>
    <t>Phone: 9071784529</t>
  </si>
  <si>
    <t>Dear:Girish kamat</t>
  </si>
  <si>
    <t>Phone: 8530908563</t>
  </si>
  <si>
    <t>Dear:Anifica</t>
  </si>
  <si>
    <t>Phone: 7358681187</t>
  </si>
  <si>
    <t>Dear:NIKHIL</t>
  </si>
  <si>
    <t>Phone: 9082261924</t>
  </si>
  <si>
    <t>Dear:Byregowda</t>
  </si>
  <si>
    <t>Phone: 9742526321</t>
  </si>
  <si>
    <t>Dear:gfjhfhggh</t>
  </si>
  <si>
    <t>Phone: 7896556565</t>
  </si>
  <si>
    <t>Dear:shiv</t>
  </si>
  <si>
    <t>Phone: 9718516726</t>
  </si>
  <si>
    <t>Dear:𝐑𝐞𝐡𝐚𝐧 𝐦𝐮𝐣𝐚𝐰𝐚𝐫</t>
  </si>
  <si>
    <t>Phone: 8087436965</t>
  </si>
  <si>
    <t>Dear:Rajdev</t>
  </si>
  <si>
    <t>Phone: 9519896757</t>
  </si>
  <si>
    <t>Dear:Muthaiah</t>
  </si>
  <si>
    <t>Phone: 7904898969</t>
  </si>
  <si>
    <t>Dear:Lakharam</t>
  </si>
  <si>
    <t>Phone: 7400044577</t>
  </si>
  <si>
    <t>Dear:Prof.Mohan Sir</t>
  </si>
  <si>
    <t>Phone: 8657607254</t>
  </si>
  <si>
    <t>Dear:Madhumitha</t>
  </si>
  <si>
    <t>Phone: 7483084561</t>
  </si>
  <si>
    <t>LONG TERM INVESTER</t>
  </si>
  <si>
    <t>Dear:Praveen Gupta</t>
  </si>
  <si>
    <t>Phone: 8860765723</t>
  </si>
  <si>
    <t>16/1/2025</t>
  </si>
  <si>
    <t>Dear:sachin gawande</t>
  </si>
  <si>
    <t>Phone: 9545666349</t>
  </si>
  <si>
    <t>Dear:Tejas company</t>
  </si>
  <si>
    <t>Phone: 7498342034</t>
  </si>
  <si>
    <t>Dear:Sankar Ganesh</t>
  </si>
  <si>
    <t>Phone: 8870381703</t>
  </si>
  <si>
    <t>Phone: 9742376668</t>
  </si>
  <si>
    <t>Dear:Ramkumar</t>
  </si>
  <si>
    <t>Phone: 9500116368</t>
  </si>
  <si>
    <t>Dear:Tanishqa</t>
  </si>
  <si>
    <t>Phone: 9307466207</t>
  </si>
  <si>
    <t>Dear:Sparsh</t>
  </si>
  <si>
    <t>Phone: 9619811230</t>
  </si>
  <si>
    <t>KULWANT</t>
  </si>
  <si>
    <t>Dear:Rajeev T</t>
  </si>
  <si>
    <t>Phone: 8281722715</t>
  </si>
  <si>
    <t>Dear:Sam</t>
  </si>
  <si>
    <t>Phone: 9094840472</t>
  </si>
  <si>
    <t>Dear:Rahhav</t>
  </si>
  <si>
    <t>Phone: 9872009872</t>
  </si>
  <si>
    <t>Dear:Santu</t>
  </si>
  <si>
    <t>Phone: 9545135144</t>
  </si>
  <si>
    <t>Dear:Sushma</t>
  </si>
  <si>
    <t>Phone: 9591421587</t>
  </si>
  <si>
    <t>Date - 17.01.2025</t>
  </si>
  <si>
    <t>Dear:K.kartheek</t>
  </si>
  <si>
    <t>Phone: 8184804763</t>
  </si>
  <si>
    <t>Dear:Rohan gukhar</t>
  </si>
  <si>
    <t>Phone: 7722086310</t>
  </si>
  <si>
    <t>Dear:Kk</t>
  </si>
  <si>
    <t>Phone: 8610529379</t>
  </si>
  <si>
    <t>Dear:Benny</t>
  </si>
  <si>
    <t>Phone: 9645056288</t>
  </si>
  <si>
    <t>Dear:Deep Ram</t>
  </si>
  <si>
    <t>Phone: 8076729379</t>
  </si>
  <si>
    <t>Dear:Arun</t>
  </si>
  <si>
    <t>Phone: 9061442756</t>
  </si>
  <si>
    <t>Dear:Praveen</t>
  </si>
  <si>
    <t>Phone: 9870888911</t>
  </si>
  <si>
    <t>Dear:Jyoti</t>
  </si>
  <si>
    <t>Phone: 9742307332</t>
  </si>
  <si>
    <t>Dear:SATISH V</t>
  </si>
  <si>
    <t>Phone: 9819284532</t>
  </si>
  <si>
    <t>Phone: 9741785762</t>
  </si>
  <si>
    <t>Dear:Harish</t>
  </si>
  <si>
    <t>Phone: 9818282884</t>
  </si>
  <si>
    <t>Dear:Manikandan</t>
  </si>
  <si>
    <t>Phone: 8438581387</t>
  </si>
  <si>
    <t>Dear:Parvathi</t>
  </si>
  <si>
    <t>Phone: 7997113955</t>
  </si>
  <si>
    <t>Dear:Suraj Ramesh Shinde</t>
  </si>
  <si>
    <t>Phone: 7709409100</t>
  </si>
  <si>
    <t>Dear:Tarun Mainshal</t>
  </si>
  <si>
    <t>Phone: 9545314901</t>
  </si>
  <si>
    <t>Dear:Divya</t>
  </si>
  <si>
    <t>Phone: 9738356599</t>
  </si>
  <si>
    <t>Dear:Rathinavel</t>
  </si>
  <si>
    <t>Phone: 8072536372</t>
  </si>
  <si>
    <t>Dear:Viswanath</t>
  </si>
  <si>
    <t>Phone: 9177778892</t>
  </si>
  <si>
    <t>Phone: 9121377445</t>
  </si>
  <si>
    <t>Dear:Vaibhav vishwanath jadhav</t>
  </si>
  <si>
    <t>Phone: 8483972881</t>
  </si>
  <si>
    <t>Dear:Sarthkumar</t>
  </si>
  <si>
    <t>Phone: 9994589415</t>
  </si>
  <si>
    <t>Dear:Amiya kanta joshi</t>
  </si>
  <si>
    <t>Phone: 8328957767</t>
  </si>
  <si>
    <t>Dear:Sk</t>
  </si>
  <si>
    <t>Phone: 8168724774</t>
  </si>
  <si>
    <t>Dear:Junaid shaikh</t>
  </si>
  <si>
    <t>Phone: 9096621636</t>
  </si>
  <si>
    <t>Dear:Abhilas</t>
  </si>
  <si>
    <t>Phone: 9338410600</t>
  </si>
  <si>
    <t>Dear:Nishant harode</t>
  </si>
  <si>
    <t>Phone: 9823870847</t>
  </si>
  <si>
    <t>Dear:Rohit mali</t>
  </si>
  <si>
    <t>Phone: 9766115958</t>
  </si>
  <si>
    <t>Phone: 8072761613</t>
  </si>
  <si>
    <t>Dear:Lakshmi</t>
  </si>
  <si>
    <t>Phone: 8919355399</t>
  </si>
  <si>
    <t>Dear:fjslkfs sjflska</t>
  </si>
  <si>
    <t>Phone: 9879876554</t>
  </si>
  <si>
    <t>Dear:Amutha</t>
  </si>
  <si>
    <t>Phone: 7339003932</t>
  </si>
  <si>
    <t>Phone: 9591421588</t>
  </si>
  <si>
    <t>Phone: 8123407101</t>
  </si>
  <si>
    <t>Dear:Susanta</t>
  </si>
  <si>
    <t>Phone: 7074437008</t>
  </si>
  <si>
    <t>Dear:Raja raju</t>
  </si>
  <si>
    <t>Phone: 7759828205</t>
  </si>
  <si>
    <t>Dear:Bhukya Koteshwar Rao</t>
  </si>
  <si>
    <t>Phone: 9949390510</t>
  </si>
  <si>
    <t>Dear:Sajas</t>
  </si>
  <si>
    <t>Phone: 9787288750</t>
  </si>
  <si>
    <t>17/1/2025</t>
  </si>
  <si>
    <t>Dear:himanshu</t>
  </si>
  <si>
    <t>Phone: 8130034201</t>
  </si>
  <si>
    <t>Dear:Vinay</t>
  </si>
  <si>
    <t>Phone: 8151018863</t>
  </si>
  <si>
    <t>Dear:Shahina</t>
  </si>
  <si>
    <t>Phone: 9561039209</t>
  </si>
  <si>
    <t>Dear:Deepu</t>
  </si>
  <si>
    <t>Phone: 9972667639</t>
  </si>
  <si>
    <t>Dear:Tamilselvan</t>
  </si>
  <si>
    <t>Phone: 8939889765</t>
  </si>
  <si>
    <t>Dear:Sridharan</t>
  </si>
  <si>
    <t>Phone: 8056205795</t>
  </si>
  <si>
    <t>Dear:Muthukumar</t>
  </si>
  <si>
    <t>Phone: 9445997855</t>
  </si>
  <si>
    <t>Dear:avinash</t>
  </si>
  <si>
    <t>Phone: 9962609261</t>
  </si>
  <si>
    <t>Dear:Prakhar Chopra</t>
  </si>
  <si>
    <t>Phone: 8239322800</t>
  </si>
  <si>
    <t>Dear:Praneeth</t>
  </si>
  <si>
    <t>Phone: 9959552379</t>
  </si>
  <si>
    <t>Dear:shriyash</t>
  </si>
  <si>
    <t>Phone: 9923039897</t>
  </si>
  <si>
    <t>Dear:Ashwani</t>
  </si>
  <si>
    <t>Phone: 8076655605</t>
  </si>
  <si>
    <t>Dear:ch sarveswara rao</t>
  </si>
  <si>
    <t>Phone: 9160406252</t>
  </si>
  <si>
    <t>Dear:Shruchi</t>
  </si>
  <si>
    <t>Phone: 7021958077</t>
  </si>
  <si>
    <t>Dear:U</t>
  </si>
  <si>
    <t>Phone: 8247672014</t>
  </si>
  <si>
    <t>Dear:VIDYANAND</t>
  </si>
  <si>
    <t>Phone: 9844915648</t>
  </si>
  <si>
    <t>Dear:arjun das</t>
  </si>
  <si>
    <t>Phone: 7002875160</t>
  </si>
  <si>
    <t>Dear:Manohar sinh</t>
  </si>
  <si>
    <t>Phone: 9869185178</t>
  </si>
  <si>
    <t>Dear:Ramjan</t>
  </si>
  <si>
    <t>Phone: 9387147694</t>
  </si>
  <si>
    <t>Dear:ritesh kumar rai</t>
  </si>
  <si>
    <t>Phone: 9838177103</t>
  </si>
  <si>
    <t>Dear:wrf</t>
  </si>
  <si>
    <t>Phone: 9876873222</t>
  </si>
  <si>
    <t>Dear:wertd</t>
  </si>
  <si>
    <t>Phone: 9868732822</t>
  </si>
  <si>
    <t>Dear:Dhivagar v</t>
  </si>
  <si>
    <t>Phone: 9566542909</t>
  </si>
  <si>
    <t>Dear:Vishnu</t>
  </si>
  <si>
    <t>Phone: 6376112980</t>
  </si>
  <si>
    <t>Phone: 8377084482</t>
  </si>
  <si>
    <t>Dear:Kaleem</t>
  </si>
  <si>
    <t>Phone: 9553865881</t>
  </si>
  <si>
    <t>Dear:Muthulakshmi</t>
  </si>
  <si>
    <t>Phone: 9566130854</t>
  </si>
  <si>
    <t>Date - 18.01.2025</t>
  </si>
  <si>
    <t>Dear:heena</t>
  </si>
  <si>
    <t>Phone: 8217422595</t>
  </si>
  <si>
    <t>Dear:creator lord</t>
  </si>
  <si>
    <t>Phone: 6002844716</t>
  </si>
  <si>
    <t>Dear:manwadkar m l</t>
  </si>
  <si>
    <t>Phone: 9967530863</t>
  </si>
  <si>
    <t>Dear:Zavadya</t>
  </si>
  <si>
    <t>Phone: 9403101852</t>
  </si>
  <si>
    <t>Dear:Gopal</t>
  </si>
  <si>
    <t>Phone: 9981392576</t>
  </si>
  <si>
    <t>Dear:Pankaj</t>
  </si>
  <si>
    <t>Phone: 9029947552</t>
  </si>
  <si>
    <t>Dear:Satya murty</t>
  </si>
  <si>
    <t>Phone: 9440974888</t>
  </si>
  <si>
    <t>Dear:Gopikrishna</t>
  </si>
  <si>
    <t>Phone: 7019846787</t>
  </si>
  <si>
    <t>Dear:Aravinth</t>
  </si>
  <si>
    <t>Phone: 8072551304</t>
  </si>
  <si>
    <t>Dear:Dayanandaganapathi N</t>
  </si>
  <si>
    <t>Phone: 9482489969</t>
  </si>
  <si>
    <t>Dear:TARIT RUDRA</t>
  </si>
  <si>
    <t>Phone: 8390726761</t>
  </si>
  <si>
    <t>Dear:TASKIN AKHTAR</t>
  </si>
  <si>
    <t>Phone: 9692499596</t>
  </si>
  <si>
    <t>Dear:gopal</t>
  </si>
  <si>
    <t>Phone: 9325132831</t>
  </si>
  <si>
    <t>Dear:Somashekhar Nayak</t>
  </si>
  <si>
    <t>Phone: 6360100327</t>
  </si>
  <si>
    <t>Dear:Sarthak..</t>
  </si>
  <si>
    <t>Phone: 9370562637</t>
  </si>
  <si>
    <t>Dear:Abc</t>
  </si>
  <si>
    <t>Phone: 9234567899</t>
  </si>
  <si>
    <t>18/1/2025</t>
  </si>
  <si>
    <t>EQUITY</t>
  </si>
  <si>
    <t>Dear:Tanuj Ghosh</t>
  </si>
  <si>
    <t>Phone: 8724982319</t>
  </si>
  <si>
    <t>Dear:Sumanth</t>
  </si>
  <si>
    <t>Phone: 9652546275</t>
  </si>
  <si>
    <t>Dear:Ibrahim</t>
  </si>
  <si>
    <t>Phone: 8142027677</t>
  </si>
  <si>
    <t>Dear:Mohammed Faisal</t>
  </si>
  <si>
    <t>Phone: 8123830768</t>
  </si>
  <si>
    <t>Dear:Am</t>
  </si>
  <si>
    <t>Phone: 8308302930</t>
  </si>
  <si>
    <t>Dear:Afroz</t>
  </si>
  <si>
    <t>Phone: 9381355014</t>
  </si>
  <si>
    <t>Dear:Dnyaneshwar jadhav</t>
  </si>
  <si>
    <t>Phone: 9130303059</t>
  </si>
  <si>
    <t>Dear:Vivek Chauhan</t>
  </si>
  <si>
    <t>Phone: 9137920545</t>
  </si>
  <si>
    <t>Phone: 9930338559</t>
  </si>
  <si>
    <t>Phone: 7350944910</t>
  </si>
  <si>
    <t>Dear:Athare Nanda Dadasaheb</t>
  </si>
  <si>
    <t>Phone: 9021733801</t>
  </si>
  <si>
    <t>Dear:Thamizharasi</t>
  </si>
  <si>
    <t>Phone: 7708257432</t>
  </si>
  <si>
    <t>Date - 20.01.2025</t>
  </si>
  <si>
    <t>Dear:Monuranjan Das</t>
  </si>
  <si>
    <t>Phone: 8822511441</t>
  </si>
  <si>
    <t>Dear:Chetan</t>
  </si>
  <si>
    <t>Phone: 7829009277</t>
  </si>
  <si>
    <t>Phone: 8097339757</t>
  </si>
  <si>
    <t>Dear:Srujan</t>
  </si>
  <si>
    <t>Phone: 8179533295</t>
  </si>
  <si>
    <t>Dear:Gani</t>
  </si>
  <si>
    <t>Phone: 9372735403</t>
  </si>
  <si>
    <t>Phone: 7404400873</t>
  </si>
  <si>
    <t>Dear:Nitto</t>
  </si>
  <si>
    <t>Phone: 6238558443</t>
  </si>
  <si>
    <t>Dear:Mayur</t>
  </si>
  <si>
    <t>Phone: 7249190745</t>
  </si>
  <si>
    <t>Phone: 9315914001</t>
  </si>
  <si>
    <t>Dear:Sayyad naumaan</t>
  </si>
  <si>
    <t>Phone: 9322948188</t>
  </si>
  <si>
    <t>Dear:NAVANEETH KUMAR</t>
  </si>
  <si>
    <t>Phone: 9652302330</t>
  </si>
  <si>
    <t>Dear:Adeg</t>
  </si>
  <si>
    <t>Phone: 8856818477</t>
  </si>
  <si>
    <t>Dear:Sharwan Kumar</t>
  </si>
  <si>
    <t>Phone: 9304325525</t>
  </si>
  <si>
    <t>Phone: 9846070609</t>
  </si>
  <si>
    <t>Dear:Amith</t>
  </si>
  <si>
    <t>Phone: 9019432486</t>
  </si>
  <si>
    <t>Phone: 9588498440</t>
  </si>
  <si>
    <t>Dear:Prabhakar mogal</t>
  </si>
  <si>
    <t>Phone: 9960073135</t>
  </si>
  <si>
    <t>Dear:Prabhakar</t>
  </si>
  <si>
    <t>Phone: 9423506860</t>
  </si>
  <si>
    <t>Dear:MIHIR RANJAN DHIR</t>
  </si>
  <si>
    <t>Phone: 9178817216</t>
  </si>
  <si>
    <t>Dear:Size</t>
  </si>
  <si>
    <t>Phone: 2453256789</t>
  </si>
  <si>
    <t>Dear:Ritesh</t>
  </si>
  <si>
    <t>Phone: 8698909817</t>
  </si>
  <si>
    <t>Dear:kv best days</t>
  </si>
  <si>
    <t>Phone: 6300944135</t>
  </si>
  <si>
    <t>Dear:Aditya Kumar</t>
  </si>
  <si>
    <t>Phone: 9556762818</t>
  </si>
  <si>
    <t>Dear:Rudrakanta sarangi</t>
  </si>
  <si>
    <t>Phone: 7606877535</t>
  </si>
  <si>
    <t>Dear:Tangunde Nagaraju</t>
  </si>
  <si>
    <t>Phone: 7981957198</t>
  </si>
  <si>
    <t>Dear:Ronny</t>
  </si>
  <si>
    <t>Phone: 9158421034</t>
  </si>
  <si>
    <t>Dear:Kalidhasan</t>
  </si>
  <si>
    <t>Phone: 9597009482</t>
  </si>
  <si>
    <t>Phone: 8870269626</t>
  </si>
  <si>
    <t>Dear:Sourav Kumar</t>
  </si>
  <si>
    <t>Phone: 9905320763</t>
  </si>
  <si>
    <t>Dear:gnhgmjghjjkhkhj</t>
  </si>
  <si>
    <t>Phone: 9431231231</t>
  </si>
  <si>
    <t>Dear:Srimangal meher</t>
  </si>
  <si>
    <t>Phone: 8658373574</t>
  </si>
  <si>
    <t>Dear:Harish Kumar</t>
  </si>
  <si>
    <t>Phone: 9061804098</t>
  </si>
  <si>
    <t>Dear:B Ramulu</t>
  </si>
  <si>
    <t>Phone: 9844535951</t>
  </si>
  <si>
    <t>Dear:Ashok</t>
  </si>
  <si>
    <t>Phone: 8143085552</t>
  </si>
  <si>
    <t>Dear:Akram D</t>
  </si>
  <si>
    <t>Phone: 9916000606</t>
  </si>
  <si>
    <t>Dear:Kartik</t>
  </si>
  <si>
    <t>Phone: 9599540949</t>
  </si>
  <si>
    <t>Dear:Sravani</t>
  </si>
  <si>
    <t>Phone: 9353916920</t>
  </si>
  <si>
    <t>Dear:Sahaj singh</t>
  </si>
  <si>
    <t>Phone: 9347485290</t>
  </si>
  <si>
    <t>Dear:Varsha</t>
  </si>
  <si>
    <t>Phone: 9644928821</t>
  </si>
  <si>
    <t>Dear:Ajit</t>
  </si>
  <si>
    <t>Phone: 9422234926</t>
  </si>
  <si>
    <t>Dear:Charan</t>
  </si>
  <si>
    <t>Phone: 9741912211</t>
  </si>
  <si>
    <t>Dear:Rujul</t>
  </si>
  <si>
    <t>Phone: 8767628520</t>
  </si>
  <si>
    <t>Dear:Riya Belekar</t>
  </si>
  <si>
    <t>Phone: 7020907293</t>
  </si>
  <si>
    <t>Dear:Ram gopal</t>
  </si>
  <si>
    <t>Phone: 9027440209</t>
  </si>
  <si>
    <t>Dear:Amarnath</t>
  </si>
  <si>
    <t>Phone: 9000511547</t>
  </si>
  <si>
    <t>Dear:Bitupan Basumatary</t>
  </si>
  <si>
    <t>Phone: 9957245699</t>
  </si>
  <si>
    <t>Dear:Pranav</t>
  </si>
  <si>
    <t>Phone: 7498583148</t>
  </si>
  <si>
    <t>Dear:Thamotharan</t>
  </si>
  <si>
    <t>Phone: 9865452929</t>
  </si>
  <si>
    <t>Dear:JASAKRABHA</t>
  </si>
  <si>
    <t>Phone: 8011048170</t>
  </si>
  <si>
    <t>Dear:Satish</t>
  </si>
  <si>
    <t>Phone: 7093271840</t>
  </si>
  <si>
    <t>Dear:Thirumaran</t>
  </si>
  <si>
    <t>Phone: 9585948787</t>
  </si>
  <si>
    <t>Dear:Arvind Kumar</t>
  </si>
  <si>
    <t>Phone: 9868829624</t>
  </si>
  <si>
    <t>Dear:Ramesh</t>
  </si>
  <si>
    <t>Phone: 8135039099</t>
  </si>
  <si>
    <t>Dear:Sujith</t>
  </si>
  <si>
    <t>Phone: 9495929729</t>
  </si>
  <si>
    <t>Dear:Sumit kumar dass</t>
  </si>
  <si>
    <t>Phone: 9558453903</t>
  </si>
  <si>
    <t>Phone: 8375089785</t>
  </si>
  <si>
    <t>Dear:Dharmaprasad Shetty</t>
  </si>
  <si>
    <t>Phone: 8722519339</t>
  </si>
  <si>
    <t>Dear:ajay</t>
  </si>
  <si>
    <t>Phone: 9702411079</t>
  </si>
  <si>
    <t>Phone: 9082932521</t>
  </si>
  <si>
    <t>Dear:Raghavendra</t>
  </si>
  <si>
    <t>Phone: 7981707676</t>
  </si>
  <si>
    <t>Dear:sharath</t>
  </si>
  <si>
    <t>Phone: 8867943693</t>
  </si>
  <si>
    <t>20/1/2025</t>
  </si>
  <si>
    <t>Dear:Jaipal sharma</t>
  </si>
  <si>
    <t>Phone: 9049991652</t>
  </si>
  <si>
    <t>Dear:Shubham thakare</t>
  </si>
  <si>
    <t>Phone: 8767325116</t>
  </si>
  <si>
    <t>Phone: 6360011913</t>
  </si>
  <si>
    <t>Phone: 9945030833</t>
  </si>
  <si>
    <t>Dear:Munira</t>
  </si>
  <si>
    <t>Phone: 8208272335</t>
  </si>
  <si>
    <t>Dear:VINOTHKUMAR S</t>
  </si>
  <si>
    <t>Phone: 9585522821</t>
  </si>
  <si>
    <t>Phone: 8879664509</t>
  </si>
  <si>
    <t>50-80K</t>
  </si>
  <si>
    <t>Dear:K suresh</t>
  </si>
  <si>
    <t>Phone: 9912769237</t>
  </si>
  <si>
    <t>Dear:Jay paliwal</t>
  </si>
  <si>
    <t>Phone: 9125640202</t>
  </si>
  <si>
    <t>Dear:lakshminath</t>
  </si>
  <si>
    <t>Phone: 9959325550</t>
  </si>
  <si>
    <t>Dear:Anil Kumar Gupta</t>
  </si>
  <si>
    <t>Phone: 8093513836</t>
  </si>
  <si>
    <t>Dear:Raghavendraachar</t>
  </si>
  <si>
    <t>Phone: 9141386519</t>
  </si>
  <si>
    <t>Dear:Dileep</t>
  </si>
  <si>
    <t>Phone: 7989914794</t>
  </si>
  <si>
    <t>Dear:Aniket salunkhe</t>
  </si>
  <si>
    <t>Phone: 8629035619</t>
  </si>
  <si>
    <t>Phone: 9676955100</t>
  </si>
  <si>
    <t>Dear:Deepak Modi</t>
  </si>
  <si>
    <t>Phone: 9529744222</t>
  </si>
  <si>
    <t>Date - 21.01.2025</t>
  </si>
  <si>
    <t>Dear:AmPolu yashoda</t>
  </si>
  <si>
    <t>Phone: 9542637616</t>
  </si>
  <si>
    <t>Dear:Jagadeesh</t>
  </si>
  <si>
    <t>Phone: 7847060861</t>
  </si>
  <si>
    <t>Dear:Akshay Rathod</t>
  </si>
  <si>
    <t>Phone: 9148316981</t>
  </si>
  <si>
    <t>Dear:A</t>
  </si>
  <si>
    <t>Phone: 9191919190</t>
  </si>
  <si>
    <t>Dear:Nayankumar</t>
  </si>
  <si>
    <t>Phone: 7350726705</t>
  </si>
  <si>
    <t>Dear:GAGANA SATPATHY</t>
  </si>
  <si>
    <t>Phone: 9619790667</t>
  </si>
  <si>
    <t>Dear:ZOYA</t>
  </si>
  <si>
    <t>Phone: 7219165069</t>
  </si>
  <si>
    <t>Dear:Prem anand</t>
  </si>
  <si>
    <t>Phone: 9199192377</t>
  </si>
  <si>
    <t>Dear:Shivashankar</t>
  </si>
  <si>
    <t>Phone: 8867707175</t>
  </si>
  <si>
    <t>Dear:Smita</t>
  </si>
  <si>
    <t>Phone: 7899634268</t>
  </si>
  <si>
    <t>Dear:Uday</t>
  </si>
  <si>
    <t>Phone: 8197240617</t>
  </si>
  <si>
    <t>Phone: 9036688878</t>
  </si>
  <si>
    <t>Dear:Jj</t>
  </si>
  <si>
    <t>Phone: 9765434567</t>
  </si>
  <si>
    <t>Phone: 8087180999</t>
  </si>
  <si>
    <t>Dear:Kalyan</t>
  </si>
  <si>
    <t>Phone: 7674077740</t>
  </si>
  <si>
    <t>Dear:Sivamoorthi c</t>
  </si>
  <si>
    <t>Phone: 9901244743</t>
  </si>
  <si>
    <t>Dear:Purvi</t>
  </si>
  <si>
    <t>Phone: 6205820946</t>
  </si>
  <si>
    <t>Dear:Sundar</t>
  </si>
  <si>
    <t>Phone: 9500499280</t>
  </si>
  <si>
    <t>Dear:minivan m k</t>
  </si>
  <si>
    <t>Phone: 9972534986</t>
  </si>
  <si>
    <t>Phone: 9930451731</t>
  </si>
  <si>
    <t>Dear:Brijesh Sharma</t>
  </si>
  <si>
    <t>Phone: 9811166788</t>
  </si>
  <si>
    <t>Dear:Simran</t>
  </si>
  <si>
    <t>Phone: 9309714067</t>
  </si>
  <si>
    <t>Dear:gkkgfdert</t>
  </si>
  <si>
    <t>Phone: 7506391668</t>
  </si>
  <si>
    <t>Dear:Ananth</t>
  </si>
  <si>
    <t>Phone: 7569119923</t>
  </si>
  <si>
    <t>Dear:Rambachan</t>
  </si>
  <si>
    <t>Phone: 7715981009</t>
  </si>
  <si>
    <t>Dear:Karthik</t>
  </si>
  <si>
    <t>Phone: 9087177323</t>
  </si>
  <si>
    <t>Dear:Kotreshappa pundi</t>
  </si>
  <si>
    <t>Phone: 7019675722</t>
  </si>
  <si>
    <t>Dear:Ramdas shinde</t>
  </si>
  <si>
    <t>Phone: 7057196774</t>
  </si>
  <si>
    <t>Dear:Neethu</t>
  </si>
  <si>
    <t>Phone: 9695130863</t>
  </si>
  <si>
    <t>Dear:Anvith</t>
  </si>
  <si>
    <t>Phone: 8660886580</t>
  </si>
  <si>
    <t>Dear:Baskaran</t>
  </si>
  <si>
    <t>Phone: 9629474114</t>
  </si>
  <si>
    <t>Phone: 9850523938</t>
  </si>
  <si>
    <t>Dear:N R Balasubramanian</t>
  </si>
  <si>
    <t>Phone: 9841298990</t>
  </si>
  <si>
    <t>Phone: 8328499457</t>
  </si>
  <si>
    <t>Dear:snehal</t>
  </si>
  <si>
    <t>Phone: 8108550700</t>
  </si>
  <si>
    <t>21/1/2025</t>
  </si>
  <si>
    <t>Dear:Pandurang</t>
  </si>
  <si>
    <t>Phone: 9004998580</t>
  </si>
  <si>
    <t>Dear:Ajith</t>
  </si>
  <si>
    <t>Phone: 9747036818</t>
  </si>
  <si>
    <t>Dear:Anilkumar</t>
  </si>
  <si>
    <t>Phone: 8790245860</t>
  </si>
  <si>
    <t>Dear:Ramadevi</t>
  </si>
  <si>
    <t>Phone: 9505890362</t>
  </si>
  <si>
    <t>Dear:San narnaware</t>
  </si>
  <si>
    <t>Phone: 7972365439</t>
  </si>
  <si>
    <t>Phone: 9594342725</t>
  </si>
  <si>
    <t>Dear:Nithish</t>
  </si>
  <si>
    <t>Phone: 8608905525</t>
  </si>
  <si>
    <t>Phone: 8149219519</t>
  </si>
  <si>
    <t>Dear:Kolpe balasaheb</t>
  </si>
  <si>
    <t>Phone: 9990996433</t>
  </si>
  <si>
    <t>Date - 22.01.2025</t>
  </si>
  <si>
    <t>Phone: 9930574712</t>
  </si>
  <si>
    <t>Dear:Pushppak</t>
  </si>
  <si>
    <t>Phone: 7350883669</t>
  </si>
  <si>
    <t>Dear:Shatrudhan</t>
  </si>
  <si>
    <t>Phone: 9415703885</t>
  </si>
  <si>
    <t>Dear:Tanay</t>
  </si>
  <si>
    <t>Phone: 7799615413</t>
  </si>
  <si>
    <t>Dear:Roopkumar</t>
  </si>
  <si>
    <t>Phone: 8660971616</t>
  </si>
  <si>
    <t>Dear:RS Yadav</t>
  </si>
  <si>
    <t>Phone: 9601330900</t>
  </si>
  <si>
    <t>Dear:Sonia</t>
  </si>
  <si>
    <t>Phone: 8375931359</t>
  </si>
  <si>
    <t>Dear:Saad</t>
  </si>
  <si>
    <t>Phone: 9916176768</t>
  </si>
  <si>
    <t>Dear:Umesh</t>
  </si>
  <si>
    <t>Phone: 9986762793</t>
  </si>
  <si>
    <t>Dear:Mahendra siravi</t>
  </si>
  <si>
    <t>Phone: 9879458014</t>
  </si>
  <si>
    <t>Phone: 7400210811</t>
  </si>
  <si>
    <t>Dear:Gan</t>
  </si>
  <si>
    <t>Phone: 7977032605</t>
  </si>
  <si>
    <t>Dear:LIKHITH P</t>
  </si>
  <si>
    <t>Phone: 9019439381</t>
  </si>
  <si>
    <t>Dear:Mehboob</t>
  </si>
  <si>
    <t>Phone: 8050409512</t>
  </si>
  <si>
    <t>Phone: 8125407188</t>
  </si>
  <si>
    <t>Dear:Sadik</t>
  </si>
  <si>
    <t>Phone: 8850161651</t>
  </si>
  <si>
    <t>Dear:Raja S</t>
  </si>
  <si>
    <t>Phone: 7539924475</t>
  </si>
  <si>
    <t>Phone: 9738387551</t>
  </si>
  <si>
    <t>Dear:Sakheer kc</t>
  </si>
  <si>
    <t>Phone: 7907287219</t>
  </si>
  <si>
    <t>Dear:Ravi singh</t>
  </si>
  <si>
    <t>Phone: 7081164090</t>
  </si>
  <si>
    <t>Dear:Anuj</t>
  </si>
  <si>
    <t>Phone: 8196279648</t>
  </si>
  <si>
    <t>Dear:john kuryan</t>
  </si>
  <si>
    <t>Phone: 8329204372</t>
  </si>
  <si>
    <t>Dear:Sunny</t>
  </si>
  <si>
    <t>Phone: 7972423123</t>
  </si>
  <si>
    <t>Dear:Rakesh Shankar Dindigala</t>
  </si>
  <si>
    <t>Phone: 7020935151</t>
  </si>
  <si>
    <t>Dear:akhil</t>
  </si>
  <si>
    <t>Phone: 9490264383</t>
  </si>
  <si>
    <t>Dear:Surekha</t>
  </si>
  <si>
    <t>Phone: 9222605111</t>
  </si>
  <si>
    <t>Dear:Hhjh</t>
  </si>
  <si>
    <t>Phone: 9396959890</t>
  </si>
  <si>
    <t>Dear:Papu</t>
  </si>
  <si>
    <t>Phone: 9876543296</t>
  </si>
  <si>
    <t>Dear:Deenu</t>
  </si>
  <si>
    <t>Phone: 8111990001</t>
  </si>
  <si>
    <t>Phone: 9849569797</t>
  </si>
  <si>
    <t>22/1/2025</t>
  </si>
  <si>
    <t>Dear:Sagar Bansode</t>
  </si>
  <si>
    <t>Phone: 7755998784</t>
  </si>
  <si>
    <t>Dear:Raja Vijay</t>
  </si>
  <si>
    <t>Phone: 7550143640</t>
  </si>
  <si>
    <t>Dear:Abinayalakshmi</t>
  </si>
  <si>
    <t>Phone: 8973081937</t>
  </si>
  <si>
    <t>Dear:Sravan</t>
  </si>
  <si>
    <t>Phone: 9032492240</t>
  </si>
  <si>
    <t>Phone: 9819154012</t>
  </si>
  <si>
    <t>Dear:MANOJ</t>
  </si>
  <si>
    <t>Phone: 7507374007</t>
  </si>
  <si>
    <t>Dear:Veeranji</t>
  </si>
  <si>
    <t>Phone: 9346569456</t>
  </si>
  <si>
    <t>Dear:G Nageswara Rao</t>
  </si>
  <si>
    <t>Phone: 9550139385</t>
  </si>
  <si>
    <t>Dear:SURESHKUMAR.K</t>
  </si>
  <si>
    <t>Phone: 9677025881</t>
  </si>
  <si>
    <t>Dear:Kishor Kumar</t>
  </si>
  <si>
    <t>Phone: 9928200731</t>
  </si>
  <si>
    <t>Phone: 8328109690</t>
  </si>
  <si>
    <t xml:space="preserve">Dear:adnan </t>
  </si>
  <si>
    <t>Phone: 9028926903</t>
  </si>
  <si>
    <t>Dear:vijeth k</t>
  </si>
  <si>
    <t>Phone: 6383429505</t>
  </si>
  <si>
    <t>Dear:s.srinu</t>
  </si>
  <si>
    <t>Phone: 9989538664</t>
  </si>
  <si>
    <t>Dear:selvam</t>
  </si>
  <si>
    <t>Phone: 9003458100</t>
  </si>
  <si>
    <t>Dear:ROHAN</t>
  </si>
  <si>
    <t>Phone: 9226289114</t>
  </si>
  <si>
    <t>Date - 23.01.2025</t>
  </si>
  <si>
    <t>Dear:Shafinaz</t>
  </si>
  <si>
    <t>Phone: 8722388802</t>
  </si>
  <si>
    <t>Dear:Joy</t>
  </si>
  <si>
    <t>Phone: 9000000003</t>
  </si>
  <si>
    <t>Dear:HARSHAL SALUNKHE</t>
  </si>
  <si>
    <t>Phone: 8237133609</t>
  </si>
  <si>
    <t>Dear:Chandrasekhar</t>
  </si>
  <si>
    <t>Phone: 9133769200</t>
  </si>
  <si>
    <t>Dear:Balaji V</t>
  </si>
  <si>
    <t>Phone: 9941941333</t>
  </si>
  <si>
    <t>Phone: 9496857313</t>
  </si>
  <si>
    <t>Dear:Vibushanan</t>
  </si>
  <si>
    <t>Phone: 9751280890</t>
  </si>
  <si>
    <t>Dear:Kowshik</t>
  </si>
  <si>
    <t>Phone: 8074873973</t>
  </si>
  <si>
    <t>Phone: 6300594103</t>
  </si>
  <si>
    <t>Dear:Shaikh</t>
  </si>
  <si>
    <t>Phone: 9970789091</t>
  </si>
  <si>
    <t>Dear:Thippeswamy BC</t>
  </si>
  <si>
    <t>Phone: 7022709991</t>
  </si>
  <si>
    <t>Phone: 9121128382</t>
  </si>
  <si>
    <t>Dear:Sanjeev</t>
  </si>
  <si>
    <t>Phone: 7722807996</t>
  </si>
  <si>
    <t>Dear:Sanjeev saket</t>
  </si>
  <si>
    <t>Phone: 9822485254</t>
  </si>
  <si>
    <t>Dear:Ks</t>
  </si>
  <si>
    <t>Phone: 9965557654</t>
  </si>
  <si>
    <t>Dear:Suthindran Rao</t>
  </si>
  <si>
    <t>Phone: 9880839078</t>
  </si>
  <si>
    <t>Phone: 9398505907</t>
  </si>
  <si>
    <t>Dear:Sri</t>
  </si>
  <si>
    <t>Phone: 9652787968</t>
  </si>
  <si>
    <t>Dear:Shirhan Ghanchi</t>
  </si>
  <si>
    <t>Phone: 9033017170</t>
  </si>
  <si>
    <t>Dear:Alan</t>
  </si>
  <si>
    <t>Phone: 9744038811</t>
  </si>
  <si>
    <t>Dear:Abdul Azeez Basha shaik</t>
  </si>
  <si>
    <t>Phone: 9030563580</t>
  </si>
  <si>
    <t>Dear:Maruti</t>
  </si>
  <si>
    <t>Phone: 9741745752</t>
  </si>
  <si>
    <t>Dear:Jaykant</t>
  </si>
  <si>
    <t>Phone: 6264712633</t>
  </si>
  <si>
    <t>Dear:Anadh</t>
  </si>
  <si>
    <t>Phone: 9442087832</t>
  </si>
  <si>
    <t>Dear:Salomanraju</t>
  </si>
  <si>
    <t>Phone: 7675940741</t>
  </si>
  <si>
    <t>Dear:Roshan</t>
  </si>
  <si>
    <t>Phone: 8590225883</t>
  </si>
  <si>
    <t>Dear:Shimi</t>
  </si>
  <si>
    <t>Phone: 9156333912</t>
  </si>
  <si>
    <t>Dear:Smitha</t>
  </si>
  <si>
    <t>Phone: 9845269376</t>
  </si>
  <si>
    <t>Dear:Sarogi nath Sharma</t>
  </si>
  <si>
    <t>Phone: 7219881757</t>
  </si>
  <si>
    <t>Dear:Makarand Sutar</t>
  </si>
  <si>
    <t>Phone: 9021290166</t>
  </si>
  <si>
    <t>Dear:Bangaru Victoria</t>
  </si>
  <si>
    <t>Phone: 7013996680</t>
  </si>
  <si>
    <t>Dear:S.YAMBARA charyulu</t>
  </si>
  <si>
    <t>Phone: 8885345566</t>
  </si>
  <si>
    <t>Dear:LIKITH</t>
  </si>
  <si>
    <t>Phone: 9535746227</t>
  </si>
  <si>
    <t>Dear:Rajkumar</t>
  </si>
  <si>
    <t>Phone: 9092016222</t>
  </si>
  <si>
    <t>Dear:Md Saddam Hussein</t>
  </si>
  <si>
    <t>Phone: 9234069546</t>
  </si>
  <si>
    <t>Dear:sandeep jaisawal</t>
  </si>
  <si>
    <t>Phone: 9819737549</t>
  </si>
  <si>
    <t>Phone: 8381056708</t>
  </si>
  <si>
    <t>Dear:Dhanushree.B</t>
  </si>
  <si>
    <t>Phone: 9945398842</t>
  </si>
  <si>
    <t>23/1/2025</t>
  </si>
  <si>
    <t>Phone: 8778483752</t>
  </si>
  <si>
    <t>Dear:Nishant Malani</t>
  </si>
  <si>
    <t>Phone: 7972193229</t>
  </si>
  <si>
    <t>Dear:Sunyy</t>
  </si>
  <si>
    <t>Phone: 9920355539</t>
  </si>
  <si>
    <t>5 LAC</t>
  </si>
  <si>
    <t>3OK</t>
  </si>
  <si>
    <t>Dear:Ashish</t>
  </si>
  <si>
    <t>Phone: 9373262134</t>
  </si>
  <si>
    <t>Date - 24.01.2025</t>
  </si>
  <si>
    <t>Dear:Ranjith Krishna</t>
  </si>
  <si>
    <t>Phone: 9567425991</t>
  </si>
  <si>
    <t>Dear:Surendra Sakpal</t>
  </si>
  <si>
    <t>Phone: 8286132501</t>
  </si>
  <si>
    <t>Dear:KALAKJLJSJKA</t>
  </si>
  <si>
    <t>Phone: 9402839181</t>
  </si>
  <si>
    <t>Dear:Shubham</t>
  </si>
  <si>
    <t>Phone: 9130494085</t>
  </si>
  <si>
    <t>Dear:KUMARASAMY.A</t>
  </si>
  <si>
    <t>Phone: 9385530963</t>
  </si>
  <si>
    <t>Dear:Dhammapal</t>
  </si>
  <si>
    <t>Phone: 9075151149</t>
  </si>
  <si>
    <t>Dear:Prince singh</t>
  </si>
  <si>
    <t>Phone: 9934115809</t>
  </si>
  <si>
    <t>Phone: 8766462904</t>
  </si>
  <si>
    <t>Dear:SUDEEP</t>
  </si>
  <si>
    <t>Phone: 7483551541</t>
  </si>
  <si>
    <t>Dear:isioskskksksks</t>
  </si>
  <si>
    <t>Phone: 9928388399</t>
  </si>
  <si>
    <t>Dear:Kush</t>
  </si>
  <si>
    <t>Phone: 7019863548</t>
  </si>
  <si>
    <t>Dear:Sachin</t>
  </si>
  <si>
    <t>Phone: 7483175194</t>
  </si>
  <si>
    <t>Dear:Santosh</t>
  </si>
  <si>
    <t>Phone: 8779633647</t>
  </si>
  <si>
    <t>Dear:Sanchit Yengantiwar</t>
  </si>
  <si>
    <t>Phone: 8830130485</t>
  </si>
  <si>
    <t>Dear:Mohammad Umar</t>
  </si>
  <si>
    <t>Phone: 7892163525</t>
  </si>
  <si>
    <t>Phone: 9686550895</t>
  </si>
  <si>
    <t>Dear:Mukesh</t>
  </si>
  <si>
    <t>Phone: 9682208517</t>
  </si>
  <si>
    <t>Dear:Tijo</t>
  </si>
  <si>
    <t>Phone: 7736022451</t>
  </si>
  <si>
    <t>Dear:Dilip Gupta</t>
  </si>
  <si>
    <t>Phone: 9921112200</t>
  </si>
  <si>
    <t>Dear:Shahabuddin</t>
  </si>
  <si>
    <t>Phone: 9005040867</t>
  </si>
  <si>
    <t>Dear:P HARISH</t>
  </si>
  <si>
    <t>Phone: 8317408740</t>
  </si>
  <si>
    <t>Dear:rafi</t>
  </si>
  <si>
    <t>Phone: 8333087214</t>
  </si>
  <si>
    <t>Dear:Ajay kalia</t>
  </si>
  <si>
    <t>Phone: 9899023711</t>
  </si>
  <si>
    <t>24/1/2025</t>
  </si>
  <si>
    <t>Dear:Shahid</t>
  </si>
  <si>
    <t>Phone: 6366927163</t>
  </si>
  <si>
    <t>Dear:Paresh</t>
  </si>
  <si>
    <t>Phone: 8849748139</t>
  </si>
  <si>
    <t>Dear:shalaka</t>
  </si>
  <si>
    <t>Phone: 7875219449</t>
  </si>
  <si>
    <t>Phone: 9420498686</t>
  </si>
  <si>
    <t>Dear:Akash Mane</t>
  </si>
  <si>
    <t>Phone: 8766649249</t>
  </si>
  <si>
    <t>Dear:Rupesh</t>
  </si>
  <si>
    <t>Phone: 9130956047</t>
  </si>
  <si>
    <t>Dear:Shantabai</t>
  </si>
  <si>
    <t>Phone: 7926442556</t>
  </si>
  <si>
    <t>Dear:Vinod kumar</t>
  </si>
  <si>
    <t>Phone: 8770224348</t>
  </si>
  <si>
    <t>Dear:Ruban Chakravarthi G</t>
  </si>
  <si>
    <t>Phone: 9840903164</t>
  </si>
  <si>
    <t>Dear:RAVINDR PAGARE</t>
  </si>
  <si>
    <t>Phone: 9657815034</t>
  </si>
  <si>
    <t>Dear:Meraj Ahmad</t>
  </si>
  <si>
    <t>Phone: 7276949800</t>
  </si>
  <si>
    <t>Phone: 9326697020</t>
  </si>
  <si>
    <t>Dear:Tanmay</t>
  </si>
  <si>
    <t>Phone: 9021649545</t>
  </si>
  <si>
    <t>Dear:Amirtrupendra</t>
  </si>
  <si>
    <t>Phone: 9443452478</t>
  </si>
  <si>
    <t>Date - 25.01.2025</t>
  </si>
  <si>
    <t>Dear:Eswar reddy</t>
  </si>
  <si>
    <t>Phone: 8639275595</t>
  </si>
  <si>
    <t>Dear:seema</t>
  </si>
  <si>
    <t>Phone: 7779025462</t>
  </si>
  <si>
    <t>Dear:Avinash Ahire</t>
  </si>
  <si>
    <t>Phone: 6351165393</t>
  </si>
  <si>
    <t>Dear:Subbaiah</t>
  </si>
  <si>
    <t>Phone: 9486625813</t>
  </si>
  <si>
    <t>Dear:Yuvaraj Nakade</t>
  </si>
  <si>
    <t>Phone: 9823654399</t>
  </si>
  <si>
    <t>Dear:Maresh</t>
  </si>
  <si>
    <t>Phone: 9032743747</t>
  </si>
  <si>
    <t>Dear:Anand Talwalkar</t>
  </si>
  <si>
    <t>Phone: 9820880091</t>
  </si>
  <si>
    <t>Dear:Roshan Beniwal</t>
  </si>
  <si>
    <t>Phone: 7397989840</t>
  </si>
  <si>
    <t>Dear:शी गोरे</t>
  </si>
  <si>
    <t>Phone: 8208855848</t>
  </si>
  <si>
    <t>Dear:Kcreddappa</t>
  </si>
  <si>
    <t>Phone: 9533331682</t>
  </si>
  <si>
    <t>Dear:Sreejith divya</t>
  </si>
  <si>
    <t>Phone: 9074128928</t>
  </si>
  <si>
    <t>Dear:Sidharth</t>
  </si>
  <si>
    <t>Phone: 9061338843</t>
  </si>
  <si>
    <t>Dear:Koushik Bhararia</t>
  </si>
  <si>
    <t>Phone: 9848190562</t>
  </si>
  <si>
    <t>Dear:Vyankat</t>
  </si>
  <si>
    <t>Phone: 9284962818</t>
  </si>
  <si>
    <t>25/1/2025</t>
  </si>
  <si>
    <t>Dear:Hudhurathulla</t>
  </si>
  <si>
    <t>Phone: 9500233800</t>
  </si>
  <si>
    <t>Dear:Brijesh kumar</t>
  </si>
  <si>
    <t>Phone: 6306053117</t>
  </si>
  <si>
    <t>Dear:Rajendra</t>
  </si>
  <si>
    <t>Phone: 9850983639</t>
  </si>
  <si>
    <t>Dear:Haridas</t>
  </si>
  <si>
    <t>Phone: 8156963722</t>
  </si>
  <si>
    <t>Dear:Subash</t>
  </si>
  <si>
    <t>Phone: 9396365825</t>
  </si>
  <si>
    <t>Dear:Bhanu pratap singh</t>
  </si>
  <si>
    <t>Phone: 9911275870</t>
  </si>
  <si>
    <t>Dear:Senthil</t>
  </si>
  <si>
    <t>Phone: 7397653764</t>
  </si>
  <si>
    <t>80K</t>
  </si>
  <si>
    <t>Dear:Shivanand Ganiger</t>
  </si>
  <si>
    <t>Phone: 8861009886</t>
  </si>
  <si>
    <t>Phone: 7676095200</t>
  </si>
  <si>
    <t>Dear:Nijaking</t>
  </si>
  <si>
    <t>Phone: 7019781942</t>
  </si>
  <si>
    <t>Dear:Nijaling</t>
  </si>
  <si>
    <t>Phone: 9845816132</t>
  </si>
  <si>
    <t>SONALI</t>
  </si>
  <si>
    <t>Date - 27.01.2025</t>
  </si>
  <si>
    <t>Dear:ANANDHA AYYAPPAN K</t>
  </si>
  <si>
    <t>Phone: 9788517993</t>
  </si>
  <si>
    <t>Dear:Sivaranjani</t>
  </si>
  <si>
    <t>Phone: 9585789586</t>
  </si>
  <si>
    <t>Dear:BB</t>
  </si>
  <si>
    <t>Phone: 9841886126</t>
  </si>
  <si>
    <t>Dear:Akash Chube</t>
  </si>
  <si>
    <t>Phone: 9970600879</t>
  </si>
  <si>
    <t>Dear:Rajesh kale</t>
  </si>
  <si>
    <t>Phone: 7774044400</t>
  </si>
  <si>
    <t>Dear:Rakesh kale</t>
  </si>
  <si>
    <t>Phone: 9021362866</t>
  </si>
  <si>
    <t>Dear:A Dasgupta</t>
  </si>
  <si>
    <t>Phone: 8697731151</t>
  </si>
  <si>
    <t>Dear:Sunil ostwal</t>
  </si>
  <si>
    <t>Phone: 9326966743</t>
  </si>
  <si>
    <t>Dear:Palani kumar</t>
  </si>
  <si>
    <t>Phone: 9841425588</t>
  </si>
  <si>
    <t>27/1/2025</t>
  </si>
  <si>
    <t>Dear:4ff</t>
  </si>
  <si>
    <t>Phone: 9876567870</t>
  </si>
  <si>
    <t>Dear:Sudarshan</t>
  </si>
  <si>
    <t>Phone: 8788867544</t>
  </si>
  <si>
    <t>Dear:janvi</t>
  </si>
  <si>
    <t>Phone: 9225824683</t>
  </si>
  <si>
    <t>HEENA</t>
  </si>
  <si>
    <t>Dear:Jadeppa</t>
  </si>
  <si>
    <t>Phone: 9008464120</t>
  </si>
  <si>
    <t>Dear:Ashim mondal</t>
  </si>
  <si>
    <t>Phone: 8436519831</t>
  </si>
  <si>
    <t>Dear:Harsh</t>
  </si>
  <si>
    <t>Phone: 9381340658</t>
  </si>
  <si>
    <t>Dear:Muthukrishnan</t>
  </si>
  <si>
    <t>Phone: 8531935151</t>
  </si>
  <si>
    <t>Dear:Shaik imam</t>
  </si>
  <si>
    <t>Phone: 7672067344</t>
  </si>
  <si>
    <t>Dear:Nikhil buchadi</t>
  </si>
  <si>
    <t>Phone: 9663384392</t>
  </si>
  <si>
    <t>Dear:Solomon Abel Samuel</t>
  </si>
  <si>
    <t>Phone: 9573010419</t>
  </si>
  <si>
    <t>Phone: 8168097776</t>
  </si>
  <si>
    <t>Dear:Somnath</t>
  </si>
  <si>
    <t>Phone: 7559385489</t>
  </si>
  <si>
    <t>Dear:Kunal ahire</t>
  </si>
  <si>
    <t>Phone: 7057580392</t>
  </si>
  <si>
    <t>Dear:Gggghh</t>
  </si>
  <si>
    <t>Phone: 8129585544</t>
  </si>
  <si>
    <t>Dear:Venkat</t>
  </si>
  <si>
    <t>Phone: 7396551046</t>
  </si>
  <si>
    <t>Dear:Asad</t>
  </si>
  <si>
    <t>Phone: 7019731577</t>
  </si>
  <si>
    <t>Dear:Ayan</t>
  </si>
  <si>
    <t>Phone: 8436752590</t>
  </si>
  <si>
    <t>Dear:Mahadeo More</t>
  </si>
  <si>
    <t>Phone: 9834777591</t>
  </si>
  <si>
    <t>Phone: 9989731662</t>
  </si>
  <si>
    <t>Dear:Bheeri</t>
  </si>
  <si>
    <t>Phone: 7729953117</t>
  </si>
  <si>
    <t>Dear:Jayapalreddy</t>
  </si>
  <si>
    <t>Phone: 9398090842</t>
  </si>
  <si>
    <t>Phone: 9449318055</t>
  </si>
  <si>
    <t>Dear:Manish siroya</t>
  </si>
  <si>
    <t>Phone: 9820499579</t>
  </si>
  <si>
    <t>Dear:Ramu</t>
  </si>
  <si>
    <t>Phone: 8072812042</t>
  </si>
  <si>
    <t>Dear:M Hariharun</t>
  </si>
  <si>
    <t>Phone: 9840048024</t>
  </si>
  <si>
    <t>Dear:Mangesh</t>
  </si>
  <si>
    <t>Phone: 9870224299</t>
  </si>
  <si>
    <t>Dear:Surabhi</t>
  </si>
  <si>
    <t>Phone: 8921337180</t>
  </si>
  <si>
    <t>Dear:Meet</t>
  </si>
  <si>
    <t>Phone: 9011555947</t>
  </si>
  <si>
    <t>Dear:Syed</t>
  </si>
  <si>
    <t>Phone: 7892538285</t>
  </si>
  <si>
    <t>Dear:Adil</t>
  </si>
  <si>
    <t>Phone: 7738060840</t>
  </si>
  <si>
    <t>Dear:prajwal</t>
  </si>
  <si>
    <t>Phone: 9533304470</t>
  </si>
  <si>
    <t>Dear:Parveez ahmed</t>
  </si>
  <si>
    <t>Phone: 8197361757</t>
  </si>
  <si>
    <t>Dear:Sridhar</t>
  </si>
  <si>
    <t>Phone: 9698583554</t>
  </si>
  <si>
    <t>Dear:SUNDARAM</t>
  </si>
  <si>
    <t>Phone: 8523940423</t>
  </si>
  <si>
    <t>Dear:Nazeem Shaikh</t>
  </si>
  <si>
    <t>Phone: 8793661713</t>
  </si>
  <si>
    <t>Dear:Vinay R</t>
  </si>
  <si>
    <t>Phone: 6360908880</t>
  </si>
  <si>
    <t>Dear:Ullas</t>
  </si>
  <si>
    <t>Phone: 9845291991</t>
  </si>
  <si>
    <t>Dear:Annaiah</t>
  </si>
  <si>
    <t>Phone: 9480000645</t>
  </si>
  <si>
    <t>Phone: 7373231665</t>
  </si>
  <si>
    <t>Dear:VIJAY HULWAN</t>
  </si>
  <si>
    <t>Phone: 9689967196</t>
  </si>
  <si>
    <t>Dear:Latheef kva</t>
  </si>
  <si>
    <t>Phone: 8590967304</t>
  </si>
  <si>
    <t>Phone: 8010086096</t>
  </si>
  <si>
    <t>Dear:Mathavan</t>
  </si>
  <si>
    <t>Phone: 9751045682</t>
  </si>
  <si>
    <t>Dear:CHETHANAINDUSTRIES</t>
  </si>
  <si>
    <t>Phone: 9989749955</t>
  </si>
  <si>
    <t>Dear:Selvakumar</t>
  </si>
  <si>
    <t>Phone: 9342066668</t>
  </si>
  <si>
    <t>Dear:Sjosh</t>
  </si>
  <si>
    <t>Phone: 9424649802</t>
  </si>
  <si>
    <t>Dear:ANurag</t>
  </si>
  <si>
    <t>Phone: 9000966333</t>
  </si>
  <si>
    <t>Phone: 8125242718</t>
  </si>
  <si>
    <t>Phone: 8080205776</t>
  </si>
  <si>
    <t>Dear:Abuzaid</t>
  </si>
  <si>
    <t>Phone: 8169647830</t>
  </si>
  <si>
    <t>Dear:Ganesh Nalkar</t>
  </si>
  <si>
    <t>Phone: 9623262824</t>
  </si>
  <si>
    <t>Dear:MANI</t>
  </si>
  <si>
    <t>Phone: 8838325243</t>
  </si>
  <si>
    <t>Name : Vmk</t>
  </si>
  <si>
    <t>Name : Madhavi</t>
  </si>
  <si>
    <t>Dear:Tyyu</t>
  </si>
  <si>
    <t>Phone: 9022461431</t>
  </si>
  <si>
    <t>Dear:Hello</t>
  </si>
  <si>
    <t>Phone: 7006178546</t>
  </si>
  <si>
    <t>Dear:Zahir Alam</t>
  </si>
  <si>
    <t>Phone: 9113356914</t>
  </si>
  <si>
    <t>Dear:Sumi</t>
  </si>
  <si>
    <t>Phone: 9688235117</t>
  </si>
  <si>
    <t>Dear:Selvam</t>
  </si>
  <si>
    <t>Phone: 8124075744</t>
  </si>
  <si>
    <t>Dear:Om diwathe</t>
  </si>
  <si>
    <t>Phone: 7620809984</t>
  </si>
  <si>
    <t>Dear:vignesh</t>
  </si>
  <si>
    <t>Phone: 9920988999</t>
  </si>
  <si>
    <t>Dear:Shourya kashyup</t>
  </si>
  <si>
    <t>Phone: 9136567052</t>
  </si>
  <si>
    <t>Dear:Amit kumasagi</t>
  </si>
  <si>
    <t>Phone: 9901492939</t>
  </si>
  <si>
    <t>Dear:Kantesh</t>
  </si>
  <si>
    <t>Phone: 9011092165</t>
  </si>
  <si>
    <t>Date - 28.01.2025</t>
  </si>
  <si>
    <t>Dear:Dhananjay Rajendra deore</t>
  </si>
  <si>
    <t>Phone: 9665382669</t>
  </si>
  <si>
    <t>Dear:Y.suresh</t>
  </si>
  <si>
    <t>Phone: 6300634100</t>
  </si>
  <si>
    <t>Dear:Subhith</t>
  </si>
  <si>
    <t>Phone: 9535365929</t>
  </si>
  <si>
    <t>Dear:Nithin</t>
  </si>
  <si>
    <t>Phone: 8179382001</t>
  </si>
  <si>
    <t>Dear:Barath</t>
  </si>
  <si>
    <t>Phone: 9087606660</t>
  </si>
  <si>
    <t>Dear:P laxman</t>
  </si>
  <si>
    <t>Phone: 7038397039</t>
  </si>
  <si>
    <t>Dear:Sonu Kumar</t>
  </si>
  <si>
    <t>Phone: 8123926377</t>
  </si>
  <si>
    <t>Dear:Saleem khab</t>
  </si>
  <si>
    <t>Phone: 8779987179</t>
  </si>
  <si>
    <t>Dear:Rinkesh</t>
  </si>
  <si>
    <t>Phone: 7719913030</t>
  </si>
  <si>
    <t>Dear:Hbhh</t>
  </si>
  <si>
    <t>Phone: 9447075522</t>
  </si>
  <si>
    <t>Dear:Devvender Singh</t>
  </si>
  <si>
    <t>Phone: 9730731313</t>
  </si>
  <si>
    <t>Phone: 9324122825</t>
  </si>
  <si>
    <t>Dear:Jofin</t>
  </si>
  <si>
    <t>Phone: 8660449230</t>
  </si>
  <si>
    <t>Dear:M SHANKAR</t>
  </si>
  <si>
    <t>Phone: 8778100657</t>
  </si>
  <si>
    <t>Dear:Akshay</t>
  </si>
  <si>
    <t>Phone: 9881496366</t>
  </si>
  <si>
    <t>Phone: 7528166197</t>
  </si>
  <si>
    <t>Dear:Bhagwat</t>
  </si>
  <si>
    <t>Phone: 9021924070</t>
  </si>
  <si>
    <t>Dear:Deepak anil gautam</t>
  </si>
  <si>
    <t>Phone: 8693070829</t>
  </si>
  <si>
    <t>Dear:Arun Kumar</t>
  </si>
  <si>
    <t>Phone: 9927335546</t>
  </si>
  <si>
    <t>Phone: 9666878712</t>
  </si>
  <si>
    <t>Dear:Sanjay Kumar Sharma</t>
  </si>
  <si>
    <t>Phone: 8369636584</t>
  </si>
  <si>
    <t>Phone: 9995427550</t>
  </si>
  <si>
    <t>Dear:Amal Tom</t>
  </si>
  <si>
    <t>Phone: 9895098985</t>
  </si>
  <si>
    <t>Dear:Prasad</t>
  </si>
  <si>
    <t>Phone: 7569004490</t>
  </si>
  <si>
    <t>Dear:Sayeed</t>
  </si>
  <si>
    <t>Phone: 9035206620</t>
  </si>
  <si>
    <t>Phone: 7263050825</t>
  </si>
  <si>
    <t>Dear:Gnanasekar</t>
  </si>
  <si>
    <t>Phone: 7639369206</t>
  </si>
  <si>
    <t>Dear:Bhavani</t>
  </si>
  <si>
    <t>Phone: 9391863828</t>
  </si>
  <si>
    <t>Dear:V . Kesava reddy</t>
  </si>
  <si>
    <t>Phone: 9490582630</t>
  </si>
  <si>
    <t>Dear:Prem dhandhukiya</t>
  </si>
  <si>
    <t>Phone: 9371862594</t>
  </si>
  <si>
    <t>28/1/2025</t>
  </si>
  <si>
    <t>Dear:VR sudheendra</t>
  </si>
  <si>
    <t>Phone: 9901473383</t>
  </si>
  <si>
    <t>Dear:deepak</t>
  </si>
  <si>
    <t>Phone: 8830972646</t>
  </si>
  <si>
    <t>Dear:Sandy</t>
  </si>
  <si>
    <t>Phone: 8106540967</t>
  </si>
  <si>
    <t>Dear:Deepa Sunish</t>
  </si>
  <si>
    <t>Phone: 9446216717</t>
  </si>
  <si>
    <t>Dear:Jalavi khadke</t>
  </si>
  <si>
    <t>Phone: 7499657606</t>
  </si>
  <si>
    <t>Dear:Afreen</t>
  </si>
  <si>
    <t>Phone: 9372057288</t>
  </si>
  <si>
    <t>Dear:Atharva</t>
  </si>
  <si>
    <t>Phone: 7083836244</t>
  </si>
  <si>
    <t>Dear:Anurag</t>
  </si>
  <si>
    <t>Phone: 9691611916</t>
  </si>
  <si>
    <t>Phone: 7200764159</t>
  </si>
  <si>
    <t>Dear:Shreeharsha</t>
  </si>
  <si>
    <t>Phone: 9483673586</t>
  </si>
  <si>
    <t>Dear:Prathmesh gurav</t>
  </si>
  <si>
    <t>Phone: 8010566003</t>
  </si>
  <si>
    <t>Dear:Mk jain</t>
  </si>
  <si>
    <t>Phone: 9871046207</t>
  </si>
  <si>
    <t>Phone: 7558254360</t>
  </si>
  <si>
    <t>Dear:Prahallad Sahu</t>
  </si>
  <si>
    <t>Dear:Sanjayadhithya</t>
  </si>
  <si>
    <t>Phone: 9629992013</t>
  </si>
  <si>
    <t>Dear:Jayatheertha</t>
  </si>
  <si>
    <t>Phone: 9008541239</t>
  </si>
  <si>
    <t>Dear:Rb</t>
  </si>
  <si>
    <t>Phone: 7654321765</t>
  </si>
  <si>
    <t>Dear:VISHNUVARTHAN</t>
  </si>
  <si>
    <t>Phone: 7339401502</t>
  </si>
  <si>
    <t>Phone: 9663310143</t>
  </si>
  <si>
    <t>Dear:SHANTHAN</t>
  </si>
  <si>
    <t>Phone: 8885523424</t>
  </si>
  <si>
    <t>Dear:RAMANA</t>
  </si>
  <si>
    <t>Phone: 9578148266</t>
  </si>
  <si>
    <t>Phone: 9762555848</t>
  </si>
  <si>
    <t>Dear:Aabid malik</t>
  </si>
  <si>
    <t>Phone: 9588473628</t>
  </si>
  <si>
    <t>Dear:Sourav</t>
  </si>
  <si>
    <t>Phone: 9561135860</t>
  </si>
  <si>
    <t>Dear:Amol Gorate</t>
  </si>
  <si>
    <t>Phone: 7066200184</t>
  </si>
  <si>
    <t>Dear:Joseph thomas</t>
  </si>
  <si>
    <t>Phone: 9342136547</t>
  </si>
  <si>
    <t>Dear:S Sairam</t>
  </si>
  <si>
    <t>Phone: 9182475545</t>
  </si>
  <si>
    <t>Dear:Dheeraj</t>
  </si>
  <si>
    <t>Phone: 9398345521</t>
  </si>
  <si>
    <t>Dear:Venkatareddy</t>
  </si>
  <si>
    <t>Phone: 9502010940</t>
  </si>
  <si>
    <t>Dear:Vamsi</t>
  </si>
  <si>
    <t>Phone: 8985234111</t>
  </si>
  <si>
    <t>Dear:Rajesh Gorantla</t>
  </si>
  <si>
    <t>Phone: 9989433939</t>
  </si>
  <si>
    <t>Dear:Pramoda Chakravarthy</t>
  </si>
  <si>
    <t>Phone: 9966188288</t>
  </si>
  <si>
    <t>Dear:Jhansi</t>
  </si>
  <si>
    <t>Phone: 8790177674</t>
  </si>
  <si>
    <t>Phone: 8121328047</t>
  </si>
  <si>
    <t>Dear:Babu</t>
  </si>
  <si>
    <t>Phone: 9087543191</t>
  </si>
  <si>
    <t>Dear:Karthick</t>
  </si>
  <si>
    <t>Phone: 9840039078</t>
  </si>
  <si>
    <t>Dear:Tejas kulal</t>
  </si>
  <si>
    <t>Phone: 7775854090</t>
  </si>
  <si>
    <t>Dear:ankit handa</t>
  </si>
  <si>
    <t>Phone: 9769485158</t>
  </si>
  <si>
    <t>Phone: 9353329874</t>
  </si>
  <si>
    <t>Dear:Barath kumar</t>
  </si>
  <si>
    <t>Phone: 9894881432</t>
  </si>
  <si>
    <t>Dear:Rohansalve</t>
  </si>
  <si>
    <t>Phone: 7057431304</t>
  </si>
  <si>
    <t>Dear:MANJUNATH Y BANASODE</t>
  </si>
  <si>
    <t>Phone: 9741576097</t>
  </si>
  <si>
    <t>Dear:Rosy</t>
  </si>
  <si>
    <t>Phone: 9844961517</t>
  </si>
  <si>
    <t>Dear:Rutik</t>
  </si>
  <si>
    <t>Phone: 7263862212</t>
  </si>
  <si>
    <t>Dear:Birju Bantawa</t>
  </si>
  <si>
    <t>Phone: 7032803404</t>
  </si>
  <si>
    <t>Dear:M,A HAMEED</t>
  </si>
  <si>
    <t>Phone: 9959130511</t>
  </si>
  <si>
    <t>Phone: 9941242224</t>
  </si>
  <si>
    <t>Dear:Shanmuga Sundaram</t>
  </si>
  <si>
    <t>Phone: 9944137086</t>
  </si>
  <si>
    <t>Dear:Bhushan Keware</t>
  </si>
  <si>
    <t>Phone: 7304191938</t>
  </si>
  <si>
    <t>Phone: 9848642890</t>
  </si>
  <si>
    <t>Dear:Smit</t>
  </si>
  <si>
    <t>Phone: 7378760151</t>
  </si>
  <si>
    <t>Dear:ramachandran</t>
  </si>
  <si>
    <t>Phone: 9884144666</t>
  </si>
  <si>
    <t>Date - 29.01.2025</t>
  </si>
  <si>
    <t>Date - 30.01.2025</t>
  </si>
  <si>
    <t>Dear:sivaram</t>
  </si>
  <si>
    <t>Phone: 9948761121</t>
  </si>
  <si>
    <t>Dear:Basith</t>
  </si>
  <si>
    <t>Phone: 7559830480</t>
  </si>
  <si>
    <t>Phone: 8097235497</t>
  </si>
  <si>
    <t>Dear:Duggireddy</t>
  </si>
  <si>
    <t>Phone: 7780272594</t>
  </si>
  <si>
    <t>Dear:Arjun mali</t>
  </si>
  <si>
    <t>Phone: 8082001756</t>
  </si>
  <si>
    <t>Dear:Mounsi vemuri</t>
  </si>
  <si>
    <t>Phone: 9502534324</t>
  </si>
  <si>
    <t>YOGITA</t>
  </si>
  <si>
    <t>Dear:Rajaglopal</t>
  </si>
  <si>
    <t>Phone: 9566706650</t>
  </si>
  <si>
    <t>Dear:Rama</t>
  </si>
  <si>
    <t>Phone: 8790687637</t>
  </si>
  <si>
    <t>Phone: 7989079423</t>
  </si>
  <si>
    <t>Phone: 8369930264</t>
  </si>
  <si>
    <t>Dear:Nikhil</t>
  </si>
  <si>
    <t>Phone: 7385497608</t>
  </si>
  <si>
    <t>Dear:Aman Naveen Sait</t>
  </si>
  <si>
    <t>Phone: 8606022200</t>
  </si>
  <si>
    <t>Dear:Revanth</t>
  </si>
  <si>
    <t>Phone: 9700725990</t>
  </si>
  <si>
    <t>Dear:Archana</t>
  </si>
  <si>
    <t>Phone: 9071869493</t>
  </si>
  <si>
    <t>Dear:Lakshmisha</t>
  </si>
  <si>
    <t>Phone: 9513205206</t>
  </si>
  <si>
    <t>Dear:Mukund Pande</t>
  </si>
  <si>
    <t>Phone: 9881109045</t>
  </si>
  <si>
    <t>Dear:Ruchitha</t>
  </si>
  <si>
    <t>Phone: 9945012153</t>
  </si>
  <si>
    <t>Dear:Thangavel</t>
  </si>
  <si>
    <t>Phone: 8610079423</t>
  </si>
  <si>
    <t>Phone: 8806482749</t>
  </si>
  <si>
    <t>Dear:Nizam</t>
  </si>
  <si>
    <t>Phone: 9346836180</t>
  </si>
  <si>
    <t>Dear:SHIVAM</t>
  </si>
  <si>
    <t>Phone: 9322491506</t>
  </si>
  <si>
    <t>Dear:Md Nasim</t>
  </si>
  <si>
    <t>Phone: 8250957109</t>
  </si>
  <si>
    <t>Phone: 9043005787</t>
  </si>
  <si>
    <t>Dear:K CHANDRAMOORTHI</t>
  </si>
  <si>
    <t>Phone: 9443648122</t>
  </si>
  <si>
    <t>Phone: 8600049488</t>
  </si>
  <si>
    <t>Dear:SUbHASH</t>
  </si>
  <si>
    <t>Phone: 6363995612</t>
  </si>
  <si>
    <t>30/1/2025</t>
  </si>
  <si>
    <t>Dear:Chaitan patil</t>
  </si>
  <si>
    <t>Phone: 7676414587</t>
  </si>
  <si>
    <t>Dear:sonali</t>
  </si>
  <si>
    <t>Phone: 8082517778</t>
  </si>
  <si>
    <t>Phone: 8983868148</t>
  </si>
  <si>
    <t>Dear:Sudhanshu ranjan</t>
  </si>
  <si>
    <t>Phone: 9155239123</t>
  </si>
  <si>
    <t>Dear:Revansidh Shivangi</t>
  </si>
  <si>
    <t>Phone: 8805023923</t>
  </si>
  <si>
    <t>Dear:Xxx</t>
  </si>
  <si>
    <t>Phone: 7057014545</t>
  </si>
  <si>
    <t>Dear:Bipin</t>
  </si>
  <si>
    <t>Phone: 9022944360</t>
  </si>
  <si>
    <t>Dear:ganesh</t>
  </si>
  <si>
    <t>Phone: 7774075858</t>
  </si>
  <si>
    <t>Date - 31.01.2025</t>
  </si>
  <si>
    <t>Dear:Praksh</t>
  </si>
  <si>
    <t>Phone: 9323784625</t>
  </si>
  <si>
    <t>Dear:Afseer</t>
  </si>
  <si>
    <t>Phone: 9061760442</t>
  </si>
  <si>
    <t>Dear:Gshsndk</t>
  </si>
  <si>
    <t>Phone: 9996386251</t>
  </si>
  <si>
    <t>Dear:Girish</t>
  </si>
  <si>
    <t>Phone: 9964771385</t>
  </si>
  <si>
    <t>Dear:mahesh</t>
  </si>
  <si>
    <t>Phone: 9959912831</t>
  </si>
  <si>
    <t>Dear:Thirupathi</t>
  </si>
  <si>
    <t>Phone: 9766288591</t>
  </si>
  <si>
    <t>Dear:A Rajagopal</t>
  </si>
  <si>
    <t>Phone: 8141196073</t>
  </si>
  <si>
    <t>Dear:Krishana bhagwan patil</t>
  </si>
  <si>
    <t>Phone: 9021223723</t>
  </si>
  <si>
    <t>Phone: 9739166688</t>
  </si>
  <si>
    <t>Dear:Ghggjj</t>
  </si>
  <si>
    <t>Phone: 4805358086</t>
  </si>
  <si>
    <t>Dear:Usman</t>
  </si>
  <si>
    <t>Phone: 9008600648</t>
  </si>
  <si>
    <t>Dear:PRADEEP</t>
  </si>
  <si>
    <t>Phone: 9043911686</t>
  </si>
  <si>
    <t>Dear:Sankeerth isaraddi</t>
  </si>
  <si>
    <t>Phone: 8550097066</t>
  </si>
  <si>
    <t>Phone: 8550097060</t>
  </si>
  <si>
    <t>Dear:Sujal Dahagavkar</t>
  </si>
  <si>
    <t>Phone: 9322092504</t>
  </si>
  <si>
    <t>Dear:Psy</t>
  </si>
  <si>
    <t>Phone: 9960991605</t>
  </si>
  <si>
    <t>Dear:Parvathy</t>
  </si>
  <si>
    <t>Phone: 9843979033</t>
  </si>
  <si>
    <t>Dear:Raju Prasad</t>
  </si>
  <si>
    <t>Phone: 9096492849</t>
  </si>
  <si>
    <t>Dear:Sadiq ali</t>
  </si>
  <si>
    <t>Phone: 9746271435</t>
  </si>
  <si>
    <t>Dear:Gopal patil</t>
  </si>
  <si>
    <t>Phone: 7507223197</t>
  </si>
  <si>
    <t>Dear:Akhil</t>
  </si>
  <si>
    <t>Phone: 7013250363</t>
  </si>
  <si>
    <t>Phone: 7013250362</t>
  </si>
  <si>
    <t>Dear:Sree</t>
  </si>
  <si>
    <t>Phone: 9550607093</t>
  </si>
  <si>
    <t>Dear:Anish</t>
  </si>
  <si>
    <t>Phone: 9816837723</t>
  </si>
  <si>
    <t>Dear:Jabir</t>
  </si>
  <si>
    <t>Phone: 9747130137</t>
  </si>
  <si>
    <t>Dear:Karan</t>
  </si>
  <si>
    <t>Phone: 8928066161</t>
  </si>
  <si>
    <t>Dear:Naveen</t>
  </si>
  <si>
    <t>Phone: 9603155698</t>
  </si>
  <si>
    <t>Phone: 8111800555</t>
  </si>
  <si>
    <t>Dear:Nalla pandi</t>
  </si>
  <si>
    <t>Phone: 8883651430</t>
  </si>
  <si>
    <t>Dear:Gowripriya</t>
  </si>
  <si>
    <t>Phone: 9566844853</t>
  </si>
  <si>
    <t>Dear:Summaiya</t>
  </si>
  <si>
    <t>Phone: 9819160869</t>
  </si>
  <si>
    <t>31/1/2025</t>
  </si>
  <si>
    <t>Dear:sd</t>
  </si>
  <si>
    <t>Phone: 9657075078</t>
  </si>
  <si>
    <t>Phone: 8657588990</t>
  </si>
  <si>
    <t>Dear:Pranay</t>
  </si>
  <si>
    <t>Phone: 8378982386</t>
  </si>
  <si>
    <t>Dear:Suraj</t>
  </si>
  <si>
    <t>Phone: 7738309558</t>
  </si>
  <si>
    <t>Dear:kumar</t>
  </si>
  <si>
    <t>Phone: 7904068260</t>
  </si>
  <si>
    <t>Dear:Shashikumar</t>
  </si>
  <si>
    <t>Phone: 8151819054</t>
  </si>
  <si>
    <t>Phone: 9242239431</t>
  </si>
  <si>
    <t>Dear:ANEESH</t>
  </si>
  <si>
    <t>Phone: 8129058183</t>
  </si>
  <si>
    <t>Dear:Wkkwk2</t>
  </si>
  <si>
    <t>Phone: 7182929299</t>
  </si>
  <si>
    <t>Dear:Uyuki</t>
  </si>
  <si>
    <t>Phone: 6778556788</t>
  </si>
  <si>
    <t>Phone: 8055722898</t>
  </si>
  <si>
    <t>Dear:Rqj</t>
  </si>
  <si>
    <t>Phone: 8123278244</t>
  </si>
  <si>
    <t>Dear:Shivanand</t>
  </si>
  <si>
    <t>Phone: 9480370577</t>
  </si>
  <si>
    <t>Date - 03.02.2025</t>
  </si>
  <si>
    <t>Dear:C S Giri</t>
  </si>
  <si>
    <t>Phone: 9441409208</t>
  </si>
  <si>
    <t>Dear:Reddy Ramya Jahnavi</t>
  </si>
  <si>
    <t>Phone: 9390425551</t>
  </si>
  <si>
    <t>Dear:Manoj Vishwakarma</t>
  </si>
  <si>
    <t>Phone: 9125164291</t>
  </si>
  <si>
    <t>Dear:Y l sonawan</t>
  </si>
  <si>
    <t>Phone: 9643655967</t>
  </si>
  <si>
    <t>Phone: 8883622041</t>
  </si>
  <si>
    <t>Phone: 8465937919</t>
  </si>
  <si>
    <t>Dear:Siddu</t>
  </si>
  <si>
    <t>Phone: 9060610243</t>
  </si>
  <si>
    <t>Dear:Shivananda Purohit</t>
  </si>
  <si>
    <t>Phone: 9844254086</t>
  </si>
  <si>
    <t>Dear:SHALI Basha</t>
  </si>
  <si>
    <t>Phone: 9963621244</t>
  </si>
  <si>
    <t>Dear:anand</t>
  </si>
  <si>
    <t>Phone: 9503956280</t>
  </si>
  <si>
    <t>Dear:sridhara b k</t>
  </si>
  <si>
    <t>Phone: 9845105719</t>
  </si>
  <si>
    <t>Dear:Kiran Kumar Dilip sonanis</t>
  </si>
  <si>
    <t>Phone: 9503420903</t>
  </si>
  <si>
    <t>Phone: 9043804039</t>
  </si>
  <si>
    <t>Phone: 8623805694</t>
  </si>
  <si>
    <t>Phone: 6301996965</t>
  </si>
  <si>
    <t>Phone: 7558220202</t>
  </si>
  <si>
    <t>Dear:Laxmikant Vishwakarma</t>
  </si>
  <si>
    <t>Phone: 9852526329</t>
  </si>
  <si>
    <t>Dear:Jessy</t>
  </si>
  <si>
    <t>Phone: 8825468496</t>
  </si>
  <si>
    <t>Dear:Nitin</t>
  </si>
  <si>
    <t>Phone: 7558712706</t>
  </si>
  <si>
    <t>Phone: 8431879213</t>
  </si>
  <si>
    <t>Dear:ELUMALAI</t>
  </si>
  <si>
    <t>Phone: 7904394941</t>
  </si>
  <si>
    <t>Phone: 9751444082</t>
  </si>
  <si>
    <t>Dear:Athul</t>
  </si>
  <si>
    <t>Phone: 6362943801</t>
  </si>
  <si>
    <t>Dear:Harigen Gupta</t>
  </si>
  <si>
    <t>Phone: 9987155459</t>
  </si>
  <si>
    <t>Dear:Vaidehi</t>
  </si>
  <si>
    <t>Phone: 8999896464</t>
  </si>
  <si>
    <t>Dear:Kinjarapu dhilleeswararao</t>
  </si>
  <si>
    <t>Phone: 9963937461</t>
  </si>
  <si>
    <t>Phone: 9719050480</t>
  </si>
  <si>
    <t>Dear:Anoopkrishnan</t>
  </si>
  <si>
    <t>Phone: 8848957008</t>
  </si>
  <si>
    <t>Phone: 9063606793</t>
  </si>
  <si>
    <t>Dear:Ismayeel</t>
  </si>
  <si>
    <t>Phone: 8310222316</t>
  </si>
  <si>
    <t>Dear:Ramesh Kumar Agarwal</t>
  </si>
  <si>
    <t>Phone: 9848112060</t>
  </si>
  <si>
    <t>Dear:Kismat antargangi</t>
  </si>
  <si>
    <t>Phone: 9561606548</t>
  </si>
  <si>
    <t>Dear:Marina</t>
  </si>
  <si>
    <t>Phone: 9130171801</t>
  </si>
  <si>
    <t>Dear:Tushar</t>
  </si>
  <si>
    <t>Phone: 8329767230</t>
  </si>
  <si>
    <t>Dear:TARIKUL ISLAM</t>
  </si>
  <si>
    <t>Phone: 7074315765</t>
  </si>
  <si>
    <t>Dear:Bharath</t>
  </si>
  <si>
    <t>Phone: 8886216420</t>
  </si>
  <si>
    <t>Dear:Rustam raj</t>
  </si>
  <si>
    <t>Phone: 6300791944</t>
  </si>
  <si>
    <t>Dear:H</t>
  </si>
  <si>
    <t>Phone: 9422456789</t>
  </si>
  <si>
    <t>Dear:Jaya t</t>
  </si>
  <si>
    <t>Phone: 9881063807</t>
  </si>
  <si>
    <t>Dear:Kanimesh</t>
  </si>
  <si>
    <t>Phone: 9164335628</t>
  </si>
  <si>
    <t>Dear:Surbhi</t>
  </si>
  <si>
    <t>Phone: 9916123014</t>
  </si>
  <si>
    <t>Dear:Saurabh</t>
  </si>
  <si>
    <t>Phone: 7709157503</t>
  </si>
  <si>
    <t>Dear:Harendra</t>
  </si>
  <si>
    <t>Phone: 9027918780</t>
  </si>
  <si>
    <t>Phone: 8971684386</t>
  </si>
  <si>
    <t>Dear:Prasanth</t>
  </si>
  <si>
    <t>Phone: 9544032850</t>
  </si>
  <si>
    <t>Dear:Samarapuri</t>
  </si>
  <si>
    <t>Phone: 9787109235</t>
  </si>
  <si>
    <t>Dear:Vaisak</t>
  </si>
  <si>
    <t>Phone: 6282998009</t>
  </si>
  <si>
    <t>Phone: 7893282021</t>
  </si>
  <si>
    <t>Phone: 9885858811</t>
  </si>
  <si>
    <t>Phone: 8951199518</t>
  </si>
  <si>
    <t>Phone: 8088493656</t>
  </si>
  <si>
    <t>Dear:Sirajuddin</t>
  </si>
  <si>
    <t>Phone: 9972599886</t>
  </si>
  <si>
    <t>Dear:Vijeth</t>
  </si>
  <si>
    <t>Phone: 8867223268</t>
  </si>
  <si>
    <t>Phone: 9884522299</t>
  </si>
  <si>
    <t>Dear:Archana Bhardwaj</t>
  </si>
  <si>
    <t>Phone: 8178561738</t>
  </si>
  <si>
    <t>Dear:G V Ravi Kumar</t>
  </si>
  <si>
    <t>Phone: 6360526740</t>
  </si>
  <si>
    <t>Dear:Masthook</t>
  </si>
  <si>
    <t>Phone: 6238205500</t>
  </si>
  <si>
    <t>Dear:Dipak Kalal</t>
  </si>
  <si>
    <t>Phone: 8511448800</t>
  </si>
  <si>
    <t>Dear:Sachin kshirsagar</t>
  </si>
  <si>
    <t>Phone: 9158415982</t>
  </si>
  <si>
    <t>Dear:Reddy</t>
  </si>
  <si>
    <t>Phone: 8897463390</t>
  </si>
  <si>
    <t>Dear:Shafi</t>
  </si>
  <si>
    <t>Phone: 9539000850</t>
  </si>
  <si>
    <t>Dear:Abbas</t>
  </si>
  <si>
    <t>Phone: 7826013191</t>
  </si>
  <si>
    <t>Dear:Gandhi</t>
  </si>
  <si>
    <t>Phone: 8015055994</t>
  </si>
  <si>
    <t>Dear:Punya</t>
  </si>
  <si>
    <t>Phone: 8197762187</t>
  </si>
  <si>
    <t>Dear:Pradip bhalerar</t>
  </si>
  <si>
    <t>Phone: 8624859981</t>
  </si>
  <si>
    <t>Dear:Varun N</t>
  </si>
  <si>
    <t>Phone: 8123868721</t>
  </si>
  <si>
    <t>Dear:Gaurav batra</t>
  </si>
  <si>
    <t>Phone: 8788254488</t>
  </si>
  <si>
    <t>Dear:Jaydeep Bhosale</t>
  </si>
  <si>
    <t>Phone: 9325755340</t>
  </si>
  <si>
    <t>Dear:gulam murtuza</t>
  </si>
  <si>
    <t>Phone: 8247617437</t>
  </si>
  <si>
    <t>Phone: 9966517517</t>
  </si>
  <si>
    <t>Dear:Fizan</t>
  </si>
  <si>
    <t>Phone: 8157007956</t>
  </si>
  <si>
    <t>Dear:BALA KRISHNA</t>
  </si>
  <si>
    <t>Phone: 9573824503</t>
  </si>
  <si>
    <t>30K-50K</t>
  </si>
  <si>
    <t>Date - 04.02.2025</t>
  </si>
  <si>
    <t>Dear:Rekha</t>
  </si>
  <si>
    <t>Phone: 9121443614</t>
  </si>
  <si>
    <t>Dear:Tejas Chowdhari</t>
  </si>
  <si>
    <t>Phone: 9764958555</t>
  </si>
  <si>
    <t>Dear:Shivraj Deshmukh</t>
  </si>
  <si>
    <t>Phone: 9860697613</t>
  </si>
  <si>
    <t>Dear:Vishnu Ramachandran</t>
  </si>
  <si>
    <t>Phone: 9656475015</t>
  </si>
  <si>
    <t>Dear:Vishal Zade</t>
  </si>
  <si>
    <t>Phone: 7020142140</t>
  </si>
  <si>
    <t>Dear:Prathamesh pawar</t>
  </si>
  <si>
    <t>Phone: 8624956952</t>
  </si>
  <si>
    <t>Dear:Om kadav</t>
  </si>
  <si>
    <t>Phone: 7822851245</t>
  </si>
  <si>
    <t>Dear:wasim</t>
  </si>
  <si>
    <t>Phone: 8056505754</t>
  </si>
  <si>
    <t>Phone: 9840198406</t>
  </si>
  <si>
    <t>Dear:Sathvik</t>
  </si>
  <si>
    <t>Phone: 9032890965</t>
  </si>
  <si>
    <t>Dear:Vikky</t>
  </si>
  <si>
    <t>Phone: 8639581223</t>
  </si>
  <si>
    <t>Dear:Joseph Quintal</t>
  </si>
  <si>
    <t>Phone: 7061188551</t>
  </si>
  <si>
    <t>Dear:Ravi kiran</t>
  </si>
  <si>
    <t>Phone: 9490755917</t>
  </si>
  <si>
    <t>Dear:Arun palaniappan</t>
  </si>
  <si>
    <t>Phone: 9487329039</t>
  </si>
  <si>
    <t>Dear:Marsh</t>
  </si>
  <si>
    <t>Phone: 7989793909</t>
  </si>
  <si>
    <t>Dear:Feroz</t>
  </si>
  <si>
    <t>Phone: 9100430947</t>
  </si>
  <si>
    <t>Dear:Abhijeet</t>
  </si>
  <si>
    <t>Phone: 9834596585</t>
  </si>
  <si>
    <t>Dear:mohnish</t>
  </si>
  <si>
    <t>Phone: 9422067180</t>
  </si>
  <si>
    <t>Dear:Sreevalli</t>
  </si>
  <si>
    <t>Phone: 8095854929</t>
  </si>
  <si>
    <t>Dear:Govind</t>
  </si>
  <si>
    <t>Phone: 8714517318</t>
  </si>
  <si>
    <t>Dear:Somaiah</t>
  </si>
  <si>
    <t>Phone: 7382322487</t>
  </si>
  <si>
    <t>Dear:UMASHANKAR</t>
  </si>
  <si>
    <t>Phone: 9493888920</t>
  </si>
  <si>
    <t>Dear:Akashay</t>
  </si>
  <si>
    <t>Phone: 8600773987</t>
  </si>
  <si>
    <t>KULVANT</t>
  </si>
  <si>
    <t>Dear:Rohan</t>
  </si>
  <si>
    <t>Phone: 6305838106</t>
  </si>
  <si>
    <t>Dear:vishwas</t>
  </si>
  <si>
    <t>Phone: 9823210420</t>
  </si>
  <si>
    <t>Dear:nagaraja R</t>
  </si>
  <si>
    <t>Phone: 9353493824</t>
  </si>
  <si>
    <t>Dear:s srinivasa rao</t>
  </si>
  <si>
    <t>Phone: 6303684901</t>
  </si>
  <si>
    <t>10 LAC</t>
  </si>
  <si>
    <t>Dear:Arsalan</t>
  </si>
  <si>
    <t>Phone: 8127013759</t>
  </si>
  <si>
    <t>Dear:Bhavesh</t>
  </si>
  <si>
    <t>Phone: 8107072952</t>
  </si>
  <si>
    <t>Dear:Teja</t>
  </si>
  <si>
    <t>Phone: 7899154432</t>
  </si>
  <si>
    <t>Date - 01.02.2025</t>
  </si>
  <si>
    <t>Dear:Kannan r</t>
  </si>
  <si>
    <t>Phone: 9444154147</t>
  </si>
  <si>
    <t>Dear:Ratheesh</t>
  </si>
  <si>
    <t>Phone: 9946603290</t>
  </si>
  <si>
    <t>Phone: 9014037969</t>
  </si>
  <si>
    <t>Dear:VARSHA</t>
  </si>
  <si>
    <t>Phone: 7857484947</t>
  </si>
  <si>
    <t>Phone: 7262067009</t>
  </si>
  <si>
    <t>Phone: 9789614124</t>
  </si>
  <si>
    <t>Phone: 9848978032</t>
  </si>
  <si>
    <t>Dear:adhava kumarar a</t>
  </si>
  <si>
    <t>Phone: 9043356334</t>
  </si>
  <si>
    <t>Dear:Basavashree</t>
  </si>
  <si>
    <t>Phone: 8762353208</t>
  </si>
  <si>
    <t>Dear:Srinivas</t>
  </si>
  <si>
    <t>Phone: 8247667732</t>
  </si>
  <si>
    <t>Dear:Sreeja</t>
  </si>
  <si>
    <t>Phone: 8341653944</t>
  </si>
  <si>
    <t>Dear:Mallikarjun</t>
  </si>
  <si>
    <t>Phone: 9620972245</t>
  </si>
  <si>
    <t>Dear:Manisha</t>
  </si>
  <si>
    <t>Phone: 9820003942</t>
  </si>
  <si>
    <t>Phone: 9003221053</t>
  </si>
  <si>
    <t>Dear:Mohammed shabbir</t>
  </si>
  <si>
    <t>Phone: 9052564786</t>
  </si>
  <si>
    <t>Dear:PUNDALIKA K</t>
  </si>
  <si>
    <t>Phone: 8073579270</t>
  </si>
  <si>
    <t>Dear:GANESH</t>
  </si>
  <si>
    <t>Phone: 9011895555</t>
  </si>
  <si>
    <t>Dear:Krishna</t>
  </si>
  <si>
    <t>Phone: 8939019923</t>
  </si>
  <si>
    <t>Dear:Suryateja</t>
  </si>
  <si>
    <t>Phone: 6301399568</t>
  </si>
  <si>
    <t>Dear:Sudhir</t>
  </si>
  <si>
    <t>Phone: 8169291043</t>
  </si>
  <si>
    <t>Phone: 8105967298</t>
  </si>
  <si>
    <t>Dear:abdul</t>
  </si>
  <si>
    <t>Phone: 7010320644</t>
  </si>
  <si>
    <t>Phone: 7899311474</t>
  </si>
  <si>
    <t>Dear:Prabhakar Chauhan</t>
  </si>
  <si>
    <t>Phone: 7905242374</t>
  </si>
  <si>
    <t>Dear:Habib Bulla</t>
  </si>
  <si>
    <t>Phone: 9820023331</t>
  </si>
  <si>
    <t>Phone: 9618742571</t>
  </si>
  <si>
    <t>Phone: 9746724656</t>
  </si>
  <si>
    <t>Dear:Sanna choudayya</t>
  </si>
  <si>
    <t>Phone: 7846059705</t>
  </si>
  <si>
    <t>Dear:Baseerahammad nadaf</t>
  </si>
  <si>
    <t>Phone: 7899960311</t>
  </si>
  <si>
    <t>Dear:Hitesh M Batavia</t>
  </si>
  <si>
    <t>Phone: 9898596319</t>
  </si>
  <si>
    <t>Dear:Lakhan</t>
  </si>
  <si>
    <t>Phone: 8806210636</t>
  </si>
  <si>
    <t>Dear:Lokey</t>
  </si>
  <si>
    <t>Phone: 9381612819</t>
  </si>
  <si>
    <t>Dear:Chinmay bare</t>
  </si>
  <si>
    <t>Phone: 9404641439</t>
  </si>
  <si>
    <t>Phone: 7498963919</t>
  </si>
  <si>
    <t>Phone: 9869177707</t>
  </si>
  <si>
    <t>Dear:Sahal</t>
  </si>
  <si>
    <t>Phone: 8301850627</t>
  </si>
  <si>
    <t>Dear:Babita</t>
  </si>
  <si>
    <t>Phone: 9049534456</t>
  </si>
  <si>
    <t>Dear:Atharv Tulankar</t>
  </si>
  <si>
    <t>Phone: 7219554252</t>
  </si>
  <si>
    <t>Dear:Rajesh Dubey</t>
  </si>
  <si>
    <t>Phone: 9670775771</t>
  </si>
  <si>
    <t>Dear:Papothu apparao</t>
  </si>
  <si>
    <t>Phone: 7989889910</t>
  </si>
  <si>
    <t>Dear:Kkk</t>
  </si>
  <si>
    <t>Phone: 9878976786</t>
  </si>
  <si>
    <t>Dear:Purba</t>
  </si>
  <si>
    <t>Phone: 9878912234</t>
  </si>
  <si>
    <t>Date - 05.02.2025</t>
  </si>
  <si>
    <t>Dear:Navshilal</t>
  </si>
  <si>
    <t>Phone: 9951531719</t>
  </si>
  <si>
    <t>Dear:G SIMHACHALAM</t>
  </si>
  <si>
    <t>Phone: 8341529290</t>
  </si>
  <si>
    <t>Dear:Rajaneesh</t>
  </si>
  <si>
    <t>Phone: 9920971724</t>
  </si>
  <si>
    <t>Dear:Vallabh</t>
  </si>
  <si>
    <t>Phone: 8600363222</t>
  </si>
  <si>
    <t>Dear:Shashikant Pawar</t>
  </si>
  <si>
    <t>Phone: 9657146882</t>
  </si>
  <si>
    <t>Dear:Arunachalam</t>
  </si>
  <si>
    <t>Phone: 7893343276</t>
  </si>
  <si>
    <t>Dear:Aijaz Hussain</t>
  </si>
  <si>
    <t>Phone: 9949092030</t>
  </si>
  <si>
    <t>Dear:ANKUSH</t>
  </si>
  <si>
    <t>Phone: 9764392281</t>
  </si>
  <si>
    <t>Dear:ATUL</t>
  </si>
  <si>
    <t>Phone: 9372320966</t>
  </si>
  <si>
    <t>Date - 06.02.2025</t>
  </si>
  <si>
    <t>Dear:Yuvraj Kolhe</t>
  </si>
  <si>
    <t>Phone: 9595519777</t>
  </si>
  <si>
    <t>Dear:Manju parkash Raspaile</t>
  </si>
  <si>
    <t>Phone: 8638628863</t>
  </si>
  <si>
    <t>Phone: 8329832218</t>
  </si>
  <si>
    <t>Dear:Boby</t>
  </si>
  <si>
    <t>Phone: 9946626400</t>
  </si>
  <si>
    <t>Dear:Kaviyarasu R</t>
  </si>
  <si>
    <t>Phone: 9487722372</t>
  </si>
  <si>
    <t>Dear:Shiju</t>
  </si>
  <si>
    <t>Phone: 8157842466</t>
  </si>
  <si>
    <t>Dear:Umashankar</t>
  </si>
  <si>
    <t>Phone: 9951903007</t>
  </si>
  <si>
    <t>Dear:Nasir</t>
  </si>
  <si>
    <t>Phone: 9019967381</t>
  </si>
  <si>
    <t>Dear:Saurabh ahuja</t>
  </si>
  <si>
    <t>Phone: 9834118851</t>
  </si>
  <si>
    <t>Dear:Madhankumar A</t>
  </si>
  <si>
    <t>Phone: 9894633768</t>
  </si>
  <si>
    <t>Dear:Str</t>
  </si>
  <si>
    <t>Phone: 7076748889</t>
  </si>
  <si>
    <t>Dear:Venkateswararao k</t>
  </si>
  <si>
    <t>Phone: 9494575798</t>
  </si>
  <si>
    <t>Dear:Avathan s</t>
  </si>
  <si>
    <t>Phone: 9842481353</t>
  </si>
  <si>
    <t>Dear:Vaisakh</t>
  </si>
  <si>
    <t>Phone: 8111889467</t>
  </si>
  <si>
    <t>Dear:Narasimhamurthy</t>
  </si>
  <si>
    <t>Phone: 9900083072</t>
  </si>
  <si>
    <t>Dear:Amitk</t>
  </si>
  <si>
    <t>Phone: 9538765628</t>
  </si>
  <si>
    <t>Dear:Amit</t>
  </si>
  <si>
    <t>Phone: 7996339269</t>
  </si>
  <si>
    <t>Dear:Nagesh</t>
  </si>
  <si>
    <t>Phone: 6281509171</t>
  </si>
  <si>
    <t>70K</t>
  </si>
  <si>
    <t>Dear:ADHAVA</t>
  </si>
  <si>
    <t>Phone: 9962178799</t>
  </si>
  <si>
    <t>Dear:Farook</t>
  </si>
  <si>
    <t>Phone: 9944092885</t>
  </si>
  <si>
    <t>Phone: 9182902456</t>
  </si>
  <si>
    <t>Dear:Paramasivan</t>
  </si>
  <si>
    <t>Phone: 7845645935</t>
  </si>
  <si>
    <t>Dear:Javed</t>
  </si>
  <si>
    <t>Phone: 9743838835</t>
  </si>
  <si>
    <t>Dear:A K KANNAN</t>
  </si>
  <si>
    <t>Phone: 9176195287</t>
  </si>
  <si>
    <t>Phone: 8520839365</t>
  </si>
  <si>
    <t>Phone: 9703220433</t>
  </si>
  <si>
    <t>Dear:Bhajantri</t>
  </si>
  <si>
    <t>Phone: 9149642735</t>
  </si>
  <si>
    <t>Dear:jhgfds</t>
  </si>
  <si>
    <t>Phone: 2345678907</t>
  </si>
  <si>
    <t>60k</t>
  </si>
  <si>
    <t>Dear:Dr Ashwathy</t>
  </si>
  <si>
    <t>Phone: 9061394402</t>
  </si>
  <si>
    <t>Dear:Jerin</t>
  </si>
  <si>
    <t>Phone: 9870207552</t>
  </si>
  <si>
    <t>Dear:prakash</t>
  </si>
  <si>
    <t>Phone: 9894364073</t>
  </si>
  <si>
    <t>Dear:Nooh</t>
  </si>
  <si>
    <t>Phone: 8793121797</t>
  </si>
  <si>
    <t>Dear:Murty</t>
  </si>
  <si>
    <t>Phone: 9223366926</t>
  </si>
  <si>
    <t>Phone: 8007396349</t>
  </si>
  <si>
    <t>Dear:Lalita</t>
  </si>
  <si>
    <t>Phone: 7509724161</t>
  </si>
  <si>
    <t>Date - 07.02.2025</t>
  </si>
  <si>
    <t>Dear:Daaji More</t>
  </si>
  <si>
    <t>Phone: 7498607858</t>
  </si>
  <si>
    <t>Dear:Rakesh dalei</t>
  </si>
  <si>
    <t>Phone: 8867041734</t>
  </si>
  <si>
    <t>Phone: 9850515163</t>
  </si>
  <si>
    <t>Dear:Yellamma</t>
  </si>
  <si>
    <t>Phone: 7676101665</t>
  </si>
  <si>
    <t>Dear:Koothikannan Jiff Malhothra</t>
  </si>
  <si>
    <t>Phone: 7356338383</t>
  </si>
  <si>
    <t>Phone: 9870213492</t>
  </si>
  <si>
    <t>Dear:Vikram</t>
  </si>
  <si>
    <t>Phone: 9000071791</t>
  </si>
  <si>
    <t>Phone: 9894199141</t>
  </si>
  <si>
    <t>Phone: 9626087130</t>
  </si>
  <si>
    <t>Phone: 9491078030</t>
  </si>
  <si>
    <t>Dear:sonal shevde</t>
  </si>
  <si>
    <t>Dear:Meraz khan</t>
  </si>
  <si>
    <t>Phone: 7337659861</t>
  </si>
  <si>
    <t>Dear:Elamathi</t>
  </si>
  <si>
    <t>Phone: 8668186254</t>
  </si>
  <si>
    <t>Dear:Deepak Burud</t>
  </si>
  <si>
    <t>Phone: 8618047556</t>
  </si>
  <si>
    <t>Dear:S SUGUMAR</t>
  </si>
  <si>
    <t>Phone: 9626087139</t>
  </si>
  <si>
    <t>Dear:Venki</t>
  </si>
  <si>
    <t>Dear:prasad chandak</t>
  </si>
  <si>
    <t>Phone: 9028676199</t>
  </si>
  <si>
    <t>Dear:Sanjay Boraa</t>
  </si>
  <si>
    <t>Phone: 9322267596</t>
  </si>
  <si>
    <t>90K</t>
  </si>
  <si>
    <t>Date - 08.02.2025</t>
  </si>
  <si>
    <t>Dear:Kona srinu</t>
  </si>
  <si>
    <t>Phone: 9705244312</t>
  </si>
  <si>
    <t>Dear:ADARSH</t>
  </si>
  <si>
    <t>Phone: 7511123444</t>
  </si>
  <si>
    <t>Date - 12.02.2025</t>
  </si>
  <si>
    <t>Dear:Pritesh</t>
  </si>
  <si>
    <t>Phone: 9588483127</t>
  </si>
  <si>
    <t>Date - 13.02.2025</t>
  </si>
  <si>
    <t>Dear:MANJUNATH</t>
  </si>
  <si>
    <t>Phone: 9049551270</t>
  </si>
  <si>
    <t>Dear:Mounika</t>
  </si>
  <si>
    <t>Phone: 9652627117</t>
  </si>
  <si>
    <t>Phone: 8499912919</t>
  </si>
  <si>
    <t>Dear:Ritu</t>
  </si>
  <si>
    <t>Phone: 7486904727</t>
  </si>
  <si>
    <t>Dear:Sanki Srikanth</t>
  </si>
  <si>
    <t>Phone: 9573223596</t>
  </si>
  <si>
    <t>Dear:Mohammed Kabeeruddin</t>
  </si>
  <si>
    <t>Phone: 9494442137</t>
  </si>
  <si>
    <t>Dear:Avinash Patil</t>
  </si>
  <si>
    <t>Phone: 8208273973</t>
  </si>
  <si>
    <t>Dear:Rj</t>
  </si>
  <si>
    <t>Phone: 9763709960</t>
  </si>
  <si>
    <t>Phone: 7666191569</t>
  </si>
  <si>
    <t>Dear:Bala</t>
  </si>
  <si>
    <t>Phone: 8012941965</t>
  </si>
  <si>
    <t>Dear:Channaveer</t>
  </si>
  <si>
    <t>Phone: 7337639899</t>
  </si>
  <si>
    <t>Phone: 8142144666</t>
  </si>
  <si>
    <t>Date - 14.02.2025</t>
  </si>
  <si>
    <t>Dear:girish</t>
  </si>
  <si>
    <t>Phone: 8237854146</t>
  </si>
  <si>
    <t>Dear:Guru</t>
  </si>
  <si>
    <t>Phone: 9886922339</t>
  </si>
  <si>
    <t>Phone: 7093643887</t>
  </si>
  <si>
    <t>Phone: 8879851695</t>
  </si>
  <si>
    <t>Dear:BHARATHI</t>
  </si>
  <si>
    <t>Phone: 8110902467</t>
  </si>
  <si>
    <t>Dear:Jatin bansode</t>
  </si>
  <si>
    <t>Phone: 9529919796</t>
  </si>
  <si>
    <t>Dear:Puja barapatre</t>
  </si>
  <si>
    <t>Phone: 8668290764</t>
  </si>
  <si>
    <t>Phone: 9043123216</t>
  </si>
  <si>
    <t>Dear:Krish bajan</t>
  </si>
  <si>
    <t>Phone: 9623964655</t>
  </si>
  <si>
    <t>Phone: 8421440819</t>
  </si>
  <si>
    <t>Dear:Prasanthan</t>
  </si>
  <si>
    <t>Phone: 8301826658</t>
  </si>
  <si>
    <t>Date - 15.02.2025</t>
  </si>
  <si>
    <t>Dear:Abhinav</t>
  </si>
  <si>
    <t>Phone: 9847627570</t>
  </si>
  <si>
    <t>Dear:johnson</t>
  </si>
  <si>
    <t>Phone: 7660848975</t>
  </si>
  <si>
    <t>15/2/2025</t>
  </si>
  <si>
    <t>Date - 24.02.2025</t>
  </si>
  <si>
    <t>Dear:Test abc</t>
  </si>
  <si>
    <t>Phone: 9999955555</t>
  </si>
  <si>
    <t>Dear:Test 1</t>
  </si>
  <si>
    <t>Phone: 9876543213</t>
  </si>
  <si>
    <t>Dear:testuser1</t>
  </si>
  <si>
    <t>Phone: 9876543210</t>
  </si>
  <si>
    <t>Dear:Henry</t>
  </si>
  <si>
    <t>Phone: 9594316545</t>
  </si>
  <si>
    <t>Dear:Umesh sk</t>
  </si>
  <si>
    <t>Phone: 8971276925</t>
  </si>
  <si>
    <t>Dear:T R VENKATESH</t>
  </si>
  <si>
    <t>Phone: 8939671572</t>
  </si>
  <si>
    <t>Dear:raha</t>
  </si>
  <si>
    <t>Phone: 8489498131</t>
  </si>
  <si>
    <t>Phone: 8286371672</t>
  </si>
  <si>
    <t>Dear:Sandhya</t>
  </si>
  <si>
    <t>Phone: 7305894691</t>
  </si>
  <si>
    <t>Dear:Manoj dhanykumar agarkar</t>
  </si>
  <si>
    <t>Phone: 8149547504</t>
  </si>
  <si>
    <t>TESTING</t>
  </si>
  <si>
    <t>Phone: 9633537277</t>
  </si>
  <si>
    <t>Dear:Manickam</t>
  </si>
  <si>
    <t>Phone: 7904535767</t>
  </si>
  <si>
    <t>Dear:Manas</t>
  </si>
  <si>
    <t>Phone: 8260385990</t>
  </si>
  <si>
    <t>Dear:Satyabrata Das</t>
  </si>
  <si>
    <t>Phone: 9439080661</t>
  </si>
  <si>
    <t>Dear:anup joshi</t>
  </si>
  <si>
    <t>Phone: 9508125176</t>
  </si>
  <si>
    <t>Dear:anup</t>
  </si>
  <si>
    <t>Dear:Sudip</t>
  </si>
  <si>
    <t>Phone: 7350264828</t>
  </si>
  <si>
    <t>Dear:PRAKASH</t>
  </si>
  <si>
    <t>Phone: 9447356738</t>
  </si>
  <si>
    <t>Dear:Vighnesh</t>
  </si>
  <si>
    <t>Phone: 6361727402</t>
  </si>
  <si>
    <t>Phone: 9398390589</t>
  </si>
  <si>
    <t>Dear:Umesh mallige</t>
  </si>
  <si>
    <t>Phone: 9663015755</t>
  </si>
  <si>
    <t>Dear:Ashwini</t>
  </si>
  <si>
    <t>Phone: 8329638245</t>
  </si>
  <si>
    <t>Dear:Raviraj</t>
  </si>
  <si>
    <t>Phone: 7666297679</t>
  </si>
  <si>
    <t>Phone: 9677049130</t>
  </si>
  <si>
    <t>Dear:Manish Kute</t>
  </si>
  <si>
    <t>Phone: 9511651199</t>
  </si>
  <si>
    <t>Dear:Vvbn</t>
  </si>
  <si>
    <t>Phone: 9962290092</t>
  </si>
  <si>
    <t>Dear:Pravin Dhote</t>
  </si>
  <si>
    <t>Phone: 7887618411</t>
  </si>
  <si>
    <t>Dear:Dinto</t>
  </si>
  <si>
    <t>Phone: 9961885231</t>
  </si>
  <si>
    <t>Dear:Honnamma</t>
  </si>
  <si>
    <t>Phone: 9902573068</t>
  </si>
  <si>
    <t>Dear:Venkates</t>
  </si>
  <si>
    <t>Phone: 9894807824</t>
  </si>
  <si>
    <t>Dear:PRAJWAL</t>
  </si>
  <si>
    <t>Phone: 9019195230</t>
  </si>
  <si>
    <t>Dear:BHAWANI SINGH</t>
  </si>
  <si>
    <t>Phone: 9305540402</t>
  </si>
  <si>
    <t>Dear:sukla dutta</t>
  </si>
  <si>
    <t>Phone: 7797713250</t>
  </si>
  <si>
    <t>Dear:DEMO</t>
  </si>
  <si>
    <t>Phone: 8001025452</t>
  </si>
  <si>
    <t>Dear:Mario Lapang</t>
  </si>
  <si>
    <t>Phone: 8732863148</t>
  </si>
  <si>
    <t>Dear:Ankit mishra</t>
  </si>
  <si>
    <t>Phone: 7827685108</t>
  </si>
  <si>
    <t>Dear:Nisha Kumari</t>
  </si>
  <si>
    <t>Phone: 9648959979</t>
  </si>
  <si>
    <t>Dear:Neha</t>
  </si>
  <si>
    <t>Phone: 6205541372</t>
  </si>
  <si>
    <t>Dear:Ravsa</t>
  </si>
  <si>
    <t>Phone: 7073177933</t>
  </si>
  <si>
    <t>Dear:Sukdev</t>
  </si>
  <si>
    <t>Phone: 9647194672</t>
  </si>
  <si>
    <t>Dear:Chauhan jayraj</t>
  </si>
  <si>
    <t>Phone: 7069512843</t>
  </si>
  <si>
    <t>Dear:Tanmay mondal</t>
  </si>
  <si>
    <t>Phone: 8101958578</t>
  </si>
  <si>
    <t>Dear:Murali</t>
  </si>
  <si>
    <t>Phone: 7598998490</t>
  </si>
  <si>
    <t>Dear:Shehnaaz</t>
  </si>
  <si>
    <t>Phone: 9509925225</t>
  </si>
  <si>
    <t>Dear:sonam</t>
  </si>
  <si>
    <t>Phone: 8860472744</t>
  </si>
  <si>
    <t>Dear:Solanki Mahesh</t>
  </si>
  <si>
    <t>Phone: 9825759733</t>
  </si>
  <si>
    <t>Dear:Nayum</t>
  </si>
  <si>
    <t>Phone: 7066570070</t>
  </si>
  <si>
    <t>Dear:V Ramana Prasad</t>
  </si>
  <si>
    <t>Phone: 9949367768</t>
  </si>
  <si>
    <t>Phone: 7737929325</t>
  </si>
  <si>
    <t>Dear:Piyush Raj</t>
  </si>
  <si>
    <t>Phone: 9066936442</t>
  </si>
  <si>
    <t>Dear:Farooq</t>
  </si>
  <si>
    <t>Phone: 7208129003</t>
  </si>
  <si>
    <t>Dear:Sumit Anarthe</t>
  </si>
  <si>
    <t>Phone: 9561900700</t>
  </si>
  <si>
    <t>Phone: 8294295493</t>
  </si>
  <si>
    <t>Phone: 9019933932</t>
  </si>
  <si>
    <t>Date - 27.02.2025</t>
  </si>
  <si>
    <t>Date - 28.02.2025</t>
  </si>
  <si>
    <t>Dear:Govind Nath Gosai</t>
  </si>
  <si>
    <t>Phone: 9711482088</t>
  </si>
  <si>
    <t>Dear:Suresh Kumar</t>
  </si>
  <si>
    <t>Phone: 6201587121</t>
  </si>
  <si>
    <t>Dear:SRINIVAS</t>
  </si>
  <si>
    <t>Phone: 9553403583</t>
  </si>
  <si>
    <t>Dear:Ravan</t>
  </si>
  <si>
    <t>Phone: 9135364790</t>
  </si>
  <si>
    <t>Dear:Mansoor</t>
  </si>
  <si>
    <t>Phone: 8393941355</t>
  </si>
  <si>
    <t>Dear:hhuhu</t>
  </si>
  <si>
    <t>Phone: 9167986756</t>
  </si>
  <si>
    <t>Dear:Jsjsjsd sjsjsks</t>
  </si>
  <si>
    <t>Phone: 9786756438</t>
  </si>
  <si>
    <t>Dear:eerfdsf</t>
  </si>
  <si>
    <t>Phone: 9898877667</t>
  </si>
  <si>
    <t>Phone: 7857881195</t>
  </si>
  <si>
    <t>Dear:Prashant Prabhakar</t>
  </si>
  <si>
    <t>Phone: 9307033478</t>
  </si>
  <si>
    <t>Dear:Sunil Kumar</t>
  </si>
  <si>
    <t>Phone: 6398598304</t>
  </si>
  <si>
    <t>Dear:Jigar</t>
  </si>
  <si>
    <t>Phone: 9429325150</t>
  </si>
  <si>
    <t>Dear:Smkhan</t>
  </si>
  <si>
    <t>Phone: 9845014371</t>
  </si>
  <si>
    <t>Dear:Chandrima Banerjee</t>
  </si>
  <si>
    <t>Phone: 8777093534</t>
  </si>
  <si>
    <t>Dear:Subhendu seth</t>
  </si>
  <si>
    <t>Phone: 6294871621</t>
  </si>
  <si>
    <t>Dear:Viiikj</t>
  </si>
  <si>
    <t>Phone: 7433232345</t>
  </si>
  <si>
    <t>Dear:Tahir</t>
  </si>
  <si>
    <t>Phone: 8825021103</t>
  </si>
  <si>
    <t>Dear:Bhajan lal Kumar</t>
  </si>
  <si>
    <t>Phone: 9781783209</t>
  </si>
  <si>
    <t>Phone: 9970909392</t>
  </si>
  <si>
    <t>Dear:1</t>
  </si>
  <si>
    <t>Phone: 2123123123</t>
  </si>
  <si>
    <t>Phone: 8700582121</t>
  </si>
  <si>
    <t>Dear:md raja</t>
  </si>
  <si>
    <t>Phone: 9279558668</t>
  </si>
  <si>
    <t>Dear:Nitesh</t>
  </si>
  <si>
    <t>Phone: 7500007274</t>
  </si>
  <si>
    <t>Dear:Naveen Sharma</t>
  </si>
  <si>
    <t>Phone: 8279829783</t>
  </si>
  <si>
    <t>Dear:Sarola adi</t>
  </si>
  <si>
    <t>Phone: 6358073034</t>
  </si>
  <si>
    <t>Dear:M.S.Prabhu</t>
  </si>
  <si>
    <t>Phone: 9342447997</t>
  </si>
  <si>
    <t>Date - 01.03.2025</t>
  </si>
  <si>
    <t>Dear:Sejal Ankush Kabra</t>
  </si>
  <si>
    <t>Phone: 7767967557</t>
  </si>
  <si>
    <t>Dear:Subhodip</t>
  </si>
  <si>
    <t>Phone: 9563966809</t>
  </si>
  <si>
    <t>Dear:Deep</t>
  </si>
  <si>
    <t>Phone: 6239851505</t>
  </si>
  <si>
    <t>Phone: 9328059859</t>
  </si>
  <si>
    <t>Dear:ASIF hossain</t>
  </si>
  <si>
    <t>Phone: 8944069952</t>
  </si>
  <si>
    <t>Dear:Urendra</t>
  </si>
  <si>
    <t>Phone: 9984242445</t>
  </si>
  <si>
    <t>Dear:KVT THAMPURAN</t>
  </si>
  <si>
    <t>Phone: 7907392047</t>
  </si>
  <si>
    <t>Phone: 9642153083</t>
  </si>
  <si>
    <t>Dear:rajesh</t>
  </si>
  <si>
    <t>Phone: 9059559121</t>
  </si>
  <si>
    <t>Dear:chamanlal</t>
  </si>
  <si>
    <t>Phone: 7862913236</t>
  </si>
  <si>
    <t>Dear:Kunal</t>
  </si>
  <si>
    <t>Phone: 7275625082</t>
  </si>
  <si>
    <t>Dear:dipika zala</t>
  </si>
  <si>
    <t>Phone: 6351754362</t>
  </si>
  <si>
    <t>Dear:Alok</t>
  </si>
  <si>
    <t>Phone: 9435050982</t>
  </si>
  <si>
    <t>Date - 02.03.2025</t>
  </si>
  <si>
    <t>Dear:Pravin kutal</t>
  </si>
  <si>
    <t>Phone: 9552179491</t>
  </si>
  <si>
    <t>Dear:Taj__bhai786786</t>
  </si>
  <si>
    <t>Phone: 9603909357</t>
  </si>
  <si>
    <t>Dear:taj__bhai786786</t>
  </si>
  <si>
    <t>Dear:Pandey anil</t>
  </si>
  <si>
    <t>Phone: 8000508205</t>
  </si>
  <si>
    <t>Dear:Surela Lalo</t>
  </si>
  <si>
    <t>Phone: 9106705272</t>
  </si>
  <si>
    <t>Phone: 8090186948</t>
  </si>
  <si>
    <t>Dear:Sweta</t>
  </si>
  <si>
    <t>Phone: 8191048718</t>
  </si>
  <si>
    <t>Date - 03.03.2025</t>
  </si>
  <si>
    <t>Phone: 8249721192</t>
  </si>
  <si>
    <t>Dear:Atharv</t>
  </si>
  <si>
    <t>Phone: 9792485222</t>
  </si>
  <si>
    <t>Dear:Gowtham</t>
  </si>
  <si>
    <t>Phone: 9036906974</t>
  </si>
  <si>
    <t>Dear:V.Devi</t>
  </si>
  <si>
    <t>Phone: 7448701736</t>
  </si>
  <si>
    <t>Dear:Vurwndra</t>
  </si>
  <si>
    <t>Dear:Sahima yesmin</t>
  </si>
  <si>
    <t>Phone: 7812011499</t>
  </si>
  <si>
    <t>Phone: 9140270651</t>
  </si>
  <si>
    <t>Date - 04.03.2025</t>
  </si>
  <si>
    <t>Dear:Rajendra Gaikwad</t>
  </si>
  <si>
    <t>Phone: 9822800850</t>
  </si>
  <si>
    <t>Phone: 9573615247</t>
  </si>
  <si>
    <t>Phone: 7347588742</t>
  </si>
  <si>
    <t>Phone: 8726140149</t>
  </si>
  <si>
    <t>Dear:Surat kumar kodaku</t>
  </si>
  <si>
    <t>Phone: 7717516593</t>
  </si>
  <si>
    <t>Dear:Mintu</t>
  </si>
  <si>
    <t>Phone: 9990032131</t>
  </si>
  <si>
    <t>Dear:Jay thombare</t>
  </si>
  <si>
    <t>Phone: 7385867457</t>
  </si>
  <si>
    <t>Dear:Somesh</t>
  </si>
  <si>
    <t>Phone: 8144636461</t>
  </si>
  <si>
    <t>Dear:Kavya Shanmugavel</t>
  </si>
  <si>
    <t>Dear:Ankita kar</t>
  </si>
  <si>
    <t>Phone: 9337575563</t>
  </si>
  <si>
    <t>Dear:UTTAM BABU</t>
  </si>
  <si>
    <t>Phone: 6207830952</t>
  </si>
  <si>
    <t>Dear:Lalo</t>
  </si>
  <si>
    <t>Phone: 9106314772</t>
  </si>
  <si>
    <t>Dear:sanjeev garg</t>
  </si>
  <si>
    <t>Phone: 9760580006</t>
  </si>
  <si>
    <t>Dear:Sahil bhuva</t>
  </si>
  <si>
    <t>Phone: 9408837136</t>
  </si>
  <si>
    <t>Dear:Ansari Mohseen Abdul Aziz</t>
  </si>
  <si>
    <t>Phone: 8087597661</t>
  </si>
  <si>
    <t>Dear:Navodit sharma</t>
  </si>
  <si>
    <t>Phone: 8699416267</t>
  </si>
  <si>
    <t>Dear:Roshan lal</t>
  </si>
  <si>
    <t>Phone: 9034903348</t>
  </si>
  <si>
    <t>Dear:Masood Miyan</t>
  </si>
  <si>
    <t>Phone: 9758855901</t>
  </si>
  <si>
    <t>Dear:Abid ali</t>
  </si>
  <si>
    <t>Phone: 7879707965</t>
  </si>
  <si>
    <t>Dear:ziaul haque</t>
  </si>
  <si>
    <t>Phone: 7761832094</t>
  </si>
  <si>
    <t>Dear:Manav bhandari</t>
  </si>
  <si>
    <t>Phone: 9058068838</t>
  </si>
  <si>
    <t>DIKSHA</t>
  </si>
  <si>
    <t>Dear:Balasubramanian</t>
  </si>
  <si>
    <t>Phone: 6380575119</t>
  </si>
  <si>
    <t>Dear:Kailash kailashmeghwal</t>
  </si>
  <si>
    <t>Phone: 8426079570</t>
  </si>
  <si>
    <t>Dear:kaminee</t>
  </si>
  <si>
    <t>Phone: 7757081614</t>
  </si>
  <si>
    <t>Dear:Adnan Chaudhary</t>
  </si>
  <si>
    <t>Phone: 7906706436</t>
  </si>
  <si>
    <t>Phone: 7620489304</t>
  </si>
  <si>
    <t>Dear:Shanu</t>
  </si>
  <si>
    <t>Phone: 7260097597</t>
  </si>
  <si>
    <t>20K, ODDISA</t>
  </si>
  <si>
    <t>Dear:Drashti</t>
  </si>
  <si>
    <t>Phone: 8511123107</t>
  </si>
  <si>
    <t>Dear:Markeshall Nehwon Zawolo</t>
  </si>
  <si>
    <t>Phone: 0881883475</t>
  </si>
  <si>
    <t>Dear:Mehtab</t>
  </si>
  <si>
    <t>Phone: 7725928468</t>
  </si>
  <si>
    <t>Phone: 9162972622</t>
  </si>
  <si>
    <t>Date - 05.03.2025</t>
  </si>
  <si>
    <t>Dear:ARSALAN@123786</t>
  </si>
  <si>
    <t>Phone: 6203394324</t>
  </si>
  <si>
    <t>Dear:rrr</t>
  </si>
  <si>
    <t>Phone: 6776677666</t>
  </si>
  <si>
    <t>Dear:Devendra Pithadiya</t>
  </si>
  <si>
    <t>Phone: 8200501935</t>
  </si>
  <si>
    <t>Dear:Royansheikh</t>
  </si>
  <si>
    <t>Phone: 9905325630</t>
  </si>
  <si>
    <t>Phone: 8899337092</t>
  </si>
  <si>
    <t>10k</t>
  </si>
  <si>
    <t>Dear:Sheetal</t>
  </si>
  <si>
    <t>Phone: 9111207756</t>
  </si>
  <si>
    <t>Date - 06.03.2025</t>
  </si>
  <si>
    <t>Dear:Ranjitha</t>
  </si>
  <si>
    <t>Phone: 9603360693</t>
  </si>
  <si>
    <t>Dear:Sahil Kumar maurya</t>
  </si>
  <si>
    <t>Phone: 9473536218</t>
  </si>
  <si>
    <t>Dear:Chetan Kumar</t>
  </si>
  <si>
    <t>Phone: 9148930144</t>
  </si>
  <si>
    <t>Dear:Alamelu Ramesh</t>
  </si>
  <si>
    <t>Phone: 9945593120</t>
  </si>
  <si>
    <t>Dear:Dimple</t>
  </si>
  <si>
    <t>Phone: 9751650231</t>
  </si>
  <si>
    <t>Phone: 9001292380</t>
  </si>
  <si>
    <t>Dear:Armana</t>
  </si>
  <si>
    <t>Phone: 8960784404</t>
  </si>
  <si>
    <t>Dear:Mc</t>
  </si>
  <si>
    <t>Phone: 9633865855</t>
  </si>
  <si>
    <t>Dear:ghanshyam</t>
  </si>
  <si>
    <t>Phone: 8005987358</t>
  </si>
  <si>
    <t>Dear:B.m.rana</t>
  </si>
  <si>
    <t>Phone: 7307478843</t>
  </si>
  <si>
    <t>Dear:subindas</t>
  </si>
  <si>
    <t>Phone: 9605371788</t>
  </si>
  <si>
    <t>Dear:Karuppasamy</t>
  </si>
  <si>
    <t>Phone: 9843346252</t>
  </si>
  <si>
    <t>Dear:Abenthung</t>
  </si>
  <si>
    <t>Phone: 9402416922</t>
  </si>
  <si>
    <t>Phone: 8238272721</t>
  </si>
  <si>
    <t>Dear:Vikash Kumar</t>
  </si>
  <si>
    <t>Phone: 7462804224</t>
  </si>
  <si>
    <t>Dear:Hameed</t>
  </si>
  <si>
    <t>Phone: 7348888473</t>
  </si>
  <si>
    <t>Dear:praveen shukla</t>
  </si>
  <si>
    <t>Phone: 9616427857</t>
  </si>
  <si>
    <t>Dear:Manjunath</t>
  </si>
  <si>
    <t>Phone: 8861255455</t>
  </si>
  <si>
    <t>Dear:Balaraju</t>
  </si>
  <si>
    <t>Phone: 7674898085</t>
  </si>
  <si>
    <t>Dear:Jose</t>
  </si>
  <si>
    <t>Phone: 8973005735</t>
  </si>
  <si>
    <t>Dear:Joshua</t>
  </si>
  <si>
    <t>Phone: 6382489648</t>
  </si>
  <si>
    <t>Dear:phani</t>
  </si>
  <si>
    <t>Phone: 9052484443</t>
  </si>
  <si>
    <t>Dear:Sk Manirul</t>
  </si>
  <si>
    <t>Phone: 6296848529</t>
  </si>
  <si>
    <t>Dear:Raza ahemad</t>
  </si>
  <si>
    <t>Phone: 9238687441</t>
  </si>
  <si>
    <t>Dear:Rajesh sahoo</t>
  </si>
  <si>
    <t>Phone: 7735111569</t>
  </si>
  <si>
    <t>Date - 07.03.2025</t>
  </si>
  <si>
    <t>Phone: 7679592047</t>
  </si>
  <si>
    <t>Phone: 8684899055</t>
  </si>
  <si>
    <t>Dear:Kr hassu</t>
  </si>
  <si>
    <t>Phone: 8879562101</t>
  </si>
  <si>
    <t>Phone: 7063341462</t>
  </si>
  <si>
    <t>Dear:Bathin Sarkar</t>
  </si>
  <si>
    <t>Phone: 6295873230</t>
  </si>
  <si>
    <t>Dear:Sandeep Kumar</t>
  </si>
  <si>
    <t>Phone: 8143491020</t>
  </si>
  <si>
    <t>Dear:Hassan</t>
  </si>
  <si>
    <t>Phone: 9791320138</t>
  </si>
  <si>
    <t>Dear:Atif Ansari</t>
  </si>
  <si>
    <t>Phone: 6206464675</t>
  </si>
  <si>
    <t>Dear:Amandeep</t>
  </si>
  <si>
    <t>Phone: 6394487450</t>
  </si>
  <si>
    <t>Phone: 8824644138</t>
  </si>
  <si>
    <t>Dear:Malay Bag</t>
  </si>
  <si>
    <t>Phone: 8967763914</t>
  </si>
  <si>
    <t>Dear:Mehul</t>
  </si>
  <si>
    <t>Phone: 9970666792</t>
  </si>
  <si>
    <t>Phone: 8999210912</t>
  </si>
  <si>
    <t>Dear:Akshay khambadkar</t>
  </si>
  <si>
    <t>Phone: 9552273235</t>
  </si>
  <si>
    <t>Dear:Komal</t>
  </si>
  <si>
    <t>Phone: 8000846074</t>
  </si>
  <si>
    <t>Phone: 9431175896</t>
  </si>
  <si>
    <t>Phone: 9629831364</t>
  </si>
  <si>
    <t>Phone: 9870655871</t>
  </si>
  <si>
    <t>Dear:Dilip Chandwani</t>
  </si>
  <si>
    <t>Phone: 8080899388</t>
  </si>
  <si>
    <t>Dear:Jack</t>
  </si>
  <si>
    <t>Phone: 8052478825</t>
  </si>
  <si>
    <t>Dear:Bhakti</t>
  </si>
  <si>
    <t>Phone: 8882578501</t>
  </si>
  <si>
    <t>Dear:BalaVeerendra</t>
  </si>
  <si>
    <t>Phone: 9948814359</t>
  </si>
  <si>
    <t>Dear:Navin</t>
  </si>
  <si>
    <t>Phone: 8200310055</t>
  </si>
  <si>
    <t>Dear:Indiver</t>
  </si>
  <si>
    <t>Phone: 8826469689</t>
  </si>
  <si>
    <t>Phone: 8816469689</t>
  </si>
  <si>
    <t>Dear:Ankit</t>
  </si>
  <si>
    <t>Phone: 9056892954</t>
  </si>
  <si>
    <t>Dear:Subodh Kumar</t>
  </si>
  <si>
    <t>Phone: 8528050409</t>
  </si>
  <si>
    <t>Dear:Vivek</t>
  </si>
  <si>
    <t>Phone: 9418305742</t>
  </si>
  <si>
    <t>Dear:Shamam</t>
  </si>
  <si>
    <t>Phone: 8210712237</t>
  </si>
  <si>
    <t>Dear:Thamarai</t>
  </si>
  <si>
    <t>Phone: 9843657373</t>
  </si>
  <si>
    <t>Dear:Surendra. Sungh jatav</t>
  </si>
  <si>
    <t>Phone: 7488033415</t>
  </si>
  <si>
    <t>Dear:Sajitha</t>
  </si>
  <si>
    <t>Phone: 9061564211</t>
  </si>
  <si>
    <t>GAURAV</t>
  </si>
  <si>
    <t>Dear:Amit jaiswal</t>
  </si>
  <si>
    <t>Phone: 8840856296</t>
  </si>
  <si>
    <t>Dear:Kousik</t>
  </si>
  <si>
    <t>Phone: 8972177978</t>
  </si>
  <si>
    <t>Dear:Aayush dabgar</t>
  </si>
  <si>
    <t>Phone: 7383855699</t>
  </si>
  <si>
    <t>Dear:Adit soni</t>
  </si>
  <si>
    <t>Phone: 8087012263</t>
  </si>
  <si>
    <t>Dear:Rakeem</t>
  </si>
  <si>
    <t>Phone: 8081350482</t>
  </si>
  <si>
    <t>Dear:Anil</t>
  </si>
  <si>
    <t>Phone: 7878612638</t>
  </si>
  <si>
    <t>Dear:Ranu kashyap</t>
  </si>
  <si>
    <t>Phone: 6389050131</t>
  </si>
  <si>
    <t>Phone: 9701740453</t>
  </si>
  <si>
    <t>Dear:Alpesh</t>
  </si>
  <si>
    <t>Phone: 9924575514</t>
  </si>
  <si>
    <t>Dear:Vimal</t>
  </si>
  <si>
    <t>Phone: 9887822035</t>
  </si>
  <si>
    <t>Dear:Kuldeep</t>
  </si>
  <si>
    <t>Phone: 6205280310</t>
  </si>
  <si>
    <t>Dear:Sakhwat</t>
  </si>
  <si>
    <t>Phone: 7047650710</t>
  </si>
  <si>
    <t>Dear:Sangita</t>
  </si>
  <si>
    <t>Phone: 9875406074</t>
  </si>
  <si>
    <t>Date - 08.03.2025</t>
  </si>
  <si>
    <t>Dear:SHAHIR</t>
  </si>
  <si>
    <t>Phone: 6296020214</t>
  </si>
  <si>
    <t>Dear:N.unnikrishnan</t>
  </si>
  <si>
    <t>Phone: 9003330008</t>
  </si>
  <si>
    <t>Dear:Harish sevak</t>
  </si>
  <si>
    <t>Phone: 8451884970</t>
  </si>
  <si>
    <t>Dear:Kishor</t>
  </si>
  <si>
    <t>Phone: 8485860147</t>
  </si>
  <si>
    <t>Dear:Ramchandra Gore</t>
  </si>
  <si>
    <t>Phone: 8305414757</t>
  </si>
  <si>
    <t>Dear:Prosenjit Show</t>
  </si>
  <si>
    <t>Phone: 7980864037</t>
  </si>
  <si>
    <t>Dear:Sitaram Agarwal</t>
  </si>
  <si>
    <t>Phone: 7439684842</t>
  </si>
  <si>
    <t>Dear:Srinivas Chakravarthy</t>
  </si>
  <si>
    <t>Phone: 8328526596</t>
  </si>
  <si>
    <t>Dear:Rabiel Mallick</t>
  </si>
  <si>
    <t>Phone: 9883966490</t>
  </si>
  <si>
    <t>Dear:Kamlesh Meena</t>
  </si>
  <si>
    <t>Phone: 9799030837</t>
  </si>
  <si>
    <t>Dear:Amol</t>
  </si>
  <si>
    <t>Phone: 9604082908</t>
  </si>
  <si>
    <t>Dear:Trushant wasnik</t>
  </si>
  <si>
    <t>Phone: 8855975569</t>
  </si>
  <si>
    <t>Dear:Kiran</t>
  </si>
  <si>
    <t>Phone: 9082343432</t>
  </si>
  <si>
    <t>Dear:Shabbir</t>
  </si>
  <si>
    <t>Phone: 9693349730</t>
  </si>
  <si>
    <t>Dear:Vasudeva</t>
  </si>
  <si>
    <t>Phone: 9920360124</t>
  </si>
  <si>
    <t>Dear:Ajay Jashvantsinh</t>
  </si>
  <si>
    <t>Phone: 9714932186</t>
  </si>
  <si>
    <t>Dear:Jay singh</t>
  </si>
  <si>
    <t>Phone: 7631763311</t>
  </si>
  <si>
    <t>Dear:MUKESH</t>
  </si>
  <si>
    <t>Phone: 9810032051</t>
  </si>
  <si>
    <t>Dear:SANDEEP</t>
  </si>
  <si>
    <t>Phone: 9996233133</t>
  </si>
  <si>
    <t>Dear:BALKISHAN VAISHNAV</t>
  </si>
  <si>
    <t>Phone: 9057241232</t>
  </si>
  <si>
    <t>Dear:Sohel bin</t>
  </si>
  <si>
    <t>Phone: 7990786839</t>
  </si>
  <si>
    <t>Dear:Sohel arab</t>
  </si>
  <si>
    <t>Dear:ANUP</t>
  </si>
  <si>
    <t>Phone: 9313015924</t>
  </si>
  <si>
    <t>Date - 10.03.2025</t>
  </si>
  <si>
    <t>Dear:ratan lal</t>
  </si>
  <si>
    <t>Phone: 9928058674</t>
  </si>
  <si>
    <t>MAHEMDRA</t>
  </si>
  <si>
    <t>Dear:Mohammed Shoaib</t>
  </si>
  <si>
    <t>Phone: 7338246293</t>
  </si>
  <si>
    <t>Dear:RAVI</t>
  </si>
  <si>
    <t>Phone: 7200558325</t>
  </si>
  <si>
    <t>Dear:Subham</t>
  </si>
  <si>
    <t>Phone: 8144230352</t>
  </si>
  <si>
    <t>Dear:Didar</t>
  </si>
  <si>
    <t>Phone: 9878493940</t>
  </si>
  <si>
    <t>Dear:Chandram</t>
  </si>
  <si>
    <t>Phone: 7528838667</t>
  </si>
  <si>
    <t>Dear:vansh</t>
  </si>
  <si>
    <t>Phone: 9459858332</t>
  </si>
  <si>
    <t>Dear:Urwatullah</t>
  </si>
  <si>
    <t>Phone: 6387525470</t>
  </si>
  <si>
    <t>Dear:Ashraf</t>
  </si>
  <si>
    <t>Phone: 7560862525</t>
  </si>
  <si>
    <t>Dear:Ramniklal Gandalal</t>
  </si>
  <si>
    <t>Phone: 9909933222</t>
  </si>
  <si>
    <t>Dear:Suara ansari</t>
  </si>
  <si>
    <t>Phone: 7892746360</t>
  </si>
  <si>
    <t>Dear:Sumanta Sinha Roy</t>
  </si>
  <si>
    <t>Phone: 9831482715</t>
  </si>
  <si>
    <t>Dear:Srinivasan</t>
  </si>
  <si>
    <t>Phone: 9385785966</t>
  </si>
  <si>
    <t>Dear:Vijaya</t>
  </si>
  <si>
    <t>Phone: 7975423046</t>
  </si>
  <si>
    <t>Dear:RUKSANA</t>
  </si>
  <si>
    <t>Phone: 8171344160</t>
  </si>
  <si>
    <t>Dear:Ajaz</t>
  </si>
  <si>
    <t>Phone: 9119585585</t>
  </si>
  <si>
    <t>Dear:Muktikanta</t>
  </si>
  <si>
    <t>Phone: 8483966149</t>
  </si>
  <si>
    <t>Dear:Ridip choudhury</t>
  </si>
  <si>
    <t>Phone: 7002886138</t>
  </si>
  <si>
    <t>Dear:Sobahan Ali</t>
  </si>
  <si>
    <t>Phone: 8073826866</t>
  </si>
  <si>
    <t>Dear:Shashi sutar</t>
  </si>
  <si>
    <t>Phone: 9067011712</t>
  </si>
  <si>
    <t>Dear:Ansar Alam</t>
  </si>
  <si>
    <t>Phone: 8252219633</t>
  </si>
  <si>
    <t>Dear:Ansar</t>
  </si>
  <si>
    <t>Dear:Udayashankar S</t>
  </si>
  <si>
    <t>Phone: 9962029678</t>
  </si>
  <si>
    <t>Dear:Navratan</t>
  </si>
  <si>
    <t>Phone: 9660300999</t>
  </si>
  <si>
    <t>Dear:Vamshi</t>
  </si>
  <si>
    <t>Phone: 7075025712</t>
  </si>
  <si>
    <t>Dear:Savitha</t>
  </si>
  <si>
    <t>Phone: 7483007917</t>
  </si>
  <si>
    <t>Dear:shivleela</t>
  </si>
  <si>
    <t>Phone: 9019846789</t>
  </si>
  <si>
    <t>Dear:Lakshit gangwar</t>
  </si>
  <si>
    <t>Phone: 9519503518</t>
  </si>
  <si>
    <t>Phone: 9860594977</t>
  </si>
  <si>
    <t>Dear:Rohit pal</t>
  </si>
  <si>
    <t>Phone: 8826684096</t>
  </si>
  <si>
    <t>Dear:Gopal Bhai</t>
  </si>
  <si>
    <t>Phone: 9586283789</t>
  </si>
  <si>
    <t>Dear:Nil</t>
  </si>
  <si>
    <t>Phone: 9726213239</t>
  </si>
  <si>
    <t>Dear:Kammy</t>
  </si>
  <si>
    <t>Phone: 9654466715</t>
  </si>
  <si>
    <t>Phone: 8920399737</t>
  </si>
  <si>
    <t>Dear:Mohammed</t>
  </si>
  <si>
    <t>Phone: 9177629468</t>
  </si>
  <si>
    <t>Dear:Gopi Seth</t>
  </si>
  <si>
    <t>Phone: 6386028447</t>
  </si>
  <si>
    <t>Phone: 8875858398</t>
  </si>
  <si>
    <t>Phone: 7830286509</t>
  </si>
  <si>
    <t>Dear:Dinesh Kumar</t>
  </si>
  <si>
    <t>Phone: 7737558909</t>
  </si>
  <si>
    <t>Phone: 9897753643</t>
  </si>
  <si>
    <t>Dear:Bhavi</t>
  </si>
  <si>
    <t>Phone: 8955257621</t>
  </si>
  <si>
    <t>Dear:Kanishka</t>
  </si>
  <si>
    <t>Phone: 9012417079</t>
  </si>
  <si>
    <t>Dear:Haresh Patel</t>
  </si>
  <si>
    <t>Phone: 8980109191</t>
  </si>
  <si>
    <t>Dear:Abhishek sharma</t>
  </si>
  <si>
    <t>Phone: 9592342417</t>
  </si>
  <si>
    <t>Dear:Harjeetram</t>
  </si>
  <si>
    <t>Phone: 8005841700</t>
  </si>
  <si>
    <t>Dear:gurmeet singh</t>
  </si>
  <si>
    <t>Phone: 7009731544</t>
  </si>
  <si>
    <t>Dear:Jsv rao</t>
  </si>
  <si>
    <t>Phone: 9290469693</t>
  </si>
  <si>
    <t>Dear:Musthafa</t>
  </si>
  <si>
    <t>Phone: 9676433566</t>
  </si>
  <si>
    <t>Dear:Ayush</t>
  </si>
  <si>
    <t>Phone: 9694747798</t>
  </si>
  <si>
    <t>Phone: 8273365989</t>
  </si>
  <si>
    <t>Dear:Aftab</t>
  </si>
  <si>
    <t>Phone: 8058100875</t>
  </si>
  <si>
    <t>Dear:Anup jangid</t>
  </si>
  <si>
    <t>Phone: 6377439761</t>
  </si>
  <si>
    <t>Dear:Muneshwar devde</t>
  </si>
  <si>
    <t>Phone: 9049235174</t>
  </si>
  <si>
    <t>Dear:Logu</t>
  </si>
  <si>
    <t>Phone: 8838707611</t>
  </si>
  <si>
    <t>Phone: 9805398584</t>
  </si>
  <si>
    <t>Dear:Jatindra soren</t>
  </si>
  <si>
    <t>Phone: 9638411060</t>
  </si>
  <si>
    <t>Phone: 7004482091</t>
  </si>
  <si>
    <t>Phone: 7004482092</t>
  </si>
  <si>
    <t>Dear:Agnes</t>
  </si>
  <si>
    <t>Phone: 8056084688</t>
  </si>
  <si>
    <t>Dear:Chignesh</t>
  </si>
  <si>
    <t>Phone: 9377759421</t>
  </si>
  <si>
    <t>Dear:Infant</t>
  </si>
  <si>
    <t>Phone: 7449262031</t>
  </si>
  <si>
    <t>Dear:PVS Raju</t>
  </si>
  <si>
    <t>Phone: 9032319447</t>
  </si>
  <si>
    <t>Dear:Hitesh kumar tiwari</t>
  </si>
  <si>
    <t>Phone: 8128067763</t>
  </si>
  <si>
    <t>Dear:Aadil</t>
  </si>
  <si>
    <t>Phone: 9596530723</t>
  </si>
  <si>
    <t>Dear:Ketan</t>
  </si>
  <si>
    <t>Phone: 9624312108</t>
  </si>
  <si>
    <t>Phone: 9899891074</t>
  </si>
  <si>
    <t>Dear:Souhardya Biswas</t>
  </si>
  <si>
    <t>Phone: 7595995251</t>
  </si>
  <si>
    <t>Dear:vijay</t>
  </si>
  <si>
    <t>Phone: 8667395014</t>
  </si>
  <si>
    <t>Dear:Chinmoy khaklary</t>
  </si>
  <si>
    <t>Phone: 9678282847</t>
  </si>
  <si>
    <t>Dear:MAJDA HASHMI</t>
  </si>
  <si>
    <t>Phone: 9431758474</t>
  </si>
  <si>
    <t>Dear:Roshan sapate</t>
  </si>
  <si>
    <t>Phone: 8999023586</t>
  </si>
  <si>
    <t>Dear:Ajay k</t>
  </si>
  <si>
    <t>Phone: 8055807667</t>
  </si>
  <si>
    <t>Dear:Mukunda</t>
  </si>
  <si>
    <t>Phone: 8219939647</t>
  </si>
  <si>
    <t>Dear:Shutiya lal</t>
  </si>
  <si>
    <t>Phone: 8147894331</t>
  </si>
  <si>
    <t>Phone: 7302654371</t>
  </si>
  <si>
    <t>Dear:SURENDRANATH K G</t>
  </si>
  <si>
    <t>Phone: 7977376173</t>
  </si>
  <si>
    <t>Dear:Hemanth Kuppala</t>
  </si>
  <si>
    <t>Phone: 9291539176</t>
  </si>
  <si>
    <t>Dear:dusmanta samantaray</t>
  </si>
  <si>
    <t>Phone: 7008585821</t>
  </si>
  <si>
    <t>Dear:Ishwar</t>
  </si>
  <si>
    <t>Phone: 9380895971</t>
  </si>
  <si>
    <t>Dear:MM</t>
  </si>
  <si>
    <t>Phone: 7775005077</t>
  </si>
  <si>
    <t>Dear:ayush hatela</t>
  </si>
  <si>
    <t>Phone: 6299786596</t>
  </si>
  <si>
    <t>Dear:karthik</t>
  </si>
  <si>
    <t>Phone: 9843509616</t>
  </si>
  <si>
    <t>Dear:Narsingh</t>
  </si>
  <si>
    <t>Phone: 6393915952</t>
  </si>
  <si>
    <t>Dear:Naman Singh</t>
  </si>
  <si>
    <t>Phone: 8603509292</t>
  </si>
  <si>
    <t>Dear:manish thummar</t>
  </si>
  <si>
    <t>Phone: 9328044964</t>
  </si>
  <si>
    <t>Dear:Yogalakshmi</t>
  </si>
  <si>
    <t>Phone: 9092841550</t>
  </si>
  <si>
    <t>Dear:john</t>
  </si>
  <si>
    <t>Phone: 9249753368</t>
  </si>
  <si>
    <t>Dear:ragav</t>
  </si>
  <si>
    <t>Phone: 7832659871</t>
  </si>
  <si>
    <t>Dear:Ronald</t>
  </si>
  <si>
    <t>Phone: 7208390937</t>
  </si>
  <si>
    <t>Dear:SRI krishna</t>
  </si>
  <si>
    <t>Phone: 9052536236</t>
  </si>
  <si>
    <t>Dear:Jayrajsinh</t>
  </si>
  <si>
    <t>Phone: 8849356104</t>
  </si>
  <si>
    <t>Phone: 8284099960</t>
  </si>
  <si>
    <t>Dear:Wich</t>
  </si>
  <si>
    <t>Phone: 8884922688</t>
  </si>
  <si>
    <t>Dear:Jayesh</t>
  </si>
  <si>
    <t>Phone: 9819058191</t>
  </si>
  <si>
    <t>Dear:Abid</t>
  </si>
  <si>
    <t>Phone: 9140922942</t>
  </si>
  <si>
    <t>Phone: 8238918488</t>
  </si>
  <si>
    <t>Phone: 7082689033</t>
  </si>
  <si>
    <t>Dear:Shubhangee</t>
  </si>
  <si>
    <t>Phone: 9689693633</t>
  </si>
  <si>
    <t>Dear:Subrata</t>
  </si>
  <si>
    <t>Phone: 8509723496</t>
  </si>
  <si>
    <t>Dear:Pavankumar</t>
  </si>
  <si>
    <t>Phone: 7780528879</t>
  </si>
  <si>
    <t>Date - 11.03.2025</t>
  </si>
  <si>
    <t>Phone: 7016260700</t>
  </si>
  <si>
    <t>Dear:Pardeep</t>
  </si>
  <si>
    <t>Phone: 7696746926</t>
  </si>
  <si>
    <t>Phone: 9053790036</t>
  </si>
  <si>
    <t>Dear:Mohd iltaf</t>
  </si>
  <si>
    <t>Phone: 9140607794</t>
  </si>
  <si>
    <t>Dear:amritesh raj</t>
  </si>
  <si>
    <t>Phone: 6289437447</t>
  </si>
  <si>
    <t>Dear:Prashant Madhukarrao Vilayatkar</t>
  </si>
  <si>
    <t>Phone: 7038005894</t>
  </si>
  <si>
    <t>Phone: 9021562288</t>
  </si>
  <si>
    <t>Dear:Lambodarsah</t>
  </si>
  <si>
    <t>Phone: 8292904050</t>
  </si>
  <si>
    <t>Dear:Maheswari</t>
  </si>
  <si>
    <t>Phone: 9790118157</t>
  </si>
  <si>
    <t>Dear:Jyoti Prakash</t>
  </si>
  <si>
    <t>Phone: 9439493809</t>
  </si>
  <si>
    <t>Dear:Praveen kumar</t>
  </si>
  <si>
    <t>Phone: 6201794752</t>
  </si>
  <si>
    <t>Dear:Ganesh yadav</t>
  </si>
  <si>
    <t>Phone: 6209225166</t>
  </si>
  <si>
    <t>Dear:Manjunath shintri</t>
  </si>
  <si>
    <t>Phone: 7892525692</t>
  </si>
  <si>
    <t>Dear:Anand</t>
  </si>
  <si>
    <t>Phone: 8308676528</t>
  </si>
  <si>
    <t>Dear:Gopalakrishnan</t>
  </si>
  <si>
    <t>Phone: 6381458456</t>
  </si>
  <si>
    <t>Dear:V MOHAMMED IZHAAN</t>
  </si>
  <si>
    <t>Phone: 9629912114</t>
  </si>
  <si>
    <t>Dear:Rupam</t>
  </si>
  <si>
    <t>Phone: 7002457535</t>
  </si>
  <si>
    <t>Dear:Avinash giri</t>
  </si>
  <si>
    <t>Phone: 9113818437</t>
  </si>
  <si>
    <t>Dear:Priya</t>
  </si>
  <si>
    <t>Phone: 8667064754</t>
  </si>
  <si>
    <t>Dear:Karuu Gadekar</t>
  </si>
  <si>
    <t>Phone: 9309444168</t>
  </si>
  <si>
    <t>Dear:Shabeena begum Mohammad</t>
  </si>
  <si>
    <t>Phone: 9701248685</t>
  </si>
  <si>
    <t>Dear:Naresh kumar</t>
  </si>
  <si>
    <t>Phone: 9780337393</t>
  </si>
  <si>
    <t>Dear:Pritam</t>
  </si>
  <si>
    <t>Phone: 9887526495</t>
  </si>
  <si>
    <t>Dear:Mahadev kharade</t>
  </si>
  <si>
    <t>Phone: 9689677551</t>
  </si>
  <si>
    <t>Phone: 9461937074</t>
  </si>
  <si>
    <t>Dear:Vajid</t>
  </si>
  <si>
    <t>Phone: 9860333763</t>
  </si>
  <si>
    <t>Dear:Tapan Kumar Podh</t>
  </si>
  <si>
    <t>Phone: 9777226773</t>
  </si>
  <si>
    <t>Dear:Sunny s</t>
  </si>
  <si>
    <t>Phone: 9521155994</t>
  </si>
  <si>
    <t>Dear:M n sreenivasulu</t>
  </si>
  <si>
    <t>Phone: 8712365680</t>
  </si>
  <si>
    <t>Dear:Sourav Roy</t>
  </si>
  <si>
    <t>Phone: 8240008041</t>
  </si>
  <si>
    <t>Dear:Gajendrakumar gupta</t>
  </si>
  <si>
    <t>Phone: 7734857068</t>
  </si>
  <si>
    <t>Dear:Vishavjeet Singh</t>
  </si>
  <si>
    <t>Phone: 7696001984</t>
  </si>
  <si>
    <t>Dear:Amresh singh</t>
  </si>
  <si>
    <t>Phone: 7006198655</t>
  </si>
  <si>
    <t>Phone: 9130297735</t>
  </si>
  <si>
    <t>Dear:Ajaya Kumar</t>
  </si>
  <si>
    <t>Phone: 9337583913</t>
  </si>
  <si>
    <t>Dear:Kgivk</t>
  </si>
  <si>
    <t>Phone: 9696586066</t>
  </si>
  <si>
    <t>Dear:Karthigai selvi</t>
  </si>
  <si>
    <t>Phone: 7558197011</t>
  </si>
  <si>
    <t>Phone: 7977093237</t>
  </si>
  <si>
    <t>Dear:Shokendra pardhan</t>
  </si>
  <si>
    <t>Phone: 9760056141</t>
  </si>
  <si>
    <t>Dear:Mr satyam</t>
  </si>
  <si>
    <t>Phone: 6207847671</t>
  </si>
  <si>
    <t>Phone: 9991999999</t>
  </si>
  <si>
    <t>Dear:xz</t>
  </si>
  <si>
    <t>Phone: 9000090000</t>
  </si>
  <si>
    <t>Dear:shubham goswami</t>
  </si>
  <si>
    <t>Phone: 6375935164</t>
  </si>
  <si>
    <t>Dear:Suvo</t>
  </si>
  <si>
    <t>Phone: 9679479159</t>
  </si>
  <si>
    <t>Dear:Surendra Kumar yadav</t>
  </si>
  <si>
    <t>Phone: 9872324795</t>
  </si>
  <si>
    <t>Dear:RYAN</t>
  </si>
  <si>
    <t>Phone: 8939658008</t>
  </si>
  <si>
    <t>Dear:Manoj Singh</t>
  </si>
  <si>
    <t>Phone: 8865974562</t>
  </si>
  <si>
    <t>Dear:SHRADHA PALANCE</t>
  </si>
  <si>
    <t>Phone: 9137552052</t>
  </si>
  <si>
    <t>Dear:Ramachandra Reddy</t>
  </si>
  <si>
    <t>Phone: 9959071888</t>
  </si>
  <si>
    <t>Dear:pramod pathak</t>
  </si>
  <si>
    <t>Phone: 8169750397</t>
  </si>
  <si>
    <t>Dear:Tarun sharma</t>
  </si>
  <si>
    <t>Phone: 6355028676</t>
  </si>
  <si>
    <t>Dear:Prakash Mafabhai Chaudhary</t>
  </si>
  <si>
    <t>Phone: 6353455169</t>
  </si>
  <si>
    <t>Dear:Vasim</t>
  </si>
  <si>
    <t>Phone: 8123411042</t>
  </si>
  <si>
    <t>Dear:Gunwant</t>
  </si>
  <si>
    <t>Phone: 9604740386</t>
  </si>
  <si>
    <t>Dear:Palak</t>
  </si>
  <si>
    <t>Phone: 2000009999</t>
  </si>
  <si>
    <t>Dear:Amit Gupta</t>
  </si>
  <si>
    <t>Phone: 9867077766</t>
  </si>
  <si>
    <t>Phone: 8002449628</t>
  </si>
  <si>
    <t>Dear:Anish patel</t>
  </si>
  <si>
    <t>Phone: 8709956471</t>
  </si>
  <si>
    <t>Dear:Jenti</t>
  </si>
  <si>
    <t>Phone: 9737836031</t>
  </si>
  <si>
    <t>Dear:Manohar Bhimrao Ausarmal</t>
  </si>
  <si>
    <t>Phone: 9767270801</t>
  </si>
  <si>
    <t>Dear:Paras kumar beer</t>
  </si>
  <si>
    <t>Phone: 8360394676</t>
  </si>
  <si>
    <t>Dear:Priyanshu Khinchi</t>
  </si>
  <si>
    <t>Phone: 8829838742</t>
  </si>
  <si>
    <t>Dear:Jaypal</t>
  </si>
  <si>
    <t>Phone: 7984781895</t>
  </si>
  <si>
    <t>Dear:Nupur</t>
  </si>
  <si>
    <t>Phone: 6353585093</t>
  </si>
  <si>
    <t>Dear:Ravi Bhushan</t>
  </si>
  <si>
    <t>Phone: 8789383286</t>
  </si>
  <si>
    <t>Date - 12.03.2025</t>
  </si>
  <si>
    <t>Dear:Sunil kamble</t>
  </si>
  <si>
    <t>Phone: 7878511105</t>
  </si>
  <si>
    <t>Dear:K vee Rajenthiran</t>
  </si>
  <si>
    <t>Phone: 9443735777</t>
  </si>
  <si>
    <t>Dear:Digvijay</t>
  </si>
  <si>
    <t>Phone: 9621520224</t>
  </si>
  <si>
    <t>Phone: 9538197608</t>
  </si>
  <si>
    <t>Dear:SANTOSH KAR</t>
  </si>
  <si>
    <t>Phone: 7003071305</t>
  </si>
  <si>
    <t>Dear:Mahender singh</t>
  </si>
  <si>
    <t>Phone: 9729993258</t>
  </si>
  <si>
    <t>Dear:Rajneesh</t>
  </si>
  <si>
    <t>Phone: 9601919438</t>
  </si>
  <si>
    <t>Dear:ANIMESH dey</t>
  </si>
  <si>
    <t>Phone: 9800316689</t>
  </si>
  <si>
    <t>Dear:Manasranjan panda</t>
  </si>
  <si>
    <t>Phone: 9438015114</t>
  </si>
  <si>
    <t>Dear:Ghh</t>
  </si>
  <si>
    <t>Phone: 7557885555</t>
  </si>
  <si>
    <t>Phone: 9028790543</t>
  </si>
  <si>
    <t>Dear:saifulsardar858507@gmail.com</t>
  </si>
  <si>
    <t>Phone: 8927230977</t>
  </si>
  <si>
    <t>Phone: 7028131264</t>
  </si>
  <si>
    <t>Dear:Yash</t>
  </si>
  <si>
    <t>Phone: 8980834330</t>
  </si>
  <si>
    <t>Dear:Ashimnath</t>
  </si>
  <si>
    <t>Phone: 9957449358</t>
  </si>
  <si>
    <t>Dear:Maheswar patra</t>
  </si>
  <si>
    <t>Phone: 9348460231</t>
  </si>
  <si>
    <t>Dear:Jaya Chola</t>
  </si>
  <si>
    <t>Phone: 9927820705</t>
  </si>
  <si>
    <t>Dear:Upendra</t>
  </si>
  <si>
    <t>Phone: 8521839319</t>
  </si>
  <si>
    <t>Phone: 9459154632</t>
  </si>
  <si>
    <t>Dear:David</t>
  </si>
  <si>
    <t>Phone: 9043852612</t>
  </si>
  <si>
    <t>Dear:Srinivasreddy</t>
  </si>
  <si>
    <t>Phone: 7680865653</t>
  </si>
  <si>
    <t>Dear:Rishi kumar Baitha</t>
  </si>
  <si>
    <t>Phone: 8709530170</t>
  </si>
  <si>
    <t>Dear:Shaukat</t>
  </si>
  <si>
    <t>Phone: 9711499145</t>
  </si>
  <si>
    <t>Dear:Sajarun Nesha</t>
  </si>
  <si>
    <t>Phone: 9234925163</t>
  </si>
  <si>
    <t>Dear:Pallavi</t>
  </si>
  <si>
    <t>Phone: 9060584059</t>
  </si>
  <si>
    <t>Dear:Awadhesh kumar</t>
  </si>
  <si>
    <t>Phone: 9471029185</t>
  </si>
  <si>
    <t>Phone: 9902965097</t>
  </si>
  <si>
    <t>Dear:Het</t>
  </si>
  <si>
    <t>Phone: 9558759942</t>
  </si>
  <si>
    <t>Dear:Hi</t>
  </si>
  <si>
    <t>Phone: 9123456789</t>
  </si>
  <si>
    <t>Dear:Hitesh kaushik</t>
  </si>
  <si>
    <t>Phone: 9971134318</t>
  </si>
  <si>
    <t>Dear:Ajay Singh</t>
  </si>
  <si>
    <t>Phone: 8924837239</t>
  </si>
  <si>
    <t>Dear:Mohandas kini</t>
  </si>
  <si>
    <t>Phone: 9731766230</t>
  </si>
  <si>
    <t>Dear:Bapu</t>
  </si>
  <si>
    <t>Phone: 7620551439</t>
  </si>
  <si>
    <t>Phone: 9065181723</t>
  </si>
  <si>
    <t>Dear:ashish sharma</t>
  </si>
  <si>
    <t>Phone: 9512940017</t>
  </si>
  <si>
    <t>Dear:Jaydeep Trivedi</t>
  </si>
  <si>
    <t>Phone: 9033913376</t>
  </si>
  <si>
    <t>Dear:Brijesh Tripathi</t>
  </si>
  <si>
    <t>Phone: 7518109707</t>
  </si>
  <si>
    <t>Dear:RIJI</t>
  </si>
  <si>
    <t>Phone: 9744080586</t>
  </si>
  <si>
    <t>Dear:carnis</t>
  </si>
  <si>
    <t>Phone: 9774028751</t>
  </si>
  <si>
    <t>Dear:ggg</t>
  </si>
  <si>
    <t>Phone: 1038105630</t>
  </si>
  <si>
    <t>Phone: 6355902301</t>
  </si>
  <si>
    <t>Dear:Arjun</t>
  </si>
  <si>
    <t>Phone: 9960330659</t>
  </si>
  <si>
    <t>Dear:Prakash Gadag</t>
  </si>
  <si>
    <t>Phone: 9741720881</t>
  </si>
  <si>
    <t>Dear:Parveen</t>
  </si>
  <si>
    <t>Phone: 7015291675</t>
  </si>
  <si>
    <t>Dear:ravi</t>
  </si>
  <si>
    <t>Dear:SAKTHIVEL</t>
  </si>
  <si>
    <t>Phone: 9916099412</t>
  </si>
  <si>
    <t>Phone: 9345048684</t>
  </si>
  <si>
    <t>Dear:Keerthana</t>
  </si>
  <si>
    <t>Phone: 9655050307</t>
  </si>
  <si>
    <t>Dear:Zaid</t>
  </si>
  <si>
    <t>Phone: 9594515818</t>
  </si>
  <si>
    <t>Dear:Rahul choudhary</t>
  </si>
  <si>
    <t>Phone: 9687371682</t>
  </si>
  <si>
    <t>Dear:Ranjna Jaiswal</t>
  </si>
  <si>
    <t>Phone: 8954462402</t>
  </si>
  <si>
    <t>Dear:Asgar Ali</t>
  </si>
  <si>
    <t>Phone: 8920265603</t>
  </si>
  <si>
    <t>Dear:AJ</t>
  </si>
  <si>
    <t>Phone: 8884988866</t>
  </si>
  <si>
    <t>Phone: 9953427703</t>
  </si>
  <si>
    <t>Dear:Akash Shankarrao Rajgure</t>
  </si>
  <si>
    <t>Phone: 9405648390</t>
  </si>
  <si>
    <t>Dear:Srilatha</t>
  </si>
  <si>
    <t>Phone: 9959976560</t>
  </si>
  <si>
    <t>Dear:Revathy</t>
  </si>
  <si>
    <t>Phone: 8124575283</t>
  </si>
  <si>
    <t>Dear:PAPPU kumar</t>
  </si>
  <si>
    <t>Phone: 7759984587</t>
  </si>
  <si>
    <t>Dear:Sudalar</t>
  </si>
  <si>
    <t>Phone: 9866799856</t>
  </si>
  <si>
    <t>Dear:Simarjeet singh</t>
  </si>
  <si>
    <t>Phone: 9803185108</t>
  </si>
  <si>
    <t>Phone: 7291078359</t>
  </si>
  <si>
    <t>Dear:Priyanshu</t>
  </si>
  <si>
    <t>Phone: 7905429384</t>
  </si>
  <si>
    <t>Dear:Murari singh</t>
  </si>
  <si>
    <t>Phone: 9431779468</t>
  </si>
  <si>
    <t>Dear:Krishna singh</t>
  </si>
  <si>
    <t>Phone: 7701862023</t>
  </si>
  <si>
    <t>Dear:Solanki shaileshkumar</t>
  </si>
  <si>
    <t>Phone: 9773130492</t>
  </si>
  <si>
    <t>Dear:Samarth</t>
  </si>
  <si>
    <t>Phone: 9945815906</t>
  </si>
  <si>
    <t>Dear:Aakash</t>
  </si>
  <si>
    <t>Phone: 8302621832</t>
  </si>
  <si>
    <t>Dear:Nishar Ali</t>
  </si>
  <si>
    <t>Phone: 9042058122</t>
  </si>
  <si>
    <t>Dear:Pragya Goyal</t>
  </si>
  <si>
    <t>Phone: 9548624723</t>
  </si>
  <si>
    <t>Phone: 7981773753</t>
  </si>
  <si>
    <t>Dear:RRR</t>
  </si>
  <si>
    <t>Phone: 6354086884</t>
  </si>
  <si>
    <t>Dear:Paras</t>
  </si>
  <si>
    <t>Phone: 7060000300</t>
  </si>
  <si>
    <t>Dear:babu</t>
  </si>
  <si>
    <t>Phone: 8590880080</t>
  </si>
  <si>
    <t>Dear:Moni</t>
  </si>
  <si>
    <t>Phone: 7055932421</t>
  </si>
  <si>
    <t>Dear:Dattukumar</t>
  </si>
  <si>
    <t>Phone: 9491035443</t>
  </si>
  <si>
    <t>Dear:Rahul agarwal</t>
  </si>
  <si>
    <t>Phone: 8302185818</t>
  </si>
  <si>
    <t>Phone: 9398709398</t>
  </si>
  <si>
    <t>Dear:rashmi</t>
  </si>
  <si>
    <t>Phone: 8660484803</t>
  </si>
  <si>
    <t>PATMENT DONE</t>
  </si>
  <si>
    <t>17/3/2025</t>
  </si>
  <si>
    <t>NAMRADA</t>
  </si>
  <si>
    <t>20/3/2025</t>
  </si>
  <si>
    <t>Date - 20.03.2025</t>
  </si>
  <si>
    <t>Dear:Baba2</t>
  </si>
  <si>
    <t>Phone: 9876543211</t>
  </si>
  <si>
    <t>Dear:testuser5</t>
  </si>
  <si>
    <t>Phone: 9685749685</t>
  </si>
  <si>
    <t>Dear:google</t>
  </si>
  <si>
    <t>Phone: 7897897890</t>
  </si>
  <si>
    <t>Dear:Sushila Sharma</t>
  </si>
  <si>
    <t>Phone: 8174003958</t>
  </si>
  <si>
    <t>Dear:Dena mat</t>
  </si>
  <si>
    <t>Phone: 7778887770</t>
  </si>
  <si>
    <t>Dear:Ab dekh</t>
  </si>
  <si>
    <t>Phone: 9999955553</t>
  </si>
  <si>
    <t>Dear:Testttttttttt</t>
  </si>
  <si>
    <t>Phone: 9874563128</t>
  </si>
  <si>
    <t>Dear:Lalllow surila</t>
  </si>
  <si>
    <t>Dear:raghav</t>
  </si>
  <si>
    <t>Phone: 9925625225</t>
  </si>
  <si>
    <t>Dear:Karishma</t>
  </si>
  <si>
    <t>Phone: 7796676772</t>
  </si>
  <si>
    <t>Date - 21.03.2025</t>
  </si>
  <si>
    <t>Dear:Sanjay Kumar Singh</t>
  </si>
  <si>
    <t>Phone: 7070544045</t>
  </si>
  <si>
    <t>Dear:Vinay Sharma</t>
  </si>
  <si>
    <t>Dear:yash</t>
  </si>
  <si>
    <t>Phone: 6522851410</t>
  </si>
  <si>
    <t>Phone: 9147715481</t>
  </si>
  <si>
    <t>Dear:aa</t>
  </si>
  <si>
    <t>Phone: 5656565656</t>
  </si>
  <si>
    <t>Phone: 6395442099</t>
  </si>
  <si>
    <t>Dear:Mohd ali</t>
  </si>
  <si>
    <t>Phone: 9100391902</t>
  </si>
  <si>
    <t>Dear:Pankaj kumar</t>
  </si>
  <si>
    <t>Phone: 8948307060</t>
  </si>
  <si>
    <t>Dear:Su2m232</t>
  </si>
  <si>
    <t>Phone: 9876678998</t>
  </si>
  <si>
    <t>Dear:Pallavi Kumari</t>
  </si>
  <si>
    <t>Phone: 9177146670</t>
  </si>
  <si>
    <t>Dear:gopi</t>
  </si>
  <si>
    <t>Phone: 9542226444</t>
  </si>
  <si>
    <t>Dear:viarjj</t>
  </si>
  <si>
    <t>Phone: 9969595858</t>
  </si>
  <si>
    <t>Dear:testingkkk</t>
  </si>
  <si>
    <t>Phone: 9874563211</t>
  </si>
  <si>
    <t>Dear:NAQVI NAZARABBAS</t>
  </si>
  <si>
    <t>Phone: 9426718312</t>
  </si>
  <si>
    <t>21/3/2025</t>
  </si>
  <si>
    <t>Dear:yasi</t>
  </si>
  <si>
    <t>Phone: 8854525520</t>
  </si>
  <si>
    <t>Dear:jay chaouhan</t>
  </si>
  <si>
    <t>Phone: 6262885852</t>
  </si>
  <si>
    <t>Dear:Chetram Maurya</t>
  </si>
  <si>
    <t>Phone: 9045098931</t>
  </si>
  <si>
    <t>Dear:Katkamwar jaywill</t>
  </si>
  <si>
    <t>Phone: 9104772423</t>
  </si>
  <si>
    <t>Dear:Shree kadam</t>
  </si>
  <si>
    <t>Phone: 8087160239</t>
  </si>
  <si>
    <t>Dear:Biplab das</t>
  </si>
  <si>
    <t>Phone: 7501789055</t>
  </si>
  <si>
    <t>Dear:Gouri V Patil</t>
  </si>
  <si>
    <t>Phone: 9820256045</t>
  </si>
  <si>
    <t>Dear:ShashiKumar</t>
  </si>
  <si>
    <t>Phone: 9738123544</t>
  </si>
  <si>
    <t>7K</t>
  </si>
  <si>
    <t>Dear:Manjeet kaur</t>
  </si>
  <si>
    <t>Phone: 8976235174</t>
  </si>
  <si>
    <t>Phone: 8076235174</t>
  </si>
  <si>
    <t>Date - 22.03.2025</t>
  </si>
  <si>
    <t>Dear:Lakhbir kaur</t>
  </si>
  <si>
    <t>Phone: 9992450295</t>
  </si>
  <si>
    <t>22/3/2025</t>
  </si>
  <si>
    <t>Dear:jagdeep</t>
  </si>
  <si>
    <t>Phone: 9877414705</t>
  </si>
  <si>
    <t>Phone: 9637359689</t>
  </si>
  <si>
    <t>Phone: 9413763805</t>
  </si>
  <si>
    <t>30k</t>
  </si>
  <si>
    <t>Dear:amit gohel</t>
  </si>
  <si>
    <t>Phone: 9590611111</t>
  </si>
  <si>
    <t>Date - 24.03.2025</t>
  </si>
  <si>
    <t>Dear:JAYDEEP TRIVEDI</t>
  </si>
  <si>
    <t>Dear:Thejkumar</t>
  </si>
  <si>
    <t>Phone: 8073020780</t>
  </si>
  <si>
    <t>Dear:Gee gee</t>
  </si>
  <si>
    <t>Phone: 9961148147</t>
  </si>
  <si>
    <t>Dear:Jaison</t>
  </si>
  <si>
    <t>Phone: 7034417159</t>
  </si>
  <si>
    <t>Dear:Vivekananad</t>
  </si>
  <si>
    <t>Phone: 9160279224</t>
  </si>
  <si>
    <t>Dear:nirav parikh</t>
  </si>
  <si>
    <t>Phone: 9869704442</t>
  </si>
  <si>
    <t>Dear:Mukesh bhati</t>
  </si>
  <si>
    <t>Phone: 9460666402</t>
  </si>
  <si>
    <t>Dear:Gourish</t>
  </si>
  <si>
    <t>Phone: 8007982029</t>
  </si>
  <si>
    <t>Dear:Prakash Dodamani</t>
  </si>
  <si>
    <t>Phone: 9370586703</t>
  </si>
  <si>
    <t>Dear:Gurlal</t>
  </si>
  <si>
    <t>Phone: 7340734560</t>
  </si>
  <si>
    <t>Dear:Abdulhaque</t>
  </si>
  <si>
    <t>Phone: 9605411980</t>
  </si>
  <si>
    <t>Dear:ERAPPA</t>
  </si>
  <si>
    <t>Phone: 9014214310</t>
  </si>
  <si>
    <t>Dear:Gaurav gore</t>
  </si>
  <si>
    <t>Phone: 7972910947</t>
  </si>
  <si>
    <t>Dear:Praveen Kalal</t>
  </si>
  <si>
    <t>Phone: 8107548488</t>
  </si>
  <si>
    <t>Phone: 9967498389</t>
  </si>
  <si>
    <t>Date - 25.03.2025</t>
  </si>
  <si>
    <t>Dear:Jenish Ramani</t>
  </si>
  <si>
    <t>Phone: 9313635035</t>
  </si>
  <si>
    <t>Dear:mufara</t>
  </si>
  <si>
    <t>Phone: 9797256245</t>
  </si>
  <si>
    <t>Phone: 9173509899</t>
  </si>
  <si>
    <t>Dear:Abdul Aziz</t>
  </si>
  <si>
    <t>Phone: 9149447337</t>
  </si>
  <si>
    <t>Dear:Nikhil kumar</t>
  </si>
  <si>
    <t>Phone: 8439504284</t>
  </si>
  <si>
    <t>25/3/2025</t>
  </si>
  <si>
    <t>Dear:saipranav</t>
  </si>
  <si>
    <t>Phone: 9740621945</t>
  </si>
  <si>
    <t>Dear:Atul</t>
  </si>
  <si>
    <t>Phone: 9650124962</t>
  </si>
  <si>
    <t>25/3/3035</t>
  </si>
  <si>
    <t>Dear:Satyendra Rajbhar</t>
  </si>
  <si>
    <t>Phone: 8318163425</t>
  </si>
  <si>
    <t>Date - 26.03.2025</t>
  </si>
  <si>
    <t>Dear:Saumya Dwivedi</t>
  </si>
  <si>
    <t>Phone: 7307139792</t>
  </si>
  <si>
    <t>Dear:Sa</t>
  </si>
  <si>
    <t>Phone: 9830357776</t>
  </si>
  <si>
    <t>Dear:Rakesh heer</t>
  </si>
  <si>
    <t>Phone: 9149773459</t>
  </si>
  <si>
    <t>Dear:Mahesh mahto</t>
  </si>
  <si>
    <t>Phone: 8825240167</t>
  </si>
  <si>
    <t>Dear:Gopal lal dhanka</t>
  </si>
  <si>
    <t>Phone: 9001209431</t>
  </si>
  <si>
    <t>Dear:Suri</t>
  </si>
  <si>
    <t>Phone: 9039349959</t>
  </si>
  <si>
    <t>Dear:ankit barnwal</t>
  </si>
  <si>
    <t>Phone: 7209479737</t>
  </si>
  <si>
    <t>Dear:Jagannath</t>
  </si>
  <si>
    <t>Phone: 9861283254</t>
  </si>
  <si>
    <t>Dear:Salauddin Sk</t>
  </si>
  <si>
    <t>Phone: 8250173837</t>
  </si>
  <si>
    <t>Dear:Sachin kumar</t>
  </si>
  <si>
    <t>Phone: 8709909669</t>
  </si>
  <si>
    <t>Phone: 9235742454</t>
  </si>
  <si>
    <t>Dear:alok kumar sinha</t>
  </si>
  <si>
    <t>Phone: 7296096551</t>
  </si>
  <si>
    <t>Dear:Tellama Naxeli</t>
  </si>
  <si>
    <t>Phone: 9182686171</t>
  </si>
  <si>
    <t>Dear:Pratik</t>
  </si>
  <si>
    <t>Phone: 8200046764</t>
  </si>
  <si>
    <t>Dear:Sbdbdrb</t>
  </si>
  <si>
    <t>Phone: 9373737345</t>
  </si>
  <si>
    <t>Dear:Vinod gupta</t>
  </si>
  <si>
    <t>Phone: 9438586284</t>
  </si>
  <si>
    <t>Dear:Nikya</t>
  </si>
  <si>
    <t>Phone: 8767353404</t>
  </si>
  <si>
    <t>Dear:SORIFUL ISLAM</t>
  </si>
  <si>
    <t>Phone: 8822603068</t>
  </si>
  <si>
    <t>Dear:Gadi Pradhamarao</t>
  </si>
  <si>
    <t>Phone: 7995790993</t>
  </si>
  <si>
    <t>Dear:Smita Rahul Bagde</t>
  </si>
  <si>
    <t>Phone: 9503484303</t>
  </si>
  <si>
    <t>26/3/2025</t>
  </si>
  <si>
    <t>Phone: 9745125568</t>
  </si>
  <si>
    <t>Dear:Manmohan Singh</t>
  </si>
  <si>
    <t>Phone: 9587532534</t>
  </si>
  <si>
    <t>Dear:Aryan Raj</t>
  </si>
  <si>
    <t>Phone: 7352018326</t>
  </si>
  <si>
    <t>Dear:Vinod Gupta</t>
  </si>
  <si>
    <t>Dear:Akash kumar</t>
  </si>
  <si>
    <t>Phone: 9508815200</t>
  </si>
  <si>
    <t>Date - 27.03.2025</t>
  </si>
  <si>
    <t>Dear:B Rahlu</t>
  </si>
  <si>
    <t>Phone: 7629813816</t>
  </si>
  <si>
    <t>Phone: 8709148379</t>
  </si>
  <si>
    <t>Phone: 9284677844</t>
  </si>
  <si>
    <t>Phone: 9033783836</t>
  </si>
  <si>
    <t>Dear:Hshshs</t>
  </si>
  <si>
    <t>Phone: 9191029291</t>
  </si>
  <si>
    <t>Dear:Sanjiv Yadav</t>
  </si>
  <si>
    <t>Phone: 7033455071</t>
  </si>
  <si>
    <t>Phone: 8264271863</t>
  </si>
  <si>
    <t>Phone: 7387754655</t>
  </si>
  <si>
    <t>Dear:Hamzaa khan</t>
  </si>
  <si>
    <t>Phone: 9175713614</t>
  </si>
  <si>
    <t>Dear:Ranjan Jha</t>
  </si>
  <si>
    <t>Phone: 7811989192</t>
  </si>
  <si>
    <t>Dear:Jomon varghese</t>
  </si>
  <si>
    <t>Phone: 7011070763</t>
  </si>
  <si>
    <t>Dear:sourab</t>
  </si>
  <si>
    <t>Phone: 9815148648</t>
  </si>
  <si>
    <t>Dear:ASHISH SHARMA</t>
  </si>
  <si>
    <t>Phone: 7201825571</t>
  </si>
  <si>
    <t>Dear:Manju naik</t>
  </si>
  <si>
    <t>Phone: 9008439440</t>
  </si>
  <si>
    <t>Phone: 7652087692</t>
  </si>
  <si>
    <t>Phone: 7985708624</t>
  </si>
  <si>
    <t>27/3/2025</t>
  </si>
  <si>
    <t>Phone: 9490145550</t>
  </si>
  <si>
    <t>Dear:Xyz</t>
  </si>
  <si>
    <t>Phone: 9444444444</t>
  </si>
  <si>
    <t>Dear:SELIM PNDIT</t>
  </si>
  <si>
    <t>Phone: 7029017245</t>
  </si>
  <si>
    <t>Phone: 8530108168</t>
  </si>
  <si>
    <t>Dear:fannic</t>
  </si>
  <si>
    <t>Phone: 9229796994</t>
  </si>
  <si>
    <t>Dear:Gana</t>
  </si>
  <si>
    <t>Phone: 9373889216</t>
  </si>
  <si>
    <t>Dear:a</t>
  </si>
  <si>
    <t>Phone: 8799764425</t>
  </si>
  <si>
    <t>1.5L</t>
  </si>
  <si>
    <t>Dear:Vikash Nishad</t>
  </si>
  <si>
    <t>Phone: 9792525996</t>
  </si>
  <si>
    <t>Dear:jgjhgjhg</t>
  </si>
  <si>
    <t>Phone: 7777787557</t>
  </si>
  <si>
    <t>Dear:uiiuyiuyy</t>
  </si>
  <si>
    <t>Phone: 1234565432</t>
  </si>
  <si>
    <t>Dear:Satyapal</t>
  </si>
  <si>
    <t>Phone: 7227327340</t>
  </si>
  <si>
    <t>Dear:Jai Shah</t>
  </si>
  <si>
    <t>Phone: 9699138637</t>
  </si>
  <si>
    <t>Dear:unni kutta</t>
  </si>
  <si>
    <t>Phone: 7892217635</t>
  </si>
  <si>
    <t>Dear:Ashok C</t>
  </si>
  <si>
    <t>Phone: 9686214815</t>
  </si>
  <si>
    <t>Dear:balaraman</t>
  </si>
  <si>
    <t>Phone: 9840768817</t>
  </si>
  <si>
    <t>1.4 LAC</t>
  </si>
  <si>
    <t>22K</t>
  </si>
  <si>
    <t>Dear:Mehrol</t>
  </si>
  <si>
    <t>Phone: 8868064518</t>
  </si>
  <si>
    <t>Dear:Amresh Kumar Ojha</t>
  </si>
  <si>
    <t>Phone: 6287883688</t>
  </si>
  <si>
    <t>Phone: 9471632479</t>
  </si>
  <si>
    <t>Phone: 9899578779</t>
  </si>
  <si>
    <t>Dear:Choodamani</t>
  </si>
  <si>
    <t>Phone: 9742596564</t>
  </si>
  <si>
    <t>Dear:Pyari</t>
  </si>
  <si>
    <t>Phone: 7669271659</t>
  </si>
  <si>
    <t>Dear:Dhananjay barman</t>
  </si>
  <si>
    <t>Phone: 9749772440</t>
  </si>
  <si>
    <t>Date - 28.03.2025</t>
  </si>
  <si>
    <t>Dear:Arpit</t>
  </si>
  <si>
    <t>Phone: 8400605013</t>
  </si>
  <si>
    <t>Dear:Ashok Das</t>
  </si>
  <si>
    <t>Phone: 9583251691</t>
  </si>
  <si>
    <t>Dear:Ritik Kumar Yadav</t>
  </si>
  <si>
    <t>Phone: 8210959461</t>
  </si>
  <si>
    <t>Dear:u</t>
  </si>
  <si>
    <t>Phone: 9812212345</t>
  </si>
  <si>
    <t>Dear:Yogadharsan</t>
  </si>
  <si>
    <t>Phone: 6384835884</t>
  </si>
  <si>
    <t>Dear:Siddharth</t>
  </si>
  <si>
    <t>Phone: 9879755870</t>
  </si>
  <si>
    <t>Dear:Ranjan kumar</t>
  </si>
  <si>
    <t>Phone: 9123240373</t>
  </si>
  <si>
    <t>Dear:Rudrapratap singh sankhala</t>
  </si>
  <si>
    <t>Phone: 9256799439</t>
  </si>
  <si>
    <t>Dear:Mahendra</t>
  </si>
  <si>
    <t>Phone: 8583882197</t>
  </si>
  <si>
    <t>Dear:Rinku</t>
  </si>
  <si>
    <t>Phone: 9660044530</t>
  </si>
  <si>
    <t>Dear:Nagaprabakaran</t>
  </si>
  <si>
    <t>Phone: 8778718042</t>
  </si>
  <si>
    <t>Dear:Abhay Raghav</t>
  </si>
  <si>
    <t>Phone: 9759435033</t>
  </si>
  <si>
    <t>Dear:Akash chowdhury</t>
  </si>
  <si>
    <t>Phone: 7001083810</t>
  </si>
  <si>
    <t>Dear:Shaik</t>
  </si>
  <si>
    <t>Phone: 9177663912</t>
  </si>
  <si>
    <t>Phone: 9959903456</t>
  </si>
  <si>
    <t>Dear:Swapnil jogi</t>
  </si>
  <si>
    <t>Phone: 9823234688</t>
  </si>
  <si>
    <t>Dear:Nagarjuna</t>
  </si>
  <si>
    <t>Phone: 8686535301</t>
  </si>
  <si>
    <t>Dear:Vicky das</t>
  </si>
  <si>
    <t>Phone: 6201195033</t>
  </si>
  <si>
    <t>Dear:Jaydip banik</t>
  </si>
  <si>
    <t>Phone: 9614414457</t>
  </si>
  <si>
    <t>Dear:Jitender sahni</t>
  </si>
  <si>
    <t>Phone: 8057328657</t>
  </si>
  <si>
    <t>Dear:sunita</t>
  </si>
  <si>
    <t>Phone: 8619885696</t>
  </si>
  <si>
    <t>Dear:Lauren</t>
  </si>
  <si>
    <t>Phone: 9125816299</t>
  </si>
  <si>
    <t>Dear:Sarvesh</t>
  </si>
  <si>
    <t>Phone: 8400424955</t>
  </si>
  <si>
    <t>Dear:Purav Chamar</t>
  </si>
  <si>
    <t>Phone: 9599354511</t>
  </si>
  <si>
    <t>Dear: Bnnn</t>
  </si>
  <si>
    <t>Phone: 7678965433</t>
  </si>
  <si>
    <t>Dear:Sashikant</t>
  </si>
  <si>
    <t>Phone: 9509426929</t>
  </si>
  <si>
    <t>Dear:Himanshu lodhi</t>
  </si>
  <si>
    <t>Phone: 6287779340</t>
  </si>
  <si>
    <t>Dear:Uday Chand de</t>
  </si>
  <si>
    <t>Phone: 6289294424</t>
  </si>
  <si>
    <t>Dear:Vasu Dev Sharma</t>
  </si>
  <si>
    <t>Phone: 9418472338</t>
  </si>
  <si>
    <t>Dear:Harmender Singh</t>
  </si>
  <si>
    <t>Phone: 8708425965</t>
  </si>
  <si>
    <t>Dear:tarani sahu</t>
  </si>
  <si>
    <t>Phone: 9337968612</t>
  </si>
  <si>
    <t>Dear:Rahul Kudtarkar</t>
  </si>
  <si>
    <t>Phone: 7776013111</t>
  </si>
  <si>
    <t>Dear:Abdul Majid</t>
  </si>
  <si>
    <t>Phone: 9370345251</t>
  </si>
  <si>
    <t>Dear:Akbar ali khan</t>
  </si>
  <si>
    <t>Phone: 9892786986</t>
  </si>
  <si>
    <t>Phone: 7620511810</t>
  </si>
  <si>
    <t>Dear:Nidhi gore</t>
  </si>
  <si>
    <t>Phone: 9713301956</t>
  </si>
  <si>
    <t>Dear:Sujal panchal</t>
  </si>
  <si>
    <t>Phone: 8306678443</t>
  </si>
  <si>
    <t>Dear:Bilal Ahmad</t>
  </si>
  <si>
    <t>Phone: 8491075294</t>
  </si>
  <si>
    <t>Dear:MRINAL DAS</t>
  </si>
  <si>
    <t>Phone: 7209682060</t>
  </si>
  <si>
    <t>Phone: 9700505401</t>
  </si>
  <si>
    <t>Phone: 9738439488</t>
  </si>
  <si>
    <t>Dear:Divesh Gupta</t>
  </si>
  <si>
    <t>Phone: 9341278191</t>
  </si>
  <si>
    <t>Dear:waquar yusuf</t>
  </si>
  <si>
    <t>Phone: 8540006786</t>
  </si>
  <si>
    <t>Dear:Tanishq Sharma</t>
  </si>
  <si>
    <t>Phone: 8076772059</t>
  </si>
  <si>
    <t>Dear:Pranshu chauhan</t>
  </si>
  <si>
    <t>Phone: 6395315704</t>
  </si>
  <si>
    <t>Dear:KASHISH</t>
  </si>
  <si>
    <t>Phone: 7982372360</t>
  </si>
  <si>
    <t>Dear:Aquib Ali</t>
  </si>
  <si>
    <t>Phone: 9681947900</t>
  </si>
  <si>
    <t>Dear:harshal</t>
  </si>
  <si>
    <t>Phone: 9727455120</t>
  </si>
  <si>
    <t>Dear:Ratan</t>
  </si>
  <si>
    <t>Phone: 7851881671</t>
  </si>
  <si>
    <t>Date - 29.03.2025</t>
  </si>
  <si>
    <t>Dear:jun</t>
  </si>
  <si>
    <t>Phone: 7086873156</t>
  </si>
  <si>
    <t>Dear:Geeta</t>
  </si>
  <si>
    <t>Phone: 9980283974</t>
  </si>
  <si>
    <t>Dear:Riazansary</t>
  </si>
  <si>
    <t>Phone: 9932647247</t>
  </si>
  <si>
    <t>Dear:Kartik mittal</t>
  </si>
  <si>
    <t>Phone: 7983329035</t>
  </si>
  <si>
    <t>Phone: 9022911581</t>
  </si>
  <si>
    <t>Dear:Qarru</t>
  </si>
  <si>
    <t>Phone: 7996813797</t>
  </si>
  <si>
    <t>Dear:dipak swain</t>
  </si>
  <si>
    <t>Phone: 7978721150</t>
  </si>
  <si>
    <t>Dear:ketan</t>
  </si>
  <si>
    <t>Phone: 9664995725</t>
  </si>
  <si>
    <t>Dear:Gangadhar Patil</t>
  </si>
  <si>
    <t>Phone: 8530069125</t>
  </si>
  <si>
    <t>Dear:Das</t>
  </si>
  <si>
    <t>Phone: 7879232739</t>
  </si>
  <si>
    <t>Dear:Gurleen</t>
  </si>
  <si>
    <t>Phone: 7889088858</t>
  </si>
  <si>
    <t>Phone: 9481869088</t>
  </si>
  <si>
    <t>Dear:Mahendra naidu</t>
  </si>
  <si>
    <t>Phone: 8867055898</t>
  </si>
  <si>
    <t>Dear:Suryakant Baghar</t>
  </si>
  <si>
    <t>Phone: 7008137587</t>
  </si>
  <si>
    <t>Phone: 9023969148</t>
  </si>
  <si>
    <t>Dear:Pravin</t>
  </si>
  <si>
    <t>Phone: 9394829999</t>
  </si>
  <si>
    <t>Phone: 8433122280</t>
  </si>
  <si>
    <t>Dear:Govind rana</t>
  </si>
  <si>
    <t>Phone: 9639604778</t>
  </si>
  <si>
    <t>Dear:Matthew</t>
  </si>
  <si>
    <t>Phone: 9036863216</t>
  </si>
  <si>
    <t>Dear:Lavanya</t>
  </si>
  <si>
    <t>Phone: 6366573334</t>
  </si>
  <si>
    <t>Dear:Ahuhuh</t>
  </si>
  <si>
    <t>Phone: 9874352166</t>
  </si>
  <si>
    <t>Dear:Harsh Thakur</t>
  </si>
  <si>
    <t>Phone: 7498822176</t>
  </si>
  <si>
    <t>Dear:Pandian s</t>
  </si>
  <si>
    <t>Phone: 8072464897</t>
  </si>
  <si>
    <t>Dear:S NITHIN</t>
  </si>
  <si>
    <t>Phone: 9618118229</t>
  </si>
  <si>
    <t>Dear:kunal</t>
  </si>
  <si>
    <t>Phone: 9930683451</t>
  </si>
  <si>
    <t>29/3/2025</t>
  </si>
  <si>
    <t>Dear:kabir</t>
  </si>
  <si>
    <t>Phone: 6351247632</t>
  </si>
  <si>
    <t>Dear:papa</t>
  </si>
  <si>
    <t>Phone: 1234567891</t>
  </si>
  <si>
    <t>Date - 31.03.2025</t>
  </si>
  <si>
    <t>Dear:SUJITFF</t>
  </si>
  <si>
    <t>Phone: 6291491956</t>
  </si>
  <si>
    <t>Dear:Shahidansari</t>
  </si>
  <si>
    <t>Phone: 7870672586</t>
  </si>
  <si>
    <t>Dear:Nilesh gohel</t>
  </si>
  <si>
    <t>Phone: 9727394767</t>
  </si>
  <si>
    <t>Phone: 9790767197</t>
  </si>
  <si>
    <t>Dear:manohar</t>
  </si>
  <si>
    <t>Phone: 9265179584</t>
  </si>
  <si>
    <t>Dear:Aravindh</t>
  </si>
  <si>
    <t>Phone: 9840992358</t>
  </si>
  <si>
    <t>Dear:Mrinmoy Mondal</t>
  </si>
  <si>
    <t>Phone: 7586842335</t>
  </si>
  <si>
    <t>Dear:payal jha</t>
  </si>
  <si>
    <t>Phone: 8849338817</t>
  </si>
  <si>
    <t>Dear:B ravi</t>
  </si>
  <si>
    <t>Phone: 9989840869</t>
  </si>
  <si>
    <t>Dear:Vikash Kumar Rai</t>
  </si>
  <si>
    <t>Phone: 9236556427</t>
  </si>
  <si>
    <t>Dear:Bharat vyas</t>
  </si>
  <si>
    <t>Phone: 9898485577</t>
  </si>
  <si>
    <t>Dear:Ratikantadas</t>
  </si>
  <si>
    <t>Phone: 7044326072</t>
  </si>
  <si>
    <t>Dear:Munna hussain</t>
  </si>
  <si>
    <t>Phone: 9064616912</t>
  </si>
  <si>
    <t>Dear:PMSGURU</t>
  </si>
  <si>
    <t>Phone: 9043610336</t>
  </si>
  <si>
    <t>Dear:Kabir Hossen</t>
  </si>
  <si>
    <t>Phone: 9366439270</t>
  </si>
  <si>
    <t>Dear:Raj Singh</t>
  </si>
  <si>
    <t>Phone: 9351720536</t>
  </si>
  <si>
    <t>Phone: 8696732480</t>
  </si>
  <si>
    <t>Phone: 7588194774</t>
  </si>
  <si>
    <t>Dear:Bitu</t>
  </si>
  <si>
    <t>Phone: 9957425192</t>
  </si>
  <si>
    <t>Dear:Shrikant katakar</t>
  </si>
  <si>
    <t>Phone: 9765797669</t>
  </si>
  <si>
    <t>Dear:S.Nandu Kumar</t>
  </si>
  <si>
    <t>Phone: 9848140652</t>
  </si>
  <si>
    <t>Dear:Vijay Patil</t>
  </si>
  <si>
    <t>Phone: 9370122682</t>
  </si>
  <si>
    <t>Dear:atharvraj</t>
  </si>
  <si>
    <t>Phone: 9359066238</t>
  </si>
  <si>
    <t>Dear:Shanker</t>
  </si>
  <si>
    <t>Phone: 9380467538</t>
  </si>
  <si>
    <t>Dear:solji Jose</t>
  </si>
  <si>
    <t>Phone: 9446294329</t>
  </si>
  <si>
    <t>Phone: 9490163276</t>
  </si>
  <si>
    <t>Phone: 9884119752</t>
  </si>
  <si>
    <t>Phone: 9052474477</t>
  </si>
  <si>
    <t>Dear:Shaikh Abuzar</t>
  </si>
  <si>
    <t>Phone: 8329287116</t>
  </si>
  <si>
    <t>Phone: 9901433644</t>
  </si>
  <si>
    <t>Dear:Pruthvi raj R</t>
  </si>
  <si>
    <t>Phone: 9743079913</t>
  </si>
  <si>
    <t>Dear:Nitesh Kumar sahani</t>
  </si>
  <si>
    <t>Phone: 9875387905</t>
  </si>
  <si>
    <t>Phone: 7087860864</t>
  </si>
  <si>
    <t>Dear:Vikram Aditya</t>
  </si>
  <si>
    <t>Phone: 7644866482</t>
  </si>
  <si>
    <t>Dear:Amit kumar pattnayak</t>
  </si>
  <si>
    <t>Phone: 7853027906</t>
  </si>
  <si>
    <t>Dear:PC Lalremtluanga</t>
  </si>
  <si>
    <t>Phone: 7085906936</t>
  </si>
  <si>
    <t>Dear:gaurav</t>
  </si>
  <si>
    <t>Phone: 8898989898</t>
  </si>
  <si>
    <t>Dear:Nirmal</t>
  </si>
  <si>
    <t>Phone: 7665643218</t>
  </si>
  <si>
    <t>Phone: 8606083863</t>
  </si>
  <si>
    <t>Phone: 8527868743</t>
  </si>
  <si>
    <t>Dear:Vijayaraghavan</t>
  </si>
  <si>
    <t>Phone: 9080898190</t>
  </si>
  <si>
    <t>Dear:Omvir Singh</t>
  </si>
  <si>
    <t>Phone: 8708979802</t>
  </si>
  <si>
    <t>Dear:Prince</t>
  </si>
  <si>
    <t>Phone: 7733842620</t>
  </si>
  <si>
    <t>Dear:Shubham singh</t>
  </si>
  <si>
    <t>Phone: 9852109783</t>
  </si>
  <si>
    <t>Dear:Hemant verma</t>
  </si>
  <si>
    <t>Phone: 6350245482</t>
  </si>
  <si>
    <t>Dear:Aneel</t>
  </si>
  <si>
    <t>Phone: 7995837679</t>
  </si>
  <si>
    <t>Phone: 1111111111</t>
  </si>
  <si>
    <t>Dear:V NAGESWARA RAO</t>
  </si>
  <si>
    <t>Phone: 9704340409</t>
  </si>
  <si>
    <t>Phone: 6397413736</t>
  </si>
  <si>
    <t>Dear:Dattaram</t>
  </si>
  <si>
    <t>Phone: 9623404557</t>
  </si>
  <si>
    <t>Dear:Karabi</t>
  </si>
  <si>
    <t>Phone: 9706767476</t>
  </si>
  <si>
    <t>Dear:Ayushkumar</t>
  </si>
  <si>
    <t>Phone: 9546422761</t>
  </si>
  <si>
    <t>Phone: 9850315108</t>
  </si>
  <si>
    <t>31/3/2025</t>
  </si>
  <si>
    <t xml:space="preserve">DIKSHA </t>
  </si>
  <si>
    <t>Date - 03.04.2025</t>
  </si>
  <si>
    <t>Dear:Rishabh</t>
  </si>
  <si>
    <t>Phone: 9650513168</t>
  </si>
  <si>
    <t>Phone: 9404709194</t>
  </si>
  <si>
    <t>Dear:Baben tripura</t>
  </si>
  <si>
    <t>Phone: 9378039627</t>
  </si>
  <si>
    <t>Dear:PrabhaKaran</t>
  </si>
  <si>
    <t>Phone: 6369563788</t>
  </si>
  <si>
    <t>Dear:Gopinath</t>
  </si>
  <si>
    <t>Phone: 8124172997</t>
  </si>
  <si>
    <t>YOGENDRA</t>
  </si>
  <si>
    <t>Dear:Siraj</t>
  </si>
  <si>
    <t>Phone: 6289372704</t>
  </si>
  <si>
    <t>Dear:Deepak Yadav</t>
  </si>
  <si>
    <t>Phone: 9289392738</t>
  </si>
  <si>
    <t>Phone: 9945671609</t>
  </si>
  <si>
    <t>Dear:Chirag Shah</t>
  </si>
  <si>
    <t>Phone: 9967905509</t>
  </si>
  <si>
    <t>Dear:Kskkk</t>
  </si>
  <si>
    <t>Phone: 8094567890</t>
  </si>
  <si>
    <t>Dear:Reetu</t>
  </si>
  <si>
    <t>Phone: 7018499675</t>
  </si>
  <si>
    <t>Phone: 6304996422</t>
  </si>
  <si>
    <t>VINOD</t>
  </si>
  <si>
    <t>Dear:Sonu tak</t>
  </si>
  <si>
    <t>Phone: 8875574482</t>
  </si>
  <si>
    <t>Phone: 8116646997</t>
  </si>
  <si>
    <t>Dear:Harees</t>
  </si>
  <si>
    <t>Phone: 9847123453</t>
  </si>
  <si>
    <t>Dear:Param rathod</t>
  </si>
  <si>
    <t>Phone: 9824876554</t>
  </si>
  <si>
    <t>Dear:Rehan Tamboli</t>
  </si>
  <si>
    <t>Phone: 8055179418</t>
  </si>
  <si>
    <t>Dear:shamim</t>
  </si>
  <si>
    <t>Phone: 9311988974</t>
  </si>
  <si>
    <t>Dear:Pradnya Raju Shinde</t>
  </si>
  <si>
    <t>Phone: 8080907190</t>
  </si>
  <si>
    <t>Dear:Ganesh A</t>
  </si>
  <si>
    <t>Phone: 9743104193</t>
  </si>
  <si>
    <t>Phone: 9033711777</t>
  </si>
  <si>
    <t>Dear:Jamal</t>
  </si>
  <si>
    <t>Phone: 8306334800</t>
  </si>
  <si>
    <t>Dear:Sunil Aggarwal</t>
  </si>
  <si>
    <t>Phone: 9825689754</t>
  </si>
  <si>
    <t>Dear:Hiralal BAWANE</t>
  </si>
  <si>
    <t>Phone: 7020897435</t>
  </si>
  <si>
    <t>Dear:Ronak nagar</t>
  </si>
  <si>
    <t>Phone: 6376838640</t>
  </si>
  <si>
    <t>Dear:Hitesh</t>
  </si>
  <si>
    <t>Phone: 9016129578</t>
  </si>
  <si>
    <t>Dear:DIVAKAR</t>
  </si>
  <si>
    <t>Phone: 9000125925</t>
  </si>
  <si>
    <t>Dear:Pritpal kumar</t>
  </si>
  <si>
    <t>Phone: 9056627658</t>
  </si>
  <si>
    <t>Dear:Avi</t>
  </si>
  <si>
    <t>Phone: 9420947745</t>
  </si>
  <si>
    <t>Dear:Kusala</t>
  </si>
  <si>
    <t>Phone: 7337627017</t>
  </si>
  <si>
    <t>Dear:Vinod shedge</t>
  </si>
  <si>
    <t>Phone: 7741834410</t>
  </si>
  <si>
    <t>Dear:IMRAN</t>
  </si>
  <si>
    <t>Phone: 9687786846</t>
  </si>
  <si>
    <t>Dear:Pinky joseph</t>
  </si>
  <si>
    <t>Phone: 9207400142</t>
  </si>
  <si>
    <t>Dear:Bhuvan</t>
  </si>
  <si>
    <t>Phone: 6366926408</t>
  </si>
  <si>
    <t>Phone: 7558924637</t>
  </si>
  <si>
    <t>Dear:Nantu</t>
  </si>
  <si>
    <t>Phone: 9432924149</t>
  </si>
  <si>
    <t>Dear:Zen</t>
  </si>
  <si>
    <t>Phone: 8925444974</t>
  </si>
  <si>
    <t>Dear:Vikash kumar</t>
  </si>
  <si>
    <t>Phone: 9470406130</t>
  </si>
  <si>
    <t>Dear:Naresh</t>
  </si>
  <si>
    <t>Phone: 9537867136</t>
  </si>
  <si>
    <t>Phone: 9663163636</t>
  </si>
  <si>
    <t>Dear:Gopi</t>
  </si>
  <si>
    <t>Phone: 8123559552</t>
  </si>
  <si>
    <t>Phone: 8885080100</t>
  </si>
  <si>
    <t>Dear:Tarun verma</t>
  </si>
  <si>
    <t>Phone: 8375048683</t>
  </si>
  <si>
    <t>Phone: 9837524515</t>
  </si>
  <si>
    <t>Dear:Rupam ghosh</t>
  </si>
  <si>
    <t>Phone: 8420456744</t>
  </si>
  <si>
    <t>Dear:Drvbb</t>
  </si>
  <si>
    <t>Phone: 9866388826</t>
  </si>
  <si>
    <t>Dear:Rishikesh kashayap</t>
  </si>
  <si>
    <t>Phone: 9263312257</t>
  </si>
  <si>
    <t>Dear:v</t>
  </si>
  <si>
    <t>Phone: 9100000000</t>
  </si>
  <si>
    <t>Dear:gopal ray</t>
  </si>
  <si>
    <t>Phone: 8240480636</t>
  </si>
  <si>
    <t>Dear:Jagdish</t>
  </si>
  <si>
    <t>Phone: 9414108938</t>
  </si>
  <si>
    <t>Dear:Sangeetha</t>
  </si>
  <si>
    <t>Phone: 6381627254</t>
  </si>
  <si>
    <t>Date - 08.04.2025</t>
  </si>
  <si>
    <t>Date - 09.04.2025</t>
  </si>
  <si>
    <t>Dear:SANJIB BHOWMIK</t>
  </si>
  <si>
    <t>Phone: 9089746306</t>
  </si>
  <si>
    <t>Dear:Sanjit Sarkar</t>
  </si>
  <si>
    <t>Phone: 9734131113</t>
  </si>
  <si>
    <t>Dear:Nirmal mahawar</t>
  </si>
  <si>
    <t>Phone: 9928953913</t>
  </si>
  <si>
    <t>Dear:Onkar shukla</t>
  </si>
  <si>
    <t>Phone: 8726998876</t>
  </si>
  <si>
    <t>Dear:Askar</t>
  </si>
  <si>
    <t>Phone: 9944580480</t>
  </si>
  <si>
    <t>Dear:Chandrashekhar</t>
  </si>
  <si>
    <t>Phone: 9449637149</t>
  </si>
  <si>
    <t>Dear:IM</t>
  </si>
  <si>
    <t>Phone: 7006792421</t>
  </si>
  <si>
    <t>Dear:Rudraksha Mani</t>
  </si>
  <si>
    <t>Phone: 7702426855</t>
  </si>
  <si>
    <t>Dear:RUCHI</t>
  </si>
  <si>
    <t>Phone: 9160062211</t>
  </si>
  <si>
    <t>Dear:Dalbeer Singh Rajpal</t>
  </si>
  <si>
    <t>Phone: 8853000955</t>
  </si>
  <si>
    <t>Dear:wcdcdc</t>
  </si>
  <si>
    <t>Phone: 3333333243</t>
  </si>
  <si>
    <t>Dear: surela lalji rajubhai</t>
  </si>
  <si>
    <t>Dear:deepak pathak</t>
  </si>
  <si>
    <t>Phone: 9927271216</t>
  </si>
  <si>
    <t>Phone: 9553325533</t>
  </si>
  <si>
    <t>Dear:Aman</t>
  </si>
  <si>
    <t>Phone: 9015233047</t>
  </si>
  <si>
    <t>Dear:Anupam</t>
  </si>
  <si>
    <t>Phone: 8896862846</t>
  </si>
  <si>
    <t>Dear:Bhasuru Subhramanyam Patnaik</t>
  </si>
  <si>
    <t>Phone: 7978111636</t>
  </si>
  <si>
    <t>FOLOWUP</t>
  </si>
  <si>
    <t>Dear:Shruti Singh</t>
  </si>
  <si>
    <t>Phone: 9262963804</t>
  </si>
  <si>
    <t>Phone: 8102966033</t>
  </si>
  <si>
    <t>Phone: 9746934781</t>
  </si>
  <si>
    <t>Phone: 9884502345</t>
  </si>
  <si>
    <t>Dear:Golu</t>
  </si>
  <si>
    <t>Phone: 9935864278</t>
  </si>
  <si>
    <t>Dear:Krishna kalita</t>
  </si>
  <si>
    <t>Phone: 8638106927</t>
  </si>
  <si>
    <t>Dear:Prerana Gaikwad</t>
  </si>
  <si>
    <t>Phone: 8369242041</t>
  </si>
  <si>
    <t>Dear:Arun kumar napit</t>
  </si>
  <si>
    <t>Phone: 8450855908</t>
  </si>
  <si>
    <t>Date - 10.04.2025</t>
  </si>
  <si>
    <t>Phone: 9548796548</t>
  </si>
  <si>
    <t>Dear:Venkatesan ponniah</t>
  </si>
  <si>
    <t>Phone: 6374068296</t>
  </si>
  <si>
    <t>Dear:Sarfraj ansari</t>
  </si>
  <si>
    <t>Phone: 7717757927</t>
  </si>
  <si>
    <t>Dear:Sarfraj</t>
  </si>
  <si>
    <t>Dear:Prakash patel</t>
  </si>
  <si>
    <t>Phone: 9892530736</t>
  </si>
  <si>
    <t>Dear:Prabhat Ranjan</t>
  </si>
  <si>
    <t>Phone: 9304627730</t>
  </si>
  <si>
    <t>Dear:Mudasir Wasim</t>
  </si>
  <si>
    <t>Phone: 7006308838</t>
  </si>
  <si>
    <t>Phone: 7015612587</t>
  </si>
  <si>
    <t>Dear:Manish verma</t>
  </si>
  <si>
    <t>Phone: 8604666655</t>
  </si>
  <si>
    <t>Phone: 9376482847</t>
  </si>
  <si>
    <t>Phone: 9569227782</t>
  </si>
  <si>
    <t>Dear:Parshuram Prasad</t>
  </si>
  <si>
    <t>Phone: 9162321553</t>
  </si>
  <si>
    <t>Dear:Virendra singh</t>
  </si>
  <si>
    <t>Phone: 9950862222</t>
  </si>
  <si>
    <t>Dear:Anjali</t>
  </si>
  <si>
    <t>Phone: 9356157657</t>
  </si>
  <si>
    <t>Phone: 8300966239</t>
  </si>
  <si>
    <t>Phone: 9845014631</t>
  </si>
  <si>
    <t>Dear:SELVI</t>
  </si>
  <si>
    <t>Phone: 9629000143</t>
  </si>
  <si>
    <t>Dear:Nav</t>
  </si>
  <si>
    <t>Phone: 6397483807</t>
  </si>
  <si>
    <t>Dear:Nishant arora</t>
  </si>
  <si>
    <t>Phone: 9784225816</t>
  </si>
  <si>
    <t>2.5 LAC</t>
  </si>
  <si>
    <t>Dear:Shumail</t>
  </si>
  <si>
    <t>Phone: 7275865072</t>
  </si>
  <si>
    <t>Dear:MUKESH RATAWA</t>
  </si>
  <si>
    <t>Phone: 9732326666</t>
  </si>
  <si>
    <t>Dear:Hansraj</t>
  </si>
  <si>
    <t>Phone: 7016495158</t>
  </si>
  <si>
    <t>Phone: 8069613703</t>
  </si>
  <si>
    <t>Phone: 9322024451</t>
  </si>
  <si>
    <t>Dear:K Basumatary</t>
  </si>
  <si>
    <t>Phone: 9101103200</t>
  </si>
  <si>
    <t>Dear:krishna</t>
  </si>
  <si>
    <t>Phone: 9986012473</t>
  </si>
  <si>
    <t>Phone: 9834596326</t>
  </si>
  <si>
    <t>Dear:Lokesh</t>
  </si>
  <si>
    <t>Phone: 9265596525</t>
  </si>
  <si>
    <t>Dear:gf</t>
  </si>
  <si>
    <t>Phone: 5876868655</t>
  </si>
  <si>
    <t>Dear:Aditya kanojia</t>
  </si>
  <si>
    <t>Phone: 8369120220</t>
  </si>
  <si>
    <t>Dear:asfjal</t>
  </si>
  <si>
    <t>Phone: 8474647589</t>
  </si>
  <si>
    <t>Dear:Tot</t>
  </si>
  <si>
    <t>Phone: 9718103020</t>
  </si>
  <si>
    <t>Dear:ajit</t>
  </si>
  <si>
    <t>Phone: 9724982417</t>
  </si>
  <si>
    <t>Dear:Raj Kumar wason</t>
  </si>
  <si>
    <t>Phone: 7982391098</t>
  </si>
  <si>
    <t>Dear:Manish</t>
  </si>
  <si>
    <t>Phone: 8108698174</t>
  </si>
  <si>
    <t>Phone: 8122623545</t>
  </si>
  <si>
    <t>Dear:Rakesh Thakur</t>
  </si>
  <si>
    <t>Phone: 8750388838</t>
  </si>
  <si>
    <t>Phone: 7678544276</t>
  </si>
  <si>
    <t>Dear:Samriddhi</t>
  </si>
  <si>
    <t>Phone: 8840588741</t>
  </si>
  <si>
    <t>Dear:hriyttl</t>
  </si>
  <si>
    <t>Phone: 6901115821</t>
  </si>
  <si>
    <t>Dear:Gokul</t>
  </si>
  <si>
    <t>Phone: 7977637025</t>
  </si>
  <si>
    <t>Dear:AMANULLAH KHAN</t>
  </si>
  <si>
    <t>Phone: 9748847084</t>
  </si>
  <si>
    <t>Date - 11.04.2025</t>
  </si>
  <si>
    <t>Dear:B P Singh</t>
  </si>
  <si>
    <t>Phone: 9412271988</t>
  </si>
  <si>
    <t>Dear:ravindra singh</t>
  </si>
  <si>
    <t>Phone: 8955310744</t>
  </si>
  <si>
    <t>Dear:R Das</t>
  </si>
  <si>
    <t>Phone: 9957997203</t>
  </si>
  <si>
    <t>Dear:Siddharth Kasniya</t>
  </si>
  <si>
    <t>Phone: 9359460492</t>
  </si>
  <si>
    <t>Dear:Shylaja</t>
  </si>
  <si>
    <t>Phone: 7483916448</t>
  </si>
  <si>
    <t>Dear:Priyanka</t>
  </si>
  <si>
    <t>Phone: 9988889424</t>
  </si>
  <si>
    <t>Dear:Kawaljeet</t>
  </si>
  <si>
    <t>Phone: 8708110223</t>
  </si>
  <si>
    <t>Phone: 8887912444</t>
  </si>
  <si>
    <t>Dear:Dhiraj kannare</t>
  </si>
  <si>
    <t>Phone: 7219739768</t>
  </si>
  <si>
    <t>Dear:KUMARAN</t>
  </si>
  <si>
    <t>Phone: 9962943341</t>
  </si>
  <si>
    <t>Dear:Meghraj patel</t>
  </si>
  <si>
    <t>Phone: 9829149039</t>
  </si>
  <si>
    <t>Dear:Siyanshaikh6</t>
  </si>
  <si>
    <t>Phone: 8087480836</t>
  </si>
  <si>
    <t>Dear:Siyan shaikh</t>
  </si>
  <si>
    <t>Dear:Arabinda Behera</t>
  </si>
  <si>
    <t>Phone: 9937242014</t>
  </si>
  <si>
    <t>Dear:Malcolm</t>
  </si>
  <si>
    <t>Phone: 8459304928</t>
  </si>
  <si>
    <t>Dear:Pankaj Kumar</t>
  </si>
  <si>
    <t>Phone: 8809334437</t>
  </si>
  <si>
    <t>Phone: 7977637125</t>
  </si>
  <si>
    <t>Dear:Om kakade</t>
  </si>
  <si>
    <t>Phone: 9850247408</t>
  </si>
  <si>
    <t>Phone: 9455223414</t>
  </si>
  <si>
    <t>Dear:Shahid Siddique</t>
  </si>
  <si>
    <t>Phone: 9153521566</t>
  </si>
  <si>
    <t>Dear:Ranvir</t>
  </si>
  <si>
    <t>Phone: 9906276719</t>
  </si>
  <si>
    <t>Dear:deepakasopa3@gmail.com</t>
  </si>
  <si>
    <t>Phone: 9586210346</t>
  </si>
  <si>
    <t>Dear:Nitish kumar</t>
  </si>
  <si>
    <t>Phone: 7607088604</t>
  </si>
  <si>
    <t>Phone: 8090935834</t>
  </si>
  <si>
    <t>Dear:Mahboob</t>
  </si>
  <si>
    <t>Phone: 7231806086</t>
  </si>
  <si>
    <t>Dear:Dhiraj</t>
  </si>
  <si>
    <t>Phone: 8788119391</t>
  </si>
  <si>
    <t>Dear:Devendra</t>
  </si>
  <si>
    <t>Phone: 7416400347</t>
  </si>
  <si>
    <t>Phone: 9321775908</t>
  </si>
  <si>
    <t>Dear:Sudhakar</t>
  </si>
  <si>
    <t>Phone: 9291469508</t>
  </si>
  <si>
    <t>Dear:Miyaraj sekh</t>
  </si>
  <si>
    <t>Phone: 8710031753</t>
  </si>
  <si>
    <t>Phone: 9867313944</t>
  </si>
  <si>
    <t>Dear:Zainul</t>
  </si>
  <si>
    <t>Phone: 9027321729</t>
  </si>
  <si>
    <t>Phone: 9850783515</t>
  </si>
  <si>
    <t>Dear:Malesh Huvappa Anagolkar</t>
  </si>
  <si>
    <t>Phone: 9731905579</t>
  </si>
  <si>
    <t>Dear:Sethu</t>
  </si>
  <si>
    <t>Phone: 7899845205</t>
  </si>
  <si>
    <t>Dear:Sanjay Kumar</t>
  </si>
  <si>
    <t>Phone: 9793766592</t>
  </si>
  <si>
    <t>Dear:shankar</t>
  </si>
  <si>
    <t>Phone: 7004861013</t>
  </si>
  <si>
    <t>Dear:SK hai</t>
  </si>
  <si>
    <t>Phone: 6352313460</t>
  </si>
  <si>
    <t>Dear:Jajjaja</t>
  </si>
  <si>
    <t>Phone: 9889779779</t>
  </si>
  <si>
    <t>Dear:Ganesan</t>
  </si>
  <si>
    <t>Phone: 8608004949</t>
  </si>
  <si>
    <t>Phone: 9987525343</t>
  </si>
  <si>
    <t>Dear:Bipin Kumar</t>
  </si>
  <si>
    <t>Phone: 9931165655</t>
  </si>
  <si>
    <t>Dear:Subhan khan</t>
  </si>
  <si>
    <t>Phone: 8860924862</t>
  </si>
  <si>
    <t>Dear:Anil kumar</t>
  </si>
  <si>
    <t>Phone: 9937210992</t>
  </si>
  <si>
    <t>Phone: 9568933153</t>
  </si>
  <si>
    <t>Dear:Mohan</t>
  </si>
  <si>
    <t>Phone: 9999924224</t>
  </si>
  <si>
    <t>Phone: 9381854599</t>
  </si>
  <si>
    <t>Phone: 8607448951</t>
  </si>
  <si>
    <t>Dear:Ghanchi</t>
  </si>
  <si>
    <t>Phone: 9601927198</t>
  </si>
  <si>
    <t>Dear:Ghuu</t>
  </si>
  <si>
    <t>Phone: 9814169559</t>
  </si>
  <si>
    <t>Dear:Eeeeeeee</t>
  </si>
  <si>
    <t>Phone: 6767676676</t>
  </si>
  <si>
    <t>Dear:Amit Aggarwal</t>
  </si>
  <si>
    <t>Phone: 9810517305</t>
  </si>
  <si>
    <t>Dear:Sabu jose</t>
  </si>
  <si>
    <t>Phone: 9995290446</t>
  </si>
  <si>
    <t>Phone: 6351767781</t>
  </si>
  <si>
    <t>Dear:S Balu</t>
  </si>
  <si>
    <t>Phone: 7036715740</t>
  </si>
  <si>
    <t>Dear:Yogesh langote</t>
  </si>
  <si>
    <t>Phone: 7058075771</t>
  </si>
  <si>
    <t>Dear:Abhijit Das</t>
  </si>
  <si>
    <t>Phone: 8016847143</t>
  </si>
  <si>
    <t>Dear:Waseem</t>
  </si>
  <si>
    <t>Phone: 9557303801</t>
  </si>
  <si>
    <t>Phone: 7888351741</t>
  </si>
  <si>
    <t>Dear:Jeyaraj</t>
  </si>
  <si>
    <t>Phone: 9444050025</t>
  </si>
  <si>
    <t>Phone: 8053449340</t>
  </si>
  <si>
    <t>Dear:Sonu</t>
  </si>
  <si>
    <t>Phone: 8527566943</t>
  </si>
  <si>
    <t>Dear:Sk md yash</t>
  </si>
  <si>
    <t>Phone: 8606938473</t>
  </si>
  <si>
    <t>Phone: 8882296427</t>
  </si>
  <si>
    <t>Phone: 6362120850</t>
  </si>
  <si>
    <t>Phone: 9695134292</t>
  </si>
  <si>
    <t>Dear:Umakanta ghadai</t>
  </si>
  <si>
    <t>Phone: 9330757407</t>
  </si>
  <si>
    <t>Dear:sudhirkumar</t>
  </si>
  <si>
    <t>Phone: 6204275990</t>
  </si>
  <si>
    <t>Dear:Pramod</t>
  </si>
  <si>
    <t>Phone: 9892852979</t>
  </si>
  <si>
    <t>Date - 14.04.2025</t>
  </si>
  <si>
    <t>Dear:Anil Rathod</t>
  </si>
  <si>
    <t>Phone: 9978998068</t>
  </si>
  <si>
    <t>Dear:Nitin Shekhawat</t>
  </si>
  <si>
    <t>Phone: 9828862248</t>
  </si>
  <si>
    <t>Dear:sanjeev kumar jha</t>
  </si>
  <si>
    <t>Phone: 9871038696</t>
  </si>
  <si>
    <t>Dear:Innu</t>
  </si>
  <si>
    <t>Phone: 9885273781</t>
  </si>
  <si>
    <t>Phone: 7569319474</t>
  </si>
  <si>
    <t>Dear:VBR Prasad</t>
  </si>
  <si>
    <t>Phone: 9949324446</t>
  </si>
  <si>
    <t>Phone: 7040619985</t>
  </si>
  <si>
    <t>Phone: 9912888157</t>
  </si>
  <si>
    <t>Dear:Devarati mazumder</t>
  </si>
  <si>
    <t>Phone: 9475655733</t>
  </si>
  <si>
    <t>Dear:robin</t>
  </si>
  <si>
    <t>Phone: 9711282111</t>
  </si>
  <si>
    <t>Dear:Sony</t>
  </si>
  <si>
    <t>Phone: 9747023870</t>
  </si>
  <si>
    <t>Dear:St8fg</t>
  </si>
  <si>
    <t>Dear:AMAN Kumar</t>
  </si>
  <si>
    <t>Phone: 6200269861</t>
  </si>
  <si>
    <t>Dear:B Prasad</t>
  </si>
  <si>
    <t>Phone: 9431000143</t>
  </si>
  <si>
    <t>Dear:Ritika Jain</t>
  </si>
  <si>
    <t>Phone: 9712917621</t>
  </si>
  <si>
    <t>Dear:j</t>
  </si>
  <si>
    <t>Phone: 9409406694</t>
  </si>
  <si>
    <t>Dear:Chandan</t>
  </si>
  <si>
    <t>Phone: 7084870276</t>
  </si>
  <si>
    <t>Dear:Clifford</t>
  </si>
  <si>
    <t>Phone: 9856699554</t>
  </si>
  <si>
    <t>3 LAC</t>
  </si>
  <si>
    <t>Whatsapp</t>
  </si>
  <si>
    <t>Dear:Namdev</t>
  </si>
  <si>
    <t>Phone: 9854685999</t>
  </si>
  <si>
    <t>Dear:SAI SUSHAMEENDRA KUMAR</t>
  </si>
  <si>
    <t>Phone: 9912300987</t>
  </si>
  <si>
    <t>Phone: 9423874695</t>
  </si>
  <si>
    <t>Dear:ghfhghg</t>
  </si>
  <si>
    <t>Phone: 9856584554</t>
  </si>
  <si>
    <t>Dear:Bali</t>
  </si>
  <si>
    <t>Phone: 9596636057</t>
  </si>
  <si>
    <t>Dear:Saurav Kumar</t>
  </si>
  <si>
    <t>Phone: 9065929065</t>
  </si>
  <si>
    <t>Dear:Piyush sharma</t>
  </si>
  <si>
    <t>Phone: 6307398745</t>
  </si>
  <si>
    <t>Date - 15.04.2025</t>
  </si>
  <si>
    <t>Dear:Prateik</t>
  </si>
  <si>
    <t>Phone: 9844320019</t>
  </si>
  <si>
    <t>Dear:Mahendra Kumar Singh</t>
  </si>
  <si>
    <t>Phone: 7779973777</t>
  </si>
  <si>
    <t>Phone: 7903291985</t>
  </si>
  <si>
    <t>Dear:Summer</t>
  </si>
  <si>
    <t>Phone: 9876874237</t>
  </si>
  <si>
    <t>Dear:Sankararao madem</t>
  </si>
  <si>
    <t>Phone: 8099775971</t>
  </si>
  <si>
    <t>Dear:Firdosh JK</t>
  </si>
  <si>
    <t>Phone: 9518575989</t>
  </si>
  <si>
    <t>Dear:Shahbaz</t>
  </si>
  <si>
    <t>Phone: 9162965192</t>
  </si>
  <si>
    <t>Dear:Mesba</t>
  </si>
  <si>
    <t>Phone: 8670272080</t>
  </si>
  <si>
    <t>Dear:Vino Asho</t>
  </si>
  <si>
    <t>Phone: 9886350064</t>
  </si>
  <si>
    <t>Phone: 9042064991</t>
  </si>
  <si>
    <t>Dear:Kaushal kumar</t>
  </si>
  <si>
    <t>Phone: 7004559462</t>
  </si>
  <si>
    <t>Dear:Saral tyagi</t>
  </si>
  <si>
    <t>Phone: 8532040890</t>
  </si>
  <si>
    <t>Dear:Irfan Khan</t>
  </si>
  <si>
    <t>Phone: 7407037448</t>
  </si>
  <si>
    <t>Phone: 9120069571</t>
  </si>
  <si>
    <t>Dear:shreya</t>
  </si>
  <si>
    <t>Phone: 7080217512</t>
  </si>
  <si>
    <t>Dear:Gursahil singh</t>
  </si>
  <si>
    <t>Phone: 6283272700</t>
  </si>
  <si>
    <t>Dear:N Sharath</t>
  </si>
  <si>
    <t>Phone: 9972262914</t>
  </si>
  <si>
    <t>Dear:Shantanu Pandey</t>
  </si>
  <si>
    <t>Phone: 9235890041</t>
  </si>
  <si>
    <t>Phone: 8919383084</t>
  </si>
  <si>
    <t>Dear:Barun</t>
  </si>
  <si>
    <t>Phone: 7009238656</t>
  </si>
  <si>
    <t>Dear:JAYESH</t>
  </si>
  <si>
    <t>Phone: 9773449591</t>
  </si>
  <si>
    <t>Dear:Kushan</t>
  </si>
  <si>
    <t>Phone: 9824041641</t>
  </si>
  <si>
    <t>Phone: 9919300262</t>
  </si>
  <si>
    <t>Dear:Rashmikant Bhatt</t>
  </si>
  <si>
    <t>Phone: 9820267402</t>
  </si>
  <si>
    <t>Dear:K Shanmugaraj</t>
  </si>
  <si>
    <t>Phone: 9791304216</t>
  </si>
  <si>
    <t>Dear:Shaik abu</t>
  </si>
  <si>
    <t>Phone: 7730950790</t>
  </si>
  <si>
    <t>Dear:Ruio kon</t>
  </si>
  <si>
    <t>Phone: 9604597546</t>
  </si>
  <si>
    <t>Dear:DHRUVA KUMAR</t>
  </si>
  <si>
    <t>Phone: 8073439859</t>
  </si>
  <si>
    <t>Dear:bitupan</t>
  </si>
  <si>
    <t>Phone: 9395451574</t>
  </si>
  <si>
    <t>Dear:Sushma Kawade</t>
  </si>
  <si>
    <t>Phone: 9818995054</t>
  </si>
  <si>
    <t>Dear:MD Bakibilla</t>
  </si>
  <si>
    <t>Phone: 7478242185</t>
  </si>
  <si>
    <t>Dear:Abdy</t>
  </si>
  <si>
    <t>Phone: 9664149246</t>
  </si>
  <si>
    <t>Dear:Rajat</t>
  </si>
  <si>
    <t>Phone: 9797038947</t>
  </si>
  <si>
    <t>Dear:Mandeep</t>
  </si>
  <si>
    <t>Phone: 8969058904</t>
  </si>
  <si>
    <t>Dear:Mandeep Kaur</t>
  </si>
  <si>
    <t>Phone: 8968058904</t>
  </si>
  <si>
    <t>Dear:Durvesh</t>
  </si>
  <si>
    <t>Phone: 9368632769</t>
  </si>
  <si>
    <t>Dear:Prakasha G A</t>
  </si>
  <si>
    <t>Phone: 8722002870</t>
  </si>
  <si>
    <t>Phone: 9341399068</t>
  </si>
  <si>
    <t>Dear:Dhanraj patel</t>
  </si>
  <si>
    <t>Phone: 8235730556</t>
  </si>
  <si>
    <t>REPAT</t>
  </si>
  <si>
    <t>Dear:Gdkjg</t>
  </si>
  <si>
    <t>Phone: 9754975468</t>
  </si>
  <si>
    <t>Dear:Anurag Kumar</t>
  </si>
  <si>
    <t>Phone: 7856003386</t>
  </si>
  <si>
    <t>Dear:V</t>
  </si>
  <si>
    <t>Phone: 8617267340</t>
  </si>
  <si>
    <t>Dear:Amar</t>
  </si>
  <si>
    <t>Phone: 8882260676</t>
  </si>
  <si>
    <t>Phone: 9557926450</t>
  </si>
  <si>
    <t>Dear:Gungun</t>
  </si>
  <si>
    <t>Phone: 8383095675</t>
  </si>
  <si>
    <t>Phone: 8235730556</t>
  </si>
  <si>
    <t>Phone: 8441055341</t>
  </si>
  <si>
    <t>Dear:Jay prakash</t>
  </si>
  <si>
    <t>Phone: 9914535431</t>
  </si>
  <si>
    <t>Dear:Rahul pawar</t>
  </si>
  <si>
    <t>Phone: 8778782299</t>
  </si>
  <si>
    <t>Phone: 9591154104</t>
  </si>
  <si>
    <t>Phone: 7997797479</t>
  </si>
  <si>
    <t>Dear:keshav</t>
  </si>
  <si>
    <t>Phone: 8863044000</t>
  </si>
  <si>
    <t>Dear:Partap Chand Rana</t>
  </si>
  <si>
    <t>Phone: 9876279312</t>
  </si>
  <si>
    <t>Dear:Harnish</t>
  </si>
  <si>
    <t>Phone: 7859998926</t>
  </si>
  <si>
    <t>Dear:Naseem Ansari</t>
  </si>
  <si>
    <t>Phone: 7017347795</t>
  </si>
  <si>
    <t>Dear:Arvind yadav</t>
  </si>
  <si>
    <t>Phone: 8097302549</t>
  </si>
  <si>
    <t>Phone: 9935632335</t>
  </si>
  <si>
    <t>Dear:KS Raju</t>
  </si>
  <si>
    <t>Phone: 9958955299</t>
  </si>
  <si>
    <t>Dear:P SEKAR</t>
  </si>
  <si>
    <t>Phone: 8883616172</t>
  </si>
  <si>
    <t>Date - 16.04.2025</t>
  </si>
  <si>
    <t>Phone: 9827029995</t>
  </si>
  <si>
    <t>Dear:Gurpreet singh</t>
  </si>
  <si>
    <t>Phone: 9780417302</t>
  </si>
  <si>
    <t>Dear:Rajashree khairnar</t>
  </si>
  <si>
    <t>Phone: 8149561862</t>
  </si>
  <si>
    <t>Phone: 8209398677</t>
  </si>
  <si>
    <t>Dear:Gsivanarasimhulu</t>
  </si>
  <si>
    <t>Phone: 9618157667</t>
  </si>
  <si>
    <t>Dear:Muhammed shajeer</t>
  </si>
  <si>
    <t>Phone: 9995857972</t>
  </si>
  <si>
    <t>Dear:Raaj</t>
  </si>
  <si>
    <t>Phone: 9894651246</t>
  </si>
  <si>
    <t>Dear:kristen</t>
  </si>
  <si>
    <t>Phone: 9702506969</t>
  </si>
  <si>
    <t>Dear:sarfe</t>
  </si>
  <si>
    <t>Phone: 7428730894</t>
  </si>
  <si>
    <t>Dear:Ravindra Reddy</t>
  </si>
  <si>
    <t>Phone: 9000611718</t>
  </si>
  <si>
    <t>Phone: 9970785819</t>
  </si>
  <si>
    <t>Phone: 8054714409</t>
  </si>
  <si>
    <t>Dear:Vinay reddy</t>
  </si>
  <si>
    <t>Phone: 9100811934</t>
  </si>
  <si>
    <t>Dear:Zaid Ansari</t>
  </si>
  <si>
    <t>Phone: 8542086073</t>
  </si>
  <si>
    <t>Dear:Raksha</t>
  </si>
  <si>
    <t>Phone: 7338682139</t>
  </si>
  <si>
    <t>Phone: 2345456986</t>
  </si>
  <si>
    <t>Dear:sandeep</t>
  </si>
  <si>
    <t>Phone: 9625818954</t>
  </si>
  <si>
    <t>Dear:Jainam Kubavat</t>
  </si>
  <si>
    <t>Phone: 7201952720</t>
  </si>
  <si>
    <t>Phone: 7013032909</t>
  </si>
  <si>
    <t>Dear:Harekrishnamahto</t>
  </si>
  <si>
    <t>Phone: 7870325109</t>
  </si>
  <si>
    <t>Dear:Pardeep kumar</t>
  </si>
  <si>
    <t>Phone: 7206970009</t>
  </si>
  <si>
    <t>Phone: 0987890778</t>
  </si>
  <si>
    <t>Dear:અશોક</t>
  </si>
  <si>
    <t>Phone: 9909248185</t>
  </si>
  <si>
    <t>Dear:Happy</t>
  </si>
  <si>
    <t>Phone: 9216454830</t>
  </si>
  <si>
    <t>Dear:Hemant</t>
  </si>
  <si>
    <t>Phone: 9726581909</t>
  </si>
  <si>
    <t>Dear:Kavita shinde</t>
  </si>
  <si>
    <t>Phone: 9370491396</t>
  </si>
  <si>
    <t>Dear:naveen</t>
  </si>
  <si>
    <t>Phone: 9121165384</t>
  </si>
  <si>
    <t>Dear:Hakeem</t>
  </si>
  <si>
    <t>Phone: 9676138786</t>
  </si>
  <si>
    <t>Dear:Aa</t>
  </si>
  <si>
    <t>Phone: 9483826286</t>
  </si>
  <si>
    <t>Dear:Saket</t>
  </si>
  <si>
    <t>Phone: 9773306379</t>
  </si>
  <si>
    <t>Dear:Chirag zakhariya</t>
  </si>
  <si>
    <t>Phone: 9727638103</t>
  </si>
  <si>
    <t>Dear:C</t>
  </si>
  <si>
    <t>Phone: 9876545678</t>
  </si>
  <si>
    <t>Dear:Gagnesh</t>
  </si>
  <si>
    <t>Phone: 9176629689</t>
  </si>
  <si>
    <t>Dear:Mo Dilsad</t>
  </si>
  <si>
    <t>Phone: 7398512768</t>
  </si>
  <si>
    <t>Dear:Jay</t>
  </si>
  <si>
    <t>Phone: 8160535087</t>
  </si>
  <si>
    <t>Dear:satender</t>
  </si>
  <si>
    <t>Phone: 9971420582</t>
  </si>
  <si>
    <t>Dear:Hemanth</t>
  </si>
  <si>
    <t>Phone: 9483945277</t>
  </si>
  <si>
    <t>Dear:Lokesh sah</t>
  </si>
  <si>
    <t>Phone: 8881885599</t>
  </si>
  <si>
    <t>Phone: 9906277222</t>
  </si>
  <si>
    <t>Dear:Maninder</t>
  </si>
  <si>
    <t>Phone: 8360008088</t>
  </si>
  <si>
    <t>Dear:Ashmit Choudhary</t>
  </si>
  <si>
    <t>Phone: 9548155897</t>
  </si>
  <si>
    <t>Phone: 8306722163</t>
  </si>
  <si>
    <t>Dear:Mohd kafeel azmi</t>
  </si>
  <si>
    <t>Phone: 8860902635</t>
  </si>
  <si>
    <t>Dear:Akshit</t>
  </si>
  <si>
    <t>Phone: 9820358429</t>
  </si>
  <si>
    <t>Phone: 9705711999</t>
  </si>
  <si>
    <t>Dear:Kundan</t>
  </si>
  <si>
    <t>Phone: 6352397903</t>
  </si>
  <si>
    <t>Dear:ASOKAN P</t>
  </si>
  <si>
    <t>Phone: 9488757510</t>
  </si>
  <si>
    <t>Dear:Vicky</t>
  </si>
  <si>
    <t>Phone: 7439965612</t>
  </si>
  <si>
    <t>Dear:Prasad siripina</t>
  </si>
  <si>
    <t>Dear:Vk entertainment</t>
  </si>
  <si>
    <t>Phone: 7046138909</t>
  </si>
  <si>
    <t>Dear:Vk manikanth</t>
  </si>
  <si>
    <t>Dear:Manish Aarya</t>
  </si>
  <si>
    <t>Dear:Kanhu Charan Naik</t>
  </si>
  <si>
    <t>Phone: 9132020204</t>
  </si>
  <si>
    <t>Dear:Rajib Sarma</t>
  </si>
  <si>
    <t>Phone: 7002834022</t>
  </si>
  <si>
    <t>Dear:Asheesh</t>
  </si>
  <si>
    <t>Phone: 9811768910</t>
  </si>
  <si>
    <t>Dear:Ranjith Kumar</t>
  </si>
  <si>
    <t>Phone: 9384327200</t>
  </si>
  <si>
    <t>Dear:Rinchen dolma lepcha</t>
  </si>
  <si>
    <t>Phone: 8918805827</t>
  </si>
  <si>
    <t>Dear:Metla Chandra sekhar</t>
  </si>
  <si>
    <t>Phone: 8008284777</t>
  </si>
  <si>
    <t>Dear:gujik</t>
  </si>
  <si>
    <t>Phone: 5454767876</t>
  </si>
  <si>
    <t>Phone: 9958993541</t>
  </si>
  <si>
    <t>Dear:Kaushik</t>
  </si>
  <si>
    <t>Phone: 9167059964</t>
  </si>
  <si>
    <t>Dear:ATMARAM BAIS</t>
  </si>
  <si>
    <t>Phone: 8269959810</t>
  </si>
  <si>
    <t>Dear:Minu</t>
  </si>
  <si>
    <t>Phone: 7012780125</t>
  </si>
  <si>
    <t>Dear:jana</t>
  </si>
  <si>
    <t>Phone: 9030511198</t>
  </si>
  <si>
    <t>Phone: 8840481343</t>
  </si>
  <si>
    <t>Dear:Dikshith</t>
  </si>
  <si>
    <t>Phone: 7286935511</t>
  </si>
  <si>
    <t>Phone: 9585824024</t>
  </si>
  <si>
    <t>Phone: 7208717274</t>
  </si>
  <si>
    <t>Dear:AFATAB</t>
  </si>
  <si>
    <t>Phone: 7352575102</t>
  </si>
  <si>
    <t>Dear:Pratibha</t>
  </si>
  <si>
    <t>Phone: 9450081239</t>
  </si>
  <si>
    <t>Phone: 6301145479</t>
  </si>
  <si>
    <t>Dear:Sakib</t>
  </si>
  <si>
    <t>Phone: 7488631731</t>
  </si>
  <si>
    <t>Dear:Rahul Kumar</t>
  </si>
  <si>
    <t>Phone: 9457192848</t>
  </si>
  <si>
    <t>Dear:Komal kotwani</t>
  </si>
  <si>
    <t>Phone: 9624412295</t>
  </si>
  <si>
    <t>Phone: 8826722541</t>
  </si>
  <si>
    <t>Phone: 8980728277</t>
  </si>
  <si>
    <t>40k</t>
  </si>
  <si>
    <t>Dear:Sriram.m</t>
  </si>
  <si>
    <t>Phone: 9916273353</t>
  </si>
  <si>
    <t>Phone: 9916263353</t>
  </si>
  <si>
    <t>Dear:Paresh sanjot</t>
  </si>
  <si>
    <t>Phone: 6359960649</t>
  </si>
  <si>
    <t>Dear:Sathiyaraj</t>
  </si>
  <si>
    <t>Phone: 6379058176</t>
  </si>
  <si>
    <t>Dear:Ravi Kumar</t>
  </si>
  <si>
    <t>Phone: 7202965057</t>
  </si>
  <si>
    <t>Dear:Samrat Singh</t>
  </si>
  <si>
    <t>Phone: 9532034446</t>
  </si>
  <si>
    <t>Dear:Hapina Behera</t>
  </si>
  <si>
    <t>Phone: 8328852692</t>
  </si>
  <si>
    <t>Dear:S Banerjee</t>
  </si>
  <si>
    <t>Phone: 8881666125</t>
  </si>
  <si>
    <t>Date - 17.04.2025</t>
  </si>
  <si>
    <t>Dear:Omkar</t>
  </si>
  <si>
    <t>Phone: 8369347724</t>
  </si>
  <si>
    <t>Dear:Laxmi</t>
  </si>
  <si>
    <t>Phone: 8759454017</t>
  </si>
  <si>
    <t>Phone: 9610152223</t>
  </si>
  <si>
    <t>Dear:Biki Debnath</t>
  </si>
  <si>
    <t>Phone: 7628892281</t>
  </si>
  <si>
    <t>Dear:Rashid nabi</t>
  </si>
  <si>
    <t>Phone: 8825022634</t>
  </si>
  <si>
    <t>Dear:Ayaan Gaur</t>
  </si>
  <si>
    <t>Phone: 8882622622</t>
  </si>
  <si>
    <t>Dear:Ashis Mitra</t>
  </si>
  <si>
    <t>Phone: 8348060083</t>
  </si>
  <si>
    <t>Dear:Sumit yadav</t>
  </si>
  <si>
    <t>Phone: 9696940585</t>
  </si>
  <si>
    <t>Phone: 9505566897</t>
  </si>
  <si>
    <t>Dear:Mangal</t>
  </si>
  <si>
    <t>Phone: 8826425621</t>
  </si>
  <si>
    <t>Dear:RUTH DIAS</t>
  </si>
  <si>
    <t>Phone: 9167201967</t>
  </si>
  <si>
    <t>7 LAC</t>
  </si>
  <si>
    <t>Dear:Prashant Kale</t>
  </si>
  <si>
    <t>Phone: 9823277027</t>
  </si>
  <si>
    <t>Dear:Sujit oraon</t>
  </si>
  <si>
    <t>Phone: 7033980665</t>
  </si>
  <si>
    <t>Dear:XYZ</t>
  </si>
  <si>
    <t>Phone: 9999123123</t>
  </si>
  <si>
    <t>Phone: 9151510053</t>
  </si>
  <si>
    <t>Dear:FGFDFG</t>
  </si>
  <si>
    <t>Phone: 6344545644</t>
  </si>
  <si>
    <t>Dear:Nikita</t>
  </si>
  <si>
    <t>Phone: 9599018470</t>
  </si>
  <si>
    <t>Phone: 9896302819</t>
  </si>
  <si>
    <t>Dear:Asfaque Alam</t>
  </si>
  <si>
    <t>Phone: 8478037183</t>
  </si>
  <si>
    <t>Dear:Shreeja</t>
  </si>
  <si>
    <t>Phone: 7013973298</t>
  </si>
  <si>
    <t>Dear:Sukhen das</t>
  </si>
  <si>
    <t>Phone: 8921531047</t>
  </si>
  <si>
    <t>Dear:vinayan</t>
  </si>
  <si>
    <t>Phone: 9930355832</t>
  </si>
  <si>
    <t>Dear:Suresh naidu m</t>
  </si>
  <si>
    <t>Phone: 7013539665</t>
  </si>
  <si>
    <t>Dear:santosh</t>
  </si>
  <si>
    <t>Phone: 9999999999</t>
  </si>
  <si>
    <t>Phone: 8685763578</t>
  </si>
  <si>
    <t>Dear:Parameswar</t>
  </si>
  <si>
    <t>Phone: 7872750526</t>
  </si>
  <si>
    <t>Phone: 9737247777</t>
  </si>
  <si>
    <t>Dear:Narasimhamurthy L</t>
  </si>
  <si>
    <t>Phone: 7812903232</t>
  </si>
  <si>
    <t>Dear:Harshit</t>
  </si>
  <si>
    <t>Phone: 6353647733</t>
  </si>
  <si>
    <t>Dear:Maruthi N</t>
  </si>
  <si>
    <t>Phone: 9886522052</t>
  </si>
  <si>
    <t>Dear:Shivangi</t>
  </si>
  <si>
    <t>Phone: 6375250629</t>
  </si>
  <si>
    <t>Dear:Satinderjit</t>
  </si>
  <si>
    <t>Phone: 9779482242</t>
  </si>
  <si>
    <t>Dear:Akshay reddy</t>
  </si>
  <si>
    <t>Phone: 7075713191</t>
  </si>
  <si>
    <t>Phone: 7684029127</t>
  </si>
  <si>
    <t>Dear:R</t>
  </si>
  <si>
    <t>Phone: 8228867255</t>
  </si>
  <si>
    <t>Dear:Lucky</t>
  </si>
  <si>
    <t>Phone: 9494560440</t>
  </si>
  <si>
    <t>Dear:D.Ganesh</t>
  </si>
  <si>
    <t>Phone: 7981887999</t>
  </si>
  <si>
    <t>Dear:Rajendra prasad</t>
  </si>
  <si>
    <t>Phone: 8083432946</t>
  </si>
  <si>
    <t>Dear:Ghanshyam soni</t>
  </si>
  <si>
    <t>Phone: 9610376803</t>
  </si>
  <si>
    <t>Dear:Krupank</t>
  </si>
  <si>
    <t>Phone: 8277672562</t>
  </si>
  <si>
    <t>Dear:Amit Sethi</t>
  </si>
  <si>
    <t>Phone: 9811292405</t>
  </si>
  <si>
    <t>Dear:RAJ</t>
  </si>
  <si>
    <t>Phone: 7395813632</t>
  </si>
  <si>
    <t>Dear:Dipak patel</t>
  </si>
  <si>
    <t>Phone: 9923059253</t>
  </si>
  <si>
    <t>Dear:Shamshl kamar</t>
  </si>
  <si>
    <t>Phone: 9568306534</t>
  </si>
  <si>
    <t>Dear:k.ravi kumar</t>
  </si>
  <si>
    <t>Phone: 9000251963</t>
  </si>
  <si>
    <t>Dear:Mihir</t>
  </si>
  <si>
    <t>Phone: 9737832810</t>
  </si>
  <si>
    <t>Dear:Dharmendra Kumar</t>
  </si>
  <si>
    <t>Phone: 7250844684</t>
  </si>
  <si>
    <t>Dear:Siddubilagi</t>
  </si>
  <si>
    <t>Phone: 9686051233</t>
  </si>
  <si>
    <t>Dear:Vinod patil</t>
  </si>
  <si>
    <t>Phone: 7972615763</t>
  </si>
  <si>
    <t>Dear:Nitin Raut</t>
  </si>
  <si>
    <t>Phone: 7892340871</t>
  </si>
  <si>
    <t>Phone: 9518632052</t>
  </si>
  <si>
    <t>Dear:KUNAL GURNANI</t>
  </si>
  <si>
    <t>Phone: 9152641435</t>
  </si>
  <si>
    <t>Phone: 9541869606</t>
  </si>
  <si>
    <t>Dear:Ankush</t>
  </si>
  <si>
    <t>Phone: 6205774221</t>
  </si>
  <si>
    <t>Dear:Aril Dobaria</t>
  </si>
  <si>
    <t>Phone: 7861813697</t>
  </si>
  <si>
    <t>Dear:KAMLESH SINGH KUSHWAHA</t>
  </si>
  <si>
    <t>Phone: 9512024188</t>
  </si>
  <si>
    <t>Phone: 9733277447</t>
  </si>
  <si>
    <t>Date - 21.04.2025</t>
  </si>
  <si>
    <t>Phone: 9818008641</t>
  </si>
  <si>
    <t>Dear:Aryan Kumar</t>
  </si>
  <si>
    <t>Phone: 9528963896</t>
  </si>
  <si>
    <t>Phone: 9970551114</t>
  </si>
  <si>
    <t>Dear:Sneha borah</t>
  </si>
  <si>
    <t>Phone: 9864752841</t>
  </si>
  <si>
    <t>Dear:Kareem sheikh</t>
  </si>
  <si>
    <t>Phone: 8299597896</t>
  </si>
  <si>
    <t>ANMOL</t>
  </si>
  <si>
    <t>Dear:Apu sarkar</t>
  </si>
  <si>
    <t>Phone: 8670779322</t>
  </si>
  <si>
    <t>Dear:Hridoy</t>
  </si>
  <si>
    <t>Phone: 8402092078</t>
  </si>
  <si>
    <t>Dear:Susmita Paine</t>
  </si>
  <si>
    <t>Phone: 7909064752</t>
  </si>
  <si>
    <t>Dear:Ko</t>
  </si>
  <si>
    <t>Phone: 8125365245</t>
  </si>
  <si>
    <t>Dear:Archna</t>
  </si>
  <si>
    <t>Phone: 9315093812</t>
  </si>
  <si>
    <t>Dear:Radhika</t>
  </si>
  <si>
    <t>Phone: 9160537141</t>
  </si>
  <si>
    <t>Dear:Aadesh</t>
  </si>
  <si>
    <t>Phone: 9019595935</t>
  </si>
  <si>
    <t>Dear:SANTHOSH</t>
  </si>
  <si>
    <t>Phone: 9790824538</t>
  </si>
  <si>
    <t>Dear:Deepak Nikam</t>
  </si>
  <si>
    <t>Phone: 7385235116</t>
  </si>
  <si>
    <t>Dear:Arnab</t>
  </si>
  <si>
    <t>Phone: 9007300463</t>
  </si>
  <si>
    <t>Dear:BABITA</t>
  </si>
  <si>
    <t>Phone: 8955415792</t>
  </si>
  <si>
    <t>Dear:Arbaj ali</t>
  </si>
  <si>
    <t>Phone: 8084266978</t>
  </si>
  <si>
    <t>Phone: 8084266987</t>
  </si>
  <si>
    <t>Dear:Badal mishra</t>
  </si>
  <si>
    <t>Phone: 7873111637</t>
  </si>
  <si>
    <t>Phone: 7888865712</t>
  </si>
  <si>
    <t>Dear:Shahzad saifi</t>
  </si>
  <si>
    <t>Phone: 7011123948</t>
  </si>
  <si>
    <t>Dear:sathiyaraj</t>
  </si>
  <si>
    <t>Dear:Gunjan</t>
  </si>
  <si>
    <t>Phone: 9930986738</t>
  </si>
  <si>
    <t>Dear:ab</t>
  </si>
  <si>
    <t>Phone: 9831098310</t>
  </si>
  <si>
    <t>Dear:Mohammad Affan</t>
  </si>
  <si>
    <t>Phone: 9236133765</t>
  </si>
  <si>
    <t>Dear:Bhupensra rajput</t>
  </si>
  <si>
    <t>Phone: 7414050269</t>
  </si>
  <si>
    <t>Dear:Satyam garg</t>
  </si>
  <si>
    <t>Phone: 9368726995</t>
  </si>
  <si>
    <t>Dear:Chandrkant giri</t>
  </si>
  <si>
    <t>Phone: 7523864525</t>
  </si>
  <si>
    <t>Dear:badal</t>
  </si>
  <si>
    <t>Dear:Gunaselvi</t>
  </si>
  <si>
    <t>Phone: 9444268528</t>
  </si>
  <si>
    <t>Phone: 9898186702</t>
  </si>
  <si>
    <t>Date - 22.04.2025</t>
  </si>
  <si>
    <t>Dear:ankit</t>
  </si>
  <si>
    <t>Phone: 9785951948</t>
  </si>
  <si>
    <t>Dear:shehzad</t>
  </si>
  <si>
    <t>Phone: 8779430539</t>
  </si>
  <si>
    <t>Dear:rgr</t>
  </si>
  <si>
    <t>Phone: 1231231231</t>
  </si>
  <si>
    <t>Dear:uday veer</t>
  </si>
  <si>
    <t>Phone: 7011126309</t>
  </si>
  <si>
    <t>Dear:Vasu</t>
  </si>
  <si>
    <t>Phone: 8699950700</t>
  </si>
  <si>
    <t>Dear:Pradeep Kumar</t>
  </si>
  <si>
    <t>Phone: 9026032564</t>
  </si>
  <si>
    <t>Phone: 6355360336</t>
  </si>
  <si>
    <t>Phone: 7573043078</t>
  </si>
  <si>
    <t>Dear:Rohit Hans</t>
  </si>
  <si>
    <t>Phone: 7696970221</t>
  </si>
  <si>
    <t>Phone: 9789921096</t>
  </si>
  <si>
    <t>Phone: 8700760827</t>
  </si>
  <si>
    <t>Dear:Amina Shaikh</t>
  </si>
  <si>
    <t>Phone: 7319496173</t>
  </si>
  <si>
    <t>Dear:swikriti</t>
  </si>
  <si>
    <t>Phone: 8587850631</t>
  </si>
  <si>
    <t>Dear:Kamlesh</t>
  </si>
  <si>
    <t>Phone: 8879397278</t>
  </si>
  <si>
    <t>Dear:Suthar yash</t>
  </si>
  <si>
    <t>Phone: 9328492386</t>
  </si>
  <si>
    <t>Dear:Gurmail Singh</t>
  </si>
  <si>
    <t>Phone: 9816175541</t>
  </si>
  <si>
    <t>Dear:Jovan Singh</t>
  </si>
  <si>
    <t>Phone: 7351992742</t>
  </si>
  <si>
    <t>Dear:Sumit Majhi</t>
  </si>
  <si>
    <t>Phone: 6371149177</t>
  </si>
  <si>
    <t>Phone: 8453116890</t>
  </si>
  <si>
    <t>Dear:Vinit Ranjan</t>
  </si>
  <si>
    <t>Phone: 8709209131</t>
  </si>
  <si>
    <t>Dear:MD Alfaz</t>
  </si>
  <si>
    <t>Phone: 7667190349</t>
  </si>
  <si>
    <t>Dear:Md dilshad ali</t>
  </si>
  <si>
    <t>Phone: 7363873974</t>
  </si>
  <si>
    <t>Phone: 7015490363</t>
  </si>
  <si>
    <t>Dear:rohan</t>
  </si>
  <si>
    <t>Phone: 9901968004</t>
  </si>
  <si>
    <t>Dear:Tara</t>
  </si>
  <si>
    <t>Phone: 8858955933</t>
  </si>
  <si>
    <t>Dear:Larchat markonde prasad yadav</t>
  </si>
  <si>
    <t>Phone: 9101526066</t>
  </si>
  <si>
    <t>Dear:Solanki vandan</t>
  </si>
  <si>
    <t>Phone: 9725613835</t>
  </si>
  <si>
    <t>Phone: 9219669208</t>
  </si>
  <si>
    <t>Dear:Kavan</t>
  </si>
  <si>
    <t>Phone: 9980348397</t>
  </si>
  <si>
    <t>Date - 23.04.2025</t>
  </si>
  <si>
    <t>Dear:Mukesh sharma</t>
  </si>
  <si>
    <t>Phone: 9417333628</t>
  </si>
  <si>
    <t>Dear:Bhairavanath kshirsagar</t>
  </si>
  <si>
    <t>Phone: 8459000160</t>
  </si>
  <si>
    <t>Dear:Aabid khan</t>
  </si>
  <si>
    <t>Phone: 8390886944</t>
  </si>
  <si>
    <t>Phone: 8851170201</t>
  </si>
  <si>
    <t>Phone: 7017874041</t>
  </si>
  <si>
    <t>Dear:Kuldipbhai</t>
  </si>
  <si>
    <t>Phone: 6354113170</t>
  </si>
  <si>
    <t>Dear:Sanjeev Bhatnagar</t>
  </si>
  <si>
    <t>Phone: 9354873402</t>
  </si>
  <si>
    <t>Dear:MD Aftab</t>
  </si>
  <si>
    <t>Phone: 7463025796</t>
  </si>
  <si>
    <t>Dear:Santanu Maji</t>
  </si>
  <si>
    <t>Phone: 9332593499</t>
  </si>
  <si>
    <t>Dear:Sujit khichi</t>
  </si>
  <si>
    <t>Phone: 9623976004</t>
  </si>
  <si>
    <t>Find issue</t>
  </si>
  <si>
    <t>Dear:Amit Kumar Paikaray</t>
  </si>
  <si>
    <t>Phone: 7894564489</t>
  </si>
  <si>
    <t>Phone: 7735635459</t>
  </si>
  <si>
    <t>Phone: 9898386814</t>
  </si>
  <si>
    <t>Dear:AMIT RK JAIN</t>
  </si>
  <si>
    <t>Phone: 8800266703</t>
  </si>
  <si>
    <t>Dear:akshay rana</t>
  </si>
  <si>
    <t>Phone: 9736718006</t>
  </si>
  <si>
    <t>Dear:Srk</t>
  </si>
  <si>
    <t>Phone: 8736864013</t>
  </si>
  <si>
    <t>Dear:Vishal Gadhvi</t>
  </si>
  <si>
    <t>Phone: 8200882205</t>
  </si>
  <si>
    <t>Dear:Zameer</t>
  </si>
  <si>
    <t>Phone: 9906505305</t>
  </si>
  <si>
    <t>Dear:hemanta</t>
  </si>
  <si>
    <t>Phone: 9612921690</t>
  </si>
  <si>
    <t>Dear:NIGLA</t>
  </si>
  <si>
    <t>Phone: 9612548777</t>
  </si>
  <si>
    <t>Dear:Vinit</t>
  </si>
  <si>
    <t>Phone: 9654700897</t>
  </si>
  <si>
    <t>Phone: 7875444762</t>
  </si>
  <si>
    <t>Dear:Danish Faiz</t>
  </si>
  <si>
    <t>Phone: 9060306505</t>
  </si>
  <si>
    <t>Dear:MOORTHY</t>
  </si>
  <si>
    <t>Phone: 7200185084</t>
  </si>
  <si>
    <t>Dear:Manmeet kour</t>
  </si>
  <si>
    <t>Phone: 9999223890</t>
  </si>
  <si>
    <t>Dear:Ramananda Das</t>
  </si>
  <si>
    <t>Phone: 6003962968</t>
  </si>
  <si>
    <t>Dear:Shubam</t>
  </si>
  <si>
    <t>Phone: 9129601301</t>
  </si>
  <si>
    <t>Dear:Jeet Toppo</t>
  </si>
  <si>
    <t>Phone: 8944040634</t>
  </si>
  <si>
    <t>Dear:Simran Mishra</t>
  </si>
  <si>
    <t>Phone: 9455268902</t>
  </si>
  <si>
    <t>50K TO 1 LAC</t>
  </si>
  <si>
    <t>Phone: 7470493204</t>
  </si>
  <si>
    <t>Dear:Akash Chowdhury</t>
  </si>
  <si>
    <t>Dear:Anas</t>
  </si>
  <si>
    <t>Phone: 6375773790</t>
  </si>
  <si>
    <t>Dear:sangeeta tomar</t>
  </si>
  <si>
    <t>Phone: 8368995035</t>
  </si>
  <si>
    <t>Dear:Pravat</t>
  </si>
  <si>
    <t>Phone: 9168187179</t>
  </si>
  <si>
    <t>Dear:TM RAVIRAJU</t>
  </si>
  <si>
    <t>Phone: 9741674585</t>
  </si>
  <si>
    <t>Dear:Prodip Sur</t>
  </si>
  <si>
    <t>Phone: 9007656869</t>
  </si>
  <si>
    <t>Dear:Avnish</t>
  </si>
  <si>
    <t>Phone: 8528794853</t>
  </si>
  <si>
    <t>Date - 24.04.2025</t>
  </si>
  <si>
    <t>Dear:sdw</t>
  </si>
  <si>
    <t>Phone: 7878781234</t>
  </si>
  <si>
    <t>Dear:Tirath</t>
  </si>
  <si>
    <t>Phone: 8448384546</t>
  </si>
  <si>
    <t>Dear:M Banerjer</t>
  </si>
  <si>
    <t>Phone: 7679570174</t>
  </si>
  <si>
    <t>Dear:Sarvansh Sethi</t>
  </si>
  <si>
    <t>Phone: 9810414180</t>
  </si>
  <si>
    <t>Dear:Akshay Patel</t>
  </si>
  <si>
    <t>Phone: 9426642856</t>
  </si>
  <si>
    <t>Dear:grg</t>
  </si>
  <si>
    <t>Phone: 3772919881</t>
  </si>
  <si>
    <t>Phone: 7836095760</t>
  </si>
  <si>
    <t>Dear:Bhargav</t>
  </si>
  <si>
    <t>Phone: 9948489243</t>
  </si>
  <si>
    <t>Dear:Yogendra Pandey</t>
  </si>
  <si>
    <t>Phone: 9839119494</t>
  </si>
  <si>
    <t>Dear:Lalji surela</t>
  </si>
  <si>
    <t>Dear:akash</t>
  </si>
  <si>
    <t>Phone: 9014591274</t>
  </si>
  <si>
    <t>Dear:Rjajkdkfn</t>
  </si>
  <si>
    <t>Phone: 9864638291</t>
  </si>
  <si>
    <t>Dear:NISHANTHMS</t>
  </si>
  <si>
    <t>Phone: 7558134949</t>
  </si>
  <si>
    <t>Dear:Shubh</t>
  </si>
  <si>
    <t>Phone: 7865468755</t>
  </si>
  <si>
    <t>Dear:Kunalkumar</t>
  </si>
  <si>
    <t>Phone: 9241579790</t>
  </si>
  <si>
    <t>Dear:Abdul Quayoom</t>
  </si>
  <si>
    <t>Phone: 7905779194</t>
  </si>
  <si>
    <t>Dear:Sumaiya choudhry</t>
  </si>
  <si>
    <t>Phone: 9810092155</t>
  </si>
  <si>
    <t>Dear:Keshav</t>
  </si>
  <si>
    <t>Phone: 9068379730</t>
  </si>
  <si>
    <t>Dear:Ateeque Shaikh</t>
  </si>
  <si>
    <t>Phone: 9930608822</t>
  </si>
  <si>
    <t>Dear:TARUN</t>
  </si>
  <si>
    <t>Phone: 7500007744</t>
  </si>
  <si>
    <t>Phone: 8123520042</t>
  </si>
  <si>
    <t>Phone: 9807654432</t>
  </si>
  <si>
    <t>Dear:Aarif</t>
  </si>
  <si>
    <t>Phone: 7355739065</t>
  </si>
  <si>
    <t>Dear:Gandla Vashikar</t>
  </si>
  <si>
    <t>Phone: 8885675558</t>
  </si>
  <si>
    <t>35K</t>
  </si>
  <si>
    <t>Dear:Rayan badrio</t>
  </si>
  <si>
    <t>Phone: 9362179313</t>
  </si>
  <si>
    <t>Phone: 7083714055</t>
  </si>
  <si>
    <t>Dear:Shailendra Singh</t>
  </si>
  <si>
    <t>Phone: 9455434143</t>
  </si>
  <si>
    <t>Dear:Aryan jaiswara</t>
  </si>
  <si>
    <t>Phone: 8573858597</t>
  </si>
  <si>
    <t>Phone: 6395729485</t>
  </si>
  <si>
    <t>Phone: 8692848080</t>
  </si>
  <si>
    <t>Dear:aaDASD</t>
  </si>
  <si>
    <t>Phone: 1332236447</t>
  </si>
  <si>
    <t>Date - 25.04.2025</t>
  </si>
  <si>
    <t>Dear:Gautam digra</t>
  </si>
  <si>
    <t>Phone: 9682317327</t>
  </si>
  <si>
    <t>Dear:Manasa poosarla</t>
  </si>
  <si>
    <t>Phone: 7815079097</t>
  </si>
  <si>
    <t>Dear:Mubarak</t>
  </si>
  <si>
    <t>Phone: 7014161836</t>
  </si>
  <si>
    <t>Dear:Arshdeep</t>
  </si>
  <si>
    <t>Phone: 7009734338</t>
  </si>
  <si>
    <t>Dear:King</t>
  </si>
  <si>
    <t>Phone: 6295346104</t>
  </si>
  <si>
    <t>Dear:Prasad Jee</t>
  </si>
  <si>
    <t>Phone: 9030192192</t>
  </si>
  <si>
    <t>Dear:Laluji surela</t>
  </si>
  <si>
    <t>Dear:Ajay vijay thate</t>
  </si>
  <si>
    <t>Phone: 9284994527</t>
  </si>
  <si>
    <t>Dear:Rajesh Kumar chopra</t>
  </si>
  <si>
    <t>Phone: 9815950402</t>
  </si>
  <si>
    <t>Phone: 6361553745</t>
  </si>
  <si>
    <t>Dear:Heera lal</t>
  </si>
  <si>
    <t>Phone: 9005479421</t>
  </si>
  <si>
    <t>Dear:Laljjuji</t>
  </si>
  <si>
    <t>Dear:Vnjggkjhb</t>
  </si>
  <si>
    <t>Phone: 9012921650</t>
  </si>
  <si>
    <t>Dear:Xnxnmdmmfn</t>
  </si>
  <si>
    <t>Phone: 9012921250</t>
  </si>
  <si>
    <t>Phone: 7310534076</t>
  </si>
  <si>
    <t>Dear:milee</t>
  </si>
  <si>
    <t>Phone: 7045317936</t>
  </si>
  <si>
    <t>Dear:DHANESH KUMAR</t>
  </si>
  <si>
    <t>Phone: 9034950437</t>
  </si>
  <si>
    <t>Phone: 7618299636</t>
  </si>
  <si>
    <t>Dear:Vishal Chauhan</t>
  </si>
  <si>
    <t>Phone: 9727051706</t>
  </si>
  <si>
    <t>Phone: 6203495724</t>
  </si>
  <si>
    <t>Dear:Nandani</t>
  </si>
  <si>
    <t>Phone: 7851928171</t>
  </si>
  <si>
    <t>Dear:Sumit Kumar</t>
  </si>
  <si>
    <t>Phone: 7017678776</t>
  </si>
  <si>
    <t>Dear:Yakaiah</t>
  </si>
  <si>
    <t>Phone: 9550254473</t>
  </si>
  <si>
    <t>Dear:Jenny</t>
  </si>
  <si>
    <t>Phone: 7395984152</t>
  </si>
  <si>
    <t>Dear:Omprakash BAWARI</t>
  </si>
  <si>
    <t>Phone: 8107218010</t>
  </si>
  <si>
    <t>Dear:Nazia Qureshi</t>
  </si>
  <si>
    <t>Phone: 9711448504</t>
  </si>
  <si>
    <t>Dear:Prabhu</t>
  </si>
  <si>
    <t>Phone: 9174319538</t>
  </si>
  <si>
    <t>Dear:Abrar khan</t>
  </si>
  <si>
    <t>Phone: 6901793628</t>
  </si>
  <si>
    <t>Dear:C Sivasamy</t>
  </si>
  <si>
    <t>Phone: 9679533425</t>
  </si>
  <si>
    <t>Date - 26.04.2025</t>
  </si>
  <si>
    <t>Phone: 9279100556</t>
  </si>
  <si>
    <t>Dear:Mohd aslam</t>
  </si>
  <si>
    <t>Phone: 7905207960</t>
  </si>
  <si>
    <t>Dear:samba</t>
  </si>
  <si>
    <t>Phone: 9848021012</t>
  </si>
  <si>
    <t>Dear:Atal kumar</t>
  </si>
  <si>
    <t>Phone: 9153350792</t>
  </si>
  <si>
    <t>Phone: 8619245378</t>
  </si>
  <si>
    <t>Dear:Mechete akami</t>
  </si>
  <si>
    <t>Phone: 9612963454</t>
  </si>
  <si>
    <t>Dear:md saquib javed</t>
  </si>
  <si>
    <t>Phone: 9304462963</t>
  </si>
  <si>
    <t>Dear:Dilip</t>
  </si>
  <si>
    <t>Phone: 9035120476</t>
  </si>
  <si>
    <t>Dear:PRANJAL HAZARIKA</t>
  </si>
  <si>
    <t>Phone: 7002132425</t>
  </si>
  <si>
    <t>Dear:ARUNBASKAR</t>
  </si>
  <si>
    <t>Phone: 9250071579</t>
  </si>
  <si>
    <t>Dear:Shivaji Dnyanoba Awate</t>
  </si>
  <si>
    <t>Phone: 9922423607</t>
  </si>
  <si>
    <t>Dear:ABC</t>
  </si>
  <si>
    <t>Phone: 0000000000</t>
  </si>
  <si>
    <t>Phone: 9113318466</t>
  </si>
  <si>
    <t>Dear:Saurbh singh</t>
  </si>
  <si>
    <t>Phone: 7973521609</t>
  </si>
  <si>
    <t>Dear:Saurabh singh</t>
  </si>
  <si>
    <t>Dear:mihir harwani</t>
  </si>
  <si>
    <t>Phone: 9604064992</t>
  </si>
  <si>
    <t>Dear:Thiru</t>
  </si>
  <si>
    <t>Phone: 6382777946</t>
  </si>
  <si>
    <t>Dear:Ridhika</t>
  </si>
  <si>
    <t>Phone: 9310998145</t>
  </si>
  <si>
    <t>Dear:Akshay Kumar</t>
  </si>
  <si>
    <t>Phone: 6006218016</t>
  </si>
  <si>
    <t>Dear:srinivas</t>
  </si>
  <si>
    <t>Phone: 8106794500</t>
  </si>
  <si>
    <t>Phone: 8288813850</t>
  </si>
  <si>
    <t>Dear:AKASH PAUL</t>
  </si>
  <si>
    <t>Phone: 6900670390</t>
  </si>
  <si>
    <t>Dear:Manoj Kumar</t>
  </si>
  <si>
    <t>Phone: 8510009175</t>
  </si>
  <si>
    <t>Dear:KPSJAMWAL</t>
  </si>
  <si>
    <t>Phone: 9796018132</t>
  </si>
  <si>
    <t>Dear:Arjun Saha</t>
  </si>
  <si>
    <t>Phone: 9547340792</t>
  </si>
  <si>
    <t>Dear:Dipak Jadhav</t>
  </si>
  <si>
    <t>Phone: 9860272038</t>
  </si>
  <si>
    <t>Dear:K. Vijayakumari</t>
  </si>
  <si>
    <t>Phone: 9490347190</t>
  </si>
  <si>
    <t>Dear:suriya</t>
  </si>
  <si>
    <t>Phone: 7339597733</t>
  </si>
  <si>
    <t>Phone: 8452018884</t>
  </si>
  <si>
    <t>Dear:Manpreet antal</t>
  </si>
  <si>
    <t>Phone: 9837928907</t>
  </si>
  <si>
    <t>Phone: 9691578790</t>
  </si>
  <si>
    <t>Dear:Yàsir</t>
  </si>
  <si>
    <t>Phone: 8899199455</t>
  </si>
  <si>
    <t>Dear:Rons</t>
  </si>
  <si>
    <t>Phone: 9846838692</t>
  </si>
  <si>
    <t>Dear:SRIKANTH</t>
  </si>
  <si>
    <t>Phone: 9640531325</t>
  </si>
  <si>
    <t>Dear:Neeraj kushwah</t>
  </si>
  <si>
    <t>Phone: 8439860806</t>
  </si>
  <si>
    <t>Dear:ADITYA CHOUBAY</t>
  </si>
  <si>
    <t>Phone: 6205821098</t>
  </si>
  <si>
    <t>Dear:Siddhesh</t>
  </si>
  <si>
    <t>Phone: 8928080212</t>
  </si>
  <si>
    <t>Dear:Ramarao Gadi</t>
  </si>
  <si>
    <t>Phone: 8339931338</t>
  </si>
  <si>
    <t>Dear:Mannam Venkata Guruvu</t>
  </si>
  <si>
    <t>Phone: 9848589559</t>
  </si>
  <si>
    <t>Dear:hghgh</t>
  </si>
  <si>
    <t>Phone: 9696963622</t>
  </si>
  <si>
    <t>Dear:Veena</t>
  </si>
  <si>
    <t>Phone: 9953065665</t>
  </si>
  <si>
    <t>Phone: 7600028767</t>
  </si>
  <si>
    <t>Dear:Fayaz</t>
  </si>
  <si>
    <t>Phone: 9113882576</t>
  </si>
  <si>
    <t>Dear:Abhay Pratap Singh</t>
  </si>
  <si>
    <t>Phone: 9369999200</t>
  </si>
  <si>
    <t>Dear:Beema</t>
  </si>
  <si>
    <t>Phone: 9994429084</t>
  </si>
  <si>
    <t>Dear:Rajan</t>
  </si>
  <si>
    <t>Phone: 9877315589</t>
  </si>
  <si>
    <t>Phone: 9760501637</t>
  </si>
  <si>
    <t>Phone: 9040411669</t>
  </si>
  <si>
    <t>Dear:Raju ansari</t>
  </si>
  <si>
    <t>Phone: 9595360591</t>
  </si>
  <si>
    <t>Dear:Dnyanesh kamble</t>
  </si>
  <si>
    <t>Phone: 7397844358</t>
  </si>
  <si>
    <t>Dear:Narender</t>
  </si>
  <si>
    <t>Phone: 9100175161</t>
  </si>
  <si>
    <t>Phone: 9701170666</t>
  </si>
  <si>
    <t>Dear:Badkhav</t>
  </si>
  <si>
    <t>Phone: 8708546744</t>
  </si>
  <si>
    <t>Dear:Hanamant</t>
  </si>
  <si>
    <t>Phone: 9822615329</t>
  </si>
  <si>
    <t>Dear:Shiv</t>
  </si>
  <si>
    <t>Phone: 7988655761</t>
  </si>
  <si>
    <t>Dear:RV</t>
  </si>
  <si>
    <t>Phone: 7014939155</t>
  </si>
  <si>
    <t>Phone: 6370105911</t>
  </si>
  <si>
    <t>Dear:Shreya</t>
  </si>
  <si>
    <t>Phone: 7348966934</t>
  </si>
  <si>
    <t>Dear:Prabhu Takur</t>
  </si>
  <si>
    <t>Dear:SUMIT</t>
  </si>
  <si>
    <t>Phone: 8639080965</t>
  </si>
  <si>
    <t>Dear:Arush</t>
  </si>
  <si>
    <t>Phone: 8961505280</t>
  </si>
  <si>
    <t>Dear:Giridhar</t>
  </si>
  <si>
    <t>Phone: 9989990764</t>
  </si>
  <si>
    <t>Dear:Vinod bhandage</t>
  </si>
  <si>
    <t>Phone: 9964712771</t>
  </si>
  <si>
    <t>Phone: 7899198739</t>
  </si>
  <si>
    <t>Dear:Parmar kishan</t>
  </si>
  <si>
    <t>Phone: 9023537545</t>
  </si>
  <si>
    <t>Dear:Ramesh shanigarapu</t>
  </si>
  <si>
    <t>Phone: 9133865467</t>
  </si>
  <si>
    <t>Phone: 6352917146</t>
  </si>
  <si>
    <t>Dear:Aghsh</t>
  </si>
  <si>
    <t>Phone: 7373666167</t>
  </si>
  <si>
    <t>Dear:Tirth</t>
  </si>
  <si>
    <t>Phone: 9337398774</t>
  </si>
  <si>
    <t>Dear:Shrimarutigulshakareeshastanmaryditkololi</t>
  </si>
  <si>
    <t>Phone: 9404107568</t>
  </si>
  <si>
    <t>Phone: 8097975552</t>
  </si>
  <si>
    <t>Dear:Bharti</t>
  </si>
  <si>
    <t>Phone: 7526923545</t>
  </si>
  <si>
    <t>Dear:ASHOK PAREEK</t>
  </si>
  <si>
    <t>Phone: 9829160096</t>
  </si>
  <si>
    <t>Dear:SAMADHAN</t>
  </si>
  <si>
    <t>Phone: 8108637333</t>
  </si>
  <si>
    <t>Dear:RajivRanjanKumae</t>
  </si>
  <si>
    <t>Phone: 6207695770</t>
  </si>
  <si>
    <t>Phone: 7006142267</t>
  </si>
  <si>
    <t>Date - 28.04.2025</t>
  </si>
  <si>
    <t>Phone: 9834358794</t>
  </si>
  <si>
    <t>Dear:Barun ghorai</t>
  </si>
  <si>
    <t>Phone: 9330548319</t>
  </si>
  <si>
    <t>Dear:Rajeeva ratn traipathi</t>
  </si>
  <si>
    <t>Phone: 9580341066</t>
  </si>
  <si>
    <t>Dear:Chopra ji</t>
  </si>
  <si>
    <t>Phone: 9696253545</t>
  </si>
  <si>
    <t>Dear:Samir Sunder</t>
  </si>
  <si>
    <t>Phone: 8360608552</t>
  </si>
  <si>
    <t>Phone: 9140426762</t>
  </si>
  <si>
    <t>Dear:CHITRA</t>
  </si>
  <si>
    <t>Phone: 9791600887</t>
  </si>
  <si>
    <t>Phone: 8447890390</t>
  </si>
  <si>
    <t>Dear:Yankareddi</t>
  </si>
  <si>
    <t>Phone: 6360548952</t>
  </si>
  <si>
    <t>Date - 29.04.2025</t>
  </si>
  <si>
    <t>Dear:Harmanpreet singh</t>
  </si>
  <si>
    <t>Phone: 7009595069</t>
  </si>
  <si>
    <t>Dear:Srinivasabhat</t>
  </si>
  <si>
    <t>Phone: 9448752046</t>
  </si>
  <si>
    <t>Dear:Hunk</t>
  </si>
  <si>
    <t>Phone: 9472176368</t>
  </si>
  <si>
    <t>Dear:Biresh Chandra</t>
  </si>
  <si>
    <t>Phone: 7004067167</t>
  </si>
  <si>
    <t>Dear:pritesh</t>
  </si>
  <si>
    <t>Phone: 9761459719</t>
  </si>
  <si>
    <t>Dear:Rahul Bhosale</t>
  </si>
  <si>
    <t>Phone: 9822328994</t>
  </si>
  <si>
    <t>Phone: 7376745321</t>
  </si>
  <si>
    <t>Dear:Animesh</t>
  </si>
  <si>
    <t>Phone: 7014391745</t>
  </si>
  <si>
    <t>Dear:Vishwas Kundaji Kadu</t>
  </si>
  <si>
    <t>Phone: 8788510959</t>
  </si>
  <si>
    <t>Dear:Alok nag</t>
  </si>
  <si>
    <t>Phone: 6370745001</t>
  </si>
  <si>
    <t>Dear:Cvcvvh</t>
  </si>
  <si>
    <t>Phone: 7886567766</t>
  </si>
  <si>
    <t>Dear:Mahima singh</t>
  </si>
  <si>
    <t>Phone: 8766949706</t>
  </si>
  <si>
    <t>Dear:Sani kumar</t>
  </si>
  <si>
    <t>Phone: 9368858148</t>
  </si>
  <si>
    <t>Date - 30.04.2025</t>
  </si>
  <si>
    <t>Dear:Lovepreet</t>
  </si>
  <si>
    <t>Phone: 9729316196</t>
  </si>
  <si>
    <t>Dear:Dibyendu Bhattacharjee</t>
  </si>
  <si>
    <t>Phone: 8759121824</t>
  </si>
  <si>
    <t>Phone: 9635723026</t>
  </si>
  <si>
    <t>Dear:Digital Dilip</t>
  </si>
  <si>
    <t>Phone: 7355257335</t>
  </si>
  <si>
    <t>Dear:Sanskar</t>
  </si>
  <si>
    <t>Phone: 9529551942</t>
  </si>
  <si>
    <t>Dear:K.vinod kumar</t>
  </si>
  <si>
    <t>Phone: 9177185433</t>
  </si>
  <si>
    <t>Phone: 9348272552</t>
  </si>
  <si>
    <t>Phone: 8154832362</t>
  </si>
  <si>
    <t>Phone: 8054746677</t>
  </si>
  <si>
    <t>Dear:Shadab khan</t>
  </si>
  <si>
    <t>Phone: 7414807011</t>
  </si>
  <si>
    <t>Dear:Amol Ratan Singh</t>
  </si>
  <si>
    <t>Phone: 8218094051</t>
  </si>
  <si>
    <t>Dear:Sanjoy Biswas</t>
  </si>
  <si>
    <t>Phone: 7972604154</t>
  </si>
  <si>
    <t>Phone: 7872604164</t>
  </si>
  <si>
    <t>Phone: 7872604154</t>
  </si>
  <si>
    <t>Dear:Hema Ram</t>
  </si>
  <si>
    <t>Phone: 9351644219</t>
  </si>
  <si>
    <t>Dear:test</t>
  </si>
  <si>
    <t>Phone: 9898989989</t>
  </si>
  <si>
    <t>Dear:Rama Singh</t>
  </si>
  <si>
    <t>Phone: 9807199305</t>
  </si>
  <si>
    <t>Dear:Naitik</t>
  </si>
  <si>
    <t>Phone: 8080031860</t>
  </si>
  <si>
    <t>Dear:Prakhar Singh</t>
  </si>
  <si>
    <t>Phone: 9026277184</t>
  </si>
  <si>
    <t>Dear:vikkikavya</t>
  </si>
  <si>
    <t>Dear:Rupesh Deshmukh</t>
  </si>
  <si>
    <t>Phone: 9325623173</t>
  </si>
  <si>
    <t>Phone: 8508103678</t>
  </si>
  <si>
    <t>Dear:wefwef</t>
  </si>
  <si>
    <t>Phone: 9899899898</t>
  </si>
  <si>
    <t>Phone: 8942086627</t>
  </si>
  <si>
    <t>Dear:DIPANSHU DUBEY</t>
  </si>
  <si>
    <t>Phone: 7607808797</t>
  </si>
  <si>
    <t>Dear:D</t>
  </si>
  <si>
    <t>Phone: 9326373255</t>
  </si>
  <si>
    <t>Dear:pravin</t>
  </si>
  <si>
    <t>Phone: 9422875451</t>
  </si>
  <si>
    <t>Dear:Manish Darji</t>
  </si>
  <si>
    <t>Phone: 9974565567</t>
  </si>
  <si>
    <t>Phone: 9626870228</t>
  </si>
  <si>
    <t>Dear:Siddarth</t>
  </si>
  <si>
    <t>Phone: 9176043312</t>
  </si>
  <si>
    <t>Dear:Jaismeen</t>
  </si>
  <si>
    <t>Phone: 9888300460</t>
  </si>
  <si>
    <t>Dear:Yatesh</t>
  </si>
  <si>
    <t>Phone: 9540055053</t>
  </si>
  <si>
    <t>Date - 01.05.2025</t>
  </si>
  <si>
    <t>Phone: 9532541895</t>
  </si>
  <si>
    <t>Dear:rushikesh</t>
  </si>
  <si>
    <t>Phone: 7507883299</t>
  </si>
  <si>
    <t>Phone: 9591644384</t>
  </si>
  <si>
    <t>Dear:Rajendrakumar</t>
  </si>
  <si>
    <t>Phone: 7708389008</t>
  </si>
  <si>
    <t>Dear:Bichitrananada Pradhan</t>
  </si>
  <si>
    <t>Phone: 7008313885</t>
  </si>
  <si>
    <t>Dear:Omprakash</t>
  </si>
  <si>
    <t>Phone: 8148511147</t>
  </si>
  <si>
    <t>Dear:as</t>
  </si>
  <si>
    <t>Phone: 9876758402</t>
  </si>
  <si>
    <t>Dear:Pramod meshram</t>
  </si>
  <si>
    <t>Phone: 9623475569</t>
  </si>
  <si>
    <t>Phone: 9306831664</t>
  </si>
  <si>
    <t>Dear:Ansh kumar</t>
  </si>
  <si>
    <t>Phone: 7307872638</t>
  </si>
  <si>
    <t>Dear:Abhishek khatick</t>
  </si>
  <si>
    <t>Phone: 9775514373</t>
  </si>
  <si>
    <t>Dear:Nimesh Nogiya</t>
  </si>
  <si>
    <t>Phone: 7600147244</t>
  </si>
  <si>
    <t>Dear:KAMLESH</t>
  </si>
  <si>
    <t>Phone: 9921222644</t>
  </si>
  <si>
    <t>Dear:Patel tanvi NileshKumar</t>
  </si>
  <si>
    <t>Phone: 9664804168</t>
  </si>
  <si>
    <t>Dear:Gourav</t>
  </si>
  <si>
    <t>Phone: 7455937034</t>
  </si>
  <si>
    <t>Phone: 9359378867</t>
  </si>
  <si>
    <t>Phone: 7880575388</t>
  </si>
  <si>
    <t>Dear:Tushar Thacker</t>
  </si>
  <si>
    <t>Phone: 9825433855</t>
  </si>
  <si>
    <t>Dear:Sudhir Nirvan</t>
  </si>
  <si>
    <t>Phone: 9810032687</t>
  </si>
  <si>
    <t>Dear:Adarsh Tiwari</t>
  </si>
  <si>
    <t>Phone: 9454433648</t>
  </si>
  <si>
    <t>Phone: 7338792831</t>
  </si>
  <si>
    <t>Phone: 9702267684</t>
  </si>
  <si>
    <t>Dear:ashutoshmaurya</t>
  </si>
  <si>
    <t>Phone: 7070292628</t>
  </si>
  <si>
    <t>Phone: 7217390774</t>
  </si>
  <si>
    <t>Dear:Lalaram</t>
  </si>
  <si>
    <t>Phone: 9518660244</t>
  </si>
  <si>
    <t>Dear:RadheyBhartyi</t>
  </si>
  <si>
    <t>Phone: 6230961824</t>
  </si>
  <si>
    <t>Dear:Sufiyan</t>
  </si>
  <si>
    <t>Phone: 9162849609</t>
  </si>
  <si>
    <t>1 Lac</t>
  </si>
  <si>
    <t>Phone: 9636094708</t>
  </si>
  <si>
    <t>Phone: 8877324551</t>
  </si>
  <si>
    <t>Dear:Keshab Raj</t>
  </si>
  <si>
    <t>Phone: 8087223256</t>
  </si>
  <si>
    <t>Phone: 8198072348</t>
  </si>
  <si>
    <t>Date - 02.05.2025</t>
  </si>
  <si>
    <t>Dear:Arul</t>
  </si>
  <si>
    <t>Phone: 9942895389</t>
  </si>
  <si>
    <t>Phone: 9931145912</t>
  </si>
  <si>
    <t>Dear:Sourav singh</t>
  </si>
  <si>
    <t>Phone: 8899602276</t>
  </si>
  <si>
    <t>Dear:Rambo dabgotra</t>
  </si>
  <si>
    <t>Phone: 7889776502</t>
  </si>
  <si>
    <t>Dear:Tanzeem</t>
  </si>
  <si>
    <t>Phone: 6398646417</t>
  </si>
  <si>
    <t>Phone: 9740648804</t>
  </si>
  <si>
    <t>Dear:Ansh</t>
  </si>
  <si>
    <t>Phone: 6391265753</t>
  </si>
  <si>
    <t>Dear:S.Janardhanarao</t>
  </si>
  <si>
    <t>Phone: 9494466790</t>
  </si>
  <si>
    <t>Dear:Test</t>
  </si>
  <si>
    <t>Phone: 9887654321</t>
  </si>
  <si>
    <t>Dear:Som dutt kathuria</t>
  </si>
  <si>
    <t>Phone: 9650170233</t>
  </si>
  <si>
    <t>Dear:Munesh kardel</t>
  </si>
  <si>
    <t>Phone: 9106991263</t>
  </si>
  <si>
    <t>Dear:Santosh kumar</t>
  </si>
  <si>
    <t>Phone: 7667144553</t>
  </si>
  <si>
    <t>Dear:Sourabh saini</t>
  </si>
  <si>
    <t>Phone: 7055299244</t>
  </si>
  <si>
    <t>Dear:Krishnan</t>
  </si>
  <si>
    <t>Phone: 9108284511</t>
  </si>
  <si>
    <t>Dear:Gobinda. Mondal</t>
  </si>
  <si>
    <t>Phone: 8250076219</t>
  </si>
  <si>
    <t>Phone: 9414222199</t>
  </si>
  <si>
    <t>Dear:Chandan Kumar Paswan</t>
  </si>
  <si>
    <t>Phone: 8420683233</t>
  </si>
  <si>
    <t>PRATEEK</t>
  </si>
  <si>
    <t>Dear:HARRY</t>
  </si>
  <si>
    <t>Phone: 8368272388</t>
  </si>
  <si>
    <t>Dear:Amar Nath Pandey</t>
  </si>
  <si>
    <t>Phone: 9431260006</t>
  </si>
  <si>
    <t>Dear:PRIYA SACHDEVA</t>
  </si>
  <si>
    <t>Phone: 8700008465</t>
  </si>
  <si>
    <t>Dear:kaushik</t>
  </si>
  <si>
    <t>Dear:rajesh sharma</t>
  </si>
  <si>
    <t>Phone: 9106505866</t>
  </si>
  <si>
    <t>Phone: 9350707383</t>
  </si>
  <si>
    <t>Phone: 9546950288</t>
  </si>
  <si>
    <t>Dear:Arunkumar A</t>
  </si>
  <si>
    <t>Phone: 9500742496</t>
  </si>
  <si>
    <t>Dear:P zeedan khan</t>
  </si>
  <si>
    <t>Phone: 9502470668</t>
  </si>
  <si>
    <t>Dear:Ashok chavda</t>
  </si>
  <si>
    <t>Phone: 9033907069</t>
  </si>
  <si>
    <t>Dear:DHARAMPAL SINGH</t>
  </si>
  <si>
    <t>Phone: 9412070256</t>
  </si>
  <si>
    <t>Phone: 8010613750</t>
  </si>
  <si>
    <t>PRATIK</t>
  </si>
  <si>
    <t>Dear:sUDIPTA</t>
  </si>
  <si>
    <t>Phone: 9007303333</t>
  </si>
  <si>
    <t>Dear:Addy</t>
  </si>
  <si>
    <t>Phone: 9939613219</t>
  </si>
  <si>
    <t>Dear:Suraj Kumar</t>
  </si>
  <si>
    <t>Phone: 8415971537</t>
  </si>
  <si>
    <t>Date - 03.05.2025</t>
  </si>
  <si>
    <t>Dear:guraba vani</t>
  </si>
  <si>
    <t>Phone: 9742034390</t>
  </si>
  <si>
    <t>Phone: 9580299673</t>
  </si>
  <si>
    <t>Phone: 7688821828</t>
  </si>
  <si>
    <t>Dear:g</t>
  </si>
  <si>
    <t>Phone: 9812939822</t>
  </si>
  <si>
    <t>Dear:ANIL</t>
  </si>
  <si>
    <t>Phone: 8826753888</t>
  </si>
  <si>
    <t>Phone: 9344119460</t>
  </si>
  <si>
    <t>Dear:Sachin koul</t>
  </si>
  <si>
    <t>Phone: 9596184850</t>
  </si>
  <si>
    <t>Dear:Anshu kumar</t>
  </si>
  <si>
    <t>Phone: 7707067012</t>
  </si>
  <si>
    <t>Dear:Rogitsahuji</t>
  </si>
  <si>
    <t>Phone: 8240959314</t>
  </si>
  <si>
    <t>Dear:Manas Chanda</t>
  </si>
  <si>
    <t>Phone: 9836931832</t>
  </si>
  <si>
    <t>Dear:Raman Raj</t>
  </si>
  <si>
    <t>Phone: 8051608605</t>
  </si>
  <si>
    <t>Dear:Pappu Singh</t>
  </si>
  <si>
    <t>Phone: 9931052816</t>
  </si>
  <si>
    <t>Phone: 9410443086</t>
  </si>
  <si>
    <t>Dear:Srinu</t>
  </si>
  <si>
    <t>Phone: 9032459275</t>
  </si>
  <si>
    <t>Dear:T BISWAS</t>
  </si>
  <si>
    <t>Phone: 8902000550</t>
  </si>
  <si>
    <t>Dear:Prabakar</t>
  </si>
  <si>
    <t>Phone: 9944479568</t>
  </si>
  <si>
    <t>Dear:Sushant Nayak</t>
  </si>
  <si>
    <t>Phone: 8488883345</t>
  </si>
  <si>
    <t>Dear:sudip Chatterjee</t>
  </si>
  <si>
    <t>Phone: 9476107407</t>
  </si>
  <si>
    <t>Dear:HITEN</t>
  </si>
  <si>
    <t>Phone: 8483942316</t>
  </si>
  <si>
    <t>Dear:Ruchit patel</t>
  </si>
  <si>
    <t>Phone: 7863825505</t>
  </si>
  <si>
    <t>Phone: 7411824220</t>
  </si>
  <si>
    <t>Dear:Manish ahuja</t>
  </si>
  <si>
    <t>Phone: 9315114541</t>
  </si>
  <si>
    <t>Dear:Hbb</t>
  </si>
  <si>
    <t>Phone: 5484747475</t>
  </si>
  <si>
    <t>Dear:Dhanesh Debnath</t>
  </si>
  <si>
    <t>Phone: 6033076016</t>
  </si>
  <si>
    <t>Dear:Vi Da</t>
  </si>
  <si>
    <t>Phone: 9642864586</t>
  </si>
  <si>
    <t>Dear:Milkyway</t>
  </si>
  <si>
    <t>Phone: 7989128095</t>
  </si>
  <si>
    <t>Dear:Basu</t>
  </si>
  <si>
    <t>Phone: 9110425263</t>
  </si>
  <si>
    <t>Dear:Prabhu Kishore</t>
  </si>
  <si>
    <t>Phone: 8247669417</t>
  </si>
  <si>
    <t>Date - 05.05.2025</t>
  </si>
  <si>
    <t>Phone: 7709854378</t>
  </si>
  <si>
    <t>Dear:Sajan kumar</t>
  </si>
  <si>
    <t>Phone: 9263563356</t>
  </si>
  <si>
    <t>Dear:Kesavamoorthy</t>
  </si>
  <si>
    <t>Phone: 9092152148</t>
  </si>
  <si>
    <t>Dear:Bikesh</t>
  </si>
  <si>
    <t>Phone: 8279576009</t>
  </si>
  <si>
    <t>Dear:vivek jaiswal</t>
  </si>
  <si>
    <t>Phone: 9801034020</t>
  </si>
  <si>
    <t>Phone: 9816887736</t>
  </si>
  <si>
    <t>Dear:M G nagendra</t>
  </si>
  <si>
    <t>Phone: 7676542528</t>
  </si>
  <si>
    <t>Dear:RITESH KASAUDHAN</t>
  </si>
  <si>
    <t>Phone: 9598778021</t>
  </si>
  <si>
    <t>Phone: 9890990430</t>
  </si>
  <si>
    <t>Dear:Ankush vairale</t>
  </si>
  <si>
    <t>Phone: 7218042938</t>
  </si>
  <si>
    <t>Phone: 8595006316</t>
  </si>
  <si>
    <t>RABJOT</t>
  </si>
  <si>
    <t>Dear:RAMESH CHANDRA PANDE</t>
  </si>
  <si>
    <t>Phone: 9414022780</t>
  </si>
  <si>
    <t>Dear:KUMARASWAMY M S</t>
  </si>
  <si>
    <t>Phone: 9986096486</t>
  </si>
  <si>
    <t>Dear:Namitsing konwar</t>
  </si>
  <si>
    <t>Phone: 6003189851</t>
  </si>
  <si>
    <t>Dear:Vihan bramhane</t>
  </si>
  <si>
    <t>Phone: 9529889093</t>
  </si>
  <si>
    <t>Dear:Arpita</t>
  </si>
  <si>
    <t>Phone: 9579759047</t>
  </si>
  <si>
    <t>Dear:Sanjay Bhoyar</t>
  </si>
  <si>
    <t>Phone: 9767842931</t>
  </si>
  <si>
    <t>Phone: 9798640752</t>
  </si>
  <si>
    <t>TRILOK</t>
  </si>
  <si>
    <t>Capital issue</t>
  </si>
  <si>
    <t>Dear:Vazidkhan</t>
  </si>
  <si>
    <t>Phone: 7891684679</t>
  </si>
  <si>
    <t>Dear:Prakash Kumar</t>
  </si>
  <si>
    <t>Phone: 7891527585</t>
  </si>
  <si>
    <t>Dear:Abdul Rasheed</t>
  </si>
  <si>
    <t>Phone: 8848751756</t>
  </si>
  <si>
    <t>Dear:MUJJAMIL</t>
  </si>
  <si>
    <t>Phone: 8217597410</t>
  </si>
  <si>
    <t>Dear:Dinesh Chandra Gupta</t>
  </si>
  <si>
    <t>Phone: 9838340021</t>
  </si>
  <si>
    <t>Dear:Akshay athwall</t>
  </si>
  <si>
    <t>Phone: 9253409772</t>
  </si>
  <si>
    <t>Dear:Anwaz sheikh</t>
  </si>
  <si>
    <t>Phone: 7507258733</t>
  </si>
  <si>
    <t>Dear:ashish sali</t>
  </si>
  <si>
    <t>Phone: 8451004207</t>
  </si>
  <si>
    <t>Phone: 6380820026</t>
  </si>
  <si>
    <t>Dear:Ankit Kumar mahto</t>
  </si>
  <si>
    <t>Phone: 8578822818</t>
  </si>
  <si>
    <t>Dear:M T Bhat</t>
  </si>
  <si>
    <t>Phone: 9448488125</t>
  </si>
  <si>
    <t>Dear:Arman</t>
  </si>
  <si>
    <t>Phone: 8863037842</t>
  </si>
  <si>
    <t>Dear:Vipul</t>
  </si>
  <si>
    <t>Phone: 9428238545</t>
  </si>
  <si>
    <t>Date - 06.05.2025</t>
  </si>
  <si>
    <t>Phone: 9129575339</t>
  </si>
  <si>
    <t>Dear:priyanshu gupta</t>
  </si>
  <si>
    <t>Phone: 9518117839</t>
  </si>
  <si>
    <t>Dear:Gautam Binzade</t>
  </si>
  <si>
    <t>Phone: 9423109724</t>
  </si>
  <si>
    <t>Dear:Gangadharan</t>
  </si>
  <si>
    <t>Phone: 9994260125</t>
  </si>
  <si>
    <t>Dear:Himanshu Srivastav</t>
  </si>
  <si>
    <t>Phone: 8795919674</t>
  </si>
  <si>
    <t>Dear:Apurba kumar Das</t>
  </si>
  <si>
    <t>Phone: 9435933244</t>
  </si>
  <si>
    <t>HARSHITA THAKUR</t>
  </si>
  <si>
    <t>Date - 07.05.2025</t>
  </si>
  <si>
    <t>Dear:Anamika</t>
  </si>
  <si>
    <t>Phone: 6268938507</t>
  </si>
  <si>
    <t>Dear:Santanu</t>
  </si>
  <si>
    <t>Phone: 9007727733</t>
  </si>
  <si>
    <t>Dear:Saurav Alice Blue</t>
  </si>
  <si>
    <t>Phone: 8591918063</t>
  </si>
  <si>
    <t>Dear:Ratan Kumar sarki</t>
  </si>
  <si>
    <t>Phone: 9780345020</t>
  </si>
  <si>
    <t>Dear:Aswin</t>
  </si>
  <si>
    <t>Phone: 6300843036</t>
  </si>
  <si>
    <t>Dear:Sk sorif</t>
  </si>
  <si>
    <t>Phone: 9883960800</t>
  </si>
  <si>
    <t>SEJAL</t>
  </si>
  <si>
    <t>Dear:SOMDEV ARYA</t>
  </si>
  <si>
    <t>Phone: 8266970382</t>
  </si>
  <si>
    <t>Dear:Singh Mohit</t>
  </si>
  <si>
    <t>Phone: 9913481011</t>
  </si>
  <si>
    <t>TUSHAR</t>
  </si>
  <si>
    <t>Dear:satish singh</t>
  </si>
  <si>
    <t>Phone: 8340373675</t>
  </si>
  <si>
    <t>Dear:Yadavasboss</t>
  </si>
  <si>
    <t>Phone: 8002603884</t>
  </si>
  <si>
    <t>Phone: 7424857083</t>
  </si>
  <si>
    <t>Phone: 6362899457</t>
  </si>
  <si>
    <t>Phone: 7975798114</t>
  </si>
  <si>
    <t>Dear:Dharamveer Vishwakarma</t>
  </si>
  <si>
    <t>Phone: 9601041594</t>
  </si>
  <si>
    <t>Phone: 6398336266</t>
  </si>
  <si>
    <t>Dear:Bises sangma</t>
  </si>
  <si>
    <t>Phone: 9387793833</t>
  </si>
  <si>
    <t>Dear:Shivani</t>
  </si>
  <si>
    <t>Phone: 8708663449</t>
  </si>
  <si>
    <t>Dear:Sheeba</t>
  </si>
  <si>
    <t>Phone: 6366701221</t>
  </si>
  <si>
    <t>Dear:Manmeet Singh</t>
  </si>
  <si>
    <t>Phone: 9781499892</t>
  </si>
  <si>
    <t>Dear:Sai krishna</t>
  </si>
  <si>
    <t>Phone: 9597418434</t>
  </si>
  <si>
    <t>Dear:Ajit Kumar Singh</t>
  </si>
  <si>
    <t>Phone: 9204480886</t>
  </si>
  <si>
    <t>Dear:Anji</t>
  </si>
  <si>
    <t>Phone: 9493174742</t>
  </si>
  <si>
    <t>Dear:Saddam Hussein</t>
  </si>
  <si>
    <t>Phone: 7266991741</t>
  </si>
  <si>
    <t>Dear:DHIR</t>
  </si>
  <si>
    <t>Phone: 8218375632</t>
  </si>
  <si>
    <t>Phone: 6361345580</t>
  </si>
  <si>
    <t>Dear:Sanchit kumar</t>
  </si>
  <si>
    <t>Phone: 9102471783</t>
  </si>
  <si>
    <t>Dear:Zinzuvadiya hiren</t>
  </si>
  <si>
    <t>Phone: 9875056191</t>
  </si>
  <si>
    <t>Dear:Mohit garg</t>
  </si>
  <si>
    <t>Phone: 9040004104</t>
  </si>
  <si>
    <t>Dear:Aniruddha Biswas</t>
  </si>
  <si>
    <t>Phone: 9564380304</t>
  </si>
  <si>
    <t>Phone: 8650704036</t>
  </si>
  <si>
    <t>Phone: 9179589337</t>
  </si>
  <si>
    <t>Dear:Chetna</t>
  </si>
  <si>
    <t>Phone: 9817621097</t>
  </si>
  <si>
    <t>Dear:hgf</t>
  </si>
  <si>
    <t>Phone: 4521548752</t>
  </si>
  <si>
    <t>Dear:Nishith</t>
  </si>
  <si>
    <t>Phone: 6364111743</t>
  </si>
  <si>
    <t>Dear:Ram prasad majumdar</t>
  </si>
  <si>
    <t>Phone: 8967143320</t>
  </si>
  <si>
    <t>Dear:Zeba</t>
  </si>
  <si>
    <t>Phone: 7702379456</t>
  </si>
  <si>
    <t>Dear:Arjun Baburao More</t>
  </si>
  <si>
    <t>Phone: 8369857247</t>
  </si>
  <si>
    <t>Phone: 7259271356</t>
  </si>
  <si>
    <t>Phone: 6206757009</t>
  </si>
  <si>
    <t>Phone: 8240525107</t>
  </si>
  <si>
    <t>Dear:Anshuman gautam</t>
  </si>
  <si>
    <t>Phone: 9336085415</t>
  </si>
  <si>
    <t>Phone: 8220607790</t>
  </si>
  <si>
    <t>Dear:Uvarani</t>
  </si>
  <si>
    <t>Phone: 8754811968</t>
  </si>
  <si>
    <t>Phone: 7619177681</t>
  </si>
  <si>
    <t>Dear:SM Nobab</t>
  </si>
  <si>
    <t>Phone: 8388807521</t>
  </si>
  <si>
    <t>Dear:Suhani hawladar</t>
  </si>
  <si>
    <t>Phone: 9403236263</t>
  </si>
  <si>
    <t>Dear:Fjfjdj</t>
  </si>
  <si>
    <t>Phone: 2385598428</t>
  </si>
  <si>
    <t>Dear:NAVEEN GIYAL</t>
  </si>
  <si>
    <t>Phone: 9899390999</t>
  </si>
  <si>
    <t>Dear:Rohit Yadav</t>
  </si>
  <si>
    <t>Phone: 6355476316</t>
  </si>
  <si>
    <t>Dear:Durgesh</t>
  </si>
  <si>
    <t>Phone: 8630983885</t>
  </si>
  <si>
    <t>Dear:Muhammed hissam</t>
  </si>
  <si>
    <t>Phone: 9946144876</t>
  </si>
  <si>
    <t>Dear:Narasimha</t>
  </si>
  <si>
    <t>Phone: 8861406696</t>
  </si>
  <si>
    <t>Dear:Mohammad alamgeer</t>
  </si>
  <si>
    <t>Phone: 9967348698</t>
  </si>
  <si>
    <t>Dear:Mandli mhiyyoddin</t>
  </si>
  <si>
    <t>Phone: 9989401704</t>
  </si>
  <si>
    <t>Dear:Mndli mhiyyoddin</t>
  </si>
  <si>
    <t>Phone: 9998401704</t>
  </si>
  <si>
    <t>Dear:Sawan Joshi</t>
  </si>
  <si>
    <t>Phone: 7302844924</t>
  </si>
  <si>
    <t>Dear:Divyansh Pandey</t>
  </si>
  <si>
    <t>Phone: 6393978714</t>
  </si>
  <si>
    <t>Phone: 9949214449</t>
  </si>
  <si>
    <t>Dear:VIJAY MAADHAR CHOOD</t>
  </si>
  <si>
    <t>Phone: 9871558179</t>
  </si>
  <si>
    <t>Dear:Swati Singh</t>
  </si>
  <si>
    <t>Phone: 9650247362</t>
  </si>
  <si>
    <t>Dear:Shaji</t>
  </si>
  <si>
    <t>Phone: 9434291489</t>
  </si>
  <si>
    <t>Dear:narendrakumar</t>
  </si>
  <si>
    <t>Phone: 8125911084</t>
  </si>
  <si>
    <t>Dear:shobhit</t>
  </si>
  <si>
    <t>Phone: 9599232855</t>
  </si>
  <si>
    <t>Dear:JINKESHWARJI</t>
  </si>
  <si>
    <t>Phone: 9723298686</t>
  </si>
  <si>
    <t>Dear:Vaghela digvijay</t>
  </si>
  <si>
    <t>Phone: 9356234883</t>
  </si>
  <si>
    <t>Dear:Parth singh</t>
  </si>
  <si>
    <t>Phone: 7307478384</t>
  </si>
  <si>
    <t>Dear:fgf</t>
  </si>
  <si>
    <t>Phone: 8484654645</t>
  </si>
  <si>
    <t>Dear:gautam</t>
  </si>
  <si>
    <t>Phone: 8279444525</t>
  </si>
  <si>
    <t>Phone: 9962742160</t>
  </si>
  <si>
    <t>Phone: 7411004607</t>
  </si>
  <si>
    <t>Dear:Sulaman Austin</t>
  </si>
  <si>
    <t>Phone: 9024301619</t>
  </si>
  <si>
    <t>Dear:Absuen</t>
  </si>
  <si>
    <t>Phone: 7784548548</t>
  </si>
  <si>
    <t>Dear:Mohammad yadul</t>
  </si>
  <si>
    <t>Phone: 9989108973</t>
  </si>
  <si>
    <t>Dear:Sumit singh</t>
  </si>
  <si>
    <t>Phone: 9958123791</t>
  </si>
  <si>
    <t>Dear:Aryan Bhagwani</t>
  </si>
  <si>
    <t>Phone: 9079205765</t>
  </si>
  <si>
    <t>Dear:Vijay Mishra</t>
  </si>
  <si>
    <t>Phone: 7042907422</t>
  </si>
  <si>
    <t>Dear:gangadharthota</t>
  </si>
  <si>
    <t>Phone: 9963713823</t>
  </si>
  <si>
    <t>Date - 08.05.2025</t>
  </si>
  <si>
    <t>Dear:Rakshita</t>
  </si>
  <si>
    <t>Phone: 9140789737</t>
  </si>
  <si>
    <t>Dear:devanshu</t>
  </si>
  <si>
    <t>Phone: 6201439533</t>
  </si>
  <si>
    <t>Phone: 9627105720</t>
  </si>
  <si>
    <t>Dear:Anees</t>
  </si>
  <si>
    <t>Phone: 8064739337</t>
  </si>
  <si>
    <t>Phone: 8073649337</t>
  </si>
  <si>
    <t>Dear:Divyanshu Singh</t>
  </si>
  <si>
    <t>Phone: 8252338251</t>
  </si>
  <si>
    <t>Dear:Arbul</t>
  </si>
  <si>
    <t>Phone: 8617081184</t>
  </si>
  <si>
    <t>Dear:Krishna verma</t>
  </si>
  <si>
    <t>Phone: 9279066073</t>
  </si>
  <si>
    <t>Dear:Ramij</t>
  </si>
  <si>
    <t>Phone: 9033045963</t>
  </si>
  <si>
    <t>Phone: 8253338351</t>
  </si>
  <si>
    <t>Dear:Aaditya</t>
  </si>
  <si>
    <t>Phone: 7984900046</t>
  </si>
  <si>
    <t>Dear:Dhananjay</t>
  </si>
  <si>
    <t>Phone: 8200569402</t>
  </si>
  <si>
    <t>Dear:Shakti Singh</t>
  </si>
  <si>
    <t>Phone: 9509898308</t>
  </si>
  <si>
    <t>Dear:milinidchoksi</t>
  </si>
  <si>
    <t>Phone: 9998218266</t>
  </si>
  <si>
    <t>45k</t>
  </si>
  <si>
    <t>Phone: 9594913646</t>
  </si>
  <si>
    <t>Dear:Y</t>
  </si>
  <si>
    <t>Phone: 8888888888</t>
  </si>
  <si>
    <t>Dear:shanu</t>
  </si>
  <si>
    <t>Phone: 9558189927</t>
  </si>
  <si>
    <t>Dear:Alisha</t>
  </si>
  <si>
    <t>Phone: 9699758832</t>
  </si>
  <si>
    <t>Dear:Slk db</t>
  </si>
  <si>
    <t>Phone: 7972735813</t>
  </si>
  <si>
    <t>Dear:Hriday</t>
  </si>
  <si>
    <t>Phone: 9830639557</t>
  </si>
  <si>
    <t>Dear:kishor kamble</t>
  </si>
  <si>
    <t>Phone: 8999650510</t>
  </si>
  <si>
    <t>Phone: 9099504726</t>
  </si>
  <si>
    <t>Dear:Kunal tewatiya</t>
  </si>
  <si>
    <t>Phone: 9368798844</t>
  </si>
  <si>
    <t>Dear:Naresh patel</t>
  </si>
  <si>
    <t>Phone: 9558536805</t>
  </si>
  <si>
    <t>HARSHITA</t>
  </si>
  <si>
    <t>Dear:hafizurrahman</t>
  </si>
  <si>
    <t>Phone: 9707038060</t>
  </si>
  <si>
    <t>Dear:Pushkar</t>
  </si>
  <si>
    <t>Phone: 8368995127</t>
  </si>
  <si>
    <t>Dear:Monika Sharma</t>
  </si>
  <si>
    <t>Phone: 9608610905</t>
  </si>
  <si>
    <t>Dear:krish</t>
  </si>
  <si>
    <t>Phone: 9337352522</t>
  </si>
  <si>
    <t>Dear:Om Kajavadra</t>
  </si>
  <si>
    <t>Phone: 8849619008</t>
  </si>
  <si>
    <t>Dear:Divyank</t>
  </si>
  <si>
    <t>Phone: 8273373860</t>
  </si>
  <si>
    <t>Dear:Divya shukla</t>
  </si>
  <si>
    <t>Phone: 7652032809</t>
  </si>
  <si>
    <t>Dear:pankaj</t>
  </si>
  <si>
    <t>Phone: 7065095312</t>
  </si>
  <si>
    <t>Phone: 8925112823</t>
  </si>
  <si>
    <t>Dear:Mohamed</t>
  </si>
  <si>
    <t>Phone: 7200712655</t>
  </si>
  <si>
    <t>Dear:hardeep</t>
  </si>
  <si>
    <t>Phone: 7658893042</t>
  </si>
  <si>
    <t>Date - 09.05.2025</t>
  </si>
  <si>
    <t>Dear:SUMAN</t>
  </si>
  <si>
    <t>Phone: 9568929760</t>
  </si>
  <si>
    <t>Dear:Akash kumar pandab</t>
  </si>
  <si>
    <t>Phone: 9776733731</t>
  </si>
  <si>
    <t>Date - 10.05.2025</t>
  </si>
  <si>
    <t>Phone: 8369236294</t>
  </si>
  <si>
    <t>HARBANDRA</t>
  </si>
  <si>
    <t>Dear:ANNA RAM</t>
  </si>
  <si>
    <t>Phone: 9667867658</t>
  </si>
  <si>
    <t>Phone: 9813033663</t>
  </si>
  <si>
    <t>Dear:Manickaraj</t>
  </si>
  <si>
    <t>Phone: 8760714954</t>
  </si>
  <si>
    <t>Dear:Prem Prakash</t>
  </si>
  <si>
    <t>Phone: 7256882044</t>
  </si>
  <si>
    <t>Dear:Nikita ranga</t>
  </si>
  <si>
    <t>Phone: 7404944084</t>
  </si>
  <si>
    <t>Phone: 7452911005</t>
  </si>
  <si>
    <t>Dear:Nitin gangwar</t>
  </si>
  <si>
    <t>Phone: 9457934868</t>
  </si>
  <si>
    <t>Dear:Gauri Amol Sonawane</t>
  </si>
  <si>
    <t>Phone: 9272117797</t>
  </si>
  <si>
    <t>Dear:Raj Kamal Shah</t>
  </si>
  <si>
    <t>Phone: 7363841413</t>
  </si>
  <si>
    <t>Dear:Ramkishan</t>
  </si>
  <si>
    <t>Phone: 7970729946</t>
  </si>
  <si>
    <t>Dear:Rajib Das</t>
  </si>
  <si>
    <t>Phone: 6002960680</t>
  </si>
  <si>
    <t>Phone: 7891340680</t>
  </si>
  <si>
    <t>Dear:Aditya thakur</t>
  </si>
  <si>
    <t>Phone: 7599536293</t>
  </si>
  <si>
    <t>REEPAT</t>
  </si>
  <si>
    <t>Phone: 7599059182</t>
  </si>
  <si>
    <t>Dear:Gaurav choudhary</t>
  </si>
  <si>
    <t>Phone: 8235003474</t>
  </si>
  <si>
    <t>Dear:jkn</t>
  </si>
  <si>
    <t>Phone: 9877898789</t>
  </si>
  <si>
    <t>Dear:just dial</t>
  </si>
  <si>
    <t>Dear:Bhumika kundkar</t>
  </si>
  <si>
    <t>Phone: 7588189979</t>
  </si>
  <si>
    <t>Phone: 9064151734</t>
  </si>
  <si>
    <t>Dear:VIVEK</t>
  </si>
  <si>
    <t>Phone: 9219669209</t>
  </si>
  <si>
    <t>Phone: 8601552377</t>
  </si>
  <si>
    <t>Phone: 9818115587</t>
  </si>
  <si>
    <t>Dear:Yjp</t>
  </si>
  <si>
    <t>Phone: 8140230148</t>
  </si>
  <si>
    <t>Dear:Mohdfarhan</t>
  </si>
  <si>
    <t>Phone: 9071493360</t>
  </si>
  <si>
    <t>Dear:LUND KUMAR</t>
  </si>
  <si>
    <t>Phone: 9528296429</t>
  </si>
  <si>
    <t>Dear:SBI LIFE CHOR</t>
  </si>
  <si>
    <t>Phone: 9997416367</t>
  </si>
  <si>
    <t>Dear:Manjunath S</t>
  </si>
  <si>
    <t>Phone: 9535174110</t>
  </si>
  <si>
    <t>Dear:Dharmendra ratre</t>
  </si>
  <si>
    <t>Phone: 6351606249</t>
  </si>
  <si>
    <t>Phone: 8810760584</t>
  </si>
  <si>
    <t>Dear:Arsh jain</t>
  </si>
  <si>
    <t>Phone: 7895668711</t>
  </si>
  <si>
    <t>Dear:adfasdfsaf</t>
  </si>
  <si>
    <t>Phone: 1234567890</t>
  </si>
  <si>
    <t>Dear:BIJU MUKHERJEE</t>
  </si>
  <si>
    <t>Phone: 9062090482</t>
  </si>
  <si>
    <t>HARBENDRA</t>
  </si>
  <si>
    <t>Dear:manish</t>
  </si>
  <si>
    <t>Phone: 9924070270</t>
  </si>
  <si>
    <t>Dear:Priya Dhanraj Jadhav</t>
  </si>
  <si>
    <t>Phone: 9699141130</t>
  </si>
  <si>
    <t>Dear:Ramnath babu</t>
  </si>
  <si>
    <t>Phone: 9398097651</t>
  </si>
  <si>
    <t>Dear:biz trade</t>
  </si>
  <si>
    <t>Phone: 7521021274</t>
  </si>
  <si>
    <t>Dear:Shanbaz</t>
  </si>
  <si>
    <t>Phone: 7307361428</t>
  </si>
  <si>
    <t>Dear:Roushan</t>
  </si>
  <si>
    <t>Phone: 8981104041</t>
  </si>
  <si>
    <t>Dear:Suman Basak</t>
  </si>
  <si>
    <t>Phone: 7908426137</t>
  </si>
  <si>
    <t>Phone: 8769389397</t>
  </si>
  <si>
    <t>Dear:Lalit Kasliwal</t>
  </si>
  <si>
    <t>Phone: 8830973085</t>
  </si>
  <si>
    <t>Phone: 8390957025</t>
  </si>
  <si>
    <t>Dear:Kanhaiya Lal</t>
  </si>
  <si>
    <t>Phone: 7088404292</t>
  </si>
  <si>
    <t>Dear:Satishkumar</t>
  </si>
  <si>
    <t>Phone: 8275093459</t>
  </si>
  <si>
    <t>Phone: 7651835475</t>
  </si>
  <si>
    <t>Dear:Rakkimbath</t>
  </si>
  <si>
    <t>Phone: 9863297295</t>
  </si>
  <si>
    <t>Date - 12.05.2025</t>
  </si>
  <si>
    <t>Dear:Virain mourya</t>
  </si>
  <si>
    <t>Phone: 9653481572</t>
  </si>
  <si>
    <t>Dear: G . Jaya kumar</t>
  </si>
  <si>
    <t>Phone: 7893590040</t>
  </si>
  <si>
    <t>Dear:Saddam</t>
  </si>
  <si>
    <t>Phone: 9903655046</t>
  </si>
  <si>
    <t>Dear:Nadeem khan</t>
  </si>
  <si>
    <t>Phone: 9905538303</t>
  </si>
  <si>
    <t>Dear:Abhay raj</t>
  </si>
  <si>
    <t>Phone: 9555784288</t>
  </si>
  <si>
    <t xml:space="preserve">Name : sabyasachi barik         </t>
  </si>
  <si>
    <t>Dear:Jashan singh</t>
  </si>
  <si>
    <t>Phone: 8054914936</t>
  </si>
  <si>
    <t>Dear:mahesh thakur</t>
  </si>
  <si>
    <t>Phone: 9423494128</t>
  </si>
  <si>
    <t>Dear:Bs</t>
  </si>
  <si>
    <t>Phone: 7865870956</t>
  </si>
  <si>
    <t>Phone: 8982335201</t>
  </si>
  <si>
    <t>Dear:Satvik</t>
  </si>
  <si>
    <t>Dear:Ayush Singh</t>
  </si>
  <si>
    <t>Phone: 8969848565</t>
  </si>
  <si>
    <t>Dear:Subham mahakul</t>
  </si>
  <si>
    <t>Phone: 7735613207</t>
  </si>
  <si>
    <t>Dear:AHIR UDAY</t>
  </si>
  <si>
    <t>Phone: 8469292665</t>
  </si>
  <si>
    <t>Dear:Prasanta show</t>
  </si>
  <si>
    <t>Phone: 9547230644</t>
  </si>
  <si>
    <t>Dear:Ritesh Kumar</t>
  </si>
  <si>
    <t>Phone: 9305038445</t>
  </si>
  <si>
    <t>Dear:Naman</t>
  </si>
  <si>
    <t>Phone: 9313863648</t>
  </si>
  <si>
    <t>Dear:Sohan Thakur</t>
  </si>
  <si>
    <t>Phone: 6206961851</t>
  </si>
  <si>
    <t>Phone: 6380503299</t>
  </si>
  <si>
    <t>Phone: 9983521430</t>
  </si>
  <si>
    <t>Dear:saravanan</t>
  </si>
  <si>
    <t>Phone: 9042915239</t>
  </si>
  <si>
    <t>Dear:Vijay kumar</t>
  </si>
  <si>
    <t>Phone: 9837801094</t>
  </si>
  <si>
    <t>Dear:Shivam Paswan</t>
  </si>
  <si>
    <t>Phone: 9005252951</t>
  </si>
  <si>
    <t>Phone: 8962029014</t>
  </si>
  <si>
    <t>Dear:Rashmi</t>
  </si>
  <si>
    <t>Phone: 9156194165</t>
  </si>
  <si>
    <t>Dear:Nehal</t>
  </si>
  <si>
    <t>Phone: 8252683376</t>
  </si>
  <si>
    <t>Phone: 8176063067</t>
  </si>
  <si>
    <t>Phone: 9359728008</t>
  </si>
  <si>
    <t>Dear:Sahib</t>
  </si>
  <si>
    <t>Phone: 7710200195</t>
  </si>
  <si>
    <t>Dear:Arshlan</t>
  </si>
  <si>
    <t>Phone: 9027932078</t>
  </si>
  <si>
    <t>Dear:Nandraj Salve</t>
  </si>
  <si>
    <t>Phone: 9767330123</t>
  </si>
  <si>
    <t>Dear:Gautam</t>
  </si>
  <si>
    <t>Phone: 9310562424</t>
  </si>
  <si>
    <t>Dear:Pankaj Sharma</t>
  </si>
  <si>
    <t>Phone: 9630517367</t>
  </si>
  <si>
    <t>Dear:Zubair</t>
  </si>
  <si>
    <t>Phone: 9389065983</t>
  </si>
  <si>
    <t>Dear:Gaurav</t>
  </si>
  <si>
    <t>Phone: 8708682901</t>
  </si>
  <si>
    <t>Dear:Dilip roy</t>
  </si>
  <si>
    <t>Phone: 8340687879</t>
  </si>
  <si>
    <t>Phone: 7404191198</t>
  </si>
  <si>
    <t>Dear:Ajay Nishad</t>
  </si>
  <si>
    <t>Phone: 6394165739</t>
  </si>
  <si>
    <t>Phone: 9532278126</t>
  </si>
  <si>
    <t>Dear:S.ramakrishnan</t>
  </si>
  <si>
    <t>Phone: 9786459232</t>
  </si>
  <si>
    <t>Dear:Bhumesh</t>
  </si>
  <si>
    <t>Phone: 8469312312</t>
  </si>
  <si>
    <t>Dear:Sawaisuthar</t>
  </si>
  <si>
    <t>Phone: 8690854525</t>
  </si>
  <si>
    <t>Dear:Ashok Pal Maachodu</t>
  </si>
  <si>
    <t>Phone: 7383385320</t>
  </si>
  <si>
    <t>Dear:Yogesh Tyagi</t>
  </si>
  <si>
    <t>Phone: 9813477899</t>
  </si>
  <si>
    <t>Phone: 8925443543</t>
  </si>
  <si>
    <t>Phone: 8907739664</t>
  </si>
  <si>
    <t>Phone: 7076562758</t>
  </si>
  <si>
    <t>Phone: 6201979148</t>
  </si>
  <si>
    <t>Phone: 7070199172</t>
  </si>
  <si>
    <t>Dear:Padam Kimar</t>
  </si>
  <si>
    <t>Phone: 6350225037</t>
  </si>
  <si>
    <t>Phone: 7666316650</t>
  </si>
  <si>
    <t>Dear:Aejaz khan</t>
  </si>
  <si>
    <t>Phone: 9284362758</t>
  </si>
  <si>
    <t>Date - 11.05.2025</t>
  </si>
  <si>
    <t>Dear:Faisal Khan</t>
  </si>
  <si>
    <t>Phone: 7096470037</t>
  </si>
  <si>
    <t>Dear:sekhar</t>
  </si>
  <si>
    <t>Phone: 9394730629</t>
  </si>
  <si>
    <t>Dear:SYED MOHAMMAD</t>
  </si>
  <si>
    <t>Phone: 9369934910</t>
  </si>
  <si>
    <t>Phone: 9414990338</t>
  </si>
  <si>
    <t>Dear:swaroop</t>
  </si>
  <si>
    <t>Phone: 8796858540</t>
  </si>
  <si>
    <t>Dear:Abhishek mandal</t>
  </si>
  <si>
    <t>Phone: 7856892581</t>
  </si>
  <si>
    <t>Dear:Takbeer Ali</t>
  </si>
  <si>
    <t>Phone: 9279987366</t>
  </si>
  <si>
    <t>Dear:Vishup kumar</t>
  </si>
  <si>
    <t>Phone: 6209529106</t>
  </si>
  <si>
    <t>20 LAC</t>
  </si>
  <si>
    <t>Phone: 8954995608</t>
  </si>
  <si>
    <t>Dear:Aarti mahadev</t>
  </si>
  <si>
    <t>Phone: 7021513011</t>
  </si>
  <si>
    <t>Dear:prasad</t>
  </si>
  <si>
    <t>Phone: 9923988290</t>
  </si>
  <si>
    <t>Dear:namira khan</t>
  </si>
  <si>
    <t>Phone: 7738340478</t>
  </si>
  <si>
    <t>Date - 13.05.2025</t>
  </si>
  <si>
    <t>Dear:Ravi Mishra</t>
  </si>
  <si>
    <t>Phone: 7004699731</t>
  </si>
  <si>
    <t>Dear:DhrubaJyoti deka</t>
  </si>
  <si>
    <t>Phone: 8472920906</t>
  </si>
  <si>
    <t>Dear:Sandeep Kumar maurya</t>
  </si>
  <si>
    <t>Phone: 8445232296</t>
  </si>
  <si>
    <t>Phone: 7877165845</t>
  </si>
  <si>
    <t>Dear:Mukund Zarkar</t>
  </si>
  <si>
    <t>Phone: 8999689242</t>
  </si>
  <si>
    <t>Dear:Sreenu</t>
  </si>
  <si>
    <t>Phone: 9618177242</t>
  </si>
  <si>
    <t>Dear:Aditya yadav</t>
  </si>
  <si>
    <t>Phone: 8252392718</t>
  </si>
  <si>
    <t>Dear:Chaman</t>
  </si>
  <si>
    <t>Phone: 9810245130</t>
  </si>
  <si>
    <t>Dear:Ajit ninama</t>
  </si>
  <si>
    <t>Phone: 6266940550</t>
  </si>
  <si>
    <t>Dear:G Sreedhran</t>
  </si>
  <si>
    <t>Phone: 9848893342</t>
  </si>
  <si>
    <t>Dear:ram</t>
  </si>
  <si>
    <t>Phone: 9676082434</t>
  </si>
  <si>
    <t>Dear:fefef</t>
  </si>
  <si>
    <t>Dear:priyanka</t>
  </si>
  <si>
    <t>Phone: 8398832737</t>
  </si>
  <si>
    <t>SOANLI</t>
  </si>
  <si>
    <t>Dear:Arvind</t>
  </si>
  <si>
    <t>Phone: 9958711337</t>
  </si>
  <si>
    <t>Date - 19.05.2025</t>
  </si>
  <si>
    <t>Dear:fhgf</t>
  </si>
  <si>
    <t>Phone: 8989898988</t>
  </si>
  <si>
    <t>Dear:Moin</t>
  </si>
  <si>
    <t>Phone: 9759664940</t>
  </si>
  <si>
    <t>Dear:Harshil</t>
  </si>
  <si>
    <t>Phone: 7984041657</t>
  </si>
  <si>
    <t>Dear:Musharrif shaikh</t>
  </si>
  <si>
    <t>Phone: 7972717486</t>
  </si>
  <si>
    <t>Dear:Tanuja</t>
  </si>
  <si>
    <t>Phone: 9422844503</t>
  </si>
  <si>
    <t>20k</t>
  </si>
  <si>
    <t>Phone: 8076200764</t>
  </si>
  <si>
    <t>Dear:Aliaaa</t>
  </si>
  <si>
    <t>Phone: 8320055945</t>
  </si>
  <si>
    <t>Dear:Krushna</t>
  </si>
  <si>
    <t>Phone: 9403103312</t>
  </si>
  <si>
    <t>Dear:krunal</t>
  </si>
  <si>
    <t>Phone: 9821748642</t>
  </si>
  <si>
    <t>Dear:Rp</t>
  </si>
  <si>
    <t>Phone: 8890191910</t>
  </si>
  <si>
    <t>Phone: 7411705168</t>
  </si>
  <si>
    <t>Phone: 8459454059</t>
  </si>
  <si>
    <t>Dear:Arjun bhai patel</t>
  </si>
  <si>
    <t>Phone: 9265594916</t>
  </si>
  <si>
    <t>Dear:M K</t>
  </si>
  <si>
    <t>Phone: 9716320373</t>
  </si>
  <si>
    <t>Dear:Shriyansh</t>
  </si>
  <si>
    <t>Phone: 8401921453</t>
  </si>
  <si>
    <t>Dear:Chetan Chaudhary</t>
  </si>
  <si>
    <t>Phone: 9595444441</t>
  </si>
  <si>
    <t>Dear:Bhanu</t>
  </si>
  <si>
    <t>Phone: 9986260498</t>
  </si>
  <si>
    <t>Dear:Brijesh</t>
  </si>
  <si>
    <t>Phone: 9998390169</t>
  </si>
  <si>
    <t>Phone: 8618168839</t>
  </si>
  <si>
    <t>Dear:Aditya biradar</t>
  </si>
  <si>
    <t>Phone: 9209263681</t>
  </si>
  <si>
    <t>MANALI</t>
  </si>
  <si>
    <t>Dear:Sheela singh</t>
  </si>
  <si>
    <t>Phone: 9987367516</t>
  </si>
  <si>
    <t>Dear:Charlie</t>
  </si>
  <si>
    <t>Phone: 7411039133</t>
  </si>
  <si>
    <t>INTERETED</t>
  </si>
  <si>
    <t>Phone: 7087421142</t>
  </si>
  <si>
    <t>Dear:Vijayshri</t>
  </si>
  <si>
    <t>Phone: 9784097860</t>
  </si>
  <si>
    <t>Phone: 7891226154</t>
  </si>
  <si>
    <t>Dear:Rukhiya</t>
  </si>
  <si>
    <t>Phone: 7902828230</t>
  </si>
  <si>
    <t>Dear:Sangharsh Yadav</t>
  </si>
  <si>
    <t>Phone: 8734823727</t>
  </si>
  <si>
    <t>Dear:MD owais</t>
  </si>
  <si>
    <t>Phone: 9199743832</t>
  </si>
  <si>
    <t>Phone: 9511514846</t>
  </si>
  <si>
    <t>Dear:Saloni</t>
  </si>
  <si>
    <t>Phone: 9528245243</t>
  </si>
  <si>
    <t>Phone: 8238697967</t>
  </si>
  <si>
    <t>Dear:Yuvraj Sharma</t>
  </si>
  <si>
    <t>Phone: 9832034840</t>
  </si>
  <si>
    <t>Phone: 9347370539</t>
  </si>
  <si>
    <t>Dear:Rajavardan Reddy</t>
  </si>
  <si>
    <t>Phone: 8074956478</t>
  </si>
  <si>
    <t>Dear:Mahir rajput</t>
  </si>
  <si>
    <t>Phone: 8355843351</t>
  </si>
  <si>
    <t>Dear:Rana boruah</t>
  </si>
  <si>
    <t>Phone: 8136073211</t>
  </si>
  <si>
    <t>Phone: 8769389397</t>
  </si>
  <si>
    <t>Dear:Rajnesh Sharma</t>
  </si>
  <si>
    <t>Phone: 7210820203</t>
  </si>
  <si>
    <t>Dear:Bheem</t>
  </si>
  <si>
    <t>Phone: 8124732638</t>
  </si>
  <si>
    <t>30K -1 LAC</t>
  </si>
  <si>
    <t>Phone: 9389034354</t>
  </si>
  <si>
    <t>Phone: 8169199948</t>
  </si>
  <si>
    <t>Phone: 7821892505</t>
  </si>
  <si>
    <t>dear:Bitturanjan kumar</t>
  </si>
  <si>
    <t>LAST UPDATE</t>
  </si>
  <si>
    <t>RAMESHWAR</t>
  </si>
  <si>
    <t>Date - 20.05.2025</t>
  </si>
  <si>
    <t>Dear:Mehul patel</t>
  </si>
  <si>
    <t>Phone: 7276283334</t>
  </si>
  <si>
    <t>Phone: 8445241807</t>
  </si>
  <si>
    <t>Dear:Amar Das</t>
  </si>
  <si>
    <t>Phone: 7217512529</t>
  </si>
  <si>
    <t>Dear:Kushagra</t>
  </si>
  <si>
    <t>Phone: 7354761863</t>
  </si>
  <si>
    <t>Dear:Mudit</t>
  </si>
  <si>
    <t>Phone: 7068118238</t>
  </si>
  <si>
    <t>Dear:Murugavel</t>
  </si>
  <si>
    <t>Phone: 8667563225</t>
  </si>
  <si>
    <t>Date - 21.05.2025</t>
  </si>
  <si>
    <t>Dear:Avinash Meena</t>
  </si>
  <si>
    <t>Phone: 8107169504</t>
  </si>
  <si>
    <t>Dear:Mandal</t>
  </si>
  <si>
    <t>Phone: 9142165438</t>
  </si>
  <si>
    <t>Dear:Kulwant singh</t>
  </si>
  <si>
    <t>Phone: 9316144108</t>
  </si>
  <si>
    <t>Phone: 8467847394</t>
  </si>
  <si>
    <t>Phone: 9907134723</t>
  </si>
  <si>
    <t>Phone: 9833809191</t>
  </si>
  <si>
    <t>Dear:Amir mir</t>
  </si>
  <si>
    <t>Phone: 8617328653</t>
  </si>
  <si>
    <t>Dear:Shrinivas</t>
  </si>
  <si>
    <t>Phone: 8310326008</t>
  </si>
  <si>
    <t>Dear:Suyash</t>
  </si>
  <si>
    <t>Phone: 7355641508</t>
  </si>
  <si>
    <t>Dear:Ahan Agarwal</t>
  </si>
  <si>
    <t>Phone: 6371313965</t>
  </si>
  <si>
    <t>Phone: 8072144240</t>
  </si>
  <si>
    <t>Phone: 8935895847</t>
  </si>
  <si>
    <t>Dear:. Mallappa</t>
  </si>
  <si>
    <t>Phone: 9880871676</t>
  </si>
  <si>
    <t>Dear:Jigabhai</t>
  </si>
  <si>
    <t>Phone: 8160992826</t>
  </si>
  <si>
    <t>Phone: 8750150041</t>
  </si>
  <si>
    <t>Phone: 8112480481</t>
  </si>
  <si>
    <t>Phone: 9737108845</t>
  </si>
  <si>
    <t>Phone: 7672093634</t>
  </si>
  <si>
    <t xml:space="preserve"> 50K</t>
  </si>
  <si>
    <t>Dear:Vaishnavi Kumari</t>
  </si>
  <si>
    <t>Phone: 9153715606</t>
  </si>
  <si>
    <t>Dear:Farida Akhter</t>
  </si>
  <si>
    <t>Phone: 8319487099</t>
  </si>
  <si>
    <t>Dear:Danish Ansari</t>
  </si>
  <si>
    <t>Phone: 9955778439</t>
  </si>
  <si>
    <t>Dear:Arijit Ghosh</t>
  </si>
  <si>
    <t>Phone: 6289859043</t>
  </si>
  <si>
    <t>Dear:Amitabh pal</t>
  </si>
  <si>
    <t>Phone: 8470844505</t>
  </si>
  <si>
    <t>Dear:V Ramanjappa</t>
  </si>
  <si>
    <t>Phone: 7989108143</t>
  </si>
  <si>
    <t>Dear:Channavirayy</t>
  </si>
  <si>
    <t>Phone: 8951133140</t>
  </si>
  <si>
    <t>Dear:Saifuddin</t>
  </si>
  <si>
    <t>Phone: 9676688971</t>
  </si>
  <si>
    <t>Dear:BASUDEV PAUL</t>
  </si>
  <si>
    <t>Phone: 9000688893</t>
  </si>
  <si>
    <t>Phone: 8124815482</t>
  </si>
  <si>
    <t>Dear:Raju Ansari</t>
  </si>
  <si>
    <t>Phone: 9525899241</t>
  </si>
  <si>
    <t>Dear:Ranjan sethi</t>
  </si>
  <si>
    <t>Phone: 9448669873</t>
  </si>
  <si>
    <t>Dear:Shashank</t>
  </si>
  <si>
    <t>Phone: 7088566787</t>
  </si>
  <si>
    <t>Phone: 6239429047</t>
  </si>
  <si>
    <t>Dear:Ayush singh</t>
  </si>
  <si>
    <t>Phone: 7209968766</t>
  </si>
  <si>
    <t>Phone: 9546673299</t>
  </si>
  <si>
    <t>Phone: 8830882067</t>
  </si>
  <si>
    <t>Dear:Fukku</t>
  </si>
  <si>
    <t>Phone: 8532040949</t>
  </si>
  <si>
    <t>Dear:Ndixnx</t>
  </si>
  <si>
    <t>Phone: 9564619464</t>
  </si>
  <si>
    <t>Dear:G Nani</t>
  </si>
  <si>
    <t>Phone: 7675068697</t>
  </si>
  <si>
    <t>Dear:Sunil Kumar das</t>
  </si>
  <si>
    <t>Phone: 8249768615</t>
  </si>
  <si>
    <t>Dear:Rishav kumar</t>
  </si>
  <si>
    <t>Phone: 8235273636</t>
  </si>
  <si>
    <t>Dear:Kailash</t>
  </si>
  <si>
    <t>Phone: 8824135409</t>
  </si>
  <si>
    <t>Dear:Indra Kumar</t>
  </si>
  <si>
    <t>Phone: 8707676230</t>
  </si>
  <si>
    <t>AARTI</t>
  </si>
  <si>
    <t>Dear:Ani sharma</t>
  </si>
  <si>
    <t>Phone: 8126633541</t>
  </si>
  <si>
    <t>Dear:Fahim Teli</t>
  </si>
  <si>
    <t>Phone: 8511313563</t>
  </si>
  <si>
    <t>Dear:mann</t>
  </si>
  <si>
    <t>Phone: 9877863690</t>
  </si>
  <si>
    <t>Dear:AK photo</t>
  </si>
  <si>
    <t>Phone: 7589094403</t>
  </si>
  <si>
    <t>Dear:Yogi</t>
  </si>
  <si>
    <t>Phone: 9154607564</t>
  </si>
  <si>
    <t>Dear:Prathvi</t>
  </si>
  <si>
    <t>Phone: 9725651076</t>
  </si>
  <si>
    <t>Dear:Tarun Kumar Mitra</t>
  </si>
  <si>
    <t>Phone: 8250925174</t>
  </si>
  <si>
    <t>Dear:Tarif</t>
  </si>
  <si>
    <t>Phone: 7006163690</t>
  </si>
  <si>
    <t>Dear:Shubham Sharma</t>
  </si>
  <si>
    <t>Phone: 7390860450</t>
  </si>
  <si>
    <t>Dear:Anjan</t>
  </si>
  <si>
    <t>Phone: 7001648180</t>
  </si>
  <si>
    <t>Dear:Ranjeet patel</t>
  </si>
  <si>
    <t>Phone: 9153122163</t>
  </si>
  <si>
    <t>Phone: 9125293119</t>
  </si>
  <si>
    <t>Dear:Ayushb</t>
  </si>
  <si>
    <t>Phone: 6262740338</t>
  </si>
  <si>
    <t>Dear:Shayar Kunwar Charan</t>
  </si>
  <si>
    <t>Phone: 9328876889</t>
  </si>
  <si>
    <t>Dear:Kaushal</t>
  </si>
  <si>
    <t>Phone: 9823360866</t>
  </si>
  <si>
    <t>Dear:mohd kamil</t>
  </si>
  <si>
    <t>Phone: 9999118413</t>
  </si>
  <si>
    <t>Dear:Suraj kansal</t>
  </si>
  <si>
    <t>Phone: 8950380748</t>
  </si>
  <si>
    <t>Dear:Salnang</t>
  </si>
  <si>
    <t>Phone: 7005372864</t>
  </si>
  <si>
    <t>Dear:Anandraj</t>
  </si>
  <si>
    <t>Phone: 9655164523</t>
  </si>
  <si>
    <t>Dear:Abhi</t>
  </si>
  <si>
    <t>Phone: 7347248332</t>
  </si>
  <si>
    <t>Dear:Bodiga Ramulu</t>
  </si>
  <si>
    <t>Phone: 9346351299</t>
  </si>
  <si>
    <t>Phone: 9540162616</t>
  </si>
  <si>
    <t>Dear:Virender Upneja</t>
  </si>
  <si>
    <t>Phone: 9355558942</t>
  </si>
  <si>
    <t>Date - 22.05.2025</t>
  </si>
  <si>
    <t>Phone: 8765409640</t>
  </si>
  <si>
    <t>Dear:Jahangir nurmahammad makandar</t>
  </si>
  <si>
    <t>Phone: 7507414269</t>
  </si>
  <si>
    <t>Phone: 7522821076</t>
  </si>
  <si>
    <t>Dear:Ajeet Mishra</t>
  </si>
  <si>
    <t>Phone: 7311175036</t>
  </si>
  <si>
    <t>Dear:Kanhaiya roy</t>
  </si>
  <si>
    <t>Phone: 6203387856</t>
  </si>
  <si>
    <t>Phone: 9815197352</t>
  </si>
  <si>
    <t>Dear:saurabh</t>
  </si>
  <si>
    <t>Phone: 9582840455</t>
  </si>
  <si>
    <t>Dear:sadashiv</t>
  </si>
  <si>
    <t>Phone: 9022558501</t>
  </si>
  <si>
    <t>Dear:Pothineni sai sasank</t>
  </si>
  <si>
    <t>Phone: 8074863261</t>
  </si>
  <si>
    <t>Dear:Sai mohan</t>
  </si>
  <si>
    <t>Phone: 8790493872</t>
  </si>
  <si>
    <t>Phone: 7021550096</t>
  </si>
  <si>
    <t>Phone: 7021550069</t>
  </si>
  <si>
    <t>Phone: 6361179707</t>
  </si>
  <si>
    <t>Dear:Bapi Digar</t>
  </si>
  <si>
    <t>Phone: 6295007145</t>
  </si>
  <si>
    <t>Dear:Minkal</t>
  </si>
  <si>
    <t>Phone: 8780277124</t>
  </si>
  <si>
    <t>Phone: 9368858150</t>
  </si>
  <si>
    <t>Dear:Rishik</t>
  </si>
  <si>
    <t>Phone: 9603616492</t>
  </si>
  <si>
    <t>Dear:Salman</t>
  </si>
  <si>
    <t>Phone: 8628600534</t>
  </si>
  <si>
    <t>Dear:Viraj</t>
  </si>
  <si>
    <t>Phone: 7984662314</t>
  </si>
  <si>
    <t>Dear:Jatin</t>
  </si>
  <si>
    <t>Phone: 7030237533</t>
  </si>
  <si>
    <t>Dear:Rajat Chandra</t>
  </si>
  <si>
    <t>Phone: 7999578257</t>
  </si>
  <si>
    <t>Phone: 7505804609</t>
  </si>
  <si>
    <t>Dear:YASHPAL</t>
  </si>
  <si>
    <t>Phone: 8607850500</t>
  </si>
  <si>
    <t>Dear:Divyanshu jha</t>
  </si>
  <si>
    <t>Phone: 8789765183</t>
  </si>
  <si>
    <t>Dear:Manir uddin</t>
  </si>
  <si>
    <t>Phone: 9633102564</t>
  </si>
  <si>
    <t>Dear:Srija ghosh</t>
  </si>
  <si>
    <t>Phone: 7908064905</t>
  </si>
  <si>
    <t>Dear:Shekh Fariyad</t>
  </si>
  <si>
    <t>Phone: 9608489859</t>
  </si>
  <si>
    <t>Dear:Ram lal Sarkar</t>
  </si>
  <si>
    <t>Phone: 8822874528</t>
  </si>
  <si>
    <t>Dear:saeedanwar</t>
  </si>
  <si>
    <t>Phone: 9545246788</t>
  </si>
  <si>
    <t>Phone: 8209890935</t>
  </si>
  <si>
    <t>Phone: 7993767204</t>
  </si>
  <si>
    <t>Dear:FAIZ</t>
  </si>
  <si>
    <t>Phone: 8104121596</t>
  </si>
  <si>
    <t>Dear:SAHULKumar</t>
  </si>
  <si>
    <t>Phone: 8252143060</t>
  </si>
  <si>
    <t>Dear:Kanchan</t>
  </si>
  <si>
    <t>Phone: 7042886057</t>
  </si>
  <si>
    <t>Dear:Dh</t>
  </si>
  <si>
    <t>Phone: 8678567421</t>
  </si>
  <si>
    <t>Dear:milma joseph</t>
  </si>
  <si>
    <t>Phone: 0999999999</t>
  </si>
  <si>
    <t>Dear:Meet Maru</t>
  </si>
  <si>
    <t>Phone: 9558718158</t>
  </si>
  <si>
    <t>Phone: 9442075597</t>
  </si>
  <si>
    <t>Phone: 8160609184</t>
  </si>
  <si>
    <t>Dear:Ragesh</t>
  </si>
  <si>
    <t>Phone: 9496329374</t>
  </si>
  <si>
    <t>Dear:5555</t>
  </si>
  <si>
    <t>Phone: 7884784515</t>
  </si>
  <si>
    <t>Dear:Aftar hussain</t>
  </si>
  <si>
    <t>Phone: 8133964363</t>
  </si>
  <si>
    <t>Dear:Stock market</t>
  </si>
  <si>
    <t>Phone: 6395991193</t>
  </si>
  <si>
    <t>Dear:Amar deep</t>
  </si>
  <si>
    <t>Phone: 8077889845</t>
  </si>
  <si>
    <t>Dear:Parthiban</t>
  </si>
  <si>
    <t>Phone: 8754238634</t>
  </si>
  <si>
    <t>Dear:Subhi</t>
  </si>
  <si>
    <t>Phone: 9317819788</t>
  </si>
  <si>
    <t>Dear:AFZAL HUSAIN</t>
  </si>
  <si>
    <t>Phone: 9871431485</t>
  </si>
  <si>
    <t>Dear:Nishantsingh</t>
  </si>
  <si>
    <t>Phone: 6006053615</t>
  </si>
  <si>
    <t>Dear:Deepak Bachani</t>
  </si>
  <si>
    <t>Phone: 7761829319</t>
  </si>
  <si>
    <t>Dear:Somnath Nath</t>
  </si>
  <si>
    <t>Phone: 9593433518</t>
  </si>
  <si>
    <t>Dear:frgg</t>
  </si>
  <si>
    <t>Phone: 9646532675</t>
  </si>
  <si>
    <t>Dear:Rosemary fernandis</t>
  </si>
  <si>
    <t>Phone: 8866358606</t>
  </si>
  <si>
    <t>AFTER ONE MONTH</t>
  </si>
  <si>
    <t>Phone: 9447711922</t>
  </si>
  <si>
    <t>Dear:Mk</t>
  </si>
  <si>
    <t>Phone: 8196854722</t>
  </si>
  <si>
    <t>Dear:Shaik sohail</t>
  </si>
  <si>
    <t>Phone: 9505569664</t>
  </si>
  <si>
    <t>Dear:ss</t>
  </si>
  <si>
    <t>Phone: 9000658171</t>
  </si>
  <si>
    <t>Dear:SANKET</t>
  </si>
  <si>
    <t>Phone: 8010344613</t>
  </si>
  <si>
    <t>Dear:Nayan Tripura</t>
  </si>
  <si>
    <t>Phone: 6009970803</t>
  </si>
  <si>
    <t>Phone: 7676455987</t>
  </si>
  <si>
    <t>Phone: 7013337913</t>
  </si>
  <si>
    <t>YOGRENDRA</t>
  </si>
  <si>
    <t>Dear:Vijay kumar badsara</t>
  </si>
  <si>
    <t>Dear:Neha Dogra</t>
  </si>
  <si>
    <t>Phone: 8360388612</t>
  </si>
  <si>
    <t>Dear:Yashpal Singh Rajput</t>
  </si>
  <si>
    <t>Phone: 7043654031</t>
  </si>
  <si>
    <t>Phone: 7070216044</t>
  </si>
  <si>
    <t>Dear:Moinbib</t>
  </si>
  <si>
    <t>Phone: 8168447868</t>
  </si>
  <si>
    <t>Dear:Md Naveed Ahmed</t>
  </si>
  <si>
    <t>Phone: 9007573886</t>
  </si>
  <si>
    <t>Dear:Kundan Kumar</t>
  </si>
  <si>
    <t>Phone: 8002155710</t>
  </si>
  <si>
    <t>Dear:Avnish yadav</t>
  </si>
  <si>
    <t>Phone: 9412854384</t>
  </si>
  <si>
    <t>Phone: 9867291111</t>
  </si>
  <si>
    <t>Dear:fggfgf</t>
  </si>
  <si>
    <t>Dear:aasu</t>
  </si>
  <si>
    <t>Phone: 9370388831</t>
  </si>
  <si>
    <t>Dear:Avanish rai</t>
  </si>
  <si>
    <t>Phone: 8574130407</t>
  </si>
  <si>
    <t>Date - 23.05.2025</t>
  </si>
  <si>
    <t>aarti</t>
  </si>
  <si>
    <t>Date - 26.05.2025</t>
  </si>
  <si>
    <t>Dear:Aditya Yadav</t>
  </si>
  <si>
    <t>Phone: 9506192470</t>
  </si>
  <si>
    <t>Dear:Kedarnath</t>
  </si>
  <si>
    <t>Phone: 7730087856</t>
  </si>
  <si>
    <t>26-052025</t>
  </si>
  <si>
    <t>Phone: 8252554772</t>
  </si>
  <si>
    <t>Dear:Avnish patel</t>
  </si>
  <si>
    <t>Phone: 9918779713</t>
  </si>
  <si>
    <t>Dear:eswar</t>
  </si>
  <si>
    <t>Phone: 7893392353</t>
  </si>
  <si>
    <t>Phone: 9580869496</t>
  </si>
  <si>
    <t>Dear:SR</t>
  </si>
  <si>
    <t>Phone: 9959098890</t>
  </si>
  <si>
    <t>Phone: 9050569483</t>
  </si>
  <si>
    <t>Dear:Lakshya</t>
  </si>
  <si>
    <t>Phone: 8445984285</t>
  </si>
  <si>
    <t>Phone: 8955036026</t>
  </si>
  <si>
    <t>Dear:Ayush Kumar gupta</t>
  </si>
  <si>
    <t>Phone: 8175997165</t>
  </si>
  <si>
    <t>Phone: 7017452837</t>
  </si>
  <si>
    <t>OUT OF SERVICE</t>
  </si>
  <si>
    <t>Dear:Sathish</t>
  </si>
  <si>
    <t>Phone: 9177581508</t>
  </si>
  <si>
    <t>Dear:Ashutosh Parida</t>
  </si>
  <si>
    <t>Phone: 8349241199</t>
  </si>
  <si>
    <t>Dear:Savitry devi</t>
  </si>
  <si>
    <t>Phone: 7579646581</t>
  </si>
  <si>
    <t>Dear:piyush raj</t>
  </si>
  <si>
    <t>Dear:Azan azad</t>
  </si>
  <si>
    <t>Phone: 9149465652</t>
  </si>
  <si>
    <t>Dear:Naveen vijay</t>
  </si>
  <si>
    <t>Phone: 6377490188</t>
  </si>
  <si>
    <t>Phone: 9335165094</t>
  </si>
  <si>
    <t>Dear:Kishore Kumar</t>
  </si>
  <si>
    <t>Phone: 9471734555</t>
  </si>
  <si>
    <t>Phone: 9205419440</t>
  </si>
  <si>
    <t>Dear:Argho</t>
  </si>
  <si>
    <t>Phone: 7908794048</t>
  </si>
  <si>
    <t>Dear:MAHENDRA NANDRAM PHASE</t>
  </si>
  <si>
    <t>Phone: 9423506682</t>
  </si>
  <si>
    <t>Phone: 6207172869</t>
  </si>
  <si>
    <t>Dear:Manmohan laguri</t>
  </si>
  <si>
    <t>Phone: 6205527323</t>
  </si>
  <si>
    <t>Dear:Sumit saraf</t>
  </si>
  <si>
    <t>Phone: 8811847797</t>
  </si>
  <si>
    <t>Dear:Anju</t>
  </si>
  <si>
    <t>Phone: 9357601001</t>
  </si>
  <si>
    <t>Date - 27.05.2025</t>
  </si>
  <si>
    <t>Dear:Yvs suresh kumar</t>
  </si>
  <si>
    <t>Phone: 9000922575</t>
  </si>
  <si>
    <t>Phone: 7007968663</t>
  </si>
  <si>
    <t>Dear:Sultan khan</t>
  </si>
  <si>
    <t>Phone: 9799322786</t>
  </si>
  <si>
    <t>Dear:Neville Fulwadiwala</t>
  </si>
  <si>
    <t>Phone: 9594021119</t>
  </si>
  <si>
    <t>Dear:Manvendra</t>
  </si>
  <si>
    <t>Phone: 9024324168</t>
  </si>
  <si>
    <t>Dear:Rinkal moradiya</t>
  </si>
  <si>
    <t>Phone: 7862968988</t>
  </si>
  <si>
    <t>Dear:Rajesh patel</t>
  </si>
  <si>
    <t>Phone: 9898938666</t>
  </si>
  <si>
    <t>Phone: 9416699550</t>
  </si>
  <si>
    <t>Dear:Rakesh Kumar</t>
  </si>
  <si>
    <t>Phone: 9217707123</t>
  </si>
  <si>
    <t>Dear:Chor singh</t>
  </si>
  <si>
    <t>Phone: 8998121221</t>
  </si>
  <si>
    <t>Dear:Satyanand</t>
  </si>
  <si>
    <t>Phone: 8574678864</t>
  </si>
  <si>
    <t>Dear:Bilal 8</t>
  </si>
  <si>
    <t>Phone: 7298175769</t>
  </si>
  <si>
    <t>Phone: 6204859973</t>
  </si>
  <si>
    <t>Phone: 8076106968</t>
  </si>
  <si>
    <t>Dear:Nepal majumder</t>
  </si>
  <si>
    <t>Phone: 7917459603</t>
  </si>
  <si>
    <t>Dear:Tohid</t>
  </si>
  <si>
    <t>Phone: 6295010426</t>
  </si>
  <si>
    <t>Dear:Tohid Alam</t>
  </si>
  <si>
    <t>Dear:Sejal</t>
  </si>
  <si>
    <t>Phone: 9766577477</t>
  </si>
  <si>
    <t>Dear:V MAHESH</t>
  </si>
  <si>
    <t>Phone: 8792531902</t>
  </si>
  <si>
    <t>Dear:Shaikh Reshmabanu Mohammdrafiq</t>
  </si>
  <si>
    <t>Phone: 9574124797</t>
  </si>
  <si>
    <t>Phone: 9468312851</t>
  </si>
  <si>
    <t>Dear:Manoj kumar</t>
  </si>
  <si>
    <t>Phone: 8630299317</t>
  </si>
  <si>
    <t>15k</t>
  </si>
  <si>
    <t>Dear:Asla king</t>
  </si>
  <si>
    <t>Phone: 8077854546</t>
  </si>
  <si>
    <t>Dear:Shiva thakur</t>
  </si>
  <si>
    <t>Phone: 8601575838</t>
  </si>
  <si>
    <t>Dear:Syed MUJEEB</t>
  </si>
  <si>
    <t>Phone: 9966668823</t>
  </si>
  <si>
    <t>Dear:Bedabyas Rout</t>
  </si>
  <si>
    <t>Phone: 9777184199</t>
  </si>
  <si>
    <t>Dear:Dipankar saha</t>
  </si>
  <si>
    <t>Phone: 9062147211</t>
  </si>
  <si>
    <t>63K</t>
  </si>
  <si>
    <t>Date - 28.05.2025</t>
  </si>
  <si>
    <t>Dear:Laltanliana</t>
  </si>
  <si>
    <t>Phone: 7628851752</t>
  </si>
  <si>
    <t>Dear:Bappa</t>
  </si>
  <si>
    <t>Phone: 9382765029</t>
  </si>
  <si>
    <t>Dear:Shantanu</t>
  </si>
  <si>
    <t>Phone: 9871269918</t>
  </si>
  <si>
    <t>Dear:na</t>
  </si>
  <si>
    <t>Phone: 9442551775</t>
  </si>
  <si>
    <t>Phone: 8492974042</t>
  </si>
  <si>
    <t>Dear:Sk sonu</t>
  </si>
  <si>
    <t>Phone: 8961256265</t>
  </si>
  <si>
    <t>Dear:Rajkumar meena</t>
  </si>
  <si>
    <t>Phone: 9509325040</t>
  </si>
  <si>
    <t>Phone: 8250489343</t>
  </si>
  <si>
    <t>Dear:Kisha patel</t>
  </si>
  <si>
    <t>Phone: 7434840676</t>
  </si>
  <si>
    <t>Dear:Aashismeghwal</t>
  </si>
  <si>
    <t>Phone: 9257565478</t>
  </si>
  <si>
    <t>Dear:Aadil Hasan</t>
  </si>
  <si>
    <t>Phone: 8757882980</t>
  </si>
  <si>
    <t>Dear:Prem Sandesh Bajaj’s return</t>
  </si>
  <si>
    <t>Phone: 9810235365</t>
  </si>
  <si>
    <t>Dear:Waris</t>
  </si>
  <si>
    <t>Phone: 9695188655</t>
  </si>
  <si>
    <t>Dear:suprim</t>
  </si>
  <si>
    <t>Phone: 8844335621</t>
  </si>
  <si>
    <t>Dear:Akash Yadav</t>
  </si>
  <si>
    <t>Phone: 9729482528</t>
  </si>
  <si>
    <t>Dear:Rofipul</t>
  </si>
  <si>
    <t>Phone: 6003076186</t>
  </si>
  <si>
    <t>Dear:Fayyaz ahmad</t>
  </si>
  <si>
    <t>Phone: 6306804579</t>
  </si>
  <si>
    <t>Dear:Alakh yadav</t>
  </si>
  <si>
    <t>Phone: 8736065387</t>
  </si>
  <si>
    <t>Dear:Sachin Rudra</t>
  </si>
  <si>
    <t>Phone: 9711613512</t>
  </si>
  <si>
    <t>Dear:vik</t>
  </si>
  <si>
    <t>Dear:AJIT</t>
  </si>
  <si>
    <t>Phone: 9881788688</t>
  </si>
  <si>
    <t>Phone: 7037306267</t>
  </si>
  <si>
    <t>Dear:Debasish saha</t>
  </si>
  <si>
    <t>Phone: 8777327820</t>
  </si>
  <si>
    <t>Dear:Abdul Mannan</t>
  </si>
  <si>
    <t>Phone: 7793938670</t>
  </si>
  <si>
    <t>Dear:amit</t>
  </si>
  <si>
    <t>Phone: 8219724477</t>
  </si>
  <si>
    <t>Dear:Sumer</t>
  </si>
  <si>
    <t>Phone: 9813905908</t>
  </si>
  <si>
    <t>Phone: 8469557753</t>
  </si>
  <si>
    <t>Dear:AMAN</t>
  </si>
  <si>
    <t>Phone: 9825579796</t>
  </si>
  <si>
    <t>Dear:Faizan</t>
  </si>
  <si>
    <t>Phone: 8299775700</t>
  </si>
  <si>
    <t>Date - 29.05.2025</t>
  </si>
  <si>
    <t>Dear:Fazil mewati</t>
  </si>
  <si>
    <t>Phone: 9258839225</t>
  </si>
  <si>
    <t>Dear:H.r patel</t>
  </si>
  <si>
    <t>Phone: 9824371434</t>
  </si>
  <si>
    <t>Dear:Aniket jaiswal</t>
  </si>
  <si>
    <t>Phone: 7080308273</t>
  </si>
  <si>
    <t>Dear:Daxit</t>
  </si>
  <si>
    <t>Phone: 9313021737</t>
  </si>
  <si>
    <t>Dear:Hiten</t>
  </si>
  <si>
    <t>Phone: 7383051580</t>
  </si>
  <si>
    <t>Dear:BONIJ CHARUKIA</t>
  </si>
  <si>
    <t>Phone: 7086571190</t>
  </si>
  <si>
    <t>Dear:Aryan srivastava</t>
  </si>
  <si>
    <t>Phone: 6307866521</t>
  </si>
  <si>
    <t>Phone: 9057232001</t>
  </si>
  <si>
    <t>Dear:Ajay Kumar</t>
  </si>
  <si>
    <t>Phone: 7876959620</t>
  </si>
  <si>
    <t>Dear:Rajnish Kumar</t>
  </si>
  <si>
    <t>Phone: 9113484359</t>
  </si>
  <si>
    <t>Phone: 9992606215</t>
  </si>
  <si>
    <t>Dear:Thomas dantis</t>
  </si>
  <si>
    <t>Phone: 8329948121</t>
  </si>
  <si>
    <t>Dear:Kurban Mansuri</t>
  </si>
  <si>
    <t>Phone: 8084407616</t>
  </si>
  <si>
    <t>Dear:Pruthviraj</t>
  </si>
  <si>
    <t>Phone: 8095552224</t>
  </si>
  <si>
    <t>Dear:Rahul Kumar Yadav</t>
  </si>
  <si>
    <t>Phone: 8824507403</t>
  </si>
  <si>
    <t>Dear:Nandni Chaturvedi</t>
  </si>
  <si>
    <t>Phone: 7060791232</t>
  </si>
  <si>
    <t>Phone: 9503326929</t>
  </si>
  <si>
    <t>Dear:Arun Kumar Mahato</t>
  </si>
  <si>
    <t>Phone: 9234117595</t>
  </si>
  <si>
    <t>Dear:SEJT TRIPURA</t>
  </si>
  <si>
    <t>Phone: 8119912942</t>
  </si>
  <si>
    <t>Dear:Rehan itawale</t>
  </si>
  <si>
    <t>Phone: 7760471133</t>
  </si>
  <si>
    <t>Phone: 7665282677</t>
  </si>
  <si>
    <t>Dear:Ady</t>
  </si>
  <si>
    <t>Phone: 8789521625</t>
  </si>
  <si>
    <t>Dear:Prakriya</t>
  </si>
  <si>
    <t>Phone: 9559121212</t>
  </si>
  <si>
    <t>Dear:Sheik Mohamed</t>
  </si>
  <si>
    <t>Phone: 9994540231</t>
  </si>
  <si>
    <t>Phone: 6230213381</t>
  </si>
  <si>
    <t>Date - 30.05.2025</t>
  </si>
  <si>
    <t>Dear:Sanjit kumar</t>
  </si>
  <si>
    <t>Phone: 9334981648</t>
  </si>
  <si>
    <t>Dear:digpal</t>
  </si>
  <si>
    <t>Phone: 8875769783</t>
  </si>
  <si>
    <t>Dear:Sahil kumar</t>
  </si>
  <si>
    <t>Phone: 9939951662</t>
  </si>
  <si>
    <t>Dear:Jaydeo vidhate</t>
  </si>
  <si>
    <t>Phone: 8605621885</t>
  </si>
  <si>
    <t>Dear: Bas</t>
  </si>
  <si>
    <t>Phone: 9688970588</t>
  </si>
  <si>
    <t>Dear:Sunny singh</t>
  </si>
  <si>
    <t>Phone: 9572905880</t>
  </si>
  <si>
    <t>ONLY HOLDING</t>
  </si>
  <si>
    <t>Phone: 9572905850</t>
  </si>
  <si>
    <t>Phone: 9017990777</t>
  </si>
  <si>
    <t>Dear:manveer</t>
  </si>
  <si>
    <t>Phone: 7999999975</t>
  </si>
  <si>
    <t>Dear:pooja</t>
  </si>
  <si>
    <t>Phone: 7300731144</t>
  </si>
  <si>
    <t>Dear:himani</t>
  </si>
  <si>
    <t>Phone: 9034500893</t>
  </si>
  <si>
    <t>Dear:Amit Kumar</t>
  </si>
  <si>
    <t>Phone: 7017326874</t>
  </si>
  <si>
    <t>Dear:Sagarsingh547686@gmail.com</t>
  </si>
  <si>
    <t>Phone: 8789174738</t>
  </si>
  <si>
    <t>Dear:Rajendra Mandal</t>
  </si>
  <si>
    <t>Phone: 7077845113</t>
  </si>
  <si>
    <t>Dear:Sidh6</t>
  </si>
  <si>
    <t>Phone: 6282566353</t>
  </si>
  <si>
    <t>Dear:susanta barui</t>
  </si>
  <si>
    <t>Phone: 8016483825</t>
  </si>
  <si>
    <t>Date - 31.05.2025</t>
  </si>
  <si>
    <t>Phone: 6204044534</t>
  </si>
  <si>
    <t>Phone: 7007340146</t>
  </si>
  <si>
    <t>Dear:Vilas Bari</t>
  </si>
  <si>
    <t>Phone: 7020005279</t>
  </si>
  <si>
    <t>Dear:G Sridharan</t>
  </si>
  <si>
    <t>Phone: 9003184899</t>
  </si>
  <si>
    <t>Dear:Naresh ghanchi</t>
  </si>
  <si>
    <t>Phone: 8197619470</t>
  </si>
  <si>
    <t>Phone: 9663844966</t>
  </si>
  <si>
    <t>Dear:Rafik hajiyani</t>
  </si>
  <si>
    <t>Phone: 9574388908</t>
  </si>
  <si>
    <t>Dear:Ilhaan</t>
  </si>
  <si>
    <t>Phone: 7433870744</t>
  </si>
  <si>
    <t>Phone: 8218125030</t>
  </si>
  <si>
    <t>Phone: 8309703690</t>
  </si>
  <si>
    <t>Dear:V. Srinivasa</t>
  </si>
  <si>
    <t>Phone: 9844118510</t>
  </si>
  <si>
    <t>2K</t>
  </si>
  <si>
    <t>Dear:Rudransh Tyagi</t>
  </si>
  <si>
    <t>Phone: 8755640502</t>
  </si>
  <si>
    <t>Dear:Sachin Kumar</t>
  </si>
  <si>
    <t>Phone: 9792593954</t>
  </si>
  <si>
    <t>Dear:Ashok Kumar</t>
  </si>
  <si>
    <t>Phone: 8789955745</t>
  </si>
  <si>
    <t>Dear:dilip</t>
  </si>
  <si>
    <t>Phone: 7016034622</t>
  </si>
  <si>
    <t>Dear:kamala kanta</t>
  </si>
  <si>
    <t>Phone: 7381010111</t>
  </si>
  <si>
    <t>Dear:Asha</t>
  </si>
  <si>
    <t>Phone: 8690512983</t>
  </si>
  <si>
    <t>Dear:SUMAN KUMAR VB</t>
  </si>
  <si>
    <t>Phone: 8639437919</t>
  </si>
  <si>
    <t>Dear:talwinder</t>
  </si>
  <si>
    <t>Phone: 9845789685</t>
  </si>
  <si>
    <t>Dear:ANDE akshith</t>
  </si>
  <si>
    <t>Phone: 9848230021</t>
  </si>
  <si>
    <t>Dear:KRISH</t>
  </si>
  <si>
    <t>Phone: 9908476516</t>
  </si>
  <si>
    <t>Date - 02.06.2025</t>
  </si>
  <si>
    <t>Dear:Sonu shah</t>
  </si>
  <si>
    <t>Phone: 8383907123</t>
  </si>
  <si>
    <t>Phone: 8307448235</t>
  </si>
  <si>
    <t>Dear:Satbir</t>
  </si>
  <si>
    <t>Phone: 7988885792</t>
  </si>
  <si>
    <t>Dear:MD Saurif</t>
  </si>
  <si>
    <t>Phone: 8318979852</t>
  </si>
  <si>
    <t>Dear:Nilay</t>
  </si>
  <si>
    <t>Phone: 9724970493</t>
  </si>
  <si>
    <t>Dear:Felix Steevan Noronha</t>
  </si>
  <si>
    <t>Phone: 8083680232</t>
  </si>
  <si>
    <t>Dear:Mokhs</t>
  </si>
  <si>
    <t>Phone: 9372365272</t>
  </si>
  <si>
    <t>Phone: 6304698964</t>
  </si>
  <si>
    <t>Dear:Sanika</t>
  </si>
  <si>
    <t>Phone: 9834277011</t>
  </si>
  <si>
    <t>Dear:Chander gupta</t>
  </si>
  <si>
    <t>Phone: 9795176145</t>
  </si>
  <si>
    <t>Dear:Satyabrata Sahu</t>
  </si>
  <si>
    <t>Phone: 8908909547</t>
  </si>
  <si>
    <t>Dear:Joseph kurien pulikuthiel</t>
  </si>
  <si>
    <t>Phone: 9495312152</t>
  </si>
  <si>
    <t>Dear:Siddhartha</t>
  </si>
  <si>
    <t>Phone: 9527758536</t>
  </si>
  <si>
    <t>Dear:Divya Priya</t>
  </si>
  <si>
    <t>Phone: 9629103433</t>
  </si>
  <si>
    <t>Dear:Bibek</t>
  </si>
  <si>
    <t>Phone: 8530557412</t>
  </si>
  <si>
    <t>Phone: 7496023750</t>
  </si>
  <si>
    <t>Dear:jaspal</t>
  </si>
  <si>
    <t>Phone: 7837302643</t>
  </si>
  <si>
    <t>Phone: 7561905647</t>
  </si>
  <si>
    <t>Dear:222</t>
  </si>
  <si>
    <t>Dear:JAYA</t>
  </si>
  <si>
    <t>Phone: 9928371742</t>
  </si>
  <si>
    <t>Dear:Ankit saini</t>
  </si>
  <si>
    <t>Phone: 9634625421</t>
  </si>
  <si>
    <t>Dear:Dharmpal kumar</t>
  </si>
  <si>
    <t>Phone: 9304949939</t>
  </si>
  <si>
    <t>Dear:Arun Pramanik</t>
  </si>
  <si>
    <t>Phone: 8509093464</t>
  </si>
  <si>
    <t>Phone: 8603042810</t>
  </si>
  <si>
    <t>Dear:Jitesh</t>
  </si>
  <si>
    <t>Phone: 8459117345</t>
  </si>
  <si>
    <t>Date - 03.06.2025</t>
  </si>
  <si>
    <t>Dear:Jai</t>
  </si>
  <si>
    <t>Phone: 7525949709</t>
  </si>
  <si>
    <t>Dear:Shubham yadav</t>
  </si>
  <si>
    <t>Phone: 8102908394</t>
  </si>
  <si>
    <t>Dear:Dipankar hazarika</t>
  </si>
  <si>
    <t>Phone: 8638891323</t>
  </si>
  <si>
    <t>Dear:Malik</t>
  </si>
  <si>
    <t>Phone: 8287813465</t>
  </si>
  <si>
    <t>Dear:Sumit kumar pradhan</t>
  </si>
  <si>
    <t>Phone: 7008740827</t>
  </si>
  <si>
    <t>SOMYA</t>
  </si>
  <si>
    <t>Dear:Aalim khan</t>
  </si>
  <si>
    <t>Phone: 8954763550</t>
  </si>
  <si>
    <t>Dear:Gopal Krishan Thakur</t>
  </si>
  <si>
    <t>Phone: 9877937889</t>
  </si>
  <si>
    <t>Dear:SS</t>
  </si>
  <si>
    <t>Phone: 9381297827</t>
  </si>
  <si>
    <t>Dear:Mehebub Hossain</t>
  </si>
  <si>
    <t>Phone: 7063519428</t>
  </si>
  <si>
    <t>Phone: 8059552400</t>
  </si>
  <si>
    <t>Dear:Dharma prakash</t>
  </si>
  <si>
    <t>Phone: 9494459641</t>
  </si>
  <si>
    <t>Dear:Abdullah ansari</t>
  </si>
  <si>
    <t>Phone: 8303266808</t>
  </si>
  <si>
    <t>Dear:Sumit Gupta</t>
  </si>
  <si>
    <t>Phone: 9058234720</t>
  </si>
  <si>
    <t>Phone: 8210118133</t>
  </si>
  <si>
    <t>Dear:ABHISHEK YADAV</t>
  </si>
  <si>
    <t>Phone: 6306634704</t>
  </si>
  <si>
    <t>Dear:Amar Nath Gosai</t>
  </si>
  <si>
    <t>Phone: 9431777699</t>
  </si>
  <si>
    <t>Phone: 8059103565</t>
  </si>
  <si>
    <t>Dear:Raghuveer</t>
  </si>
  <si>
    <t>Phone: 9783829192</t>
  </si>
  <si>
    <t>Dear:Lauq</t>
  </si>
  <si>
    <t>Phone: 9544686723</t>
  </si>
  <si>
    <t>Dear:Kunal Kumar</t>
  </si>
  <si>
    <t>Phone: 9262705810</t>
  </si>
  <si>
    <t>Dear:Raashi Vikas Vohra</t>
  </si>
  <si>
    <t>Phone: 9876670746</t>
  </si>
  <si>
    <t>Dear:Dhanu</t>
  </si>
  <si>
    <t>Phone: 8885566183</t>
  </si>
  <si>
    <t>Phone: 9468512177</t>
  </si>
  <si>
    <t>UNDER AGE</t>
  </si>
  <si>
    <t>Dear:JIGNESHKUMAR</t>
  </si>
  <si>
    <t>Phone: 7567746415</t>
  </si>
  <si>
    <t>Dear:vinod kumar</t>
  </si>
  <si>
    <t>Phone: 8860934566</t>
  </si>
  <si>
    <t>Dear:Shahbaj</t>
  </si>
  <si>
    <t>Phone: 9557964670</t>
  </si>
  <si>
    <t>Dear:Gotam</t>
  </si>
  <si>
    <t>Phone: 9602484874</t>
  </si>
  <si>
    <t>Phone: 9099616906</t>
  </si>
  <si>
    <t>Dear:Savasi Dewasi</t>
  </si>
  <si>
    <t>Phone: 7623974190</t>
  </si>
  <si>
    <t>Dear:Siyaram Gurjar</t>
  </si>
  <si>
    <t>Phone: 9116518849</t>
  </si>
  <si>
    <t>Dear:Saakshi</t>
  </si>
  <si>
    <t>Phone: 9330379526</t>
  </si>
  <si>
    <t>Dear:Ayaan khan</t>
  </si>
  <si>
    <t>Phone: 7983139741</t>
  </si>
  <si>
    <t>Dear:Gunasekaran</t>
  </si>
  <si>
    <t>Phone: 9444494056</t>
  </si>
  <si>
    <t>Dear:Jayaram G</t>
  </si>
  <si>
    <t>Phone: 9036977999</t>
  </si>
  <si>
    <t>Dear:Faizal</t>
  </si>
  <si>
    <t>Phone: 7600328057</t>
  </si>
  <si>
    <t>Dear:Abdur</t>
  </si>
  <si>
    <t>Phone: 6300260815</t>
  </si>
  <si>
    <t>Phone: 9568200816</t>
  </si>
  <si>
    <t>Dear:Kanha tripathy</t>
  </si>
  <si>
    <t>Phone: 8260348237</t>
  </si>
  <si>
    <t>Dear:Saloni kashyap</t>
  </si>
  <si>
    <t>Phone: 9569161753</t>
  </si>
  <si>
    <t>Phone: 9182155236</t>
  </si>
  <si>
    <t>Dear:Sharad Jain</t>
  </si>
  <si>
    <t>Phone: 9829680727</t>
  </si>
  <si>
    <t>Dear:Rabiulalam</t>
  </si>
  <si>
    <t>Phone: 8608313210</t>
  </si>
  <si>
    <t>Dear:Anand Ramavat</t>
  </si>
  <si>
    <t>Phone: 8347342149</t>
  </si>
  <si>
    <t>Dear:Krishnakumar</t>
  </si>
  <si>
    <t>Phone: 9786992388</t>
  </si>
  <si>
    <t>Dear:abcd</t>
  </si>
  <si>
    <t>Phone: 9852098520</t>
  </si>
  <si>
    <t>Dear:Arsh Ali</t>
  </si>
  <si>
    <t>Phone: 8981364218</t>
  </si>
  <si>
    <t>Phone: 8778658783</t>
  </si>
  <si>
    <t>Dear:Subashbabu</t>
  </si>
  <si>
    <t>Phone: 9061218881</t>
  </si>
  <si>
    <t>Phone: 7860146677</t>
  </si>
  <si>
    <t>Phone: 8707538375</t>
  </si>
  <si>
    <t>Dear:Moti</t>
  </si>
  <si>
    <t>Phone: 7645815362</t>
  </si>
  <si>
    <t>Dear:Manoj Gupta</t>
  </si>
  <si>
    <t>Phone: 7007793393</t>
  </si>
  <si>
    <t>Phone: 8179854405</t>
  </si>
  <si>
    <t>Dear:Dharm nath Choudhary</t>
  </si>
  <si>
    <t>Phone: 9204015032</t>
  </si>
  <si>
    <t>Dear:PEDDIREDDI</t>
  </si>
  <si>
    <t>Phone: 9290187376</t>
  </si>
  <si>
    <t>Dear:aatush soni</t>
  </si>
  <si>
    <t>Phone: 9983114132</t>
  </si>
  <si>
    <t>Phone: 8867095672</t>
  </si>
  <si>
    <t>Phone: 9032084171</t>
  </si>
  <si>
    <t>Dear:aritra</t>
  </si>
  <si>
    <t>Phone: 8617353374</t>
  </si>
  <si>
    <t>Phone: 9335710640</t>
  </si>
  <si>
    <t>Dear:Sanjay sharma</t>
  </si>
  <si>
    <t>Phone: 7073413767</t>
  </si>
  <si>
    <t>Dear:Ramiz</t>
  </si>
  <si>
    <t>Phone: 9564370216</t>
  </si>
  <si>
    <t>Dear:RAHUL Rawat</t>
  </si>
  <si>
    <t>Phone: 8265872803</t>
  </si>
  <si>
    <t>Dear:Prakash Singh</t>
  </si>
  <si>
    <t>Phone: 7451949283</t>
  </si>
  <si>
    <t>Phone: 9337240355</t>
  </si>
  <si>
    <t>Dear:Khalid iqbal</t>
  </si>
  <si>
    <t>Phone: 9748370738</t>
  </si>
  <si>
    <t>Dear:Bashirul islam</t>
  </si>
  <si>
    <t>Phone: 7429251680</t>
  </si>
  <si>
    <t>Phone: 9866588343</t>
  </si>
  <si>
    <t>Dear:Obaram</t>
  </si>
  <si>
    <t>Phone: 9725914338</t>
  </si>
  <si>
    <t>Date - 04.06.2025</t>
  </si>
  <si>
    <t>Date - 05.06.2025</t>
  </si>
  <si>
    <t>Dear:Ajay kumar</t>
  </si>
  <si>
    <t>Phone: 9392509799</t>
  </si>
  <si>
    <t>vyom</t>
  </si>
  <si>
    <t>Phone: 9900572984</t>
  </si>
  <si>
    <t>Dear:Hema</t>
  </si>
  <si>
    <t>Phone: 7073181494</t>
  </si>
  <si>
    <t>Dear:SIDDHARTH PANDYA</t>
  </si>
  <si>
    <t>Phone: 9727364364</t>
  </si>
  <si>
    <t>somya</t>
  </si>
  <si>
    <t>Dear:ATRISH DAS</t>
  </si>
  <si>
    <t>Phone: 9721938241</t>
  </si>
  <si>
    <t>Dear:Rajesh Gajera</t>
  </si>
  <si>
    <t>Phone: 9712771984</t>
  </si>
  <si>
    <t>Dear:Shadab</t>
  </si>
  <si>
    <t>Phone: 8422015790</t>
  </si>
  <si>
    <t>raj</t>
  </si>
  <si>
    <t>Dear:Gagan</t>
  </si>
  <si>
    <t>Phone: 8288010516</t>
  </si>
  <si>
    <t>Dear:Jayhind</t>
  </si>
  <si>
    <t>Phone: 9235116189</t>
  </si>
  <si>
    <t>yogendra</t>
  </si>
  <si>
    <t>Dear:PANKAJ</t>
  </si>
  <si>
    <t>Phone: 9831229736</t>
  </si>
  <si>
    <t>sejal</t>
  </si>
  <si>
    <t>Dear:ajaykumar</t>
  </si>
  <si>
    <t>Phone: 8968086159</t>
  </si>
  <si>
    <t>Dear:Alfej husain</t>
  </si>
  <si>
    <t>Phone: 9929602455</t>
  </si>
  <si>
    <t>Dear:Rehman</t>
  </si>
  <si>
    <t>Phone: 8384017143</t>
  </si>
  <si>
    <t>Phone: 9811086851</t>
  </si>
  <si>
    <t>Phone: 8302033517</t>
  </si>
  <si>
    <t>Dear:Tanshu</t>
  </si>
  <si>
    <t>Phone: 9711541165</t>
  </si>
  <si>
    <t>Phone: 9519862511</t>
  </si>
  <si>
    <t>Dear:Asmaul</t>
  </si>
  <si>
    <t>Phone: 9064764243</t>
  </si>
  <si>
    <t>Dear:devansh kumar</t>
  </si>
  <si>
    <t>Phone: 9996910095</t>
  </si>
  <si>
    <t>Dear:RAJU SONI</t>
  </si>
  <si>
    <t>Phone: 9953233240</t>
  </si>
  <si>
    <t>Dear:Anjli</t>
  </si>
  <si>
    <t>Phone: 9466133233</t>
  </si>
  <si>
    <t>Dear:DHIR singh</t>
  </si>
  <si>
    <t>Dear:Shorifullove</t>
  </si>
  <si>
    <t>Phone: 9864143599</t>
  </si>
  <si>
    <t>Phone: 9924659378</t>
  </si>
  <si>
    <t>trilok</t>
  </si>
  <si>
    <t>Dear:ghhh</t>
  </si>
  <si>
    <t>Phone: 8015083319</t>
  </si>
  <si>
    <t>Dear:Puran Singh</t>
  </si>
  <si>
    <t>Phone: 9610354441</t>
  </si>
  <si>
    <t>Dear:Abhijit</t>
  </si>
  <si>
    <t>Phone: 7891761292</t>
  </si>
  <si>
    <t>Dear:Livra dias</t>
  </si>
  <si>
    <t>Phone: 9168334356</t>
  </si>
  <si>
    <t>Dear:Anurag Jain</t>
  </si>
  <si>
    <t>Phone: 7041499317</t>
  </si>
  <si>
    <t>Date - 06.06.2025</t>
  </si>
  <si>
    <t>Phone: 7842320478</t>
  </si>
  <si>
    <t>Dear:Ganesh ghosh</t>
  </si>
  <si>
    <t>Phone: 7045811952</t>
  </si>
  <si>
    <t>Dear:Somnath newar</t>
  </si>
  <si>
    <t>Phone: 8134016524</t>
  </si>
  <si>
    <t>Phone: 6230588273</t>
  </si>
  <si>
    <t>Dear:sourav</t>
  </si>
  <si>
    <t>Phone: 7439512551</t>
  </si>
  <si>
    <t>Dear:Sharath</t>
  </si>
  <si>
    <t>Phone: 6360650701</t>
  </si>
  <si>
    <t>Dear:Bobby patel</t>
  </si>
  <si>
    <t>Phone: 9586597193</t>
  </si>
  <si>
    <t>Dear:sanofi mall</t>
  </si>
  <si>
    <t>Phone: 9721588910</t>
  </si>
  <si>
    <t>Dear:Shahrukh Sheikh</t>
  </si>
  <si>
    <t>Phone: 9304211905</t>
  </si>
  <si>
    <t>Dear:paras</t>
  </si>
  <si>
    <t>Phone: 8733919016</t>
  </si>
  <si>
    <t>Dear:Shivam Kumar</t>
  </si>
  <si>
    <t>Phone: 8582083769</t>
  </si>
  <si>
    <t>Phone: 9151797546</t>
  </si>
  <si>
    <t>Dear:PRASAD</t>
  </si>
  <si>
    <t>Dear:Sangeeta Moulik</t>
  </si>
  <si>
    <t>Phone: 7980092700</t>
  </si>
  <si>
    <t>Dear:Kolasani</t>
  </si>
  <si>
    <t>Phone: 8633517511</t>
  </si>
  <si>
    <t>Dear:Niraj sondarva</t>
  </si>
  <si>
    <t>Phone: 8128613554</t>
  </si>
  <si>
    <t>Dear:Nitin kumar</t>
  </si>
  <si>
    <t>Phone: 9881619317</t>
  </si>
  <si>
    <t>Dear:Shuaib</t>
  </si>
  <si>
    <t>Phone: 8192005931</t>
  </si>
  <si>
    <t>Dear:Sudhanshu kumar</t>
  </si>
  <si>
    <t>Phone: 8235575302</t>
  </si>
  <si>
    <t>Dear:Madraswala</t>
  </si>
  <si>
    <t>Phone: 9989766653</t>
  </si>
  <si>
    <t>Dear:Shkeel</t>
  </si>
  <si>
    <t>Phone: 9696262171</t>
  </si>
  <si>
    <t>Dear:GURDIT SINGH</t>
  </si>
  <si>
    <t>Phone: 8699176454</t>
  </si>
  <si>
    <t>Dear:Bhavesh maurya</t>
  </si>
  <si>
    <t>Phone: 9506103075</t>
  </si>
  <si>
    <t>Dear:Yogendra</t>
  </si>
  <si>
    <t>Phone: 9216214987</t>
  </si>
  <si>
    <t>Dear:Sunil kumar agarwal</t>
  </si>
  <si>
    <t>Phone: 9958508882</t>
  </si>
  <si>
    <t>Capital Issue</t>
  </si>
  <si>
    <t>Dear:Samrat</t>
  </si>
  <si>
    <t>Phone: 8303605216</t>
  </si>
  <si>
    <t>Dear:Cgg</t>
  </si>
  <si>
    <t>Phone: 9891163740</t>
  </si>
  <si>
    <t>Dear:Tushar chourasiya</t>
  </si>
  <si>
    <t>Phone: 7014273116</t>
  </si>
  <si>
    <t>Phone: 8000629897</t>
  </si>
  <si>
    <t>Phone: 9047023412</t>
  </si>
  <si>
    <t>Phone: 9917389537</t>
  </si>
  <si>
    <t>Phone: 8533088904</t>
  </si>
  <si>
    <t>Dear:Abbas Ali Khan</t>
  </si>
  <si>
    <t>Phone: 9006009548</t>
  </si>
  <si>
    <t>Dear:ijdyui</t>
  </si>
  <si>
    <t>Phone: 6466778999</t>
  </si>
  <si>
    <t>Dear:Nagarajan</t>
  </si>
  <si>
    <t>Phone: 9500172025</t>
  </si>
  <si>
    <t>Dear:Bina Shah</t>
  </si>
  <si>
    <t>Phone: 9874069600</t>
  </si>
  <si>
    <t>Dear:Surjan singh</t>
  </si>
  <si>
    <t>Phone: 7703091482</t>
  </si>
  <si>
    <t>Dear:Mukesh Bhatia</t>
  </si>
  <si>
    <t>Phone: 7500933562</t>
  </si>
  <si>
    <t>Dear:SMIT KAKADIYA</t>
  </si>
  <si>
    <t>Phone: 8140352835</t>
  </si>
  <si>
    <t>Dear:Sachin Sharma</t>
  </si>
  <si>
    <t>Phone: 8238451559</t>
  </si>
  <si>
    <t>sharing</t>
  </si>
  <si>
    <t>Phone: 9422521432</t>
  </si>
  <si>
    <t>Dear:Rvhbe</t>
  </si>
  <si>
    <t>Dear:alok kumar</t>
  </si>
  <si>
    <t>Phone: 6205417526</t>
  </si>
  <si>
    <t>Date - 07.06.2025</t>
  </si>
  <si>
    <t>Phone: 9595457322</t>
  </si>
  <si>
    <t>Dear:ANIKET VIKAS CHIKHALIKAR</t>
  </si>
  <si>
    <t>Phone: 9890986749</t>
  </si>
  <si>
    <t>Phone: 8140798330</t>
  </si>
  <si>
    <t>Phone: 9071093157</t>
  </si>
  <si>
    <t>Dear:Vikani Shyam</t>
  </si>
  <si>
    <t>Phone: 9316192436</t>
  </si>
  <si>
    <t>Dear:B. Mahesh</t>
  </si>
  <si>
    <t>Dear:Ramesh Kumar</t>
  </si>
  <si>
    <t>Phone: 6201302096</t>
  </si>
  <si>
    <t>nitin</t>
  </si>
  <si>
    <t>Dear:RAJU</t>
  </si>
  <si>
    <t>Phone: 7799353584</t>
  </si>
  <si>
    <t>Dear:Ravi kumar</t>
  </si>
  <si>
    <t>Phone: 9324961096</t>
  </si>
  <si>
    <t>Dear:Shubham Jais</t>
  </si>
  <si>
    <t>Phone: 9325900592</t>
  </si>
  <si>
    <t>Dear:Rohit Kumar patel</t>
  </si>
  <si>
    <t>Phone: 8573983329</t>
  </si>
  <si>
    <t>Dear:Rohit Sharma</t>
  </si>
  <si>
    <t>Phone: 8412883034</t>
  </si>
  <si>
    <t>Phone: 9262318716</t>
  </si>
  <si>
    <t>Dear:DUNDAPPA</t>
  </si>
  <si>
    <t>Phone: 9916635302</t>
  </si>
  <si>
    <t>Dear:Rajan singh</t>
  </si>
  <si>
    <t>Phone: 9939038703</t>
  </si>
  <si>
    <t>Phone: 9961529599</t>
  </si>
  <si>
    <t>Dear:Hem</t>
  </si>
  <si>
    <t>Phone: 9220123321</t>
  </si>
  <si>
    <t>Phone: 9220122321</t>
  </si>
  <si>
    <t>Dear:Samir</t>
  </si>
  <si>
    <t>Phone: 7834832451</t>
  </si>
  <si>
    <t>Dear:RN Sharma</t>
  </si>
  <si>
    <t>Phone: 8789224344</t>
  </si>
  <si>
    <t>Phone: 1987654321</t>
  </si>
  <si>
    <t>Dear:Gobinda ghosh</t>
  </si>
  <si>
    <t>Phone: 9830702924</t>
  </si>
  <si>
    <t>Dear:praba</t>
  </si>
  <si>
    <t>Phone: 8220629091</t>
  </si>
  <si>
    <t>Dear:MDTOSEf</t>
  </si>
  <si>
    <t>Phone: 8799739986</t>
  </si>
  <si>
    <t>Dear:Tosef</t>
  </si>
  <si>
    <t>Dear:Salamat ali</t>
  </si>
  <si>
    <t>Phone: 9915289547</t>
  </si>
  <si>
    <t>Dear:Janga Charan Teja</t>
  </si>
  <si>
    <t>Phone: 9705205992</t>
  </si>
  <si>
    <t>Dear:Salamat</t>
  </si>
  <si>
    <t>Phone: 0909090909</t>
  </si>
  <si>
    <t>Dear:Sanjay Jinwal</t>
  </si>
  <si>
    <t>Phone: 9764466630</t>
  </si>
  <si>
    <t>Dear:Sunil Thakur</t>
  </si>
  <si>
    <t>Phone: 8130740072</t>
  </si>
  <si>
    <t>Date - 09.06.2025</t>
  </si>
  <si>
    <t>Dear:Vishavdev nishad</t>
  </si>
  <si>
    <t>Phone: 9335761963</t>
  </si>
  <si>
    <t>Dear:Pradip deshmukh</t>
  </si>
  <si>
    <t>Phone: 9975921198</t>
  </si>
  <si>
    <t>Dear:Bhooshan</t>
  </si>
  <si>
    <t>Phone: 9740074989</t>
  </si>
  <si>
    <t>Dear:Sanjeev Kumar Gupta</t>
  </si>
  <si>
    <t>Phone: 7903928820</t>
  </si>
  <si>
    <t>Phone: 8058941480</t>
  </si>
  <si>
    <t>Dear:Vipin kumar</t>
  </si>
  <si>
    <t>Phone: 9511374116</t>
  </si>
  <si>
    <t>Dear:Munaa naik</t>
  </si>
  <si>
    <t>Phone: 9556914744</t>
  </si>
  <si>
    <t>Phone: 6283023503</t>
  </si>
  <si>
    <t>Dear:Jayanta paul</t>
  </si>
  <si>
    <t>Phone: 7864002996</t>
  </si>
  <si>
    <t>Dear:Nandu kumar</t>
  </si>
  <si>
    <t>Phone: 8838826035</t>
  </si>
  <si>
    <t>Dear:Sasikumar</t>
  </si>
  <si>
    <t>Phone: 6379661809</t>
  </si>
  <si>
    <t>Phone: 8550823261</t>
  </si>
  <si>
    <t>Dear:Pandu</t>
  </si>
  <si>
    <t>Phone: 8977511167</t>
  </si>
  <si>
    <t>Dear:Umesh malekar</t>
  </si>
  <si>
    <t>Phone: 7666866049</t>
  </si>
  <si>
    <t>Dear:nandhini</t>
  </si>
  <si>
    <t>Phone: 9843282526</t>
  </si>
  <si>
    <t>Dear:Ramdas kamat</t>
  </si>
  <si>
    <t>Phone: 8287375148</t>
  </si>
  <si>
    <t>Dear:Dhanraj jangir</t>
  </si>
  <si>
    <t>Phone: 9587114564</t>
  </si>
  <si>
    <t>Dear:Laksha</t>
  </si>
  <si>
    <t>Phone: 8019766557</t>
  </si>
  <si>
    <t>Dear:Shivang Ranjan</t>
  </si>
  <si>
    <t>Phone: 9758202025</t>
  </si>
  <si>
    <t>Dear:Balakrishnan</t>
  </si>
  <si>
    <t>Phone: 8754099450</t>
  </si>
  <si>
    <t>Dear:Krushna Rathod</t>
  </si>
  <si>
    <t>Phone: 9226453668</t>
  </si>
  <si>
    <t>Dear:Asim</t>
  </si>
  <si>
    <t>Phone: 9372860574</t>
  </si>
  <si>
    <t>Dear:Rimanshu yadav</t>
  </si>
  <si>
    <t>Phone: 9369098081</t>
  </si>
  <si>
    <t>Dear:Shrenik shah</t>
  </si>
  <si>
    <t>Phone: 9879397739</t>
  </si>
  <si>
    <t>Phone: 7217308277</t>
  </si>
  <si>
    <t>Dear:Shah bhavik</t>
  </si>
  <si>
    <t>Phone: 7405285832</t>
  </si>
  <si>
    <t>Phone: 8840153768</t>
  </si>
  <si>
    <t>Dear:Omkar ponghanti</t>
  </si>
  <si>
    <t>Phone: 7020270146</t>
  </si>
  <si>
    <t>Dear:Samarth Gohel</t>
  </si>
  <si>
    <t>Phone: 9209455991</t>
  </si>
  <si>
    <t>Dear:SONU</t>
  </si>
  <si>
    <t>Phone: 7838308279</t>
  </si>
  <si>
    <t>Phone: 9517365285</t>
  </si>
  <si>
    <t>Dear:Vikash prajapti</t>
  </si>
  <si>
    <t>Phone: 8079077549</t>
  </si>
  <si>
    <t>Phone: 9823551019</t>
  </si>
  <si>
    <t>Date - 10.06.2025</t>
  </si>
  <si>
    <t>Phone: 9985755782</t>
  </si>
  <si>
    <t>52K</t>
  </si>
  <si>
    <t>Dear:Shikalgar</t>
  </si>
  <si>
    <t>Phone: 7798085515</t>
  </si>
  <si>
    <t>Dear:Rajinder anand</t>
  </si>
  <si>
    <t>Phone: 9818294120</t>
  </si>
  <si>
    <t>Dear:Mehetab Mullick</t>
  </si>
  <si>
    <t>Phone: 6297075795</t>
  </si>
  <si>
    <t>Dear:Richa Trivedi</t>
  </si>
  <si>
    <t>Phone: 9721231776</t>
  </si>
  <si>
    <t>Phone: 7310695235</t>
  </si>
  <si>
    <t>Dear:sujata</t>
  </si>
  <si>
    <t>Phone: 9886487774</t>
  </si>
  <si>
    <t>Dear:Daksh jain</t>
  </si>
  <si>
    <t>Phone: 8349500403</t>
  </si>
  <si>
    <t>Phone: 7027261560</t>
  </si>
  <si>
    <t>Dear:Amit puma</t>
  </si>
  <si>
    <t>Phone: 9395286467</t>
  </si>
  <si>
    <t>Dear:Anshuman</t>
  </si>
  <si>
    <t>Phone: 9112503395</t>
  </si>
  <si>
    <t>Phone: 9769656803</t>
  </si>
  <si>
    <t>Dear:Savitri</t>
  </si>
  <si>
    <t>Phone: 9616469034</t>
  </si>
  <si>
    <t>Dear:Vanlalthuama</t>
  </si>
  <si>
    <t>Phone: 8258910050</t>
  </si>
  <si>
    <t>Dear:MISHAN CHANDRA MOULI</t>
  </si>
  <si>
    <t>Phone: 9494689858</t>
  </si>
  <si>
    <t>Dear:Vedant</t>
  </si>
  <si>
    <t>Phone: 9970454590</t>
  </si>
  <si>
    <t>Dear:Hiren Rabha</t>
  </si>
  <si>
    <t>Phone: 9864696358</t>
  </si>
  <si>
    <t>Dear:Nitin sharma</t>
  </si>
  <si>
    <t>Phone: 9582990171</t>
  </si>
  <si>
    <t>Dear:Pankaj das</t>
  </si>
  <si>
    <t>Phone: 8458018792</t>
  </si>
  <si>
    <t>Dear:kamlesh</t>
  </si>
  <si>
    <t>Phone: 9823637239</t>
  </si>
  <si>
    <t>Dear:Maman</t>
  </si>
  <si>
    <t>Phone: 9784934969</t>
  </si>
  <si>
    <t>Dear:Yashpal</t>
  </si>
  <si>
    <t>Phone: 9167411661</t>
  </si>
  <si>
    <t>Dear:Tirumala</t>
  </si>
  <si>
    <t>Phone: 8885483006</t>
  </si>
  <si>
    <t>Dear:Kuldeep pandey</t>
  </si>
  <si>
    <t>Phone: 9137046344</t>
  </si>
  <si>
    <t>Dear:Naman shah</t>
  </si>
  <si>
    <t>Phone: 7048388448</t>
  </si>
  <si>
    <t>Phone: 9891318448</t>
  </si>
  <si>
    <t>Dear:Hemank</t>
  </si>
  <si>
    <t>Phone: 8949785778</t>
  </si>
  <si>
    <t>Dear:karthikeyan</t>
  </si>
  <si>
    <t>Phone: 9080515353</t>
  </si>
  <si>
    <t>Dear:Ameet</t>
  </si>
  <si>
    <t>Phone: 8291847996</t>
  </si>
  <si>
    <t>Dear:md basith</t>
  </si>
  <si>
    <t>Phone: 8919235296</t>
  </si>
  <si>
    <t>Dear:Abhay Shetty</t>
  </si>
  <si>
    <t>Phone: 6361548540</t>
  </si>
  <si>
    <t>Phone: 7015617307</t>
  </si>
  <si>
    <t>Phone: 8708751455</t>
  </si>
  <si>
    <t>Dear:Aniket kumar</t>
  </si>
  <si>
    <t>Phone: 9149189781</t>
  </si>
  <si>
    <t>Phone: 9146081789</t>
  </si>
  <si>
    <t>Phone: 9898110017</t>
  </si>
  <si>
    <t>Date - 11.06.2025</t>
  </si>
  <si>
    <t>Phone: 9277074290</t>
  </si>
  <si>
    <t>lakhan</t>
  </si>
  <si>
    <t>Dear:HEMANT PANCHAL</t>
  </si>
  <si>
    <t>Phone: 9904646589</t>
  </si>
  <si>
    <t>preeti</t>
  </si>
  <si>
    <t>Dear:Amit kumar</t>
  </si>
  <si>
    <t>Phone: 9199913557</t>
  </si>
  <si>
    <t>Phone: 7620088580</t>
  </si>
  <si>
    <t>Dear:HARSHIT</t>
  </si>
  <si>
    <t>Phone: 6398383268</t>
  </si>
  <si>
    <t>harsh</t>
  </si>
  <si>
    <t>Dear:Anirban</t>
  </si>
  <si>
    <t>Phone: 8130392102</t>
  </si>
  <si>
    <t>Dear:Sarthak</t>
  </si>
  <si>
    <t>Phone: 9354011468</t>
  </si>
  <si>
    <t>Dear:Sreekanth K</t>
  </si>
  <si>
    <t>Phone: 9535349657</t>
  </si>
  <si>
    <t>Harsh</t>
  </si>
  <si>
    <t>Dear:Jasak rabi das</t>
  </si>
  <si>
    <t>Phone: 6026089939</t>
  </si>
  <si>
    <t>Dear:J S Rao</t>
  </si>
  <si>
    <t>Phone: 9346693536</t>
  </si>
  <si>
    <t>Phone: 9690809269</t>
  </si>
  <si>
    <t>Dear:Ratan lal</t>
  </si>
  <si>
    <t>Phone: 9166227308</t>
  </si>
  <si>
    <t>Phone: 9767887465</t>
  </si>
  <si>
    <t>Dear:SATHEESH S</t>
  </si>
  <si>
    <t>Phone: 9901460405</t>
  </si>
  <si>
    <t>Phone: 9081634995</t>
  </si>
  <si>
    <t>Phone: 9461762495</t>
  </si>
  <si>
    <t>Phone: 7760096964</t>
  </si>
  <si>
    <t>Dear:Devenkumar</t>
  </si>
  <si>
    <t>Phone: 9665512378</t>
  </si>
  <si>
    <t>Dear:Ranjit</t>
  </si>
  <si>
    <t>Phone: 8434098059</t>
  </si>
  <si>
    <t>Dear:Rajan Chaurasiya</t>
  </si>
  <si>
    <t>Phone: 6388845390</t>
  </si>
  <si>
    <t>Dear:MUNNA</t>
  </si>
  <si>
    <t>Phone: 7992378291</t>
  </si>
  <si>
    <t>Dear:Siam</t>
  </si>
  <si>
    <t>Phone: 6909169583</t>
  </si>
  <si>
    <t>Dear:Makhan Singh</t>
  </si>
  <si>
    <t>Phone: 9592209241</t>
  </si>
  <si>
    <t>Phone: 8882844681</t>
  </si>
  <si>
    <t>Dear:vijibabu</t>
  </si>
  <si>
    <t>Phone: 9840733381</t>
  </si>
  <si>
    <t>Dear:Darshan</t>
  </si>
  <si>
    <t>Phone: 9972958453</t>
  </si>
  <si>
    <t>Dear:Manoj gurjar</t>
  </si>
  <si>
    <t>Phone: 9772980961</t>
  </si>
  <si>
    <t>Phone: 9061307231</t>
  </si>
  <si>
    <t>Dear:Ujaif</t>
  </si>
  <si>
    <t>Phone: 9457335731</t>
  </si>
  <si>
    <t>Phone: 9760539638</t>
  </si>
  <si>
    <t>Dear:Subhash Chand</t>
  </si>
  <si>
    <t>Phone: 9799997671</t>
  </si>
  <si>
    <t>Dear:santosh mama</t>
  </si>
  <si>
    <t>Phone: 9199608460</t>
  </si>
  <si>
    <t>Dear:ejaz nakka</t>
  </si>
  <si>
    <t>Phone: 7870664400</t>
  </si>
  <si>
    <t>Dear:ibrahim lodi</t>
  </si>
  <si>
    <t>Phone: 7903411273</t>
  </si>
  <si>
    <t>Dear:jaba reddy</t>
  </si>
  <si>
    <t>Phone: 7004172457</t>
  </si>
  <si>
    <t>Dear:sarthak</t>
  </si>
  <si>
    <t>Phone: 9113155995</t>
  </si>
  <si>
    <t>Phone: 8617539456</t>
  </si>
  <si>
    <t>Phone: 9624928347</t>
  </si>
  <si>
    <t>Dear:kadda bhai</t>
  </si>
  <si>
    <t>Phone: 9608160430</t>
  </si>
  <si>
    <t>Dear:Jash</t>
  </si>
  <si>
    <t>Phone: 6305517109</t>
  </si>
  <si>
    <t>Phone: 9681346393</t>
  </si>
  <si>
    <t>Dear:Ramanjaneyulu</t>
  </si>
  <si>
    <t>Phone: 8919090928</t>
  </si>
  <si>
    <t>Dear:Ashish Trader</t>
  </si>
  <si>
    <t>Phone: 8699857095</t>
  </si>
  <si>
    <t>Dear:Dhruv</t>
  </si>
  <si>
    <t>Phone: 9044017404</t>
  </si>
  <si>
    <t>Date - 12.06.2025</t>
  </si>
  <si>
    <t>Dear:Akshaya</t>
  </si>
  <si>
    <t>Phone: 6303155644</t>
  </si>
  <si>
    <t>Dear:Apurba Sau</t>
  </si>
  <si>
    <t>Phone: 9382958164</t>
  </si>
  <si>
    <t>Dear:Yy</t>
  </si>
  <si>
    <t>Dear:DSL</t>
  </si>
  <si>
    <t>Phone: 9866469113</t>
  </si>
  <si>
    <t>Phone: 8559997844</t>
  </si>
  <si>
    <t>Dear:Kishan</t>
  </si>
  <si>
    <t>Phone: 9316523652</t>
  </si>
  <si>
    <t>Phone: 8858987745</t>
  </si>
  <si>
    <t>Dear:Yaser</t>
  </si>
  <si>
    <t>Phone: 7893193770</t>
  </si>
  <si>
    <t>Dear:shyam</t>
  </si>
  <si>
    <t>Phone: 9560037027</t>
  </si>
  <si>
    <t>Dear:Kamal Kumar Pandey</t>
  </si>
  <si>
    <t>Phone: 7619849576</t>
  </si>
  <si>
    <t>Dear:Rizvan</t>
  </si>
  <si>
    <t>Phone: 7698923781</t>
  </si>
  <si>
    <t>Dear:Vishu kumar</t>
  </si>
  <si>
    <t>Phone: 9398793339</t>
  </si>
  <si>
    <t>Phone: 9773838379</t>
  </si>
  <si>
    <t>Phone: 7014170509</t>
  </si>
  <si>
    <t>Dear:Ram Chander Saini</t>
  </si>
  <si>
    <t>Phone: 9466128233</t>
  </si>
  <si>
    <t>Dear:Abi</t>
  </si>
  <si>
    <t>Phone: 9775437800</t>
  </si>
  <si>
    <t>Dear:hitesh rana</t>
  </si>
  <si>
    <t>Phone: 8866330844</t>
  </si>
  <si>
    <t>Phone: 9466129233</t>
  </si>
  <si>
    <t>Dear:Moloy chatterjee</t>
  </si>
  <si>
    <t>Phone: 9804500982</t>
  </si>
  <si>
    <t>Dear:Prince seth</t>
  </si>
  <si>
    <t>Phone: 8881827227</t>
  </si>
  <si>
    <t>Dear:Mohit Kumar</t>
  </si>
  <si>
    <t>Phone: 9279265631</t>
  </si>
  <si>
    <t>Phone: 9130846870</t>
  </si>
  <si>
    <t>Phone: 9536726208</t>
  </si>
  <si>
    <t>Phone: 7030313277</t>
  </si>
  <si>
    <t>Dear:Atharvmundhekar</t>
  </si>
  <si>
    <t>Phone: 7507450072</t>
  </si>
  <si>
    <t>Phone: 9106689975</t>
  </si>
  <si>
    <t>Dear:Dibakar Guha</t>
  </si>
  <si>
    <t>Phone: 6297689152</t>
  </si>
  <si>
    <t>Dear:ALLEN</t>
  </si>
  <si>
    <t>Phone: 8607151005</t>
  </si>
  <si>
    <t>Dear:Prosan</t>
  </si>
  <si>
    <t>Phone: 9599277931</t>
  </si>
  <si>
    <t>Dear:Akarsh</t>
  </si>
  <si>
    <t>Phone: 7013451127</t>
  </si>
  <si>
    <t>Dear:Harshvardhan</t>
  </si>
  <si>
    <t>Phone: 7701993385</t>
  </si>
  <si>
    <t>Dear:SURYAKANTA SHARMA</t>
  </si>
  <si>
    <t>Phone: 8249468611</t>
  </si>
  <si>
    <t>Dear:Satish yadav</t>
  </si>
  <si>
    <t>Phone: 6391993295</t>
  </si>
  <si>
    <t>Dear:santon</t>
  </si>
  <si>
    <t>Phone: 9098767776</t>
  </si>
  <si>
    <t>Phone: 9013846643</t>
  </si>
  <si>
    <t>Dear:Santosh pareek</t>
  </si>
  <si>
    <t>Phone: 9610945404</t>
  </si>
  <si>
    <t>Phone: 9824056042</t>
  </si>
  <si>
    <t>Dear:MM Hussain.</t>
  </si>
  <si>
    <t>Phone: 6000676898</t>
  </si>
  <si>
    <t>Dear:sagar</t>
  </si>
  <si>
    <t>Phone: 9881253095</t>
  </si>
  <si>
    <t>Date - 13.06.2025</t>
  </si>
  <si>
    <t>Dear:Ankit singh</t>
  </si>
  <si>
    <t>Phone: 6207975392</t>
  </si>
  <si>
    <t>Dear:Shahrukh</t>
  </si>
  <si>
    <t>Phone: 6395671458</t>
  </si>
  <si>
    <t>Phone: 7984026667</t>
  </si>
  <si>
    <t>Phone: 7266876517</t>
  </si>
  <si>
    <t>Dear:ayush</t>
  </si>
  <si>
    <t>Phone: 6398199184</t>
  </si>
  <si>
    <t>Phone: 6388843504</t>
  </si>
  <si>
    <t>Dear:Tirupati</t>
  </si>
  <si>
    <t>Phone: 7895609928</t>
  </si>
  <si>
    <t>Dear:Navanath jadhav</t>
  </si>
  <si>
    <t>Phone: 7773931948</t>
  </si>
  <si>
    <t>Dear:Anshu sharma</t>
  </si>
  <si>
    <t>Phone: 9711280758</t>
  </si>
  <si>
    <t>Dear:Varada hemachandu</t>
  </si>
  <si>
    <t>Phone: 6305533405</t>
  </si>
  <si>
    <t>Phone: 8003008989</t>
  </si>
  <si>
    <t>Dear:Jambey chota</t>
  </si>
  <si>
    <t>Phone: 7085797766</t>
  </si>
  <si>
    <t>Dear:Shubham basak</t>
  </si>
  <si>
    <t>Phone: 7601953187</t>
  </si>
  <si>
    <t>Dear:Harshad mishra</t>
  </si>
  <si>
    <t>Phone: 8092779418</t>
  </si>
  <si>
    <t>Dear:AWADHesh</t>
  </si>
  <si>
    <t>Phone: 9044170552</t>
  </si>
  <si>
    <t>Phone: 8897321692</t>
  </si>
  <si>
    <t>Dear:AMAN saroj</t>
  </si>
  <si>
    <t>Phone: 9565536384</t>
  </si>
  <si>
    <t>Dear:Niyaz hashmi</t>
  </si>
  <si>
    <t>Phone: 8591705302</t>
  </si>
  <si>
    <t>Dear:dhruv Bargoti</t>
  </si>
  <si>
    <t>Phone: 8755252052</t>
  </si>
  <si>
    <t>Dear:Rajan kumar</t>
  </si>
  <si>
    <t>Phone: 7795191341</t>
  </si>
  <si>
    <t>Dear:Olly</t>
  </si>
  <si>
    <t>Phone: 9759412874</t>
  </si>
  <si>
    <t>Dear:Tinku Bhandari</t>
  </si>
  <si>
    <t>Phone: 9767543978</t>
  </si>
  <si>
    <t>Dear:Anoop</t>
  </si>
  <si>
    <t>Phone: 8075399124</t>
  </si>
  <si>
    <t>Phone: 7093931502</t>
  </si>
  <si>
    <t>kelash</t>
  </si>
  <si>
    <t>Dear:Meena</t>
  </si>
  <si>
    <t>Phone: 8619032272</t>
  </si>
  <si>
    <t>Dear:Chandan Dandia</t>
  </si>
  <si>
    <t>Phone: 8280705431</t>
  </si>
  <si>
    <t>Dear:Tapan kumar swain</t>
  </si>
  <si>
    <t>Phone: 8018003701</t>
  </si>
  <si>
    <t>Dear:SARTHAK</t>
  </si>
  <si>
    <t>Phone: 9899617899</t>
  </si>
  <si>
    <t>Dear:Tuma</t>
  </si>
  <si>
    <t>Phone: 7767687776</t>
  </si>
  <si>
    <t>vivek</t>
  </si>
  <si>
    <t>Dear:jhhkjhllkjlkjlkjkjkljkljlkj</t>
  </si>
  <si>
    <t>Phone: 8998235556</t>
  </si>
  <si>
    <t>Dear:Alek</t>
  </si>
  <si>
    <t>Phone: 7827449887</t>
  </si>
  <si>
    <t>Dear:Abhiraj Verma</t>
  </si>
  <si>
    <t>Phone: 8303734656</t>
  </si>
  <si>
    <t>Phone: 8303734655</t>
  </si>
  <si>
    <t>Dear:Milan jain</t>
  </si>
  <si>
    <t>Phone: 6900070500</t>
  </si>
  <si>
    <t>Dear:Sanjay kumar</t>
  </si>
  <si>
    <t>Phone: 8709987026</t>
  </si>
  <si>
    <t>Dear:malvinder</t>
  </si>
  <si>
    <t>Phone: 9217158154</t>
  </si>
  <si>
    <t>Date - 14.06.2025</t>
  </si>
  <si>
    <t>Dear:Shakir</t>
  </si>
  <si>
    <t>Phone: 6363235522</t>
  </si>
  <si>
    <t>Dear:Virender</t>
  </si>
  <si>
    <t>Phone: 9812429653</t>
  </si>
  <si>
    <t>Phone: 9457907689</t>
  </si>
  <si>
    <t>Dear:Deepak K</t>
  </si>
  <si>
    <t>Phone: 9919101324</t>
  </si>
  <si>
    <t>Phone: 9426431412</t>
  </si>
  <si>
    <t>Dear:Palak Nikhade</t>
  </si>
  <si>
    <t>Phone: 8956554666</t>
  </si>
  <si>
    <t>Dear:Harry</t>
  </si>
  <si>
    <t>Phone: 8284047065</t>
  </si>
  <si>
    <t>Phone: 8445437129</t>
  </si>
  <si>
    <t>Dear:Vishal Pal</t>
  </si>
  <si>
    <t>Phone: 9335675093</t>
  </si>
  <si>
    <t>Dear:Ganeshi</t>
  </si>
  <si>
    <t>Phone: 9518287211</t>
  </si>
  <si>
    <t>Phone: 8901859285</t>
  </si>
  <si>
    <t>Dear:Vishnu Kumar</t>
  </si>
  <si>
    <t>Phone: 8603630864</t>
  </si>
  <si>
    <t>Dear:Raj Kumar Maurya</t>
  </si>
  <si>
    <t>Phone: 9935838457</t>
  </si>
  <si>
    <t>Dear:Noore alam</t>
  </si>
  <si>
    <t>Phone: 7668724110</t>
  </si>
  <si>
    <t>Dear:Abhijeet Magar</t>
  </si>
  <si>
    <t>Dear:Iiii</t>
  </si>
  <si>
    <t>Phone: 8766986798</t>
  </si>
  <si>
    <t>Phone: 8763659595</t>
  </si>
  <si>
    <t>Dear:Suryansh Tiwari</t>
  </si>
  <si>
    <t>Phone: 8303224961</t>
  </si>
  <si>
    <t>Dear:Dipankar Malik</t>
  </si>
  <si>
    <t>Phone: 8337833623</t>
  </si>
  <si>
    <t>Dear:Puja</t>
  </si>
  <si>
    <t>Phone: 7903479243</t>
  </si>
  <si>
    <t>Dear:JITENDRA</t>
  </si>
  <si>
    <t>Phone: 7983896735</t>
  </si>
  <si>
    <t>Dear:Harshit Pandey</t>
  </si>
  <si>
    <t>Phone: 9120716252</t>
  </si>
  <si>
    <t>Dear:hemanthakumara J M</t>
  </si>
  <si>
    <t>Phone: 7483366493</t>
  </si>
  <si>
    <t>Dear:Nabanit bhagat</t>
  </si>
  <si>
    <t>Phone: 8972426442</t>
  </si>
  <si>
    <t>Dear:suraj singh</t>
  </si>
  <si>
    <t>Phone: 9330156487</t>
  </si>
  <si>
    <t>fund issue</t>
  </si>
  <si>
    <t>Dear:pranesh</t>
  </si>
  <si>
    <t>Phone: 6374555291</t>
  </si>
  <si>
    <t>Phone: 9678772667</t>
  </si>
  <si>
    <t>Dear:Manmohit Turna</t>
  </si>
  <si>
    <t>Phone: 8264762659</t>
  </si>
  <si>
    <t>Dear:Sarvash</t>
  </si>
  <si>
    <t>Phone: 7453837379</t>
  </si>
  <si>
    <t>Phone: 8847074787</t>
  </si>
  <si>
    <t>Dear:Vivek saxena</t>
  </si>
  <si>
    <t>Phone: 9818083892</t>
  </si>
  <si>
    <t>Date - 16.06.2025</t>
  </si>
  <si>
    <t>Phone: 9818659855</t>
  </si>
  <si>
    <t>ashish</t>
  </si>
  <si>
    <t>Dear:Susmita</t>
  </si>
  <si>
    <t>Phone: 8999379675</t>
  </si>
  <si>
    <t>Dear:Riju Sen</t>
  </si>
  <si>
    <t>Phone: 7045721504</t>
  </si>
  <si>
    <t>Phone: 9870442034</t>
  </si>
  <si>
    <t>Phone: 9870442043</t>
  </si>
  <si>
    <t>Dear:Ashwini Chouhan</t>
  </si>
  <si>
    <t>Phone: 9209851862</t>
  </si>
  <si>
    <t>Dear:Aniket</t>
  </si>
  <si>
    <t>Phone: 9136515495</t>
  </si>
  <si>
    <t>Dear:Shiven</t>
  </si>
  <si>
    <t>Phone: 8287315340</t>
  </si>
  <si>
    <t>Dear:Nitesh Kumar</t>
  </si>
  <si>
    <t>Phone: 8960200560</t>
  </si>
  <si>
    <t>Dear:Rajesh yadav</t>
  </si>
  <si>
    <t>Phone: 7080920075</t>
  </si>
  <si>
    <t>Phone: 8866146217</t>
  </si>
  <si>
    <t>Dear:Lovely majhi</t>
  </si>
  <si>
    <t>Phone: 6372489067</t>
  </si>
  <si>
    <t>Dear:Amresh Nayak</t>
  </si>
  <si>
    <t>Phone: 9514350884</t>
  </si>
  <si>
    <t>25k</t>
  </si>
  <si>
    <t>Dear:hwala raj</t>
  </si>
  <si>
    <t>Phone: 9133860103</t>
  </si>
  <si>
    <t>Dear:Atul Kumar</t>
  </si>
  <si>
    <t>Phone: 6200822607</t>
  </si>
  <si>
    <t>Dear:Sanjibsardar</t>
  </si>
  <si>
    <t>Phone: 8918654561</t>
  </si>
  <si>
    <t>Dear:Jsjs</t>
  </si>
  <si>
    <t>Phone: 9292838390</t>
  </si>
  <si>
    <t>Phone: 9819771026</t>
  </si>
  <si>
    <t>Phone: 9004841118</t>
  </si>
  <si>
    <t>Phone: 6307478371</t>
  </si>
  <si>
    <t>Dear:MD ZIAAUL HAQUE</t>
  </si>
  <si>
    <t>Phone: 9570199503</t>
  </si>
  <si>
    <t>Dear:Mithun jana</t>
  </si>
  <si>
    <t>Phone: 7908560563</t>
  </si>
  <si>
    <t>Dear:Kamal Kumar</t>
  </si>
  <si>
    <t>Phone: 9501846878</t>
  </si>
  <si>
    <t>Phone: 8197719886</t>
  </si>
  <si>
    <t>Dear:DR AKSHAY</t>
  </si>
  <si>
    <t>Phone: 7447346715</t>
  </si>
  <si>
    <t>Dear:Kaif</t>
  </si>
  <si>
    <t>Phone: 9454247935</t>
  </si>
  <si>
    <t>Dear:Vimesh</t>
  </si>
  <si>
    <t>Phone: 7417141628</t>
  </si>
  <si>
    <t>Dear:Chintha</t>
  </si>
  <si>
    <t>Phone: 9392408017</t>
  </si>
  <si>
    <t>Dear:Stuti Dubey</t>
  </si>
  <si>
    <t>Phone: 8830831353</t>
  </si>
  <si>
    <t>Dear:Rishabha Pandey</t>
  </si>
  <si>
    <t>Phone: 6266519951</t>
  </si>
  <si>
    <t>Dear:Raushan</t>
  </si>
  <si>
    <t>Phone: 7857950764</t>
  </si>
  <si>
    <t>Dear:Humaira</t>
  </si>
  <si>
    <t>Phone: 8400796572</t>
  </si>
  <si>
    <t>Phone: 9259177578</t>
  </si>
  <si>
    <t>Dear:Vish M.</t>
  </si>
  <si>
    <t>Phone: 7517202337</t>
  </si>
  <si>
    <t>Dear:Kaisar</t>
  </si>
  <si>
    <t>Phone: 9049772876</t>
  </si>
  <si>
    <t>Dear:Meet bariya</t>
  </si>
  <si>
    <t>Phone: 9265593477</t>
  </si>
  <si>
    <t>Dear: Vishal</t>
  </si>
  <si>
    <t>Phone: 9354629220</t>
  </si>
  <si>
    <t>Phone: 8240000358</t>
  </si>
  <si>
    <t>Dear:HARDIK</t>
  </si>
  <si>
    <t>Phone: 9925178476</t>
  </si>
  <si>
    <t>Dear:Joyanta</t>
  </si>
  <si>
    <t>Phone: 7636041946</t>
  </si>
  <si>
    <t>Dear:Joyanta Nayak</t>
  </si>
  <si>
    <t>Dear:Mayur sail</t>
  </si>
  <si>
    <t>Phone: 9742047459</t>
  </si>
  <si>
    <t>Dear:Vishal Kumar</t>
  </si>
  <si>
    <t>Phone: 9263080990</t>
  </si>
  <si>
    <t>Date - 17.06.2025</t>
  </si>
  <si>
    <t>Dear:Dhiraj kumar</t>
  </si>
  <si>
    <t>Phone: 8409905508</t>
  </si>
  <si>
    <t>Dear:ABDULLA</t>
  </si>
  <si>
    <t>Phone: 9567432179</t>
  </si>
  <si>
    <t>Phone: 7988919501</t>
  </si>
  <si>
    <t>Dear:Jagdish Singh</t>
  </si>
  <si>
    <t>Phone: 9810778276</t>
  </si>
  <si>
    <t>Phone: 7970357207</t>
  </si>
  <si>
    <t>Dear:Hardik kumar ajit bhai sodha</t>
  </si>
  <si>
    <t>Phone: 6356599536</t>
  </si>
  <si>
    <t>Dear:Hardik sodha</t>
  </si>
  <si>
    <t>Phone: 8329986852</t>
  </si>
  <si>
    <t>Dear:NAITIK</t>
  </si>
  <si>
    <t>Phone: 7427041863</t>
  </si>
  <si>
    <t>Dear:Shivansh</t>
  </si>
  <si>
    <t>Phone: 8009853652</t>
  </si>
  <si>
    <t>Phone: 9438669483</t>
  </si>
  <si>
    <t>Phone: 9537069428</t>
  </si>
  <si>
    <t>Dear:Satyam kumar</t>
  </si>
  <si>
    <t>Phone: 8578982216</t>
  </si>
  <si>
    <t>Dear:Mayank Singhal</t>
  </si>
  <si>
    <t>Phone: 9871399097</t>
  </si>
  <si>
    <t>Dear:Aditya Patel</t>
  </si>
  <si>
    <t>Phone: 7484874743</t>
  </si>
  <si>
    <t>Date - 18.06.2025</t>
  </si>
  <si>
    <t>Dear:vinit</t>
  </si>
  <si>
    <t>Phone: 9026887156</t>
  </si>
  <si>
    <t>Phone: 7836843471</t>
  </si>
  <si>
    <t>Dear:Faizan Khan</t>
  </si>
  <si>
    <t>Phone: 8252472681</t>
  </si>
  <si>
    <t>Dear:Aryan Patel</t>
  </si>
  <si>
    <t>Phone: 8874180197</t>
  </si>
  <si>
    <t>Dear:Ansh yadav</t>
  </si>
  <si>
    <t>Phone: 9773949050</t>
  </si>
  <si>
    <t>Dear:BARMEDA DHRUVI</t>
  </si>
  <si>
    <t>Phone: 8799642574</t>
  </si>
  <si>
    <t>Dear:Sapa Raghu</t>
  </si>
  <si>
    <t>Phone: 7780571943</t>
  </si>
  <si>
    <t>Dear:AVINASH gupta</t>
  </si>
  <si>
    <t>Phone: 7003662716</t>
  </si>
  <si>
    <t>Dear:bharat pandya</t>
  </si>
  <si>
    <t>Phone: 7434937616</t>
  </si>
  <si>
    <t>Dear:Sumeet Jadhav</t>
  </si>
  <si>
    <t>Phone: 6363610200</t>
  </si>
  <si>
    <t>Dear:Selim Sekh</t>
  </si>
  <si>
    <t>Phone: 9733108646</t>
  </si>
  <si>
    <t>Dear:Deepak Kumar</t>
  </si>
  <si>
    <t>Phone: 7480905941</t>
  </si>
  <si>
    <t>low investment</t>
  </si>
  <si>
    <t>Dear:Badri Narayan Dutta</t>
  </si>
  <si>
    <t>Phone: 8987602623</t>
  </si>
  <si>
    <t>Dear:Arvind goswami</t>
  </si>
  <si>
    <t>Phone: 9509618069</t>
  </si>
  <si>
    <t>Dear:Samar</t>
  </si>
  <si>
    <t>Phone: 6380284250</t>
  </si>
  <si>
    <t>Phone: 8936941564</t>
  </si>
  <si>
    <t>Dear:Antaryami Mishra</t>
  </si>
  <si>
    <t>Phone: 7008556627</t>
  </si>
  <si>
    <t>Dear:amar</t>
  </si>
  <si>
    <t>Phone: 8885559511</t>
  </si>
  <si>
    <t>Dear:Abhijit Tekale</t>
  </si>
  <si>
    <t>Phone: 9860146063</t>
  </si>
  <si>
    <t>Dear:Tannu</t>
  </si>
  <si>
    <t>Phone: 9335119891</t>
  </si>
  <si>
    <t>laxmi</t>
  </si>
  <si>
    <t>Phone: 8789009772</t>
  </si>
  <si>
    <t>Phone: 9403495143</t>
  </si>
  <si>
    <t>Phone: 7318245984</t>
  </si>
  <si>
    <t>Dear:Prakash chand</t>
  </si>
  <si>
    <t>Phone: 8789690556</t>
  </si>
  <si>
    <t>Dear:Mukesh jolaar</t>
  </si>
  <si>
    <t>Phone: 7567085931</t>
  </si>
  <si>
    <t>Phone: 8089405100</t>
  </si>
  <si>
    <t>Dear:Mahendra Krishna Saikia</t>
  </si>
  <si>
    <t>Phone: 8811095093</t>
  </si>
  <si>
    <t>Dear:Faizan shaikh</t>
  </si>
  <si>
    <t>Phone: 8200058681</t>
  </si>
  <si>
    <t>Dear:Aaryan</t>
  </si>
  <si>
    <t>Phone: 9011495564</t>
  </si>
  <si>
    <t>Dear:Soumya Ranjan Das</t>
  </si>
  <si>
    <t>Phone: 9090260155</t>
  </si>
  <si>
    <t>Phone: 9090260165</t>
  </si>
  <si>
    <t>Dear:Kiran Chauhan</t>
  </si>
  <si>
    <t>Phone: 9033033678</t>
  </si>
  <si>
    <t>Dear:Gg</t>
  </si>
  <si>
    <t>Phone: 8888488388</t>
  </si>
  <si>
    <t>Dear:Balraj</t>
  </si>
  <si>
    <t>Phone: 7973612220</t>
  </si>
  <si>
    <t>Dear:Shiv bramh Narayan</t>
  </si>
  <si>
    <t>Phone: 9235512405</t>
  </si>
  <si>
    <t>Dear:venkat</t>
  </si>
  <si>
    <t>Phone: 9629027222</t>
  </si>
  <si>
    <t>Phone: 7022303919</t>
  </si>
  <si>
    <t>Dear:Jatin Maheshwari</t>
  </si>
  <si>
    <t>Phone: 8069585968</t>
  </si>
  <si>
    <t>Dear:Akimul hoque</t>
  </si>
  <si>
    <t>Phone: 6397286418</t>
  </si>
  <si>
    <t>Dear:srikanth</t>
  </si>
  <si>
    <t>Phone: 7286966671</t>
  </si>
  <si>
    <t>Dear:Nisarg</t>
  </si>
  <si>
    <t>Phone: 7863063685</t>
  </si>
  <si>
    <t>Dear:Sandhya Singh</t>
  </si>
  <si>
    <t>Phone: 7666093967</t>
  </si>
  <si>
    <t>Phone: 8826492416</t>
  </si>
  <si>
    <t>Dear:Supriya singh</t>
  </si>
  <si>
    <t>Phone: 9263532879</t>
  </si>
  <si>
    <t>Dear:Pintu kumar</t>
  </si>
  <si>
    <t>Phone: 9905573042</t>
  </si>
  <si>
    <t>Under age</t>
  </si>
  <si>
    <t>Dear:ANSHDEEP</t>
  </si>
  <si>
    <t>Phone: 8077626920</t>
  </si>
  <si>
    <t>Dear:vinayak rana</t>
  </si>
  <si>
    <t>Phone: 8383959475</t>
  </si>
  <si>
    <t>Dear:Shivam kumar</t>
  </si>
  <si>
    <t>Phone: 6204334418</t>
  </si>
  <si>
    <t>Phone: 9610483421</t>
  </si>
  <si>
    <t>Phone: 8883453209</t>
  </si>
  <si>
    <t>Dear:abc</t>
  </si>
  <si>
    <t>Phone: 8985825393</t>
  </si>
  <si>
    <t>Dear:Prabhas kumar jena</t>
  </si>
  <si>
    <t>Phone: 7538004151</t>
  </si>
  <si>
    <t>Dear:Nsjsjsn</t>
  </si>
  <si>
    <t>Phone: 9000000000</t>
  </si>
  <si>
    <t>Dear:Amir khan</t>
  </si>
  <si>
    <t>Phone: 6375583386</t>
  </si>
  <si>
    <t>Dear:Sumit tomar</t>
  </si>
  <si>
    <t>Phone: 8650638315</t>
  </si>
  <si>
    <t>Dear:Rev</t>
  </si>
  <si>
    <t>Phone: 9743239374</t>
  </si>
  <si>
    <t>Phone: 9229539168</t>
  </si>
  <si>
    <t>Dear:TANMOY SARKAR</t>
  </si>
  <si>
    <t>Phone: 9907810749</t>
  </si>
  <si>
    <t>Dear:Trilochan Bhatt</t>
  </si>
  <si>
    <t>Phone: 8826149267</t>
  </si>
  <si>
    <t>Dear:Kapil</t>
  </si>
  <si>
    <t>Phone: 7037891923</t>
  </si>
  <si>
    <t>Dear:S</t>
  </si>
  <si>
    <t>Phone: 7383639978</t>
  </si>
  <si>
    <t>Date - 19.06.2025</t>
  </si>
  <si>
    <t>Dear:Nandini tiwari</t>
  </si>
  <si>
    <t>Phone: 9381585426</t>
  </si>
  <si>
    <t>Phone: 7383609867</t>
  </si>
  <si>
    <t>Dear:Akshay mhatre</t>
  </si>
  <si>
    <t>Phone: 9167065066</t>
  </si>
  <si>
    <t>Dear:Shivendra Pratap Singh</t>
  </si>
  <si>
    <t>Phone: 9170137219</t>
  </si>
  <si>
    <t>Dear:NIKHIL RATHOUR</t>
  </si>
  <si>
    <t>Phone: 7055241265</t>
  </si>
  <si>
    <t>Dear:jasveer singh</t>
  </si>
  <si>
    <t>Phone: 9888142062</t>
  </si>
  <si>
    <t>Dear:Ritvik</t>
  </si>
  <si>
    <t>Phone: 9097256000</t>
  </si>
  <si>
    <t>Dear:Gautam mandal</t>
  </si>
  <si>
    <t>Phone: 9836159759</t>
  </si>
  <si>
    <t>Dear:Mufid khan</t>
  </si>
  <si>
    <t>Phone: 8853577158</t>
  </si>
  <si>
    <t>Dear:Akram</t>
  </si>
  <si>
    <t>Phone: 8882383425</t>
  </si>
  <si>
    <t>Phone: 9466275910</t>
  </si>
  <si>
    <t>Dear:Hritick Shama</t>
  </si>
  <si>
    <t>Phone: 9736660829</t>
  </si>
  <si>
    <t>Dear:Dhir singh</t>
  </si>
  <si>
    <t>Phone: 7830630756</t>
  </si>
  <si>
    <t>Dear:Rupali ambad</t>
  </si>
  <si>
    <t>Phone: 9067634337</t>
  </si>
  <si>
    <t>Dear:madhavi patil</t>
  </si>
  <si>
    <t>Phone: 9096961023</t>
  </si>
  <si>
    <t>Phone: 8292347949</t>
  </si>
  <si>
    <t>Dear:DILLIP KUMAR PANDA</t>
  </si>
  <si>
    <t>Phone: 9776902490</t>
  </si>
  <si>
    <t>Dear:Kshitij Prakash</t>
  </si>
  <si>
    <t>Phone: 9234755316</t>
  </si>
  <si>
    <t>Dear:Ravish kumar</t>
  </si>
  <si>
    <t>Phone: 9473423926</t>
  </si>
  <si>
    <t>Dear:Firoj</t>
  </si>
  <si>
    <t>Phone: 9930291018</t>
  </si>
  <si>
    <t>Dear:Mamta</t>
  </si>
  <si>
    <t>Phone: 8207482243</t>
  </si>
  <si>
    <t>Phone: 8009383704</t>
  </si>
  <si>
    <t>Dear:Mannu gupta</t>
  </si>
  <si>
    <t>Phone: 9541348413</t>
  </si>
  <si>
    <t>Dear:Satyaprakash</t>
  </si>
  <si>
    <t>Phone: 7877186753</t>
  </si>
  <si>
    <t>Phone: 9142597409</t>
  </si>
  <si>
    <t>Dear:NATENDER</t>
  </si>
  <si>
    <t>Phone: 7906156260</t>
  </si>
  <si>
    <t>Low investment</t>
  </si>
  <si>
    <t>Dear:Hgvuhv</t>
  </si>
  <si>
    <t>Phone: 8868585774</t>
  </si>
  <si>
    <t>Phone: 9636311353</t>
  </si>
  <si>
    <t>Dear:MARVADI Vikram maljibhai</t>
  </si>
  <si>
    <t>Phone: 8000330224</t>
  </si>
  <si>
    <t>Dear:Navadeep</t>
  </si>
  <si>
    <t>Phone: 7995888698</t>
  </si>
  <si>
    <t>Dear:Nisha Sharma</t>
  </si>
  <si>
    <t>Phone: 7307276412</t>
  </si>
  <si>
    <t>dinesh</t>
  </si>
  <si>
    <t>Phone: 9327563121</t>
  </si>
  <si>
    <t>Dear:Rehan khan</t>
  </si>
  <si>
    <t>Phone: 8881406643</t>
  </si>
  <si>
    <t>Dear:Himanta mili</t>
  </si>
  <si>
    <t>Phone: 6001855526</t>
  </si>
  <si>
    <t>Phone: 8075439355</t>
  </si>
  <si>
    <t>Phone: 8076439355</t>
  </si>
  <si>
    <t>Phone: 9065073787</t>
  </si>
  <si>
    <t>Dear:RAJA</t>
  </si>
  <si>
    <t>Phone: 9869047625</t>
  </si>
  <si>
    <t>Dear:Jyotishman deuri</t>
  </si>
  <si>
    <t>Phone: 7896213572</t>
  </si>
  <si>
    <t>Date - 20.06.2025</t>
  </si>
  <si>
    <t>Dear:Manash Halder</t>
  </si>
  <si>
    <t>Phone: 8420181920</t>
  </si>
  <si>
    <t>Phone: 7991438183</t>
  </si>
  <si>
    <t>Dear:Mukesh Bansal</t>
  </si>
  <si>
    <t>Phone: 9253333373</t>
  </si>
  <si>
    <t>Phone: 7046777923</t>
  </si>
  <si>
    <t>Phone: 8000048095</t>
  </si>
  <si>
    <t>Phone: 7394896771</t>
  </si>
  <si>
    <t>Dear:David Ekka</t>
  </si>
  <si>
    <t>Phone: 9975680872</t>
  </si>
  <si>
    <t>Dear:Aditya patel</t>
  </si>
  <si>
    <t>Phone: 7096317590</t>
  </si>
  <si>
    <t>Dear:Riyas</t>
  </si>
  <si>
    <t>Phone: 9514395643</t>
  </si>
  <si>
    <t>Dear:ANURAG JAIN</t>
  </si>
  <si>
    <t>Phone: 8192999159</t>
  </si>
  <si>
    <t>Dear:Vyankatesh vitthal jadhav</t>
  </si>
  <si>
    <t>Phone: 9623636030</t>
  </si>
  <si>
    <t>Dear:skankar barai</t>
  </si>
  <si>
    <t>Phone: 7602468767</t>
  </si>
  <si>
    <t>Dear:Ashvin</t>
  </si>
  <si>
    <t>Phone: 9327943647</t>
  </si>
  <si>
    <t>Phone: 9452654001</t>
  </si>
  <si>
    <t>Dear:Ankiseth</t>
  </si>
  <si>
    <t>Phone: 6386862175</t>
  </si>
  <si>
    <t>Dear:Md talib</t>
  </si>
  <si>
    <t>Phone: 8670494002</t>
  </si>
  <si>
    <t>Dear:Nitin Patel</t>
  </si>
  <si>
    <t>Phone: 6397497057</t>
  </si>
  <si>
    <t>Dear:Profits india</t>
  </si>
  <si>
    <t>Phone: 9626121020</t>
  </si>
  <si>
    <t>Phone: 7518690085</t>
  </si>
  <si>
    <t>Phone: 8755858538</t>
  </si>
  <si>
    <t>Phone: 9008821903</t>
  </si>
  <si>
    <t>Dear:Asharam</t>
  </si>
  <si>
    <t>Phone: 9825354741</t>
  </si>
  <si>
    <t>Dear:Sunshine Suiam</t>
  </si>
  <si>
    <t>Phone: 6909411946</t>
  </si>
  <si>
    <t>Dear:Datchan</t>
  </si>
  <si>
    <t>Phone: 6382351070</t>
  </si>
  <si>
    <t>Phone: 7023122426</t>
  </si>
  <si>
    <t>Phone: 9420528568</t>
  </si>
  <si>
    <t>Dear:Samarth kale</t>
  </si>
  <si>
    <t>Phone: 9028485852</t>
  </si>
  <si>
    <t>Dear:Vidya Sagar choudhary</t>
  </si>
  <si>
    <t>Phone: 8757385757</t>
  </si>
  <si>
    <t>Phone: 9028485882</t>
  </si>
  <si>
    <t>Dear:Annu</t>
  </si>
  <si>
    <t>Phone: 7906167103</t>
  </si>
  <si>
    <t>Dear:Madhav sharma</t>
  </si>
  <si>
    <t>Phone: 8294106637</t>
  </si>
  <si>
    <t>Date - 21.06.2025</t>
  </si>
  <si>
    <t>Dear:Naveen Chauhan</t>
  </si>
  <si>
    <t>Phone: 7970676608</t>
  </si>
  <si>
    <t>Dear:Virat</t>
  </si>
  <si>
    <t>Phone: 8960585237</t>
  </si>
  <si>
    <t>Phone: 9330929775</t>
  </si>
  <si>
    <t>Dear:Deepak Singh</t>
  </si>
  <si>
    <t>Phone: 8824173130</t>
  </si>
  <si>
    <t>Dear:Diptesh</t>
  </si>
  <si>
    <t>Phone: 9442139334</t>
  </si>
  <si>
    <t>Dear:Nafees ali</t>
  </si>
  <si>
    <t>Phone: 6360096969</t>
  </si>
  <si>
    <t>Phone: 9284157909</t>
  </si>
  <si>
    <t>Dear:sakshi</t>
  </si>
  <si>
    <t>Phone: 7905992073</t>
  </si>
  <si>
    <t>Dear:Pihu Rudra Paul</t>
  </si>
  <si>
    <t>Phone: 8414922495</t>
  </si>
  <si>
    <t>Phone: 9157471634</t>
  </si>
  <si>
    <t>Phone: 7033873418</t>
  </si>
  <si>
    <t>18k</t>
  </si>
  <si>
    <t>Dear:Firoz</t>
  </si>
  <si>
    <t>Phone: 9627350689</t>
  </si>
  <si>
    <t>Dear:Vivek Chandel</t>
  </si>
  <si>
    <t>Phone: 9736364158</t>
  </si>
  <si>
    <t>Dear:Xxxx</t>
  </si>
  <si>
    <t>Phone: 7899468899</t>
  </si>
  <si>
    <t>Dear:Rohith</t>
  </si>
  <si>
    <t>Phone: 8072688539</t>
  </si>
  <si>
    <t>Dear:sukesh jain</t>
  </si>
  <si>
    <t>Phone: 9996677971</t>
  </si>
  <si>
    <t>Dear:Gobarsil Shadap</t>
  </si>
  <si>
    <t>Phone: 8259849959</t>
  </si>
  <si>
    <t>Dear:Topojyoti ghosh</t>
  </si>
  <si>
    <t>Phone: 7908308900</t>
  </si>
  <si>
    <t>Dear:Mahu</t>
  </si>
  <si>
    <t>Phone: 9989776655</t>
  </si>
  <si>
    <t>Dear:Gourav Kumar</t>
  </si>
  <si>
    <t>Phone: 9041507746</t>
  </si>
  <si>
    <t>Dear:....</t>
  </si>
  <si>
    <t>Dear:..........</t>
  </si>
  <si>
    <t>Phone: 9523242239</t>
  </si>
  <si>
    <t>Dear:Khetaram</t>
  </si>
  <si>
    <t>Phone: 9167182011</t>
  </si>
  <si>
    <t>Dear:Ashok Kumar Galhotra</t>
  </si>
  <si>
    <t>Phone: 9872097281</t>
  </si>
  <si>
    <t>Teena</t>
  </si>
  <si>
    <t>5k</t>
  </si>
  <si>
    <t>Date - 23.06.2025</t>
  </si>
  <si>
    <t>Phone: 7829521914</t>
  </si>
  <si>
    <t>Dear: Dipankar sarkar</t>
  </si>
  <si>
    <t>Phone: 7384965842</t>
  </si>
  <si>
    <t>Dear:Dipankar</t>
  </si>
  <si>
    <t>Dear:KIRTI ANJANIA</t>
  </si>
  <si>
    <t>Phone: 9820248978</t>
  </si>
  <si>
    <t>Dear:Disha</t>
  </si>
  <si>
    <t>Phone: 7096975365</t>
  </si>
  <si>
    <t>Dear:Vijas</t>
  </si>
  <si>
    <t>Phone: 7845258897</t>
  </si>
  <si>
    <t>Dear:Nalin Dalal</t>
  </si>
  <si>
    <t>Phone: 7700982140</t>
  </si>
  <si>
    <t>Phone: 9991373697</t>
  </si>
  <si>
    <t>Dear:Vrushaal</t>
  </si>
  <si>
    <t>Phone: 6391163971</t>
  </si>
  <si>
    <t>Dear:nancy</t>
  </si>
  <si>
    <t>Phone: 9810787652</t>
  </si>
  <si>
    <t>Dear:Mohammad Aayan</t>
  </si>
  <si>
    <t>Phone: 7983193909</t>
  </si>
  <si>
    <t>Phone: 7238934289</t>
  </si>
  <si>
    <t>Phone: 9389324904</t>
  </si>
  <si>
    <t>Dear:Ravindra</t>
  </si>
  <si>
    <t>Phone: 9766156522</t>
  </si>
  <si>
    <t>Dear:1`234wtr</t>
  </si>
  <si>
    <t>Phone: 8325341006</t>
  </si>
  <si>
    <t>Dear:rushabh mehta</t>
  </si>
  <si>
    <t>Phone: 9665588951</t>
  </si>
  <si>
    <t>Phone: 7020239734</t>
  </si>
  <si>
    <t>Dear:deepak gupta</t>
  </si>
  <si>
    <t>Phone: 9958716122</t>
  </si>
  <si>
    <t>Dear:JAYESH GANESH AHIRE</t>
  </si>
  <si>
    <t>Phone: 9021562270</t>
  </si>
  <si>
    <t>Dear:Deepak soni</t>
  </si>
  <si>
    <t>Phone: 7717446980</t>
  </si>
  <si>
    <t>Dear:rakshit</t>
  </si>
  <si>
    <t>Phone: 9898903445</t>
  </si>
  <si>
    <t>Dear:Bhaskar</t>
  </si>
  <si>
    <t>Phone: 7001868451</t>
  </si>
  <si>
    <t>Phone: 9429727375</t>
  </si>
  <si>
    <t>Phone: 6200415332</t>
  </si>
  <si>
    <t>Phone: 9505333833</t>
  </si>
  <si>
    <t>Dear:piyus</t>
  </si>
  <si>
    <t>Phone: 8879986858</t>
  </si>
  <si>
    <t>Dear:Ng</t>
  </si>
  <si>
    <t>Phone: 9857689867</t>
  </si>
  <si>
    <t>Dear:Jaskirat gill</t>
  </si>
  <si>
    <t>Phone: 6280677578</t>
  </si>
  <si>
    <t>Dear:Hg</t>
  </si>
  <si>
    <t>Dear:ddc</t>
  </si>
  <si>
    <t>Phone: 6655556565</t>
  </si>
  <si>
    <t>Dear:Arjun yadav</t>
  </si>
  <si>
    <t>Phone: 9696028599</t>
  </si>
  <si>
    <t>Dear:Dilpreet</t>
  </si>
  <si>
    <t>Phone: 9637980520</t>
  </si>
  <si>
    <t>Phone: 9825198627</t>
  </si>
  <si>
    <t>Dear:Vishva panchal</t>
  </si>
  <si>
    <t>Phone: 9157679123</t>
  </si>
  <si>
    <t>Dear:Arshad</t>
  </si>
  <si>
    <t>Phone: 9482625431</t>
  </si>
  <si>
    <t>Dear:Rohit Kumar Modi</t>
  </si>
  <si>
    <t>Phone: 6203676643</t>
  </si>
  <si>
    <t>Dear:Diwakar</t>
  </si>
  <si>
    <t>Phone: 8178461737</t>
  </si>
  <si>
    <t>Dear:Rohit.pal</t>
  </si>
  <si>
    <t>Phone: 9628344925</t>
  </si>
  <si>
    <t>Dear:Sheikh Ahmed Basha</t>
  </si>
  <si>
    <t>Phone: 7989085452</t>
  </si>
  <si>
    <t>Phone: 9005888347</t>
  </si>
  <si>
    <t>Dear:Rohit kushwaha</t>
  </si>
  <si>
    <t>Phone: 7905795934</t>
  </si>
  <si>
    <t>Phone: 9833944921</t>
  </si>
  <si>
    <t>Dear:Sudhanshu Mishra</t>
  </si>
  <si>
    <t>Phone: 6388546919</t>
  </si>
  <si>
    <t>Date - 24.06.2025</t>
  </si>
  <si>
    <t>Dear:JUSTIN</t>
  </si>
  <si>
    <t>Phone: 9633800549</t>
  </si>
  <si>
    <t>Dear:Itihasdeep</t>
  </si>
  <si>
    <t>Phone: 7814621297</t>
  </si>
  <si>
    <t>Dear:Mritunjay kumar</t>
  </si>
  <si>
    <t>Phone: 7903577987</t>
  </si>
  <si>
    <t>Dear:Sweety arora</t>
  </si>
  <si>
    <t>Phone: 8806921821</t>
  </si>
  <si>
    <t>Phone: 9808304055</t>
  </si>
  <si>
    <t>Phone: 6392841986</t>
  </si>
  <si>
    <t>Phone: 9837620198</t>
  </si>
  <si>
    <t>Dear:RAJ CHAKRABORTY</t>
  </si>
  <si>
    <t>Phone: 8910670601</t>
  </si>
  <si>
    <t>Phone: 9284405339</t>
  </si>
  <si>
    <t>Dear:Bittu kumar</t>
  </si>
  <si>
    <t>Phone: 9771757597</t>
  </si>
  <si>
    <t>Dear:Ankit Arya</t>
  </si>
  <si>
    <t>Phone: 6205056605</t>
  </si>
  <si>
    <t>Dear:Mathan R</t>
  </si>
  <si>
    <t>Phone: 6369023313</t>
  </si>
  <si>
    <t>Dear:Asif Ahmad Beigh</t>
  </si>
  <si>
    <t>Phone: 7006659746</t>
  </si>
  <si>
    <t>Phone: 8169332370</t>
  </si>
  <si>
    <t>Phone: 8200165586</t>
  </si>
  <si>
    <t>Dear:Malay shikary</t>
  </si>
  <si>
    <t>Phone: 7278686843</t>
  </si>
  <si>
    <t>Dear:Avijit pramanick</t>
  </si>
  <si>
    <t>Phone: 8637076575</t>
  </si>
  <si>
    <t>Phone: 9405528227</t>
  </si>
  <si>
    <t>Dear:Milan chugh</t>
  </si>
  <si>
    <t>Phone: 7015836871</t>
  </si>
  <si>
    <t>Dear:Jaynath kumar paswan</t>
  </si>
  <si>
    <t>Phone: 9905473297</t>
  </si>
  <si>
    <t>Dear:banarasi thakur</t>
  </si>
  <si>
    <t>Phone: 9824303225</t>
  </si>
  <si>
    <t>Dear:Bhagyashree</t>
  </si>
  <si>
    <t>Phone: 7820909362</t>
  </si>
  <si>
    <t>Phone: 9634999345</t>
  </si>
  <si>
    <t>Dear:Azha</t>
  </si>
  <si>
    <t>Phone: 8801902433</t>
  </si>
  <si>
    <t>Dear:Vimal kumar</t>
  </si>
  <si>
    <t>Phone: 9161928155</t>
  </si>
  <si>
    <t>Dear:Nagaraj Inganalli</t>
  </si>
  <si>
    <t>Phone: 9901702197</t>
  </si>
  <si>
    <t>Dinesh</t>
  </si>
  <si>
    <t>Dear:Ronak Mehta</t>
  </si>
  <si>
    <t>Phone: 8920913998</t>
  </si>
  <si>
    <t>Dear:piulo</t>
  </si>
  <si>
    <t>Phone: 9898787656</t>
  </si>
  <si>
    <t>Dear:somaiah</t>
  </si>
  <si>
    <t>Phone: 9491444077</t>
  </si>
  <si>
    <t>Dear:Sky</t>
  </si>
  <si>
    <t>Phone: 8580981046</t>
  </si>
  <si>
    <t>Aarti</t>
  </si>
  <si>
    <t>1 lac</t>
  </si>
  <si>
    <t>Dear:NILESH</t>
  </si>
  <si>
    <t>Phone: 9879146701</t>
  </si>
  <si>
    <t>Date - 25.06.2025</t>
  </si>
  <si>
    <t>Dear:Shivam Kumar 9337510238</t>
  </si>
  <si>
    <t>Phone: 9337510238</t>
  </si>
  <si>
    <t>Dear:Amitpaswan</t>
  </si>
  <si>
    <t>Phone: 6307220652</t>
  </si>
  <si>
    <t>Dear:Smruti ranjan sahoo</t>
  </si>
  <si>
    <t>Phone: 9124565526</t>
  </si>
  <si>
    <t>Dear:aashish</t>
  </si>
  <si>
    <t>Phone: 7414096402</t>
  </si>
  <si>
    <t>Dear:SAKSHI</t>
  </si>
  <si>
    <t>Phone: 9654121202</t>
  </si>
  <si>
    <t>Dear:P.C.JHA</t>
  </si>
  <si>
    <t>Phone: 8987160777</t>
  </si>
  <si>
    <t>Dear:Chand Ansari</t>
  </si>
  <si>
    <t>Phone: 7070085681</t>
  </si>
  <si>
    <t>Dear:Naani</t>
  </si>
  <si>
    <t>Phone: 9100324325</t>
  </si>
  <si>
    <t>Dear:Mr prince parvana 100k</t>
  </si>
  <si>
    <t>Phone: 8864063949</t>
  </si>
  <si>
    <t>Phone: 9458789952</t>
  </si>
  <si>
    <t>Phone: 9809756555</t>
  </si>
  <si>
    <t>Dear:Koushik nandi</t>
  </si>
  <si>
    <t>Phone: 8622057931</t>
  </si>
  <si>
    <t>Raj</t>
  </si>
  <si>
    <t>Kelash</t>
  </si>
  <si>
    <t>Dear:PARVIN RABARI</t>
  </si>
  <si>
    <t>Phone: 9664928746</t>
  </si>
  <si>
    <t>Phone: 8275754615</t>
  </si>
  <si>
    <t>Phone: 9336422605</t>
  </si>
  <si>
    <t>Dear:Somasundaran K.P</t>
  </si>
  <si>
    <t>Phone: 9744612643</t>
  </si>
  <si>
    <t>Dear:Sridharsudhan N</t>
  </si>
  <si>
    <t>Phone: 7904971526</t>
  </si>
  <si>
    <t>Phone: 7069175007</t>
  </si>
  <si>
    <t>Dear:Kamla prasad</t>
  </si>
  <si>
    <t>Phone: 8320509106</t>
  </si>
  <si>
    <t>Dear:Shanker Chand</t>
  </si>
  <si>
    <t>Phone: 9596649376</t>
  </si>
  <si>
    <t>Dear:Vinni</t>
  </si>
  <si>
    <t>Phone: 9995682114</t>
  </si>
  <si>
    <t>Phone: 9473646400</t>
  </si>
  <si>
    <t>Dear:Jafar</t>
  </si>
  <si>
    <t>Phone: 9513189017</t>
  </si>
  <si>
    <t>Dear:feni patel</t>
  </si>
  <si>
    <t>Phone: 9327087530</t>
  </si>
  <si>
    <t>Dear:Samiksha</t>
  </si>
  <si>
    <t>Phone: 9545652663</t>
  </si>
  <si>
    <t>Dear:Zakirkesri</t>
  </si>
  <si>
    <t>Phone: 9924649000</t>
  </si>
  <si>
    <t>Dear:Murugan</t>
  </si>
  <si>
    <t>Phone: 7010214328</t>
  </si>
  <si>
    <t>Phone: 9889713875</t>
  </si>
  <si>
    <t>Dear:KAILASH</t>
  </si>
  <si>
    <t>Phone: 9571354995</t>
  </si>
  <si>
    <t>Dear:Prasenjit Tasa</t>
  </si>
  <si>
    <t>Phone: 9957139860</t>
  </si>
  <si>
    <t>Phone: 7056996747</t>
  </si>
  <si>
    <t>Under Age</t>
  </si>
  <si>
    <t>Phone: 7568968628</t>
  </si>
  <si>
    <t>Dear:RAJVEER SINGH</t>
  </si>
  <si>
    <t>Phone: 9241257481</t>
  </si>
  <si>
    <t>Dear:Tosif mujawar</t>
  </si>
  <si>
    <t>Phone: 9765574747</t>
  </si>
  <si>
    <t>Dear:Roshan giri</t>
  </si>
  <si>
    <t>Phone: 8348176213</t>
  </si>
  <si>
    <t>Date - 26.06.2025</t>
  </si>
  <si>
    <t>Dear:Athu</t>
  </si>
  <si>
    <t>Dear:Shaniraj kapre</t>
  </si>
  <si>
    <t>Phone: 8668472857</t>
  </si>
  <si>
    <t>Dear:P RAJENDRAPRASAD</t>
  </si>
  <si>
    <t>Phone: 8978723709</t>
  </si>
  <si>
    <t>Phone: 8250794876</t>
  </si>
  <si>
    <t>Dear:Arish</t>
  </si>
  <si>
    <t>Phone: 9557991162</t>
  </si>
  <si>
    <t>Phone: 8868020318</t>
  </si>
  <si>
    <t>Dear:Danish anwar</t>
  </si>
  <si>
    <t>Phone: 7543961451</t>
  </si>
  <si>
    <t>Dear:Krish</t>
  </si>
  <si>
    <t>Phone: 7005217685</t>
  </si>
  <si>
    <t>Dear:CCCCCCC</t>
  </si>
  <si>
    <t>Dear:Niraj chaudhary</t>
  </si>
  <si>
    <t>Phone: 8604071701</t>
  </si>
  <si>
    <t>Dear:Ashish Kumar</t>
  </si>
  <si>
    <t>Phone: 8140635130</t>
  </si>
  <si>
    <t>Phone: 8882148035</t>
  </si>
  <si>
    <t>Dear:arun</t>
  </si>
  <si>
    <t>Phone: 8168427276</t>
  </si>
  <si>
    <t>Dear:Ankit Tank</t>
  </si>
  <si>
    <t>Phone: 9029978859</t>
  </si>
  <si>
    <t>Dear:Vp vital</t>
  </si>
  <si>
    <t>Phone: 9848358900</t>
  </si>
  <si>
    <t>Dear:Shaikh saniya</t>
  </si>
  <si>
    <t>Phone: 7517406017</t>
  </si>
  <si>
    <t>Dear:Shaikh saniya sabir</t>
  </si>
  <si>
    <t>Phone: 9548358009</t>
  </si>
  <si>
    <t>Dear:Roh it</t>
  </si>
  <si>
    <t>Phone: 9997740230</t>
  </si>
  <si>
    <t>Dear:Tufan singh</t>
  </si>
  <si>
    <t>Phone: 9351513879</t>
  </si>
  <si>
    <t>Dear:Sharmitha</t>
  </si>
  <si>
    <t>Phone: 9480440033</t>
  </si>
  <si>
    <t>Dear:Aaditri</t>
  </si>
  <si>
    <t>Phone: 8302726607</t>
  </si>
  <si>
    <t>Phone: 9549507000</t>
  </si>
  <si>
    <t>Dear:Kagagsts</t>
  </si>
  <si>
    <t>Phone: 9272771888</t>
  </si>
  <si>
    <t>Dear:Mahesh pawar</t>
  </si>
  <si>
    <t>Phone: 8369110584</t>
  </si>
  <si>
    <t>Phone: 9642649624</t>
  </si>
  <si>
    <t>Phone: 8851352083</t>
  </si>
  <si>
    <t>Dear:Aman Verma</t>
  </si>
  <si>
    <t>Phone: 7579335839</t>
  </si>
  <si>
    <t>Phone: 8433414706</t>
  </si>
  <si>
    <t>teena</t>
  </si>
  <si>
    <t>Dear:Mousim</t>
  </si>
  <si>
    <t>Phone: 8053343598</t>
  </si>
  <si>
    <t>Dear:aaa</t>
  </si>
  <si>
    <t>Phone: 8295029087</t>
  </si>
  <si>
    <t>Phone: 9305643978</t>
  </si>
  <si>
    <t>Dear:Mr jOHN X</t>
  </si>
  <si>
    <t>Phone: 8859507559</t>
  </si>
  <si>
    <t>Dear:Suraj dangi</t>
  </si>
  <si>
    <t>Phone: 8302555924</t>
  </si>
  <si>
    <t>Dear:Shabaz khan</t>
  </si>
  <si>
    <t>Phone: 7054208100</t>
  </si>
  <si>
    <t>Phone: 9305973931</t>
  </si>
  <si>
    <t>Dear:Asif</t>
  </si>
  <si>
    <t>Phone: 9880129262</t>
  </si>
  <si>
    <t>Phone: 9898888636</t>
  </si>
  <si>
    <t>Dear:Harshit Arora</t>
  </si>
  <si>
    <t>Phone: 7053012176</t>
  </si>
  <si>
    <t>Dear:Deepak kumar Jha</t>
  </si>
  <si>
    <t>Phone: 7061404435</t>
  </si>
  <si>
    <t>Dear:Kuldeep singh meena</t>
  </si>
  <si>
    <t>Phone: 9462658091</t>
  </si>
  <si>
    <t>Dear:Satyendra</t>
  </si>
  <si>
    <t>Phone: 9076937465</t>
  </si>
  <si>
    <t>Dear:Bhanu partap singh shekhawat</t>
  </si>
  <si>
    <t>Phone: 6378497590</t>
  </si>
  <si>
    <t>Dear:Sakshi</t>
  </si>
  <si>
    <t>Phone: 7387703422</t>
  </si>
  <si>
    <t>Dear:Sakshi sahani</t>
  </si>
  <si>
    <t>Dear:Adil ansari</t>
  </si>
  <si>
    <t>Phone: 9142508542</t>
  </si>
  <si>
    <t>Dear:Bishnu yadav</t>
  </si>
  <si>
    <t>Phone: 9250105783</t>
  </si>
  <si>
    <t>Phone: 9209264196</t>
  </si>
  <si>
    <t>Dear:Rahankhan</t>
  </si>
  <si>
    <t>Phone: 7737841149</t>
  </si>
  <si>
    <t>Dear:Shravan</t>
  </si>
  <si>
    <t>Phone: 6351854955</t>
  </si>
  <si>
    <t>Dear:Alim shah</t>
  </si>
  <si>
    <t>Phone: 9096677313</t>
  </si>
  <si>
    <t>Dear:Shubham lilhare</t>
  </si>
  <si>
    <t>Phone: 9699519954</t>
  </si>
  <si>
    <t>Dear:Lalloooo surela</t>
  </si>
  <si>
    <t>Dear:Bindiya</t>
  </si>
  <si>
    <t>Phone: 9819658590</t>
  </si>
  <si>
    <t>Date - 27.06.2025</t>
  </si>
  <si>
    <t>Phone: 9799534280</t>
  </si>
  <si>
    <t>3 Lac</t>
  </si>
  <si>
    <t>Dear:pushkar</t>
  </si>
  <si>
    <t>Phone: 9991155149</t>
  </si>
  <si>
    <t>Dear:pulkit</t>
  </si>
  <si>
    <t>Phone: 9904724397</t>
  </si>
  <si>
    <t>Dear:Gopalakrishna</t>
  </si>
  <si>
    <t>Phone: 9951847136</t>
  </si>
  <si>
    <t>Dear:sdss</t>
  </si>
  <si>
    <t>Dear:p r manikantan</t>
  </si>
  <si>
    <t>Phone: 9345555880</t>
  </si>
  <si>
    <t>Kamini</t>
  </si>
  <si>
    <t>Dear:Pintu Kumar</t>
  </si>
  <si>
    <t>Phone: 7903495686</t>
  </si>
  <si>
    <t>Dear:SAMEER MALIK</t>
  </si>
  <si>
    <t>Phone: 6230116884</t>
  </si>
  <si>
    <t>Dear:Siddique Ahmed</t>
  </si>
  <si>
    <t>Phone: 7602584912</t>
  </si>
  <si>
    <t>Phone: 9999653610</t>
  </si>
  <si>
    <t>Phone: 7394983108</t>
  </si>
  <si>
    <t>Dear:Esskay</t>
  </si>
  <si>
    <t>Phone: 7001175955</t>
  </si>
  <si>
    <t>Phone: 9322639291</t>
  </si>
  <si>
    <t>Dear:vinodhini</t>
  </si>
  <si>
    <t>Phone: 9790408667</t>
  </si>
  <si>
    <t>Phone: 9669066982</t>
  </si>
  <si>
    <t>Dear:Qadee shaikh</t>
  </si>
  <si>
    <t>Phone: 9422881904</t>
  </si>
  <si>
    <t>Phone: 8121694484</t>
  </si>
  <si>
    <t>Dear:Divesh</t>
  </si>
  <si>
    <t>Phone: 9999167776</t>
  </si>
  <si>
    <t>Dear:Rose Mary</t>
  </si>
  <si>
    <t>Phone: 8131830225</t>
  </si>
  <si>
    <t>Phone: 9254000222</t>
  </si>
  <si>
    <t>Dear:Jasvinder Singh</t>
  </si>
  <si>
    <t>Phone: 9906696715</t>
  </si>
  <si>
    <t>Dear:Shakeel</t>
  </si>
  <si>
    <t>Phone: 6304206066</t>
  </si>
  <si>
    <t>Dear:Kamaljeet</t>
  </si>
  <si>
    <t>Phone: 9877250130</t>
  </si>
  <si>
    <t>Phone: 9935954791</t>
  </si>
  <si>
    <t>Dear:Makwana Gaurav</t>
  </si>
  <si>
    <t>Phone: 8128898200</t>
  </si>
  <si>
    <t>Dear:Ashwini kumar</t>
  </si>
  <si>
    <t>Phone: 9579776760</t>
  </si>
  <si>
    <t>Dear:Giri</t>
  </si>
  <si>
    <t>Phone: 9689600869</t>
  </si>
  <si>
    <t>Dear:विकास कदम</t>
  </si>
  <si>
    <t>Phone: 9370980208</t>
  </si>
  <si>
    <t>Dear:shadab alam</t>
  </si>
  <si>
    <t>Phone: 8867546055</t>
  </si>
  <si>
    <t>Phone: 6307732926</t>
  </si>
  <si>
    <t>Dear:Vijayant kumar</t>
  </si>
  <si>
    <t>Phone: 9810417867</t>
  </si>
  <si>
    <t>7 Lac</t>
  </si>
  <si>
    <t>Dear:Tyyabsaifi</t>
  </si>
  <si>
    <t>Phone: 9084518429</t>
  </si>
  <si>
    <t>Dear:Gurpreet</t>
  </si>
  <si>
    <t>Phone: 9034576065</t>
  </si>
  <si>
    <t>Dear:Aman kumar</t>
  </si>
  <si>
    <t>Phone: 7369077593</t>
  </si>
  <si>
    <t>Dear:Tithi Santra</t>
  </si>
  <si>
    <t>Phone: 7601859402</t>
  </si>
  <si>
    <t>10 Lac</t>
  </si>
  <si>
    <t>Dear:Abhik Kumar</t>
  </si>
  <si>
    <t>Phone: 7004540600</t>
  </si>
  <si>
    <t>Dear:Mayuri Nitin Jadhav</t>
  </si>
  <si>
    <t>Phone: 9664258688</t>
  </si>
  <si>
    <t>Phone: 8699359921</t>
  </si>
  <si>
    <t>Dear:Bhanwar Lal chodhary</t>
  </si>
  <si>
    <t>Phone: 8302782207</t>
  </si>
  <si>
    <t>Dear:Ajad kathat</t>
  </si>
  <si>
    <t>Phone: 8955480244</t>
  </si>
  <si>
    <t>Dear:Raushan Sharma</t>
  </si>
  <si>
    <t>Phone: 7827353143</t>
  </si>
  <si>
    <t>Dear:Farhan rana</t>
  </si>
  <si>
    <t>Phone: 9558580193</t>
  </si>
  <si>
    <t>Dear:Shubhash yadav</t>
  </si>
  <si>
    <t>Phone: 6200384581</t>
  </si>
  <si>
    <t>Dear:Kma</t>
  </si>
  <si>
    <t>Phone: 7757815545</t>
  </si>
  <si>
    <t>Dear:Ejej</t>
  </si>
  <si>
    <t>Phone: 8830150909</t>
  </si>
  <si>
    <t>Dear:Magat Marandi</t>
  </si>
  <si>
    <t>Phone: 6371607098</t>
  </si>
  <si>
    <t>Dear:raju k</t>
  </si>
  <si>
    <t>Phone: 9642829813</t>
  </si>
  <si>
    <t>Dear:satvik</t>
  </si>
  <si>
    <t>Phone: 7200521453</t>
  </si>
  <si>
    <t>Dear:Bhukya varun</t>
  </si>
  <si>
    <t>Phone: 8519813105</t>
  </si>
  <si>
    <t>Phone: 9049986395</t>
  </si>
  <si>
    <t>Dear:Patel MG</t>
  </si>
  <si>
    <t>Phone: 8320199897</t>
  </si>
  <si>
    <t>Dear:Raju Sardar</t>
  </si>
  <si>
    <t>Phone: 7083408452</t>
  </si>
  <si>
    <t>Dear:Siv prasad sahu</t>
  </si>
  <si>
    <t>Phone: 9861526726</t>
  </si>
  <si>
    <t>Date - 28.06.2025</t>
  </si>
  <si>
    <t>Phone: 9170713704</t>
  </si>
  <si>
    <t>Dear:Navdeep</t>
  </si>
  <si>
    <t>Phone: 7986503692</t>
  </si>
  <si>
    <t>Dear:Gopala Krishna M N</t>
  </si>
  <si>
    <t>Phone: 9945031182</t>
  </si>
  <si>
    <t>Dear:Gaganinder pal kaur</t>
  </si>
  <si>
    <t>Phone: 9569876165</t>
  </si>
  <si>
    <t>Phone: 8471003545</t>
  </si>
  <si>
    <t>Dear:Dayal</t>
  </si>
  <si>
    <t>Phone: 8874587415</t>
  </si>
  <si>
    <t>Dear:Ka hai be</t>
  </si>
  <si>
    <t>Phone: 8745284528</t>
  </si>
  <si>
    <t>Phone: 9876767676</t>
  </si>
  <si>
    <t>Phone: 9908156367</t>
  </si>
  <si>
    <t>Dear:Piyush Majumder</t>
  </si>
  <si>
    <t>Phone: 9433207646</t>
  </si>
  <si>
    <t>Dear:medisetty sashikanth</t>
  </si>
  <si>
    <t>Phone: 9669700029</t>
  </si>
  <si>
    <t>Dear:Raja Saini</t>
  </si>
  <si>
    <t>Phone: 8477083606</t>
  </si>
  <si>
    <t>Dear:Badal</t>
  </si>
  <si>
    <t>Phone: 9657210507</t>
  </si>
  <si>
    <t>Dear:Gautam karekar</t>
  </si>
  <si>
    <t>Phone: 8618760268</t>
  </si>
  <si>
    <t>Dear:Saji</t>
  </si>
  <si>
    <t>Dear:Hardik</t>
  </si>
  <si>
    <t>Phone: 9799497725</t>
  </si>
  <si>
    <t>Phone: 8696520221</t>
  </si>
  <si>
    <t>Dear:Roy</t>
  </si>
  <si>
    <t>Phone: 9428330741</t>
  </si>
  <si>
    <t>Dear:AMIT</t>
  </si>
  <si>
    <t>Phone: 9163693033</t>
  </si>
  <si>
    <t>Dear:Jitendra kumar</t>
  </si>
  <si>
    <t>Phone: 9982657640</t>
  </si>
  <si>
    <t>Dear:Lalan kumar</t>
  </si>
  <si>
    <t>Phone: 7631755129</t>
  </si>
  <si>
    <t>Dear:Suhas Ghosh</t>
  </si>
  <si>
    <t>Phone: 8013187480</t>
  </si>
  <si>
    <t>Dear:Ruhi</t>
  </si>
  <si>
    <t>Phone: 8146993528</t>
  </si>
  <si>
    <t>Dear:Tuijjk</t>
  </si>
  <si>
    <t>Phone: 6896535708</t>
  </si>
  <si>
    <t>Dear:Sahil katwal</t>
  </si>
  <si>
    <t>Phone: 7380081228</t>
  </si>
  <si>
    <t>Dear:Alok rao</t>
  </si>
  <si>
    <t>Phone: 9696372783</t>
  </si>
  <si>
    <t>4 lac</t>
  </si>
  <si>
    <t>Phone: 6203898337</t>
  </si>
  <si>
    <t>Dear:Rahul Gupta</t>
  </si>
  <si>
    <t>Phone: 9355103420</t>
  </si>
  <si>
    <t>Dear:Khan samir</t>
  </si>
  <si>
    <t>Phone: 9304355402</t>
  </si>
  <si>
    <t>Dear:Arifkhan</t>
  </si>
  <si>
    <t>Phone: 6360431050</t>
  </si>
  <si>
    <t>Dear:Sruthy</t>
  </si>
  <si>
    <t>Phone: 8618108215</t>
  </si>
  <si>
    <t>Dear:Amit keshri</t>
  </si>
  <si>
    <t>Phone: 9153867071</t>
  </si>
  <si>
    <t>Dear:NSingh</t>
  </si>
  <si>
    <t>Phone: 9953374377</t>
  </si>
  <si>
    <t>Dear:Gddhb</t>
  </si>
  <si>
    <t>Phone: 9678403383</t>
  </si>
  <si>
    <t>Phone: 6352085774</t>
  </si>
  <si>
    <t>Dear:Vhfg</t>
  </si>
  <si>
    <t>Phone: 4678875433</t>
  </si>
  <si>
    <t>Phone: 9080590104</t>
  </si>
  <si>
    <t>Dear:Balu</t>
  </si>
  <si>
    <t>Phone: 8344358875</t>
  </si>
  <si>
    <t>Dear:SADHASIVAM</t>
  </si>
  <si>
    <t>Phone: 9345585399</t>
  </si>
  <si>
    <t>Phone: 8824781267</t>
  </si>
  <si>
    <t>Phone: 7069056373</t>
  </si>
  <si>
    <t>Phone: 6369919841</t>
  </si>
  <si>
    <t>Phone: 8756310411</t>
  </si>
  <si>
    <t>Dear:JaydIP Trivedi</t>
  </si>
  <si>
    <t>Phone: 9915154765</t>
  </si>
  <si>
    <t>Dear:Sanket</t>
  </si>
  <si>
    <t>Phone: 8483042645</t>
  </si>
  <si>
    <t>Dear:Narayan</t>
  </si>
  <si>
    <t>Phone: 8619952668</t>
  </si>
  <si>
    <t>Dear:Aanchal Gupta</t>
  </si>
  <si>
    <t>Phone: 8828797805</t>
  </si>
  <si>
    <t>Dear:Siddhant</t>
  </si>
  <si>
    <t>Phone: 9226873958</t>
  </si>
  <si>
    <t>Dear:Suraj Sharma</t>
  </si>
  <si>
    <t>Phone: 8810338897</t>
  </si>
  <si>
    <t>Phone: 9682320297</t>
  </si>
  <si>
    <t>Phone: 8000305104</t>
  </si>
  <si>
    <t>Phone: 9629605010</t>
  </si>
  <si>
    <t>Dear:Hdjk</t>
  </si>
  <si>
    <t>Phone: 9836446282</t>
  </si>
  <si>
    <t>Dear:Anshika</t>
  </si>
  <si>
    <t>Phone: 6393925070</t>
  </si>
  <si>
    <t>Phone: 8376834533</t>
  </si>
  <si>
    <t>Phone: 8853968019</t>
  </si>
  <si>
    <t>Dear:Tapas das</t>
  </si>
  <si>
    <t>Phone: 8653035234</t>
  </si>
  <si>
    <t>Phone: 9882839140</t>
  </si>
  <si>
    <t>Phone: 8637526277</t>
  </si>
  <si>
    <t>Dear:uday</t>
  </si>
  <si>
    <t>Phone: 7013809063</t>
  </si>
  <si>
    <t>Dear:Felsia</t>
  </si>
  <si>
    <t>Phone: 9840823158</t>
  </si>
  <si>
    <t>Dear:MOKIM SEKH</t>
  </si>
  <si>
    <t>Phone: 9372927340</t>
  </si>
  <si>
    <t>Dear:Rishi Yadav</t>
  </si>
  <si>
    <t>Phone: 8303136757</t>
  </si>
  <si>
    <t>Phone: 9101936661</t>
  </si>
  <si>
    <t>Dear:Sathya</t>
  </si>
  <si>
    <t>Phone: 8748988351</t>
  </si>
  <si>
    <t>Phone: 9041068208</t>
  </si>
  <si>
    <t>Phone: 9849880012</t>
  </si>
  <si>
    <t>Dear:Sujoy Mazumder</t>
  </si>
  <si>
    <t>Phone: 9903094765</t>
  </si>
  <si>
    <t>Dear:punith</t>
  </si>
  <si>
    <t>Phone: 8310681636</t>
  </si>
  <si>
    <t>Dear:SANTOSH PAREEK</t>
  </si>
  <si>
    <t>Dear:Rounak raj</t>
  </si>
  <si>
    <t>Phone: 9229210710</t>
  </si>
  <si>
    <t>Dear:satpal</t>
  </si>
  <si>
    <t>Phone: 8708554506</t>
  </si>
  <si>
    <t>Phone: 9914359253</t>
  </si>
  <si>
    <t>Dear:kapil</t>
  </si>
  <si>
    <t>Phone: 8377850169</t>
  </si>
  <si>
    <t>Dear:Chandan Gouda</t>
  </si>
  <si>
    <t>Phone: 7064106696</t>
  </si>
  <si>
    <t>Date - 30.06.2025</t>
  </si>
  <si>
    <t>Date - 01.07.2025</t>
  </si>
  <si>
    <t>Dear:Bob</t>
  </si>
  <si>
    <t>Phone: 8824162883</t>
  </si>
  <si>
    <t>Dear:Gagandeep singg</t>
  </si>
  <si>
    <t>Phone: 8847648096</t>
  </si>
  <si>
    <t>Dear:vasava Nilesh Abhesingbhai</t>
  </si>
  <si>
    <t>Phone: 8849234435</t>
  </si>
  <si>
    <t>Dear:Gautam Roy</t>
  </si>
  <si>
    <t>Phone: 9168637779</t>
  </si>
  <si>
    <t>Dear:HET RANGANI</t>
  </si>
  <si>
    <t>Phone: 9313567048</t>
  </si>
  <si>
    <t>Dear:Fg</t>
  </si>
  <si>
    <t>Dear:Manjit</t>
  </si>
  <si>
    <t>Phone: 7986897819</t>
  </si>
  <si>
    <t>Dear:Amit Ashok karnik</t>
  </si>
  <si>
    <t>Phone: 9987945789</t>
  </si>
  <si>
    <t>Phone: 9148712270</t>
  </si>
  <si>
    <t>Dear:Arnav</t>
  </si>
  <si>
    <t>Phone: 7088693232</t>
  </si>
  <si>
    <t>Phone: 8460110554</t>
  </si>
  <si>
    <t>Dear:Badhir Vrushali (WhatsApp me)</t>
  </si>
  <si>
    <t>Phone: 9322657422</t>
  </si>
  <si>
    <t>Dear:san Ddas</t>
  </si>
  <si>
    <t>Phone: 8369064322</t>
  </si>
  <si>
    <t>Dear:Yuvraj</t>
  </si>
  <si>
    <t>Phone: 9557643449</t>
  </si>
  <si>
    <t>Phone: 8884515653</t>
  </si>
  <si>
    <t>Dear:GURJAR</t>
  </si>
  <si>
    <t>Phone: 8817079923</t>
  </si>
  <si>
    <t>Dear:Darshil</t>
  </si>
  <si>
    <t>Phone: 9998412289</t>
  </si>
  <si>
    <t>Dear:Debajit nath</t>
  </si>
  <si>
    <t>Phone: 9954019787</t>
  </si>
  <si>
    <t>Dear:Tanuj</t>
  </si>
  <si>
    <t>Phone: 8168261603</t>
  </si>
  <si>
    <t>Dear:Sibi</t>
  </si>
  <si>
    <t>Phone: 9994125316</t>
  </si>
  <si>
    <t>Dear:Muku</t>
  </si>
  <si>
    <t>Phone: 9623493489</t>
  </si>
  <si>
    <t>Dear:Deepa chaudhary</t>
  </si>
  <si>
    <t>Phone: 8180840578</t>
  </si>
  <si>
    <t>Dear:Sivakumar</t>
  </si>
  <si>
    <t>Phone: 9840561591</t>
  </si>
  <si>
    <t>Phone: 7865942886</t>
  </si>
  <si>
    <t>Dear:Imran</t>
  </si>
  <si>
    <t>Phone: 9116927035</t>
  </si>
  <si>
    <t>Dear:Simba</t>
  </si>
  <si>
    <t>Phone: 9403263003</t>
  </si>
  <si>
    <t>Dear:Aarav</t>
  </si>
  <si>
    <t>Phone: 8696942290</t>
  </si>
  <si>
    <t>Dear:Ajit singh</t>
  </si>
  <si>
    <t>Phone: 9877675342</t>
  </si>
  <si>
    <t>Phone: 8733017843</t>
  </si>
  <si>
    <t>sandeep</t>
  </si>
  <si>
    <t>Dear:Bhupinder Kumar Batish</t>
  </si>
  <si>
    <t>Phone: 9811897813</t>
  </si>
  <si>
    <t>Phone: 8077655175</t>
  </si>
  <si>
    <t>Dear:Sangesh bharti</t>
  </si>
  <si>
    <t>Phone: 7704026138</t>
  </si>
  <si>
    <t>Dear:MANGAL SINGH</t>
  </si>
  <si>
    <t>Phone: 7003400288</t>
  </si>
  <si>
    <t>Dear:Ayush kumar</t>
  </si>
  <si>
    <t>Phone: 6372563114</t>
  </si>
  <si>
    <t>Dear:Trynk</t>
  </si>
  <si>
    <t>Phone: 7485880860</t>
  </si>
  <si>
    <t>Dear:Hh</t>
  </si>
  <si>
    <t>Phone: 8950149780</t>
  </si>
  <si>
    <t>Phone: 8957463828</t>
  </si>
  <si>
    <t>Phone: 7206661377</t>
  </si>
  <si>
    <t>Dear:PAVAN thakor</t>
  </si>
  <si>
    <t>Phone: 9624074280</t>
  </si>
  <si>
    <t>Dear:Rishabh rawat</t>
  </si>
  <si>
    <t>Phone: 8059165699</t>
  </si>
  <si>
    <t>Phone: 9327799994</t>
  </si>
  <si>
    <t>Phone: 7798807474</t>
  </si>
  <si>
    <t>Dear:Shyam sundar</t>
  </si>
  <si>
    <t>Phone: 9128562357</t>
  </si>
  <si>
    <t>Dear:ashok</t>
  </si>
  <si>
    <t>Phone: 9448225587</t>
  </si>
  <si>
    <t>Dear:VIJAY PAL</t>
  </si>
  <si>
    <t>Phone: 9813886679</t>
  </si>
  <si>
    <t>Date - 02.07.2025</t>
  </si>
  <si>
    <t>Dear:Abu zar</t>
  </si>
  <si>
    <t>Phone: 8210619762</t>
  </si>
  <si>
    <t>Dear:Bindu Viswanathan</t>
  </si>
  <si>
    <t>Phone: 9819179521</t>
  </si>
  <si>
    <t>Dear:Sujoy</t>
  </si>
  <si>
    <t>Phone: 7777777777</t>
  </si>
  <si>
    <t>Dear:Akshay Vaidya</t>
  </si>
  <si>
    <t>Phone: 8976170897</t>
  </si>
  <si>
    <t>Dear:Arpit Sharma</t>
  </si>
  <si>
    <t>Phone: 7078477702</t>
  </si>
  <si>
    <t>Dear:Isha</t>
  </si>
  <si>
    <t>Phone: 9892148855</t>
  </si>
  <si>
    <t>Dear:Akhtar husain</t>
  </si>
  <si>
    <t>Phone: 8853722424</t>
  </si>
  <si>
    <t>Dear:Navjot singh</t>
  </si>
  <si>
    <t>Phone: 7300007203</t>
  </si>
  <si>
    <t>Dear:Gurwinder Sin</t>
  </si>
  <si>
    <t>Phone: 7717324217</t>
  </si>
  <si>
    <t>Dear:Gurwinder Singh</t>
  </si>
  <si>
    <t>Dear:Gautam Singh</t>
  </si>
  <si>
    <t>Phone: 7250504003</t>
  </si>
  <si>
    <t>Phone: 9166078017</t>
  </si>
  <si>
    <t>Dear:Payal</t>
  </si>
  <si>
    <t>Phone: 7359237082</t>
  </si>
  <si>
    <t>Phone: 8630639841</t>
  </si>
  <si>
    <t>Dear:Bhamsa Charan</t>
  </si>
  <si>
    <t>Phone: 9924637779</t>
  </si>
  <si>
    <t>Dear:Ankita</t>
  </si>
  <si>
    <t>Phone: 7004085103</t>
  </si>
  <si>
    <t>Dear:Shivraj</t>
  </si>
  <si>
    <t>Phone: 9763263676</t>
  </si>
  <si>
    <t>Dear:Subal Tiwari</t>
  </si>
  <si>
    <t>Phone: 7050946528</t>
  </si>
  <si>
    <t>Phone: 7324869763</t>
  </si>
  <si>
    <t>Dear:Maninder Singh</t>
  </si>
  <si>
    <t>Phone: 9878448055</t>
  </si>
  <si>
    <t>Dear:GHANCHI MOEEN</t>
  </si>
  <si>
    <t>Phone: 7041149166</t>
  </si>
  <si>
    <t>Phone: 9084143358</t>
  </si>
  <si>
    <t>2 Lac</t>
  </si>
  <si>
    <t>Dear:Robin hood</t>
  </si>
  <si>
    <t>Phone: 8726130267</t>
  </si>
  <si>
    <t>Dear:Paresh nath saha</t>
  </si>
  <si>
    <t>Phone: 7980267299</t>
  </si>
  <si>
    <t>Phone: 9138425907</t>
  </si>
  <si>
    <t>Dear:Llaboi</t>
  </si>
  <si>
    <t>Phone: 9378015080</t>
  </si>
  <si>
    <t>Dear:Sanjib</t>
  </si>
  <si>
    <t>Phone: 8777028205</t>
  </si>
  <si>
    <t>Dear:Zishan</t>
  </si>
  <si>
    <t>Phone: 7375961091</t>
  </si>
  <si>
    <t>Dear:Kavitha</t>
  </si>
  <si>
    <t>Phone: 6305194970</t>
  </si>
  <si>
    <t>Phone: 9760890835</t>
  </si>
  <si>
    <t>Dear:vivek</t>
  </si>
  <si>
    <t>Phone: 9779986664</t>
  </si>
  <si>
    <t>Phone: 9667777556</t>
  </si>
  <si>
    <t>Phone: 9110880761</t>
  </si>
  <si>
    <t>Phone: 8709921090</t>
  </si>
  <si>
    <t>Dear:Vipin verma</t>
  </si>
  <si>
    <t>Phone: 9792892010</t>
  </si>
  <si>
    <t>Dear:Vrushabh</t>
  </si>
  <si>
    <t>Phone: 9321155834</t>
  </si>
  <si>
    <t>Dear:Ranjan Kumar Sarma</t>
  </si>
  <si>
    <t>Phone: 7002533873</t>
  </si>
  <si>
    <t>Dear:Mastansab</t>
  </si>
  <si>
    <t>Phone: 8105431891</t>
  </si>
  <si>
    <t>Phone: 8268295144</t>
  </si>
  <si>
    <t>Phone: 9998877588</t>
  </si>
  <si>
    <t>Phone: 8629899767</t>
  </si>
  <si>
    <t>Date: 03/07/2025</t>
  </si>
  <si>
    <t>Dear:Anant</t>
  </si>
  <si>
    <t>Phone: 8320126021</t>
  </si>
  <si>
    <t xml:space="preserve">
</t>
  </si>
  <si>
    <t>karan</t>
  </si>
  <si>
    <t>Phone: 8767576494</t>
  </si>
  <si>
    <t>Dear:G DENAMMA</t>
  </si>
  <si>
    <t>Phone: 9701344882</t>
  </si>
  <si>
    <t>Vivek</t>
  </si>
  <si>
    <t>Dear:Raghav</t>
  </si>
  <si>
    <t>Phone: 7895310353</t>
  </si>
  <si>
    <t>Phone: 9043999326</t>
  </si>
  <si>
    <t>Dear:Mayank</t>
  </si>
  <si>
    <t>Phone: 8920251987</t>
  </si>
  <si>
    <t>Phone: 9467790927</t>
  </si>
  <si>
    <t>Dear:Jb</t>
  </si>
  <si>
    <t>Phone: 9510594258</t>
  </si>
  <si>
    <t>Dear:Ramana</t>
  </si>
  <si>
    <t>Phone: 8500758952</t>
  </si>
  <si>
    <t>Phone: 8460450001</t>
  </si>
  <si>
    <t>Dear:Sampath</t>
  </si>
  <si>
    <t>Phone: 7538888860</t>
  </si>
  <si>
    <t>Phone: 9904153023</t>
  </si>
  <si>
    <t>Dear:Gurnam</t>
  </si>
  <si>
    <t>Phone: 7707969372</t>
  </si>
  <si>
    <t>Dear:Kiruthika</t>
  </si>
  <si>
    <t>Phone: 8098250012</t>
  </si>
  <si>
    <t>Dear:P g parmar</t>
  </si>
  <si>
    <t>Phone: 9723617797</t>
  </si>
  <si>
    <t>Date: 04/07/2025</t>
  </si>
  <si>
    <t>Dear:Yash vatas</t>
  </si>
  <si>
    <t>Phone: 7206921047</t>
  </si>
  <si>
    <t>Dear:Paramjit</t>
  </si>
  <si>
    <t>Phone: 9779144545</t>
  </si>
  <si>
    <t>Dear:Diler</t>
  </si>
  <si>
    <t>Phone: 9411008787</t>
  </si>
  <si>
    <t>Dear:Md Jabid</t>
  </si>
  <si>
    <t>Phone: 8388096445</t>
  </si>
  <si>
    <t>Dear:Jabid</t>
  </si>
  <si>
    <t>Dear:Aadi biradar</t>
  </si>
  <si>
    <t>Dear:sanjoy kundu</t>
  </si>
  <si>
    <t>Phone: 9641402545</t>
  </si>
  <si>
    <t>Dear:Salmanbeg jamadar</t>
  </si>
  <si>
    <t>Phone: 9740440085</t>
  </si>
  <si>
    <t>Dear:Akash bhagat</t>
  </si>
  <si>
    <t>Phone: 8668517281</t>
  </si>
  <si>
    <t>Dear:Arth</t>
  </si>
  <si>
    <t>Phone: 9871976270</t>
  </si>
  <si>
    <t>Phone: 7572815158</t>
  </si>
  <si>
    <t>Dear:Smarajit Shikari</t>
  </si>
  <si>
    <t>Phone: 7738694088</t>
  </si>
  <si>
    <t>Dear:PRATHAM</t>
  </si>
  <si>
    <t>Phone: 9045649450</t>
  </si>
  <si>
    <t>Dear:Deepanamarnath</t>
  </si>
  <si>
    <t>Phone: 8778532856</t>
  </si>
  <si>
    <t>Dear:SHIVSNJ</t>
  </si>
  <si>
    <t>Phone: 1556155656</t>
  </si>
  <si>
    <t>Dear:Binu</t>
  </si>
  <si>
    <t>Phone: 9746579333</t>
  </si>
  <si>
    <t>Phone: 7015707335</t>
  </si>
  <si>
    <t>Dear:Sundesh</t>
  </si>
  <si>
    <t>Phone: 9740154886</t>
  </si>
  <si>
    <t>Dear:ee</t>
  </si>
  <si>
    <t>Dear:Vishwas</t>
  </si>
  <si>
    <t>Phone: 8160396084</t>
  </si>
  <si>
    <t>Dear:Ayan Kar</t>
  </si>
  <si>
    <t>Phone: 9230509293</t>
  </si>
  <si>
    <t>Dear:Sukh</t>
  </si>
  <si>
    <t>Phone: 8437157001</t>
  </si>
  <si>
    <t>Dear:vinutha</t>
  </si>
  <si>
    <t>Phone: 9591519933</t>
  </si>
  <si>
    <t>Preeti</t>
  </si>
  <si>
    <t>Dear:Ritu Chaubey</t>
  </si>
  <si>
    <t>Phone: 8929579564</t>
  </si>
  <si>
    <t>Dear:Rachna</t>
  </si>
  <si>
    <t>Phone: 9829590073</t>
  </si>
  <si>
    <t>Dear:Darshana</t>
  </si>
  <si>
    <t>Phone: 9979587637</t>
  </si>
  <si>
    <t>Dear:RINKU</t>
  </si>
  <si>
    <t>Phone: 7777277054</t>
  </si>
  <si>
    <t>Phone: 8764004702</t>
  </si>
  <si>
    <t>Dear:Venkatesh DH</t>
  </si>
  <si>
    <t>Phone: 8050884002</t>
  </si>
  <si>
    <t>Phone: 9382551601</t>
  </si>
  <si>
    <t>Dear:Ayushgupta</t>
  </si>
  <si>
    <t>Phone: 7827444763</t>
  </si>
  <si>
    <t>Phone: 7737589040</t>
  </si>
  <si>
    <t>Dear:Dhanalakshmi</t>
  </si>
  <si>
    <t>Phone: 9943395919</t>
  </si>
  <si>
    <t>Dear:ramesh</t>
  </si>
  <si>
    <t>Phone: 8686753436</t>
  </si>
  <si>
    <t>Dear:Ask</t>
  </si>
  <si>
    <t>Phone: 9876542214</t>
  </si>
  <si>
    <t>Team Ashish</t>
  </si>
  <si>
    <t>Team Preeti</t>
  </si>
  <si>
    <t>Dear:Hemambigai m.</t>
  </si>
  <si>
    <t>Phone: 9500756986</t>
  </si>
  <si>
    <t>Dear:Hirenkumar B Patel</t>
  </si>
  <si>
    <t>Phone: 9408102729</t>
  </si>
  <si>
    <t>Dear:Zubair alam</t>
  </si>
  <si>
    <t>Phone: 9631315667</t>
  </si>
  <si>
    <t>Phone: 8263829833</t>
  </si>
  <si>
    <t>Dear:RAJUBHAI</t>
  </si>
  <si>
    <t>Phone: 9898839490</t>
  </si>
  <si>
    <t>Dear:Praful Visavadiya</t>
  </si>
  <si>
    <t>Phone: 8200479978</t>
  </si>
  <si>
    <t>Dear:Rupam Ghosh</t>
  </si>
  <si>
    <t>Phone: 8927882751</t>
  </si>
  <si>
    <t>Dear:Omar Farhid khan</t>
  </si>
  <si>
    <t>Phone: 7002996708</t>
  </si>
  <si>
    <t>Dear:sdfghjzs</t>
  </si>
  <si>
    <t>Phone: 1234567823</t>
  </si>
  <si>
    <t>Dear:Ayanshekh</t>
  </si>
  <si>
    <t>Phone: 7046131124</t>
  </si>
  <si>
    <t>Dear:Satyawan</t>
  </si>
  <si>
    <t>Phone: 7056409692</t>
  </si>
  <si>
    <t>Dear:Rubeena azmi</t>
  </si>
  <si>
    <t>Phone: 7396398100</t>
  </si>
  <si>
    <t>Date: 05/07/2025</t>
  </si>
  <si>
    <t>Phone: 8074192534</t>
  </si>
  <si>
    <t>Dear:Pratik shelot</t>
  </si>
  <si>
    <t>Phone: 7972588243</t>
  </si>
  <si>
    <t>Dear:s k mishra</t>
  </si>
  <si>
    <t>Phone: 9440143194</t>
  </si>
  <si>
    <t>Dear:Ashok ghosh</t>
  </si>
  <si>
    <t>Phone: 8298898177</t>
  </si>
  <si>
    <t>Dear:Vanraj</t>
  </si>
  <si>
    <t>Phone: 7990938574</t>
  </si>
  <si>
    <t>Dear:Mohammed Siddique Ali khan</t>
  </si>
  <si>
    <t>Phone: 9880907140</t>
  </si>
  <si>
    <t>Dear:Vacha</t>
  </si>
  <si>
    <t>Phone: 9697112567</t>
  </si>
  <si>
    <t>Dear:Jojo</t>
  </si>
  <si>
    <t>Phone: 7905453133</t>
  </si>
  <si>
    <t>Dear:Vipul pandit bhasara</t>
  </si>
  <si>
    <t>Phone: 9699044764</t>
  </si>
  <si>
    <t>Dear:Khupmuansang</t>
  </si>
  <si>
    <t>Phone: 7085797635</t>
  </si>
  <si>
    <t>Dear:Gunavanth</t>
  </si>
  <si>
    <t>Phone: 8088764856</t>
  </si>
  <si>
    <t>Dear:Krishnendu Dasgupta</t>
  </si>
  <si>
    <t>Phone: 9910330843</t>
  </si>
  <si>
    <t>Dear:Barathraj</t>
  </si>
  <si>
    <t>Phone: 6382154476</t>
  </si>
  <si>
    <t>Dear:Jeetendra jayantilal Trivedi</t>
  </si>
  <si>
    <t>Phone: 9824281434</t>
  </si>
  <si>
    <t>Dear:Yamuna</t>
  </si>
  <si>
    <t>Phone: 9813842087</t>
  </si>
  <si>
    <t>Phone: 9257320769</t>
  </si>
  <si>
    <t>Dear:andu</t>
  </si>
  <si>
    <t>Phone: 6836464553</t>
  </si>
  <si>
    <t>Dear:Narayan Rao Saraf</t>
  </si>
  <si>
    <t>Phone: 9392485882</t>
  </si>
  <si>
    <t>Dear:Sandeep verma</t>
  </si>
  <si>
    <t>Phone: 9891660766</t>
  </si>
  <si>
    <t>Dear:Raga</t>
  </si>
  <si>
    <t>Dear:MG</t>
  </si>
  <si>
    <t>Phone: 8511938451</t>
  </si>
  <si>
    <t>Dear:Sanalkumar</t>
  </si>
  <si>
    <t>Phone: 9895834004</t>
  </si>
  <si>
    <t>Dear:Anandavally</t>
  </si>
  <si>
    <t>Phone: 9961875896</t>
  </si>
  <si>
    <t>Phone: 7255340561</t>
  </si>
  <si>
    <t>Dear:Dinesh kumar</t>
  </si>
  <si>
    <t>Phone: 9794696611</t>
  </si>
  <si>
    <t>40 Lac</t>
  </si>
  <si>
    <t>Dear:Dharmendra</t>
  </si>
  <si>
    <t>Phone: 9819813124</t>
  </si>
  <si>
    <t>Dear:Shah</t>
  </si>
  <si>
    <t>Phone: 9819711102</t>
  </si>
  <si>
    <t>Dear:PANDIAN S</t>
  </si>
  <si>
    <t>Dear:Thakor Maheshji</t>
  </si>
  <si>
    <t>Phone: 9313908004</t>
  </si>
  <si>
    <t>32K</t>
  </si>
  <si>
    <t>Dear:Deepika agre</t>
  </si>
  <si>
    <t>Phone: 9833608964</t>
  </si>
  <si>
    <t>Dear:Bijukumar R</t>
  </si>
  <si>
    <t>Phone: 9895281398</t>
  </si>
  <si>
    <t>Dear:Chintu Rajput</t>
  </si>
  <si>
    <t>Phone: 9709648882</t>
  </si>
  <si>
    <t>Dear:Rampal</t>
  </si>
  <si>
    <t>Phone: 8708388437</t>
  </si>
  <si>
    <t>Dear:Danish Shah</t>
  </si>
  <si>
    <t>Phone: 8080170068</t>
  </si>
  <si>
    <t>Dear:Amod</t>
  </si>
  <si>
    <t>Phone: 8235035616</t>
  </si>
  <si>
    <t>Phone: 7506356292</t>
  </si>
  <si>
    <t>Dear:Vidhi jain</t>
  </si>
  <si>
    <t>Phone: 9241718946</t>
  </si>
  <si>
    <t>Phone: 8860751912</t>
  </si>
  <si>
    <t>Phone: 8080832719</t>
  </si>
  <si>
    <t>Dear:Thejeshkumar</t>
  </si>
  <si>
    <t>Phone: 6382581628</t>
  </si>
  <si>
    <t>Phone: 9823010024</t>
  </si>
  <si>
    <t>Phone: 7895652253</t>
  </si>
  <si>
    <t>Dear:Shoukat khan</t>
  </si>
  <si>
    <t>Phone: 9024167250</t>
  </si>
  <si>
    <t>Dear:mahadev</t>
  </si>
  <si>
    <t>Phone: 7028406205</t>
  </si>
  <si>
    <t>Dear:Prashanth Janardhan Bramhane</t>
  </si>
  <si>
    <t>Phone: 9145468614</t>
  </si>
  <si>
    <t>Phone: 9619899386</t>
  </si>
  <si>
    <t>Phone: 9035541807</t>
  </si>
  <si>
    <t>Dear:Jatin marwah</t>
  </si>
  <si>
    <t>Phone: 9837036529</t>
  </si>
  <si>
    <t>Phone: 9274330144</t>
  </si>
  <si>
    <t>Dear:Raveesh</t>
  </si>
  <si>
    <t>Phone: 9897227720</t>
  </si>
  <si>
    <t>Dear:ADIL ansari</t>
  </si>
  <si>
    <t>Phone: 9795910768</t>
  </si>
  <si>
    <t>Phone: 7717701668</t>
  </si>
  <si>
    <t>Phone: 6009814267</t>
  </si>
  <si>
    <t>Phone: 7611247968</t>
  </si>
  <si>
    <t>Phone: 8498484848</t>
  </si>
  <si>
    <t>Dear:SHANMUGANANDAN</t>
  </si>
  <si>
    <t>Phone: 9087992244</t>
  </si>
  <si>
    <t>Phone: 6239846475</t>
  </si>
  <si>
    <t>Phone: 9900213745</t>
  </si>
  <si>
    <t>Phone: 8880797321</t>
  </si>
  <si>
    <t>Phone: 9537773993</t>
  </si>
  <si>
    <t>Phone: 8208046562</t>
  </si>
  <si>
    <t>Dear:Midhansh mahan</t>
  </si>
  <si>
    <t>Phone: 9250686115</t>
  </si>
  <si>
    <t>Dear:bikash</t>
  </si>
  <si>
    <t>Phone: 9833026768</t>
  </si>
  <si>
    <t>Dear:Mahadev</t>
  </si>
  <si>
    <t>Phone: 9636978178</t>
  </si>
  <si>
    <t>Phone: 9426138375</t>
  </si>
  <si>
    <t>Dear:Bibhuti Bhusan Pandab</t>
  </si>
  <si>
    <t>Phone: 8975254339</t>
  </si>
  <si>
    <t>Phone: 9601733133</t>
  </si>
  <si>
    <t>Phone: 9883025532</t>
  </si>
  <si>
    <t>Dear:Pradeep kumar</t>
  </si>
  <si>
    <t>Phone: 8299263156</t>
  </si>
  <si>
    <t>Dear:Harish chandra roy</t>
  </si>
  <si>
    <t>Phone: 7679337503</t>
  </si>
  <si>
    <t>Phone: 7981977910</t>
  </si>
  <si>
    <t>Dear:Sujoy Das</t>
  </si>
  <si>
    <t>Phone: 7076467053</t>
  </si>
  <si>
    <t>Phone: 9105106681</t>
  </si>
  <si>
    <t>Dear:Manoj sharma</t>
  </si>
  <si>
    <t>Phone: 8102698962</t>
  </si>
  <si>
    <t>Dear:Balaram achary</t>
  </si>
  <si>
    <t>Phone: 6371907588</t>
  </si>
  <si>
    <t>Dear:Balaramachary</t>
  </si>
  <si>
    <t>Phone: 9395377218</t>
  </si>
  <si>
    <t>Dear:Kundan saw</t>
  </si>
  <si>
    <t>Phone: 8292916553</t>
  </si>
  <si>
    <t>Date: 08/07/2025</t>
  </si>
  <si>
    <t>Dear:akash ketkar</t>
  </si>
  <si>
    <t>Phone: 9136947772</t>
  </si>
  <si>
    <t>Dear:ADE akhil</t>
  </si>
  <si>
    <t>Phone: 8328573424</t>
  </si>
  <si>
    <t>Dear:SIRAJ AKHTAR</t>
  </si>
  <si>
    <t>Phone: 9869364879</t>
  </si>
  <si>
    <t>Phone: 7033718970</t>
  </si>
  <si>
    <t>Dear:KANNAN</t>
  </si>
  <si>
    <t>Phone: 9600216327</t>
  </si>
  <si>
    <t>Dear:Mujibulla</t>
  </si>
  <si>
    <t>Phone: 9727739162</t>
  </si>
  <si>
    <t>Dear:Shoaib malik</t>
  </si>
  <si>
    <t>Phone: 8859684883</t>
  </si>
  <si>
    <t>Dear:Sunil kute</t>
  </si>
  <si>
    <t>Phone: 9028822530</t>
  </si>
  <si>
    <t>Dear:Laxmikant</t>
  </si>
  <si>
    <t>Phone: 9649999936</t>
  </si>
  <si>
    <t>Dear:Rudra Pratap Singh</t>
  </si>
  <si>
    <t>Phone: 7355324372</t>
  </si>
  <si>
    <t>Dear:Ajay Kumar Gupta</t>
  </si>
  <si>
    <t>Phone: 7870809500</t>
  </si>
  <si>
    <t>Dear:Aakarsh</t>
  </si>
  <si>
    <t>Phone: 9897011136</t>
  </si>
  <si>
    <t>Dear:ratan shah</t>
  </si>
  <si>
    <t>Phone: 9687717958</t>
  </si>
  <si>
    <t>Phone: 9894836106</t>
  </si>
  <si>
    <t>Dear:Dhanush</t>
  </si>
  <si>
    <t>Phone: 9901670020</t>
  </si>
  <si>
    <t>Phone: 9023645968</t>
  </si>
  <si>
    <t>Phone: 9947187307</t>
  </si>
  <si>
    <t>Dear:Toffiq khan</t>
  </si>
  <si>
    <t>Phone: 7309726706</t>
  </si>
  <si>
    <t>Dear:nileshbhai</t>
  </si>
  <si>
    <t>Phone: 8329967945</t>
  </si>
  <si>
    <t>Dear:dipak</t>
  </si>
  <si>
    <t>Phone: 9228877644</t>
  </si>
  <si>
    <t>Dear:Jhumarlal</t>
  </si>
  <si>
    <t>Phone: 9871076139</t>
  </si>
  <si>
    <t>Dear:sekar</t>
  </si>
  <si>
    <t>Phone: 9884423234</t>
  </si>
  <si>
    <t>Phone: 7202852879</t>
  </si>
  <si>
    <t>Dear:sathya</t>
  </si>
  <si>
    <t>Phone: 9363447068</t>
  </si>
  <si>
    <t>Dear:Balaram Banerjee</t>
  </si>
  <si>
    <t>Phone: 7439227218</t>
  </si>
  <si>
    <t>Dear:Santlal Sahni</t>
  </si>
  <si>
    <t>Phone: 9939594126</t>
  </si>
  <si>
    <t>Dear:rakesh</t>
  </si>
  <si>
    <t>Phone: 9725546355</t>
  </si>
  <si>
    <t>Phone: 6002994416</t>
  </si>
  <si>
    <t>Phone: 9676725742</t>
  </si>
  <si>
    <t>Dear:Narendra</t>
  </si>
  <si>
    <t>Phone: 9390743721</t>
  </si>
  <si>
    <t>Phone: 7462037367</t>
  </si>
  <si>
    <t>Dear:Shiva agrahari</t>
  </si>
  <si>
    <t>Phone: 7800635549</t>
  </si>
  <si>
    <t>Phone: 7002883235</t>
  </si>
  <si>
    <t>Dear:Kabir aftab</t>
  </si>
  <si>
    <t>Phone: 9353678753</t>
  </si>
  <si>
    <t>Dear:Belal</t>
  </si>
  <si>
    <t>Phone: 6299886446</t>
  </si>
  <si>
    <t>Dear:SUJAL sahoo</t>
  </si>
  <si>
    <t>Phone: 8588985557</t>
  </si>
  <si>
    <t>Dear:Kanwardeep</t>
  </si>
  <si>
    <t>Phone: 8221828384</t>
  </si>
  <si>
    <t>Dear:Nilofar</t>
  </si>
  <si>
    <t>Phone: 9370475362</t>
  </si>
  <si>
    <t>Phone: 8837288909</t>
  </si>
  <si>
    <t>Phone: 9785686915</t>
  </si>
  <si>
    <t>Phone: 9319738001</t>
  </si>
  <si>
    <t>Dear:AyushPandey</t>
  </si>
  <si>
    <t>Phone: 6299440562</t>
  </si>
  <si>
    <t>Phone: 9721479179</t>
  </si>
  <si>
    <t>Phone: 8226952943</t>
  </si>
  <si>
    <t>Dear:dxxhjgtvkhv</t>
  </si>
  <si>
    <t>Phone: 9975963215</t>
  </si>
  <si>
    <t>Dear:Ajay rawat</t>
  </si>
  <si>
    <t>Phone: 9250796346</t>
  </si>
  <si>
    <t>Dear:Pravin Jagannath Chaudhari</t>
  </si>
  <si>
    <t>Phone: 7276107083</t>
  </si>
  <si>
    <t>Phone: 9357825393</t>
  </si>
  <si>
    <t>Dear:Rishabh Sansanwal</t>
  </si>
  <si>
    <t>Phone: 8860111086</t>
  </si>
  <si>
    <t>Date: 09/07/2025</t>
  </si>
  <si>
    <t>Dear:Abdul hasib khan</t>
  </si>
  <si>
    <t>Phone: 9040870079</t>
  </si>
  <si>
    <t>Dear:Amrik</t>
  </si>
  <si>
    <t>Phone: 9914513633</t>
  </si>
  <si>
    <t>Phone: 9449665979</t>
  </si>
  <si>
    <t>Dear:Linu varghese</t>
  </si>
  <si>
    <t>Phone: 9037077170</t>
  </si>
  <si>
    <t>Dear:Abhishek kushwaha</t>
  </si>
  <si>
    <t>Phone: 7325003861</t>
  </si>
  <si>
    <t>Dear:parth</t>
  </si>
  <si>
    <t>Phone: 8141033046</t>
  </si>
  <si>
    <t>Phone: 6354460792</t>
  </si>
  <si>
    <t>Phone: 9825230989</t>
  </si>
  <si>
    <t>Dear:Dhanunjay</t>
  </si>
  <si>
    <t>Phone: 8985532647</t>
  </si>
  <si>
    <t>Phone: 9422717224</t>
  </si>
  <si>
    <t>Phone: 7973680947</t>
  </si>
  <si>
    <t>Dear:Kumar Sunil</t>
  </si>
  <si>
    <t>Phone: 8292072767</t>
  </si>
  <si>
    <t>Dear:Viral maheta</t>
  </si>
  <si>
    <t>Phone: 6355780170</t>
  </si>
  <si>
    <t>Dear:Geeta malvi</t>
  </si>
  <si>
    <t>Phone: 9755576515</t>
  </si>
  <si>
    <t>Dear:Manish tiwari</t>
  </si>
  <si>
    <t>Phone: 9824081197</t>
  </si>
  <si>
    <t>Dear:Ami patel</t>
  </si>
  <si>
    <t>Phone: 8866531603</t>
  </si>
  <si>
    <t>Dear:raj</t>
  </si>
  <si>
    <t>Phone: 6374073479</t>
  </si>
  <si>
    <t>Dear:Rubi Srivastava</t>
  </si>
  <si>
    <t>Phone: 9565420092</t>
  </si>
  <si>
    <t>Dear:Purnendu bhushan rath</t>
  </si>
  <si>
    <t>Phone: 9692162665</t>
  </si>
  <si>
    <t>Phone: 9403339124</t>
  </si>
  <si>
    <t>Phone: 9413785213</t>
  </si>
  <si>
    <t>Phone: 9103038992</t>
  </si>
  <si>
    <t>Dear:N</t>
  </si>
  <si>
    <t>Phone: 9566035379</t>
  </si>
  <si>
    <t>Dear:Pikuto</t>
  </si>
  <si>
    <t>Phone: 7005619752</t>
  </si>
  <si>
    <t>Dear:Vipindas</t>
  </si>
  <si>
    <t>Phone: 9946954856</t>
  </si>
  <si>
    <t>Dear:Prudvi raj</t>
  </si>
  <si>
    <t>Phone: 6281242953</t>
  </si>
  <si>
    <t>Dear:Sujata pawar</t>
  </si>
  <si>
    <t>Phone: 8788942123</t>
  </si>
  <si>
    <t>Dear:Mahaveer prasad</t>
  </si>
  <si>
    <t>Phone: 8963053111</t>
  </si>
  <si>
    <t>Phone: 8058339066</t>
  </si>
  <si>
    <t>Dear:Yanam yanam</t>
  </si>
  <si>
    <t>Phone: 7396383341</t>
  </si>
  <si>
    <t>Dear:Sajid</t>
  </si>
  <si>
    <t>Phone: 8302384654</t>
  </si>
  <si>
    <t>Phone: 9398503298</t>
  </si>
  <si>
    <t>Dear:Radhe shyam</t>
  </si>
  <si>
    <t>Phone: 9415143551</t>
  </si>
  <si>
    <t>Dear:ved</t>
  </si>
  <si>
    <t>Phone: 9142584588</t>
  </si>
  <si>
    <t>Dear:Badal Manhas</t>
  </si>
  <si>
    <t>Phone: 8131069675</t>
  </si>
  <si>
    <t>Dear:Jay ghugal</t>
  </si>
  <si>
    <t>Phone: 9049952683</t>
  </si>
  <si>
    <t>Dear:Lalji kumar</t>
  </si>
  <si>
    <t>Phone: 8294735107</t>
  </si>
  <si>
    <t>Dear:Subir</t>
  </si>
  <si>
    <t>Phone: 6201883858</t>
  </si>
  <si>
    <t>Dear:Rafik Ambi</t>
  </si>
  <si>
    <t>Phone: 9164501077</t>
  </si>
  <si>
    <t>Dear:Jesudoss</t>
  </si>
  <si>
    <t>Phone: 9942670134</t>
  </si>
  <si>
    <t>Dear:Pachujya Nath</t>
  </si>
  <si>
    <t>Phone: 9707253569</t>
  </si>
  <si>
    <t>Dear:Manish Singh</t>
  </si>
  <si>
    <t>Phone: 7004433712</t>
  </si>
  <si>
    <t>Phone: 8954389559</t>
  </si>
  <si>
    <t>Dear:abhi</t>
  </si>
  <si>
    <t>Dear:Herr</t>
  </si>
  <si>
    <t>Phone: 9549130708</t>
  </si>
  <si>
    <t>Dear:km</t>
  </si>
  <si>
    <t>Phone: 9684533455</t>
  </si>
  <si>
    <t>Dear:Awadhesh</t>
  </si>
  <si>
    <t>Phone: 9122059181</t>
  </si>
  <si>
    <t>Dear:abhishek</t>
  </si>
  <si>
    <t>Date: 10/07/2025</t>
  </si>
  <si>
    <t>Phone: 8655575077</t>
  </si>
  <si>
    <t>Phone: 9892494388</t>
  </si>
  <si>
    <t>Dear:SUJIT</t>
  </si>
  <si>
    <t>Phone: 7488423382</t>
  </si>
  <si>
    <t>Dear:Vikki kumar</t>
  </si>
  <si>
    <t>Phone: 8210687274</t>
  </si>
  <si>
    <t>Dear:Aftab Shaikh</t>
  </si>
  <si>
    <t>Phone: 9511649750</t>
  </si>
  <si>
    <t>Dear:Jayant N. Patil</t>
  </si>
  <si>
    <t>Phone: 9763582581</t>
  </si>
  <si>
    <t>Dear:Anus</t>
  </si>
  <si>
    <t>Phone: 7051799409</t>
  </si>
  <si>
    <t>Dear:Tanmoy</t>
  </si>
  <si>
    <t>Phone: 6009149880</t>
  </si>
  <si>
    <t>Dear:Raja Kumar</t>
  </si>
  <si>
    <t>Phone: 9263695410</t>
  </si>
  <si>
    <t>Dear:Divyesh</t>
  </si>
  <si>
    <t>Phone: 8347328827</t>
  </si>
  <si>
    <t>Dear:Ganesh Dhebe</t>
  </si>
  <si>
    <t>Phone: 7972518895</t>
  </si>
  <si>
    <t>Phone: 9998251568</t>
  </si>
  <si>
    <t>Dear:Fahis</t>
  </si>
  <si>
    <t>Phone: 9539329618</t>
  </si>
  <si>
    <t>Dear:Disha maity</t>
  </si>
  <si>
    <t>Phone: 9831216145</t>
  </si>
  <si>
    <t>Dear:Swati Gandas</t>
  </si>
  <si>
    <t>Phone: 8851616115</t>
  </si>
  <si>
    <t>Dear:Shushant</t>
  </si>
  <si>
    <t>Phone: 7633037917</t>
  </si>
  <si>
    <t>Dear:Sabareesh</t>
  </si>
  <si>
    <t>Phone: 8940468504</t>
  </si>
  <si>
    <t>Dear:Manoj kanojia</t>
  </si>
  <si>
    <t>Phone: 7977687416</t>
  </si>
  <si>
    <t>Dear:Kailash Kumar</t>
  </si>
  <si>
    <t>Phone: 7088733751</t>
  </si>
  <si>
    <t>Dear:Mohd Bilal siddiqui</t>
  </si>
  <si>
    <t>Phone: 8595313560</t>
  </si>
  <si>
    <t>Dear:Jjjj</t>
  </si>
  <si>
    <t>Phone: 8092290406</t>
  </si>
  <si>
    <t>Dear:Unnikrishnan</t>
  </si>
  <si>
    <t>Phone: 7715954930</t>
  </si>
  <si>
    <t>Dear:Laxmi kanth</t>
  </si>
  <si>
    <t>Phone: 8618024797</t>
  </si>
  <si>
    <t>Dear:Srijan</t>
  </si>
  <si>
    <t>Phone: 9831368884</t>
  </si>
  <si>
    <t>Dear:Malagouda</t>
  </si>
  <si>
    <t>Phone: 9663333915</t>
  </si>
  <si>
    <t>Dear:Bheeshma</t>
  </si>
  <si>
    <t>Phone: 8710054185</t>
  </si>
  <si>
    <t>Dear:Shiv Shukla</t>
  </si>
  <si>
    <t>Phone: 8948300078</t>
  </si>
  <si>
    <t>Phone: 9586275400</t>
  </si>
  <si>
    <t>Dear:shadab shah</t>
  </si>
  <si>
    <t>Phone: 8112941805</t>
  </si>
  <si>
    <t>Phone: 9576711411</t>
  </si>
  <si>
    <t>Phone: 9326213530</t>
  </si>
  <si>
    <t>Phone: 7014342485</t>
  </si>
  <si>
    <t>Dear:Abdullah</t>
  </si>
  <si>
    <t>Phone: 9825139766</t>
  </si>
  <si>
    <t>Dear:Omnn</t>
  </si>
  <si>
    <t>Phone: 7646788665</t>
  </si>
  <si>
    <t>Phone: 7600349473</t>
  </si>
  <si>
    <t>Phone: 9365389506</t>
  </si>
  <si>
    <t>Dear:Lalit kumar</t>
  </si>
  <si>
    <t>Phone: 7409375947</t>
  </si>
  <si>
    <t>Phone: 7690925165</t>
  </si>
  <si>
    <t>Dear:Vaishnav</t>
  </si>
  <si>
    <t>Phone: 9157201794</t>
  </si>
  <si>
    <t>Phone: 9797088933</t>
  </si>
  <si>
    <t>Dear:Najiya</t>
  </si>
  <si>
    <t>Phone: 7306725140</t>
  </si>
  <si>
    <t>Dear:Sridharraja</t>
  </si>
  <si>
    <t>Phone: 7010684698</t>
  </si>
  <si>
    <t>Dear:Samrat Mahapatra</t>
  </si>
  <si>
    <t>Phone: 9883043920</t>
  </si>
  <si>
    <t>Phone: 9140528622</t>
  </si>
  <si>
    <t>Phone: 7317277329</t>
  </si>
  <si>
    <t>Dear:Devansh tiwari</t>
  </si>
  <si>
    <t>Phone: 8959738661</t>
  </si>
  <si>
    <t>Dear:Shivam Singh</t>
  </si>
  <si>
    <t>Phone: 7991869652</t>
  </si>
  <si>
    <t>Dear:Ameen</t>
  </si>
  <si>
    <t>Phone: 9962486627</t>
  </si>
  <si>
    <t>Dear:Jayan</t>
  </si>
  <si>
    <t>Phone: 9746158851</t>
  </si>
  <si>
    <t>Phone: 7030728965</t>
  </si>
  <si>
    <t>Phone: 9992347790</t>
  </si>
  <si>
    <t>Phone: 9373632475</t>
  </si>
  <si>
    <t>Phone: 7781965518</t>
  </si>
  <si>
    <t>Phone: 9120363402</t>
  </si>
  <si>
    <t>Dear:Kamlesh Tripathi</t>
  </si>
  <si>
    <t>Phone: 9540089131</t>
  </si>
  <si>
    <t>Phone: 9858032730</t>
  </si>
  <si>
    <t>Dear:Sp</t>
  </si>
  <si>
    <t>Phone: 8540907789</t>
  </si>
  <si>
    <t>Dear:Kainat</t>
  </si>
  <si>
    <t>Phone: 8862095062</t>
  </si>
  <si>
    <t>Dear:Achhar singh</t>
  </si>
  <si>
    <t>Phone: 7807324048</t>
  </si>
  <si>
    <t>Phone: 9680512429</t>
  </si>
  <si>
    <t>Dear:Parveen Kumar</t>
  </si>
  <si>
    <t>Phone: 8851392485</t>
  </si>
  <si>
    <t>Dear:BIJAYA KUMAR DAS</t>
  </si>
  <si>
    <t>Phone: 9556761061</t>
  </si>
  <si>
    <t>Dear:Ghjjj</t>
  </si>
  <si>
    <t>Phone: 7272081305</t>
  </si>
  <si>
    <t>Dear:Vishal yadav</t>
  </si>
  <si>
    <t>Phone: 9199114679</t>
  </si>
  <si>
    <t>Dear:BIPLAB Roy</t>
  </si>
  <si>
    <t>Phone: 9735248494</t>
  </si>
  <si>
    <t>Dear:Rajeshwari</t>
  </si>
  <si>
    <t>Phone: 9535727809</t>
  </si>
  <si>
    <t>Dear:Virendra Kumar</t>
  </si>
  <si>
    <t>Phone: 8699420592</t>
  </si>
  <si>
    <t>Dear:Pragati</t>
  </si>
  <si>
    <t>Phone: 7433066018</t>
  </si>
  <si>
    <t>Dear:Naveen B</t>
  </si>
  <si>
    <t>Phone: 9035041408</t>
  </si>
  <si>
    <t>Dear:Jeet</t>
  </si>
  <si>
    <t>Phone: 7732882444</t>
  </si>
  <si>
    <t>Dear:Arun singh</t>
  </si>
  <si>
    <t>Phone: 9874256084</t>
  </si>
  <si>
    <t>Dear:Debraj</t>
  </si>
  <si>
    <t>Phone: 9382930966</t>
  </si>
  <si>
    <t>Phone: 9460920490</t>
  </si>
  <si>
    <t>Dear:Balasubramanyam</t>
  </si>
  <si>
    <t>Phone: 8919939836</t>
  </si>
  <si>
    <t>Dear:Vasanth</t>
  </si>
  <si>
    <t>Phone: 9884885776</t>
  </si>
  <si>
    <t>Dear:Madhuri dhoke</t>
  </si>
  <si>
    <t>Phone: 8830307837</t>
  </si>
  <si>
    <t>Dear:Darshan K</t>
  </si>
  <si>
    <t>Phone: 6363184697</t>
  </si>
  <si>
    <t>Dear:Prashant basu</t>
  </si>
  <si>
    <t>Phone: 9835248665</t>
  </si>
  <si>
    <t>Phone: 8320021423</t>
  </si>
  <si>
    <t>Phone: 7037142382</t>
  </si>
  <si>
    <t>Gaurav</t>
  </si>
  <si>
    <t>Dear:Ashish Kumar Manna</t>
  </si>
  <si>
    <t>Phone: 9583469264</t>
  </si>
  <si>
    <t>Dear:Gaurav kavad</t>
  </si>
  <si>
    <t>Phone: 7016571656</t>
  </si>
  <si>
    <t>Dear:kothai</t>
  </si>
  <si>
    <t>Phone: 9507773536</t>
  </si>
  <si>
    <t>Dear:Junaidpasha</t>
  </si>
  <si>
    <t>Phone: 7019070369</t>
  </si>
  <si>
    <t>Dear:Saurav</t>
  </si>
  <si>
    <t>Phone: 9065879814</t>
  </si>
  <si>
    <t>Phone: 6306859961</t>
  </si>
  <si>
    <t>Dear:yash gupta</t>
  </si>
  <si>
    <t>Phone: 6623562300</t>
  </si>
  <si>
    <t>Dear:Aajay Kumar Khardwal</t>
  </si>
  <si>
    <t>Phone: 9306940318</t>
  </si>
  <si>
    <t>Phone: 8604233130</t>
  </si>
  <si>
    <t>Dear:Prajkata</t>
  </si>
  <si>
    <t>Phone: 9833797530</t>
  </si>
  <si>
    <t>Dear:MAGAN lal</t>
  </si>
  <si>
    <t>Phone: 8740030849</t>
  </si>
  <si>
    <t>Dear:Vipul Patel</t>
  </si>
  <si>
    <t>Phone: 9512026369</t>
  </si>
  <si>
    <t>Phone: 8247696798</t>
  </si>
  <si>
    <t>Dear:VIKAS</t>
  </si>
  <si>
    <t>Phone: 9457451595</t>
  </si>
  <si>
    <t>Phone: 7779002369</t>
  </si>
  <si>
    <t>Dear:Mr Rais</t>
  </si>
  <si>
    <t>Phone: 9905960540</t>
  </si>
  <si>
    <t>16K</t>
  </si>
  <si>
    <t>Dear:kamal</t>
  </si>
  <si>
    <t>Phone: 8505930305</t>
  </si>
  <si>
    <t>Dear:Jothi</t>
  </si>
  <si>
    <t>Phone: 9444978858</t>
  </si>
  <si>
    <t>Phone: 9986603828</t>
  </si>
  <si>
    <t>Phone: 8393953720</t>
  </si>
  <si>
    <t>Dear:Govinda Sharma</t>
  </si>
  <si>
    <t>Phone: 6202664056</t>
  </si>
  <si>
    <t>Dear:Nanao chongloi</t>
  </si>
  <si>
    <t>Phone: 8119806293</t>
  </si>
  <si>
    <t>Dear:Narinder</t>
  </si>
  <si>
    <t>Phone: 8980939777</t>
  </si>
  <si>
    <t>Phone: 8800509252</t>
  </si>
  <si>
    <t>Dear:SARATH</t>
  </si>
  <si>
    <t>Phone: 9663914990</t>
  </si>
  <si>
    <t>Dear:vishal</t>
  </si>
  <si>
    <t>Phone: 7042136566</t>
  </si>
  <si>
    <t>Dear:Ravi yadav</t>
  </si>
  <si>
    <t>Phone: 8081120141</t>
  </si>
  <si>
    <t>Phone: 6301606647</t>
  </si>
  <si>
    <t>Dear:Sandip</t>
  </si>
  <si>
    <t>Phone: 9925362558</t>
  </si>
  <si>
    <t>Phone: 9701193569</t>
  </si>
  <si>
    <t>Dear:denesh</t>
  </si>
  <si>
    <t>Phone: 9894372482</t>
  </si>
  <si>
    <t>Phone: 9307149319</t>
  </si>
  <si>
    <t>Dear:robinson</t>
  </si>
  <si>
    <t>Phone: 9677002757</t>
  </si>
  <si>
    <t>Dear:Parameshwarijagadish</t>
  </si>
  <si>
    <t>Phone: 6304986083</t>
  </si>
  <si>
    <t>Dear:jaydeep</t>
  </si>
  <si>
    <t>Dear:Sandip mehta</t>
  </si>
  <si>
    <t>Phone: 8140880304</t>
  </si>
  <si>
    <t>Dear:Rangantha</t>
  </si>
  <si>
    <t>Phone: 8762260823</t>
  </si>
  <si>
    <t>Dear:Parmanand</t>
  </si>
  <si>
    <t>Phone: 7903502562</t>
  </si>
  <si>
    <t>Dear:Nand Gopal</t>
  </si>
  <si>
    <t>Phone: 9461332268</t>
  </si>
  <si>
    <t>Phone: 9461246128</t>
  </si>
  <si>
    <t>Dear:Bhavesh samdani</t>
  </si>
  <si>
    <t>Phone: 9983464430</t>
  </si>
  <si>
    <t>Dear:Manchiganti Manjula</t>
  </si>
  <si>
    <t>Phone: 9986660451</t>
  </si>
  <si>
    <t>Phone: 9221436574</t>
  </si>
  <si>
    <t>Phone: 9879035253</t>
  </si>
  <si>
    <t>Phone: 8275967686</t>
  </si>
  <si>
    <t>Dear:VINOD</t>
  </si>
  <si>
    <t>Phone: 7012001330</t>
  </si>
  <si>
    <t>Phone: 8591001005</t>
  </si>
  <si>
    <t>Dear:chandrasekhar</t>
  </si>
  <si>
    <t>Phone: 8142254588</t>
  </si>
  <si>
    <t>Dear:Vidhya</t>
  </si>
  <si>
    <t>Phone: 9600188347</t>
  </si>
  <si>
    <t>Dear:Anil kumar chodnkar</t>
  </si>
  <si>
    <t>Phone: 7016493160</t>
  </si>
  <si>
    <t>Dear:Prudhvi</t>
  </si>
  <si>
    <t>Phone: 9676530433</t>
  </si>
  <si>
    <t>Dear:Aj</t>
  </si>
  <si>
    <t>Phone: 7897789778</t>
  </si>
  <si>
    <t>Dear:Binu Mech Timungpi</t>
  </si>
  <si>
    <t>Phone: 9957973616</t>
  </si>
  <si>
    <t>Dear:Mukti patra</t>
  </si>
  <si>
    <t>Phone: 8436104099</t>
  </si>
  <si>
    <t>Dear:Suchit Kulurkar</t>
  </si>
  <si>
    <t>Phone: 9421137544</t>
  </si>
  <si>
    <t>Dear:manthan</t>
  </si>
  <si>
    <t>Phone: 9377523262</t>
  </si>
  <si>
    <t>Dear:abhu</t>
  </si>
  <si>
    <t>Dear:Saleej Paraparambil saleem</t>
  </si>
  <si>
    <t>Phone: 8075231904</t>
  </si>
  <si>
    <t>Dear:D Ray Choudhuri</t>
  </si>
  <si>
    <t>Phone: 8800821578</t>
  </si>
  <si>
    <t>Dear:adarsh</t>
  </si>
  <si>
    <t>Phone: 8088248882</t>
  </si>
  <si>
    <t>Phone: 9792528779</t>
  </si>
  <si>
    <t>Dear:Veekay Nair</t>
  </si>
  <si>
    <t>Phone: 9048118888</t>
  </si>
  <si>
    <t>Dear:Dick</t>
  </si>
  <si>
    <t>Phone: 9950093282</t>
  </si>
  <si>
    <t>Dear:Asad khan</t>
  </si>
  <si>
    <t>Phone: 9152690976</t>
  </si>
  <si>
    <t>Phone: 9182051063</t>
  </si>
  <si>
    <t>Dear:R.K.Singh</t>
  </si>
  <si>
    <t>Phone: 9810473478</t>
  </si>
  <si>
    <t>Phone: 7976113689</t>
  </si>
  <si>
    <t>Dear:Ajay Mevcha</t>
  </si>
  <si>
    <t>Phone: 9328278339</t>
  </si>
  <si>
    <t>Dear:Zharnuvamsharaj</t>
  </si>
  <si>
    <t>Phone: 8884855142</t>
  </si>
  <si>
    <t>Dear:Sk ohidul islam</t>
  </si>
  <si>
    <t>Phone: 7797737027</t>
  </si>
  <si>
    <t>Dear:Subhom maity</t>
  </si>
  <si>
    <t>Phone: 9932188420</t>
  </si>
  <si>
    <t>Phone: 9236556062</t>
  </si>
  <si>
    <t>Dear:Anjushri Ghosh</t>
  </si>
  <si>
    <t>Phone: 7029454031</t>
  </si>
  <si>
    <t>Dear:Okpk</t>
  </si>
  <si>
    <t>Phone: 9864367855</t>
  </si>
  <si>
    <t>Phone: 9672453535</t>
  </si>
  <si>
    <t>Dear:Pradeep Kumar Verma Verma</t>
  </si>
  <si>
    <t>Dear:gols</t>
  </si>
  <si>
    <t>Phone: 9443040980</t>
  </si>
  <si>
    <t>Dear:sumanta</t>
  </si>
  <si>
    <t>Phone: 3326329033</t>
  </si>
  <si>
    <t>Phone: 9824594574</t>
  </si>
  <si>
    <t>Phone: 8557879293</t>
  </si>
  <si>
    <t>Dear:Sanjay b</t>
  </si>
  <si>
    <t>Phone: 9880732455</t>
  </si>
  <si>
    <t>Dear:Avinash Pratap Rao</t>
  </si>
  <si>
    <t>Phone: 7839835934</t>
  </si>
  <si>
    <t>Phone: 9819009333</t>
  </si>
  <si>
    <t>Dear:Jishnu</t>
  </si>
  <si>
    <t>Phone: 8290837189</t>
  </si>
  <si>
    <t>Dear:Sunny Saini</t>
  </si>
  <si>
    <t>Phone: 9689166965</t>
  </si>
  <si>
    <t>Date: 11/07/2025</t>
  </si>
  <si>
    <t>Phone: 8011733766</t>
  </si>
  <si>
    <t>Dear:Sharad Mangire</t>
  </si>
  <si>
    <t>Phone: 7698874328</t>
  </si>
  <si>
    <t>Dear:shweta agarwal</t>
  </si>
  <si>
    <t>Phone: 7045027356</t>
  </si>
  <si>
    <t>Phone: 8918769145</t>
  </si>
  <si>
    <t>Dear:Muneer</t>
  </si>
  <si>
    <t>Phone: 9796530062</t>
  </si>
  <si>
    <t>Dear:Bhushan</t>
  </si>
  <si>
    <t>Phone: 9421064483</t>
  </si>
  <si>
    <t>Phone: 9845678890</t>
  </si>
  <si>
    <t>Dear:Surendra Kumar</t>
  </si>
  <si>
    <t>Phone: 9108901144</t>
  </si>
  <si>
    <t>Dear:sumit sharma</t>
  </si>
  <si>
    <t>Dear:Pawan Parashar</t>
  </si>
  <si>
    <t>Phone: 9929486711</t>
  </si>
  <si>
    <t>Dear:Jay pal</t>
  </si>
  <si>
    <t>Phone: 8896193219</t>
  </si>
  <si>
    <t>Dear:Naveen C</t>
  </si>
  <si>
    <t>Phone: 9502141309</t>
  </si>
  <si>
    <t>Phone: 8851078152</t>
  </si>
  <si>
    <t>Dear:Nasit</t>
  </si>
  <si>
    <t>Phone: 8140056690</t>
  </si>
  <si>
    <t>Phone: 9350717588</t>
  </si>
  <si>
    <t>Phone: 8005684927</t>
  </si>
  <si>
    <t>Phone: 9155389106</t>
  </si>
  <si>
    <t>Dear:timothy</t>
  </si>
  <si>
    <t>Phone: 7708569859</t>
  </si>
  <si>
    <t>Phone: 7550055566</t>
  </si>
  <si>
    <t>Dear:Guddu</t>
  </si>
  <si>
    <t>Phone: 7870808292</t>
  </si>
  <si>
    <t>Dear:Thennarasu</t>
  </si>
  <si>
    <t>Phone: 8220271228</t>
  </si>
  <si>
    <t>Phone: 9988489670</t>
  </si>
  <si>
    <t>Phone: 9305932445</t>
  </si>
  <si>
    <t>Fund Issue</t>
  </si>
  <si>
    <t>Dear:Ravindraw Kumar</t>
  </si>
  <si>
    <t>Phone: 9334109354</t>
  </si>
  <si>
    <t>Dear:Bishal</t>
  </si>
  <si>
    <t>Phone: 8167731456</t>
  </si>
  <si>
    <t>Dear:Francis Rajasekar</t>
  </si>
  <si>
    <t>Phone: 8860530150</t>
  </si>
  <si>
    <t>Phone: 9782743911</t>
  </si>
  <si>
    <t>Dear:Nilansh</t>
  </si>
  <si>
    <t>Phone: 8182828282</t>
  </si>
  <si>
    <t>Dear:ᴀᴋʙᴀʀ.ᴋʜᴀɴ</t>
  </si>
  <si>
    <t>Phone: 7410548572</t>
  </si>
  <si>
    <t>Dear:Bikash sinha</t>
  </si>
  <si>
    <t>Phone: 9864165294</t>
  </si>
  <si>
    <t>Dear:Nitin Subhash Jadhav</t>
  </si>
  <si>
    <t>Phone: 9307048923</t>
  </si>
  <si>
    <t>Dear:Deepesh</t>
  </si>
  <si>
    <t>Phone: 9027169028</t>
  </si>
  <si>
    <t>Dear:Yash patel</t>
  </si>
  <si>
    <t>Phone: 9661268652</t>
  </si>
  <si>
    <t>Phone: 7001275117</t>
  </si>
  <si>
    <t>Dear:Janardan baruah</t>
  </si>
  <si>
    <t>Phone: 8473975348</t>
  </si>
  <si>
    <t>Dear:Jeevan g</t>
  </si>
  <si>
    <t>Phone: 9343176391</t>
  </si>
  <si>
    <t>Dear:Sumit kumar</t>
  </si>
  <si>
    <t>Phone: 7361923774</t>
  </si>
  <si>
    <t>Dear:Yogesh d Vishwakarma</t>
  </si>
  <si>
    <t>Phone: 9316368326</t>
  </si>
  <si>
    <t>Dear:Anil surajlal Vaidya</t>
  </si>
  <si>
    <t>Phone: 8329005680</t>
  </si>
  <si>
    <t>Dear:AA</t>
  </si>
  <si>
    <t>Phone: 5686678988</t>
  </si>
  <si>
    <t>Dear:JA</t>
  </si>
  <si>
    <t>Phone: 9629947505</t>
  </si>
  <si>
    <t>Dear:Jibin Thomas</t>
  </si>
  <si>
    <t>Phone: 9072219111</t>
  </si>
  <si>
    <t>Dear:Saddam Hossain</t>
  </si>
  <si>
    <t>Phone: 8860813328</t>
  </si>
  <si>
    <t>Phone: 6302419779</t>
  </si>
  <si>
    <t>Dear:Shaik Mohammad Rafi</t>
  </si>
  <si>
    <t>Phone: 8522994424</t>
  </si>
  <si>
    <t>Phone: 8522994414</t>
  </si>
  <si>
    <t>Phone: 9988635459</t>
  </si>
  <si>
    <t>Phone: 9561999605</t>
  </si>
  <si>
    <t>Phone: 7796778170</t>
  </si>
  <si>
    <t>Dear:Jolly Basu</t>
  </si>
  <si>
    <t>Phone: 8420650745</t>
  </si>
  <si>
    <t>Dear:Anas khan</t>
  </si>
  <si>
    <t>Phone: 6397264398</t>
  </si>
  <si>
    <t>Phone: 8500399215</t>
  </si>
  <si>
    <t>Dear:Krishna pandey</t>
  </si>
  <si>
    <t>Phone: 8849965834</t>
  </si>
  <si>
    <t>Laxmi</t>
  </si>
  <si>
    <t>Dear:Amar kumar</t>
  </si>
  <si>
    <t>Phone: 9546833979</t>
  </si>
  <si>
    <t>Phone: 7309892081</t>
  </si>
  <si>
    <t>Dear:Na</t>
  </si>
  <si>
    <t>Dear:No more</t>
  </si>
  <si>
    <t>Dear:Mjb</t>
  </si>
  <si>
    <t>Phone: 9898907865</t>
  </si>
  <si>
    <t>Phone: 9757362022</t>
  </si>
  <si>
    <t>Dear:Rohit Kumar</t>
  </si>
  <si>
    <t>Phone: 8789003358</t>
  </si>
  <si>
    <t>Dear:Devid</t>
  </si>
  <si>
    <t>Phone: 8948171201</t>
  </si>
  <si>
    <t>Dear:Bharat pachori</t>
  </si>
  <si>
    <t>Phone: 8369984145</t>
  </si>
  <si>
    <t>Dear:Vansh Tripathi</t>
  </si>
  <si>
    <t>Phone: 9125766079</t>
  </si>
  <si>
    <t>Phone: 9151401594</t>
  </si>
  <si>
    <t>Dear:Rahul patel</t>
  </si>
  <si>
    <t>Phone: 6359863881</t>
  </si>
  <si>
    <t>Phone: 7858981892</t>
  </si>
  <si>
    <t>Dear:Anup</t>
  </si>
  <si>
    <t>Phone: 9984003881</t>
  </si>
  <si>
    <t>Phone: 9949260165</t>
  </si>
  <si>
    <t>Dear:kailash</t>
  </si>
  <si>
    <t>Phone: 8949461219</t>
  </si>
  <si>
    <t>Dear:Tukuna</t>
  </si>
  <si>
    <t>Phone: 8480460736</t>
  </si>
  <si>
    <t>Phone: 7380843706</t>
  </si>
  <si>
    <t>Dear:Bharat bhil</t>
  </si>
  <si>
    <t>Phone: 9351674934</t>
  </si>
  <si>
    <t>Dear:Khelaram Mardi</t>
  </si>
  <si>
    <t>Phone: 7992278127</t>
  </si>
  <si>
    <t>Dear:Hemanthkumar</t>
  </si>
  <si>
    <t>Phone: 8904189055</t>
  </si>
  <si>
    <t>Phone: 7388850335</t>
  </si>
  <si>
    <t>Dear:Ravikanth</t>
  </si>
  <si>
    <t>Phone: 9866216548</t>
  </si>
  <si>
    <t>Dear:MOHD NAZIM</t>
  </si>
  <si>
    <t>Phone: 9528848471</t>
  </si>
  <si>
    <t>Dear:Bhairav sutar</t>
  </si>
  <si>
    <t>Phone: 9503402802</t>
  </si>
  <si>
    <t>Dear:Jaikishan</t>
  </si>
  <si>
    <t>Phone: 7230886358</t>
  </si>
  <si>
    <t>Dear:Sk md firoz</t>
  </si>
  <si>
    <t>Phone: 9391709190</t>
  </si>
  <si>
    <t>Dear:KAPILAS</t>
  </si>
  <si>
    <t>Phone: 7815097589</t>
  </si>
  <si>
    <t>Dear:Girisha</t>
  </si>
  <si>
    <t>Phone: 9480100956</t>
  </si>
  <si>
    <t>Dear:Jyotirmaya</t>
  </si>
  <si>
    <t>Phone: 8456067053</t>
  </si>
  <si>
    <t>Dear:Hazari</t>
  </si>
  <si>
    <t>Phone: 7268955549</t>
  </si>
  <si>
    <t>Dear:Vinayak rajput</t>
  </si>
  <si>
    <t>Phone: 7676091181</t>
  </si>
  <si>
    <t>Dear:Vaibhav</t>
  </si>
  <si>
    <t>Phone: 7988244717</t>
  </si>
  <si>
    <t>Phone: 8160515886</t>
  </si>
  <si>
    <t>Phone: 8056848888</t>
  </si>
  <si>
    <t>Phone: 6366363985</t>
  </si>
  <si>
    <t>Phone: 7400466718</t>
  </si>
  <si>
    <t>Dear:RAGUPATHI Govindaraj</t>
  </si>
  <si>
    <t>Phone: 9952014430</t>
  </si>
  <si>
    <t>Phone: 7878745453</t>
  </si>
  <si>
    <t>Dear:VIMAL</t>
  </si>
  <si>
    <t>Phone: 9427202533</t>
  </si>
  <si>
    <t>Dear:Dipu Choudhury</t>
  </si>
  <si>
    <t>Phone: 8638794763</t>
  </si>
  <si>
    <t>Dear:Vishal Borse</t>
  </si>
  <si>
    <t>Phone: 9325606392</t>
  </si>
  <si>
    <t>Dear:Avdhesh</t>
  </si>
  <si>
    <t>Phone: 8303160019</t>
  </si>
  <si>
    <t>Dear:Sanjay nishad</t>
  </si>
  <si>
    <t>Phone: 8000993601</t>
  </si>
  <si>
    <t>Phone: 9910008470</t>
  </si>
  <si>
    <t>Phone: 7063484462</t>
  </si>
  <si>
    <t>Dear:Bhuban</t>
  </si>
  <si>
    <t>Phone: 7584831569</t>
  </si>
  <si>
    <t>Phone: 9236396572</t>
  </si>
  <si>
    <t>Dear:Banti arawalia</t>
  </si>
  <si>
    <t>Phone: 8980558979</t>
  </si>
  <si>
    <t>Dear:Sany</t>
  </si>
  <si>
    <t>Phone: 8293182633</t>
  </si>
  <si>
    <t>Phone: 7060976243</t>
  </si>
  <si>
    <t>Phone: 9997653992</t>
  </si>
  <si>
    <t>Phone: 9879082594</t>
  </si>
  <si>
    <t>Dear:Prince Mathew</t>
  </si>
  <si>
    <t>Phone: 8086058655</t>
  </si>
  <si>
    <t>Dear:Jk verma</t>
  </si>
  <si>
    <t>Phone: 9305682235</t>
  </si>
  <si>
    <t>Phone: 9253395238</t>
  </si>
  <si>
    <t>Dear:Gopal saha</t>
  </si>
  <si>
    <t>Dear:Anitha</t>
  </si>
  <si>
    <t>Phone: 8508420189</t>
  </si>
  <si>
    <t>Dear:Shanmugam</t>
  </si>
  <si>
    <t>Phone: 6369427189</t>
  </si>
  <si>
    <t>Dear:Asok Kumar Sarkar</t>
  </si>
  <si>
    <t>Phone: 9432893985</t>
  </si>
  <si>
    <t>Phone: 7373377774</t>
  </si>
  <si>
    <t>Dear:Firdose</t>
  </si>
  <si>
    <t>Phone: 7892238507</t>
  </si>
  <si>
    <t>Phone: 9982266124</t>
  </si>
  <si>
    <t>Dear:Mohd</t>
  </si>
  <si>
    <t>Phone: 9528511715</t>
  </si>
  <si>
    <t>Dear:Uvesh</t>
  </si>
  <si>
    <t>Phone: 7617533588</t>
  </si>
  <si>
    <t>Dear:Indranil das</t>
  </si>
  <si>
    <t>Phone: 9434102753</t>
  </si>
  <si>
    <t>Phone: 9646012150</t>
  </si>
  <si>
    <t>Dear:Milind</t>
  </si>
  <si>
    <t>Phone: 8010786230</t>
  </si>
  <si>
    <t>Dear:Lakshay Aggarwal</t>
  </si>
  <si>
    <t>Phone: 9818978502</t>
  </si>
  <si>
    <t>Phone: 7982449820</t>
  </si>
  <si>
    <t>Phone: 9666369389</t>
  </si>
  <si>
    <t>Phone: 9974954994</t>
  </si>
  <si>
    <t>Phone: 8840865788</t>
  </si>
  <si>
    <t>Dear:SHIVAPRASAATH AM</t>
  </si>
  <si>
    <t>Phone: 8300110076</t>
  </si>
  <si>
    <t>Dear:Jujaram</t>
  </si>
  <si>
    <t>Phone: 9887367194</t>
  </si>
  <si>
    <t>Dear:Daulat sudhakar Devkar</t>
  </si>
  <si>
    <t>Phone: 7972514127</t>
  </si>
  <si>
    <t>Dear:Nnr</t>
  </si>
  <si>
    <t>Phone: 9666562270</t>
  </si>
  <si>
    <t>Dear:Lok Bahadur baral</t>
  </si>
  <si>
    <t>Phone: 7584968696</t>
  </si>
  <si>
    <t>Dear:justin</t>
  </si>
  <si>
    <t>Phone: 9893939393</t>
  </si>
  <si>
    <t>Dear:Himanshu kashyap</t>
  </si>
  <si>
    <t>Phone: 9736000100</t>
  </si>
  <si>
    <t>Dear:Shaneef</t>
  </si>
  <si>
    <t>Phone: 9037344490</t>
  </si>
  <si>
    <t>Dear:Sahanwaz</t>
  </si>
  <si>
    <t>Phone: 6287560162</t>
  </si>
  <si>
    <t>Dear:saee</t>
  </si>
  <si>
    <t>Phone: 8830927838</t>
  </si>
  <si>
    <t>Phone: 9368109724</t>
  </si>
  <si>
    <t>Phone: 9421218730</t>
  </si>
  <si>
    <t>Dear:Alok yadav</t>
  </si>
  <si>
    <t>Phone: 9219480120</t>
  </si>
  <si>
    <t>Dear:Saurabh joshi</t>
  </si>
  <si>
    <t>Phone: 8090427674</t>
  </si>
  <si>
    <t>Phone: 9811566588</t>
  </si>
  <si>
    <t>Dear:san</t>
  </si>
  <si>
    <t>Phone: 6350638789</t>
  </si>
  <si>
    <t>Phone: 9849830260</t>
  </si>
  <si>
    <t>Dear:Shashank. Singh</t>
  </si>
  <si>
    <t>Phone: 9115261380</t>
  </si>
  <si>
    <t>Dear:Baldeep</t>
  </si>
  <si>
    <t>Phone: 7088535076</t>
  </si>
  <si>
    <t>Phone: 7538842068</t>
  </si>
  <si>
    <t>Dear:rajeeev</t>
  </si>
  <si>
    <t>Phone: 9872023095</t>
  </si>
  <si>
    <t>Phone: 7306898231</t>
  </si>
  <si>
    <t>Phone: 9693834139</t>
  </si>
  <si>
    <t>Dear:Md Danish</t>
  </si>
  <si>
    <t>Phone: 8809408709</t>
  </si>
  <si>
    <t>Dear:ASHU</t>
  </si>
  <si>
    <t>Phone: 7033033631</t>
  </si>
  <si>
    <t>Dear:Pinjari aafreen saleem</t>
  </si>
  <si>
    <t>Phone: 9405659785</t>
  </si>
  <si>
    <t>Dear:Yuvraj Kumar</t>
  </si>
  <si>
    <t>Phone: 6393589090</t>
  </si>
  <si>
    <t>Phone: 9125165511</t>
  </si>
  <si>
    <t>Dear:Arbaz Irfan khan</t>
  </si>
  <si>
    <t>Phone: 7666961698</t>
  </si>
  <si>
    <t>Dear:Oinihihhi</t>
  </si>
  <si>
    <t>Phone: 5585255555</t>
  </si>
  <si>
    <t>Phone: 9735912171</t>
  </si>
  <si>
    <t>Dear:ronit</t>
  </si>
  <si>
    <t>Phone: 9957212672</t>
  </si>
  <si>
    <t>Dear:Lovely Sharma</t>
  </si>
  <si>
    <t>Phone: 9878623282</t>
  </si>
  <si>
    <t>Dear:Mohammad Arhaan</t>
  </si>
  <si>
    <t>Phone: 8865905746</t>
  </si>
  <si>
    <t>Dear:Zeeshan</t>
  </si>
  <si>
    <t>Phone: 8691965479</t>
  </si>
  <si>
    <t>Dear:Shakti Kumar</t>
  </si>
  <si>
    <t>Phone: 6358048384</t>
  </si>
  <si>
    <t>Phone: 8347359095</t>
  </si>
  <si>
    <t>Dear:YernintiAppaRao</t>
  </si>
  <si>
    <t>Phone: 6300069206</t>
  </si>
  <si>
    <t>Phone: 8605485193</t>
  </si>
  <si>
    <t>Dear:Mushir Khan</t>
  </si>
  <si>
    <t>Phone: 9675781234</t>
  </si>
  <si>
    <t>Dear:Rajnikant gandhi</t>
  </si>
  <si>
    <t>Phone: 9825699578</t>
  </si>
  <si>
    <t>Dear:Ganpati mahto</t>
  </si>
  <si>
    <t>Phone: 9835501689</t>
  </si>
  <si>
    <t>Phone: 6355177411</t>
  </si>
  <si>
    <t>Dear:Sanjay gupta</t>
  </si>
  <si>
    <t>Phone: 7389900775</t>
  </si>
  <si>
    <t>Phone: 8329025341</t>
  </si>
  <si>
    <t>Dear:Rajpalsingh</t>
  </si>
  <si>
    <t>Phone: 7627856091</t>
  </si>
  <si>
    <t>Dear:Ajay saharawat</t>
  </si>
  <si>
    <t>Phone: 7454079352</t>
  </si>
  <si>
    <t>Phone: 9133446161</t>
  </si>
  <si>
    <t>Phone: 7901557718</t>
  </si>
  <si>
    <t>Phone: 9824870011</t>
  </si>
  <si>
    <t>Dear:Sohel khan mustaqeem khan</t>
  </si>
  <si>
    <t>Phone: 8432525820</t>
  </si>
  <si>
    <t>Dear:Jeetesh</t>
  </si>
  <si>
    <t>Phone: 8413028978</t>
  </si>
  <si>
    <t>Phone: 9421249713</t>
  </si>
  <si>
    <t>Dear:SAYAR KHATIK</t>
  </si>
  <si>
    <t>Phone: 8209068949</t>
  </si>
  <si>
    <t>Dear:Md moazzam raza</t>
  </si>
  <si>
    <t>Phone: 9905693864</t>
  </si>
  <si>
    <t>Dear:SUHAS DEORAM BANSOD</t>
  </si>
  <si>
    <t>Phone: 7057098405</t>
  </si>
  <si>
    <t>Phone: 7022916910</t>
  </si>
  <si>
    <t>Dear:K channayya</t>
  </si>
  <si>
    <t>Phone: 9845151791</t>
  </si>
  <si>
    <t>Dear:Adhish Swaroop</t>
  </si>
  <si>
    <t>Phone: 9810935042</t>
  </si>
  <si>
    <t>Dear:Himanta nath</t>
  </si>
  <si>
    <t>Phone: 8597681582</t>
  </si>
  <si>
    <t>Dear:Thangavelu</t>
  </si>
  <si>
    <t>Phone: 9344660604</t>
  </si>
  <si>
    <t>Dear:Shaik ameer</t>
  </si>
  <si>
    <t>Phone: 8790305166</t>
  </si>
  <si>
    <t>Dear:cgsgg</t>
  </si>
  <si>
    <t>Phone: 4754042542</t>
  </si>
  <si>
    <t>Phone: 8077447328</t>
  </si>
  <si>
    <t>Dear:anu kumar</t>
  </si>
  <si>
    <t>Phone: 7095332397</t>
  </si>
  <si>
    <t>Dear:Rajesh singh</t>
  </si>
  <si>
    <t>Phone: 9917810100</t>
  </si>
  <si>
    <t>Dear:Uma das</t>
  </si>
  <si>
    <t>Phone: 9864975908</t>
  </si>
  <si>
    <t>Dear:Lallan Ram</t>
  </si>
  <si>
    <t>Phone: 8112529885</t>
  </si>
  <si>
    <t>Dear:Prasad kota</t>
  </si>
  <si>
    <t>Phone: 9618565730</t>
  </si>
  <si>
    <t>Phone: 7859087166</t>
  </si>
  <si>
    <t>Dear:Rajeev Jain</t>
  </si>
  <si>
    <t>Phone: 8171332180</t>
  </si>
  <si>
    <t>Dear:Hamza</t>
  </si>
  <si>
    <t>Phone: 9359201696</t>
  </si>
  <si>
    <t>Phone: 9909422305</t>
  </si>
  <si>
    <t>Dear:Shafat</t>
  </si>
  <si>
    <t>Phone: 7006163472</t>
  </si>
  <si>
    <t>Phone: 9810055490</t>
  </si>
  <si>
    <t>Phone: 7319506377</t>
  </si>
  <si>
    <t>Dear:Sreesmith</t>
  </si>
  <si>
    <t>Phone: 9605964909</t>
  </si>
  <si>
    <t>Dear:Sadak ali</t>
  </si>
  <si>
    <t>Phone: 6006635264</t>
  </si>
  <si>
    <t>Dear:Arghya Jana</t>
  </si>
  <si>
    <t>Phone: 8346025938</t>
  </si>
  <si>
    <t>Dear:Vani</t>
  </si>
  <si>
    <t>Phone: 6304599932</t>
  </si>
  <si>
    <t>Phone: 9958173851</t>
  </si>
  <si>
    <t>Dear:Dhruv balodhi</t>
  </si>
  <si>
    <t>Phone: 8850227318</t>
  </si>
  <si>
    <t>Phone: 8521762219</t>
  </si>
  <si>
    <t>Phone: 8770599458</t>
  </si>
  <si>
    <t>Dear:Likith</t>
  </si>
  <si>
    <t>Phone: 7022345657</t>
  </si>
  <si>
    <t>Dear:Vishal Yadav</t>
  </si>
  <si>
    <t>Phone: 9651755707</t>
  </si>
  <si>
    <t>Dear:Dhiman</t>
  </si>
  <si>
    <t>Phone: 8910509658</t>
  </si>
  <si>
    <t>Dear:Harshab</t>
  </si>
  <si>
    <t>Phone: 9971077843</t>
  </si>
  <si>
    <t>Dear:Goutam kr</t>
  </si>
  <si>
    <t>Phone: 9955167207</t>
  </si>
  <si>
    <t>Dear:Susanta Kumar bishoyi</t>
  </si>
  <si>
    <t>Phone: 8456093501</t>
  </si>
  <si>
    <t>Dear:jhkj</t>
  </si>
  <si>
    <t>Phone: 9931084258</t>
  </si>
  <si>
    <t>Phone: 7200135017</t>
  </si>
  <si>
    <t>Dear:khaja aifuddin</t>
  </si>
  <si>
    <t>Phone: 9515545206</t>
  </si>
  <si>
    <t>Dear:MOHAMMAD MUKHTAR</t>
  </si>
  <si>
    <t>Phone: 9820464897</t>
  </si>
  <si>
    <t>Phone: 7990421104</t>
  </si>
  <si>
    <t>Dear:Jessmon</t>
  </si>
  <si>
    <t>Phone: 9074013667</t>
  </si>
  <si>
    <t>Dear:Rehan Islam</t>
  </si>
  <si>
    <t>Phone: 9933594243</t>
  </si>
  <si>
    <t>Dear:Kailas</t>
  </si>
  <si>
    <t>Phone: 9371641174</t>
  </si>
  <si>
    <t>Phone: 9654592864</t>
  </si>
  <si>
    <t>Dear:Vicky Singh</t>
  </si>
  <si>
    <t>Phone: 9142410254</t>
  </si>
  <si>
    <t>Phone: 8888888889</t>
  </si>
  <si>
    <t>Phone: 9122129659</t>
  </si>
  <si>
    <t>Dear:Rajasekaran</t>
  </si>
  <si>
    <t>Phone: 8189818129</t>
  </si>
  <si>
    <t>Dear:Sayan chattaraj</t>
  </si>
  <si>
    <t>Phone: 8250135334</t>
  </si>
  <si>
    <t>Dear:happy</t>
  </si>
  <si>
    <t>Phone: 9877931268</t>
  </si>
  <si>
    <t>Dear:Prince kumar</t>
  </si>
  <si>
    <t>Phone: 7395055473</t>
  </si>
  <si>
    <t>Dear:Rahman</t>
  </si>
  <si>
    <t>Phone: 7078740213</t>
  </si>
  <si>
    <t>Dear:Pushparaj</t>
  </si>
  <si>
    <t>Phone: 9541817429</t>
  </si>
  <si>
    <t>Phone: 9546543338</t>
  </si>
  <si>
    <t>Phone: 8826971795</t>
  </si>
  <si>
    <t>Phone: 9081917073</t>
  </si>
  <si>
    <t>Dear:Gbr</t>
  </si>
  <si>
    <t>Phone: 9714645349</t>
  </si>
  <si>
    <t>Dear:Aminul Hoque</t>
  </si>
  <si>
    <t>Phone: 9221971133</t>
  </si>
  <si>
    <t>Phone: 7019988744</t>
  </si>
  <si>
    <t>Dear:Nalini</t>
  </si>
  <si>
    <t>Phone: 7517769666</t>
  </si>
  <si>
    <t>Phone: 8982829020</t>
  </si>
  <si>
    <t>Dear:Pandharinath</t>
  </si>
  <si>
    <t>Phone: 9766216397</t>
  </si>
  <si>
    <t>Phone: 8368442941</t>
  </si>
  <si>
    <t>Phone: 4675665654</t>
  </si>
  <si>
    <t>Dear:Aamir</t>
  </si>
  <si>
    <t>Phone: 9324383508</t>
  </si>
  <si>
    <t>Dear:Biswanath</t>
  </si>
  <si>
    <t>Phone: 9556886686</t>
  </si>
  <si>
    <t>Dear:Gaikwad ajinath</t>
  </si>
  <si>
    <t>Phone: 8265026472</t>
  </si>
  <si>
    <t>Phone: 9707516900</t>
  </si>
  <si>
    <t>Phone: 9220732970</t>
  </si>
  <si>
    <t>Dear:Akarshithaldiya</t>
  </si>
  <si>
    <t>Phone: 9369729671</t>
  </si>
  <si>
    <t>Dear:Tanusha</t>
  </si>
  <si>
    <t>Phone: 7015210512</t>
  </si>
  <si>
    <t>Dear:Shailesh kumar</t>
  </si>
  <si>
    <t>Phone: 9936283229</t>
  </si>
  <si>
    <t>Dear:Shivam Kumar nishad</t>
  </si>
  <si>
    <t>Phone: 9263414010</t>
  </si>
  <si>
    <t>Dear:Sandesh</t>
  </si>
  <si>
    <t>Phone: 9011131113</t>
  </si>
  <si>
    <t>Dear:Chintu</t>
  </si>
  <si>
    <t>Phone: 9428310625</t>
  </si>
  <si>
    <t>Dear:Sunil Goutham Guntu</t>
  </si>
  <si>
    <t>Phone: 9176044055</t>
  </si>
  <si>
    <t>Dear:Eswar</t>
  </si>
  <si>
    <t>Phone: 7995771260</t>
  </si>
  <si>
    <t>Phone: 9922017299</t>
  </si>
  <si>
    <t>Dear:Smit gohil</t>
  </si>
  <si>
    <t>Phone: 9601515661</t>
  </si>
  <si>
    <t>Dear:Karamjeet Singh</t>
  </si>
  <si>
    <t>Phone: 8360003963</t>
  </si>
  <si>
    <t>Dear:Archana Rawat</t>
  </si>
  <si>
    <t>Phone: 8445860422</t>
  </si>
  <si>
    <t>Dear:Praveen Kumar</t>
  </si>
  <si>
    <t>Phone: 8428015295</t>
  </si>
  <si>
    <t>Dear:Budige Nagaraju</t>
  </si>
  <si>
    <t>Phone: 8374818409</t>
  </si>
  <si>
    <t>Dear:loganathan</t>
  </si>
  <si>
    <t>Phone: 7904318212</t>
  </si>
  <si>
    <t>Phone: 7976420117</t>
  </si>
  <si>
    <t>Dear:Suraj Mondal</t>
  </si>
  <si>
    <t>Phone: 9851000596</t>
  </si>
  <si>
    <t>Dear:Shailesh</t>
  </si>
  <si>
    <t>Phone: 9899214457</t>
  </si>
  <si>
    <t>Phone: 9738058061</t>
  </si>
  <si>
    <t>Dear:அது. ASHOK</t>
  </si>
  <si>
    <t>Phone: 6382211775</t>
  </si>
  <si>
    <t>Dear:Mukesh Kumar</t>
  </si>
  <si>
    <t>Phone: 7355450091</t>
  </si>
  <si>
    <t>Dear:Manvith</t>
  </si>
  <si>
    <t>Phone: 8618713549</t>
  </si>
  <si>
    <t>Dear:JAIDEV</t>
  </si>
  <si>
    <t>Phone: 9387742343</t>
  </si>
  <si>
    <t>Dear:Viral</t>
  </si>
  <si>
    <t>Phone: 8160029761</t>
  </si>
  <si>
    <t>Dear:Madhuri</t>
  </si>
  <si>
    <t>Phone: 9176445880</t>
  </si>
  <si>
    <t>Phone: 8688282956</t>
  </si>
  <si>
    <t>Dear:Vikas Meratwal</t>
  </si>
  <si>
    <t>Phone: 9460790453</t>
  </si>
  <si>
    <t>Dear:Lalit Meher</t>
  </si>
  <si>
    <t>Phone: 7750803968</t>
  </si>
  <si>
    <t>Phone: 9437703770</t>
  </si>
  <si>
    <t>Phone: 8421733778</t>
  </si>
  <si>
    <t>Dear:Pulen ray</t>
  </si>
  <si>
    <t>Phone: 6000612365</t>
  </si>
  <si>
    <t>Dear:Aarti</t>
  </si>
  <si>
    <t>Phone: 9810381109</t>
  </si>
  <si>
    <t>Dear:Unnikrishnan v</t>
  </si>
  <si>
    <t>Phone: 9539200061</t>
  </si>
  <si>
    <t>Phone: 9028070051</t>
  </si>
  <si>
    <t>Dear:Bhulon jana</t>
  </si>
  <si>
    <t>Phone: 9064443742</t>
  </si>
  <si>
    <t>Phone: 9888438547</t>
  </si>
  <si>
    <t>Dear:jesuraja</t>
  </si>
  <si>
    <t>Phone: 9790893663</t>
  </si>
  <si>
    <t>Dear:Bipul</t>
  </si>
  <si>
    <t>Phone: 8617519990</t>
  </si>
  <si>
    <t>Phone: 8951718971</t>
  </si>
  <si>
    <t>yukta</t>
  </si>
  <si>
    <t>Dear:Akn</t>
  </si>
  <si>
    <t>Phone: 7907479511</t>
  </si>
  <si>
    <t>Dear:ajay sidapara</t>
  </si>
  <si>
    <t>Phone: 9725608301</t>
  </si>
  <si>
    <t>Phone: 7753968389</t>
  </si>
  <si>
    <t>Phone: 7340883282</t>
  </si>
  <si>
    <t>Dear:Pawan Thakur</t>
  </si>
  <si>
    <t>Phone: 8218285816</t>
  </si>
  <si>
    <t>Dear:Raju Saxena</t>
  </si>
  <si>
    <t>Phone: 9719237565</t>
  </si>
  <si>
    <t>Dear:Mahendra Parikh</t>
  </si>
  <si>
    <t>Phone: 9377415607</t>
  </si>
  <si>
    <t>Dear:UMESH</t>
  </si>
  <si>
    <t>Phone: 7878027845</t>
  </si>
  <si>
    <t>Dear:Md shahid</t>
  </si>
  <si>
    <t>Phone: 8017875791</t>
  </si>
  <si>
    <t>Dear:Mamta kri</t>
  </si>
  <si>
    <t>Phone: 7903769958</t>
  </si>
  <si>
    <t>Dear:Sangram</t>
  </si>
  <si>
    <t>Phone: 9130911314</t>
  </si>
  <si>
    <t>Dear:JINALAL</t>
  </si>
  <si>
    <t>Dear:zakeer</t>
  </si>
  <si>
    <t>Phone: 7975553887</t>
  </si>
  <si>
    <t>Dear:mohan</t>
  </si>
  <si>
    <t>Phone: 9948535433</t>
  </si>
  <si>
    <t>Dear:AJI PRAKASH</t>
  </si>
  <si>
    <t>Phone: 9025965490</t>
  </si>
  <si>
    <t>Phone: 7904889367</t>
  </si>
  <si>
    <t>Dear:Laxman adithya</t>
  </si>
  <si>
    <t>Phone: 9066689664</t>
  </si>
  <si>
    <t>Dear:Saravanan v</t>
  </si>
  <si>
    <t>Phone: 9025441549</t>
  </si>
  <si>
    <t>Phone: 9586522215</t>
  </si>
  <si>
    <t>Dear:Sai venkata ramana</t>
  </si>
  <si>
    <t>Phone: 8125413429</t>
  </si>
  <si>
    <t>Phone: 9694955156</t>
  </si>
  <si>
    <t>Dear:W</t>
  </si>
  <si>
    <t>Phone: 9765000300</t>
  </si>
  <si>
    <t>Dear:Aadhyansh</t>
  </si>
  <si>
    <t>Phone: 9816046188</t>
  </si>
  <si>
    <t>Phone: 9835304959</t>
  </si>
  <si>
    <t>Phone: 8080753646</t>
  </si>
  <si>
    <t>Dear:vineeta sharma</t>
  </si>
  <si>
    <t>Phone: 9459075600</t>
  </si>
  <si>
    <t>Dear:Pooja shinde</t>
  </si>
  <si>
    <t>Phone: 8411911341</t>
  </si>
  <si>
    <t>Dear:SANJAY KUMAR SINGH</t>
  </si>
  <si>
    <t>Phone: 7750975735</t>
  </si>
  <si>
    <t>Phone: 8489860935</t>
  </si>
  <si>
    <t>Dear:K venkat</t>
  </si>
  <si>
    <t>Phone: 8367526836</t>
  </si>
  <si>
    <t>Dear:hghj</t>
  </si>
  <si>
    <t>Phone: 9878787878</t>
  </si>
  <si>
    <t>Date: 14/07/2025</t>
  </si>
  <si>
    <t>Dear:Alamgir Mondal</t>
  </si>
  <si>
    <t>Phone: 8945088267</t>
  </si>
  <si>
    <t>Dear:N shamsh</t>
  </si>
  <si>
    <t>Phone: 9008743138</t>
  </si>
  <si>
    <t>Phone: 7007219114</t>
  </si>
  <si>
    <t>Dear:Qazi Mazhar Ullah</t>
  </si>
  <si>
    <t>Phone: 9549099984</t>
  </si>
  <si>
    <t>Dear:Simnim</t>
  </si>
  <si>
    <t>Phone: 7014737524</t>
  </si>
  <si>
    <t>Dear:vijay chandak</t>
  </si>
  <si>
    <t>Phone: 9748177027</t>
  </si>
  <si>
    <t>Phone: 7569204159</t>
  </si>
  <si>
    <t>Dear:aman</t>
  </si>
  <si>
    <t>Phone: 9873595295</t>
  </si>
  <si>
    <t>Date: 15/07/2025</t>
  </si>
  <si>
    <t>Phone: 7011866249</t>
  </si>
  <si>
    <t>Dear:Jyoti Kumari</t>
  </si>
  <si>
    <t>Phone: 9592645495</t>
  </si>
  <si>
    <t>Dear:Ajay Kailash Hiwarale</t>
  </si>
  <si>
    <t>Phone: 9011154683</t>
  </si>
  <si>
    <t>Phone: 7780329095</t>
  </si>
  <si>
    <t>Dear:Debasish sarkar</t>
  </si>
  <si>
    <t>Phone: 9830034781</t>
  </si>
  <si>
    <t>Dear:Satheesh</t>
  </si>
  <si>
    <t>Phone: 9497480201</t>
  </si>
  <si>
    <t>Dear:Bad boy</t>
  </si>
  <si>
    <t>Phone: 8298929001</t>
  </si>
  <si>
    <t>Phone: 7498610654</t>
  </si>
  <si>
    <t>Phone: 8235419642</t>
  </si>
  <si>
    <t>Phone: 7990499309</t>
  </si>
  <si>
    <t>Phone: 9504401552</t>
  </si>
  <si>
    <t>Dear:Farheen</t>
  </si>
  <si>
    <t>Phone: 9161023273</t>
  </si>
  <si>
    <t>Dear:Aditya Gautam</t>
  </si>
  <si>
    <t>Phone: 7317239098</t>
  </si>
  <si>
    <t>Dear:Manikandan N</t>
  </si>
  <si>
    <t>Phone: 7010167806</t>
  </si>
  <si>
    <t>Phone: 7499868565</t>
  </si>
  <si>
    <t>Dear:SUNIL</t>
  </si>
  <si>
    <t>Phone: 8592032035</t>
  </si>
  <si>
    <t>Dear:yug</t>
  </si>
  <si>
    <t>Phone: 8460101583</t>
  </si>
  <si>
    <t>Dear:manas</t>
  </si>
  <si>
    <t>Phone: 7980346204</t>
  </si>
  <si>
    <t>Phone: 8586827131</t>
  </si>
  <si>
    <t>Dear:harsh vardhan</t>
  </si>
  <si>
    <t>Phone: 9928134197</t>
  </si>
  <si>
    <t>Dear:14 KUMAR</t>
  </si>
  <si>
    <t>Phone: 9825632130</t>
  </si>
  <si>
    <t>Dear:Anam</t>
  </si>
  <si>
    <t>Phone: 8469707180</t>
  </si>
  <si>
    <t>Dear:Divyansh</t>
  </si>
  <si>
    <t>Phone: 9805573540</t>
  </si>
  <si>
    <t>Phone: 9743456599</t>
  </si>
  <si>
    <t>Dear:Anand N</t>
  </si>
  <si>
    <t>Phone: 9597666623</t>
  </si>
  <si>
    <t>Dear:kutti</t>
  </si>
  <si>
    <t>Phone: 9426440046</t>
  </si>
  <si>
    <t>Dear:Abhijeet jain</t>
  </si>
  <si>
    <t>Phone: 9460446245</t>
  </si>
  <si>
    <t>Dear:vikas</t>
  </si>
  <si>
    <t>Phone: 7065405985</t>
  </si>
  <si>
    <t>Dear:Melita</t>
  </si>
  <si>
    <t>Phone: 9843254884</t>
  </si>
  <si>
    <t>Dear:Deepak patel</t>
  </si>
  <si>
    <t>Phone: 7783859682</t>
  </si>
  <si>
    <t>Dear:Ranjit singh</t>
  </si>
  <si>
    <t>Phone: 9399881652</t>
  </si>
  <si>
    <t>Dear:Naveen kumar</t>
  </si>
  <si>
    <t>Dear:Antony</t>
  </si>
  <si>
    <t>Phone: 8270784321</t>
  </si>
  <si>
    <t>Dear:Ritik</t>
  </si>
  <si>
    <t>Phone: 6396081102</t>
  </si>
  <si>
    <t>Dear:Chaithra</t>
  </si>
  <si>
    <t>Phone: 9788192919</t>
  </si>
  <si>
    <t>Dear:Prakash Patel</t>
  </si>
  <si>
    <t>Phone: 9426806902</t>
  </si>
  <si>
    <t>Phone: 9313730965</t>
  </si>
  <si>
    <t>Phone: 8318753105</t>
  </si>
  <si>
    <t>Dear:Harish Yadav</t>
  </si>
  <si>
    <t>Phone: 9026274317</t>
  </si>
  <si>
    <t>Dear:mahesh saini</t>
  </si>
  <si>
    <t>Phone: 9950509978</t>
  </si>
  <si>
    <t>Phone: 7802856131</t>
  </si>
  <si>
    <t>Dear:Goripathinagasunil</t>
  </si>
  <si>
    <t>Phone: 9347157596</t>
  </si>
  <si>
    <t>Somya</t>
  </si>
  <si>
    <t>Sandeep</t>
  </si>
  <si>
    <t>Date: 16/07/2025</t>
  </si>
  <si>
    <t>Phone: 9412602074</t>
  </si>
  <si>
    <t>Dear:MUKHTAR</t>
  </si>
  <si>
    <t>Phone: 7985747046</t>
  </si>
  <si>
    <t>Dear:RAVIKUMARA G</t>
  </si>
  <si>
    <t>Phone: 9743970254</t>
  </si>
  <si>
    <t>Dear:Mustufa</t>
  </si>
  <si>
    <t>Phone: 9737400555</t>
  </si>
  <si>
    <t>Phone: 9351024116</t>
  </si>
  <si>
    <t>Phone: 7217719290</t>
  </si>
  <si>
    <t>Dear:Jagarapu Joshna</t>
  </si>
  <si>
    <t>Phone: 9392855740</t>
  </si>
  <si>
    <t>Dear:Ujjwal garg</t>
  </si>
  <si>
    <t>Phone: 9557376252</t>
  </si>
  <si>
    <t>Phone: 9026665653</t>
  </si>
  <si>
    <t>Dear:Sagar Salunke</t>
  </si>
  <si>
    <t>Phone: 9920163605</t>
  </si>
  <si>
    <t>Phone: 6200446083</t>
  </si>
  <si>
    <t>Dear:Zafar Khan</t>
  </si>
  <si>
    <t>Phone: 9284161211</t>
  </si>
  <si>
    <t>Phone: 7050045837</t>
  </si>
  <si>
    <t>Phone: 9819928292</t>
  </si>
  <si>
    <t>Dear:Abhinash kumar</t>
  </si>
  <si>
    <t>Phone: 8102396711</t>
  </si>
  <si>
    <t>Dear:ANUSH SHINDE</t>
  </si>
  <si>
    <t>Phone: 7396673002</t>
  </si>
  <si>
    <t>Dear:D Mani gandhi</t>
  </si>
  <si>
    <t>Phone: 9490865772</t>
  </si>
  <si>
    <t>Dear:sadanala venkata narayana murthy</t>
  </si>
  <si>
    <t>Phone: 9542567939</t>
  </si>
  <si>
    <t>Dear:Shivrajsinh vaghela</t>
  </si>
  <si>
    <t>Phone: 9427175085</t>
  </si>
  <si>
    <t>Dear:Deepak rathi</t>
  </si>
  <si>
    <t>Phone: 9166076861</t>
  </si>
  <si>
    <t>Dear:KETAN</t>
  </si>
  <si>
    <t>Phone: 9925807523</t>
  </si>
  <si>
    <t>Dear:Renu Singla</t>
  </si>
  <si>
    <t>Phone: 9855017468</t>
  </si>
  <si>
    <t>Dear:RAHUL</t>
  </si>
  <si>
    <t>Phone: 9289707001</t>
  </si>
  <si>
    <t>Phone: 7735167747</t>
  </si>
  <si>
    <t>Dear:11</t>
  </si>
  <si>
    <t>Phone: 9431384737</t>
  </si>
  <si>
    <t>Dear:Siddhi Hundekari</t>
  </si>
  <si>
    <t>Phone: 8956839948</t>
  </si>
  <si>
    <t>Dear:VIJAY KUMAR SAHAY</t>
  </si>
  <si>
    <t>Phone: 7903549992</t>
  </si>
  <si>
    <t>Phone: 7398408954</t>
  </si>
  <si>
    <t>Dear:Jaypalsinh h</t>
  </si>
  <si>
    <t>Phone: 9974647875</t>
  </si>
  <si>
    <t>Dear:Rachit Agarwal</t>
  </si>
  <si>
    <t>Phone: 9759482698</t>
  </si>
  <si>
    <t>Dear:Kuldip sinh</t>
  </si>
  <si>
    <t>Phone: 7863868385</t>
  </si>
  <si>
    <t>Dear:Kunal Nikhil</t>
  </si>
  <si>
    <t>Phone: 6200447078</t>
  </si>
  <si>
    <t>Dear:AJAY</t>
  </si>
  <si>
    <t>Phone: 9838003701</t>
  </si>
  <si>
    <t>5 Lac</t>
  </si>
  <si>
    <t>Dear:Shaikh Qadeer Shaikh Ameer</t>
  </si>
  <si>
    <t>Phone: 9644778900</t>
  </si>
  <si>
    <t>Dear:Ruchika</t>
  </si>
  <si>
    <t>Phone: 9527634224</t>
  </si>
  <si>
    <t>Dear:Revu Srinivas</t>
  </si>
  <si>
    <t>Phone: 9247262557</t>
  </si>
  <si>
    <t>Dear:Shefali hardik vor</t>
  </si>
  <si>
    <t>Phone: 7016452294</t>
  </si>
  <si>
    <t>Dear:Suresh bhati</t>
  </si>
  <si>
    <t>Phone: 9028618880</t>
  </si>
  <si>
    <t>Dear:MITESH</t>
  </si>
  <si>
    <t>Phone: 9619101033</t>
  </si>
  <si>
    <t>Phone: 9892718035</t>
  </si>
  <si>
    <t>Dear:Santiago</t>
  </si>
  <si>
    <t>Phone: 9597410445</t>
  </si>
  <si>
    <t>Dear:Devi Saran Koundal</t>
  </si>
  <si>
    <t>Phone: 9650972521</t>
  </si>
  <si>
    <t>Dear:Depak</t>
  </si>
  <si>
    <t>Phone: 8826622253</t>
  </si>
  <si>
    <t>Dear:atul</t>
  </si>
  <si>
    <t>Phone: 9866622569</t>
  </si>
  <si>
    <t>rishabh</t>
  </si>
  <si>
    <t>Date: 17/07/2025</t>
  </si>
  <si>
    <t>Dear:Shyamal</t>
  </si>
  <si>
    <t>Phone: 6295323526</t>
  </si>
  <si>
    <t>Phone: 7404483487</t>
  </si>
  <si>
    <t>Dear:Ramarao</t>
  </si>
  <si>
    <t>Phone: 9959452998</t>
  </si>
  <si>
    <t>Dear:Bishal dutta</t>
  </si>
  <si>
    <t>Phone: 9864569171</t>
  </si>
  <si>
    <t>Dear:Shaanti prakaash barla</t>
  </si>
  <si>
    <t>Phone: 6005665936</t>
  </si>
  <si>
    <t>Dear:Bipradeep Roy</t>
  </si>
  <si>
    <t>Phone: 8822681109</t>
  </si>
  <si>
    <t>Dear:Rathva Vishal</t>
  </si>
  <si>
    <t>Phone: 9099359552</t>
  </si>
  <si>
    <t>Phone: 7991729847</t>
  </si>
  <si>
    <t>Phone: 7881167148</t>
  </si>
  <si>
    <t>Dear:Rima</t>
  </si>
  <si>
    <t>Phone: 9152533355</t>
  </si>
  <si>
    <t>Phone: 9626242480</t>
  </si>
  <si>
    <t>sangeeta</t>
  </si>
  <si>
    <t>Dear:manoj gupta</t>
  </si>
  <si>
    <t>Phone: 8924892422</t>
  </si>
  <si>
    <t>Dear:Shanawaz</t>
  </si>
  <si>
    <t>Phone: 9455764500</t>
  </si>
  <si>
    <t>Phone: 8652829959</t>
  </si>
  <si>
    <t>Phone: 7048270782</t>
  </si>
  <si>
    <t>Dear:Ajit Varshnei</t>
  </si>
  <si>
    <t>Phone: 8279433884</t>
  </si>
  <si>
    <t>Dear:Layeeq</t>
  </si>
  <si>
    <t>Phone: 9036135529</t>
  </si>
  <si>
    <t>Dear:James</t>
  </si>
  <si>
    <t>Phone: 7574004519</t>
  </si>
  <si>
    <t>Dear:Swapna mondal</t>
  </si>
  <si>
    <t>Phone: 9007604048</t>
  </si>
  <si>
    <t>Dear:AYUSH</t>
  </si>
  <si>
    <t>Phone: 8274998209</t>
  </si>
  <si>
    <t>Dear:N.Nagaraj</t>
  </si>
  <si>
    <t>Phone: 9986035898</t>
  </si>
  <si>
    <t>Dear:Braj</t>
  </si>
  <si>
    <t>Phone: 7482966550</t>
  </si>
  <si>
    <t>Dear:Mahi Abhishek gaurav</t>
  </si>
  <si>
    <t>Phone: 9125927646</t>
  </si>
  <si>
    <t>Dear:Md</t>
  </si>
  <si>
    <t>Phone: 7492067337</t>
  </si>
  <si>
    <t>Phone: 8891840301</t>
  </si>
  <si>
    <t>Phone: 9226695015</t>
  </si>
  <si>
    <t>Dear:Manjunatha</t>
  </si>
  <si>
    <t>Phone: 9108660875</t>
  </si>
  <si>
    <t>Dear:dipak bacchav</t>
  </si>
  <si>
    <t>Phone: 8600157653</t>
  </si>
  <si>
    <t>Dear:Nihal</t>
  </si>
  <si>
    <t>Phone: 8767824323</t>
  </si>
  <si>
    <t>Dear:Mitesh Mitha</t>
  </si>
  <si>
    <t>Phone: 9686908402</t>
  </si>
  <si>
    <t>Date: 18/07/2025</t>
  </si>
  <si>
    <t>Dear:MD Jawed</t>
  </si>
  <si>
    <t>Phone: 9073627181</t>
  </si>
  <si>
    <t>Dear:Mohseen</t>
  </si>
  <si>
    <t>Phone: 8233207128</t>
  </si>
  <si>
    <t>Dear:Ravi Bishnoi</t>
  </si>
  <si>
    <t>Phone: 8619711730</t>
  </si>
  <si>
    <t>Dear:Gyandeep</t>
  </si>
  <si>
    <t>Phone: 7897829178</t>
  </si>
  <si>
    <t>Dear:Suresh Oraon</t>
  </si>
  <si>
    <t>Phone: 7428706974</t>
  </si>
  <si>
    <t>Phone: 8708989258</t>
  </si>
  <si>
    <t>Phone: 7979983142</t>
  </si>
  <si>
    <t>Dear:Jareena</t>
  </si>
  <si>
    <t>Phone: 9550499314</t>
  </si>
  <si>
    <t>Phone: 9527800289</t>
  </si>
  <si>
    <t>Phone: 8802494989</t>
  </si>
  <si>
    <t>Dear:Ankit patel</t>
  </si>
  <si>
    <t>Phone: 6394635676</t>
  </si>
  <si>
    <t>Dear:adascsdv</t>
  </si>
  <si>
    <t>Phone: 7846254575</t>
  </si>
  <si>
    <t>Dear:Raj Chetry</t>
  </si>
  <si>
    <t>Phone: 8011469558</t>
  </si>
  <si>
    <t>Dear:Ar</t>
  </si>
  <si>
    <t>Phone: 8857913359</t>
  </si>
  <si>
    <t>Dear:Prashenjit biswas</t>
  </si>
  <si>
    <t>Phone: 8724843860</t>
  </si>
  <si>
    <t>Phone: 7977295592</t>
  </si>
  <si>
    <t>Dear:Sakshi singh</t>
  </si>
  <si>
    <t>Phone: 9327666020</t>
  </si>
  <si>
    <t>Dear:Abis</t>
  </si>
  <si>
    <t>Phone: 7905505891</t>
  </si>
  <si>
    <t>Dear:Suvokayal</t>
  </si>
  <si>
    <t>Phone: 8335818013</t>
  </si>
  <si>
    <t>Dear:jitender</t>
  </si>
  <si>
    <t>Phone: 8307791484</t>
  </si>
  <si>
    <t>Dear:Parag</t>
  </si>
  <si>
    <t>Phone: 9007823009</t>
  </si>
  <si>
    <t>Dear:Pawan kumar shukla</t>
  </si>
  <si>
    <t>Phone: 9415317764</t>
  </si>
  <si>
    <t>Dear:EGO</t>
  </si>
  <si>
    <t>Phone: 9509651063</t>
  </si>
  <si>
    <t>Dear:Dinesh Kumar Sharma</t>
  </si>
  <si>
    <t>Phone: 9999043900</t>
  </si>
  <si>
    <t>Dear:Gurmeet singh</t>
  </si>
  <si>
    <t>Phone: 8872719054</t>
  </si>
  <si>
    <t>Dear:Ranjan kumar Dalai</t>
  </si>
  <si>
    <t>Phone: 7008941671</t>
  </si>
  <si>
    <t>Dear:Pawan singh</t>
  </si>
  <si>
    <t>Phone: 7091274010</t>
  </si>
  <si>
    <t>Dear:vitthal Jadhav</t>
  </si>
  <si>
    <t>Phone: 7715073038</t>
  </si>
  <si>
    <t>Phone: 9149765049</t>
  </si>
  <si>
    <t>Dear:Shevanand</t>
  </si>
  <si>
    <t>Phone: 9164622999</t>
  </si>
  <si>
    <t>Dear:Frtggfg</t>
  </si>
  <si>
    <t>Phone: 9876546579</t>
  </si>
  <si>
    <t>Dear:mangal</t>
  </si>
  <si>
    <t>Phone: 9320524684</t>
  </si>
  <si>
    <t>Dear:Chetan kumar</t>
  </si>
  <si>
    <t>Phone: 8105510927</t>
  </si>
  <si>
    <t>Dear:abir</t>
  </si>
  <si>
    <t>Phone: 9330967124</t>
  </si>
  <si>
    <t>Dear:Ajay gupta</t>
  </si>
  <si>
    <t>Phone: 9855421982</t>
  </si>
  <si>
    <t>Dear:Hi j</t>
  </si>
  <si>
    <t>Phone: 9870987658</t>
  </si>
  <si>
    <t>Phone: 8511445068</t>
  </si>
  <si>
    <t>Dear:JOY KISHAN</t>
  </si>
  <si>
    <t>Phone: 8974885733</t>
  </si>
  <si>
    <t>Dear:Kavi</t>
  </si>
  <si>
    <t>Phone: 8248118859</t>
  </si>
  <si>
    <t>Phone: 6201613188</t>
  </si>
  <si>
    <t>Dear:gitigh</t>
  </si>
  <si>
    <t>Phone: 9587264819</t>
  </si>
  <si>
    <t>6K</t>
  </si>
  <si>
    <t>Rishabh</t>
  </si>
  <si>
    <t>Dear:vinod chauhan</t>
  </si>
  <si>
    <t>Phone: 7096635260</t>
  </si>
  <si>
    <t>Dear:Kalpesh kumar</t>
  </si>
  <si>
    <t>Phone: 8347314077</t>
  </si>
  <si>
    <t>Dear:Shailesh Agarwal</t>
  </si>
  <si>
    <t>Phone: 9949379150</t>
  </si>
  <si>
    <t>Phone: 9814279891</t>
  </si>
  <si>
    <t>Dear:Deepti</t>
  </si>
  <si>
    <t>Phone: 6005567063</t>
  </si>
  <si>
    <t>Dear:shailendra Gandharva</t>
  </si>
  <si>
    <t>Phone: 9999663239</t>
  </si>
  <si>
    <t>Phone: 7084031542</t>
  </si>
  <si>
    <t>Phone: 8795584136</t>
  </si>
  <si>
    <t>Dear:Ajay Jain</t>
  </si>
  <si>
    <t>Phone: 9968076810</t>
  </si>
  <si>
    <t>Dear:balaji</t>
  </si>
  <si>
    <t>Phone: 9986233263</t>
  </si>
  <si>
    <t>Dear:Ruman</t>
  </si>
  <si>
    <t>Phone: 9632263083</t>
  </si>
  <si>
    <t>Dear:22</t>
  </si>
  <si>
    <t>Phone: 9480435881</t>
  </si>
  <si>
    <t>Phone: 9788192918</t>
  </si>
  <si>
    <t>Dear:Devender</t>
  </si>
  <si>
    <t>Phone: 7042346977</t>
  </si>
  <si>
    <t>Dear:Arpit JAin</t>
  </si>
  <si>
    <t>Phone: 9413005861</t>
  </si>
  <si>
    <t>Dear:Ved Prakash</t>
  </si>
  <si>
    <t>Phone: 9127932498</t>
  </si>
  <si>
    <t>Dear:Jdjddjj</t>
  </si>
  <si>
    <t>Phone: 8017340462</t>
  </si>
  <si>
    <t>Dear:Gopesh gautam</t>
  </si>
  <si>
    <t>Phone: 7727936154</t>
  </si>
  <si>
    <t>Dear:Vardhan reddy</t>
  </si>
  <si>
    <t>Phone: 9704114259</t>
  </si>
  <si>
    <t>Dear:Tufan murmu</t>
  </si>
  <si>
    <t>Phone: 9883417712</t>
  </si>
  <si>
    <t>payal</t>
  </si>
  <si>
    <t>Payment Followup</t>
  </si>
  <si>
    <t>Date: 21/07/2025</t>
  </si>
  <si>
    <t>Dear:Manjeet</t>
  </si>
  <si>
    <t>Phone: 9168113970</t>
  </si>
  <si>
    <t>Dear:Tapan sen sharma</t>
  </si>
  <si>
    <t>Phone: 9813330271</t>
  </si>
  <si>
    <t>Dear:Pvttnt</t>
  </si>
  <si>
    <t>Phone: 8668249567</t>
  </si>
  <si>
    <t>Phone: 9411019472</t>
  </si>
  <si>
    <t>Dear:RAMESH</t>
  </si>
  <si>
    <t>Phone: 9065466365</t>
  </si>
  <si>
    <t>Dear:Shivakumar</t>
  </si>
  <si>
    <t>Phone: 8660013416</t>
  </si>
  <si>
    <t>Dear:Suman sen</t>
  </si>
  <si>
    <t>Phone: 8011770851</t>
  </si>
  <si>
    <t>Phone: 8171658760</t>
  </si>
  <si>
    <t>Dear:jushheth</t>
  </si>
  <si>
    <t>Phone: 8200345003</t>
  </si>
  <si>
    <t>Phone: 9337505783</t>
  </si>
  <si>
    <t>Dear:Hartulsi</t>
  </si>
  <si>
    <t>Phone: 7870074549</t>
  </si>
  <si>
    <t>Dear:yogesh bhalerao</t>
  </si>
  <si>
    <t>Phone: 9767874244</t>
  </si>
  <si>
    <t>Phone: 9717162115</t>
  </si>
  <si>
    <t>12 Lac</t>
  </si>
  <si>
    <t>4K</t>
  </si>
  <si>
    <t>Dear:John David</t>
  </si>
  <si>
    <t>Phone: 9618027053</t>
  </si>
  <si>
    <t>Dear:Anindya Kartick ghosh</t>
  </si>
  <si>
    <t>Phone: 7908605730</t>
  </si>
  <si>
    <t>Dear:rutvik</t>
  </si>
  <si>
    <t>Phone: 6352204699</t>
  </si>
  <si>
    <t>Dear:Vandana</t>
  </si>
  <si>
    <t>Phone: 8130946827</t>
  </si>
  <si>
    <t>Phone: 6360477083</t>
  </si>
  <si>
    <t>Dear:Sameer khan</t>
  </si>
  <si>
    <t>Phone: 9004265234</t>
  </si>
  <si>
    <t>vivek(408)</t>
  </si>
  <si>
    <t>Phone: 7021725163</t>
  </si>
  <si>
    <t>Dear:Nikhil Kumar</t>
  </si>
  <si>
    <t>Phone: 9241419625</t>
  </si>
  <si>
    <t>Dear:Suraj ram</t>
  </si>
  <si>
    <t>Phone: 8294173198</t>
  </si>
  <si>
    <t>Phone: 9834839051</t>
  </si>
  <si>
    <t>Phone: 8767963238</t>
  </si>
  <si>
    <t>Dear:VADEKHANIYA HIREN</t>
  </si>
  <si>
    <t>Phone: 9723912025</t>
  </si>
  <si>
    <t>Phone: 8951556006</t>
  </si>
  <si>
    <t>Dear:SUDESH</t>
  </si>
  <si>
    <t>Phone: 6395661128</t>
  </si>
  <si>
    <t>Dear:Vijay damor</t>
  </si>
  <si>
    <t>Phone: 9316326578</t>
  </si>
  <si>
    <t>Dear:Anupama</t>
  </si>
  <si>
    <t>Phone: 9663264235</t>
  </si>
  <si>
    <t>Dear:Babusona11</t>
  </si>
  <si>
    <t>Phone: 8102760508</t>
  </si>
  <si>
    <t>Phone: 7094834143</t>
  </si>
  <si>
    <t>Phone: 9703090970</t>
  </si>
  <si>
    <t>Phone: 7890687777</t>
  </si>
  <si>
    <t>Dear:Padhiyar dhrupalsinh</t>
  </si>
  <si>
    <t>Phone: 9408099860</t>
  </si>
  <si>
    <t>Phone: 8120067330</t>
  </si>
  <si>
    <t>Phone: 8077717075</t>
  </si>
  <si>
    <t>Dear:HARISH</t>
  </si>
  <si>
    <t>Dear:Rohit kouriya</t>
  </si>
  <si>
    <t>Phone: 9798703778</t>
  </si>
  <si>
    <t>Dear:Ashwin Mehta</t>
  </si>
  <si>
    <t>Phone: 9375765640</t>
  </si>
  <si>
    <t>Dear:yoges</t>
  </si>
  <si>
    <t>Phone: 9842152376</t>
  </si>
  <si>
    <t>Phone: 9890429001</t>
  </si>
  <si>
    <t>Dear:S VISWANATHAN</t>
  </si>
  <si>
    <t>Phone: 9524057135</t>
  </si>
  <si>
    <t>Dear:Vilas sonpitale</t>
  </si>
  <si>
    <t>Phone: 9764499378</t>
  </si>
  <si>
    <t>Dear:ZENDE</t>
  </si>
  <si>
    <t>Phone: 9022271567</t>
  </si>
  <si>
    <t>35k</t>
  </si>
  <si>
    <t>Phone: 9652848393</t>
  </si>
  <si>
    <t>Dear:Gaurav Gujrati Gonda</t>
  </si>
  <si>
    <t>Phone: 9820259818</t>
  </si>
  <si>
    <t>Dear:Jaiprakash</t>
  </si>
  <si>
    <t>Phone: 9416569633</t>
  </si>
  <si>
    <t>Dear:Bhanu Prakash</t>
  </si>
  <si>
    <t>Phone: 8310605930</t>
  </si>
  <si>
    <t>Dear:Madhukar Vadlakonda</t>
  </si>
  <si>
    <t>Phone: 9000267932</t>
  </si>
  <si>
    <t>Dear:Balwinder Kaur</t>
  </si>
  <si>
    <t>Phone: 9888684633</t>
  </si>
  <si>
    <t>Payal</t>
  </si>
  <si>
    <t>17K</t>
  </si>
  <si>
    <t>Dear:Mohd Aghraz khan</t>
  </si>
  <si>
    <t>Phone: 9622190865</t>
  </si>
  <si>
    <t>Dear:Karan singh</t>
  </si>
  <si>
    <t>Phone: 9780173011</t>
  </si>
  <si>
    <t>Dear:Ankur</t>
  </si>
  <si>
    <t>Phone: 9956515958</t>
  </si>
  <si>
    <t>Dear:Rajesh Kumar</t>
  </si>
  <si>
    <t>Phone: 7764983205</t>
  </si>
  <si>
    <t>Dear:Shankar kumar</t>
  </si>
  <si>
    <t>Phone: 9661481925</t>
  </si>
  <si>
    <t>Dear:Nawal Kishor</t>
  </si>
  <si>
    <t>Phone: 7057477289</t>
  </si>
  <si>
    <t>Dear:sajith</t>
  </si>
  <si>
    <t>Phone: 9207216605</t>
  </si>
  <si>
    <t>Dear:Gautam Kumar</t>
  </si>
  <si>
    <t>Phone: 9430513944</t>
  </si>
  <si>
    <t>Dear:SHIV prasad mishra</t>
  </si>
  <si>
    <t>Phone: 9914822822</t>
  </si>
  <si>
    <t>Phone: 8749920699</t>
  </si>
  <si>
    <t>Dear:krupesh</t>
  </si>
  <si>
    <t>Phone: 9975517134</t>
  </si>
  <si>
    <t>Dear:Parth gami</t>
  </si>
  <si>
    <t>Phone: 9586939575</t>
  </si>
  <si>
    <t>Dear:Vikas sharma</t>
  </si>
  <si>
    <t>Phone: 6005393561</t>
  </si>
  <si>
    <t>Dear:Biju</t>
  </si>
  <si>
    <t>Phone: 9847082476</t>
  </si>
  <si>
    <t>Dear:Krina Zoya</t>
  </si>
  <si>
    <t>Phone: 9235722904</t>
  </si>
  <si>
    <t>Phone: 8860088767</t>
  </si>
  <si>
    <t>Dear:Shahid ali</t>
  </si>
  <si>
    <t>Phone: 8084545080</t>
  </si>
  <si>
    <t>Dear:T S BHANDARI</t>
  </si>
  <si>
    <t>Phone: 9869478662</t>
  </si>
  <si>
    <t>Dear:Savita mishra</t>
  </si>
  <si>
    <t>Phone: 9769206137</t>
  </si>
  <si>
    <t>Dear:ARIF</t>
  </si>
  <si>
    <t>Phone: 9719079790</t>
  </si>
  <si>
    <t>Phone: 8008149844</t>
  </si>
  <si>
    <t xml:space="preserve">Raj </t>
  </si>
  <si>
    <t>Ashish</t>
  </si>
  <si>
    <t xml:space="preserve">Yogendra </t>
  </si>
  <si>
    <t>Risabh</t>
  </si>
  <si>
    <t>Phone: 8960978064</t>
  </si>
  <si>
    <t>Dear:suman kundu</t>
  </si>
  <si>
    <t>Phone: 6289981006</t>
  </si>
  <si>
    <t>Dear:Jugaldas</t>
  </si>
  <si>
    <t>Phone: 8638440289</t>
  </si>
  <si>
    <t>Phone: 9695122732</t>
  </si>
  <si>
    <t>Dear:Arijit bhaluk</t>
  </si>
  <si>
    <t>Phone: 9641630321</t>
  </si>
  <si>
    <t>Dear:Deepak jain</t>
  </si>
  <si>
    <t>Phone: 9917677108</t>
  </si>
  <si>
    <t>Dear:Piyush chander vansh</t>
  </si>
  <si>
    <t>Phone: 8791553301</t>
  </si>
  <si>
    <t>Dear:Dinesh chakravarti</t>
  </si>
  <si>
    <t>Phone: 7248580667</t>
  </si>
  <si>
    <t>Phone: 9239978522</t>
  </si>
  <si>
    <t>Date: 22/07/2025</t>
  </si>
  <si>
    <t>Phone: 9774083054</t>
  </si>
  <si>
    <t>Dear:POONAM</t>
  </si>
  <si>
    <t>Phone: 8655598683</t>
  </si>
  <si>
    <t>Dear:Mukul Sharma</t>
  </si>
  <si>
    <t>Phone: 9897097034</t>
  </si>
  <si>
    <t>Dear:vv</t>
  </si>
  <si>
    <t>Phone: 8452658487</t>
  </si>
  <si>
    <t>Phone: 7776897548</t>
  </si>
  <si>
    <t>Dear:Taushif</t>
  </si>
  <si>
    <t>Phone: 9636644667</t>
  </si>
  <si>
    <t>Phone: 9024870686</t>
  </si>
  <si>
    <t>Dear:Rajuchaudhai</t>
  </si>
  <si>
    <t>Phone: 8092349721</t>
  </si>
  <si>
    <t>Dear:JATIN</t>
  </si>
  <si>
    <t>Phone: 8126869753</t>
  </si>
  <si>
    <t>Phone: 9560977208</t>
  </si>
  <si>
    <t>Phone: 8539066843</t>
  </si>
  <si>
    <t>Phone: 7307807105</t>
  </si>
  <si>
    <t>Dear:abhijeet</t>
  </si>
  <si>
    <t>Phone: 9028937710</t>
  </si>
  <si>
    <t>Phone: 8885111011</t>
  </si>
  <si>
    <t>Dear:DIJU</t>
  </si>
  <si>
    <t>Phone: 7022601889</t>
  </si>
  <si>
    <t>Dear:Shalini Mathur</t>
  </si>
  <si>
    <t>Phone: 9872431414</t>
  </si>
  <si>
    <t>Dear:Kunish</t>
  </si>
  <si>
    <t>Phone: 9888000272</t>
  </si>
  <si>
    <t>Dear:Jashavan upadyay</t>
  </si>
  <si>
    <t>Phone: 9824868172</t>
  </si>
  <si>
    <t>Phone: 9876128238</t>
  </si>
  <si>
    <t>Dear:Amin Oraon</t>
  </si>
  <si>
    <t>Phone: 7780840727</t>
  </si>
  <si>
    <t>Dear:Arifa</t>
  </si>
  <si>
    <t>Phone: 8904459738</t>
  </si>
  <si>
    <t>Dear:Nisar Ahmed</t>
  </si>
  <si>
    <t>Dear:hjhg</t>
  </si>
  <si>
    <t>Phone: 9898989876</t>
  </si>
  <si>
    <t>Dear:JASHAVANT UPADHYAY</t>
  </si>
  <si>
    <t>Dear:ABHAY</t>
  </si>
  <si>
    <t>Phone: 9850447895</t>
  </si>
  <si>
    <t>Phone: 9850752874</t>
  </si>
  <si>
    <t>Dear:HARSHAD</t>
  </si>
  <si>
    <t>Phone: 9850751295</t>
  </si>
  <si>
    <t>Dear:EJAZ</t>
  </si>
  <si>
    <t>Phone: 9419121571</t>
  </si>
  <si>
    <t>Dear:RITESH</t>
  </si>
  <si>
    <t>Phone: 9536890192</t>
  </si>
  <si>
    <t>Date: 23/07/2025</t>
  </si>
  <si>
    <t>Date: 24/07/2025</t>
  </si>
  <si>
    <t xml:space="preserve">Repeat </t>
  </si>
  <si>
    <t>Repeat 23/07/2025</t>
  </si>
  <si>
    <t>Sejal</t>
  </si>
  <si>
    <t>Trilok</t>
  </si>
  <si>
    <t>Phone: 6393773317</t>
  </si>
  <si>
    <t>Dear:k padmapriya</t>
  </si>
  <si>
    <t>Phone: 9080632554</t>
  </si>
  <si>
    <t>Dear:Ayush Kumar</t>
  </si>
  <si>
    <t>Phone: 7870142517</t>
  </si>
  <si>
    <t>Dear:Katara amitbhai surmalbhai</t>
  </si>
  <si>
    <t>Phone: 8320997660</t>
  </si>
  <si>
    <t>Dear:Vidya shanker</t>
  </si>
  <si>
    <t>Phone: 9939896872</t>
  </si>
  <si>
    <t>Dear:Jitendrakumar bhavsar</t>
  </si>
  <si>
    <t>Phone: 9106575030</t>
  </si>
  <si>
    <t>Dear:zaaa</t>
  </si>
  <si>
    <t>Phone: 4050452499</t>
  </si>
  <si>
    <t>Phone: 6366112958</t>
  </si>
  <si>
    <t>Dear:Javid Hussen</t>
  </si>
  <si>
    <t>Phone: 8861186359</t>
  </si>
  <si>
    <t>Dear:rahul sharma</t>
  </si>
  <si>
    <t>Phone: 6290970992</t>
  </si>
  <si>
    <t>Dear:Anushka</t>
  </si>
  <si>
    <t>Phone: 7379156496</t>
  </si>
  <si>
    <t>Dear:Anushka yadav</t>
  </si>
  <si>
    <t>Dear:Baaji Rao</t>
  </si>
  <si>
    <t>Phone: 9091111100</t>
  </si>
  <si>
    <t>Dear:Rakesh Ranjan Rath</t>
  </si>
  <si>
    <t>Phone: 7008103312</t>
  </si>
  <si>
    <t>Dear:Akifusman Razzak Shaikh</t>
  </si>
  <si>
    <t>Phone: 8600899296</t>
  </si>
  <si>
    <t>Dear:Habib</t>
  </si>
  <si>
    <t>Phone: 9547337824</t>
  </si>
  <si>
    <t>Dear:Kuknapradip</t>
  </si>
  <si>
    <t>Phone: 6353467895</t>
  </si>
  <si>
    <t>Dear:Siddharth kannaujiya</t>
  </si>
  <si>
    <t>Phone: 9506760342</t>
  </si>
  <si>
    <t>Santosh yaranallikar</t>
  </si>
  <si>
    <t>Phone: 8790102086</t>
  </si>
  <si>
    <t>Dear:Vishant</t>
  </si>
  <si>
    <t>Phone: 7046756901</t>
  </si>
  <si>
    <t xml:space="preserve">Vivek more </t>
  </si>
  <si>
    <t>Phone: 9756272467</t>
  </si>
  <si>
    <t>Phone: 9900830589</t>
  </si>
  <si>
    <t>Dear:Sazid</t>
  </si>
  <si>
    <t>Phone: 7838518503</t>
  </si>
  <si>
    <t>Phone: 9694296884</t>
  </si>
  <si>
    <t>Phone: 6353531818</t>
  </si>
  <si>
    <t>Dear:Gnan</t>
  </si>
  <si>
    <t>Phone: 8247047668</t>
  </si>
  <si>
    <t>Dear:Kamal goyal</t>
  </si>
  <si>
    <t>Phone: 8473829541</t>
  </si>
  <si>
    <t>Dear:Sarika</t>
  </si>
  <si>
    <t>Phone: 7876588838</t>
  </si>
  <si>
    <t>Vivek more</t>
  </si>
  <si>
    <t>Dear:Panchal priyanshu</t>
  </si>
  <si>
    <t>Phone: 7573803574</t>
  </si>
  <si>
    <t>Dear:HABIBBHAI</t>
  </si>
  <si>
    <t>Phone: 9429033244</t>
  </si>
  <si>
    <t>Phone: 7350554620</t>
  </si>
  <si>
    <t>vivek 408</t>
  </si>
  <si>
    <t>Askin</t>
  </si>
  <si>
    <t>Dear:Ashutosh</t>
  </si>
  <si>
    <t>Phone: 8285479050</t>
  </si>
  <si>
    <t>Phone: 8239820495</t>
  </si>
  <si>
    <t>Dear:Tasin</t>
  </si>
  <si>
    <t>Phone: 9136480782</t>
  </si>
  <si>
    <t>Dear:potti lanja Gayatri</t>
  </si>
  <si>
    <t>Phone: 6281784714</t>
  </si>
  <si>
    <t>Dear:CHAYAN</t>
  </si>
  <si>
    <t>Phone: 9101903759</t>
  </si>
  <si>
    <t>Dear:Chayan Dey</t>
  </si>
  <si>
    <t>Dear:Raaan</t>
  </si>
  <si>
    <t>Phone: 9801202505</t>
  </si>
  <si>
    <t>Dear:Aftab Gaming</t>
  </si>
  <si>
    <t>Phone: 9792119093</t>
  </si>
  <si>
    <t>Phone: 7679695618</t>
  </si>
  <si>
    <t>Dear:Aditya Kumar soni</t>
  </si>
  <si>
    <t>Phone: 7488544154</t>
  </si>
  <si>
    <t>Dear:Khodidas</t>
  </si>
  <si>
    <t>Phone: 9687768665</t>
  </si>
  <si>
    <t>Dear:Sankar</t>
  </si>
  <si>
    <t>Phone: 6290365484</t>
  </si>
  <si>
    <t>Phone: 6375213303</t>
  </si>
  <si>
    <t>Dear:Ravindra Nandakumar Gawai</t>
  </si>
  <si>
    <t>Phone: 9158176291</t>
  </si>
  <si>
    <t>Phone: 7465026398</t>
  </si>
  <si>
    <t>Dear:Jagjeet singh</t>
  </si>
  <si>
    <t>Phone: 7696097493</t>
  </si>
  <si>
    <t>Dear:Surya Kumar</t>
  </si>
  <si>
    <t>Phone: 7050341975</t>
  </si>
  <si>
    <t>Dear:ryedtyhsdt</t>
  </si>
  <si>
    <t>Phone: 7675656700</t>
  </si>
  <si>
    <t>Dear:Rsv</t>
  </si>
  <si>
    <t>Phone: 9359565392</t>
  </si>
  <si>
    <t>Phone: 9079492132</t>
  </si>
  <si>
    <t>Dear:Rghjjj</t>
  </si>
  <si>
    <t>Phone: 6866899968</t>
  </si>
  <si>
    <t>Dear:Sudha khandar</t>
  </si>
  <si>
    <t>Dear:Anas choudhary</t>
  </si>
  <si>
    <t>Phone: 9311765524</t>
  </si>
  <si>
    <t>Mithun</t>
  </si>
  <si>
    <t>Dear:Dhairya</t>
  </si>
  <si>
    <t>Phone: 9265111393</t>
  </si>
  <si>
    <t>Dear:Bhuvnesh singh</t>
  </si>
  <si>
    <t>Phone: 8445597452</t>
  </si>
  <si>
    <t>Phone: 9888924563</t>
  </si>
  <si>
    <t>Dear:Ramesh parmar</t>
  </si>
  <si>
    <t>Phone: 9904441584</t>
  </si>
  <si>
    <t>Phone: 9818458986</t>
  </si>
  <si>
    <t>Dear:Mohin mogal</t>
  </si>
  <si>
    <t>Phone: 9898313530</t>
  </si>
  <si>
    <t>Dear:Sadik M</t>
  </si>
  <si>
    <t>Phone: 7760926076</t>
  </si>
  <si>
    <t>Phone: 9667486820</t>
  </si>
  <si>
    <t>Phone: 8709404050</t>
  </si>
  <si>
    <t>Phone: 9629093387</t>
  </si>
  <si>
    <t>Yukta</t>
  </si>
  <si>
    <t>Sangita</t>
  </si>
  <si>
    <t xml:space="preserve">Rohan </t>
  </si>
  <si>
    <t xml:space="preserve">Kelash </t>
  </si>
  <si>
    <t>Dear:Pramod patil</t>
  </si>
  <si>
    <t>Phone: 7045657278</t>
  </si>
  <si>
    <t>Dear:Vfde</t>
  </si>
  <si>
    <t>Phone: 6435673366</t>
  </si>
  <si>
    <t>Dear:jagsir</t>
  </si>
  <si>
    <t>Phone: 9914110268</t>
  </si>
  <si>
    <t>Dear:ashwini</t>
  </si>
  <si>
    <t>Phone: 8881592312</t>
  </si>
  <si>
    <t>Dear:Pankaj kumar singh</t>
  </si>
  <si>
    <t>Phone: 9021477982</t>
  </si>
  <si>
    <t>Dear:Reshma</t>
  </si>
  <si>
    <t>Phone: 9505775011</t>
  </si>
  <si>
    <t>Dear:Ruksana bano</t>
  </si>
  <si>
    <t>Phone: 9919998776</t>
  </si>
  <si>
    <t>Dear:harshad</t>
  </si>
  <si>
    <t>Phone: 7977374630</t>
  </si>
  <si>
    <t>Dear:Ahmed</t>
  </si>
  <si>
    <t>Phone: 9121833039</t>
  </si>
  <si>
    <t>Dear:Oscar toppo</t>
  </si>
  <si>
    <t>Phone: 9820531504</t>
  </si>
  <si>
    <t>Dear:Soumya</t>
  </si>
  <si>
    <t>Phone: 7008230955</t>
  </si>
  <si>
    <t>Date: 25/07/2025</t>
  </si>
  <si>
    <t>Dear:Askar Pernandus</t>
  </si>
  <si>
    <t>Phone: 9363584077</t>
  </si>
  <si>
    <t>Dear:Somya bhardwaj</t>
  </si>
  <si>
    <t>Phone: 8954137939</t>
  </si>
  <si>
    <t>Dear:Videshkumar</t>
  </si>
  <si>
    <t>Phone: 9149845324</t>
  </si>
  <si>
    <t>Dear:Kavinder singh</t>
  </si>
  <si>
    <t>Phone: 9805424759</t>
  </si>
  <si>
    <t>Dear:KRISHNAPRASAD MAHATA</t>
  </si>
  <si>
    <t>Phone: 9932205516</t>
  </si>
  <si>
    <t>Dear:Shivam Mhaske</t>
  </si>
  <si>
    <t>Phone: 9022186387</t>
  </si>
  <si>
    <t>Phone: 8473041132</t>
  </si>
  <si>
    <t>Dear:Tabrez</t>
  </si>
  <si>
    <t>Phone: 9356639061</t>
  </si>
  <si>
    <t>Phone: 8469487618</t>
  </si>
  <si>
    <t>Dear:Sujay Hatai</t>
  </si>
  <si>
    <t>Phone: 7602066550</t>
  </si>
  <si>
    <t>Dear:Yesodharan G</t>
  </si>
  <si>
    <t>Phone: 8848619751</t>
  </si>
  <si>
    <t>Dear:Amrit</t>
  </si>
  <si>
    <t>Phone: 6280167057</t>
  </si>
  <si>
    <t>Dear:Shahbaz ahamad</t>
  </si>
  <si>
    <t>Phone: 8922871599</t>
  </si>
  <si>
    <t>Dear:Dodiya</t>
  </si>
  <si>
    <t>Phone: 6354522020</t>
  </si>
  <si>
    <t>Dear:Vijendra</t>
  </si>
  <si>
    <t>Phone: 6376720925</t>
  </si>
  <si>
    <t>Dear:Dr shaik parvaze</t>
  </si>
  <si>
    <t>Phone: 8096983805</t>
  </si>
  <si>
    <t>Dear:Arbaaz</t>
  </si>
  <si>
    <t>Phone: 9619988964</t>
  </si>
  <si>
    <t>Phone: 8847056254</t>
  </si>
  <si>
    <t>Dear:dsfcasgvf</t>
  </si>
  <si>
    <t>Phone: 8770328798</t>
  </si>
  <si>
    <t>Dear:Golu kr</t>
  </si>
  <si>
    <t>Phone: 7257093050</t>
  </si>
  <si>
    <t>Phone: 9877314315</t>
  </si>
  <si>
    <t>Dear:t</t>
  </si>
  <si>
    <t>Phone: 9325268039</t>
  </si>
  <si>
    <t>Phone: 8830483274</t>
  </si>
  <si>
    <t>Phone: 9028009918</t>
  </si>
  <si>
    <t>Dear:Shivaji</t>
  </si>
  <si>
    <t>Phone: 9677052432</t>
  </si>
  <si>
    <t>Dear:ABHIJIT AMBRE</t>
  </si>
  <si>
    <t>Phone: 8657532979</t>
  </si>
  <si>
    <t>Dear:Dev kumar</t>
  </si>
  <si>
    <t>Phone: 9263801840</t>
  </si>
  <si>
    <t>Dear:Skajijul</t>
  </si>
  <si>
    <t>Phone: 7043778081</t>
  </si>
  <si>
    <t>Dear:Akshaj</t>
  </si>
  <si>
    <t>Phone: 9389117787</t>
  </si>
  <si>
    <t>Dear:Shekhar</t>
  </si>
  <si>
    <t>Phone: 8010022144</t>
  </si>
  <si>
    <t>mithun</t>
  </si>
  <si>
    <t>Date: 28/07/2025</t>
  </si>
  <si>
    <t>Dear:Prathamesh Suryawanshi</t>
  </si>
  <si>
    <t>Phone: 9370679849</t>
  </si>
  <si>
    <t>Dear:Poonam narsinga jadhav</t>
  </si>
  <si>
    <t>Phone: 7741826243</t>
  </si>
  <si>
    <t>Dear:Sarkar</t>
  </si>
  <si>
    <t>Phone: 7699573429</t>
  </si>
  <si>
    <t>Dear:Naresh Mandaviya</t>
  </si>
  <si>
    <t>Phone: 9601596012</t>
  </si>
  <si>
    <t>Dear:karthi</t>
  </si>
  <si>
    <t>Phone: 8668183545</t>
  </si>
  <si>
    <t>Phone: 6352247621</t>
  </si>
  <si>
    <t>Dear:Amarrsinnghh</t>
  </si>
  <si>
    <t>Phone: 8009908909</t>
  </si>
  <si>
    <t>Dear:NabinKennedy Toppo</t>
  </si>
  <si>
    <t>Phone: 7086973808</t>
  </si>
  <si>
    <t>Dear:Bhawana</t>
  </si>
  <si>
    <t>Phone: 9335027128</t>
  </si>
  <si>
    <t>Dear:00000</t>
  </si>
  <si>
    <t>Phone: 9148227964</t>
  </si>
  <si>
    <t>rohan</t>
  </si>
  <si>
    <t>Dear:Pradum awasthi</t>
  </si>
  <si>
    <t>Phone: 9026639706</t>
  </si>
  <si>
    <t>Dear:SOMA MONDAL</t>
  </si>
  <si>
    <t>Phone: 7003522260</t>
  </si>
  <si>
    <t>Dear:रोहिताश</t>
  </si>
  <si>
    <t>Phone: 9643952429</t>
  </si>
  <si>
    <t>Phone: 8294327071</t>
  </si>
  <si>
    <t>Dear:Tanmay Agarwal</t>
  </si>
  <si>
    <t>Phone: 7250487429</t>
  </si>
  <si>
    <t>Dear:Drashti makwana</t>
  </si>
  <si>
    <t>Phone: 7600472015</t>
  </si>
  <si>
    <t>Dear:Rajeswari</t>
  </si>
  <si>
    <t>Phone: 9984547750</t>
  </si>
  <si>
    <t>Dear:Kanwaljeet kaur</t>
  </si>
  <si>
    <t>Phone: 7006889866</t>
  </si>
  <si>
    <t>payment Followup</t>
  </si>
  <si>
    <t>Phone: 9023534546</t>
  </si>
  <si>
    <t>Dear:am</t>
  </si>
  <si>
    <t>Phone: 9898989881</t>
  </si>
  <si>
    <t>Phone: 7863892062</t>
  </si>
  <si>
    <t>Phone: 9929982459</t>
  </si>
  <si>
    <t>Dear:Fazil</t>
  </si>
  <si>
    <t>Phone: 9959897335</t>
  </si>
  <si>
    <t>Dear:Gufran</t>
  </si>
  <si>
    <t>Phone: 7842634157</t>
  </si>
  <si>
    <t>Phone: 6281436424</t>
  </si>
  <si>
    <t>Phone: 4445939939</t>
  </si>
  <si>
    <t>Phone: 9994647750</t>
  </si>
  <si>
    <t>Dear:ST gautam soren</t>
  </si>
  <si>
    <t>Phone: 9608790325</t>
  </si>
  <si>
    <t>Dear:Goutam soren</t>
  </si>
  <si>
    <t>Dear:Adwaya Sharma</t>
  </si>
  <si>
    <t>Phone: 9814446394</t>
  </si>
  <si>
    <t>Dear:P.umamahesvar</t>
  </si>
  <si>
    <t>Phone: 6380739676</t>
  </si>
  <si>
    <t>Dear:P.umamaheswaran</t>
  </si>
  <si>
    <t>Phone: 9580440968</t>
  </si>
  <si>
    <t>Dear:T.prasad</t>
  </si>
  <si>
    <t>Phone: 7989745208</t>
  </si>
  <si>
    <t>Phone: 9044907496</t>
  </si>
  <si>
    <t>Phone: 8955627085</t>
  </si>
  <si>
    <t>Dear:Nandini</t>
  </si>
  <si>
    <t>Phone: 7302431492</t>
  </si>
  <si>
    <t>Phone: 9984701373</t>
  </si>
  <si>
    <t>Dear:Sanjeet Rawat</t>
  </si>
  <si>
    <t>Phone: 9005025407</t>
  </si>
  <si>
    <t>Dear:Vishal Arya</t>
  </si>
  <si>
    <t>Phone: 7465982288</t>
  </si>
  <si>
    <t>Dear:Simanchal Rath</t>
  </si>
  <si>
    <t>Phone: 9853214761</t>
  </si>
  <si>
    <t>Dear:Mandeep Kumar Shrivastav</t>
  </si>
  <si>
    <t>Phone: 8544950508</t>
  </si>
  <si>
    <t>Phone: 7045574338</t>
  </si>
  <si>
    <t>Dear:Chiranjeet</t>
  </si>
  <si>
    <t>Phone: 9002781561</t>
  </si>
  <si>
    <t>Dear:Debjani Maity</t>
  </si>
  <si>
    <t>Phone: 9582234011</t>
  </si>
  <si>
    <t>Dear:Omprakash Kumar</t>
  </si>
  <si>
    <t>Phone: 9934283921</t>
  </si>
  <si>
    <t>Date: 29/07/2025</t>
  </si>
  <si>
    <t>Dear:Tagin Nilo</t>
  </si>
  <si>
    <t>Phone: 8730022171</t>
  </si>
  <si>
    <t>Dear:Rahul prasad</t>
  </si>
  <si>
    <t>Phone: 7375934646</t>
  </si>
  <si>
    <t>Phone: 9876542345</t>
  </si>
  <si>
    <t>Phone: 9899783106</t>
  </si>
  <si>
    <t>Phone: 8756466213</t>
  </si>
  <si>
    <t>Dear:Jaskaran</t>
  </si>
  <si>
    <t>Phone: 7347381798</t>
  </si>
  <si>
    <t>Dear:Khim singh</t>
  </si>
  <si>
    <t>Phone: 7300909648</t>
  </si>
  <si>
    <t>Dear:Sachin darakh</t>
  </si>
  <si>
    <t>Phone: 8055990401</t>
  </si>
  <si>
    <t>Dear:Jayant</t>
  </si>
  <si>
    <t>Phone: 8559916153</t>
  </si>
  <si>
    <t>Dear:Raj kumar</t>
  </si>
  <si>
    <t>Phone: 9016157367</t>
  </si>
  <si>
    <t>Dear:khokan das</t>
  </si>
  <si>
    <t>Phone: 8794665518</t>
  </si>
  <si>
    <t>Dear:Ramesh Yadav</t>
  </si>
  <si>
    <t>Phone: 9660106824</t>
  </si>
  <si>
    <t>24k</t>
  </si>
  <si>
    <t>Dear:MANOJSINGH</t>
  </si>
  <si>
    <t>Phone: 9158102121</t>
  </si>
  <si>
    <t>Dear:Simran Jyoti</t>
  </si>
  <si>
    <t>Phone: 9463759650</t>
  </si>
  <si>
    <t>Dear:Jithendher</t>
  </si>
  <si>
    <t>Phone: 8919505927</t>
  </si>
  <si>
    <t>Dear:Chandra Shekhar patwari</t>
  </si>
  <si>
    <t>Phone: 9949993267</t>
  </si>
  <si>
    <t>Dear:Runjun sarma</t>
  </si>
  <si>
    <t>Phone: 8472897288</t>
  </si>
  <si>
    <t>Dear:Ravi Thingore</t>
  </si>
  <si>
    <t>Phone: 6375458410</t>
  </si>
  <si>
    <t>Dear:rishabh jain</t>
  </si>
  <si>
    <t>Phone: 9910021115</t>
  </si>
  <si>
    <t>Dear:Charanjit</t>
  </si>
  <si>
    <t>Phone: 7249000014</t>
  </si>
  <si>
    <t>Dear:Jabou</t>
  </si>
  <si>
    <t>Phone: 7005698078</t>
  </si>
  <si>
    <t>Dear:Pratik salunke</t>
  </si>
  <si>
    <t>Phone: 8850912181</t>
  </si>
  <si>
    <t>Phone: 7011775160</t>
  </si>
  <si>
    <t>Phone: 6204150900</t>
  </si>
  <si>
    <t>Dear:gopal chauhan</t>
  </si>
  <si>
    <t>Phone: 9873049700</t>
  </si>
  <si>
    <t xml:space="preserve">Kamini </t>
  </si>
  <si>
    <t>Dear:rohit</t>
  </si>
  <si>
    <t>Phone: 8800711213</t>
  </si>
  <si>
    <t>Phone: 9812424122</t>
  </si>
  <si>
    <t>Phone: 8976700177</t>
  </si>
  <si>
    <t>Dear:Birendra mandal</t>
  </si>
  <si>
    <t>Phone: 9525204790</t>
  </si>
  <si>
    <t>Dear:Sandip Roy</t>
  </si>
  <si>
    <t>Phone: 8972565569</t>
  </si>
  <si>
    <t>Phone: 6354108525</t>
  </si>
  <si>
    <t>Dear:affAF</t>
  </si>
  <si>
    <t>Phone: 8457545845</t>
  </si>
  <si>
    <t>Dear:Harsha</t>
  </si>
  <si>
    <t>Phone: 8262826889</t>
  </si>
  <si>
    <t>Phone: 9560855847</t>
  </si>
  <si>
    <t>Dear:Amit Dhamija</t>
  </si>
  <si>
    <t>Dear:suman</t>
  </si>
  <si>
    <t>Phone: 6303631009</t>
  </si>
  <si>
    <t>Dear:Himanshu Mehra</t>
  </si>
  <si>
    <t>Phone: 9558090880</t>
  </si>
  <si>
    <t>Dear:Neeraj mishra</t>
  </si>
  <si>
    <t>Phone: 8102222200</t>
  </si>
  <si>
    <t>Phone: 9631037667</t>
  </si>
  <si>
    <t>Phone: 9536387107</t>
  </si>
  <si>
    <t>Dear:Subhash ghosh</t>
  </si>
  <si>
    <t>Phone: 9163971404</t>
  </si>
  <si>
    <t>Dear:Kindarkhediya jatin</t>
  </si>
  <si>
    <t>Phone: 7043197064</t>
  </si>
  <si>
    <t>Phone: 9426264303</t>
  </si>
  <si>
    <t>Dear:c.vishwanath</t>
  </si>
  <si>
    <t>Phone: 9740656376</t>
  </si>
  <si>
    <t xml:space="preserve">50k </t>
  </si>
  <si>
    <t>OUT OFSERVICE</t>
  </si>
  <si>
    <t>Dear:Jayanta roy</t>
  </si>
  <si>
    <t>Phone: 9875423783</t>
  </si>
  <si>
    <t>Dear:Divyanshu</t>
  </si>
  <si>
    <t>Phone: 9167377474</t>
  </si>
  <si>
    <t>Phone: 9874674675</t>
  </si>
  <si>
    <t>Dear:CHAUDHARY</t>
  </si>
  <si>
    <t>Phone: 9718989456</t>
  </si>
  <si>
    <t>Dear:Raman Kumar Mandal</t>
  </si>
  <si>
    <t>Dear:devebdra</t>
  </si>
  <si>
    <t>Phone: 7230070591</t>
  </si>
  <si>
    <t>Dear:sunny</t>
  </si>
  <si>
    <t>Phone: 9829075470</t>
  </si>
  <si>
    <t>Dear:pawan</t>
  </si>
  <si>
    <t>Phone: 9785850745</t>
  </si>
  <si>
    <t>Dear:Yunus</t>
  </si>
  <si>
    <t>Phone: 9890413520</t>
  </si>
  <si>
    <t>Phone: 9928766778</t>
  </si>
  <si>
    <t>Dear:mahebdra singh</t>
  </si>
  <si>
    <t>Phone: 8955452485</t>
  </si>
  <si>
    <t>Dear:jain saab</t>
  </si>
  <si>
    <t>Phone: 9166498711</t>
  </si>
  <si>
    <t>Dear:Indrajeet</t>
  </si>
  <si>
    <t>Phone: 8707040905</t>
  </si>
  <si>
    <t>Phone: 7976214751</t>
  </si>
  <si>
    <t>Dear:Sani khan</t>
  </si>
  <si>
    <t>Phone: 6002611131</t>
  </si>
  <si>
    <t>Dear:chandu soni</t>
  </si>
  <si>
    <t>Phone: 9829421160</t>
  </si>
  <si>
    <t>Phone: 7742376877</t>
  </si>
  <si>
    <t>Dear:sunil</t>
  </si>
  <si>
    <t>Phone: 9929961155</t>
  </si>
  <si>
    <t>Dear:Danish Khan</t>
  </si>
  <si>
    <t>Phone: 8081199230</t>
  </si>
  <si>
    <t>Dear:saqib</t>
  </si>
  <si>
    <t>Phone: 7860199911</t>
  </si>
  <si>
    <t>Dear:MD aashik</t>
  </si>
  <si>
    <t>Phone: 7061252134</t>
  </si>
  <si>
    <t>Dear:Krish patel</t>
  </si>
  <si>
    <t>Phone: 9323217506</t>
  </si>
  <si>
    <t>Phone: 9313217506</t>
  </si>
  <si>
    <t>Dear:Badala</t>
  </si>
  <si>
    <t>Phone: 8917451484</t>
  </si>
  <si>
    <t>Dear:MAHA VEER</t>
  </si>
  <si>
    <t>Phone: 9821210989</t>
  </si>
  <si>
    <t>Dear:Panda Raita</t>
  </si>
  <si>
    <t>Phone: 8280877669</t>
  </si>
  <si>
    <t>Date: 30/07/2025</t>
  </si>
  <si>
    <t>Date: 31/07/2025</t>
  </si>
  <si>
    <t>Dear:Hitesh Kudalkar</t>
  </si>
  <si>
    <t>Phone: 9991724055</t>
  </si>
  <si>
    <t>Dear:Kriti</t>
  </si>
  <si>
    <t>Phone: 6392441108</t>
  </si>
  <si>
    <t>Dear:John snow</t>
  </si>
  <si>
    <t>Phone: 9460468014</t>
  </si>
  <si>
    <t>Dear:lalmana</t>
  </si>
  <si>
    <t>Phone: 9889883204</t>
  </si>
  <si>
    <t>Yogendra</t>
  </si>
  <si>
    <t>Dear:Ranvir Singh</t>
  </si>
  <si>
    <t>Phone: 9420149241</t>
  </si>
  <si>
    <t>Dear:Denamma</t>
  </si>
  <si>
    <t>Phone: 7995837935</t>
  </si>
  <si>
    <t>Vivek 408</t>
  </si>
  <si>
    <t>Dear:Solanki</t>
  </si>
  <si>
    <t>Phone: 9313272212</t>
  </si>
  <si>
    <t>Dear:Parth suva</t>
  </si>
  <si>
    <t>Phone: 8469096862</t>
  </si>
  <si>
    <t>Dear:Jigna</t>
  </si>
  <si>
    <t>Phone: 9987852090</t>
  </si>
  <si>
    <t>Dear:P gamit</t>
  </si>
  <si>
    <t>Phone: 9328336215</t>
  </si>
  <si>
    <t>Dear:NALINI KANTA</t>
  </si>
  <si>
    <t>Phone: 7008645001</t>
  </si>
  <si>
    <t>Dear:Swaraj kumar paul</t>
  </si>
  <si>
    <t>Phone: 9230144658</t>
  </si>
  <si>
    <t>Dear:aryan</t>
  </si>
  <si>
    <t>Phone: 8097088731</t>
  </si>
  <si>
    <t>Dear:Rabin hazra</t>
  </si>
  <si>
    <t>Phone: 8356032043</t>
  </si>
  <si>
    <t>Dear:saurav</t>
  </si>
  <si>
    <t>Phone: 9146430566</t>
  </si>
  <si>
    <t>Dear:abbas</t>
  </si>
  <si>
    <t>Phone: 9821371474</t>
  </si>
  <si>
    <t>Dear:Paramasivam</t>
  </si>
  <si>
    <t>Phone: 9952867022</t>
  </si>
  <si>
    <t>Dear:Raju chabhadiya</t>
  </si>
  <si>
    <t>Phone: 8320203837</t>
  </si>
  <si>
    <t>Phone: 9892118127</t>
  </si>
  <si>
    <t>Dear:Tejs</t>
  </si>
  <si>
    <t>Phone: 7386589762</t>
  </si>
  <si>
    <t>Dear:Gauravyadav</t>
  </si>
  <si>
    <t>Phone: 9891007491</t>
  </si>
  <si>
    <t>Dear:Labeeb</t>
  </si>
  <si>
    <t>Phone: 7994674357</t>
  </si>
  <si>
    <t>Phone: 9959433366</t>
  </si>
  <si>
    <t>Dear:Veena G</t>
  </si>
  <si>
    <t>Phone: 9148780387</t>
  </si>
  <si>
    <t>Dear:Manisha shinde</t>
  </si>
  <si>
    <t>Phone: 8007212122</t>
  </si>
  <si>
    <t>Dear:ddffdf</t>
  </si>
  <si>
    <t>Phone: 2365641561</t>
  </si>
  <si>
    <t>Phone: 7011239257</t>
  </si>
  <si>
    <t>Dear:Jayesh ahir</t>
  </si>
  <si>
    <t>Phone: 9624992078</t>
  </si>
  <si>
    <t>Dear:Chiranjeevi</t>
  </si>
  <si>
    <t>Phone: 9398116733</t>
  </si>
  <si>
    <t>Dear:Nandha</t>
  </si>
  <si>
    <t>Phone: 8978826514</t>
  </si>
  <si>
    <t>Phone: 8999460604</t>
  </si>
  <si>
    <t>Dear:Lokesh Kumar</t>
  </si>
  <si>
    <t>Phone: 9602944153</t>
  </si>
  <si>
    <t>Phone: 9051070892</t>
  </si>
  <si>
    <t>Phone: 9555432774</t>
  </si>
  <si>
    <t>Dear:Jagan bhoi</t>
  </si>
  <si>
    <t>Phone: 6370839187</t>
  </si>
  <si>
    <t>Phone: 8981361424</t>
  </si>
  <si>
    <t>Dear:Dr Indranil Ghosh</t>
  </si>
  <si>
    <t>Phone: 9475260578</t>
  </si>
  <si>
    <t>Dear:Anthony Dsilva</t>
  </si>
  <si>
    <t>Phone: 7709570708</t>
  </si>
  <si>
    <t>Phone: 7418089562</t>
  </si>
  <si>
    <t>Phone: 9284171481</t>
  </si>
  <si>
    <t>Phone: 9725763466</t>
  </si>
  <si>
    <t>Phone: 8870838914</t>
  </si>
  <si>
    <t>Dear:thakorharshil</t>
  </si>
  <si>
    <t>Phone: 6355391985</t>
  </si>
  <si>
    <t>Dear:Debjyoti Das</t>
  </si>
  <si>
    <t>Phone: 8017950546</t>
  </si>
  <si>
    <t>Dear:Asifa</t>
  </si>
  <si>
    <t>Phone: 7389162286</t>
  </si>
  <si>
    <t>Phone: 9986077312</t>
  </si>
  <si>
    <t>Dear:Prakash 7010814641</t>
  </si>
  <si>
    <t>Phone: 7010814641</t>
  </si>
  <si>
    <t>Dear:Shintu Sharma</t>
  </si>
  <si>
    <t>Phone: 8141664314</t>
  </si>
  <si>
    <t>Phone: 7011949389</t>
  </si>
  <si>
    <t>Dear:Masum</t>
  </si>
  <si>
    <t>Phone: 9996291647</t>
  </si>
  <si>
    <t>KaminI</t>
  </si>
  <si>
    <t>sejaL</t>
  </si>
  <si>
    <t>Dear:Hitarth Desai</t>
  </si>
  <si>
    <t>Phone: 9313272599</t>
  </si>
  <si>
    <t>Dear:Vijay kokitkar</t>
  </si>
  <si>
    <t>Phone: 7666787781</t>
  </si>
  <si>
    <t>Dear:Ansal</t>
  </si>
  <si>
    <t>Phone: 9048568656</t>
  </si>
  <si>
    <t>Dear:Zahid</t>
  </si>
  <si>
    <t>Phone: 7977016360</t>
  </si>
  <si>
    <t>Dear:Faizan Malek</t>
  </si>
  <si>
    <t>Phone: 7698477455</t>
  </si>
  <si>
    <t>Phone: 9829240305</t>
  </si>
  <si>
    <t>Phone: 7022545921</t>
  </si>
  <si>
    <t>SANDEEP</t>
  </si>
  <si>
    <t>Dear:Zinzuvadiya chaitankumar bhavanbhai</t>
  </si>
  <si>
    <t>Phone: 7383076375</t>
  </si>
  <si>
    <t>Dear:Austin Dsouza’s</t>
  </si>
  <si>
    <t>Phone: 9702205577</t>
  </si>
  <si>
    <t>Date: 01/08/2025</t>
  </si>
  <si>
    <t>Phone: 9079098600</t>
  </si>
  <si>
    <t>Dear:Akshat</t>
  </si>
  <si>
    <t>Phone: 9316321837</t>
  </si>
  <si>
    <t>Dear:Akshay Satav</t>
  </si>
  <si>
    <t>Phone: 9881498241</t>
  </si>
  <si>
    <t>Dear:sandip</t>
  </si>
  <si>
    <t>Phone: 9820074971</t>
  </si>
  <si>
    <t>Dear:Jaimin</t>
  </si>
  <si>
    <t>Phone: 8487894467</t>
  </si>
  <si>
    <t>Dear:Archit</t>
  </si>
  <si>
    <t>Phone: 9879687264</t>
  </si>
  <si>
    <t>Phone: 9014787864</t>
  </si>
  <si>
    <t>Phone: 8734983496</t>
  </si>
  <si>
    <t>Dear:bharadwaj padhan</t>
  </si>
  <si>
    <t>Phone: 9178670271</t>
  </si>
  <si>
    <t>Dear:Uday Lal Joshi</t>
  </si>
  <si>
    <t>Phone: 9619587329</t>
  </si>
  <si>
    <t>Phone: 8464625752</t>
  </si>
  <si>
    <t>Dear:Yogita mhaske</t>
  </si>
  <si>
    <t>Phone: 7875549879</t>
  </si>
  <si>
    <t>Phone: 4564546545</t>
  </si>
  <si>
    <t>Phone: 7063767140</t>
  </si>
  <si>
    <t>Phone: 9846300682</t>
  </si>
  <si>
    <t>Phone: 9664616234</t>
  </si>
  <si>
    <t>Dear:Prakash choudhary</t>
  </si>
  <si>
    <t>Phone: 8101649410</t>
  </si>
  <si>
    <t>Dear:Imad</t>
  </si>
  <si>
    <t>Phone: 8050720112</t>
  </si>
  <si>
    <t>Dear:Rajpreet</t>
  </si>
  <si>
    <t>Phone: 9607578007</t>
  </si>
  <si>
    <t>Phone: 9769226310</t>
  </si>
  <si>
    <t>Dear:Balasanirama</t>
  </si>
  <si>
    <t>Phone: 9701365383</t>
  </si>
  <si>
    <t>Dear:Bablookumar kumar</t>
  </si>
  <si>
    <t>Phone: 7505995362</t>
  </si>
  <si>
    <t>Dear:Sanjana</t>
  </si>
  <si>
    <t>Phone: 6460429929</t>
  </si>
  <si>
    <t>Dear:Subhankar halder</t>
  </si>
  <si>
    <t>Phone: 8159935841</t>
  </si>
  <si>
    <t>Dear:Tekaru Padhan</t>
  </si>
  <si>
    <t>Phone: 6370416268</t>
  </si>
  <si>
    <t>Dear:Tekaaru Padhan</t>
  </si>
  <si>
    <t>Dear:Nasir khan</t>
  </si>
  <si>
    <t>Phone: 8295394776</t>
  </si>
  <si>
    <t>Phone: 8106396671</t>
  </si>
  <si>
    <t>garima</t>
  </si>
  <si>
    <t>Date: 04/08/2025</t>
  </si>
  <si>
    <t>Dear:Abhijit Sarkar</t>
  </si>
  <si>
    <t>Phone: 8514926031</t>
  </si>
  <si>
    <t>Phone: 8793558119</t>
  </si>
  <si>
    <t>Dear:Mehtab sid</t>
  </si>
  <si>
    <t>Phone: 8869274833</t>
  </si>
  <si>
    <t>Phone: 9074953234</t>
  </si>
  <si>
    <t>Dear:Tarun paul</t>
  </si>
  <si>
    <t>Phone: 9547053020</t>
  </si>
  <si>
    <t>Dear:AMITABHA BHATTACHARJEE</t>
  </si>
  <si>
    <t>Phone: 8981504502</t>
  </si>
  <si>
    <t>Dear:Solanki bhavik</t>
  </si>
  <si>
    <t>Phone: 7096912425</t>
  </si>
  <si>
    <t>Dear:BHARAT LAWAL</t>
  </si>
  <si>
    <t>Phone: 9910543570</t>
  </si>
  <si>
    <t>Dear:Narayan Suthar</t>
  </si>
  <si>
    <t>Phone: 9892328232</t>
  </si>
  <si>
    <t xml:space="preserve">Sandeep </t>
  </si>
  <si>
    <t xml:space="preserve">Sejal </t>
  </si>
  <si>
    <t>Dear:Manish Thakur</t>
  </si>
  <si>
    <t>Phone: 8797791201</t>
  </si>
  <si>
    <t>Sonu</t>
  </si>
  <si>
    <t>Dear:Navneet Kumar</t>
  </si>
  <si>
    <t>Phone: 9634033795</t>
  </si>
  <si>
    <t>Garima</t>
  </si>
  <si>
    <t>Phone: 8368177585</t>
  </si>
  <si>
    <t>Dear:Anvi</t>
  </si>
  <si>
    <t>Phone: 9999365570</t>
  </si>
  <si>
    <t>Phone: 8683865985</t>
  </si>
  <si>
    <t>Dear:Rohan giri</t>
  </si>
  <si>
    <t>Phone: 9681587662</t>
  </si>
  <si>
    <t>Dear:G Venkatesh</t>
  </si>
  <si>
    <t>Phone: 9448657451</t>
  </si>
  <si>
    <t>Dear:VINOTH</t>
  </si>
  <si>
    <t>Phone: 8668160593</t>
  </si>
  <si>
    <t>Dear:MANDIP</t>
  </si>
  <si>
    <t>Phone: 7046931893</t>
  </si>
  <si>
    <t>Dear: Santanu Ghosh</t>
  </si>
  <si>
    <t>Phone: 9831426829</t>
  </si>
  <si>
    <t>Phone: 1010102020</t>
  </si>
  <si>
    <t>Dear:Prashant Kumar</t>
  </si>
  <si>
    <t>Phone: 9599089301</t>
  </si>
  <si>
    <t>Dear:Samruddhi</t>
  </si>
  <si>
    <t>Phone: 8788610281</t>
  </si>
  <si>
    <t>Payal 408</t>
  </si>
  <si>
    <t xml:space="preserve">Ashish </t>
  </si>
  <si>
    <t>Dear:Syeda raffath anees</t>
  </si>
  <si>
    <t>Phone: 9036396878</t>
  </si>
  <si>
    <t>Dear:Yogesh bagul</t>
  </si>
  <si>
    <t>Phone: 9021726429</t>
  </si>
  <si>
    <t>Dear:Dev Phukon</t>
  </si>
  <si>
    <t>Phone: 8822118290</t>
  </si>
  <si>
    <t>Dear:priyank</t>
  </si>
  <si>
    <t>Phone: 9022492429</t>
  </si>
  <si>
    <t>Dear:Susil das</t>
  </si>
  <si>
    <t>Phone: 9937430460</t>
  </si>
  <si>
    <t>Phone: 9000368837</t>
  </si>
  <si>
    <t>Dear:Yatindra</t>
  </si>
  <si>
    <t>Phone: 9078071168</t>
  </si>
  <si>
    <t>Phone: 9716924375</t>
  </si>
  <si>
    <t>Phone: 8639605379</t>
  </si>
  <si>
    <t>Dear:Varun Singla</t>
  </si>
  <si>
    <t>Phone: 9812141800</t>
  </si>
  <si>
    <t>Dear:Ghagdhsh</t>
  </si>
  <si>
    <t>Phone: 1224466890</t>
  </si>
  <si>
    <t>Date: 05/08/2025</t>
  </si>
  <si>
    <t>26K</t>
  </si>
  <si>
    <t>Dear:Parsuram</t>
  </si>
  <si>
    <t>Phone: 7600609222</t>
  </si>
  <si>
    <t>Dear:Suvajit Das</t>
  </si>
  <si>
    <t>Phone: 7602886560</t>
  </si>
  <si>
    <t>Dear:Raguanandraj Sampath</t>
  </si>
  <si>
    <t>Phone: 9087147474</t>
  </si>
  <si>
    <t>Phone: 7028565656</t>
  </si>
  <si>
    <t>Dear:Kp</t>
  </si>
  <si>
    <t>Phone: 9527300780</t>
  </si>
  <si>
    <t>Dear:morvadiya</t>
  </si>
  <si>
    <t>Phone: 9558956858</t>
  </si>
  <si>
    <t>Dear:Ayan Kadri</t>
  </si>
  <si>
    <t>Phone: 8200017404</t>
  </si>
  <si>
    <t>Phone: 9790853974</t>
  </si>
  <si>
    <t>Dear:SUBHASIS SAHU</t>
  </si>
  <si>
    <t>Phone: 7381413016</t>
  </si>
  <si>
    <t>Phone: 7020586042</t>
  </si>
  <si>
    <t>sonu</t>
  </si>
  <si>
    <t>Phone: 9008197234</t>
  </si>
  <si>
    <t>Dear:Sandeep Prajapati</t>
  </si>
  <si>
    <t>Phone: 9663323855</t>
  </si>
  <si>
    <t>Dear:eheh</t>
  </si>
  <si>
    <t>Phone: 8262855813</t>
  </si>
  <si>
    <t>Dear:Ruma</t>
  </si>
  <si>
    <t>Phone: 7044002794</t>
  </si>
  <si>
    <t>Dear:kenapundai</t>
  </si>
  <si>
    <t>Phone: 7971787930</t>
  </si>
  <si>
    <t>Dear:kavitha</t>
  </si>
  <si>
    <t>Phone: 8754780555</t>
  </si>
  <si>
    <t>Phone: 9108355044</t>
  </si>
  <si>
    <t>Phone: 9348096613</t>
  </si>
  <si>
    <t>Dear:aaaa</t>
  </si>
  <si>
    <t>Phone: 9812344444</t>
  </si>
  <si>
    <t>Dear:Ananya</t>
  </si>
  <si>
    <t>Phone: 8073724110</t>
  </si>
  <si>
    <t>Dear:Hd</t>
  </si>
  <si>
    <t>Phone: 8573022606</t>
  </si>
  <si>
    <t>Phone: 9536905679</t>
  </si>
  <si>
    <t>Dear:Ismail</t>
  </si>
  <si>
    <t>Phone: 9921660254</t>
  </si>
  <si>
    <t>Dear:Amit jha</t>
  </si>
  <si>
    <t>Phone: 8458048087</t>
  </si>
  <si>
    <t>Dear:rahul kudtarkar</t>
  </si>
  <si>
    <t>Dear:Ramesh Panda</t>
  </si>
  <si>
    <t>Phone: 9148429080</t>
  </si>
  <si>
    <t>Dear:chiru</t>
  </si>
  <si>
    <t>Phone: 8886551556</t>
  </si>
  <si>
    <t>Dear:Khush</t>
  </si>
  <si>
    <t>Phone: 8928053016</t>
  </si>
  <si>
    <t>Phone: 9881719177</t>
  </si>
  <si>
    <t>Phone: 7770039908</t>
  </si>
  <si>
    <t>Dear:Bhagwan Singh Gill</t>
  </si>
  <si>
    <t>Phone: 9050527506</t>
  </si>
  <si>
    <t>Dear:Khan</t>
  </si>
  <si>
    <t>Phone: 9004255654</t>
  </si>
  <si>
    <t>Phone: 7061390951</t>
  </si>
  <si>
    <t>Dear:M. Shanmugapoobathi</t>
  </si>
  <si>
    <t>Phone: 9894927174</t>
  </si>
  <si>
    <t>Dear:RAVI KUMAR K</t>
  </si>
  <si>
    <t>Phone: 9113055857</t>
  </si>
  <si>
    <t>Phone: 9972315990</t>
  </si>
  <si>
    <t>Dear:Vamsi Krishna</t>
  </si>
  <si>
    <t>Phone: 7032924292</t>
  </si>
  <si>
    <t>Dear:Jayadip patil</t>
  </si>
  <si>
    <t>Phone: 9699342158</t>
  </si>
  <si>
    <t>Dear:Sayyed</t>
  </si>
  <si>
    <t>Phone: 8828371619</t>
  </si>
  <si>
    <t>Dear:poi</t>
  </si>
  <si>
    <t>Phone: 2145878965</t>
  </si>
  <si>
    <t>Phone: 7533854797</t>
  </si>
  <si>
    <t>Dear:Suyog</t>
  </si>
  <si>
    <t>Phone: 9209906303</t>
  </si>
  <si>
    <t>Dear:NAGARAJAN S</t>
  </si>
  <si>
    <t>Phone: 9894152267</t>
  </si>
  <si>
    <t>Dear:Rathod om</t>
  </si>
  <si>
    <t>Phone: 9054354548</t>
  </si>
  <si>
    <t>Dear:Ashok waghmare</t>
  </si>
  <si>
    <t>Phone: 8779268198</t>
  </si>
  <si>
    <t>Phone: 9992228980</t>
  </si>
  <si>
    <t>Phone: 6238173730</t>
  </si>
  <si>
    <t>Phone: 7903932319</t>
  </si>
  <si>
    <t>Phone: 6352823523</t>
  </si>
  <si>
    <t>Dear:SURESH KUMAR</t>
  </si>
  <si>
    <t>Phone: 9416778842</t>
  </si>
  <si>
    <t>Phone: 7004032975</t>
  </si>
  <si>
    <t>Dear:Dr Indranil Mukherjee</t>
  </si>
  <si>
    <t>Phone: 8584932053</t>
  </si>
  <si>
    <t>Phone: 7486036387</t>
  </si>
  <si>
    <t>Dear:Pranjali Dugade</t>
  </si>
  <si>
    <t>Phone: 9604394294</t>
  </si>
  <si>
    <t>Dear:Ahmed Waris</t>
  </si>
  <si>
    <t>Phone: 9259087527</t>
  </si>
  <si>
    <t>Dear:azaz</t>
  </si>
  <si>
    <t>Phone: 8921533949</t>
  </si>
  <si>
    <t>Dear:Jyoti behera</t>
  </si>
  <si>
    <t>Phone: 8018628324</t>
  </si>
  <si>
    <t>Dear:Jyoti Behera</t>
  </si>
  <si>
    <t>Phone: 9845224158</t>
  </si>
  <si>
    <t>out of service</t>
  </si>
  <si>
    <t>Dear:Yogesh m</t>
  </si>
  <si>
    <t>Phone: 8748876324</t>
  </si>
  <si>
    <t>Dear:Yuvraj Singh</t>
  </si>
  <si>
    <t>Phone: 9574084635</t>
  </si>
  <si>
    <t>Busy</t>
  </si>
  <si>
    <t>Dear:Jitender</t>
  </si>
  <si>
    <t>Phone: 9254677903</t>
  </si>
  <si>
    <t>Dear:C Mahesh</t>
  </si>
  <si>
    <t>Phone: 9500933097</t>
  </si>
  <si>
    <t>Dear:ranjit sonawane</t>
  </si>
  <si>
    <t>Phone: 9284103893</t>
  </si>
  <si>
    <t>Phone: 9052666668</t>
  </si>
  <si>
    <t>Dear:nilanjandas</t>
  </si>
  <si>
    <t>Phone: 9064034203</t>
  </si>
  <si>
    <t>Dear:Binay</t>
  </si>
  <si>
    <t>Phone: 7003113871</t>
  </si>
  <si>
    <t>Dear:Siddhant nimase</t>
  </si>
  <si>
    <t>Phone: 7020474684</t>
  </si>
  <si>
    <t>payal 408</t>
  </si>
  <si>
    <t>Dear:Gowri</t>
  </si>
  <si>
    <t>Phone: 6380067373</t>
  </si>
  <si>
    <t>Dear:Madan</t>
  </si>
  <si>
    <t>Phone: 9448807012</t>
  </si>
  <si>
    <t>Dear:Sujeet</t>
  </si>
  <si>
    <t>Phone: 9139096024</t>
  </si>
  <si>
    <t>Dear:Hatim</t>
  </si>
  <si>
    <t>Phone: 9601930370</t>
  </si>
  <si>
    <t>Phone: 9971830733</t>
  </si>
  <si>
    <t>Dear:Pranav Waghere</t>
  </si>
  <si>
    <t>Phone: 8483980463</t>
  </si>
  <si>
    <t>Dear:Anil prajapati</t>
  </si>
  <si>
    <t>Phone: 9824051246</t>
  </si>
  <si>
    <t>Dear:Parin</t>
  </si>
  <si>
    <t>Phone: 9825612734</t>
  </si>
  <si>
    <t>Dear:Rajat Soni</t>
  </si>
  <si>
    <t>Phone: 9999704133</t>
  </si>
  <si>
    <t>Dear:Adi</t>
  </si>
  <si>
    <t>Phone: 8269617443</t>
  </si>
  <si>
    <t>Phone: 1928374567</t>
  </si>
  <si>
    <t>Phone: 9254248522</t>
  </si>
  <si>
    <t>Dear:SUGANYA</t>
  </si>
  <si>
    <t>Phone: 9500187724</t>
  </si>
  <si>
    <t>Dear:RAkesh parida</t>
  </si>
  <si>
    <t>Phone: 7978196454</t>
  </si>
  <si>
    <t>Dear:Suroj shaikh</t>
  </si>
  <si>
    <t>Phone: 8016293178</t>
  </si>
  <si>
    <t>Phone: 8767624602</t>
  </si>
  <si>
    <t>Dear:A n dehury</t>
  </si>
  <si>
    <t>Phone: 8249258437</t>
  </si>
  <si>
    <t>Dear:Vijal Patel</t>
  </si>
  <si>
    <t>Phone: 8347664766</t>
  </si>
  <si>
    <t>Phone: 9737518626</t>
  </si>
  <si>
    <t>Phone: 9789819171</t>
  </si>
  <si>
    <t>Phone: 6203142930</t>
  </si>
  <si>
    <t>Date: 07/08/2025</t>
  </si>
  <si>
    <t>Phone: 8747837452</t>
  </si>
  <si>
    <t>Dear:Shankar</t>
  </si>
  <si>
    <t>Phone: 9920418701</t>
  </si>
  <si>
    <t>Phone: 8668378795</t>
  </si>
  <si>
    <t>Date: 11/08/2025</t>
  </si>
  <si>
    <t>Date: 12/08/2025</t>
  </si>
  <si>
    <t>Phone: 9725547977</t>
  </si>
  <si>
    <t>Dear:Jayanth</t>
  </si>
  <si>
    <t>Phone: 9880028239</t>
  </si>
  <si>
    <t>Phone: 6381311258</t>
  </si>
  <si>
    <t>Dear:Rani Saudagar Banpure</t>
  </si>
  <si>
    <t>Phone: 8446466756</t>
  </si>
  <si>
    <t>Dear:Gh</t>
  </si>
  <si>
    <t>Phone: 8643377995</t>
  </si>
  <si>
    <t>Dear: Vipin</t>
  </si>
  <si>
    <t>Phone: 9810295325</t>
  </si>
  <si>
    <t>Dear:Pralhad</t>
  </si>
  <si>
    <t>Phone: 9075357006</t>
  </si>
  <si>
    <t>Phone: 7016897045</t>
  </si>
  <si>
    <t>Dear:gajesh</t>
  </si>
  <si>
    <t>Phone: 9167108835</t>
  </si>
  <si>
    <t>Dear:PANKAJ BHAI</t>
  </si>
  <si>
    <t>Phone: 9725559538</t>
  </si>
  <si>
    <t>Dear:Chandani</t>
  </si>
  <si>
    <t>Phone: 8084395649</t>
  </si>
  <si>
    <t>Dear:DEEPAK KUMAR</t>
  </si>
  <si>
    <t>Phone: 7324909015</t>
  </si>
  <si>
    <t>Dear:Dhinesh</t>
  </si>
  <si>
    <t>Phone: 9566837516</t>
  </si>
  <si>
    <t>Phone: 7760015150</t>
  </si>
  <si>
    <t>Dear:shashank</t>
  </si>
  <si>
    <t>Dear:Hastimal Ostwal</t>
  </si>
  <si>
    <t>Phone: 9820577725</t>
  </si>
  <si>
    <t>Phone: 9986151706</t>
  </si>
  <si>
    <t>Dear:Narendr</t>
  </si>
  <si>
    <t>Phone: 9586409682</t>
  </si>
  <si>
    <t>Phone: 9354333088</t>
  </si>
  <si>
    <t>Dear:Dhaval</t>
  </si>
  <si>
    <t>Phone: 9998179015</t>
  </si>
  <si>
    <t>Dear:jagdish motwani</t>
  </si>
  <si>
    <t>Phone: 9374130105</t>
  </si>
  <si>
    <t>Dear:Ajeesh</t>
  </si>
  <si>
    <t>Phone: 8590331970</t>
  </si>
  <si>
    <t>Dear:Mary</t>
  </si>
  <si>
    <t>Phone: 9994570524</t>
  </si>
  <si>
    <t>Dear:Salman Sohrab</t>
  </si>
  <si>
    <t>Phone: 8073527980</t>
  </si>
  <si>
    <t>Dear:suleman</t>
  </si>
  <si>
    <t>Phone: 9945573898</t>
  </si>
  <si>
    <t>Dear:Gajanan Kharpas</t>
  </si>
  <si>
    <t>Phone: 8329917421</t>
  </si>
  <si>
    <t>Dear:Raghul</t>
  </si>
  <si>
    <t>Phone: 9361914049</t>
  </si>
  <si>
    <t>Dear:santhosh</t>
  </si>
  <si>
    <t>Phone: 9962498484</t>
  </si>
  <si>
    <t>Dear:Sunil Varmani</t>
  </si>
  <si>
    <t>Phone: 8369659820</t>
  </si>
  <si>
    <t>Dear:SHIVAM PATHAK</t>
  </si>
  <si>
    <t>Phone: 9426138788</t>
  </si>
  <si>
    <t>Dear:Ipsit</t>
  </si>
  <si>
    <t>Phone: 6371766162</t>
  </si>
  <si>
    <t>Dear:Likesh</t>
  </si>
  <si>
    <t>Phone: 8138854758</t>
  </si>
  <si>
    <t>Phone: 7350064162</t>
  </si>
  <si>
    <t>Phone: 7769005281</t>
  </si>
  <si>
    <t>Dear:ANILKUMAR</t>
  </si>
  <si>
    <t>Phone: 9895477411</t>
  </si>
  <si>
    <t>Phone: 8082213235</t>
  </si>
  <si>
    <t>Dear:Arfat</t>
  </si>
  <si>
    <t>Phone: 9923081010</t>
  </si>
  <si>
    <t>Dear:Rajeev</t>
  </si>
  <si>
    <t>Phone: 9967485687</t>
  </si>
  <si>
    <t>Dear:MAHESH</t>
  </si>
  <si>
    <t>Phone: 9603307327</t>
  </si>
  <si>
    <t>Dear:KANISHGA</t>
  </si>
  <si>
    <t>Phone: 7826064047</t>
  </si>
  <si>
    <t>GARIMA</t>
  </si>
  <si>
    <t>Dear:Somnath hans</t>
  </si>
  <si>
    <t>Phone: 8144150409</t>
  </si>
  <si>
    <t>Phone: 7016386826</t>
  </si>
  <si>
    <t>Dear:Babulal</t>
  </si>
  <si>
    <t>Phone: 7387114986</t>
  </si>
  <si>
    <t>Dear:Khaja mohiuddin Md</t>
  </si>
  <si>
    <t>Phone: 9844608703</t>
  </si>
  <si>
    <t>Dear:Dharmin Gohil</t>
  </si>
  <si>
    <t>Phone: 8200264989</t>
  </si>
  <si>
    <t>Dear:Gangadhar</t>
  </si>
  <si>
    <t>Phone: 8658153194</t>
  </si>
  <si>
    <t>SONU</t>
  </si>
  <si>
    <t>Dear:Bhupendra prajapati</t>
  </si>
  <si>
    <t>Phone: 9506063452</t>
  </si>
  <si>
    <t>Date: 13/08/2025</t>
  </si>
  <si>
    <t>Dear:Geeti</t>
  </si>
  <si>
    <t>Phone: 8130286763</t>
  </si>
  <si>
    <t>Dear:Narasimhulu</t>
  </si>
  <si>
    <t>Phone: 9441775347</t>
  </si>
  <si>
    <t>Dear:Jadav gautam</t>
  </si>
  <si>
    <t>Phone: 9316748549</t>
  </si>
  <si>
    <t>Dear:Debopama Kundu</t>
  </si>
  <si>
    <t>Phone: 7980330486</t>
  </si>
  <si>
    <t>Dear:Vishal more</t>
  </si>
  <si>
    <t>Phone: 9096473675</t>
  </si>
  <si>
    <t>Phone: 9840988996</t>
  </si>
  <si>
    <t>Phone: 9376450345</t>
  </si>
  <si>
    <t>Dear:Jishad</t>
  </si>
  <si>
    <t>Phone: 9633220696</t>
  </si>
  <si>
    <t>Dear:Jitendra kumar meena</t>
  </si>
  <si>
    <t>Phone: 8734960948</t>
  </si>
  <si>
    <t>Dear:boopathiraja</t>
  </si>
  <si>
    <t>Phone: 8248385993</t>
  </si>
  <si>
    <t>Phone: 9891448308</t>
  </si>
  <si>
    <t>Dear:Sandeep Rajput</t>
  </si>
  <si>
    <t>Phone: 9485709170</t>
  </si>
  <si>
    <t>Phone: 9675331882</t>
  </si>
  <si>
    <t>Dear:Kevin</t>
  </si>
  <si>
    <t>Phone: 9106691400</t>
  </si>
  <si>
    <t>Dear:Nimesh</t>
  </si>
  <si>
    <t>Phone: 8866368661</t>
  </si>
  <si>
    <t>Phone: 1548256452</t>
  </si>
  <si>
    <t>Dear:Imthiyas</t>
  </si>
  <si>
    <t>Phone: 7902533907</t>
  </si>
  <si>
    <t>Dear:GURMEET SINGH</t>
  </si>
  <si>
    <t>Phone: 7208419532</t>
  </si>
  <si>
    <t>Dear:KHAN</t>
  </si>
  <si>
    <t>Phone: 9539930363</t>
  </si>
  <si>
    <t>Phone: 7411887810</t>
  </si>
  <si>
    <t>Phone: 8160018221</t>
  </si>
  <si>
    <t>Dear:Srivari</t>
  </si>
  <si>
    <t>Phone: 7397362260</t>
  </si>
  <si>
    <t>Dear:Sudhir kumar dash</t>
  </si>
  <si>
    <t>Phone: 8895094858</t>
  </si>
  <si>
    <t>Dear:Babli shaw</t>
  </si>
  <si>
    <t>Phone: 7278936438</t>
  </si>
  <si>
    <t>Dear:Shivratan</t>
  </si>
  <si>
    <t>Phone: 9371104197</t>
  </si>
  <si>
    <t>Dear:yogesh d</t>
  </si>
  <si>
    <t>Phone: 9987360396</t>
  </si>
  <si>
    <t>Phone: 8431821552</t>
  </si>
  <si>
    <t>Dear:Suraj jadhav</t>
  </si>
  <si>
    <t>Phone: 9518537397</t>
  </si>
  <si>
    <t>Phone: 8689000141</t>
  </si>
  <si>
    <t>Phone: 9975621588</t>
  </si>
  <si>
    <t>Dear:SOMODIPTA</t>
  </si>
  <si>
    <t>Phone: 9123039162</t>
  </si>
  <si>
    <t>Dear:Heera</t>
  </si>
  <si>
    <t>Phone: 9899947242</t>
  </si>
  <si>
    <t>Phone: 9159106384</t>
  </si>
  <si>
    <t>Dear:G</t>
  </si>
  <si>
    <t>Dear:Syed shafkat raza</t>
  </si>
  <si>
    <t>Phone: 9210270013</t>
  </si>
  <si>
    <t>Dear:Saumen chakraborty</t>
  </si>
  <si>
    <t>Phone: 6291706959</t>
  </si>
  <si>
    <t>Dear:Himmat</t>
  </si>
  <si>
    <t>Phone: 9422513529</t>
  </si>
  <si>
    <t>Dear:Hqj2u</t>
  </si>
  <si>
    <t>Phone: 9731175009</t>
  </si>
  <si>
    <t>Dear:Mobarak</t>
  </si>
  <si>
    <t>Phone: 9832950875</t>
  </si>
  <si>
    <t>Dear:sam</t>
  </si>
  <si>
    <t>Phone: 9574531360</t>
  </si>
  <si>
    <t>Dear:Subha Hasda</t>
  </si>
  <si>
    <t>Phone: 7718714526</t>
  </si>
  <si>
    <t>Dear:Dharmendra Rathod</t>
  </si>
  <si>
    <t>Phone: 9313929102</t>
  </si>
  <si>
    <t>Phone: 7499204450</t>
  </si>
  <si>
    <t>Date: 14/08/2025</t>
  </si>
  <si>
    <t>Phone: 9911115960</t>
  </si>
  <si>
    <t>Dear:Durgesh Pandey</t>
  </si>
  <si>
    <t>Phone: 9559703662</t>
  </si>
  <si>
    <t>Dear:Praveen jain</t>
  </si>
  <si>
    <t>Phone: 7009768362</t>
  </si>
  <si>
    <t>Phone: 9560932977</t>
  </si>
  <si>
    <t>Dear:Sabu Pinge</t>
  </si>
  <si>
    <t>Phone: 8169065519</t>
  </si>
  <si>
    <t>Dear:Rebu Kannu</t>
  </si>
  <si>
    <t>Phone: 8169218083</t>
  </si>
  <si>
    <t>Dear:SANTANU SASAMAL</t>
  </si>
  <si>
    <t>Phone: 9692291250</t>
  </si>
  <si>
    <t>Dear:Adhavan Prakash</t>
  </si>
  <si>
    <t>Phone: 9289526276</t>
  </si>
  <si>
    <t>Dear:vip</t>
  </si>
  <si>
    <t>Phone: 8667514766</t>
  </si>
  <si>
    <t>10JK</t>
  </si>
  <si>
    <t>Phone: 9898736173</t>
  </si>
  <si>
    <t>Dear:gopinath</t>
  </si>
  <si>
    <t>Phone: 9447054058</t>
  </si>
  <si>
    <t>Dear:SJ</t>
  </si>
  <si>
    <t>Phone: 7984339409</t>
  </si>
  <si>
    <t>Dear:Arbaaz ali</t>
  </si>
  <si>
    <t>Phone: 8534924895</t>
  </si>
  <si>
    <t>Dear:Sunny Gond</t>
  </si>
  <si>
    <t>Phone: 7703030517</t>
  </si>
  <si>
    <t>Phone: 8129497965</t>
  </si>
  <si>
    <t>Dear:Iranna</t>
  </si>
  <si>
    <t>Phone: 7483818460</t>
  </si>
  <si>
    <t>Dear:Jignesh</t>
  </si>
  <si>
    <t>Phone: 8238074955</t>
  </si>
  <si>
    <t>Dear:Stanley Bastin</t>
  </si>
  <si>
    <t>Phone: 7034516595</t>
  </si>
  <si>
    <t>Phone: 8866881669</t>
  </si>
  <si>
    <t>Dear:kamlesh contractor</t>
  </si>
  <si>
    <t>Phone: 9879900077</t>
  </si>
  <si>
    <t>Dear:Drv</t>
  </si>
  <si>
    <t>Phone: 9737208624</t>
  </si>
  <si>
    <t>Dear:Zs</t>
  </si>
  <si>
    <t>Phone: 8863839933</t>
  </si>
  <si>
    <t>Dear:Ajay Chatterjee</t>
  </si>
  <si>
    <t>Phone: 9064975617</t>
  </si>
  <si>
    <t>Phone: 8818027512</t>
  </si>
  <si>
    <t>Dear:ewfewfweeee</t>
  </si>
  <si>
    <t>Phone: 7667857658</t>
  </si>
  <si>
    <t>Phone: 7667857879</t>
  </si>
  <si>
    <t>Dear:Chaiithra</t>
  </si>
  <si>
    <t>Dear:Ashwani Kumar</t>
  </si>
  <si>
    <t>Phone: 9999112616</t>
  </si>
  <si>
    <t>Dear:OP Jha</t>
  </si>
  <si>
    <t>Phone: 7021544021</t>
  </si>
  <si>
    <t>Dear:GOLDI</t>
  </si>
  <si>
    <t>Phone: 8542920891</t>
  </si>
  <si>
    <t>Dear:Brijpal</t>
  </si>
  <si>
    <t>Phone: 9667697355</t>
  </si>
  <si>
    <t>Dear:Amit Sharma</t>
  </si>
  <si>
    <t>Phone: 6261977061</t>
  </si>
  <si>
    <t>Dear:Richa</t>
  </si>
  <si>
    <t>Phone: 9535768162</t>
  </si>
  <si>
    <t>Dear:shantappa</t>
  </si>
  <si>
    <t>Phone: 9632502081</t>
  </si>
  <si>
    <t>Dear:Velumani</t>
  </si>
  <si>
    <t>Phone: 9843068340</t>
  </si>
  <si>
    <t>Dear:Vettri</t>
  </si>
  <si>
    <t>Phone: 9629731392</t>
  </si>
  <si>
    <t>Dear:Touhid</t>
  </si>
  <si>
    <t>Phone: 9330430701</t>
  </si>
  <si>
    <t>Phone: 8219193073</t>
  </si>
  <si>
    <t>Phone: 9860134920</t>
  </si>
  <si>
    <t>Date: 16/08/2025</t>
  </si>
  <si>
    <t>Phone: 7499954771</t>
  </si>
  <si>
    <t>Dear:Chetan bharvad</t>
  </si>
  <si>
    <t>Phone: 9067492121</t>
  </si>
  <si>
    <t>Dear:Ajay kumar p</t>
  </si>
  <si>
    <t>Phone: 6382259908</t>
  </si>
  <si>
    <t>Phone: 8927626031</t>
  </si>
  <si>
    <t>Dear:Rajesh Ranjan Sahu</t>
  </si>
  <si>
    <t>Phone: 7752068740</t>
  </si>
  <si>
    <t>Dear:Saikat maiti</t>
  </si>
  <si>
    <t>Phone: 8388025226</t>
  </si>
  <si>
    <t>Dear:Kiran Deshbhratar</t>
  </si>
  <si>
    <t>Phone: 9271857334</t>
  </si>
  <si>
    <t>Dear:THIYAGARAJAN J</t>
  </si>
  <si>
    <t>Phone: 9943414483</t>
  </si>
  <si>
    <t>Dear:Biswanath Chakraborty</t>
  </si>
  <si>
    <t>Phone: 8918216164</t>
  </si>
  <si>
    <t>Dear:Ramesh Darode</t>
  </si>
  <si>
    <t>Phone: 9284602915</t>
  </si>
  <si>
    <t>Phone: 9958095968</t>
  </si>
  <si>
    <t>Dear:Manohar Singh</t>
  </si>
  <si>
    <t>Phone: 7340312667</t>
  </si>
  <si>
    <t>Dear:Reetgc</t>
  </si>
  <si>
    <t>Dear:N.nagaraj</t>
  </si>
  <si>
    <t>Dear:DILBAGH RAI DHAWAN</t>
  </si>
  <si>
    <t>Phone: 9312192488</t>
  </si>
  <si>
    <t>Dear:BUDDHADEB GHOSH</t>
  </si>
  <si>
    <t>Phone: 9907307726</t>
  </si>
  <si>
    <t>Dear:Narender Singh</t>
  </si>
  <si>
    <t>Phone: 8076955425</t>
  </si>
  <si>
    <t>Dear:SajedEkbal</t>
  </si>
  <si>
    <t>Phone: 9804334304</t>
  </si>
  <si>
    <t>Dear:Nakulsanjot</t>
  </si>
  <si>
    <t>Phone: 9825321104</t>
  </si>
  <si>
    <t>Dear:Mridul Das</t>
  </si>
  <si>
    <t>Phone: 7278567445</t>
  </si>
  <si>
    <t>Dear:Ravinder kumar</t>
  </si>
  <si>
    <t>Phone: 8627900325</t>
  </si>
  <si>
    <t>Phone: 9354217670</t>
  </si>
  <si>
    <t>Phone: 8074202883</t>
  </si>
  <si>
    <t>Dear:Nitin Jani</t>
  </si>
  <si>
    <t>Phone: 6754875785</t>
  </si>
  <si>
    <t>Dear:Meenu</t>
  </si>
  <si>
    <t>Phone: 9278020368</t>
  </si>
  <si>
    <t>Phone: 9023897381</t>
  </si>
  <si>
    <t>Phone: 9952203388</t>
  </si>
  <si>
    <t>Dear:Najeer Shaik</t>
  </si>
  <si>
    <t>Phone: 6300052983</t>
  </si>
  <si>
    <t>Dear:P. Malakondaiah</t>
  </si>
  <si>
    <t>Phone: 9494200009</t>
  </si>
  <si>
    <t>Dear:Name</t>
  </si>
  <si>
    <t>Phone: 9106893763</t>
  </si>
  <si>
    <t>Phone: 9326010200</t>
  </si>
  <si>
    <t>Dear:Saif</t>
  </si>
  <si>
    <t>Phone: 8692906771</t>
  </si>
  <si>
    <t>Dear:saurabh gokul lolage</t>
  </si>
  <si>
    <t>Phone: 9527613555</t>
  </si>
  <si>
    <t>Dear:Beer sonar</t>
  </si>
  <si>
    <t>Phone: 7977994302</t>
  </si>
  <si>
    <t>Phone: 9458850328</t>
  </si>
  <si>
    <t>Dear:Vinod K</t>
  </si>
  <si>
    <t>Phone: 8100038795</t>
  </si>
  <si>
    <t>Dear:Prashant Chaudhar</t>
  </si>
  <si>
    <t>Phone: 8698862146</t>
  </si>
  <si>
    <t>Phone: 9518517861</t>
  </si>
  <si>
    <t>Dear:Satham Hussain</t>
  </si>
  <si>
    <t>Phone: 7871181868</t>
  </si>
  <si>
    <t>Phone: 9006660892</t>
  </si>
  <si>
    <t>Dear:Sakir</t>
  </si>
  <si>
    <t>Phone: 9328905400</t>
  </si>
  <si>
    <t>Dear:Parvej</t>
  </si>
  <si>
    <t>Phone: 8141660468</t>
  </si>
  <si>
    <t>Dear:Javad</t>
  </si>
  <si>
    <t>Phone: 7022883393</t>
  </si>
  <si>
    <t>2 Lakhs</t>
  </si>
  <si>
    <t>Date: 18/08/2025</t>
  </si>
  <si>
    <t>Dear:Dikshant Madavi</t>
  </si>
  <si>
    <t>Phone: 9545658395</t>
  </si>
  <si>
    <t>Dear:Vinay magare</t>
  </si>
  <si>
    <t>Phone: 9881958521</t>
  </si>
  <si>
    <t>Phone: 9252371362</t>
  </si>
  <si>
    <t>Phone: 9742408000</t>
  </si>
  <si>
    <t>Dear:Jacob Mathew</t>
  </si>
  <si>
    <t>Phone: 9167935276</t>
  </si>
  <si>
    <t>Phone: 9050562758</t>
  </si>
  <si>
    <t>Phone: 7736020084</t>
  </si>
  <si>
    <t>Dear:Dharam Marwadi</t>
  </si>
  <si>
    <t>Phone: 9016099285</t>
  </si>
  <si>
    <t>Phone: 9730808923</t>
  </si>
  <si>
    <t>Phone: 9850992373</t>
  </si>
  <si>
    <t>Dear:Brijesh rami</t>
  </si>
  <si>
    <t>Phone: 8780073798</t>
  </si>
  <si>
    <t>Dear:Shree</t>
  </si>
  <si>
    <t>Phone: 9738158716</t>
  </si>
  <si>
    <t>Dear:Shamsher manju</t>
  </si>
  <si>
    <t>Phone: 7996093646</t>
  </si>
  <si>
    <t>Dear:prabu</t>
  </si>
  <si>
    <t>Phone: 9042745577</t>
  </si>
  <si>
    <t>Dear:Just Dial</t>
  </si>
  <si>
    <t>Dear:Romika</t>
  </si>
  <si>
    <t>Phone: 9438272438</t>
  </si>
  <si>
    <t>Dear:Amit kumar mishra</t>
  </si>
  <si>
    <t>Phone: 7008431582</t>
  </si>
  <si>
    <t>75K</t>
  </si>
  <si>
    <t>Phone: 8928447340</t>
  </si>
  <si>
    <t>Phone: 9910763526</t>
  </si>
  <si>
    <t>Phone: 9048596785</t>
  </si>
  <si>
    <t>Dear:Manoj harpal</t>
  </si>
  <si>
    <t>Phone: 6370093938</t>
  </si>
  <si>
    <t>Dear:Balakrishna</t>
  </si>
  <si>
    <t>Phone: 9845022209</t>
  </si>
  <si>
    <t>Phone: 9538660637</t>
  </si>
  <si>
    <t>Dear:Sanjaya kumar Bisoyi</t>
  </si>
  <si>
    <t>Phone: 9658290022</t>
  </si>
  <si>
    <t>Dear:Alam bhai</t>
  </si>
  <si>
    <t>Phone: 9800265493</t>
  </si>
  <si>
    <t>Dear:Chutad</t>
  </si>
  <si>
    <t>Phone: 7291353809</t>
  </si>
  <si>
    <t>Dear:PARMAR AMRUTBHAI B</t>
  </si>
  <si>
    <t>Phone: 8160222020</t>
  </si>
  <si>
    <t>Phone: 9812300064</t>
  </si>
  <si>
    <t>Dear:Veer</t>
  </si>
  <si>
    <t>Phone: 7709907788</t>
  </si>
  <si>
    <t>Dear:Aarav Arora</t>
  </si>
  <si>
    <t>Phone: 8840450094</t>
  </si>
  <si>
    <t>Dear:Priyanshi</t>
  </si>
  <si>
    <t>Phone: 6355693139</t>
  </si>
  <si>
    <t>Dear:Sanghamitra</t>
  </si>
  <si>
    <t>Phone: 7978579390</t>
  </si>
  <si>
    <t>Dear:Jwala Anil Kumar</t>
  </si>
  <si>
    <t>Phone: 9652340927</t>
  </si>
  <si>
    <t>Dear:ANJ</t>
  </si>
  <si>
    <t>Phone: 8248605577</t>
  </si>
  <si>
    <t>Dear:Purusothama Bhat N</t>
  </si>
  <si>
    <t>Phone: 9447855928</t>
  </si>
  <si>
    <t>Dear:shan ali</t>
  </si>
  <si>
    <t>Phone: 9110853700</t>
  </si>
  <si>
    <t>Dear:Iftisum sarkar</t>
  </si>
  <si>
    <t>Phone: 9775121213</t>
  </si>
  <si>
    <t>Dear:SHU</t>
  </si>
  <si>
    <t>Phone: 9979296848</t>
  </si>
  <si>
    <t>Dear:Diya</t>
  </si>
  <si>
    <t>Phone: 7760691861</t>
  </si>
  <si>
    <t>Dear:Md anas</t>
  </si>
  <si>
    <t>Phone: 7973905728</t>
  </si>
  <si>
    <t>Phone: 9265683477</t>
  </si>
  <si>
    <t>Dear:geetha reddy</t>
  </si>
  <si>
    <t>Phone: 8074218561</t>
  </si>
  <si>
    <t>Phone: 9718257031</t>
  </si>
  <si>
    <t>Dear:Bbb</t>
  </si>
  <si>
    <t>Phone: 6371008796</t>
  </si>
  <si>
    <t>Phone: 9833846488</t>
  </si>
  <si>
    <t>Dear:Krishnan Mohan Ojha</t>
  </si>
  <si>
    <t>Phone: 9157989400</t>
  </si>
  <si>
    <t>4 Lac</t>
  </si>
  <si>
    <t>Date: 19/08/2025</t>
  </si>
  <si>
    <t>Dear:Udaybhansinh</t>
  </si>
  <si>
    <t>Phone: 9712530829</t>
  </si>
  <si>
    <t>Dear:Yuva Raj</t>
  </si>
  <si>
    <t>Phone: 9865328254</t>
  </si>
  <si>
    <t>Dear:Debesh Ch Baal</t>
  </si>
  <si>
    <t>Phone: 9733248477</t>
  </si>
  <si>
    <t>Phone: 6303610422</t>
  </si>
  <si>
    <t>Dear:Tadvi Ashwinbhai Rajubhai</t>
  </si>
  <si>
    <t>Phone: 9512227097</t>
  </si>
  <si>
    <t>Dear:Jerry</t>
  </si>
  <si>
    <t>Phone: 7249557819</t>
  </si>
  <si>
    <t>Dear:Harjeet singh</t>
  </si>
  <si>
    <t>Phone: 9662277997</t>
  </si>
  <si>
    <t>Phone: 8180992749</t>
  </si>
  <si>
    <t>Phone: 9002470655</t>
  </si>
  <si>
    <t>Dear:Usang</t>
  </si>
  <si>
    <t>Phone: 9220443157</t>
  </si>
  <si>
    <t>Phone: 7558588865</t>
  </si>
  <si>
    <t>Dear:Chaitra</t>
  </si>
  <si>
    <t>Phone: 7338211421</t>
  </si>
  <si>
    <t>Dear:Patel Rutvik</t>
  </si>
  <si>
    <t>Phone: 6354342945</t>
  </si>
  <si>
    <t>Dear:Mukund Raichur</t>
  </si>
  <si>
    <t>Phone: 9449355272</t>
  </si>
  <si>
    <t>Dear:Sachin paul</t>
  </si>
  <si>
    <t>Phone: 9896994987</t>
  </si>
  <si>
    <t>Dear:Nitin rajput</t>
  </si>
  <si>
    <t>Phone: 9235040214</t>
  </si>
  <si>
    <t>Dear:SHABANA</t>
  </si>
  <si>
    <t>Phone: 9345533245</t>
  </si>
  <si>
    <t>Dear:PATEL FENIL</t>
  </si>
  <si>
    <t>Phone: 9104988884</t>
  </si>
  <si>
    <t>Dear:Fenil Patel</t>
  </si>
  <si>
    <t>Dear:Heena kauser</t>
  </si>
  <si>
    <t>Phone: 8792431552</t>
  </si>
  <si>
    <t>Dear:HEMANT</t>
  </si>
  <si>
    <t>Phone: 9850012208</t>
  </si>
  <si>
    <t>Dear:S chauhan</t>
  </si>
  <si>
    <t>Phone: 9910775345</t>
  </si>
  <si>
    <t>Phone: 7696416422</t>
  </si>
  <si>
    <t>Dear:Kaish Alam</t>
  </si>
  <si>
    <t>Phone: 8610538952</t>
  </si>
  <si>
    <t>Dear:Yash makwana</t>
  </si>
  <si>
    <t>Phone: 9408730096</t>
  </si>
  <si>
    <t>Dear:Pradeep s</t>
  </si>
  <si>
    <t>Phone: 8431866185</t>
  </si>
  <si>
    <t>Dear:Sahad</t>
  </si>
  <si>
    <t>Phone: 7736212065</t>
  </si>
  <si>
    <t>Dear:grk</t>
  </si>
  <si>
    <t>Phone: 9040253579</t>
  </si>
  <si>
    <t>Phone: 8660513661</t>
  </si>
  <si>
    <t>Dear:s r rajashekar</t>
  </si>
  <si>
    <t>Phone: 8095058969</t>
  </si>
  <si>
    <t>Dear:Vishwa</t>
  </si>
  <si>
    <t>Phone: 9686390261</t>
  </si>
  <si>
    <t>Dear:Eshwar</t>
  </si>
  <si>
    <t>Phone: 8056221412</t>
  </si>
  <si>
    <t>Dear:EAFSD</t>
  </si>
  <si>
    <t>Phone: 9849320848</t>
  </si>
  <si>
    <t>Dear:sachin</t>
  </si>
  <si>
    <t>Phone: 8180944977</t>
  </si>
  <si>
    <t>Dear:vaishnavi</t>
  </si>
  <si>
    <t>Phone: 9028954971</t>
  </si>
  <si>
    <t>Phone: 9834244297</t>
  </si>
  <si>
    <t>Dear:Arul. M</t>
  </si>
  <si>
    <t>Phone: 6383373221</t>
  </si>
  <si>
    <t>Dear:Rajesh Srivastava</t>
  </si>
  <si>
    <t>Phone: 8882648450</t>
  </si>
  <si>
    <t>Phone: 9494692430</t>
  </si>
  <si>
    <t>Dear:Aruna</t>
  </si>
  <si>
    <t>Phone: 9867614834</t>
  </si>
  <si>
    <t>Dear:Raviteja Barkir</t>
  </si>
  <si>
    <t>Phone: 9964943422</t>
  </si>
  <si>
    <t>Phone: 7405756744</t>
  </si>
  <si>
    <t>Dear:Neeta Kothari</t>
  </si>
  <si>
    <t>Phone: 9999958645</t>
  </si>
  <si>
    <t>Dear:Sandeep Kumar Dwivedi</t>
  </si>
  <si>
    <t>Phone: 9305600926</t>
  </si>
  <si>
    <t>Dear:Bibhas Ranjan Mohanta</t>
  </si>
  <si>
    <t>Phone: 7327830640</t>
  </si>
  <si>
    <t>Dear:INDRAJIT</t>
  </si>
  <si>
    <t>Phone: 7005111676</t>
  </si>
  <si>
    <t>Dear:Tushar Darekar</t>
  </si>
  <si>
    <t>Phone: 9921528888</t>
  </si>
  <si>
    <t>Phone: 9986971555</t>
  </si>
  <si>
    <t>Dear:Raheman</t>
  </si>
  <si>
    <t>Dear:Hgg</t>
  </si>
  <si>
    <t>Dear:Biswanath das</t>
  </si>
  <si>
    <t>Phone: 7980258929</t>
  </si>
  <si>
    <t>Phone: 9265109050</t>
  </si>
  <si>
    <t>Phone: 8295688214</t>
  </si>
  <si>
    <t>Dear:NIKITA</t>
  </si>
  <si>
    <t>Phone: 9354340995</t>
  </si>
  <si>
    <t>Phone: 9110976496</t>
  </si>
  <si>
    <t>Dear:Kajal</t>
  </si>
  <si>
    <t>Phone: 9958724393</t>
  </si>
  <si>
    <t>Dear:Nazmin</t>
  </si>
  <si>
    <t>Phone: 7619388702</t>
  </si>
  <si>
    <t>Phone: 8307347843</t>
  </si>
  <si>
    <t>Dear:sks</t>
  </si>
  <si>
    <t>Phone: 8597524586</t>
  </si>
  <si>
    <t>Dear:Hitendrasinh Solanki</t>
  </si>
  <si>
    <t>Phone: 9328707648</t>
  </si>
  <si>
    <t>Dear:Akash Harijan</t>
  </si>
  <si>
    <t>Phone: 9178104041</t>
  </si>
  <si>
    <t>Dear:hhgkjhjh</t>
  </si>
  <si>
    <t>Phone: 9090876557</t>
  </si>
  <si>
    <t>Date: 20/08/2025</t>
  </si>
  <si>
    <t>Dear:Aditys</t>
  </si>
  <si>
    <t>Phone: 8451036236</t>
  </si>
  <si>
    <t>Phone: 9689735495</t>
  </si>
  <si>
    <t>Phone: 8329502203</t>
  </si>
  <si>
    <t>Dear:Thirunavukkarasu</t>
  </si>
  <si>
    <t>Phone: 9380738919</t>
  </si>
  <si>
    <t>Dear:ravindra</t>
  </si>
  <si>
    <t>Phone: 8329994242</t>
  </si>
  <si>
    <t>Dear:RK MEHRA</t>
  </si>
  <si>
    <t>Phone: 9358939991</t>
  </si>
  <si>
    <t>Dear:Christopher</t>
  </si>
  <si>
    <t>Phone: 8098163991</t>
  </si>
  <si>
    <t>Dear:Manav patel</t>
  </si>
  <si>
    <t>Phone: 9265297110</t>
  </si>
  <si>
    <t>Phone: 7995662823</t>
  </si>
  <si>
    <t>Dear:Kai</t>
  </si>
  <si>
    <t>Phone: 7324567800</t>
  </si>
  <si>
    <t>Phone: 9652461948</t>
  </si>
  <si>
    <t>Dear:Harapriya swain</t>
  </si>
  <si>
    <t>Phone: 8637251451</t>
  </si>
  <si>
    <t>Phone: 7572919336</t>
  </si>
  <si>
    <t>Dear:PRAMOD KUMAR</t>
  </si>
  <si>
    <t>Phone: 9079336493</t>
  </si>
  <si>
    <t>Dear:Vinut Chalmi</t>
  </si>
  <si>
    <t>Phone: 9342140358</t>
  </si>
  <si>
    <t>Phone: 9979012023</t>
  </si>
  <si>
    <t>Dear:Shyamalendu</t>
  </si>
  <si>
    <t>Phone: 9583806686</t>
  </si>
  <si>
    <t>Dear:Suman Biswas</t>
  </si>
  <si>
    <t>Dear:Yhhh</t>
  </si>
  <si>
    <t>Phone: 9876637288</t>
  </si>
  <si>
    <t>Dear:MEHA RAM</t>
  </si>
  <si>
    <t>Phone: 8824196803</t>
  </si>
  <si>
    <t>Dear:Lakshay</t>
  </si>
  <si>
    <t>Phone: 9817560348</t>
  </si>
  <si>
    <t>Dear:Deepak Navale</t>
  </si>
  <si>
    <t>Phone: 9011780355</t>
  </si>
  <si>
    <t>Phone: 9755622561</t>
  </si>
  <si>
    <t>Phone: 8130571760</t>
  </si>
  <si>
    <t>Dear:Soumyakant sar</t>
  </si>
  <si>
    <t>Phone: 8425860660</t>
  </si>
  <si>
    <t>Dear:Savankumar</t>
  </si>
  <si>
    <t>Phone: 9904244870</t>
  </si>
  <si>
    <t>Phone: 7699266645</t>
  </si>
  <si>
    <t>Dear:Taipeh</t>
  </si>
  <si>
    <t>Phone: 9932172196</t>
  </si>
  <si>
    <t>Dear:Suhashini</t>
  </si>
  <si>
    <t>Phone: 8951468089</t>
  </si>
  <si>
    <t>Dear:Sanket chikane</t>
  </si>
  <si>
    <t>Phone: 9096844511</t>
  </si>
  <si>
    <t>Dear:Chetan Tayal</t>
  </si>
  <si>
    <t>Phone: 9899130215</t>
  </si>
  <si>
    <t>Dear:sdfsfsdfs</t>
  </si>
  <si>
    <t>Phone: 8054252365</t>
  </si>
  <si>
    <t>Dear:YashGandhi</t>
  </si>
  <si>
    <t>Phone: 9518780493</t>
  </si>
  <si>
    <t>Dear:Shafeer k</t>
  </si>
  <si>
    <t>Phone: 8086451100</t>
  </si>
  <si>
    <t>Dear:Sunny Bodh</t>
  </si>
  <si>
    <t>Phone: 7895025996</t>
  </si>
  <si>
    <t>Phone: 7656809096</t>
  </si>
  <si>
    <t>Dear:Abuzar</t>
  </si>
  <si>
    <t>Phone: 9270597692</t>
  </si>
  <si>
    <t>Dear:Manjay Barman</t>
  </si>
  <si>
    <t>Phone: 7011335921</t>
  </si>
  <si>
    <t>Dear:Sedha</t>
  </si>
  <si>
    <t>Phone: 6354424694</t>
  </si>
  <si>
    <t>Dear:Jaydip</t>
  </si>
  <si>
    <t>Phone: 6394344799</t>
  </si>
  <si>
    <t>Phone: 9427613600</t>
  </si>
  <si>
    <t>Dear:Kundan Birhade</t>
  </si>
  <si>
    <t>Phone: 9273937345</t>
  </si>
  <si>
    <t>Dear:Rahul tupke</t>
  </si>
  <si>
    <t>Phone: 9765518337</t>
  </si>
  <si>
    <t>Phone: 7678157734</t>
  </si>
  <si>
    <t>Dear:Vishal Gupta</t>
  </si>
  <si>
    <t>Phone: 9104861518</t>
  </si>
  <si>
    <t>Dear:Nayeem</t>
  </si>
  <si>
    <t>Phone: 8237534296</t>
  </si>
  <si>
    <t>Dear:Rohit Humbe</t>
  </si>
  <si>
    <t>Phone: 8975914181</t>
  </si>
  <si>
    <t>Dear:prerna</t>
  </si>
  <si>
    <t>Phone: 9382108088</t>
  </si>
  <si>
    <t>Dear:Sophia Swamy</t>
  </si>
  <si>
    <t>Phone: 9022899329</t>
  </si>
  <si>
    <t>Phone: 9810586578</t>
  </si>
  <si>
    <t>Phone: 9989106258</t>
  </si>
  <si>
    <t>Phone: 7016411990</t>
  </si>
  <si>
    <t>Dear:Ashok Makkihally</t>
  </si>
  <si>
    <t>Phone: 9980530254</t>
  </si>
  <si>
    <t>Dear:sapariya kashyap</t>
  </si>
  <si>
    <t>Phone: 6353558203</t>
  </si>
  <si>
    <t>payal(408)</t>
  </si>
  <si>
    <t>Date: 21/08/2025</t>
  </si>
  <si>
    <t>Dear:Arul.M</t>
  </si>
  <si>
    <t>Dear:Dulal Mandal</t>
  </si>
  <si>
    <t>Phone: 9062357926</t>
  </si>
  <si>
    <t>Dear:Biswajit Patra</t>
  </si>
  <si>
    <t>Phone: 9830326494</t>
  </si>
  <si>
    <t>Dear:Ttt</t>
  </si>
  <si>
    <t>Phone: 6667744875</t>
  </si>
  <si>
    <t>Phone: 9176136534</t>
  </si>
  <si>
    <t>Dear:KARTHIK</t>
  </si>
  <si>
    <t>Phone: 9392866003</t>
  </si>
  <si>
    <t>Dear:Manohar jha</t>
  </si>
  <si>
    <t>Phone: 9123441241</t>
  </si>
  <si>
    <t>Phone: 7405215371</t>
  </si>
  <si>
    <t>Dear:Abdul Salam</t>
  </si>
  <si>
    <t>Phone: 9475102541</t>
  </si>
  <si>
    <t>Dear:Prathmesh jadhav</t>
  </si>
  <si>
    <t>Phone: 9657636298</t>
  </si>
  <si>
    <t>Dear:Mamata malik</t>
  </si>
  <si>
    <t>Phone: 8144819042</t>
  </si>
  <si>
    <t>Dear:Seemin reaz</t>
  </si>
  <si>
    <t>Phone: 7980551591</t>
  </si>
  <si>
    <t>Dear:Suresh Bhaulal Suryawanshi</t>
  </si>
  <si>
    <t>Phone: 9730030585</t>
  </si>
  <si>
    <t>Dear:Veerendra kumar</t>
  </si>
  <si>
    <t>Phone: 9711919907</t>
  </si>
  <si>
    <t>Dear:Mayur Borate</t>
  </si>
  <si>
    <t>Phone: 7387125926</t>
  </si>
  <si>
    <t>Dear:CSS</t>
  </si>
  <si>
    <t>Dear:Abhilasha M v</t>
  </si>
  <si>
    <t>Phone: 8088127737</t>
  </si>
  <si>
    <t>Dear:Mahendrabhai</t>
  </si>
  <si>
    <t>Phone: 9558136007</t>
  </si>
  <si>
    <t>Dear:SAMADDAR RUPESH</t>
  </si>
  <si>
    <t>Phone: 9618968284</t>
  </si>
  <si>
    <t>Dear:Sushant</t>
  </si>
  <si>
    <t>Phone: 8097141392</t>
  </si>
  <si>
    <t>Phone: 8415921962</t>
  </si>
  <si>
    <t>Dear:Faris</t>
  </si>
  <si>
    <t>Phone: 8589871834</t>
  </si>
  <si>
    <t>Dear:Barot saiyam</t>
  </si>
  <si>
    <t>Phone: 9558657494</t>
  </si>
  <si>
    <t>Dear:Dishanth shetty</t>
  </si>
  <si>
    <t>Phone: 9731742323</t>
  </si>
  <si>
    <t>Dear:Chaudhary</t>
  </si>
  <si>
    <t>Phone: 9428282434</t>
  </si>
  <si>
    <t>Dear:Rohit ghavda</t>
  </si>
  <si>
    <t>Phone: 9313768601</t>
  </si>
  <si>
    <t>Phone: 6358014324</t>
  </si>
  <si>
    <t>Dear:Ashu</t>
  </si>
  <si>
    <t>Phone: 8179784869</t>
  </si>
  <si>
    <t>Phone: 9033835219</t>
  </si>
  <si>
    <t>Phone: 9503770319</t>
  </si>
  <si>
    <t>Phone: 9823478756</t>
  </si>
  <si>
    <t>Phone: 9769210482</t>
  </si>
  <si>
    <t>Dear:Sikander</t>
  </si>
  <si>
    <t>Phone: 9540431231</t>
  </si>
  <si>
    <t>Phone: 7428102924</t>
  </si>
  <si>
    <t>Dear:Memon hurera huzefa</t>
  </si>
  <si>
    <t>Phone: 8401526611</t>
  </si>
  <si>
    <t>Dear:Apurba</t>
  </si>
  <si>
    <t>Phone: 8513004052</t>
  </si>
  <si>
    <t>Phone: 9735555210</t>
  </si>
  <si>
    <t>Dear:Vivu</t>
  </si>
  <si>
    <t>Phone: 7718726901</t>
  </si>
  <si>
    <t>Phone: 9019294227</t>
  </si>
  <si>
    <t>Dear:Ahmed Ali shah</t>
  </si>
  <si>
    <t>Phone: 8055579811</t>
  </si>
  <si>
    <t>Dear:Monalisa Dash</t>
  </si>
  <si>
    <t>Phone: 9937286100</t>
  </si>
  <si>
    <t>Dear:PRANAV KAGALWALA</t>
  </si>
  <si>
    <t>Phone: 9825143088</t>
  </si>
  <si>
    <t>Phone: 9899822226</t>
  </si>
  <si>
    <t>70k</t>
  </si>
  <si>
    <t>anamika</t>
  </si>
  <si>
    <t>Date: 22/08/2025</t>
  </si>
  <si>
    <t>Phone: 8899176129</t>
  </si>
  <si>
    <t>Dear:nilesh</t>
  </si>
  <si>
    <t>Phone: 9860248265</t>
  </si>
  <si>
    <t>Phone: 8588030880</t>
  </si>
  <si>
    <t>Phone: 7990804037</t>
  </si>
  <si>
    <t>Dear:123</t>
  </si>
  <si>
    <t>Phone: 9999988888</t>
  </si>
  <si>
    <t>Dear:Shiva Shankar</t>
  </si>
  <si>
    <t>Phone: 9482259063</t>
  </si>
  <si>
    <t>Dear:Nitiraj</t>
  </si>
  <si>
    <t>Phone: 7387271627</t>
  </si>
  <si>
    <t>Dear:Yug</t>
  </si>
  <si>
    <t>Phone: 9723765500</t>
  </si>
  <si>
    <t>Dear:Jobin</t>
  </si>
  <si>
    <t>Phone: 9961159510</t>
  </si>
  <si>
    <t>Phone: 9626994499</t>
  </si>
  <si>
    <t>Dear:ATHU ABHAY</t>
  </si>
  <si>
    <t>Phone: 9326542891</t>
  </si>
  <si>
    <t>Phone: 8511993193</t>
  </si>
  <si>
    <t>Dear:Lishan</t>
  </si>
  <si>
    <t>Phone: 9211036491</t>
  </si>
  <si>
    <t>Date: 23/08/2025</t>
  </si>
  <si>
    <t>Dear:Kishor reddy</t>
  </si>
  <si>
    <t>Phone: 9014354952</t>
  </si>
  <si>
    <t>Dear:Dinesh Jain</t>
  </si>
  <si>
    <t>Phone: 9600909733</t>
  </si>
  <si>
    <t>Dear:BLUFFSTAR</t>
  </si>
  <si>
    <t>Phone: 8768212134</t>
  </si>
  <si>
    <t>Dear:asokan</t>
  </si>
  <si>
    <t>Dear:rohan thacker</t>
  </si>
  <si>
    <t>Phone: 9512329619</t>
  </si>
  <si>
    <t>Phone: 7435036712</t>
  </si>
  <si>
    <t>Dear:Rupartha</t>
  </si>
  <si>
    <t>Phone: 9339066810</t>
  </si>
  <si>
    <t>Dear:manikanta</t>
  </si>
  <si>
    <t>Phone: 9618269996</t>
  </si>
  <si>
    <t>Dear:Sanjay Limboo</t>
  </si>
  <si>
    <t>Phone: 8768460745</t>
  </si>
  <si>
    <t>Dear:Sadashiv</t>
  </si>
  <si>
    <t>Phone: 9309758580</t>
  </si>
  <si>
    <t>Phone: 9911388038</t>
  </si>
  <si>
    <t>Dear:Sneha</t>
  </si>
  <si>
    <t>Phone: 9662416695</t>
  </si>
  <si>
    <t>Dear:Parikh chaitya</t>
  </si>
  <si>
    <t>Phone: 9106241718</t>
  </si>
  <si>
    <t>Dear:0</t>
  </si>
  <si>
    <t>Dear:fafee</t>
  </si>
  <si>
    <t>Phone: 9448484848</t>
  </si>
  <si>
    <t>Phone: 9384959648</t>
  </si>
  <si>
    <t>Phone: 9949456991</t>
  </si>
  <si>
    <t>Dear:RAKESH</t>
  </si>
  <si>
    <t>Phone: 9824018669</t>
  </si>
  <si>
    <t>Dear:S.s j</t>
  </si>
  <si>
    <t>Phone: 9106646333</t>
  </si>
  <si>
    <t>Dear:Shibu</t>
  </si>
  <si>
    <t>Phone: 9526956461</t>
  </si>
  <si>
    <t>Phone: 8123895526</t>
  </si>
  <si>
    <t>Dear:Jegadesh</t>
  </si>
  <si>
    <t>Phone: 9566206825</t>
  </si>
  <si>
    <t>Dear:Jatin Dhotijotawala</t>
  </si>
  <si>
    <t>Phone: 9157545886</t>
  </si>
  <si>
    <t>Dear:Chaganaji</t>
  </si>
  <si>
    <t>Phone: 6354520365</t>
  </si>
  <si>
    <t>Dear:Dnyaneshwar Gutte</t>
  </si>
  <si>
    <t>Phone: 8766764563</t>
  </si>
  <si>
    <t>Dear:Anil pachare</t>
  </si>
  <si>
    <t>Phone: 7083474210</t>
  </si>
  <si>
    <t>Phone: 9824125212</t>
  </si>
  <si>
    <t>Date: 25/08/2025</t>
  </si>
  <si>
    <t>Dear:Tarun kumar</t>
  </si>
  <si>
    <t>Phone: 7016977004</t>
  </si>
  <si>
    <t>Dear:S,Ramakrishnan</t>
  </si>
  <si>
    <t>Phone: 9973032272</t>
  </si>
  <si>
    <t>Dear:AKSHAY</t>
  </si>
  <si>
    <t>Phone: 8591872156</t>
  </si>
  <si>
    <t>Dear:Savio</t>
  </si>
  <si>
    <t>Phone: 7034035963</t>
  </si>
  <si>
    <t>Dear:Sankar Barman</t>
  </si>
  <si>
    <t>Phone: 8597510135</t>
  </si>
  <si>
    <t>Dear:Jyoshna</t>
  </si>
  <si>
    <t>Phone: 9875223578</t>
  </si>
  <si>
    <t>Phone: 7010701977</t>
  </si>
  <si>
    <t>Phone: 9168038250</t>
  </si>
  <si>
    <t>Phone: 9874984079</t>
  </si>
  <si>
    <t>Dear:Kumar pratik</t>
  </si>
  <si>
    <t>Phone: 8114399554</t>
  </si>
  <si>
    <t>Dear:Subburaman</t>
  </si>
  <si>
    <t>Phone: 9486074105</t>
  </si>
  <si>
    <t>Phone: 9016685525</t>
  </si>
  <si>
    <t>Phone: 7058909004</t>
  </si>
  <si>
    <t>Dear:Jasmeer</t>
  </si>
  <si>
    <t>Phone: 7306703592</t>
  </si>
  <si>
    <t>Phone: 7798849068</t>
  </si>
  <si>
    <t>Dear:Mahesh Sharma</t>
  </si>
  <si>
    <t>Phone: 9818098640</t>
  </si>
  <si>
    <t>Dear:Pushpa nair</t>
  </si>
  <si>
    <t>Phone: 9819920890</t>
  </si>
  <si>
    <t>Phone: 9494517574</t>
  </si>
  <si>
    <t>Dear:Asif shaikh</t>
  </si>
  <si>
    <t>Phone: 7773916590</t>
  </si>
  <si>
    <t>Dear:Sujal</t>
  </si>
  <si>
    <t>Phone: 9664634692</t>
  </si>
  <si>
    <t>Phone: 9215616072</t>
  </si>
  <si>
    <t>Dear:Sisodiya Akshay</t>
  </si>
  <si>
    <t>Phone: 9054665915</t>
  </si>
  <si>
    <t>Phone: 9220882187</t>
  </si>
  <si>
    <t>Dear:Km zafar</t>
  </si>
  <si>
    <t>Phone: 9611653397</t>
  </si>
  <si>
    <t>Phone: 8487820159</t>
  </si>
  <si>
    <t>Dear:Diptimayee Mohanty</t>
  </si>
  <si>
    <t>Phone: 6372188363</t>
  </si>
  <si>
    <t>Dear:Pankaj Agarwal</t>
  </si>
  <si>
    <t>Phone: 9123670268</t>
  </si>
  <si>
    <t>Dear:HARESH Yadav</t>
  </si>
  <si>
    <t>Phone: 9699782302</t>
  </si>
  <si>
    <t>Dear:Ayub Alvi</t>
  </si>
  <si>
    <t>Phone: 9891261858</t>
  </si>
  <si>
    <t>Phone: 9764137994</t>
  </si>
  <si>
    <t>Dear:snehasis upadhyay</t>
  </si>
  <si>
    <t>Phone: 9609737733</t>
  </si>
  <si>
    <t>Dear:Chiranth</t>
  </si>
  <si>
    <t>Phone: 9538815598</t>
  </si>
  <si>
    <t>Phone: 7414920822</t>
  </si>
  <si>
    <t>Dear:Vasant</t>
  </si>
  <si>
    <t>Phone: 9901276869</t>
  </si>
  <si>
    <t>Phone: 7358341963</t>
  </si>
  <si>
    <t>Dear:jithin</t>
  </si>
  <si>
    <t>Phone: 8123636360</t>
  </si>
  <si>
    <t>Dear:Sharukh</t>
  </si>
  <si>
    <t>Phone: 9817844746</t>
  </si>
  <si>
    <t>Dear:RAJIBUL MOLLA</t>
  </si>
  <si>
    <t>Phone: 8697650610</t>
  </si>
  <si>
    <t>Phone: 7084652533</t>
  </si>
  <si>
    <t>Dear:Edison</t>
  </si>
  <si>
    <t>Phone: 8870587972</t>
  </si>
  <si>
    <t>Dear:thirumala</t>
  </si>
  <si>
    <t>Phone: 9059160655</t>
  </si>
  <si>
    <t>Dear:Shailendra Naagar</t>
  </si>
  <si>
    <t>Phone: 7600850510</t>
  </si>
  <si>
    <t>Phone: 7041867041</t>
  </si>
  <si>
    <t>Dear:Md Alnawaz</t>
  </si>
  <si>
    <t>Phone: 7980995735</t>
  </si>
  <si>
    <t>Dear:NAYAN</t>
  </si>
  <si>
    <t>Phone: 9637707030</t>
  </si>
  <si>
    <t>Dear:Madhu MK</t>
  </si>
  <si>
    <t>Phone: 9847819631</t>
  </si>
  <si>
    <t>Dear:Bhavin</t>
  </si>
  <si>
    <t>Phone: 9904360700</t>
  </si>
  <si>
    <t>Dear:Vikram tupe</t>
  </si>
  <si>
    <t>Phone: 8767282638</t>
  </si>
  <si>
    <t>Dear:Suranjit Mandal</t>
  </si>
  <si>
    <t>Phone: 6362147797</t>
  </si>
  <si>
    <t>Phone: 8888839397</t>
  </si>
  <si>
    <t>Dear:Ramachandran</t>
  </si>
  <si>
    <t>Phone: 9791053607</t>
  </si>
  <si>
    <t>Dear:sundar</t>
  </si>
  <si>
    <t>Phone: 9043020508</t>
  </si>
  <si>
    <t>Dear:Sagar taktode</t>
  </si>
  <si>
    <t>Phone: 9021325869</t>
  </si>
  <si>
    <t>Dear:CHAYAN BANERJEE</t>
  </si>
  <si>
    <t>Phone: 8420400823</t>
  </si>
  <si>
    <t>Phone: 7829888038</t>
  </si>
  <si>
    <t>Phone: 8249599013</t>
  </si>
  <si>
    <t>Phone: 9789226647</t>
  </si>
  <si>
    <t>Phone: 7719853172</t>
  </si>
  <si>
    <t>Dear:Ganesh Mukane</t>
  </si>
  <si>
    <t>Phone: 7666619214</t>
  </si>
  <si>
    <t>Dear:Amitava Ghosh</t>
  </si>
  <si>
    <t>Phone: 9242056846</t>
  </si>
  <si>
    <t>Dear:Amitava</t>
  </si>
  <si>
    <t>Dear:Nimalan</t>
  </si>
  <si>
    <t>Phone: 9944774427</t>
  </si>
  <si>
    <t>Dear:Khushal</t>
  </si>
  <si>
    <t>Phone: 9896224292</t>
  </si>
  <si>
    <t>Dear:Tajinder</t>
  </si>
  <si>
    <t>Phone: 9891777777</t>
  </si>
  <si>
    <t>Dear:Aman rajbhar</t>
  </si>
  <si>
    <t>Phone: 7901837074</t>
  </si>
  <si>
    <t>Dear:Nirupama</t>
  </si>
  <si>
    <t>Phone: 8779987040</t>
  </si>
  <si>
    <t>Dear:Kabul Uddin</t>
  </si>
  <si>
    <t>Phone: 8129559481</t>
  </si>
  <si>
    <t>Dear:Pravir Tobias Paul</t>
  </si>
  <si>
    <t>Phone: 9999112647</t>
  </si>
  <si>
    <t>Dear:Ravindra Singh</t>
  </si>
  <si>
    <t>Phone: 7696270633</t>
  </si>
  <si>
    <t>Dear:harkirat</t>
  </si>
  <si>
    <t>Phone: 7027369039</t>
  </si>
  <si>
    <t>Dear:Abrar</t>
  </si>
  <si>
    <t>Phone: 8579866431</t>
  </si>
  <si>
    <t>Dear:Anindita Roy</t>
  </si>
  <si>
    <t>Phone: 8329006939</t>
  </si>
  <si>
    <t>Phone: 9911678670</t>
  </si>
  <si>
    <t>Dear:Prahallad</t>
  </si>
  <si>
    <t>Phone: 9827876467</t>
  </si>
  <si>
    <t>Phone: 8685886827</t>
  </si>
  <si>
    <t>Dear:Sana</t>
  </si>
  <si>
    <t>Phone: 7977410037</t>
  </si>
  <si>
    <t>Dear:Parvez</t>
  </si>
  <si>
    <t>Phone: 8888997743</t>
  </si>
  <si>
    <t>Dear:Manimaran</t>
  </si>
  <si>
    <t>Phone: 9500289293</t>
  </si>
  <si>
    <t>Dear:Sadiq</t>
  </si>
  <si>
    <t>Phone: 9036822648</t>
  </si>
  <si>
    <t>Dear:Faijan</t>
  </si>
  <si>
    <t>Phone: 7020706838</t>
  </si>
  <si>
    <t>Dear:Heena</t>
  </si>
  <si>
    <t>Phone: 9601908378</t>
  </si>
  <si>
    <t>Phone: 9812355055</t>
  </si>
  <si>
    <t>Dear:MANOJ.J</t>
  </si>
  <si>
    <t>Phone: 9447222406</t>
  </si>
  <si>
    <t>Dear:Hira lal</t>
  </si>
  <si>
    <t>Phone: 8527393746</t>
  </si>
  <si>
    <t>Phone: 8160832549</t>
  </si>
  <si>
    <t>Dear:Bhargab</t>
  </si>
  <si>
    <t>Phone: 8402007519</t>
  </si>
  <si>
    <t>50 Lac</t>
  </si>
  <si>
    <t>Phone: 8087638314</t>
  </si>
  <si>
    <t>28K</t>
  </si>
  <si>
    <t>Dear:Arbaz</t>
  </si>
  <si>
    <t>Phone: 9972168117</t>
  </si>
  <si>
    <t>Dear:Shani kher</t>
  </si>
  <si>
    <t>Phone: 9599510579</t>
  </si>
  <si>
    <t>Date: 26/08/2025</t>
  </si>
  <si>
    <t>Dear:Arman hooda</t>
  </si>
  <si>
    <t>Phone: 8295871774</t>
  </si>
  <si>
    <t>Dear:m</t>
  </si>
  <si>
    <t>Phone: 7405145782</t>
  </si>
  <si>
    <t>Phone: 9003121669</t>
  </si>
  <si>
    <t>Phone: 6269626937</t>
  </si>
  <si>
    <t>Phone: 7015025061</t>
  </si>
  <si>
    <t>Dear:Rahul lokhande</t>
  </si>
  <si>
    <t>Phone: 9545933166</t>
  </si>
  <si>
    <t>Phone: 7056898776</t>
  </si>
  <si>
    <t>Dear:Nilesh khandare</t>
  </si>
  <si>
    <t>Phone: 9767971778</t>
  </si>
  <si>
    <t>Dear:Jayu</t>
  </si>
  <si>
    <t>Phone: 9428180877</t>
  </si>
  <si>
    <t>Dear:Hdhd</t>
  </si>
  <si>
    <t>Phone: 9733422185</t>
  </si>
  <si>
    <t>Dear:Pawan Tamang</t>
  </si>
  <si>
    <t>Phone: 9679425415</t>
  </si>
  <si>
    <t>Dear:MD ZAHID</t>
  </si>
  <si>
    <t>Phone: 8981261839</t>
  </si>
  <si>
    <t>Dear:Ankit shaw</t>
  </si>
  <si>
    <t>Phone: 8240583670</t>
  </si>
  <si>
    <t>Dear:Md mukhtar</t>
  </si>
  <si>
    <t>Phone: 9870349335</t>
  </si>
  <si>
    <t>Dear:Logegs m</t>
  </si>
  <si>
    <t>Phone: 9042853010</t>
  </si>
  <si>
    <t>Dear:Uu</t>
  </si>
  <si>
    <t>Phone: 9542548864</t>
  </si>
  <si>
    <t>Dear:Aritra</t>
  </si>
  <si>
    <t>Phone: 9910362767</t>
  </si>
  <si>
    <t>Dear:Sabarish</t>
  </si>
  <si>
    <t>Phone: 9159982185</t>
  </si>
  <si>
    <t>Phone: 6382575057</t>
  </si>
  <si>
    <t>Dear:Madhav</t>
  </si>
  <si>
    <t>Phone: 9986265293</t>
  </si>
  <si>
    <t>Dear:tggg</t>
  </si>
  <si>
    <t>Phone: 5674677587</t>
  </si>
  <si>
    <t>Dear:Gyyfhj</t>
  </si>
  <si>
    <t>Phone: 5673666843</t>
  </si>
  <si>
    <t>Dear:Md samsher alam</t>
  </si>
  <si>
    <t>Phone: 6301138335</t>
  </si>
  <si>
    <t>Phone: 8866792162</t>
  </si>
  <si>
    <t>Dear:vaibhav</t>
  </si>
  <si>
    <t>Phone: 8356892289</t>
  </si>
  <si>
    <t>Dear:Mushfique Alam</t>
  </si>
  <si>
    <t>Phone: 9416389255</t>
  </si>
  <si>
    <t>Dear:Jeevith p</t>
  </si>
  <si>
    <t>Phone: 8453394161</t>
  </si>
  <si>
    <t>Dear:Prakash kangasiya</t>
  </si>
  <si>
    <t>Phone: 9316770517</t>
  </si>
  <si>
    <t>Phone: 7094142868</t>
  </si>
  <si>
    <t>Phone: 9932187030</t>
  </si>
  <si>
    <t>2K Fund issue</t>
  </si>
  <si>
    <t>Dear:Pinku</t>
  </si>
  <si>
    <t>Phone: 8144242729</t>
  </si>
  <si>
    <t>Date: 27/08/2025</t>
  </si>
  <si>
    <t>Dear:Jayaprakash Pagadala</t>
  </si>
  <si>
    <t>Phone: 9701167405</t>
  </si>
  <si>
    <t>Dear:akash tiwari</t>
  </si>
  <si>
    <t>Phone: 7694927984</t>
  </si>
  <si>
    <t>Dear:MIRZA A S</t>
  </si>
  <si>
    <t>Phone: 9960336999</t>
  </si>
  <si>
    <t>Phone: 8950841508</t>
  </si>
  <si>
    <t>Dear:KOKILA</t>
  </si>
  <si>
    <t>Phone: 9952410622</t>
  </si>
  <si>
    <t>Dear:Swapan Nath</t>
  </si>
  <si>
    <t>Phone: 9088296626</t>
  </si>
  <si>
    <t>Dear:Gourabh soren</t>
  </si>
  <si>
    <t>Dear:P Manickam</t>
  </si>
  <si>
    <t>Dear:AZHAGAN.L</t>
  </si>
  <si>
    <t>Phone: 9443102447</t>
  </si>
  <si>
    <t>Dear:ARIJIT Das Gupta</t>
  </si>
  <si>
    <t>Phone: 9830280405</t>
  </si>
  <si>
    <t>Dear:Maramreddy Yallareddy</t>
  </si>
  <si>
    <t>Phone: 9346171385</t>
  </si>
  <si>
    <t>Phone: 8053887637</t>
  </si>
  <si>
    <t>Dear:Hetal</t>
  </si>
  <si>
    <t>Phone: 9823505626</t>
  </si>
  <si>
    <t>Dear:balram kumar</t>
  </si>
  <si>
    <t>Phone: 9263354973</t>
  </si>
  <si>
    <t>Dear:Ramen sarkar</t>
  </si>
  <si>
    <t>Phone: 9832187075</t>
  </si>
  <si>
    <t>Phone: 9757548604</t>
  </si>
  <si>
    <t>Dear:Rohit Gupta</t>
  </si>
  <si>
    <t>Phone: 7897952080</t>
  </si>
  <si>
    <t>Dear:Rajib</t>
  </si>
  <si>
    <t>Phone: 8169822467</t>
  </si>
  <si>
    <t>Dear:Alimuddinansari</t>
  </si>
  <si>
    <t>Phone: 9923614581</t>
  </si>
  <si>
    <t>Phone: 9553999898</t>
  </si>
  <si>
    <t>Dear:Mugil</t>
  </si>
  <si>
    <t>Phone: 9659402394</t>
  </si>
  <si>
    <t>Dear:324343sjhjf</t>
  </si>
  <si>
    <t>Phone: 9898787654</t>
  </si>
  <si>
    <t>Phone: 9925468712</t>
  </si>
  <si>
    <t>Dear:Mukkanna</t>
  </si>
  <si>
    <t>Phone: 9133842664</t>
  </si>
  <si>
    <t>Dear:Kashya</t>
  </si>
  <si>
    <t>Phone: 9852394071</t>
  </si>
  <si>
    <t>Phone: 9123354261</t>
  </si>
  <si>
    <t>Dear:Sarju</t>
  </si>
  <si>
    <t>Phone: 9820927099</t>
  </si>
  <si>
    <t>Date: 28/08/2025</t>
  </si>
  <si>
    <t>Dear:Vijay Kumar</t>
  </si>
  <si>
    <t>Phone: 8853902111</t>
  </si>
  <si>
    <t>Phone: 9666481249</t>
  </si>
  <si>
    <t>Dear:Rajdeep</t>
  </si>
  <si>
    <t>Phone: 9339138171</t>
  </si>
  <si>
    <t>Phone: 9742261185</t>
  </si>
  <si>
    <t>Dear:Ajay kashyap</t>
  </si>
  <si>
    <t>Phone: 9319966527</t>
  </si>
  <si>
    <t>Dear:Jyotindra</t>
  </si>
  <si>
    <t>Phone: 8866511111</t>
  </si>
  <si>
    <t>Dear:Roni sk</t>
  </si>
  <si>
    <t>Phone: 9907544039</t>
  </si>
  <si>
    <t>Dear:Atanu Dutta</t>
  </si>
  <si>
    <t>Phone: 8444992211</t>
  </si>
  <si>
    <t>Dear:Hetal Jogel</t>
  </si>
  <si>
    <t>Phone: 9106230743</t>
  </si>
  <si>
    <t>Dear:Subash nag</t>
  </si>
  <si>
    <t>Phone: 7008680103</t>
  </si>
  <si>
    <t>Phone: 9004095137</t>
  </si>
  <si>
    <t>REVERT</t>
  </si>
  <si>
    <t>Dear:Aman Kumar</t>
  </si>
  <si>
    <t>Phone: 7672897792</t>
  </si>
  <si>
    <t>Dear:UDAY</t>
  </si>
  <si>
    <t>Dear:Sundaram</t>
  </si>
  <si>
    <t>Phone: 8490856811</t>
  </si>
  <si>
    <t>Dear:Mallinath</t>
  </si>
  <si>
    <t>Phone: 9623961989</t>
  </si>
  <si>
    <t>Dear:Monu</t>
  </si>
  <si>
    <t>Phone: 9717556370</t>
  </si>
  <si>
    <t>Dear:Bhavani singh Rajpurohit</t>
  </si>
  <si>
    <t>Phone: 9632476761</t>
  </si>
  <si>
    <t>Dear:Rahit</t>
  </si>
  <si>
    <t>Phone: 9064134508</t>
  </si>
  <si>
    <t>Dear:Nobel Raj</t>
  </si>
  <si>
    <t>Phone: 9385414519</t>
  </si>
  <si>
    <t>Dear:Manmohan</t>
  </si>
  <si>
    <t>Phone: 8779923009</t>
  </si>
  <si>
    <t>Dear:Parvesh</t>
  </si>
  <si>
    <t>Phone: 9664132476</t>
  </si>
  <si>
    <t>Phone: 9980444627</t>
  </si>
  <si>
    <t>Dear:VIKRAM MAKWANA</t>
  </si>
  <si>
    <t>Phone: 8511468531</t>
  </si>
  <si>
    <t>Dear:SWARAJIT DUTTA</t>
  </si>
  <si>
    <t>Phone: 9007523672</t>
  </si>
  <si>
    <t>Phone: 9955313284</t>
  </si>
  <si>
    <t>Dear:Pixie</t>
  </si>
  <si>
    <t>Phone: 7837073737</t>
  </si>
  <si>
    <t>Phone: 7837070373</t>
  </si>
  <si>
    <t>14K</t>
  </si>
  <si>
    <t>Phone: 9156950490</t>
  </si>
  <si>
    <t>Dear:Daksh</t>
  </si>
  <si>
    <t>Phone: 9930337761</t>
  </si>
  <si>
    <t>Dear:Chandu Malda chadu</t>
  </si>
  <si>
    <t>Phone: 9924179430</t>
  </si>
  <si>
    <t>lokesh</t>
  </si>
  <si>
    <t>Dear:Chandu chodu</t>
  </si>
  <si>
    <t>Dear:Shakkeer</t>
  </si>
  <si>
    <t>Phone: 9995542087</t>
  </si>
  <si>
    <t>Dear:Ojas</t>
  </si>
  <si>
    <t>Phone: 7020855501</t>
  </si>
  <si>
    <t>Dear:Hakla sharuk khan</t>
  </si>
  <si>
    <t>Phone: 9665547809</t>
  </si>
  <si>
    <t>Date: 29/08/2025</t>
  </si>
  <si>
    <t>Dear:Nishant</t>
  </si>
  <si>
    <t>Phone: 8296984088</t>
  </si>
  <si>
    <t>Dear:Uttam rabari</t>
  </si>
  <si>
    <t>Phone: 8824252592</t>
  </si>
  <si>
    <t>Phone: 9894539058</t>
  </si>
  <si>
    <t>Dear:Dhiraj jain</t>
  </si>
  <si>
    <t>Phone: 8208684067</t>
  </si>
  <si>
    <t>Phone: 6303578141</t>
  </si>
  <si>
    <t>Phone: 8434541646</t>
  </si>
  <si>
    <t>Dear:hyghu</t>
  </si>
  <si>
    <t>Phone: 9900887766</t>
  </si>
  <si>
    <t>Phone: 9090909090</t>
  </si>
  <si>
    <t>Dear:Mousin</t>
  </si>
  <si>
    <t>Phone: 8660547454</t>
  </si>
  <si>
    <t>Phone: 9892716179</t>
  </si>
  <si>
    <t>Phone: 9327590645</t>
  </si>
  <si>
    <t>Phone: 8930098009</t>
  </si>
  <si>
    <t>Dear:mitesh</t>
  </si>
  <si>
    <t>Phone: 9825949297</t>
  </si>
  <si>
    <t>Phone: 8007369193</t>
  </si>
  <si>
    <t>Dear:RK</t>
  </si>
  <si>
    <t>Phone: 9952526013</t>
  </si>
  <si>
    <t>Dear:Pabitra</t>
  </si>
  <si>
    <t>Phone: 7001035321</t>
  </si>
  <si>
    <t>Phone: 9053524644</t>
  </si>
  <si>
    <t>Dear:Amrat</t>
  </si>
  <si>
    <t>Phone: 7568322814</t>
  </si>
  <si>
    <t>Dear:Ghhhhh</t>
  </si>
  <si>
    <t>Phone: 8866552233</t>
  </si>
  <si>
    <t>Dear:hhhhh</t>
  </si>
  <si>
    <t>Phone: 1236547890</t>
  </si>
  <si>
    <t>Phone: 9813211217</t>
  </si>
  <si>
    <t>Dear:Iggug</t>
  </si>
  <si>
    <t>Dear:Rr</t>
  </si>
  <si>
    <t>Phone: 9933430085</t>
  </si>
  <si>
    <t>Dear:Theerthana</t>
  </si>
  <si>
    <t>Phone: 9663927492</t>
  </si>
  <si>
    <t>Phone: 9327007173</t>
  </si>
  <si>
    <t>Phone: 8898819109</t>
  </si>
  <si>
    <t>Dear:Nrendrasinh</t>
  </si>
  <si>
    <t>Phone: 8980674105</t>
  </si>
  <si>
    <t>Dear:Avlesh singh</t>
  </si>
  <si>
    <t>Phone: 9528959682</t>
  </si>
  <si>
    <t>Dear:suraj</t>
  </si>
  <si>
    <t>Phone: 9800552789</t>
  </si>
  <si>
    <t>Dear:Rupesh mahapatra</t>
  </si>
  <si>
    <t>Phone: 7448284360</t>
  </si>
  <si>
    <t>Dear:chirag</t>
  </si>
  <si>
    <t>Phone: 9736664444</t>
  </si>
  <si>
    <t>Dear:Vipin kalsarpe</t>
  </si>
  <si>
    <t>Phone: 7000282489</t>
  </si>
  <si>
    <t>Dear:Madan acharya</t>
  </si>
  <si>
    <t>Phone: 9591973267</t>
  </si>
  <si>
    <t>Phone: 9511798705</t>
  </si>
  <si>
    <t>Dear:Vijay vinayak</t>
  </si>
  <si>
    <t>Phone: 9416811055</t>
  </si>
  <si>
    <t>Dear:Soumyajit Kundu</t>
  </si>
  <si>
    <t>Phone: 8910537759</t>
  </si>
  <si>
    <t>Date: 30/08/2025</t>
  </si>
  <si>
    <t>Dear:varghese</t>
  </si>
  <si>
    <t>Phone: 9840024413</t>
  </si>
  <si>
    <t>Dear:Harpal langaliya</t>
  </si>
  <si>
    <t>Phone: 9638330182</t>
  </si>
  <si>
    <t>Dear:Vipan</t>
  </si>
  <si>
    <t>Phone: 9664825691</t>
  </si>
  <si>
    <t>Dear:surajit datta</t>
  </si>
  <si>
    <t>Phone: 8016625417</t>
  </si>
  <si>
    <t>Dear:Marthesh kumar</t>
  </si>
  <si>
    <t>Phone: 6364815309</t>
  </si>
  <si>
    <t>Phone: 9916376493</t>
  </si>
  <si>
    <t>Dear:Rahul thakur</t>
  </si>
  <si>
    <t>Phone: 7069464913</t>
  </si>
  <si>
    <t>Dear:manoj bhai</t>
  </si>
  <si>
    <t>Phone: 9879364205</t>
  </si>
  <si>
    <t>Dear:Laxman Behera</t>
  </si>
  <si>
    <t>Phone: 9075281784</t>
  </si>
  <si>
    <t>Dear:Rajesh Modi</t>
  </si>
  <si>
    <t>Phone: 9904630606</t>
  </si>
  <si>
    <t>Dear:Asit Som</t>
  </si>
  <si>
    <t>Phone: 9143325050</t>
  </si>
  <si>
    <t>Dear:VIJAY Gaikwad</t>
  </si>
  <si>
    <t>Phone: 7350009131</t>
  </si>
  <si>
    <t>Phone: 9994348975</t>
  </si>
  <si>
    <t>Dear:Subrata Dey</t>
  </si>
  <si>
    <t>Phone: 8637823051</t>
  </si>
  <si>
    <t>Dear:Vadla Rajasekhar</t>
  </si>
  <si>
    <t>Phone: 9700807184</t>
  </si>
  <si>
    <t>Phone: 7058546776</t>
  </si>
  <si>
    <t>Dear:Piu Das</t>
  </si>
  <si>
    <t>Phone: 8972428953</t>
  </si>
  <si>
    <t>Dear:Chaitany gunjal</t>
  </si>
  <si>
    <t>Phone: 9226399952</t>
  </si>
  <si>
    <t>Dear:Jarapala Sreeramulu</t>
  </si>
  <si>
    <t>Phone: 9248956421</t>
  </si>
  <si>
    <t>Dear:Chaitany</t>
  </si>
  <si>
    <t>Phone: 9975345671</t>
  </si>
  <si>
    <t>Dear:Selvaraj</t>
  </si>
  <si>
    <t>Phone: 7305022978</t>
  </si>
  <si>
    <t>Dear:Mukesh kumar</t>
  </si>
  <si>
    <t>Phone: 8920809384</t>
  </si>
  <si>
    <t>Dear:hardik hiraNI</t>
  </si>
  <si>
    <t>Phone: 9714262738</t>
  </si>
  <si>
    <t>Dear:Prabhjot</t>
  </si>
  <si>
    <t>Phone: 9354628960</t>
  </si>
  <si>
    <t>Dear:Rajesh Pahan</t>
  </si>
  <si>
    <t>Phone: 7063774761</t>
  </si>
  <si>
    <t>Date: 01/09/2025</t>
  </si>
  <si>
    <t>Dear:RS Kumar</t>
  </si>
  <si>
    <t>Phone: 9952161097</t>
  </si>
  <si>
    <t>Dear:Gulfamsaifi</t>
  </si>
  <si>
    <t>Phone: 9045239835</t>
  </si>
  <si>
    <t>Dear:TRILOK CHAND SHARMA</t>
  </si>
  <si>
    <t>Phone: 7597540469</t>
  </si>
  <si>
    <t>Dear:Hemal</t>
  </si>
  <si>
    <t>Phone: 9817005851</t>
  </si>
  <si>
    <t>Phone: 8930478953</t>
  </si>
  <si>
    <t>Phone: 9163102803</t>
  </si>
  <si>
    <t>Dear:Malhar</t>
  </si>
  <si>
    <t>Phone: 8830413086</t>
  </si>
  <si>
    <t>Dear:Shafeeq</t>
  </si>
  <si>
    <t>Phone: 9074370253</t>
  </si>
  <si>
    <t>Phone: 8882151529</t>
  </si>
  <si>
    <t>Dear:NAYEEM</t>
  </si>
  <si>
    <t>Phone: 8885559181</t>
  </si>
  <si>
    <t>Dear:Shraddha</t>
  </si>
  <si>
    <t>Phone: 9819992198</t>
  </si>
  <si>
    <t>Dear:Rajan paswan</t>
  </si>
  <si>
    <t>Phone: 9234012893</t>
  </si>
  <si>
    <t>Dear:Ashutosh S Thakare</t>
  </si>
  <si>
    <t>Phone: 9834606046</t>
  </si>
  <si>
    <t>Dear:Sontu Singh</t>
  </si>
  <si>
    <t>Phone: 8240627678</t>
  </si>
  <si>
    <t>Dear:Mohammad Gulrez</t>
  </si>
  <si>
    <t>Phone: 9576330138</t>
  </si>
  <si>
    <t>Dear:Jenu</t>
  </si>
  <si>
    <t>Phone: 8141121299</t>
  </si>
  <si>
    <t>Dear:Abdul Muthalib</t>
  </si>
  <si>
    <t>Phone: 7012037300</t>
  </si>
  <si>
    <t>Phone: 9211239165</t>
  </si>
  <si>
    <t>Phone: 8840112583</t>
  </si>
  <si>
    <t>Phone: 6383399625</t>
  </si>
  <si>
    <t>Dear:timothy venkatesh</t>
  </si>
  <si>
    <t>Dear:Nagendrababu</t>
  </si>
  <si>
    <t>Phone: 9535272398</t>
  </si>
  <si>
    <t>risbabh</t>
  </si>
  <si>
    <t>Dear:HCZALA</t>
  </si>
  <si>
    <t>Phone: 9824443586</t>
  </si>
  <si>
    <t>Phone: 7022818715</t>
  </si>
  <si>
    <t>Dear:shivnani sagar</t>
  </si>
  <si>
    <t>Phone: 8160047077</t>
  </si>
  <si>
    <t>Date: 02/09/2025</t>
  </si>
  <si>
    <t>Dear:Priyabrata</t>
  </si>
  <si>
    <t>Phone: 8260828403</t>
  </si>
  <si>
    <t>Phone: 9818538503</t>
  </si>
  <si>
    <t>Dear:Basha</t>
  </si>
  <si>
    <t>Phone: 9700592835</t>
  </si>
  <si>
    <t>Dear:Anushka Khetawat</t>
  </si>
  <si>
    <t>Phone: 7596811413</t>
  </si>
  <si>
    <t>Dear:Vaishali</t>
  </si>
  <si>
    <t>Phone: 7019650100</t>
  </si>
  <si>
    <t>Phone: 7060196367</t>
  </si>
  <si>
    <t>Phone: 9494193008</t>
  </si>
  <si>
    <t>Dear:K Meenakshi</t>
  </si>
  <si>
    <t>Phone: 8008708044</t>
  </si>
  <si>
    <t>Dear:Jomy N Jose</t>
  </si>
  <si>
    <t>Phone: 9744223364</t>
  </si>
  <si>
    <t>Phone: 7405480004</t>
  </si>
  <si>
    <t>Dear:Deepa</t>
  </si>
  <si>
    <t>Phone: 9140605414</t>
  </si>
  <si>
    <t>Dear:Sagarika meher</t>
  </si>
  <si>
    <t>Phone: 7873401521</t>
  </si>
  <si>
    <t>Phone: 9928441270</t>
  </si>
  <si>
    <t>Dear:VIVEK MANI TRIPATHI</t>
  </si>
  <si>
    <t>Phone: 8750864008</t>
  </si>
  <si>
    <t>Dear:Thakor kiran</t>
  </si>
  <si>
    <t>Phone: 7069455874</t>
  </si>
  <si>
    <t>Dear:sh</t>
  </si>
  <si>
    <t>Phone: 8088837990</t>
  </si>
  <si>
    <t>Dear:Saravanan S</t>
  </si>
  <si>
    <t>Phone: 9884752313</t>
  </si>
  <si>
    <t>Dear:k</t>
  </si>
  <si>
    <t>Phone: 9989898989</t>
  </si>
  <si>
    <t>Phone: 6281264345</t>
  </si>
  <si>
    <t>Dear:Dharmarajan</t>
  </si>
  <si>
    <t>Phone: 9894071313</t>
  </si>
  <si>
    <t>Dear:manoharan alex</t>
  </si>
  <si>
    <t>Phone: 7550210822</t>
  </si>
  <si>
    <t>Dear:Yash modi</t>
  </si>
  <si>
    <t>Phone: 9124111942</t>
  </si>
  <si>
    <t>Dear:Jagadish</t>
  </si>
  <si>
    <t>Phone: 9480076868</t>
  </si>
  <si>
    <t>Dear:Jignesh dewani</t>
  </si>
  <si>
    <t>Phone: 9924566566</t>
  </si>
  <si>
    <t>Dear:Hkk</t>
  </si>
  <si>
    <t>Phone: 8799567369</t>
  </si>
  <si>
    <t>Dear:patil</t>
  </si>
  <si>
    <t>Phone: 9881438840</t>
  </si>
  <si>
    <t>Dear:Sushmita Mallick</t>
  </si>
  <si>
    <t>Phone: 7003747640</t>
  </si>
  <si>
    <t>Phone: 9050434002</t>
  </si>
  <si>
    <t>Dear:Manish choudhary</t>
  </si>
  <si>
    <t>Phone: 8949504140</t>
  </si>
  <si>
    <t>Dear:tmgfy</t>
  </si>
  <si>
    <t>Phone: 7852892585</t>
  </si>
  <si>
    <t>Dear:Rahul Valanju</t>
  </si>
  <si>
    <t>Phone: 9761110111</t>
  </si>
  <si>
    <t>Dear:B Sarath Kumar</t>
  </si>
  <si>
    <t>Phone: 7382222555</t>
  </si>
  <si>
    <t>Dear:Yesudas</t>
  </si>
  <si>
    <t>Phone: 9701277755</t>
  </si>
  <si>
    <t>Phone: 8826036266</t>
  </si>
  <si>
    <t>Dear:JINKODADO</t>
  </si>
  <si>
    <t>Phone: 9619706988</t>
  </si>
  <si>
    <t>Phone: 7045640850</t>
  </si>
  <si>
    <t>Phone: 9820942837</t>
  </si>
  <si>
    <t>Dear:Souvik chatterjee</t>
  </si>
  <si>
    <t>Phone: 832767223</t>
  </si>
  <si>
    <t>Dear:Shoyeb shaikh</t>
  </si>
  <si>
    <t>Phone: 8879145148</t>
  </si>
  <si>
    <t>Dear:Chethan</t>
  </si>
  <si>
    <t>Phone: 6366335871</t>
  </si>
  <si>
    <t>Phone: 9157514558</t>
  </si>
  <si>
    <t>Dear:Amol Melekar</t>
  </si>
  <si>
    <t>Dear:Sujal tabhane</t>
  </si>
  <si>
    <t>Phone: 8010479403</t>
  </si>
  <si>
    <t>Date: 03/09/2025</t>
  </si>
  <si>
    <t>Dear:Mahammad Husain Anvar Ali</t>
  </si>
  <si>
    <t>Phone: 7862830617</t>
  </si>
  <si>
    <t>Dear:AKHIL Ashokan</t>
  </si>
  <si>
    <t>Phone: 7821026161</t>
  </si>
  <si>
    <t>Phone: 8866019453</t>
  </si>
  <si>
    <t>Phone: 8018029310</t>
  </si>
  <si>
    <t>Dear:Arazu</t>
  </si>
  <si>
    <t>Phone: 8838367917</t>
  </si>
  <si>
    <t>Dear:Naren</t>
  </si>
  <si>
    <t>Phone: 9813518518</t>
  </si>
  <si>
    <t>Dear:Rizwan Qureshi</t>
  </si>
  <si>
    <t>Phone: 8178672072</t>
  </si>
  <si>
    <t>Dear:Arkajit</t>
  </si>
  <si>
    <t>Phone: 8013510495</t>
  </si>
  <si>
    <t>Phone: 7202099186</t>
  </si>
  <si>
    <t>mansingh</t>
  </si>
  <si>
    <t>Phone: 9309023775</t>
  </si>
  <si>
    <t>Dear:cvn</t>
  </si>
  <si>
    <t>Phone: 2356886789</t>
  </si>
  <si>
    <t>Dear:ananad</t>
  </si>
  <si>
    <t>Phone: 6352392513</t>
  </si>
  <si>
    <t>Dear:ananad patel</t>
  </si>
  <si>
    <t>Dear:Satya bvv</t>
  </si>
  <si>
    <t>Phone: 8096260622</t>
  </si>
  <si>
    <t>Dear:Manoj R gupta</t>
  </si>
  <si>
    <t>Phone: 9426891466</t>
  </si>
  <si>
    <t>Phone: 9764857045</t>
  </si>
  <si>
    <t>Phone: 8180091898</t>
  </si>
  <si>
    <t>Dear:Noor</t>
  </si>
  <si>
    <t>Phone: 7359066476</t>
  </si>
  <si>
    <t>Dear:SUBHADIPTA PRAMANIK</t>
  </si>
  <si>
    <t>Phone: 6297731915</t>
  </si>
  <si>
    <t>Dear:Alok Kumar</t>
  </si>
  <si>
    <t>Phone: 9654817630</t>
  </si>
  <si>
    <t>Phone: 8940773451</t>
  </si>
  <si>
    <t>Dear:Chaudhar Prashant</t>
  </si>
  <si>
    <t>Dear:Ahemad raza</t>
  </si>
  <si>
    <t>Phone: 9892403081</t>
  </si>
  <si>
    <t>Dear:Ahemad raza shaikh</t>
  </si>
  <si>
    <t>Phone: 8530515669</t>
  </si>
  <si>
    <t>tanisha</t>
  </si>
  <si>
    <t>Dear:Anubhav</t>
  </si>
  <si>
    <t>Phone: 8860870632</t>
  </si>
  <si>
    <t>Phone: 8555987116</t>
  </si>
  <si>
    <t>Dear:sooraj pal</t>
  </si>
  <si>
    <t>Phone: 7532994507</t>
  </si>
  <si>
    <t>Phone: 9712414604</t>
  </si>
  <si>
    <t>Dear:Waseem sharieff</t>
  </si>
  <si>
    <t>Phone: 9900791811</t>
  </si>
  <si>
    <t>Dear:Ashvinbhai</t>
  </si>
  <si>
    <t>Phone: 9879833279</t>
  </si>
  <si>
    <t>Dear:G Neelima</t>
  </si>
  <si>
    <t>Phone: 9885839851</t>
  </si>
  <si>
    <t>Dear:sayani maity</t>
  </si>
  <si>
    <t>Phone: 8478041998</t>
  </si>
  <si>
    <t>Dear:Pratima Singh</t>
  </si>
  <si>
    <t>Phone: 8178476354</t>
  </si>
  <si>
    <t>Dear:Veeresh.A</t>
  </si>
  <si>
    <t>Phone: 7259540107</t>
  </si>
  <si>
    <t>Phone: 8075123722</t>
  </si>
  <si>
    <t>Dear:Saharul islam</t>
  </si>
  <si>
    <t>Phone: 6901807698</t>
  </si>
  <si>
    <t>Dear:aqqqqee</t>
  </si>
  <si>
    <t>Phone: 7081406072</t>
  </si>
  <si>
    <t>Phone: 9014513691</t>
  </si>
  <si>
    <t>Phone: 7048242448</t>
  </si>
  <si>
    <t>Dear:swati</t>
  </si>
  <si>
    <t>Phone: 7984621737</t>
  </si>
  <si>
    <t>Dear:Ani</t>
  </si>
  <si>
    <t>Phone: 7439947857</t>
  </si>
  <si>
    <t>Date: 04/09/2025</t>
  </si>
  <si>
    <t>Dear:Zulfaquar Ahmed</t>
  </si>
  <si>
    <t>Phone: 9874424501</t>
  </si>
  <si>
    <t>Dear:Nilesh Bunkar</t>
  </si>
  <si>
    <t>Phone: 8866179397</t>
  </si>
  <si>
    <t>Dear:Suchitra</t>
  </si>
  <si>
    <t>Phone: 9832775757</t>
  </si>
  <si>
    <t>Dear:Arpan</t>
  </si>
  <si>
    <t>Phone: 7046003678</t>
  </si>
  <si>
    <t>Dear:Md saif</t>
  </si>
  <si>
    <t>Phone: 7654154078</t>
  </si>
  <si>
    <t>Dear:Parthiv</t>
  </si>
  <si>
    <t>Phone: 9275066603</t>
  </si>
  <si>
    <t>Phone: 8200782730</t>
  </si>
  <si>
    <t>Dear:J sahi</t>
  </si>
  <si>
    <t>Phone: 9430579588</t>
  </si>
  <si>
    <t>Phone: 9821306309</t>
  </si>
  <si>
    <t>Dear:Devesh</t>
  </si>
  <si>
    <t>Phone: 8485844314</t>
  </si>
  <si>
    <t>Phone: 7017772567</t>
  </si>
  <si>
    <t>Dear:Maheboob</t>
  </si>
  <si>
    <t>Phone: 9535497596</t>
  </si>
  <si>
    <t>Dear:Nnjnn</t>
  </si>
  <si>
    <t>Phone: 5647883456</t>
  </si>
  <si>
    <t>Phone: 9790837181</t>
  </si>
  <si>
    <t>Phone: 9654311130</t>
  </si>
  <si>
    <t>Dear:Hatib</t>
  </si>
  <si>
    <t>Phone: 9847998479</t>
  </si>
  <si>
    <t>Dear:Ali hamza</t>
  </si>
  <si>
    <t>Phone: 7617876588</t>
  </si>
  <si>
    <t>Phone: 9727724867</t>
  </si>
  <si>
    <t>Phone: 6361011685</t>
  </si>
  <si>
    <t>Dear:Ankit Bhutada</t>
  </si>
  <si>
    <t>Phone: 7387785349</t>
  </si>
  <si>
    <t>Dear:Taha</t>
  </si>
  <si>
    <t>Phone: 9370142531</t>
  </si>
  <si>
    <t>Phone: 6355435613</t>
  </si>
  <si>
    <t>Dear:SIVAMANIKKAM</t>
  </si>
  <si>
    <t>Phone: 8839493867</t>
  </si>
  <si>
    <t>Dear:Tadvi jaydeep</t>
  </si>
  <si>
    <t>Phone: 8347116574</t>
  </si>
  <si>
    <t>Phone: 9987521340</t>
  </si>
  <si>
    <t>Phone: 9068274187</t>
  </si>
  <si>
    <t>Phone: 7904213771</t>
  </si>
  <si>
    <t>Dear:Subrata Biswas</t>
  </si>
  <si>
    <t>Phone: 9163461376</t>
  </si>
  <si>
    <t>Dear:Ponmani</t>
  </si>
  <si>
    <t>Phone: 9385324963</t>
  </si>
  <si>
    <t>Dear:Shreya UR</t>
  </si>
  <si>
    <t>Phone: 9686488896</t>
  </si>
  <si>
    <t>Dear:Mjh</t>
  </si>
  <si>
    <t>Phone: 5786667788</t>
  </si>
  <si>
    <t>Dear:Mgg</t>
  </si>
  <si>
    <t>Phone: 5788877767</t>
  </si>
  <si>
    <t>Dear:Binayakk chaudhry</t>
  </si>
  <si>
    <t>Phone: 9823789023</t>
  </si>
  <si>
    <t>Dear:Sidhanta Kumar swain</t>
  </si>
  <si>
    <t>Phone: 7848073349</t>
  </si>
  <si>
    <t>Dear:Sachin shinde</t>
  </si>
  <si>
    <t>Phone: 7620619564</t>
  </si>
  <si>
    <t>Dear:Nillohit</t>
  </si>
  <si>
    <t>Phone: 8240033415</t>
  </si>
  <si>
    <t>Dear:Sushant Rajput</t>
  </si>
  <si>
    <t>Phone: 7477784287</t>
  </si>
  <si>
    <t>Dear:Nayan Rathod</t>
  </si>
  <si>
    <t>Phone: 7359043604</t>
  </si>
  <si>
    <t>Phone: 9540641059</t>
  </si>
  <si>
    <t>Dear:rajamurugan</t>
  </si>
  <si>
    <t>Phone: 8015063607</t>
  </si>
  <si>
    <t>Dear:BVB CHARI</t>
  </si>
  <si>
    <t>Phone: 9912126760</t>
  </si>
  <si>
    <t>Dear:Tarun baidya</t>
  </si>
  <si>
    <t>Phone: 7686961991</t>
  </si>
  <si>
    <t>Dear:Anmol pawar</t>
  </si>
  <si>
    <t>Phone: 8600864736</t>
  </si>
  <si>
    <t>Phone: 8092047794</t>
  </si>
  <si>
    <t>Dear:jagmohan sharma</t>
  </si>
  <si>
    <t>Phone: 6280464006</t>
  </si>
  <si>
    <t>Phone: 9380655250</t>
  </si>
  <si>
    <t>Phone: 9978504748</t>
  </si>
  <si>
    <t>Date: 05/09/2025</t>
  </si>
  <si>
    <t>Phone: 9960817569</t>
  </si>
  <si>
    <t>Phone: 7823846840</t>
  </si>
  <si>
    <t>Phone: 7014819470</t>
  </si>
  <si>
    <t>Dear:Nagesh J</t>
  </si>
  <si>
    <t>Phone: 8806676181</t>
  </si>
  <si>
    <t>Phone: 6207311331</t>
  </si>
  <si>
    <t>Phone: 8953245828</t>
  </si>
  <si>
    <t>Phone: 9885436853</t>
  </si>
  <si>
    <t>Phone: 8489942351</t>
  </si>
  <si>
    <t>Dear:Lavkush</t>
  </si>
  <si>
    <t>Phone: 8320816398</t>
  </si>
  <si>
    <t>Dear:Vishwajeet</t>
  </si>
  <si>
    <t>Phone: 0819051231</t>
  </si>
  <si>
    <t>Dear:Sss</t>
  </si>
  <si>
    <t>Phone: 7020838033</t>
  </si>
  <si>
    <t>Dear:pruthvirajsinh</t>
  </si>
  <si>
    <t>Phone: 7069218541</t>
  </si>
  <si>
    <t>Dear:Ravi Roshan</t>
  </si>
  <si>
    <t>Phone: 8369645214</t>
  </si>
  <si>
    <t>Dear:Rayna Arya</t>
  </si>
  <si>
    <t>Phone: 8850061613</t>
  </si>
  <si>
    <t>Dear:kishore</t>
  </si>
  <si>
    <t>Phone: 9535116011</t>
  </si>
  <si>
    <t>Phone: 9724944972</t>
  </si>
  <si>
    <t>Dear:Prateek Mahour</t>
  </si>
  <si>
    <t>Phone: 9811929152</t>
  </si>
  <si>
    <t>Dear:Akshay Shinde</t>
  </si>
  <si>
    <t>Phone: 8087703296</t>
  </si>
  <si>
    <t>Dear:Lakshmi sudarsana kumar</t>
  </si>
  <si>
    <t>Phone: 8985328180</t>
  </si>
  <si>
    <t>Dear:Arafat</t>
  </si>
  <si>
    <t>Phone: 9326137390</t>
  </si>
  <si>
    <t>Phone: 8056369863</t>
  </si>
  <si>
    <t>Dear:Chaniyabhai</t>
  </si>
  <si>
    <t>Phone: 6355638757</t>
  </si>
  <si>
    <t>Dear:Ajinkya</t>
  </si>
  <si>
    <t>Phone: 9764007008</t>
  </si>
  <si>
    <t>Dear:Vipin Bhardwaj</t>
  </si>
  <si>
    <t>Phone: 9999890287</t>
  </si>
  <si>
    <t>Dear:Meet Patel</t>
  </si>
  <si>
    <t>Phone: 9924055588</t>
  </si>
  <si>
    <t>Phone: 8788449284</t>
  </si>
  <si>
    <t>Phone: 9931807436</t>
  </si>
  <si>
    <t>Dear:Natabara</t>
  </si>
  <si>
    <t>Phone: 9348448612</t>
  </si>
  <si>
    <t>Dear:Nisha</t>
  </si>
  <si>
    <t>Phone: 9130777906</t>
  </si>
  <si>
    <t>Dear:Atharva Digalwar</t>
  </si>
  <si>
    <t>Phone: 9109493299</t>
  </si>
  <si>
    <t>Dear:Abhijit Ghodke</t>
  </si>
  <si>
    <t>Phone: 9011735471</t>
  </si>
  <si>
    <t>Dear:Thevidi yamagan</t>
  </si>
  <si>
    <t>Phone: 9788204060</t>
  </si>
  <si>
    <t>Dear:Subash Chandra Rayaguru</t>
  </si>
  <si>
    <t>Phone: 9437188431</t>
  </si>
  <si>
    <t>Dear:Aboli</t>
  </si>
  <si>
    <t>Phone: 9545139597</t>
  </si>
  <si>
    <t>Dear:A RAMANJANEYULAREDDY</t>
  </si>
  <si>
    <t>Phone: 8121192335</t>
  </si>
  <si>
    <t>Phone: 9408850307</t>
  </si>
  <si>
    <t>Dear:Dev naik</t>
  </si>
  <si>
    <t>Phone: 9827385342</t>
  </si>
  <si>
    <t>Dear:Badalkumar</t>
  </si>
  <si>
    <t>Phone: 9907745849</t>
  </si>
  <si>
    <t>Dear:Barot vipulkumar</t>
  </si>
  <si>
    <t>Phone: 7990113822</t>
  </si>
  <si>
    <t>Dear:Raj sharma</t>
  </si>
  <si>
    <t>Phone: 8902695304</t>
  </si>
  <si>
    <t>Phone: 6388390164</t>
  </si>
  <si>
    <t>INVALD</t>
  </si>
  <si>
    <t>Dear:Chetan shimpi</t>
  </si>
  <si>
    <t>Phone: 9518780702</t>
  </si>
  <si>
    <t>Dear:zdfdsf</t>
  </si>
  <si>
    <t>Phone: 3242323543</t>
  </si>
  <si>
    <t>Dear:DEEPAK</t>
  </si>
  <si>
    <t>Phone: 8368816471</t>
  </si>
  <si>
    <t>Dear:Samarth Aher</t>
  </si>
  <si>
    <t>Phone: 9359199706</t>
  </si>
  <si>
    <t>shivangi</t>
  </si>
  <si>
    <t>Dear:Preetham</t>
  </si>
  <si>
    <t>Phone: 7259872313</t>
  </si>
  <si>
    <t>Dear:Aditya patil</t>
  </si>
  <si>
    <t>Phone: 9021149826</t>
  </si>
  <si>
    <t>Phone: 7483447818</t>
  </si>
  <si>
    <t>Dear:Swapnil</t>
  </si>
  <si>
    <t>Phone: 9822746590</t>
  </si>
  <si>
    <t>Dear:Siraj khan</t>
  </si>
  <si>
    <t>Phone: 8849160405</t>
  </si>
  <si>
    <t>Dear:Shradha</t>
  </si>
  <si>
    <t>Phone: 9834782735</t>
  </si>
  <si>
    <t>Phone: 9741123394</t>
  </si>
  <si>
    <t>Dear:Heth Shah</t>
  </si>
  <si>
    <t>Phone: 7304757305</t>
  </si>
  <si>
    <t>Date: 06/09/2025</t>
  </si>
  <si>
    <t>Dear:Anshu Rajput</t>
  </si>
  <si>
    <t>Phone: 8400090455</t>
  </si>
  <si>
    <t>Dear:SK MAYFUJ</t>
  </si>
  <si>
    <t>Phone: 7047970652</t>
  </si>
  <si>
    <t>Dear:Niranjan H Naik</t>
  </si>
  <si>
    <t>Phone: 9535238775</t>
  </si>
  <si>
    <t>Dear:mohit</t>
  </si>
  <si>
    <t>Phone: 9356853003</t>
  </si>
  <si>
    <t>Dear:J Bora</t>
  </si>
  <si>
    <t>Phone: 7002573188</t>
  </si>
  <si>
    <t>Phone: 7075175499</t>
  </si>
  <si>
    <t>Dear:Dinesh khimani</t>
  </si>
  <si>
    <t>Phone: 9825288872</t>
  </si>
  <si>
    <t>Phone: 8797152499</t>
  </si>
  <si>
    <t>Dear:Surender singh mann</t>
  </si>
  <si>
    <t>Phone: 9899669945</t>
  </si>
  <si>
    <t>Dear:rajesh dubey</t>
  </si>
  <si>
    <t>Phone: 7984076584</t>
  </si>
  <si>
    <t>Dear:Yashwant shinde</t>
  </si>
  <si>
    <t>Phone: 7666634713</t>
  </si>
  <si>
    <t>Phone: 9789761441</t>
  </si>
  <si>
    <t>Phone: 6353100802</t>
  </si>
  <si>
    <t>Dear:Muttu</t>
  </si>
  <si>
    <t>Phone: 9482426294</t>
  </si>
  <si>
    <t>Dear:Akhil solanke</t>
  </si>
  <si>
    <t>Phone: 9359733103</t>
  </si>
  <si>
    <t>mansimgh</t>
  </si>
  <si>
    <t>Dear:Bablu G</t>
  </si>
  <si>
    <t>Phone: 8451840280</t>
  </si>
  <si>
    <t>Dear:Vaibhav barhate</t>
  </si>
  <si>
    <t>Phone: 8806317791</t>
  </si>
  <si>
    <t>Phone: 9265983495</t>
  </si>
  <si>
    <t>Dear:Yash verma</t>
  </si>
  <si>
    <t>Phone: 9548768393</t>
  </si>
  <si>
    <t>Dear:Meera chavan</t>
  </si>
  <si>
    <t>Phone: 8530460539</t>
  </si>
  <si>
    <t>Dear:Manas Ranjan deo</t>
  </si>
  <si>
    <t>Phone: 6372478484</t>
  </si>
  <si>
    <t>Dear:Gautam Verma</t>
  </si>
  <si>
    <t>Phone: 6209575481</t>
  </si>
  <si>
    <t>Dear:Adapalaharikumar</t>
  </si>
  <si>
    <t>Phone: 9703602300</t>
  </si>
  <si>
    <t>Dear:Amitava Neogy</t>
  </si>
  <si>
    <t>Phone: 9434791779</t>
  </si>
  <si>
    <t>Dear:Umang suthar</t>
  </si>
  <si>
    <t>Phone: 8401005269</t>
  </si>
  <si>
    <t>Dear:Bikash patel</t>
  </si>
  <si>
    <t>Phone: 9078059583</t>
  </si>
  <si>
    <t>Phone: 9664612841</t>
  </si>
  <si>
    <t>Dear:Tejanayak</t>
  </si>
  <si>
    <t>Phone: 7618732148</t>
  </si>
  <si>
    <t>Dear:Ujwal Chouhan</t>
  </si>
  <si>
    <t>Phone: 9111014324</t>
  </si>
  <si>
    <t>Dear:Md sahil</t>
  </si>
  <si>
    <t>Phone: 8877101262</t>
  </si>
  <si>
    <t>Dear:Bhawani Singh Meena</t>
  </si>
  <si>
    <t>Phone: 9067030631</t>
  </si>
  <si>
    <t>Dear:Amit Mahato</t>
  </si>
  <si>
    <t>Phone: 9641910938</t>
  </si>
  <si>
    <t>Dear:ANBALAGAN</t>
  </si>
  <si>
    <t>Phone: 9941013735</t>
  </si>
  <si>
    <t>Dear:Shailesh Gupta</t>
  </si>
  <si>
    <t>Phone: 7862955022</t>
  </si>
  <si>
    <t>Dear:Sadab khan Pathan</t>
  </si>
  <si>
    <t>Phone: 9714621033</t>
  </si>
  <si>
    <t>Phone: 9582474525</t>
  </si>
  <si>
    <t>Dear:V V Lakshmanan</t>
  </si>
  <si>
    <t>Phone: 9447203388</t>
  </si>
  <si>
    <t>Dear:Lencil</t>
  </si>
  <si>
    <t>Phone: 7356839467</t>
  </si>
  <si>
    <t>Phone: 8975023524</t>
  </si>
  <si>
    <t>Dear:sugilan</t>
  </si>
  <si>
    <t>Phone: 9677499486</t>
  </si>
  <si>
    <t>Dear:Gobind Kumar</t>
  </si>
  <si>
    <t>Phone: 8093980132</t>
  </si>
  <si>
    <t>Phone: 9347644570</t>
  </si>
  <si>
    <t>Phone: 9895626906</t>
  </si>
  <si>
    <t>Phone: 9431976242</t>
  </si>
  <si>
    <t>Dear:Jagadesan</t>
  </si>
  <si>
    <t>Phone: 9551239148</t>
  </si>
  <si>
    <t>Dear:Manjula</t>
  </si>
  <si>
    <t>Phone: 6361645311</t>
  </si>
  <si>
    <t>Dear:Md aariz mallick</t>
  </si>
  <si>
    <t>Phone: 8918796290</t>
  </si>
  <si>
    <t>Phone: 7021328106</t>
  </si>
  <si>
    <t>Dear:Shinde</t>
  </si>
  <si>
    <t>Phone: 9581250366</t>
  </si>
  <si>
    <t>Dear:Subrata Das</t>
  </si>
  <si>
    <t>Phone: 7001864826</t>
  </si>
  <si>
    <t>Dear:uuiui</t>
  </si>
  <si>
    <t>Phone: 8798984984</t>
  </si>
  <si>
    <t>Dear:YOGESH</t>
  </si>
  <si>
    <t>Phone: 8668316341</t>
  </si>
  <si>
    <t>Phone: 9033170184</t>
  </si>
  <si>
    <t>Dear:Rafiq</t>
  </si>
  <si>
    <t>Phone: 8693088306</t>
  </si>
  <si>
    <t>Dear:Xyj</t>
  </si>
  <si>
    <t>Phone: 6666600000</t>
  </si>
  <si>
    <t>Dear:Mohsin dal</t>
  </si>
  <si>
    <t>Phone: 9586905973</t>
  </si>
  <si>
    <t>Dear:Subhadip</t>
  </si>
  <si>
    <t>Phone: 7047880304</t>
  </si>
  <si>
    <t>Dear:Daksh nagpal</t>
  </si>
  <si>
    <t>Phone: 9953490967</t>
  </si>
  <si>
    <t>Phone: 6383180434</t>
  </si>
  <si>
    <t>Dear:Fardeen</t>
  </si>
  <si>
    <t>Phone: 7718828967</t>
  </si>
  <si>
    <t>Phone: 9372350500</t>
  </si>
  <si>
    <t>Dear:M.Ashra lf</t>
  </si>
  <si>
    <t>Phone: 9441362398</t>
  </si>
  <si>
    <t>Dear:Nashra</t>
  </si>
  <si>
    <t>Phone: 8976537318</t>
  </si>
  <si>
    <t>Dear:Syeda</t>
  </si>
  <si>
    <t>Phone: 8296111496</t>
  </si>
  <si>
    <t>Phone: 9026557391</t>
  </si>
  <si>
    <t>Phone: 7495043980</t>
  </si>
  <si>
    <t>Dear:Vasava AKSHAY</t>
  </si>
  <si>
    <t>Phone: 9624039265</t>
  </si>
  <si>
    <t>Dear:Nabhansh</t>
  </si>
  <si>
    <t>Phone: 8766365080</t>
  </si>
  <si>
    <t>Dear:D Nagaraju</t>
  </si>
  <si>
    <t>Phone: 9959148296</t>
  </si>
  <si>
    <t>Dear:Utpal Santra</t>
  </si>
  <si>
    <t>Phone: 9433321623</t>
  </si>
  <si>
    <t>Phone: 9518889581</t>
  </si>
  <si>
    <t>Dear:Assu</t>
  </si>
  <si>
    <t>Phone: 7016327181</t>
  </si>
  <si>
    <t>Phone: 7506688548</t>
  </si>
  <si>
    <t>Dear:Gobinda Das</t>
  </si>
  <si>
    <t>Phone: 8240552301</t>
  </si>
  <si>
    <t>Dear:Jitendra nath dutta</t>
  </si>
  <si>
    <t>Phone: 8637244871</t>
  </si>
  <si>
    <t>Dear:Dechu</t>
  </si>
  <si>
    <t>Phone: 9438438864</t>
  </si>
  <si>
    <t>Date: 09/09/2025</t>
  </si>
  <si>
    <t>Date: 10/09/2025</t>
  </si>
  <si>
    <t>Phone: 7386132545</t>
  </si>
  <si>
    <t>Dear:Suman Middya</t>
  </si>
  <si>
    <t>Phone: 8116408194</t>
  </si>
  <si>
    <t>Dear:Nitesh kr shah</t>
  </si>
  <si>
    <t>Phone: 7980588036</t>
  </si>
  <si>
    <t>Phone: 6352113486</t>
  </si>
  <si>
    <t>Dear:Thanoj</t>
  </si>
  <si>
    <t>Phone: 8129169385</t>
  </si>
  <si>
    <t>Phone: 8057315127</t>
  </si>
  <si>
    <t>Phone: 9820256006</t>
  </si>
  <si>
    <t>Dear:Aaisha</t>
  </si>
  <si>
    <t>Phone: 9840917863</t>
  </si>
  <si>
    <t>Dear:Ravindrasingh</t>
  </si>
  <si>
    <t>Phone: 8005669460</t>
  </si>
  <si>
    <t>Dear:PARMAR KIRIT KUMAR</t>
  </si>
  <si>
    <t>Phone: 9714975108</t>
  </si>
  <si>
    <t>Dear:Srikanth</t>
  </si>
  <si>
    <t>Phone: 9963244855</t>
  </si>
  <si>
    <t>Dear:BAIG</t>
  </si>
  <si>
    <t>Phone: 6026336876</t>
  </si>
  <si>
    <t>Dear:S.karthikeyan</t>
  </si>
  <si>
    <t>Phone: 8778931906</t>
  </si>
  <si>
    <t>Phone: 7435936481</t>
  </si>
  <si>
    <t>Dear:Shabjs</t>
  </si>
  <si>
    <t>Phone: 8363746255</t>
  </si>
  <si>
    <t>Phone: 7015606228</t>
  </si>
  <si>
    <t>Dear:Suraj laxman jadhav</t>
  </si>
  <si>
    <t>Phone: 9325017178</t>
  </si>
  <si>
    <t>Dear:Rajiv Ratilal shah</t>
  </si>
  <si>
    <t>Phone: 9725052375</t>
  </si>
  <si>
    <t>Dear:RajMohan</t>
  </si>
  <si>
    <t>Phone: 9976517840</t>
  </si>
  <si>
    <t>Phone: 9687328912</t>
  </si>
  <si>
    <t>Dear:meet</t>
  </si>
  <si>
    <t>Phone: 9227693276</t>
  </si>
  <si>
    <t>Phone: 8087951675</t>
  </si>
  <si>
    <t>Dear:Princeraj</t>
  </si>
  <si>
    <t>Phone: 7778875611</t>
  </si>
  <si>
    <t>Dear:Sid</t>
  </si>
  <si>
    <t>Phone: 9823901987</t>
  </si>
  <si>
    <t>Dear:Kamal thanki</t>
  </si>
  <si>
    <t>Phone: 7822023606</t>
  </si>
  <si>
    <t>Dear:Bapi Ballav</t>
  </si>
  <si>
    <t>Phone: 9134474677</t>
  </si>
  <si>
    <t>Dear:Ashok Bhattacharjee</t>
  </si>
  <si>
    <t>Phone: 8777836847</t>
  </si>
  <si>
    <t>Dear:Yoshith</t>
  </si>
  <si>
    <t>Phone: 9963043640</t>
  </si>
  <si>
    <t>Phone: 7411446789</t>
  </si>
  <si>
    <t>Dear:Manohara C S</t>
  </si>
  <si>
    <t>Phone: 9663099953</t>
  </si>
  <si>
    <t>Phone: 8799422960</t>
  </si>
  <si>
    <t>Phone: 2354525424</t>
  </si>
  <si>
    <t>Dear:Dass DM</t>
  </si>
  <si>
    <t>Phone: 9441401059</t>
  </si>
  <si>
    <t>Dear:Sumeet</t>
  </si>
  <si>
    <t>Phone: 8249660148</t>
  </si>
  <si>
    <t>Phone: 9723816012</t>
  </si>
  <si>
    <t>Dear:Shan Ghosh</t>
  </si>
  <si>
    <t>Phone: 8597157845</t>
  </si>
  <si>
    <t>Dear:Milind Dhruv</t>
  </si>
  <si>
    <t>Phone: 9372474344</t>
  </si>
  <si>
    <t>Dear:thakor kirtan</t>
  </si>
  <si>
    <t>Phone: 8511303986</t>
  </si>
  <si>
    <t>Dear:Chaithali</t>
  </si>
  <si>
    <t>Phone: 9987006512</t>
  </si>
  <si>
    <t>Dear:Vikas sahu</t>
  </si>
  <si>
    <t>Phone: 8788351245</t>
  </si>
  <si>
    <t>Dear:Mouli</t>
  </si>
  <si>
    <t>Phone: 6363426288</t>
  </si>
  <si>
    <t>Dear:Sanjay Gaikwad</t>
  </si>
  <si>
    <t>Phone: 9689923794</t>
  </si>
  <si>
    <t>Phone: 9689203075</t>
  </si>
  <si>
    <t>Dear:Prince Sharma</t>
  </si>
  <si>
    <t>Phone: 8930312334</t>
  </si>
  <si>
    <t>Dear:Vasantha</t>
  </si>
  <si>
    <t>Phone: 7401328633</t>
  </si>
  <si>
    <t>Phone: 7401328733</t>
  </si>
  <si>
    <t>Dear:Avinash gurav</t>
  </si>
  <si>
    <t>Phone: 7721007333</t>
  </si>
  <si>
    <t>Dear:Haneef</t>
  </si>
  <si>
    <t>Phone: 9448788373</t>
  </si>
  <si>
    <t>Dear:Hhvv</t>
  </si>
  <si>
    <t>Dear:Ayush Agarwal</t>
  </si>
  <si>
    <t>Phone: 8420375585</t>
  </si>
  <si>
    <t>Dear:Hemraj Tiwari</t>
  </si>
  <si>
    <t>Phone: 8981829683</t>
  </si>
  <si>
    <t>Phone: 9986614411</t>
  </si>
  <si>
    <t>Date: 11/09/2025</t>
  </si>
  <si>
    <t>Dear:Souparna</t>
  </si>
  <si>
    <t>Phone: 8167751774</t>
  </si>
  <si>
    <t>Dear:Souparna Adhikari</t>
  </si>
  <si>
    <t>Dear:Chandrakant</t>
  </si>
  <si>
    <t>Phone: 9503059765</t>
  </si>
  <si>
    <t>Dear:NarayanMurthy B</t>
  </si>
  <si>
    <t>Phone: 9880573121</t>
  </si>
  <si>
    <t>Phone: 7639115725</t>
  </si>
  <si>
    <t>Dear:Poreddy</t>
  </si>
  <si>
    <t>Phone: 8687556732</t>
  </si>
  <si>
    <t>Dear:shivashant</t>
  </si>
  <si>
    <t>Phone: 8884989200</t>
  </si>
  <si>
    <t>Dear:Vikas mirje</t>
  </si>
  <si>
    <t>Phone: 9209604198</t>
  </si>
  <si>
    <t>Dear:USHAS K M</t>
  </si>
  <si>
    <t>Phone: 9497654528</t>
  </si>
  <si>
    <t>Dear:Nayan nanda</t>
  </si>
  <si>
    <t>Phone: 8866444460</t>
  </si>
  <si>
    <t>Dear:Manjunath M Y</t>
  </si>
  <si>
    <t>Phone: 7349560237</t>
  </si>
  <si>
    <t>Dear:Deva</t>
  </si>
  <si>
    <t>Phone: 9511945833</t>
  </si>
  <si>
    <t>Dear:Subhash Yadav</t>
  </si>
  <si>
    <t>Phone: 8905199024</t>
  </si>
  <si>
    <t>Dear:Noor Mohammed</t>
  </si>
  <si>
    <t>Phone: 8250588501</t>
  </si>
  <si>
    <t>Dear:Prasad Kulkarni</t>
  </si>
  <si>
    <t>Phone: 9011252592</t>
  </si>
  <si>
    <t>Dear:Meghraj</t>
  </si>
  <si>
    <t>Phone: 9518357523</t>
  </si>
  <si>
    <t>Dear:Amal</t>
  </si>
  <si>
    <t>Phone: 8075108469</t>
  </si>
  <si>
    <t>Dear:JOHN</t>
  </si>
  <si>
    <t>Phone: 9342843761</t>
  </si>
  <si>
    <t>Dear:Sumesh</t>
  </si>
  <si>
    <t>Phone: 8289963864</t>
  </si>
  <si>
    <t>Phone: 7015672629</t>
  </si>
  <si>
    <t>Phone: 6364046496</t>
  </si>
  <si>
    <t>Dear:Vishal kumar</t>
  </si>
  <si>
    <t>Phone: 9811205710</t>
  </si>
  <si>
    <t>Dear:Sandeep sarbate</t>
  </si>
  <si>
    <t>Phone: 8708191774</t>
  </si>
  <si>
    <t>Dear:Guyi</t>
  </si>
  <si>
    <t>Phone: 7057600411</t>
  </si>
  <si>
    <t>Dear:Rudra saha</t>
  </si>
  <si>
    <t>Phone: 9749399093</t>
  </si>
  <si>
    <t>Dear:Yuvraj Sehgal</t>
  </si>
  <si>
    <t>Phone: 9464556755</t>
  </si>
  <si>
    <t>Phone: 7083907273</t>
  </si>
  <si>
    <t>Dear:G. Radhakrishna Pillai</t>
  </si>
  <si>
    <t>Phone: 9995424096</t>
  </si>
  <si>
    <t>Phone: 7377341731</t>
  </si>
  <si>
    <t>Dear:Tejas</t>
  </si>
  <si>
    <t>Phone: 8951557389</t>
  </si>
  <si>
    <t>Dear:Lavanya S</t>
  </si>
  <si>
    <t>Phone: 7892151027</t>
  </si>
  <si>
    <t>Phone: 8416981916</t>
  </si>
  <si>
    <t>Dear:Pintu solamiya</t>
  </si>
  <si>
    <t>Phone: 7777991040</t>
  </si>
  <si>
    <t>Dear:Sachin Raval</t>
  </si>
  <si>
    <t>Phone: 9825558241</t>
  </si>
  <si>
    <t>Dear:Anusha Ganesha Aawale</t>
  </si>
  <si>
    <t>Phone: 8652216589</t>
  </si>
  <si>
    <t>Dear:Sudhendra</t>
  </si>
  <si>
    <t>Phone: 9757405045</t>
  </si>
  <si>
    <t>Phone: 7428529839</t>
  </si>
  <si>
    <t>Dear:Moslem Mondal</t>
  </si>
  <si>
    <t>Phone: 6290903928</t>
  </si>
  <si>
    <t>Dear:Sommanek dax</t>
  </si>
  <si>
    <t>Phone: 7203079289</t>
  </si>
  <si>
    <t>Phone: 9624047000</t>
  </si>
  <si>
    <t>Dear:Suhail ail</t>
  </si>
  <si>
    <t>Phone: 8097340948</t>
  </si>
  <si>
    <t>Dear:SOUVIK BISWAS</t>
  </si>
  <si>
    <t>Phone: 6297183365</t>
  </si>
  <si>
    <t>Dear:Vimal Kumar Saxena</t>
  </si>
  <si>
    <t>Phone: 8447209598</t>
  </si>
  <si>
    <t>Dear:RITESH DEKATE</t>
  </si>
  <si>
    <t>Phone: 9637944907</t>
  </si>
  <si>
    <t>Phone: 9887771914</t>
  </si>
  <si>
    <t>Dear:Rinkesh patel</t>
  </si>
  <si>
    <t>Phone: 7574861633</t>
  </si>
  <si>
    <t>Dear:Abishek</t>
  </si>
  <si>
    <t>Phone: 7418152625</t>
  </si>
  <si>
    <t>Phone: 7383663301</t>
  </si>
  <si>
    <t>Dear:Pradhan</t>
  </si>
  <si>
    <t>Phone: 8895618750</t>
  </si>
  <si>
    <t>Dear:Daniel Cecil Rah</t>
  </si>
  <si>
    <t>Phone: 9342859474</t>
  </si>
  <si>
    <t>Dear:Harkishan</t>
  </si>
  <si>
    <t>Phone: 9998553414</t>
  </si>
  <si>
    <t>Dear:Dipak24</t>
  </si>
  <si>
    <t>Phone: 9134258506</t>
  </si>
  <si>
    <t>Phone: 9426633047</t>
  </si>
  <si>
    <t>Dear:Sumanta Kumar</t>
  </si>
  <si>
    <t>Phone: 8249871253</t>
  </si>
  <si>
    <t>Dear:12245</t>
  </si>
  <si>
    <t>Dear:Rakib Molla</t>
  </si>
  <si>
    <t>Phone: 9609218959</t>
  </si>
  <si>
    <t>Dear:barun</t>
  </si>
  <si>
    <t>Phone: 7982689176</t>
  </si>
  <si>
    <t>Phone: 9137660981</t>
  </si>
  <si>
    <t>Dear:Ajita</t>
  </si>
  <si>
    <t>Phone: 7735562047</t>
  </si>
  <si>
    <t>Dear:Dipesh Kharwa</t>
  </si>
  <si>
    <t>Phone: 9429347770</t>
  </si>
  <si>
    <t>Phone: 9727994338</t>
  </si>
  <si>
    <t>Dear:RAMAKANT MITTAL</t>
  </si>
  <si>
    <t>Phone: 9830294702</t>
  </si>
  <si>
    <t>Phone: 7995440606</t>
  </si>
  <si>
    <t>Dear:Hayyat</t>
  </si>
  <si>
    <t>Phone: 8123649065</t>
  </si>
  <si>
    <t>Dear:Amit Mishra</t>
  </si>
  <si>
    <t>Phone: 8334801013</t>
  </si>
  <si>
    <t>Date: 12/09/2025</t>
  </si>
  <si>
    <t>Dear:pk</t>
  </si>
  <si>
    <t>Phone: 9717380880</t>
  </si>
  <si>
    <t>Phone: 9518666875</t>
  </si>
  <si>
    <t>Dear:Pradnya Raju Katarnavre</t>
  </si>
  <si>
    <t>Phone: 7517039021</t>
  </si>
  <si>
    <t>Dear:Jyoti rajaram Malekar</t>
  </si>
  <si>
    <t>Phone: 7066236030</t>
  </si>
  <si>
    <t>Dear:Abin cn</t>
  </si>
  <si>
    <t>Phone: 8848609947</t>
  </si>
  <si>
    <t>Phone: 9716333394</t>
  </si>
  <si>
    <t>Dear:Sukumar</t>
  </si>
  <si>
    <t>Phone: 9501426764</t>
  </si>
  <si>
    <t>Dear:Depu Mallick</t>
  </si>
  <si>
    <t>Phone: 9330988501</t>
  </si>
  <si>
    <t>Dear:HARENDRA Kumar</t>
  </si>
  <si>
    <t>Phone: 7383591189</t>
  </si>
  <si>
    <t>Phone: 7718084839</t>
  </si>
  <si>
    <t>Phone: 6397281443</t>
  </si>
  <si>
    <t>Dear:Samsheer pm</t>
  </si>
  <si>
    <t>Phone: 9605452585</t>
  </si>
  <si>
    <t>Dear:Neelu</t>
  </si>
  <si>
    <t>Phone: 9353236367</t>
  </si>
  <si>
    <t>Dear:Murari</t>
  </si>
  <si>
    <t>Phone: 7036082061</t>
  </si>
  <si>
    <t>Dear:rajib</t>
  </si>
  <si>
    <t>Phone: 9583651869</t>
  </si>
  <si>
    <t>Phone: 8879266455</t>
  </si>
  <si>
    <t>Dear:Mansvi potbhare</t>
  </si>
  <si>
    <t>Phone: 7030016553</t>
  </si>
  <si>
    <t>Dear:prayag</t>
  </si>
  <si>
    <t>Phone: 9175856624</t>
  </si>
  <si>
    <t>Phone: 8930101014</t>
  </si>
  <si>
    <t>Dear:Bhoumik</t>
  </si>
  <si>
    <t>Phone: 9824881141</t>
  </si>
  <si>
    <t>Dear:Akshay Samir Gadkari</t>
  </si>
  <si>
    <t>Phone: 9967788415</t>
  </si>
  <si>
    <t>Phone: 7603882286</t>
  </si>
  <si>
    <t>Dear:Jas</t>
  </si>
  <si>
    <t>Phone: 9560791301</t>
  </si>
  <si>
    <t>Dear:Pankaja</t>
  </si>
  <si>
    <t>Phone: 8903610755</t>
  </si>
  <si>
    <t>Phone: 8140635908</t>
  </si>
  <si>
    <t>Phone: 8149635908</t>
  </si>
  <si>
    <t>Dear:Ragini Brijesh Singh</t>
  </si>
  <si>
    <t>Phone: 8488890798</t>
  </si>
  <si>
    <t>Mansingh</t>
  </si>
  <si>
    <t>Dear:gshsh</t>
  </si>
  <si>
    <t>Phone: 6363677676</t>
  </si>
  <si>
    <t>Phone: 8431094900</t>
  </si>
  <si>
    <t>Dear:Chandra</t>
  </si>
  <si>
    <t>Phone: 9591151542</t>
  </si>
  <si>
    <t>Dear:Indersingh purohit</t>
  </si>
  <si>
    <t>Phone: 8850945408</t>
  </si>
  <si>
    <t>Dear:Rasik</t>
  </si>
  <si>
    <t>Phone: 7499984961</t>
  </si>
  <si>
    <t>Dear:Sandeep nishad</t>
  </si>
  <si>
    <t>Phone: 8577863060</t>
  </si>
  <si>
    <t>Dear:Ashish Kumar Gupt</t>
  </si>
  <si>
    <t>Phone: 8448963808</t>
  </si>
  <si>
    <t>Dear:Prabha</t>
  </si>
  <si>
    <t>Phone: 7200482646</t>
  </si>
  <si>
    <t>Dear:SAGAR</t>
  </si>
  <si>
    <t>Phone: 9879554333</t>
  </si>
  <si>
    <t>Dear:RAVINDRA BISHT</t>
  </si>
  <si>
    <t>Phone: 9910032966</t>
  </si>
  <si>
    <t>Dear:Siddhi</t>
  </si>
  <si>
    <t>Phone: 9324541841</t>
  </si>
  <si>
    <t>Phone: 8470817923</t>
  </si>
  <si>
    <t>Phone: 8708464058</t>
  </si>
  <si>
    <t>Dear:Suhanee Sahoo</t>
  </si>
  <si>
    <t>Phone: 7846880822</t>
  </si>
  <si>
    <t>Dear:Manoj Kumar swain</t>
  </si>
  <si>
    <t>Phone: 8460157238</t>
  </si>
  <si>
    <t>Dear:Suhad</t>
  </si>
  <si>
    <t>Phone: 9019354660</t>
  </si>
  <si>
    <t>Dear:kirti jain</t>
  </si>
  <si>
    <t>Phone: 9773637021</t>
  </si>
  <si>
    <t>Phone: 9363911123</t>
  </si>
  <si>
    <t>Dear:Babu T</t>
  </si>
  <si>
    <t>Phone: 8289823276</t>
  </si>
  <si>
    <t>Phone: 8309793641</t>
  </si>
  <si>
    <t>Phone: 7982202838</t>
  </si>
  <si>
    <t>Date: 13/09/2025</t>
  </si>
  <si>
    <t>Dear:Ashok mishra</t>
  </si>
  <si>
    <t>Phone: 6387960112</t>
  </si>
  <si>
    <t>Dear:Vaduvanathan</t>
  </si>
  <si>
    <t>Phone: 8807909562</t>
  </si>
  <si>
    <t>tanu</t>
  </si>
  <si>
    <t>Anamika</t>
  </si>
  <si>
    <t>Phone: 9051431055</t>
  </si>
  <si>
    <t>Date: 15/09/2025</t>
  </si>
  <si>
    <t>Dear:Dinesh bhai</t>
  </si>
  <si>
    <t>Phone: 7878024192</t>
  </si>
  <si>
    <t>Dear:Gaus</t>
  </si>
  <si>
    <t>Phone: 9850633067</t>
  </si>
  <si>
    <t>Dear:Kalpataru Khandai</t>
  </si>
  <si>
    <t>Phone: 9853216822</t>
  </si>
  <si>
    <t>Dear:hjvhjbjb</t>
  </si>
  <si>
    <t>Phone: 8768668768</t>
  </si>
  <si>
    <t>PAYAL</t>
  </si>
  <si>
    <t>Dear:Nilanchal maharana</t>
  </si>
  <si>
    <t>Phone: 9619637097</t>
  </si>
  <si>
    <t>Phone: 9587095044</t>
  </si>
  <si>
    <t>Phone: 9940227312</t>
  </si>
  <si>
    <t>Dear:SWAPNIL DAMODAR WADWALE</t>
  </si>
  <si>
    <t>Phone: 9373007263</t>
  </si>
  <si>
    <t>Dear:Vishwajeet Singh</t>
  </si>
  <si>
    <t>Phone: 7905505043</t>
  </si>
  <si>
    <t>Dear:sushanta ghosh</t>
  </si>
  <si>
    <t>Phone: 9734435007</t>
  </si>
  <si>
    <t>Dear:Swapnil Barme</t>
  </si>
  <si>
    <t>Phone: 8087701800</t>
  </si>
  <si>
    <t>Phone: 7558301505</t>
  </si>
  <si>
    <t>Dear:maaz</t>
  </si>
  <si>
    <t>Phone: 7045050341</t>
  </si>
  <si>
    <t>Dear:anshita</t>
  </si>
  <si>
    <t>Phone: 9310880000</t>
  </si>
  <si>
    <t>Dear:Bhaskaran</t>
  </si>
  <si>
    <t>Phone: 6282398735</t>
  </si>
  <si>
    <t>ear:Axaythakor</t>
  </si>
  <si>
    <t>Phone: 7859940910</t>
  </si>
  <si>
    <t>Dear:Shrikant kulkarni</t>
  </si>
  <si>
    <t>Phone: 9632465018</t>
  </si>
  <si>
    <t>Date: 16/09/2025</t>
  </si>
  <si>
    <t>Phone: 9904737273</t>
  </si>
  <si>
    <t>Dear:Tushar pal</t>
  </si>
  <si>
    <t>Phone: 9830873961</t>
  </si>
  <si>
    <t xml:space="preserve">ashish </t>
  </si>
  <si>
    <t>Phone: 8272727272</t>
  </si>
  <si>
    <t>Dear:maneesh</t>
  </si>
  <si>
    <t>Phone: 9526125220</t>
  </si>
  <si>
    <t>Dear:ABDUL SALAM LATIF BHAI SHAIKH</t>
  </si>
  <si>
    <t>Phone: 9998285854</t>
  </si>
  <si>
    <t>Phone: 8411074196</t>
  </si>
  <si>
    <t>Phone: 9481271834</t>
  </si>
  <si>
    <t>Dear:Devadiyapayan</t>
  </si>
  <si>
    <t>Phone: 7550187727</t>
  </si>
  <si>
    <t>Phone: 9692066385</t>
  </si>
  <si>
    <t>Dear:Jagdish Rathore</t>
  </si>
  <si>
    <t>Phone: 7289005217</t>
  </si>
  <si>
    <t xml:space="preserve">mansingh </t>
  </si>
  <si>
    <t>Dear:dileepkumar</t>
  </si>
  <si>
    <t>Phone: 9611091993</t>
  </si>
  <si>
    <t xml:space="preserve">sandeep </t>
  </si>
  <si>
    <t>Dear:Lalen</t>
  </si>
  <si>
    <t>Phone: 9040421070</t>
  </si>
  <si>
    <t>Dear:Mofi</t>
  </si>
  <si>
    <t>Phone: 9064147574</t>
  </si>
  <si>
    <t>Dear:Suryamani sahu</t>
  </si>
  <si>
    <t>Phone: 8249779052</t>
  </si>
  <si>
    <t>Dear:POKANATI LOKESWARA RAO</t>
  </si>
  <si>
    <t>Phone: 8106592203</t>
  </si>
  <si>
    <t xml:space="preserve">anamika </t>
  </si>
  <si>
    <t xml:space="preserve">raj </t>
  </si>
  <si>
    <t>Dear:Dhaniram Kori</t>
  </si>
  <si>
    <t>Phone: 9648531451</t>
  </si>
  <si>
    <t>Phone: 9040421079</t>
  </si>
  <si>
    <t>Dear:Nishiramesh</t>
  </si>
  <si>
    <t>Phone: 9843584400</t>
  </si>
  <si>
    <t>Dear:A senthilnathan</t>
  </si>
  <si>
    <t>Phone: 8072462430</t>
  </si>
  <si>
    <t xml:space="preserve">garima </t>
  </si>
  <si>
    <t xml:space="preserve">aarti </t>
  </si>
  <si>
    <t>Phone: 9818269221</t>
  </si>
  <si>
    <t>Dear:Ansari</t>
  </si>
  <si>
    <t>Phone: 9607859353</t>
  </si>
  <si>
    <t>Dear:Piyushdeurghare</t>
  </si>
  <si>
    <t>Phone: 9529239741</t>
  </si>
  <si>
    <t>Dear:Mohammed Riyas</t>
  </si>
  <si>
    <t>Phone: 9566183283</t>
  </si>
  <si>
    <t>Phone: 8691991469</t>
  </si>
  <si>
    <t>Dear:Paresh ghare</t>
  </si>
  <si>
    <t>Phone: 8446091666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</si>
  <si>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</si>
  <si>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Dear:Sai Teja</t>
  </si>
  <si>
    <t>Phone: 9390295929</t>
  </si>
  <si>
    <t>Phone: 8660176419</t>
  </si>
  <si>
    <t>Dear:Prag nishad</t>
  </si>
  <si>
    <t>Phone: 9150694467</t>
  </si>
  <si>
    <t>Dear:Omkar patil</t>
  </si>
  <si>
    <t>Phone: 8600422084</t>
  </si>
  <si>
    <t>Dear:Shivkumar Chikanpure</t>
  </si>
  <si>
    <t>Phone: 9359505267</t>
  </si>
  <si>
    <t>Phone: 9693841932</t>
  </si>
  <si>
    <t>Phone: 8883475330</t>
  </si>
  <si>
    <t>Dear:SWAPNIL kamble</t>
  </si>
  <si>
    <t>Phone: 9137001553</t>
  </si>
  <si>
    <t xml:space="preserve">sonu </t>
  </si>
  <si>
    <t>Phone: 9078524337</t>
  </si>
  <si>
    <t xml:space="preserve">mansing </t>
  </si>
  <si>
    <t>Dear:Rajesh Chauhan</t>
  </si>
  <si>
    <t>Phone: 9979863596</t>
  </si>
  <si>
    <t xml:space="preserve">mansigh </t>
  </si>
  <si>
    <t>Dear:Atif</t>
  </si>
  <si>
    <t>Phone: 9769834218</t>
  </si>
  <si>
    <t>Phone: 9263294151</t>
  </si>
  <si>
    <t>Phone: 9034625491</t>
  </si>
  <si>
    <t>Phone: 8017476801</t>
  </si>
  <si>
    <t xml:space="preserve">sejal </t>
  </si>
  <si>
    <t>Dear:Anil Appu</t>
  </si>
  <si>
    <t>Phone: 9987386311</t>
  </si>
  <si>
    <t>Dear:Satish thakur</t>
  </si>
  <si>
    <t>Phone: 9876654110</t>
  </si>
  <si>
    <t>Dear:Farhan khan</t>
  </si>
  <si>
    <t>Phone: 9880703237</t>
  </si>
  <si>
    <t>Dear:joginder kaushik</t>
  </si>
  <si>
    <t>Phone: 9813650624</t>
  </si>
  <si>
    <t>Dear:Aravind</t>
  </si>
  <si>
    <t>Phone: 6238790557</t>
  </si>
  <si>
    <t>Dear:Manik Sundar Dinda</t>
  </si>
  <si>
    <t>Phone: 9671920550</t>
  </si>
  <si>
    <t>Dear:lokesh</t>
  </si>
  <si>
    <t>Phone: 7842812868</t>
  </si>
  <si>
    <t>Phone: 7499238357</t>
  </si>
  <si>
    <t>Phone: 9764362232</t>
  </si>
  <si>
    <t>Phone: 7025211500</t>
  </si>
  <si>
    <t>Dear:7838735211</t>
  </si>
  <si>
    <t>Phone: 7838735211</t>
  </si>
  <si>
    <t>Dear:Lie</t>
  </si>
  <si>
    <t>Phone: 9354366723</t>
  </si>
  <si>
    <t xml:space="preserve">vivek </t>
  </si>
  <si>
    <t>Phone: 9122703237</t>
  </si>
  <si>
    <t>Date: 17/09/2025</t>
  </si>
  <si>
    <t>Dear:Tarun Chowdhury</t>
  </si>
  <si>
    <t>Phone: 7430995751</t>
  </si>
  <si>
    <t>Dear:Harshvardhan kamthe</t>
  </si>
  <si>
    <t>Phone: 7887384005</t>
  </si>
  <si>
    <t>Phone: 9786860101</t>
  </si>
  <si>
    <t>Dear:Raibat Bardhan</t>
  </si>
  <si>
    <t>Phone: 9830327944</t>
  </si>
  <si>
    <t>Phone: 9427473388</t>
  </si>
  <si>
    <t>Phone: 9955488100</t>
  </si>
  <si>
    <t>Dear:Arunkumar</t>
  </si>
  <si>
    <t>Phone: 7305279733</t>
  </si>
  <si>
    <t>Dear:Isourav keshri</t>
  </si>
  <si>
    <t>Phone: 9002830906</t>
  </si>
  <si>
    <t>Dear:MRSIDDU</t>
  </si>
  <si>
    <t>Phone: 8431940042</t>
  </si>
  <si>
    <t>Dear:Anil kokare</t>
  </si>
  <si>
    <t>Phone: 7720083661</t>
  </si>
  <si>
    <t>Dear:kalyan</t>
  </si>
  <si>
    <t>Phone: 9885037298</t>
  </si>
  <si>
    <t>Dear:kumat</t>
  </si>
  <si>
    <t>Phone: 9884037298</t>
  </si>
  <si>
    <t>Phone: 9499188676</t>
  </si>
  <si>
    <t>Dear:Dakoju hema charan</t>
  </si>
  <si>
    <t>Phone: 9398775675</t>
  </si>
  <si>
    <t>Dear:satish</t>
  </si>
  <si>
    <t>Phone: 9099112925</t>
  </si>
  <si>
    <t>Dear:soumodip naskar</t>
  </si>
  <si>
    <t>Phone: 6290989262</t>
  </si>
  <si>
    <t>Phone: 9108742737</t>
  </si>
  <si>
    <t>Dear:Nipun Patel</t>
  </si>
  <si>
    <t>Phone: 9429301769</t>
  </si>
  <si>
    <t>Dear:p srinivas rao</t>
  </si>
  <si>
    <t>Phone: 9182600758</t>
  </si>
  <si>
    <t>Dear:mridul</t>
  </si>
  <si>
    <t>Phone: 9745953676</t>
  </si>
  <si>
    <t>Dear:Manvender</t>
  </si>
  <si>
    <t>Phone: 8383962840</t>
  </si>
  <si>
    <t>Phone: 9462362863</t>
  </si>
  <si>
    <t>Phone: 6291489943</t>
  </si>
  <si>
    <t>Dear:Tausif</t>
  </si>
  <si>
    <t>Phone: 9773476395</t>
  </si>
  <si>
    <t>Dear:Vanshika</t>
  </si>
  <si>
    <t>Phone: 8287759679</t>
  </si>
  <si>
    <t>Dear:Zeel rafaliya</t>
  </si>
  <si>
    <t>Phone: 6355350326</t>
  </si>
  <si>
    <t>Dear:Abhijit singh</t>
  </si>
  <si>
    <t>Phone: 9235604194</t>
  </si>
  <si>
    <t>Dear:Jose Antony</t>
  </si>
  <si>
    <t>Phone: 9495513804</t>
  </si>
  <si>
    <t>Dear:Rohan Sharma</t>
  </si>
  <si>
    <t>Phone: 8469741592</t>
  </si>
  <si>
    <t>Phone: 9995192697</t>
  </si>
  <si>
    <t>Dear:Teja N</t>
  </si>
  <si>
    <t>Phone: 7353076121</t>
  </si>
  <si>
    <t>Phone: 7666737383</t>
  </si>
  <si>
    <t>Dear:Suganthan</t>
  </si>
  <si>
    <t>Phone: 7418615997</t>
  </si>
  <si>
    <t>Dear:MUKUND</t>
  </si>
  <si>
    <t>Phone: 9881265354</t>
  </si>
  <si>
    <t>Phone: 9955987373</t>
  </si>
  <si>
    <t>Phone: 7027148387</t>
  </si>
  <si>
    <t>Dear:Suriya prakash</t>
  </si>
  <si>
    <t>Phone: 9025678341</t>
  </si>
  <si>
    <t>Phone: 7550225587</t>
  </si>
  <si>
    <t>only long term</t>
  </si>
  <si>
    <t>Dear:Tanvir</t>
  </si>
  <si>
    <t>Phone: 9022669330</t>
  </si>
  <si>
    <t>Dear:Rushabh</t>
  </si>
  <si>
    <t>Phone: 9924104560</t>
  </si>
  <si>
    <t>Dear:NAVIN SARNAIK</t>
  </si>
  <si>
    <t>Phone: 9766614457</t>
  </si>
  <si>
    <t>Phone: 9888778787</t>
  </si>
  <si>
    <t>Dear:N sunil</t>
  </si>
  <si>
    <t>Phone: 9449386567</t>
  </si>
  <si>
    <t>ranjana</t>
  </si>
  <si>
    <t>Dear:Eshwariah M</t>
  </si>
  <si>
    <t>Phone: 9448502316</t>
  </si>
  <si>
    <t>Dear:NITHIN KUMAR M</t>
  </si>
  <si>
    <t>Phone: 6361096200</t>
  </si>
  <si>
    <t>Dear:O P Gupta</t>
  </si>
  <si>
    <t>Phone: 8591368359</t>
  </si>
  <si>
    <t>Phone: 7841993224</t>
  </si>
  <si>
    <t>Dear:Farha baig</t>
  </si>
  <si>
    <t>Phone: 8971780408</t>
  </si>
  <si>
    <t>Date: 18/09/2025</t>
  </si>
  <si>
    <t>Dear:Riyansh</t>
  </si>
  <si>
    <t>Phone: 8059708100</t>
  </si>
  <si>
    <t>Phone: 8334810888</t>
  </si>
  <si>
    <t>Phone: 9601281836</t>
  </si>
  <si>
    <t>Dear:Harish Subramaniam</t>
  </si>
  <si>
    <t>Phone: 9894873066</t>
  </si>
  <si>
    <t>Dear:Sanjay Akhade</t>
  </si>
  <si>
    <t>Phone: 9689737680</t>
  </si>
  <si>
    <t>Phone: 8904929953</t>
  </si>
  <si>
    <t>Dear:Rabindra padhan</t>
  </si>
  <si>
    <t>Phone: 9668750115</t>
  </si>
  <si>
    <t>Phone: 8569876259</t>
  </si>
  <si>
    <t>Phone: 9028828678</t>
  </si>
  <si>
    <t>Dear:Charlas</t>
  </si>
  <si>
    <t>Phone: 9894477822</t>
  </si>
  <si>
    <t>payal lovanshi</t>
  </si>
  <si>
    <t>Dear:Alex</t>
  </si>
  <si>
    <t>Phone: 8903066295</t>
  </si>
  <si>
    <t>Dear:SANJAY</t>
  </si>
  <si>
    <t>Phone: 3526454545</t>
  </si>
  <si>
    <t>18.09.2025</t>
  </si>
  <si>
    <t>Phone: 9724071826</t>
  </si>
  <si>
    <t>Dear:Ramesh chandra</t>
  </si>
  <si>
    <t>Phone: 9473458436</t>
  </si>
  <si>
    <t>Dear:Prasant prasad</t>
  </si>
  <si>
    <t>Phone: 9002307269</t>
  </si>
  <si>
    <t>Dear:Sandeepdev</t>
  </si>
  <si>
    <t>Phone: 9080061423</t>
  </si>
  <si>
    <t>Dear:Sinan</t>
  </si>
  <si>
    <t>Phone: 7356700471</t>
  </si>
  <si>
    <t>Dear:Subramannya</t>
  </si>
  <si>
    <t>Phone: 7676099927</t>
  </si>
  <si>
    <t>Dear:sswe2es</t>
  </si>
  <si>
    <t>Phone: 9889898983</t>
  </si>
  <si>
    <t>Dear:Niranjan sahoo</t>
  </si>
  <si>
    <t>Phone: 9556850174</t>
  </si>
  <si>
    <t>yakub</t>
  </si>
  <si>
    <t>Dear:gourav</t>
  </si>
  <si>
    <t>Phone: 8170845825</t>
  </si>
  <si>
    <t>Dear:Harshavardhan</t>
  </si>
  <si>
    <t>Phone: 9353618499</t>
  </si>
  <si>
    <t>Dear:Lavesh Patil</t>
  </si>
  <si>
    <t>Phone: 9503978484</t>
  </si>
  <si>
    <t>Dear:Susu</t>
  </si>
  <si>
    <t>Phone: 9723987650</t>
  </si>
  <si>
    <t>Dear:Faeez</t>
  </si>
  <si>
    <t>Phone: 7878730075</t>
  </si>
  <si>
    <t>Phone: 8610284452</t>
  </si>
  <si>
    <t>gaorav</t>
  </si>
  <si>
    <t>Name</t>
  </si>
  <si>
    <t>Dear:Tanmay Kar</t>
  </si>
  <si>
    <t>Phone: 8013941410</t>
  </si>
  <si>
    <t>Dear:Agpaal</t>
  </si>
  <si>
    <t>Phone: 9724996255</t>
  </si>
  <si>
    <t>Dear:Karthik tp</t>
  </si>
  <si>
    <t>Phone: 9108170177</t>
  </si>
  <si>
    <t>Phone: 9380963482</t>
  </si>
  <si>
    <t>Dear:umashankar</t>
  </si>
  <si>
    <t>Phone: 9994444472</t>
  </si>
  <si>
    <t>Dear:Atul Patil</t>
  </si>
  <si>
    <t>Phone: 9404930421</t>
  </si>
  <si>
    <t>Dear:Indu</t>
  </si>
  <si>
    <t>Phone: 9050805798</t>
  </si>
  <si>
    <t>Dear:Arockia Kumar</t>
  </si>
  <si>
    <t>Phone: 7305396207</t>
  </si>
  <si>
    <t>Phone: 8401339705</t>
  </si>
  <si>
    <t>gourav</t>
  </si>
  <si>
    <t>Forex</t>
  </si>
  <si>
    <t>Dear:A RAJESH</t>
  </si>
  <si>
    <t>Phone: 7904976694</t>
  </si>
  <si>
    <t>gaurav</t>
  </si>
  <si>
    <t>Date: 19/09/2025</t>
  </si>
  <si>
    <t>Dear:Karri Naresh</t>
  </si>
  <si>
    <t>Phone: 7386070052</t>
  </si>
  <si>
    <t>Dear:Shweta</t>
  </si>
  <si>
    <t>Phone: 8223062111</t>
  </si>
  <si>
    <t>Phone: 9586562919</t>
  </si>
  <si>
    <t>Dear:Malkoo</t>
  </si>
  <si>
    <t>Phone: 9724044563</t>
  </si>
  <si>
    <t>Dear:Mc snoop</t>
  </si>
  <si>
    <t>Phone: 8951157976</t>
  </si>
  <si>
    <t>Dear:shri A.R.Deshpande</t>
  </si>
  <si>
    <t>Phone: 9890045227</t>
  </si>
  <si>
    <t>Dear:Leo</t>
  </si>
  <si>
    <t>Phone: 8139987447</t>
  </si>
  <si>
    <t>Dear:Rushikesh Dhakne</t>
  </si>
  <si>
    <t>Phone: 7888182750</t>
  </si>
  <si>
    <t>Dear:Nishchay</t>
  </si>
  <si>
    <t>Phone: 8222864514</t>
  </si>
  <si>
    <t>Phone: 7021793217</t>
  </si>
  <si>
    <t>Dear:jash</t>
  </si>
  <si>
    <t>Phone: 8779450429</t>
  </si>
  <si>
    <t>Dear:Shambhulal maury</t>
  </si>
  <si>
    <t>Phone: 8173003902</t>
  </si>
  <si>
    <t>Phone: 9023813864</t>
  </si>
  <si>
    <t>Phone: 7204236440</t>
  </si>
  <si>
    <t>Phone: 7419129640</t>
  </si>
  <si>
    <t>Dear:Darshan Sabhadiya</t>
  </si>
  <si>
    <t>Phone: 9327147219</t>
  </si>
  <si>
    <t>Phone: 9421123315</t>
  </si>
  <si>
    <t>Dear:Reema</t>
  </si>
  <si>
    <t>Phone: 9879853838</t>
  </si>
  <si>
    <t>Dear:Gp</t>
  </si>
  <si>
    <t>Phone: 9082256671</t>
  </si>
  <si>
    <t>Phone: 9853236757</t>
  </si>
  <si>
    <t>Dear:Neeraj Kumar</t>
  </si>
  <si>
    <t>Phone: 8178458313</t>
  </si>
  <si>
    <t>Dear:Durgesh Bavisakar</t>
  </si>
  <si>
    <t>Phone: 8530388278</t>
  </si>
  <si>
    <t>Dear:Syam</t>
  </si>
  <si>
    <t>Phone: 9177546060</t>
  </si>
  <si>
    <t>Dear:Mubasir</t>
  </si>
  <si>
    <t>Phone: 9883414887</t>
  </si>
  <si>
    <t>Phone: 9025118978</t>
  </si>
  <si>
    <t>Phone: 9555993677</t>
  </si>
  <si>
    <t>Dear:Madhu sudhan</t>
  </si>
  <si>
    <t>Phone: 8660548542</t>
  </si>
  <si>
    <t>Dear:Priyanshu Mishra</t>
  </si>
  <si>
    <t>Phone: 9692583787</t>
  </si>
  <si>
    <t>bhavna</t>
  </si>
  <si>
    <t>Dear:Malhar Kukadiya</t>
  </si>
  <si>
    <t>Phone: 9023164684</t>
  </si>
  <si>
    <t>Dear:Shaobh</t>
  </si>
  <si>
    <t>Phone: 7246421419</t>
  </si>
  <si>
    <t>Dear:Arnab Roy</t>
  </si>
  <si>
    <t>Phone: 8820164410</t>
  </si>
  <si>
    <t>Phone: 7767848880</t>
  </si>
  <si>
    <t>Dear:emman</t>
  </si>
  <si>
    <t>Phone: 8190969415</t>
  </si>
  <si>
    <t>Dear:Kundan kumar</t>
  </si>
  <si>
    <t>Phone: 9508766791</t>
  </si>
  <si>
    <t>Phone: 9552360456</t>
  </si>
  <si>
    <t>Phone: 7066251365</t>
  </si>
  <si>
    <t>Dear:Ilamp</t>
  </si>
  <si>
    <t>Phone: 6385359827</t>
  </si>
  <si>
    <t>Dear:Satish Reddy</t>
  </si>
  <si>
    <t>Phone: 6363465216</t>
  </si>
  <si>
    <t>Phone: 9940100133</t>
  </si>
  <si>
    <t>Dear:Mohit gupta</t>
  </si>
  <si>
    <t>Phone: 8585841703</t>
  </si>
  <si>
    <t>Phone: 7032520949</t>
  </si>
  <si>
    <t>Phone: 9380891060</t>
  </si>
  <si>
    <t>Dear:Sahil intekhab khan</t>
  </si>
  <si>
    <t>Phone: 8691905507</t>
  </si>
  <si>
    <t>Dear:Apurva</t>
  </si>
  <si>
    <t>Phone: 8000230154</t>
  </si>
  <si>
    <t>Dear:Amarjit Singh</t>
  </si>
  <si>
    <t>Phone: 9619986476</t>
  </si>
  <si>
    <t>Dear:Amarjit</t>
  </si>
  <si>
    <t>Dear:Mr AALOK</t>
  </si>
  <si>
    <t>Phone: 6352055611</t>
  </si>
  <si>
    <t>Phone: 8660970325</t>
  </si>
  <si>
    <t>Dear:Mohamed haneefa</t>
  </si>
  <si>
    <t>Phone: 9562358170</t>
  </si>
  <si>
    <t>Dear:Tamil</t>
  </si>
  <si>
    <t>Phone: 9645938499</t>
  </si>
  <si>
    <t>Dear:Karuppusamy</t>
  </si>
  <si>
    <t>Phone: 9842346117</t>
  </si>
  <si>
    <t>Dear:Karan rajak</t>
  </si>
  <si>
    <t>Phone: 7387887696</t>
  </si>
  <si>
    <t>Dear:Sparshika</t>
  </si>
  <si>
    <t>Phone: 7869984832</t>
  </si>
  <si>
    <t>Bhavana</t>
  </si>
  <si>
    <t>Dear:Srividhya</t>
  </si>
  <si>
    <t>Phone: 7010156604</t>
  </si>
  <si>
    <t>Dear:Ranjan</t>
  </si>
  <si>
    <t>Phone: 9426101292</t>
  </si>
  <si>
    <t>Phone: 9306517797</t>
  </si>
  <si>
    <t>Phone: 8807679684</t>
  </si>
  <si>
    <t>Dear:ARUN BANSAL</t>
  </si>
  <si>
    <t>Phone: 9416633999</t>
  </si>
  <si>
    <t>Dear:Dr Arvind</t>
  </si>
  <si>
    <t>Phone: 9767309821</t>
  </si>
  <si>
    <t>Dear:Hahahha</t>
  </si>
  <si>
    <t>Phone: 7338937770</t>
  </si>
  <si>
    <t>Dear:kotesh</t>
  </si>
  <si>
    <t>Phone: 6302556933</t>
  </si>
  <si>
    <t>Phone: 9511868928</t>
  </si>
  <si>
    <t>Dear:Asok biswal</t>
  </si>
  <si>
    <t>Phone: 9937042185</t>
  </si>
  <si>
    <t>Dear:Rimmi</t>
  </si>
  <si>
    <t>Phone: 9910669000</t>
  </si>
  <si>
    <t>Phone: 9625231678</t>
  </si>
  <si>
    <t>Phone: 9840165452</t>
  </si>
  <si>
    <t>Dear:इइततंत</t>
  </si>
  <si>
    <t>Phone: 8124575500</t>
  </si>
  <si>
    <t>Dear:Rick</t>
  </si>
  <si>
    <t>Phone: 9674658252</t>
  </si>
  <si>
    <t>Dear:naren</t>
  </si>
  <si>
    <t>Dear:Jajaj</t>
  </si>
  <si>
    <t>Phone: 9988776655</t>
  </si>
  <si>
    <t>Phone: 7814664874</t>
  </si>
  <si>
    <t>Dear:Sankhadeep</t>
  </si>
  <si>
    <t>Phone: 7605916933</t>
  </si>
  <si>
    <t>Date: 20/09/2025</t>
  </si>
  <si>
    <t>Phone: 8860661280</t>
  </si>
  <si>
    <t>20-092-2025</t>
  </si>
  <si>
    <t>Dear:Lakshman Rangaiah</t>
  </si>
  <si>
    <t>Phone: 9164630596</t>
  </si>
  <si>
    <t>Dear:Suchismita barik</t>
  </si>
  <si>
    <t>Phone: 8658630323</t>
  </si>
  <si>
    <t>Dear:Sumanta Sahu</t>
  </si>
  <si>
    <t>Phone: 9831228077</t>
  </si>
  <si>
    <t>Dear:Vishal jha</t>
  </si>
  <si>
    <t>Phone: 7206004043</t>
  </si>
  <si>
    <t>Dear:Krish dhakate</t>
  </si>
  <si>
    <t>Phone: 8149156321</t>
  </si>
  <si>
    <t>Dear:Arun goel</t>
  </si>
  <si>
    <t>Phone: 9810233942</t>
  </si>
  <si>
    <t>Dear:43wt6eryer</t>
  </si>
  <si>
    <t>Phone: 8436132139</t>
  </si>
  <si>
    <t>pooja</t>
  </si>
  <si>
    <t>Dear:HARSHA VARDHAN</t>
  </si>
  <si>
    <t>Phone: 9182505023</t>
  </si>
  <si>
    <t>Dear:Rishikesh Tiwari</t>
  </si>
  <si>
    <t>Phone: 9510574358</t>
  </si>
  <si>
    <t>Dear:Hemant Kumar</t>
  </si>
  <si>
    <t>Phone: 9354004068</t>
  </si>
  <si>
    <t>Dear:Sukumar Chakraborty</t>
  </si>
  <si>
    <t>Phone: 8768626844</t>
  </si>
  <si>
    <t>Dear:Prasanna</t>
  </si>
  <si>
    <t>Phone: 9966032048</t>
  </si>
  <si>
    <t>Dear:Dabhidivyraj</t>
  </si>
  <si>
    <t>Phone: 7863823565</t>
  </si>
  <si>
    <t>Dear:aliya khan</t>
  </si>
  <si>
    <t>Phone: 9529829344</t>
  </si>
  <si>
    <t>Dear:Bhai</t>
  </si>
  <si>
    <t>Phone: 9879318561</t>
  </si>
  <si>
    <t>Dear:bhosarbai</t>
  </si>
  <si>
    <t>Phone: 8597566863</t>
  </si>
  <si>
    <t>Phone: 9992101511</t>
  </si>
  <si>
    <t>Dear:Jaydip Malkiya</t>
  </si>
  <si>
    <t>Phone: 7859882133</t>
  </si>
  <si>
    <t>Dear:Jaydip malkiya</t>
  </si>
  <si>
    <t>Dear:BHUPINDER</t>
  </si>
  <si>
    <t>Phone: 9165272767</t>
  </si>
  <si>
    <t>Phone: 8093466702</t>
  </si>
  <si>
    <t>Dear:JIGNESH</t>
  </si>
  <si>
    <t>Phone: 9104026741</t>
  </si>
  <si>
    <t>Dear:Bhavesh Sejpal</t>
  </si>
  <si>
    <t>Phone: 8154809796</t>
  </si>
  <si>
    <t>Dear:Sudam bhoi</t>
  </si>
  <si>
    <t>Phone: 9668293257</t>
  </si>
  <si>
    <t>Dear:Rupesh lumar</t>
  </si>
  <si>
    <t>Phone: 9737667032</t>
  </si>
  <si>
    <t>Phone: 6290220142</t>
  </si>
  <si>
    <t>Dear:Shanti Hegde</t>
  </si>
  <si>
    <t>Phone: 9538628018</t>
  </si>
  <si>
    <t>Dear:M G VENKATESH</t>
  </si>
  <si>
    <t>Phone: 9243104611</t>
  </si>
  <si>
    <t>Dear:DEVIPRIYA</t>
  </si>
  <si>
    <t>Phone: 8220040007</t>
  </si>
  <si>
    <t>Dear:Jayantibhai</t>
  </si>
  <si>
    <t>Phone: 9638899424</t>
  </si>
  <si>
    <t>Dear:Parveen khan</t>
  </si>
  <si>
    <t>Phone: 9819487041</t>
  </si>
  <si>
    <t>Dear:Khimji_203</t>
  </si>
  <si>
    <t>Phone: 7863894133</t>
  </si>
  <si>
    <t>Dear:ASOK</t>
  </si>
  <si>
    <t>Phone: 9337341086</t>
  </si>
  <si>
    <t>Dear:Farhan Ghachi</t>
  </si>
  <si>
    <t>Phone: 8320081203</t>
  </si>
  <si>
    <t>Dear:Arti Lande</t>
  </si>
  <si>
    <t>Phone: 8888634970</t>
  </si>
  <si>
    <t>Phone: 7339618729</t>
  </si>
  <si>
    <t>Phone: 8686255555</t>
  </si>
  <si>
    <t>Dear:Dayananda</t>
  </si>
  <si>
    <t>Phone: 9353621428</t>
  </si>
  <si>
    <t>Dear:RAJESH</t>
  </si>
  <si>
    <t>Phone: 8668693156</t>
  </si>
  <si>
    <t>Date: 22/09/2025</t>
  </si>
  <si>
    <t>Dear:Tanmaya chattopadjyay</t>
  </si>
  <si>
    <t>Phone: 9002031735</t>
  </si>
  <si>
    <t>Dear:Gayatri Kumari Khatua</t>
  </si>
  <si>
    <t>Phone: 8249718063</t>
  </si>
  <si>
    <t>Phone: 8428112233</t>
  </si>
  <si>
    <t>Phone: 9632676356</t>
  </si>
  <si>
    <t>Phone: 9758651168</t>
  </si>
  <si>
    <t>Dear:Kulamanisahu</t>
  </si>
  <si>
    <t>Phone: 9861189778</t>
  </si>
  <si>
    <t>Dear:KarthiSP</t>
  </si>
  <si>
    <t>Phone: 9826139621</t>
  </si>
  <si>
    <t>Phone: 9813319757</t>
  </si>
  <si>
    <t>Dear:Mer p</t>
  </si>
  <si>
    <t>Phone: 6353988990</t>
  </si>
  <si>
    <t>Dear:Seenivasan</t>
  </si>
  <si>
    <t>Phone: 8667698259</t>
  </si>
  <si>
    <t>Dear:Anjani</t>
  </si>
  <si>
    <t>Phone: 9599569007</t>
  </si>
  <si>
    <t>Dear:YASH VYAS</t>
  </si>
  <si>
    <t>Phone: 7096477890</t>
  </si>
  <si>
    <t>Dear:Vijay babu</t>
  </si>
  <si>
    <t>Phone: 9711166731</t>
  </si>
  <si>
    <t>Dear:jayesh modhavadiya</t>
  </si>
  <si>
    <t>Phone: 9687333465</t>
  </si>
  <si>
    <t>Phone: 9930727009</t>
  </si>
  <si>
    <t>Dear:Shriram Kumar</t>
  </si>
  <si>
    <t>Phone: 7209973981</t>
  </si>
  <si>
    <t>Dear:Dawn</t>
  </si>
  <si>
    <t>Phone: 8680955461</t>
  </si>
  <si>
    <t>Dear:Utkarsha</t>
  </si>
  <si>
    <t>Phone: 7620057882</t>
  </si>
  <si>
    <t>Dear:Ganesh baddi</t>
  </si>
  <si>
    <t>Phone: 8892250215</t>
  </si>
  <si>
    <t>ASHUTOSH</t>
  </si>
  <si>
    <t>Phone: 8169294954</t>
  </si>
  <si>
    <t>Phone: 8815757416</t>
  </si>
  <si>
    <t>Dear:Ranjithamusta</t>
  </si>
  <si>
    <t>Dear:bala</t>
  </si>
  <si>
    <t>Phone: 9677159095</t>
  </si>
  <si>
    <t>Dear:Soumya panda</t>
  </si>
  <si>
    <t>Phone: 7978743006</t>
  </si>
  <si>
    <t>Dear:Gayathri</t>
  </si>
  <si>
    <t>Phone: 9787656789</t>
  </si>
  <si>
    <t>Dear:Som Prakash</t>
  </si>
  <si>
    <t>Phone: 8800286017</t>
  </si>
  <si>
    <t>Dear:Viren</t>
  </si>
  <si>
    <t>Phone: 9173032588</t>
  </si>
  <si>
    <t>Dear:Bhairab Prasad Ray</t>
  </si>
  <si>
    <t>Phone: 8280297929</t>
  </si>
  <si>
    <t>Dear:MOHAMMED</t>
  </si>
  <si>
    <t>Phone: 0559824686</t>
  </si>
  <si>
    <t>Phone: 9099356979</t>
  </si>
  <si>
    <t>Phone: 8940307302</t>
  </si>
  <si>
    <t>Dear:Sudhin</t>
  </si>
  <si>
    <t>Phone: 7025824841</t>
  </si>
  <si>
    <t>Dear:Oishi</t>
  </si>
  <si>
    <t>Phone: 6291114620</t>
  </si>
  <si>
    <t>Dear:ashwin</t>
  </si>
  <si>
    <t>Phone: 8160418532</t>
  </si>
  <si>
    <t>Phone: 8431545944</t>
  </si>
  <si>
    <t>TANU</t>
  </si>
  <si>
    <t>Dear:Pratik dilip ingole</t>
  </si>
  <si>
    <t>Phone: 8080220528</t>
  </si>
  <si>
    <t>Date: 23/09/2025</t>
  </si>
  <si>
    <t>Phone: 8080751983</t>
  </si>
  <si>
    <t>Phone: 9860094551</t>
  </si>
  <si>
    <t>Dear:Atulkore</t>
  </si>
  <si>
    <t>Phone: 9665385572</t>
  </si>
  <si>
    <t>Dear:Profulla Dey</t>
  </si>
  <si>
    <t>Phone: 7347551513</t>
  </si>
  <si>
    <t>Phone: 9359585630</t>
  </si>
  <si>
    <t>Dear:Ghhgffghjj</t>
  </si>
  <si>
    <t>Phone: 9654567744</t>
  </si>
  <si>
    <t>ashutosh</t>
  </si>
  <si>
    <t>Phone: 9825683143</t>
  </si>
  <si>
    <t>Phone: 9355655009</t>
  </si>
  <si>
    <t>Gaorav</t>
  </si>
  <si>
    <t>Dear:Jitendra jain</t>
  </si>
  <si>
    <t>Phone: 9899703344</t>
  </si>
  <si>
    <t>Phone: 9353259245</t>
  </si>
  <si>
    <t>Dear:sreedhar</t>
  </si>
  <si>
    <t>Phone: 9160664222</t>
  </si>
  <si>
    <t>Dear:BADAL DATTA</t>
  </si>
  <si>
    <t>Phone: 9831123954</t>
  </si>
  <si>
    <t>raksha</t>
  </si>
  <si>
    <t>Phone: 6263950537</t>
  </si>
  <si>
    <t>Dear:Dhiraj Vaidya</t>
  </si>
  <si>
    <t>Phone: 7249334341</t>
  </si>
  <si>
    <t>Phone: 8285935082</t>
  </si>
  <si>
    <t>Dear:Shoaib Akhtar</t>
  </si>
  <si>
    <t>Phone: 6287354660</t>
  </si>
  <si>
    <t>Phone: 7069562518</t>
  </si>
  <si>
    <t>Dear:Hrugved Raut</t>
  </si>
  <si>
    <t>Phone: 7304821693</t>
  </si>
  <si>
    <t>Dear:Tholkappian</t>
  </si>
  <si>
    <t>Phone: 8667241545</t>
  </si>
  <si>
    <t>Dear:Sayan</t>
  </si>
  <si>
    <t>Phone: 8777825218</t>
  </si>
  <si>
    <t>Dear:P</t>
  </si>
  <si>
    <t>Phone: 9547297757</t>
  </si>
  <si>
    <t>Dear:M. Senthil vel murugan</t>
  </si>
  <si>
    <t>Phone: 9629421946</t>
  </si>
  <si>
    <t>Dear:Prachi</t>
  </si>
  <si>
    <t>Phone: 9265796210</t>
  </si>
  <si>
    <t>Dear:Bhargavanaidu</t>
  </si>
  <si>
    <t>Phone: 7673996596</t>
  </si>
  <si>
    <t>Dear:Jitendra Jadhav</t>
  </si>
  <si>
    <t>Phone: 9511863738</t>
  </si>
  <si>
    <t>Dear:Mohammed Riyaz shaikh</t>
  </si>
  <si>
    <t>Phone: 7043987337</t>
  </si>
  <si>
    <t>Dear:Sheshamani chaudhary</t>
  </si>
  <si>
    <t>Phone: 8050610739</t>
  </si>
  <si>
    <t>Dear:Ajibul official</t>
  </si>
  <si>
    <t>Phone: 9332153230</t>
  </si>
  <si>
    <t>Dear:Sultan Khan</t>
  </si>
  <si>
    <t>Phone: 9827939926</t>
  </si>
  <si>
    <t>Dear:Swastik santra</t>
  </si>
  <si>
    <t>Phone: 8582891933</t>
  </si>
  <si>
    <t>Dear:Dharmesh ahirr</t>
  </si>
  <si>
    <t>Phone: 9723405874</t>
  </si>
  <si>
    <t>Dear:Swas</t>
  </si>
  <si>
    <t>Dear:Shankar Dutta</t>
  </si>
  <si>
    <t>Phone: 9434201754</t>
  </si>
  <si>
    <t>Phone: 9050813807</t>
  </si>
  <si>
    <t>Dear:Divya Suresh</t>
  </si>
  <si>
    <t>Phone: 9677153966</t>
  </si>
  <si>
    <t>Phone: 8951064837</t>
  </si>
  <si>
    <t>Dear:Soumyadeep Sen</t>
  </si>
  <si>
    <t>Phone: 6290606344</t>
  </si>
  <si>
    <t>Phone: 9899311347</t>
  </si>
  <si>
    <t>Dear:vinod</t>
  </si>
  <si>
    <t>Phone: 9911993730</t>
  </si>
  <si>
    <t>Phone: 7337281681</t>
  </si>
  <si>
    <t>Dear:Sani</t>
  </si>
  <si>
    <t>Phone: 6266438457</t>
  </si>
  <si>
    <t>Phone: 9824718455</t>
  </si>
  <si>
    <t>Dear:Mukesh Sharma</t>
  </si>
  <si>
    <t>Dear:Dnyaneshwar</t>
  </si>
  <si>
    <t>Phone: 7972699141</t>
  </si>
  <si>
    <t>Dear:Abhijit santosh kothekar</t>
  </si>
  <si>
    <t>Phone: 7822860954</t>
  </si>
  <si>
    <t>Dear:Paramar gautam</t>
  </si>
  <si>
    <t>Phone: 8401080170</t>
  </si>
  <si>
    <t>Phone: 9121927105</t>
  </si>
  <si>
    <t>Dear:Puneet</t>
  </si>
  <si>
    <t>Phone: 9599148768</t>
  </si>
  <si>
    <t>Date: 24/09/2025</t>
  </si>
  <si>
    <t>Dear:Ganesh Kumar</t>
  </si>
  <si>
    <t>Phone: 8984008887</t>
  </si>
  <si>
    <t>Phone: 9604407946</t>
  </si>
  <si>
    <t>Dear:BALARAM BEHERA</t>
  </si>
  <si>
    <t>Phone: 9439187946</t>
  </si>
  <si>
    <t>Dear:Arhat</t>
  </si>
  <si>
    <t>Phone: 9623597982</t>
  </si>
  <si>
    <t>Dear:Shree karthikeya sharma</t>
  </si>
  <si>
    <t>Phone: 8105728432</t>
  </si>
  <si>
    <t>Phone: 9021986469</t>
  </si>
  <si>
    <t>Dear:SOMEN</t>
  </si>
  <si>
    <t>Phone: 9593770713</t>
  </si>
  <si>
    <t>Phone: 8168279730</t>
  </si>
  <si>
    <t>Phone: 7875820002</t>
  </si>
  <si>
    <t>Dear:Prasanta bhunia</t>
  </si>
  <si>
    <t>Phone: 8172035163</t>
  </si>
  <si>
    <t>Dear:Soma Paik</t>
  </si>
  <si>
    <t>Phone: 9641472683</t>
  </si>
  <si>
    <t>Dear:Ramesh chandra sardar</t>
  </si>
  <si>
    <t>Phone: 7822951803</t>
  </si>
  <si>
    <t>Dear:Mari</t>
  </si>
  <si>
    <t>Phone: 9597898661</t>
  </si>
  <si>
    <t>Phone: 8271729664</t>
  </si>
  <si>
    <t>Phone: 9021444116</t>
  </si>
  <si>
    <t>Dear:Abil rosariyo</t>
  </si>
  <si>
    <t>Phone: 7200713012</t>
  </si>
  <si>
    <t>Dear:vishal meshram</t>
  </si>
  <si>
    <t>Phone: 7263070954</t>
  </si>
  <si>
    <t>Dear:Kulveer</t>
  </si>
  <si>
    <t>Phone: 7210309000</t>
  </si>
  <si>
    <t>Phone: 9742356853</t>
  </si>
  <si>
    <t>Dear:debabrata barman</t>
  </si>
  <si>
    <t>Phone: 8927740616</t>
  </si>
  <si>
    <t>Dear:Sanjay das</t>
  </si>
  <si>
    <t>Phone: 8535972340</t>
  </si>
  <si>
    <t>Dear:Tushar parekh</t>
  </si>
  <si>
    <t>Phone: 9825368648</t>
  </si>
  <si>
    <t>Dear:Sonam</t>
  </si>
  <si>
    <t>Phone: 8310379915</t>
  </si>
  <si>
    <t>Phone: 9710301891</t>
  </si>
  <si>
    <t>Dear:Debdatta Adak</t>
  </si>
  <si>
    <t>Phone: 9641621239</t>
  </si>
  <si>
    <t>Dear:pintu</t>
  </si>
  <si>
    <t>Phone: 7011278949</t>
  </si>
  <si>
    <t>Phone: 8747969716</t>
  </si>
  <si>
    <t>Dear:Deepak Deval</t>
  </si>
  <si>
    <t>Dear:vinay</t>
  </si>
  <si>
    <t>Phone: 9970903992</t>
  </si>
  <si>
    <t>Dear:M</t>
  </si>
  <si>
    <t>Phone: 9013342672</t>
  </si>
  <si>
    <t>Dear:Yogeshwari</t>
  </si>
  <si>
    <t>Phone: 9790984297</t>
  </si>
  <si>
    <t>Dear:Sujal Kumar</t>
  </si>
  <si>
    <t>Phone: 7703972742</t>
  </si>
  <si>
    <t>Dear:manveer bahenkaloda</t>
  </si>
  <si>
    <t>Dear:Yyy</t>
  </si>
  <si>
    <t>Dear:naved</t>
  </si>
  <si>
    <t>Phone: 8291089330</t>
  </si>
  <si>
    <t>Dear:KarthikRaja</t>
  </si>
  <si>
    <t>Phone: 9629044048</t>
  </si>
  <si>
    <t>Phone: 9629044049</t>
  </si>
  <si>
    <t>Dear:Cynthia</t>
  </si>
  <si>
    <t>Phone: 7683029024</t>
  </si>
  <si>
    <t>Dear:MANOJ SINGH JAYARA</t>
  </si>
  <si>
    <t>Phone: 9990953845</t>
  </si>
  <si>
    <t>Dear:sujay</t>
  </si>
  <si>
    <t>Phone: 8209433854</t>
  </si>
  <si>
    <t>Dear:Umar Farooque</t>
  </si>
  <si>
    <t>Phone: 6355454950</t>
  </si>
  <si>
    <t>Dear:Kush Raj Mishra</t>
  </si>
  <si>
    <t>Phone: 9801947472</t>
  </si>
  <si>
    <t>Dear:Jitender Yadav</t>
  </si>
  <si>
    <t>Phone: 8950715316</t>
  </si>
  <si>
    <t>Phone: 9823052299</t>
  </si>
  <si>
    <t>Phone: 8850691630</t>
  </si>
  <si>
    <t>Date: 25/09/2025</t>
  </si>
  <si>
    <t>Dear:Revanth K</t>
  </si>
  <si>
    <t>Phone: 7305419391</t>
  </si>
  <si>
    <t>Dear:Ajit Hendage</t>
  </si>
  <si>
    <t>Phone: 7020818234</t>
  </si>
  <si>
    <t>Dear:Balaram parida</t>
  </si>
  <si>
    <t>Phone: 9937644102</t>
  </si>
  <si>
    <t>Dear:So samiul Alam</t>
  </si>
  <si>
    <t>Phone: 6294069095</t>
  </si>
  <si>
    <t>Dear:Sabapathi</t>
  </si>
  <si>
    <t>Phone: 8015494161</t>
  </si>
  <si>
    <t>Dear:Prithviraj Patil</t>
  </si>
  <si>
    <t>Phone: 8904616880</t>
  </si>
  <si>
    <t>Phone: 8971021039</t>
  </si>
  <si>
    <t>Dear:Mohi</t>
  </si>
  <si>
    <t>Dear:Anshul goyal</t>
  </si>
  <si>
    <t>Phone: 9540005700</t>
  </si>
  <si>
    <t>Dear:Isac Hosin</t>
  </si>
  <si>
    <t>Phone: 8653009376</t>
  </si>
  <si>
    <t>Phone: 8401664569</t>
  </si>
  <si>
    <t>Dear:Bvb</t>
  </si>
  <si>
    <t>Phone: 6300677007</t>
  </si>
  <si>
    <t>Dear:Mrudul</t>
  </si>
  <si>
    <t>Phone: 9699357178</t>
  </si>
  <si>
    <t>Dear:Fu</t>
  </si>
  <si>
    <t>Phone: 9591621707</t>
  </si>
  <si>
    <t>Dear:Aniket hanamant bhise</t>
  </si>
  <si>
    <t>Phone: 8007226883</t>
  </si>
  <si>
    <t>Dear:Sarang jain</t>
  </si>
  <si>
    <t>Phone: 8445559333</t>
  </si>
  <si>
    <t>Phone: 8712312424</t>
  </si>
  <si>
    <t>Dear:Jishu</t>
  </si>
  <si>
    <t>Phone: 8207052859</t>
  </si>
  <si>
    <t>Dear:Moses Benston</t>
  </si>
  <si>
    <t>Phone: 8838108030</t>
  </si>
  <si>
    <t>Dear:INDRA</t>
  </si>
  <si>
    <t>Phone: 7077703057</t>
  </si>
  <si>
    <t>Dear:Pankaj goyal</t>
  </si>
  <si>
    <t>Phone: 9911123812</t>
  </si>
  <si>
    <t>Dear:Kanmani</t>
  </si>
  <si>
    <t>Phone: 7373203483</t>
  </si>
  <si>
    <t>Dear:mo hasan</t>
  </si>
  <si>
    <t>Phone: 9305007449</t>
  </si>
  <si>
    <t>Dear:Dipen Halder</t>
  </si>
  <si>
    <t>Phone: 9051092969</t>
  </si>
  <si>
    <t>Phone: 9845822453</t>
  </si>
  <si>
    <t>Dear:Shubham Kumar</t>
  </si>
  <si>
    <t>Phone: 9413336289</t>
  </si>
  <si>
    <t>Dear:Rohini</t>
  </si>
  <si>
    <t>Phone: 9082409412</t>
  </si>
  <si>
    <t>Dear:Sachin Kumar Bhati</t>
  </si>
  <si>
    <t>Phone: 9999556043</t>
  </si>
  <si>
    <t>Phone: 9599960521</t>
  </si>
  <si>
    <t>Dear:Ramdas Chavan</t>
  </si>
  <si>
    <t>Phone: 9623620144</t>
  </si>
  <si>
    <t>Dear:dhaval pathak</t>
  </si>
  <si>
    <t>Phone: 9913105550</t>
  </si>
  <si>
    <t>Dear:Lalit</t>
  </si>
  <si>
    <t>Phone: 9818420239</t>
  </si>
  <si>
    <t>Phone: 9176010484</t>
  </si>
  <si>
    <t>Dear:Rehan wariya</t>
  </si>
  <si>
    <t>Phone: 9323280474</t>
  </si>
  <si>
    <t>Dear:Hrithik Roshan</t>
  </si>
  <si>
    <t>Phone: 7780090683</t>
  </si>
  <si>
    <t>Dear:Dhiraj Ranole</t>
  </si>
  <si>
    <t>Phone: 7767079747</t>
  </si>
  <si>
    <t>Phone: 7477474774</t>
  </si>
  <si>
    <t>Phone: 7838189906</t>
  </si>
  <si>
    <t>Dear:Ramveer patel</t>
  </si>
  <si>
    <t>Phone: 8238551209</t>
  </si>
  <si>
    <t>Dear:Rajendra namdeo jagtap</t>
  </si>
  <si>
    <t>Phone: 8793030120</t>
  </si>
  <si>
    <t>Dear:soumyakanta samal</t>
  </si>
  <si>
    <t>Phone: 7735105288</t>
  </si>
  <si>
    <t>Dear:Vasudevan g</t>
  </si>
  <si>
    <t>Phone: 9442151052</t>
  </si>
  <si>
    <t>Dear:Shameer</t>
  </si>
  <si>
    <t>Phone: 9562591645</t>
  </si>
  <si>
    <t>Phone: 7082441810</t>
  </si>
  <si>
    <t>Date: 26/09/2025</t>
  </si>
  <si>
    <t>Phone: 9812345678</t>
  </si>
  <si>
    <t>Dear:Prem Gunaki</t>
  </si>
  <si>
    <t>Phone: 7899311815</t>
  </si>
  <si>
    <t>Phone: 7011551852</t>
  </si>
  <si>
    <t>Dear:Debdas roy</t>
  </si>
  <si>
    <t>Phone: 8906203582</t>
  </si>
  <si>
    <t>Phone: 8262853982</t>
  </si>
  <si>
    <t>Dear:Ansar sheikh</t>
  </si>
  <si>
    <t>Phone: 8237781030</t>
  </si>
  <si>
    <t>Phone: 9765984851</t>
  </si>
  <si>
    <t>Dear:Hardiksinh vaghela</t>
  </si>
  <si>
    <t>Phone: 9904367556</t>
  </si>
  <si>
    <t>Phone: 7289900608</t>
  </si>
  <si>
    <t>Dear:Amar M Devidas</t>
  </si>
  <si>
    <t>Phone: 7875020718</t>
  </si>
  <si>
    <t>Dear:A k pattanayak</t>
  </si>
  <si>
    <t>Phone: 9674591223</t>
  </si>
  <si>
    <t>Dear:Wuyyuru Ravikumar</t>
  </si>
  <si>
    <t>Phone: 9642668554</t>
  </si>
  <si>
    <t>Dear:Biswajit hor</t>
  </si>
  <si>
    <t>Phone: 8653682872</t>
  </si>
  <si>
    <t>Dear:B SIVAKUMAR</t>
  </si>
  <si>
    <t>Phone: 8978110926</t>
  </si>
  <si>
    <t>Dear:Shilpa</t>
  </si>
  <si>
    <t>Phone: 9611905185</t>
  </si>
  <si>
    <t>Dear:Anu</t>
  </si>
  <si>
    <t>Phone: 9995186955</t>
  </si>
  <si>
    <t>Phone: 9810295484</t>
  </si>
  <si>
    <t>Dear:Mahantesh kovi</t>
  </si>
  <si>
    <t>Phone: 8553962282</t>
  </si>
  <si>
    <t>Phone: 9427525035</t>
  </si>
  <si>
    <t>Dear:Akhilesh</t>
  </si>
  <si>
    <t>Phone: 9818911468</t>
  </si>
  <si>
    <t>Dear:Mitesh</t>
  </si>
  <si>
    <t>Phone: 9773049150</t>
  </si>
  <si>
    <t>Dear:Sweekrati karwadkar</t>
  </si>
  <si>
    <t>Phone: 9742734215</t>
  </si>
  <si>
    <t>Phone: 9974219946</t>
  </si>
  <si>
    <t>Dear:Pravakar Das</t>
  </si>
  <si>
    <t>Phone: 6371048270</t>
  </si>
  <si>
    <t>Dear:PRAFUL</t>
  </si>
  <si>
    <t>Phone: 7588908289</t>
  </si>
  <si>
    <t>Dear:Praful Yenurkar</t>
  </si>
  <si>
    <t>Dear:HAYAN Bukera</t>
  </si>
  <si>
    <t>Phone: 8128022936</t>
  </si>
  <si>
    <t>Phone: 9940319875</t>
  </si>
  <si>
    <t>Phone: 7988439345</t>
  </si>
  <si>
    <t>Dear:Khajasab</t>
  </si>
  <si>
    <t>Phone: 8495900112</t>
  </si>
  <si>
    <t>Phone: 8530477043</t>
  </si>
  <si>
    <t>Dear:Janak shrivastava</t>
  </si>
  <si>
    <t>Phone: 6351682955</t>
  </si>
  <si>
    <t>Phone: 8788490073</t>
  </si>
  <si>
    <t>Phone: 7001073846</t>
  </si>
  <si>
    <t>Dear:M R C sekhar</t>
  </si>
  <si>
    <t>Phone: 8422817727</t>
  </si>
  <si>
    <t>Dear:Vedant mahajan</t>
  </si>
  <si>
    <t>Phone: 8788579208</t>
  </si>
  <si>
    <t>Dear:Deepak Bansal</t>
  </si>
  <si>
    <t>Phone: 9699959192</t>
  </si>
  <si>
    <t>Date: 27/09/2025</t>
  </si>
  <si>
    <t>Dear:Ankit Parmar</t>
  </si>
  <si>
    <t>Phone: 8871219481</t>
  </si>
  <si>
    <t>Phone: 7296831680</t>
  </si>
  <si>
    <t>Dear:MD Suvan</t>
  </si>
  <si>
    <t>Phone: 9007262146</t>
  </si>
  <si>
    <t>Dear:Pratheep</t>
  </si>
  <si>
    <t>Phone: 9745407778</t>
  </si>
  <si>
    <t>Phone: 8792275623</t>
  </si>
  <si>
    <t>Phone: 8408856856</t>
  </si>
  <si>
    <t>Dear:Rajesh Raj</t>
  </si>
  <si>
    <t>Phone: 8076991934</t>
  </si>
  <si>
    <t>Phone: 9486484423</t>
  </si>
  <si>
    <t>Dear:SV MAHENDRAN</t>
  </si>
  <si>
    <t>Phone: 8778256824</t>
  </si>
  <si>
    <t>Dear:Prabir Kumar Das</t>
  </si>
  <si>
    <t>Phone: 9831524219</t>
  </si>
  <si>
    <t>Phone: 9120321048</t>
  </si>
  <si>
    <t>Phone: 9075315121</t>
  </si>
  <si>
    <t>Phone: 8260490592</t>
  </si>
  <si>
    <t>Dear:Surender singh</t>
  </si>
  <si>
    <t>Phone: 9728728589</t>
  </si>
  <si>
    <t>Dear:Patel fenil</t>
  </si>
  <si>
    <t>Phone: 8306607661</t>
  </si>
  <si>
    <t>Dear:6y6gh</t>
  </si>
  <si>
    <t>Dear:Kishan bhai</t>
  </si>
  <si>
    <t>Phone: 9904288043</t>
  </si>
  <si>
    <t>Dear:Md shoeb</t>
  </si>
  <si>
    <t>Phone: 7338442514</t>
  </si>
  <si>
    <t>Dear:rishabh</t>
  </si>
  <si>
    <t>Phone: 9315618673</t>
  </si>
  <si>
    <t>Dear:Janak Kishore Srivastava</t>
  </si>
  <si>
    <t>Phone: 9724040773</t>
  </si>
  <si>
    <t>Dear:Affan iqbal shaikh</t>
  </si>
  <si>
    <t>Phone: 9769734501</t>
  </si>
  <si>
    <t>Dear:SUDIP mitra</t>
  </si>
  <si>
    <t>Phone: 9434507236</t>
  </si>
  <si>
    <t>Phone: 8177932409</t>
  </si>
  <si>
    <t>Dear:Varadharaj</t>
  </si>
  <si>
    <t>Phone: 9345366718</t>
  </si>
  <si>
    <t>Dear:Kashiling Kolekar</t>
  </si>
  <si>
    <t>Phone: 8459571841</t>
  </si>
  <si>
    <t>Phone: 7038391001</t>
  </si>
  <si>
    <t>Phone: 9521121122</t>
  </si>
  <si>
    <t>Dear:Salma mullick</t>
  </si>
  <si>
    <t>Phone: 8884580134</t>
  </si>
  <si>
    <t>Phone: 7300772718</t>
  </si>
  <si>
    <t>Dear:Durga Devi</t>
  </si>
  <si>
    <t>Phone: 7893153999</t>
  </si>
  <si>
    <t>Phone: 9544277557</t>
  </si>
  <si>
    <t>Dear:Chutya</t>
  </si>
  <si>
    <t>Phone: 7288323456</t>
  </si>
  <si>
    <t>Phone: 7972369030</t>
  </si>
  <si>
    <t>Phone: 8588811877</t>
  </si>
  <si>
    <t>Phone: 7378856214</t>
  </si>
  <si>
    <t>Dear:Pavnesh Kumar</t>
  </si>
  <si>
    <t>Phone: 9140686434</t>
  </si>
  <si>
    <t>Dear:Jaydip Sengupta</t>
  </si>
  <si>
    <t>Phone: 7005436736</t>
  </si>
  <si>
    <t>Dear:Mohammad Irfan</t>
  </si>
  <si>
    <t>Phone: 9792971738</t>
  </si>
  <si>
    <t>Dear:Vasant Apale</t>
  </si>
  <si>
    <t>Phone: 9425600422</t>
  </si>
  <si>
    <t>Dear:Hasanabbas</t>
  </si>
  <si>
    <t>Phone: 9023737237</t>
  </si>
  <si>
    <t>Dear:Thejaswi J</t>
  </si>
  <si>
    <t>Phone: 8105883853</t>
  </si>
  <si>
    <t>Dear:Mousumi Nanda</t>
  </si>
  <si>
    <t>Phone: 9040090545</t>
  </si>
  <si>
    <t>Dear:JOHNBOSCO</t>
  </si>
  <si>
    <t>Phone: 7904671220</t>
  </si>
  <si>
    <t>Phone: 7411460167</t>
  </si>
  <si>
    <t>Dear:Nitesh pohokar</t>
  </si>
  <si>
    <t>Phone: 9370017480</t>
  </si>
  <si>
    <t>Dear:MUMTAZ AHMED KHAN</t>
  </si>
  <si>
    <t>Phone: 9911164300</t>
  </si>
  <si>
    <t>Phone: 7019669551</t>
  </si>
  <si>
    <t>Dear:rafiqahmed</t>
  </si>
  <si>
    <t>Phone: 9448690988</t>
  </si>
  <si>
    <t>Dear:Raju Adhikari</t>
  </si>
  <si>
    <t>Phone: 9137836797</t>
  </si>
  <si>
    <t>Date: 29/09/2025</t>
  </si>
  <si>
    <t>Dear:Enjamul Mallick</t>
  </si>
  <si>
    <t>Phone: 7407400540</t>
  </si>
  <si>
    <t>Dear:Ram Koner</t>
  </si>
  <si>
    <t>Phone: 9830490573</t>
  </si>
  <si>
    <t>Phone: 9940016252</t>
  </si>
  <si>
    <t>Dear:Pralhada</t>
  </si>
  <si>
    <t>Phone: 9900168484</t>
  </si>
  <si>
    <t>Dear:Tripti</t>
  </si>
  <si>
    <t>Phone: 7405773602</t>
  </si>
  <si>
    <t>Dear:Ujjwal sinha</t>
  </si>
  <si>
    <t>Phone: 6352039564</t>
  </si>
  <si>
    <t>Dear:Yakoob Shaikh</t>
  </si>
  <si>
    <t>Phone: 9173979010</t>
  </si>
  <si>
    <t>Dear:Hujaifa mulla</t>
  </si>
  <si>
    <t>Phone: 6362988812</t>
  </si>
  <si>
    <t>Dear:Hhnnn</t>
  </si>
  <si>
    <t>Phone: 1347884573</t>
  </si>
  <si>
    <t>Dear:Somnath Dey</t>
  </si>
  <si>
    <t>Phone: 9432207008</t>
  </si>
  <si>
    <t>Phone: 7845957771</t>
  </si>
  <si>
    <t>Dear:Snehal</t>
  </si>
  <si>
    <t>Phone: 4425526757</t>
  </si>
  <si>
    <t>Phone: 9539651066</t>
  </si>
  <si>
    <t>Dear:Revathi S</t>
  </si>
  <si>
    <t>Phone: 9611415234</t>
  </si>
  <si>
    <t>Dear:Sandeep Panwar</t>
  </si>
  <si>
    <t>Phone: 8700768510</t>
  </si>
  <si>
    <t>Phone: 8999743145</t>
  </si>
  <si>
    <t>Dear:Mrunali</t>
  </si>
  <si>
    <t>Phone: 8999607185</t>
  </si>
  <si>
    <t>Dear:Balasaheb mahadeo bhosale</t>
  </si>
  <si>
    <t>Phone: 9657783594</t>
  </si>
  <si>
    <t>Dear:Jahabar</t>
  </si>
  <si>
    <t>Phone: 8939243414</t>
  </si>
  <si>
    <t>Dear:Sindhuja</t>
  </si>
  <si>
    <t>Phone: 7708324511</t>
  </si>
  <si>
    <t>Dear:Akahay</t>
  </si>
  <si>
    <t>Phone: 7249494998</t>
  </si>
  <si>
    <t>Dear:Aman Bharat Shrivas</t>
  </si>
  <si>
    <t>Phone: 9767445630</t>
  </si>
  <si>
    <t>29-09-20225</t>
  </si>
  <si>
    <t>Dear:Aryan Kanchan</t>
  </si>
  <si>
    <t>Phone: 8552805125</t>
  </si>
  <si>
    <t>Dear:Sidhu</t>
  </si>
  <si>
    <t>Phone: 7995729760</t>
  </si>
  <si>
    <t>Phone: 9130132705</t>
  </si>
  <si>
    <t>Dear:basith</t>
  </si>
  <si>
    <t>Dear:AHAD UDDiN</t>
  </si>
  <si>
    <t>Phone: 9972635478</t>
  </si>
  <si>
    <t>Dear:Abimanyu</t>
  </si>
  <si>
    <t>Phone: 9965481059</t>
  </si>
  <si>
    <t>Dear:hitesh singhania</t>
  </si>
  <si>
    <t>Phone: 8307936274</t>
  </si>
  <si>
    <t>Phone: 7073564994</t>
  </si>
  <si>
    <t>Phone: 9886522452</t>
  </si>
  <si>
    <t>Phone: 7202868147</t>
  </si>
  <si>
    <t>Phone: 9491363601</t>
  </si>
  <si>
    <t>Dear:Bhavikkumar RAMESHBHAI Patel</t>
  </si>
  <si>
    <t>Phone: 7874854995</t>
  </si>
  <si>
    <t>Phone: 9948611956</t>
  </si>
  <si>
    <t>Dear:Yousuf</t>
  </si>
  <si>
    <t>Phone: 7463836721</t>
  </si>
  <si>
    <t>Phone: 9990020129</t>
  </si>
  <si>
    <t>Dear:Suru suresh</t>
  </si>
  <si>
    <t>Phone: 9438237990</t>
  </si>
  <si>
    <t>Phone: 8860255145</t>
  </si>
  <si>
    <t>Dear:SUSHANTA GHOSH</t>
  </si>
  <si>
    <t>Dear:Rohit Gaikwad</t>
  </si>
  <si>
    <t>Phone: 7058454068</t>
  </si>
  <si>
    <t>Dear:Shaikh Mohsin Shaikh Chand</t>
  </si>
  <si>
    <t>Phone: 8806840864</t>
  </si>
  <si>
    <t>Dear:vasudeva</t>
  </si>
  <si>
    <t>Phone: 9945481372</t>
  </si>
  <si>
    <t>Date: 30/09/2025</t>
  </si>
  <si>
    <t>Dear:Sathya Lakshmi</t>
  </si>
  <si>
    <t>Phone: 8072536595</t>
  </si>
  <si>
    <t>Dear:Mayur albad</t>
  </si>
  <si>
    <t>Phone: 9322234957</t>
  </si>
  <si>
    <t>Phone: 9409683341</t>
  </si>
  <si>
    <t>Dear:Amol Randve</t>
  </si>
  <si>
    <t>Phone: 9011341583</t>
  </si>
  <si>
    <t>Dear:Pradip</t>
  </si>
  <si>
    <t>Phone: 9373715293</t>
  </si>
  <si>
    <t>Phone: 7405629213</t>
  </si>
  <si>
    <t>Dear:Nirav</t>
  </si>
  <si>
    <t>Phone: 9879070308</t>
  </si>
  <si>
    <t>Dear:Veera ch</t>
  </si>
  <si>
    <t>Phone: 9000596909</t>
  </si>
  <si>
    <t>Phone: 6360184117</t>
  </si>
  <si>
    <t>Dear:Aatif</t>
  </si>
  <si>
    <t>Phone: 7624064164</t>
  </si>
  <si>
    <t>Dear:Samarth waghmare</t>
  </si>
  <si>
    <t>Phone: 8208089659</t>
  </si>
  <si>
    <t>Dear:Vipul patel</t>
  </si>
  <si>
    <t>Phone: 8511793665</t>
  </si>
  <si>
    <t>Phone: 9978227641</t>
  </si>
  <si>
    <t>Dear:Gurcharan singh</t>
  </si>
  <si>
    <t>Phone: 9699421772</t>
  </si>
  <si>
    <t>Dear:Knao</t>
  </si>
  <si>
    <t>Phone: 7624032904</t>
  </si>
  <si>
    <t>Dear:Sachin Somvanshi</t>
  </si>
  <si>
    <t>Phone: 7350184068</t>
  </si>
  <si>
    <t>Dear:hitesh patil</t>
  </si>
  <si>
    <t>Phone: 7741080828</t>
  </si>
  <si>
    <t>Dear:Jaswantu</t>
  </si>
  <si>
    <t>Phone: 6303752702</t>
  </si>
  <si>
    <t>Phone: 9975434643</t>
  </si>
  <si>
    <t>Dear:Swati thakur</t>
  </si>
  <si>
    <t>Phone: 9990011408</t>
  </si>
  <si>
    <t>Phone: 7287826726</t>
  </si>
  <si>
    <t>Dear:Sandip mahato</t>
  </si>
  <si>
    <t>Phone: 6297858789</t>
  </si>
  <si>
    <t>Phone: 9930227554</t>
  </si>
  <si>
    <t>Dear:Velraj</t>
  </si>
  <si>
    <t>Phone: 7418729459</t>
  </si>
  <si>
    <t>Dear:Hasmukh bhai</t>
  </si>
  <si>
    <t>Phone: 9824313032</t>
  </si>
  <si>
    <t>Dear:SHUBHAM</t>
  </si>
  <si>
    <t>Phone: 9421504655</t>
  </si>
  <si>
    <t>Dear:Tushar Ghosh</t>
  </si>
  <si>
    <t>Phone: 9007506060</t>
  </si>
  <si>
    <t>Phone: 8904006969</t>
  </si>
  <si>
    <t>Dear:K V BRAHMANAND</t>
  </si>
  <si>
    <t>Phone: 9620032772</t>
  </si>
  <si>
    <t>Dear:W Ravikumar</t>
  </si>
  <si>
    <t>Phone: 8957579478</t>
  </si>
  <si>
    <t>Dear:Abhijeet barman</t>
  </si>
  <si>
    <t>Phone: 8649878254</t>
  </si>
  <si>
    <t>Dear:balaji reddy</t>
  </si>
  <si>
    <t>Phone: 9573799052</t>
  </si>
  <si>
    <t>Dear:Krishna Reddy</t>
  </si>
  <si>
    <t>Phone: 9440907171</t>
  </si>
  <si>
    <t>Dear:Asadulla</t>
  </si>
  <si>
    <t>Phone: 9421239786</t>
  </si>
  <si>
    <t>Date: 01/10/2025</t>
  </si>
  <si>
    <t>Phone: 9638527510</t>
  </si>
  <si>
    <t>Phone: 9619711433</t>
  </si>
  <si>
    <t>KAPIL</t>
  </si>
  <si>
    <t>Dear:Kittur</t>
  </si>
  <si>
    <t>Phone: 7795072468</t>
  </si>
  <si>
    <t>Dear:Sambasivarao</t>
  </si>
  <si>
    <t>Phone: 9652232698</t>
  </si>
  <si>
    <t>Dear:Arindam pradhan</t>
  </si>
  <si>
    <t>Phone: 9748798553</t>
  </si>
  <si>
    <t>Phone: 8509644800</t>
  </si>
  <si>
    <t>Dear:Abhijit ghosh</t>
  </si>
  <si>
    <t>Phone: 8918849215</t>
  </si>
  <si>
    <t>Dear:Koushik</t>
  </si>
  <si>
    <t>Phone: 9641806544</t>
  </si>
  <si>
    <t>PAYAL 408</t>
  </si>
  <si>
    <t>Dear:Krishna Manjari pati</t>
  </si>
  <si>
    <t>Phone: 7205254582</t>
  </si>
  <si>
    <t>POOJA</t>
  </si>
  <si>
    <t>Dear:Prince Verma</t>
  </si>
  <si>
    <t>Phone: 8299899022</t>
  </si>
  <si>
    <t>Dear:Mahesh Kumar</t>
  </si>
  <si>
    <t>Phone: 8890981992</t>
  </si>
  <si>
    <t>Phone: 8984765871</t>
  </si>
  <si>
    <t>Dear:Neeru</t>
  </si>
  <si>
    <t>Phone: 8570058203</t>
  </si>
  <si>
    <t>Dear:hhhh</t>
  </si>
  <si>
    <t>Phone: 7674722728</t>
  </si>
  <si>
    <t>Phone: 9056600245</t>
  </si>
  <si>
    <t>Dear:Nohit</t>
  </si>
  <si>
    <t>Phone: 8295058193</t>
  </si>
  <si>
    <t>Dear:Hussain Riaz</t>
  </si>
  <si>
    <t>Phone: 7639777777</t>
  </si>
  <si>
    <t>Dear:Abhay Kumar Singh</t>
  </si>
  <si>
    <t>Phone: 7982512184</t>
  </si>
  <si>
    <t>Dear:shanay</t>
  </si>
  <si>
    <t>Phone: 9619995809</t>
  </si>
  <si>
    <t>Dear:Sd.salina</t>
  </si>
  <si>
    <t>Phone: 8985635699</t>
  </si>
  <si>
    <t>Phone: 7890661801</t>
  </si>
  <si>
    <t>Phone: 9374558380</t>
  </si>
  <si>
    <t>Phone: 6363848041</t>
  </si>
  <si>
    <t>Dear:Sravanir</t>
  </si>
  <si>
    <t>Phone: 8500077088</t>
  </si>
  <si>
    <t>Phone: 7303730839</t>
  </si>
  <si>
    <t>Dear:Caleb Massy</t>
  </si>
  <si>
    <t>Phone: 9729985256</t>
  </si>
  <si>
    <t>Phone: 8668203213</t>
  </si>
  <si>
    <t>Dear:Ganesharya</t>
  </si>
  <si>
    <t>Phone: 9591605006</t>
  </si>
  <si>
    <t>Phone: 8742928140</t>
  </si>
  <si>
    <t>Phone: 7359209662</t>
  </si>
  <si>
    <t>Phone: 9486237009</t>
  </si>
  <si>
    <t>Dear:Debasis Das</t>
  </si>
  <si>
    <t>Phone: 8981320935</t>
  </si>
  <si>
    <t>Phone: 6383505279</t>
  </si>
  <si>
    <t>Phone: 9173281072</t>
  </si>
  <si>
    <t>Dear:Rahuman</t>
  </si>
  <si>
    <t>Phone: 9884882308</t>
  </si>
  <si>
    <t>Dear:bl</t>
  </si>
  <si>
    <t>Phone: 9660887725</t>
  </si>
  <si>
    <t>Phone: 7760648794</t>
  </si>
  <si>
    <t>Dear:Deepika</t>
  </si>
  <si>
    <t>Phone: 7338097641</t>
  </si>
  <si>
    <t xml:space="preserve">ASHISH </t>
  </si>
  <si>
    <t>Dear:Neelom patel</t>
  </si>
  <si>
    <t>Phone: 9952462640</t>
  </si>
  <si>
    <t>Dear:Maanvi manish</t>
  </si>
  <si>
    <t>Phone: 9994862640</t>
  </si>
  <si>
    <t>Dear:Priyanka Gupta</t>
  </si>
  <si>
    <t>Phone: 9003397624</t>
  </si>
  <si>
    <t xml:space="preserve">GOURAV </t>
  </si>
  <si>
    <t>Dear:Nikita bafna</t>
  </si>
  <si>
    <t>Phone: 9667677990</t>
  </si>
  <si>
    <t xml:space="preserve">MANSINGH </t>
  </si>
  <si>
    <t>Dear:Manju devi</t>
  </si>
  <si>
    <t>Phone: 9443022524</t>
  </si>
  <si>
    <t>Dear:Shayam Goundaadkar</t>
  </si>
  <si>
    <t>Phone: 7058243832</t>
  </si>
  <si>
    <t>Phone: 8116847772</t>
  </si>
  <si>
    <t>Dear:Sudhakar Hartalkar</t>
  </si>
  <si>
    <t>Phone: 9422029763</t>
  </si>
  <si>
    <t>Dear:Ank</t>
  </si>
  <si>
    <t>Phone: 7404757809</t>
  </si>
  <si>
    <t>Dear:Munna</t>
  </si>
  <si>
    <t>Phone: 7908132893</t>
  </si>
  <si>
    <t>Dear:MAHES</t>
  </si>
  <si>
    <t>Phone: 7200384177</t>
  </si>
  <si>
    <t>Dear:hgh</t>
  </si>
  <si>
    <t>Phone: 5345345345</t>
  </si>
  <si>
    <t>Dear:VEERAMMA C</t>
  </si>
  <si>
    <t>Phone: 7396415804</t>
  </si>
  <si>
    <t>Dear:Safwan</t>
  </si>
  <si>
    <t>Phone: 8848185055</t>
  </si>
  <si>
    <t>Dear:Ramen</t>
  </si>
  <si>
    <t>Phone: 9210971387</t>
  </si>
  <si>
    <t>Dear:Mandakini dhale</t>
  </si>
  <si>
    <t>Phone: 9511702087</t>
  </si>
  <si>
    <t>Dear:D. P. Alwariya</t>
  </si>
  <si>
    <t>Phone: 9424259276</t>
  </si>
  <si>
    <t>Dear:Shivnath</t>
  </si>
  <si>
    <t>Phone: 9825030289</t>
  </si>
  <si>
    <t>Dear:Sanjeev kumar</t>
  </si>
  <si>
    <t>Phone: 6396422663</t>
  </si>
  <si>
    <t>Dear:Mangilal Choudhary</t>
  </si>
  <si>
    <t>Phone: 9960316212</t>
  </si>
  <si>
    <t>Dear:Krishna muley</t>
  </si>
  <si>
    <t>Phone: 7058895708</t>
  </si>
  <si>
    <t>Phone: 9145526162</t>
  </si>
  <si>
    <t>Dear:Udaibir singh</t>
  </si>
  <si>
    <t>Phone: 8750884215</t>
  </si>
  <si>
    <t>Dear:Anant Hegde</t>
  </si>
  <si>
    <t>Phone: 9480554065</t>
  </si>
  <si>
    <t>1LAC</t>
  </si>
  <si>
    <t>Dear:Rangarenukasuguna</t>
  </si>
  <si>
    <t>Phone: 7993318276</t>
  </si>
  <si>
    <t>Dear:Rizwan</t>
  </si>
  <si>
    <t>Phone: 9579010571</t>
  </si>
  <si>
    <t>Dear:Suruchi Singh</t>
  </si>
  <si>
    <t>Phone: 9740619527</t>
  </si>
  <si>
    <t>Dear:SK</t>
  </si>
  <si>
    <t>Phone: 9986386059</t>
  </si>
  <si>
    <t>Phone: 9624707843</t>
  </si>
  <si>
    <t>Dear:TAPAS KUMAR SINGHA</t>
  </si>
  <si>
    <t>Phone: 8167439975</t>
  </si>
  <si>
    <t>Phone: 7829648511</t>
  </si>
  <si>
    <t>Date: 02/10/2025</t>
  </si>
  <si>
    <t>Dear:Kanha jain</t>
  </si>
  <si>
    <t>Phone: 8917433139</t>
  </si>
  <si>
    <t>Dear:sukumar p</t>
  </si>
  <si>
    <t>Phone: 7010479636</t>
  </si>
  <si>
    <t>Phone: 7276499838</t>
  </si>
  <si>
    <t>Dear:shailendra</t>
  </si>
  <si>
    <t>Phone: 9820197469</t>
  </si>
  <si>
    <t>Dear:Jahor mandal</t>
  </si>
  <si>
    <t>Phone: 8967470049</t>
  </si>
  <si>
    <t>Phone: 7982577019</t>
  </si>
  <si>
    <t>Dear:Sri harini Chowdary</t>
  </si>
  <si>
    <t>Phone: 7347393693</t>
  </si>
  <si>
    <t>Dear:Ankur shah</t>
  </si>
  <si>
    <t>Phone: 9974730789</t>
  </si>
  <si>
    <t>Dear:saravana</t>
  </si>
  <si>
    <t>Phone: 8056022333</t>
  </si>
  <si>
    <t>Dear:ASOKAN</t>
  </si>
  <si>
    <t>Dear:Rutuja</t>
  </si>
  <si>
    <t>Phone: 8888854246</t>
  </si>
  <si>
    <t>Phone: 6304645904</t>
  </si>
  <si>
    <t>Phone: 9833742501</t>
  </si>
  <si>
    <t>Dear:Shakir ansari</t>
  </si>
  <si>
    <t>Dear:Suraj Myakalwad</t>
  </si>
  <si>
    <t>Phone: 7757017625</t>
  </si>
  <si>
    <t>Date: 04/10/2025</t>
  </si>
  <si>
    <t>Date: 06/10/2025</t>
  </si>
  <si>
    <t>Dear:Sangamesh</t>
  </si>
  <si>
    <t>Phone: 8904341252</t>
  </si>
  <si>
    <t>Dear:Dr satish</t>
  </si>
  <si>
    <t>Phone: 7982543379</t>
  </si>
  <si>
    <t>Dear:Tilak Taneja</t>
  </si>
  <si>
    <t>Phone: 9891418436</t>
  </si>
  <si>
    <t>Dear:hiren</t>
  </si>
  <si>
    <t>Phone: 9898489846</t>
  </si>
  <si>
    <t>Dear:jay</t>
  </si>
  <si>
    <t>Phone: 8108408368</t>
  </si>
  <si>
    <t>Phone: 9830299491</t>
  </si>
  <si>
    <t>Phone: 9723677334</t>
  </si>
  <si>
    <t>Dear:Shinu samuel</t>
  </si>
  <si>
    <t>Phone: 6238358173</t>
  </si>
  <si>
    <t>Dear:Anand Kumar Pandey</t>
  </si>
  <si>
    <t>Phone: 8910855481</t>
  </si>
  <si>
    <t>Dear:Dharmesh</t>
  </si>
  <si>
    <t>Phone: 8928163131</t>
  </si>
  <si>
    <t xml:space="preserve">SANDEEP </t>
  </si>
  <si>
    <t xml:space="preserve">KAMAL </t>
  </si>
  <si>
    <t>Phone: 9979582703</t>
  </si>
  <si>
    <t>KAMAL</t>
  </si>
  <si>
    <t>Phone: 9924992501</t>
  </si>
  <si>
    <t xml:space="preserve">SHIVAM </t>
  </si>
  <si>
    <t xml:space="preserve">INTRESTED </t>
  </si>
  <si>
    <t xml:space="preserve">KAPIL </t>
  </si>
  <si>
    <t>Phone: 8077009761</t>
  </si>
  <si>
    <t>Phone: 8376937672</t>
  </si>
  <si>
    <t>Dear:Mihir Mohanty</t>
  </si>
  <si>
    <t>Phone: 9437941345</t>
  </si>
  <si>
    <t>Dear:Madan Mohan Chakraborty</t>
  </si>
  <si>
    <t>Phone: 9874577512</t>
  </si>
  <si>
    <t>Phone: 8930930937</t>
  </si>
  <si>
    <t>Phone: 6380031701</t>
  </si>
  <si>
    <t>Phone: 7080132874</t>
  </si>
  <si>
    <t>Phone: 9421121858</t>
  </si>
  <si>
    <t>Dear:Anil lokhande</t>
  </si>
  <si>
    <t>Phone: 8805491842</t>
  </si>
  <si>
    <t>Dear:Nutan</t>
  </si>
  <si>
    <t>Phone: 9096928573</t>
  </si>
  <si>
    <t>Dear:Sireesha</t>
  </si>
  <si>
    <t>Phone: 8147807659</t>
  </si>
  <si>
    <t>Dear:Kiran chemate</t>
  </si>
  <si>
    <t>Phone: 8626017319</t>
  </si>
  <si>
    <t>Phone: 9064315594</t>
  </si>
  <si>
    <t>Dear:SANJAY MAITY</t>
  </si>
  <si>
    <t>Phone: 8910821900</t>
  </si>
  <si>
    <t xml:space="preserve">LAXMI </t>
  </si>
  <si>
    <t>Dear:M.ravi</t>
  </si>
  <si>
    <t>Phone: 9994751249</t>
  </si>
  <si>
    <t>Dear:Naved</t>
  </si>
  <si>
    <t>Phone: 8171530236</t>
  </si>
  <si>
    <t>Dear:Vanila</t>
  </si>
  <si>
    <t>Phone: 9741634015</t>
  </si>
  <si>
    <t>Dear:SHIKHA MURARI Sharma</t>
  </si>
  <si>
    <t>Phone: 8980916631</t>
  </si>
  <si>
    <t>Phone: 9527259322</t>
  </si>
  <si>
    <t>Dear:Savita Kullarni</t>
  </si>
  <si>
    <t>Phone: 8862024608</t>
  </si>
  <si>
    <t>Dear:B K Mandal</t>
  </si>
  <si>
    <t>Phone: 9959348341</t>
  </si>
  <si>
    <t>Dear:Rajiv kumar sharma</t>
  </si>
  <si>
    <t>Phone: 9970390552</t>
  </si>
  <si>
    <t>Dear:VISHAL</t>
  </si>
  <si>
    <t>Phone: 7503010696</t>
  </si>
  <si>
    <t>Dear:M L Manwadkar</t>
  </si>
  <si>
    <t>Phone: 9068333133</t>
  </si>
  <si>
    <t>Dear:Ajay sutradhar</t>
  </si>
  <si>
    <t>Phone: 7012912845</t>
  </si>
  <si>
    <t>Dear:anbu</t>
  </si>
  <si>
    <t>Phone: 9865652763</t>
  </si>
  <si>
    <t>Phone: 6372831973</t>
  </si>
  <si>
    <t>Phone: 9373105631</t>
  </si>
  <si>
    <t>Dear:Basanagouda sk</t>
  </si>
  <si>
    <t>Phone: 9740362961</t>
  </si>
  <si>
    <t>Phone: 5678943217</t>
  </si>
  <si>
    <t xml:space="preserve">kamini </t>
  </si>
  <si>
    <t>Date: 07/10/2025</t>
  </si>
  <si>
    <t>Dear:Samriddh</t>
  </si>
  <si>
    <t>Phone: 7259487948</t>
  </si>
  <si>
    <t>Dear:Rachana</t>
  </si>
  <si>
    <t>Phone: 8828981348</t>
  </si>
  <si>
    <t>Dear:mufiz tamboli</t>
  </si>
  <si>
    <t>Phone: 9607687686</t>
  </si>
  <si>
    <t>Dear:Sure Subbarao</t>
  </si>
  <si>
    <t>Phone: 8008879504</t>
  </si>
  <si>
    <t>Dear:Sindhuza</t>
  </si>
  <si>
    <t>Phone: 7373307092</t>
  </si>
  <si>
    <t>Dear:Subhankar Dutta</t>
  </si>
  <si>
    <t>Phone: 9330386594</t>
  </si>
  <si>
    <t>Dear:Pooja dav</t>
  </si>
  <si>
    <t>Phone: 7778996102</t>
  </si>
  <si>
    <t xml:space="preserve">GARIMA </t>
  </si>
  <si>
    <t>Dear:Dashrath</t>
  </si>
  <si>
    <t>Phone: 9898953022</t>
  </si>
  <si>
    <t>Dear:Vaishakh</t>
  </si>
  <si>
    <t>Phone: 9207048495</t>
  </si>
  <si>
    <t>Phone: 9825160804</t>
  </si>
  <si>
    <t>Dear:MADHAV</t>
  </si>
  <si>
    <t>Phone: 8000244480</t>
  </si>
  <si>
    <t>Dear:Anand Bakliwal</t>
  </si>
  <si>
    <t>Phone: 8956441008</t>
  </si>
  <si>
    <t>Dear:Kailash Goswami</t>
  </si>
  <si>
    <t>Phone: 8469260074</t>
  </si>
  <si>
    <t>Phone: 8882121298</t>
  </si>
  <si>
    <t xml:space="preserve">Dear:Sanjay </t>
  </si>
  <si>
    <t>BHAVANA JAIN</t>
  </si>
  <si>
    <t>Dear:Rrr</t>
  </si>
  <si>
    <t>Phone: 1234567894</t>
  </si>
  <si>
    <t>Dear:Zaki</t>
  </si>
  <si>
    <t>Phone: 7020930979</t>
  </si>
  <si>
    <t>Dear:Divyraj</t>
  </si>
  <si>
    <t>Phone: 9714824325</t>
  </si>
  <si>
    <t>Dear:Aman vhora</t>
  </si>
  <si>
    <t>Phone: 8460247748</t>
  </si>
  <si>
    <t>Dear:Ji</t>
  </si>
  <si>
    <t>Phone: 8758918608</t>
  </si>
  <si>
    <t>Dear:wdwd</t>
  </si>
  <si>
    <t>Phone: 6666666666</t>
  </si>
  <si>
    <t>Dear:Lidwin leema</t>
  </si>
  <si>
    <t>Phone: 9952937826</t>
  </si>
  <si>
    <t>Dear:Soniya</t>
  </si>
  <si>
    <t>Phone: 8168102312</t>
  </si>
  <si>
    <t>Phone: 8013603362</t>
  </si>
  <si>
    <t>Dear:durgesh</t>
  </si>
  <si>
    <t>Phone: 7727975684</t>
  </si>
  <si>
    <t>Dear:Tabsheer</t>
  </si>
  <si>
    <t>Phone: 8447792355</t>
  </si>
  <si>
    <t>RAKSHA</t>
  </si>
  <si>
    <t xml:space="preserve">RAKSHA </t>
  </si>
  <si>
    <t>Dear:Pragati jaiswal</t>
  </si>
  <si>
    <t>Phone: 8805134805</t>
  </si>
  <si>
    <t>Dear:henna</t>
  </si>
  <si>
    <t>Phone: 9500185296</t>
  </si>
  <si>
    <t>Dear:hello</t>
  </si>
  <si>
    <t>Phone: 0000009865</t>
  </si>
  <si>
    <t>Phone: 9921614330</t>
  </si>
  <si>
    <t>Phone: 9467748205</t>
  </si>
  <si>
    <t>Dear:PiousMariaJose</t>
  </si>
  <si>
    <t>Phone: 9360310752</t>
  </si>
  <si>
    <t>MILAN</t>
  </si>
  <si>
    <t xml:space="preserve">MILAN </t>
  </si>
  <si>
    <t>Dear:N a Saifi</t>
  </si>
  <si>
    <t>Phone: 9837671535</t>
  </si>
  <si>
    <t>Phone: 9909854272</t>
  </si>
  <si>
    <t xml:space="preserve">SEJAL </t>
  </si>
  <si>
    <t>Dear:Naksh</t>
  </si>
  <si>
    <t>Phone: 9729017034</t>
  </si>
  <si>
    <t>RAJANA</t>
  </si>
  <si>
    <t>Dear:Pammi singh</t>
  </si>
  <si>
    <t>Phone: 7527895943</t>
  </si>
  <si>
    <t>Dear:Hashmukh</t>
  </si>
  <si>
    <t>Phone: 9016975616</t>
  </si>
  <si>
    <t>Dear:Yakshit kapoor</t>
  </si>
  <si>
    <t>Phone: 9992584973</t>
  </si>
  <si>
    <t>Dear:Saipan jamadar</t>
  </si>
  <si>
    <t>Phone: 7249394546</t>
  </si>
  <si>
    <t>Phone: 7046889251</t>
  </si>
  <si>
    <t>Phone: 7015682063</t>
  </si>
  <si>
    <t>Dear:Say</t>
  </si>
  <si>
    <t>Phone: 9326299166</t>
  </si>
  <si>
    <t>Dear:Testttt</t>
  </si>
  <si>
    <t>Phone: 9874563124</t>
  </si>
  <si>
    <t>Phone: 7518324003</t>
  </si>
  <si>
    <t>Dear:Pardeep Kumar</t>
  </si>
  <si>
    <t>Phone: 9991444140</t>
  </si>
  <si>
    <t>Dear:LAKSHAY</t>
  </si>
  <si>
    <t>Phone: 8287374383</t>
  </si>
  <si>
    <t>Dear:Jeevandhar kumar</t>
  </si>
  <si>
    <t>Phone: 9741482897</t>
  </si>
  <si>
    <t>Dear:SUNIL KUMAR SINGH</t>
  </si>
  <si>
    <t>Phone: 9999651511</t>
  </si>
  <si>
    <t>Dear:amit khandelwal</t>
  </si>
  <si>
    <t>Phone: 9434361666</t>
  </si>
  <si>
    <t>Phone: 7483946347</t>
  </si>
  <si>
    <t>Dear:Chanan Singh</t>
  </si>
  <si>
    <t>Phone: 9501224509</t>
  </si>
  <si>
    <t>Dear:Md asif</t>
  </si>
  <si>
    <t>Phone: 9019181942</t>
  </si>
  <si>
    <t>Dear:RAVI DHANOOJ</t>
  </si>
  <si>
    <t>Phone: 9952719294</t>
  </si>
  <si>
    <t>Phone: 9861085599</t>
  </si>
  <si>
    <t>Dear:Vatsal Ghoniya</t>
  </si>
  <si>
    <t>Phone: 7383096478</t>
  </si>
  <si>
    <t>Dear:Nitin Nilkanth Khaoshey</t>
  </si>
  <si>
    <t>Phone: 7350753841</t>
  </si>
  <si>
    <t>Dear:Supriya. N</t>
  </si>
  <si>
    <t>Phone: 9544610538</t>
  </si>
  <si>
    <t>KAMAL 408</t>
  </si>
  <si>
    <t>Dear:Chirag patel</t>
  </si>
  <si>
    <t>Phone: 6351058292</t>
  </si>
  <si>
    <t>Dear:RAMA</t>
  </si>
  <si>
    <t>Phone: 7317417514</t>
  </si>
  <si>
    <t>Phone: 9876534567</t>
  </si>
  <si>
    <t>Dear:asdjdf</t>
  </si>
  <si>
    <t>Phone: 9443581711</t>
  </si>
  <si>
    <t>Dear:Muhammad shifan</t>
  </si>
  <si>
    <t>Phone: 9846643564</t>
  </si>
  <si>
    <t>Dear:Parmar jagdish</t>
  </si>
  <si>
    <t>Phone: 6352859282</t>
  </si>
  <si>
    <t>Dear:RAVI PITCHAIAH</t>
  </si>
  <si>
    <t>Phone: 9182350777</t>
  </si>
  <si>
    <t>Dear:KULDEEP SINGH</t>
  </si>
  <si>
    <t>Phone: 7065360455</t>
  </si>
  <si>
    <t>SHIVAM</t>
  </si>
  <si>
    <t>Dear: Askskk</t>
  </si>
  <si>
    <t>Phone: 6370488301</t>
  </si>
  <si>
    <t>Phone: 9390649939</t>
  </si>
  <si>
    <t>Phone: 7750993844</t>
  </si>
  <si>
    <t>Dear:Akshay bera</t>
  </si>
  <si>
    <t>Phone: 6294490899</t>
  </si>
  <si>
    <t>Dear:ROHIT YADAV</t>
  </si>
  <si>
    <t>Phone: 8777261661</t>
  </si>
  <si>
    <t>Phone: 7048850598</t>
  </si>
  <si>
    <t>Phone: 8310812024</t>
  </si>
  <si>
    <t>Phone: 9373707486</t>
  </si>
  <si>
    <t>Dear:Kuldeep Singh</t>
  </si>
  <si>
    <t>Phone: 9686283768</t>
  </si>
  <si>
    <t>Dear:Kunal jindal</t>
  </si>
  <si>
    <t>Phone: 9810069672</t>
  </si>
  <si>
    <t>Dear:Shubhangi kubde</t>
  </si>
  <si>
    <t>Phone: 7507366197</t>
  </si>
  <si>
    <t>Phone: 8022375274</t>
  </si>
  <si>
    <t>Dear:Vilas</t>
  </si>
  <si>
    <t>Phone: 7795711929</t>
  </si>
  <si>
    <t>Dear:Debranjan karmakar</t>
  </si>
  <si>
    <t>Phone: 7029720662</t>
  </si>
  <si>
    <t>Phone: 9714359549</t>
  </si>
  <si>
    <t>Dear:palanisamy</t>
  </si>
  <si>
    <t>Phone: 9750193679</t>
  </si>
  <si>
    <t>Phone: 9888328441</t>
  </si>
  <si>
    <t>Dear:surya</t>
  </si>
  <si>
    <t>Phone: 9900344112</t>
  </si>
  <si>
    <t>Dear:Sandip Biswas</t>
  </si>
  <si>
    <t>Phone: 9830079966</t>
  </si>
  <si>
    <t>Phone: 9255423292</t>
  </si>
  <si>
    <t>Dear:Vraj patel</t>
  </si>
  <si>
    <t>Phone: 9081922051</t>
  </si>
  <si>
    <t>Dear:asc</t>
  </si>
  <si>
    <t>Phone: 4545545454</t>
  </si>
  <si>
    <t>Dear:Monojit</t>
  </si>
  <si>
    <t>Phone: 9123806122</t>
  </si>
  <si>
    <t>Phone: 9817502747</t>
  </si>
  <si>
    <t>Dear:tarun kumar das</t>
  </si>
  <si>
    <t>Phone: 9123606780</t>
  </si>
  <si>
    <t>Dear:Phaneendra</t>
  </si>
  <si>
    <t>Phone: 7075575999</t>
  </si>
  <si>
    <t>Dear:MURUGAN</t>
  </si>
  <si>
    <t>Phone: 7667047108</t>
  </si>
  <si>
    <t>Dear:subramaniyan</t>
  </si>
  <si>
    <t>Phone: 9843551455</t>
  </si>
  <si>
    <t>Dear:Darshana u m</t>
  </si>
  <si>
    <t>Phone: 7019790562</t>
  </si>
  <si>
    <t>Dear:Adnan</t>
  </si>
  <si>
    <t>Phone: 9917128025</t>
  </si>
  <si>
    <t>Dear:Pavan ks</t>
  </si>
  <si>
    <t>Phone: 6366006171</t>
  </si>
  <si>
    <t>Dear:Vetrivel</t>
  </si>
  <si>
    <t>Phone: 9035623512</t>
  </si>
  <si>
    <t>Dear:PRABHAKARAN</t>
  </si>
  <si>
    <t>Phone: 8122654816</t>
  </si>
  <si>
    <t>Dear:Swarupananda</t>
  </si>
  <si>
    <t>Phone: 9800434462</t>
  </si>
  <si>
    <t>Phone: 7565984199</t>
  </si>
  <si>
    <t>Dear:Ritam</t>
  </si>
  <si>
    <t>Phone: 8927217733</t>
  </si>
  <si>
    <t>Dear:JONY</t>
  </si>
  <si>
    <t>Phone: 7056263066</t>
  </si>
  <si>
    <t>Dear:Verma</t>
  </si>
  <si>
    <t>SEEMA</t>
  </si>
  <si>
    <t>KAJAL</t>
  </si>
  <si>
    <t>Dear:Mihir Pal</t>
  </si>
  <si>
    <t>Phone: 9907179204</t>
  </si>
  <si>
    <t>INCOMING OFF</t>
  </si>
  <si>
    <t>Phone: 9350802100</t>
  </si>
  <si>
    <t>Dear:Surojitroy</t>
  </si>
  <si>
    <t>Phone: 6294337566</t>
  </si>
  <si>
    <t>Date: 13/10/2025</t>
  </si>
  <si>
    <t>Dear:chandan gowda</t>
  </si>
  <si>
    <t>Phone: 9742918536</t>
  </si>
  <si>
    <t>Dear:hh</t>
  </si>
  <si>
    <t>Phone: 8858888888</t>
  </si>
  <si>
    <t>Dear:Arshan jowel</t>
  </si>
  <si>
    <t>Phone: 9603828997</t>
  </si>
  <si>
    <t>Phone: 9949543240</t>
  </si>
  <si>
    <t>Dear:Balajee</t>
  </si>
  <si>
    <t>Phone: 9677563202</t>
  </si>
  <si>
    <t>Date: 14/10/2025</t>
  </si>
  <si>
    <t>Dear:Monu dusad</t>
  </si>
  <si>
    <t>Phone: 9330249517</t>
  </si>
  <si>
    <t>Dear:testtt</t>
  </si>
  <si>
    <t>Phone: 9874563123</t>
  </si>
  <si>
    <t>Phone: 8317327487</t>
  </si>
  <si>
    <t>Dear:JAYAVEL ARTHANARY</t>
  </si>
  <si>
    <t>Phone: 9842042140</t>
  </si>
  <si>
    <t>Phone: 9025613784</t>
  </si>
  <si>
    <t>Dear:M.Sridhar</t>
  </si>
  <si>
    <t>Phone: 8123152799</t>
  </si>
  <si>
    <t>Phone: 9717570099</t>
  </si>
  <si>
    <t>Dear:Yagnik</t>
  </si>
  <si>
    <t>Phone: 7984689389</t>
  </si>
  <si>
    <t>Dear:anjali</t>
  </si>
  <si>
    <t>Phone: 9341980668</t>
  </si>
  <si>
    <t>Dear:Sharu</t>
  </si>
  <si>
    <t>Phone: 7358677616</t>
  </si>
  <si>
    <t>Dear:ajay jain</t>
  </si>
  <si>
    <t>Dear:8144438156</t>
  </si>
  <si>
    <t>Phone: 8144438156</t>
  </si>
  <si>
    <t>Dear:Kalai</t>
  </si>
  <si>
    <t>Phone: 8072430219</t>
  </si>
  <si>
    <t>Dear:rita</t>
  </si>
  <si>
    <t>Phone: 9833455383</t>
  </si>
  <si>
    <t>Phone: 7038839148</t>
  </si>
  <si>
    <t>Phone: 9284659286</t>
  </si>
  <si>
    <t>Dear:Ram Prajapati</t>
  </si>
  <si>
    <t>Phone: 7014799683</t>
  </si>
  <si>
    <t>FUND ISUUE</t>
  </si>
  <si>
    <t>Phone: 9007585276</t>
  </si>
  <si>
    <t>Phone: 9762322362</t>
  </si>
  <si>
    <t>Dear:Ranjeet Pradhan</t>
  </si>
  <si>
    <t>Phone: 9556598443</t>
  </si>
  <si>
    <t>Dear:Keshab</t>
  </si>
  <si>
    <t>Phone: 7682998503</t>
  </si>
  <si>
    <t>Dear:Madhesh</t>
  </si>
  <si>
    <t>Phone: 9952299225</t>
  </si>
  <si>
    <t>Phone: 8108103334</t>
  </si>
  <si>
    <t>Dear:sarish</t>
  </si>
  <si>
    <t>Phone: 8848091953</t>
  </si>
  <si>
    <t>Dear:Soumya Das</t>
  </si>
  <si>
    <t>Phone: 8777419090</t>
  </si>
  <si>
    <t>Dear:Sipra ghosh</t>
  </si>
  <si>
    <t>Phone: 6290442701</t>
  </si>
  <si>
    <t>Dear:Sudhir thakur</t>
  </si>
  <si>
    <t>Phone: 7738073727</t>
  </si>
  <si>
    <t>Phone: 8168847679</t>
  </si>
  <si>
    <t>Phone: 7993700336</t>
  </si>
  <si>
    <t>Phone: 9996582917</t>
  </si>
  <si>
    <t>Phone: 8940046244</t>
  </si>
  <si>
    <t>Dear:Triveni</t>
  </si>
  <si>
    <t>Phone: 6304847923</t>
  </si>
  <si>
    <t>1.5LAC</t>
  </si>
  <si>
    <t>Dear:Deepak Kamble</t>
  </si>
  <si>
    <t>Phone: 8080616850</t>
  </si>
  <si>
    <t>Dear:Chinni</t>
  </si>
  <si>
    <t>Phone: 9618043715</t>
  </si>
  <si>
    <t>Phone: 9663477559</t>
  </si>
  <si>
    <t>Dear:Bikash Jena</t>
  </si>
  <si>
    <t>Phone: 9124971297</t>
  </si>
  <si>
    <t>Phone: 7011219441</t>
  </si>
  <si>
    <t>Dear:Rohit ghara</t>
  </si>
  <si>
    <t>Phone: 9609945960</t>
  </si>
  <si>
    <t>Phone: 7506938152</t>
  </si>
  <si>
    <t>Dear:Jeyaprabha</t>
  </si>
  <si>
    <t>Phone: 9994242439</t>
  </si>
  <si>
    <t>Dear:GAURAV</t>
  </si>
  <si>
    <t>Phone: 7507302275</t>
  </si>
  <si>
    <t>Phone: 9791719411</t>
  </si>
  <si>
    <t>Dear:Akshay V</t>
  </si>
  <si>
    <t>Phone: 9844744844</t>
  </si>
  <si>
    <t>Phone: 9677787836</t>
  </si>
  <si>
    <t>Phone: 9667313056</t>
  </si>
  <si>
    <t>Dear:Sanjay Kumar dash</t>
  </si>
  <si>
    <t>Phone: 7978379035</t>
  </si>
  <si>
    <t>Phone: 9769892472</t>
  </si>
  <si>
    <t>Dear:Sekhar</t>
  </si>
  <si>
    <t>Phone: 9437060139</t>
  </si>
  <si>
    <t>Dear:Prerak</t>
  </si>
  <si>
    <t>Phone: 9898534435</t>
  </si>
  <si>
    <t>Dear:Chetana Kiran Rokade</t>
  </si>
  <si>
    <t>Phone: 9119525131</t>
  </si>
  <si>
    <t>Dear:Dukar</t>
  </si>
  <si>
    <t>Phone: 8655742325</t>
  </si>
  <si>
    <t>RISHABH</t>
  </si>
  <si>
    <t>Phone: 9870210005</t>
  </si>
  <si>
    <t>Phone: 9315454191</t>
  </si>
  <si>
    <t>Dear:Deepak satpute</t>
  </si>
  <si>
    <t>Phone: 9503926040</t>
  </si>
  <si>
    <t>Phone: 7016990689</t>
  </si>
  <si>
    <t>FT DONE</t>
  </si>
  <si>
    <t>Dear:Ankush dhore</t>
  </si>
  <si>
    <t>Phone: 9527252619</t>
  </si>
  <si>
    <t>Dear:Urmila</t>
  </si>
  <si>
    <t>Phone: 7053684044</t>
  </si>
  <si>
    <t>Dear:Rajendra Mantri</t>
  </si>
  <si>
    <t>Phone: 9860861000</t>
  </si>
  <si>
    <t>Phone: 8101162491</t>
  </si>
  <si>
    <t>POOJA KOTHARE</t>
  </si>
  <si>
    <t>Dear:hamad chutiyaar</t>
  </si>
  <si>
    <t>Phone: 8320303460</t>
  </si>
  <si>
    <t>Phone: 9891532424</t>
  </si>
  <si>
    <t>Dear:Bhavesh Kumar</t>
  </si>
  <si>
    <t>Phone: 8018518384</t>
  </si>
  <si>
    <t>Phone: 4189576415</t>
  </si>
  <si>
    <t>TOTAL LEADS = 150</t>
  </si>
  <si>
    <t>1 PENDING</t>
  </si>
  <si>
    <t>Date: 16/10/2025</t>
  </si>
  <si>
    <t>Dear:Parameswara</t>
  </si>
  <si>
    <t>Phone: 9845744188</t>
  </si>
  <si>
    <t>Dear:bunty</t>
  </si>
  <si>
    <t>Phone: 8397803008</t>
  </si>
  <si>
    <t>Dear:SHILPA</t>
  </si>
  <si>
    <t>Phone: 9818270627</t>
  </si>
  <si>
    <t>Dear:RADHA KRISHNA</t>
  </si>
  <si>
    <t>Phone: 8989182913</t>
  </si>
  <si>
    <t>Dear:Anurag rawat</t>
  </si>
  <si>
    <t>Phone: 7905972639</t>
  </si>
  <si>
    <t>Dear:Md saeed</t>
  </si>
  <si>
    <t>Phone: 8530801154</t>
  </si>
  <si>
    <t>Dear:Ckparida</t>
  </si>
  <si>
    <t>Phone: 7767001882</t>
  </si>
  <si>
    <t>Dear:CHANDRASEKARAN</t>
  </si>
  <si>
    <t>Phone: 9443791278</t>
  </si>
  <si>
    <t>Dear:Chalukya</t>
  </si>
  <si>
    <t>Phone: 9290946099</t>
  </si>
  <si>
    <t>Dear:Axun</t>
  </si>
  <si>
    <t>Phone: 8421010860</t>
  </si>
  <si>
    <t>Dear:Basavaraja</t>
  </si>
  <si>
    <t>Phone: 9449404476</t>
  </si>
  <si>
    <t>Phone: 7015295226</t>
  </si>
  <si>
    <t>Dear:Jeevan</t>
  </si>
  <si>
    <t>Phone: 8123751238</t>
  </si>
  <si>
    <t>Phone: 9550651951</t>
  </si>
  <si>
    <t>Dear:Anil Bedi</t>
  </si>
  <si>
    <t>Phone: 9811199188</t>
  </si>
  <si>
    <t>Dear:Thouheed Ahmed</t>
  </si>
  <si>
    <t>Phone: 9108901394</t>
  </si>
  <si>
    <t>Phone: 8178727167</t>
  </si>
  <si>
    <t>Phone: 8178727166</t>
  </si>
  <si>
    <t>Dear:N vaithiyanathan</t>
  </si>
  <si>
    <t>Phone: 9381157326</t>
  </si>
  <si>
    <t>MANISNGH</t>
  </si>
  <si>
    <t>Phone: 8140258729</t>
  </si>
  <si>
    <t>Phone: 8140258720</t>
  </si>
  <si>
    <t>Dear:Jayprakash</t>
  </si>
  <si>
    <t>Phone: 9560021140</t>
  </si>
  <si>
    <t>Dear:Bhadresh jadvani</t>
  </si>
  <si>
    <t>Phone: 9825917797</t>
  </si>
  <si>
    <t>Dear:Gyandev Bhagat</t>
  </si>
  <si>
    <t>Phone: 9318465503</t>
  </si>
  <si>
    <t>Dear:Yuvraj Agarwal</t>
  </si>
  <si>
    <t>Phone: 8080072015</t>
  </si>
  <si>
    <t>Dear:Saagar pradhan</t>
  </si>
  <si>
    <t>Phone: 9558620497</t>
  </si>
  <si>
    <t>Dear:Bishnu kumar nayak</t>
  </si>
  <si>
    <t>Phone: 8763030507</t>
  </si>
  <si>
    <t>Dear:Raafi</t>
  </si>
  <si>
    <t>Phone: 8548094907</t>
  </si>
  <si>
    <t>Dear:joy</t>
  </si>
  <si>
    <t>Phone: 9567202361</t>
  </si>
  <si>
    <t>Dear:Sachin Yadav</t>
  </si>
  <si>
    <t>Phone: 8600435130</t>
  </si>
  <si>
    <t>Dear:Pearly</t>
  </si>
  <si>
    <t>Phone: 8939961195</t>
  </si>
  <si>
    <t>Dear:Jtgtjtbgttj</t>
  </si>
  <si>
    <t>Phone: 6352477892</t>
  </si>
  <si>
    <t>Dear:Sudip Ray</t>
  </si>
  <si>
    <t>Phone: 9635589747</t>
  </si>
  <si>
    <t>Dear:M Arumuga</t>
  </si>
  <si>
    <t>Phone: 6379939219</t>
  </si>
  <si>
    <t>Dear:Rajat Rangari</t>
  </si>
  <si>
    <t>Phone: 7972458605</t>
  </si>
  <si>
    <t>Dear:Nayan Barman</t>
  </si>
  <si>
    <t>Phone: 9883329926</t>
  </si>
  <si>
    <t>Dear:Aditya kumar singh</t>
  </si>
  <si>
    <t>Phone: 7003943902</t>
  </si>
  <si>
    <t>Phone: 9265729322</t>
  </si>
  <si>
    <t>Dear:Anwesha</t>
  </si>
  <si>
    <t>Phone: 8653578903</t>
  </si>
  <si>
    <t>Phone: 9812290260</t>
  </si>
  <si>
    <t>Dear:Mithun sethu</t>
  </si>
  <si>
    <t>Phone: 9901546094</t>
  </si>
  <si>
    <t>Dear:R k singh</t>
  </si>
  <si>
    <t>Phone: 8697518114</t>
  </si>
  <si>
    <t>Dear:Nadipalli siva</t>
  </si>
  <si>
    <t>Phone: 9392256958</t>
  </si>
  <si>
    <t>Dear:DEBAPRIYA KARMAKAR</t>
  </si>
  <si>
    <t>Phone: 7003853657</t>
  </si>
  <si>
    <t>Phone: 7022620432</t>
  </si>
  <si>
    <t>Dear:Mohit raut</t>
  </si>
  <si>
    <t>Phone: 7057004003</t>
  </si>
  <si>
    <t>Dear:Roop mistry</t>
  </si>
  <si>
    <t>Phone: 7069364123</t>
  </si>
  <si>
    <t>Dear:.</t>
  </si>
  <si>
    <t>Dear:A.Vijayakumar</t>
  </si>
  <si>
    <t>Phone: 7899544101</t>
  </si>
  <si>
    <t>Dear:Keyur</t>
  </si>
  <si>
    <t>Phone: 9725090538</t>
  </si>
  <si>
    <t>ASHSH</t>
  </si>
  <si>
    <t>INT</t>
  </si>
  <si>
    <t>NOV</t>
  </si>
  <si>
    <t>Dear:Yayati</t>
  </si>
  <si>
    <t>Phone: 9727705020</t>
  </si>
  <si>
    <t>Dear:Samir Shah</t>
  </si>
  <si>
    <t>Phone: 7851932611</t>
  </si>
  <si>
    <t>Phone: 9729773367</t>
  </si>
  <si>
    <t>Dear:Mitarani moharana</t>
  </si>
  <si>
    <t>Phone: 9777185818</t>
  </si>
  <si>
    <t>Dear:Bibhuti Bhusan Das</t>
  </si>
  <si>
    <t>Phone: 9040921206</t>
  </si>
  <si>
    <t>Dear:Manoranjan Parida</t>
  </si>
  <si>
    <t>Phone: 9733553954</t>
  </si>
  <si>
    <t>Dear:Goutam Ghosh</t>
  </si>
  <si>
    <t>Phone: 8617762240</t>
  </si>
  <si>
    <t>Dear:Chandan Badhei</t>
  </si>
  <si>
    <t>Phone: 9692092701</t>
  </si>
  <si>
    <t>Phone: 9971665925</t>
  </si>
  <si>
    <t>Phone: 9023939206</t>
  </si>
  <si>
    <t>Dear:Ravichandran</t>
  </si>
  <si>
    <t>Phone: 9600025156</t>
  </si>
  <si>
    <t>Dear:Allven kumar bal</t>
  </si>
  <si>
    <t>Phone: 8972643708</t>
  </si>
  <si>
    <t>Phone: 8500937505</t>
  </si>
  <si>
    <t>Dear:S SUNDARARAJ</t>
  </si>
  <si>
    <t>Phone: 7358231802</t>
  </si>
  <si>
    <t>Phone: 7397950574</t>
  </si>
  <si>
    <t>Phone: 7689807341</t>
  </si>
  <si>
    <t>Dear:Ramesh Virwani</t>
  </si>
  <si>
    <t>Phone: 9868500746</t>
  </si>
  <si>
    <t>Phone: 8329831439</t>
  </si>
  <si>
    <t>Dear:Appu</t>
  </si>
  <si>
    <t>Phone: 9483664444</t>
  </si>
  <si>
    <t>Dear:Paman</t>
  </si>
  <si>
    <t>Phone: 8928347963</t>
  </si>
  <si>
    <t>Dear:Abdul Majeed</t>
  </si>
  <si>
    <t>Phone: 9867830409</t>
  </si>
  <si>
    <t>Dear:Rathan H. C</t>
  </si>
  <si>
    <t>Phone: 9482247533</t>
  </si>
  <si>
    <t>Phone: 9902602602</t>
  </si>
  <si>
    <t>Dear:Asish Dey</t>
  </si>
  <si>
    <t>Phone: 9477586653</t>
  </si>
  <si>
    <t>Dear:Ramnivas Rajbhar</t>
  </si>
  <si>
    <t>Phone: 8009290583</t>
  </si>
  <si>
    <t>Dear:Goutam Panda</t>
  </si>
  <si>
    <t>Phone: 9547743865</t>
  </si>
  <si>
    <t>Phone: 9987214644</t>
  </si>
  <si>
    <t>Dear:Suman Kumar</t>
  </si>
  <si>
    <t>Phone: 8240963500</t>
  </si>
  <si>
    <t>Phone: 9837519670</t>
  </si>
  <si>
    <t>Dear:Dhritiman</t>
  </si>
  <si>
    <t>Phone: 9907658506</t>
  </si>
  <si>
    <t>Dear:Tanmaya sarangi</t>
  </si>
  <si>
    <t>Phone: 6371059617</t>
  </si>
  <si>
    <t>Dear:gurudutt</t>
  </si>
  <si>
    <t>Phone: 9739454845</t>
  </si>
  <si>
    <t>Phone: 9601860166</t>
  </si>
  <si>
    <t>Dear:Muhammed koya K V</t>
  </si>
  <si>
    <t>Phone: 9947158565</t>
  </si>
  <si>
    <t>Dear:ASIF</t>
  </si>
  <si>
    <t>Phone: 9870010508</t>
  </si>
  <si>
    <t>Phone: 9658088063</t>
  </si>
  <si>
    <t>Dear:Diwan singh</t>
  </si>
  <si>
    <t>Phone: 8700427498</t>
  </si>
  <si>
    <t>Dear:ADITHYAN</t>
  </si>
  <si>
    <t>Phone: 9562339051</t>
  </si>
  <si>
    <t>Dear:SANDHYA</t>
  </si>
  <si>
    <t>Phone: 9952560392</t>
  </si>
  <si>
    <t>PAID</t>
  </si>
  <si>
    <t>Dear:Parimal</t>
  </si>
  <si>
    <t>Phone: 9909212257</t>
  </si>
  <si>
    <t>ABHAYA</t>
  </si>
  <si>
    <t>Dear:NK</t>
  </si>
  <si>
    <t>Phone: 7009882028</t>
  </si>
  <si>
    <t>Dear:manibabu</t>
  </si>
  <si>
    <t>Phone: 7013507060</t>
  </si>
  <si>
    <t>Dear:Ramesh Aravalli</t>
  </si>
  <si>
    <t>Phone: 7676254710</t>
  </si>
  <si>
    <t>Phone: 8930565779</t>
  </si>
  <si>
    <t>Phone: 7739686953</t>
  </si>
  <si>
    <t>Dear:Satish Sanjay Londhe</t>
  </si>
  <si>
    <t>Phone: 7498189890</t>
  </si>
  <si>
    <t>Dear:Ramhari Singh Tomar</t>
  </si>
  <si>
    <t>Phone: 8940100792</t>
  </si>
  <si>
    <t>Phone: 9599698526</t>
  </si>
  <si>
    <t>Dear:M. Siva Prasad</t>
  </si>
  <si>
    <t>Phone: 9014734477</t>
  </si>
  <si>
    <t>Dear:Hitesh jivan</t>
  </si>
  <si>
    <t>Phone: 9265692402</t>
  </si>
  <si>
    <t>Dear:Bharatt garejaa</t>
  </si>
  <si>
    <t>Phone: 7600170093</t>
  </si>
  <si>
    <t>Phone: 7768808355</t>
  </si>
  <si>
    <t>Dear:HARESHKUMAR PATEL</t>
  </si>
  <si>
    <t>Phone: 9825021565</t>
  </si>
  <si>
    <t>Dear:Sushil kumar kanhar</t>
  </si>
  <si>
    <t>Phone: 9348120265</t>
  </si>
  <si>
    <t>Dear:laxmana7676</t>
  </si>
  <si>
    <t>Phone: 7676073006</t>
  </si>
  <si>
    <t>Phone: 7799275678</t>
  </si>
  <si>
    <t>Phone: 8907289865</t>
  </si>
  <si>
    <t>Dear:Mrinmoy</t>
  </si>
  <si>
    <t>Phone: 8637564186</t>
  </si>
  <si>
    <t>Phone: 9994647975</t>
  </si>
  <si>
    <t>Dear:vvvvv</t>
  </si>
  <si>
    <t>Phone: 9003433594</t>
  </si>
  <si>
    <t>Dear:BIJAY TEWARI</t>
  </si>
  <si>
    <t>Phone: 9903653417</t>
  </si>
  <si>
    <t>Dear:raja</t>
  </si>
  <si>
    <t>Phone: 8250708123</t>
  </si>
  <si>
    <t>Dear:Saikat Sen</t>
  </si>
  <si>
    <t>Phone: 9330320259</t>
  </si>
  <si>
    <t>Dear:Dharm vir jain</t>
  </si>
  <si>
    <t>Phone: 8178727871</t>
  </si>
  <si>
    <t>Dear:Hafizur Rahaman</t>
  </si>
  <si>
    <t>Phone: 7427010466</t>
  </si>
  <si>
    <t>Phone: 6361769617</t>
  </si>
  <si>
    <t>Phone: 9987368678</t>
  </si>
  <si>
    <t>Dear:Deekshith</t>
  </si>
  <si>
    <t>Phone: 8904768244</t>
  </si>
  <si>
    <t>Phone: 9788967828</t>
  </si>
  <si>
    <t>Phone: 7875735231</t>
  </si>
  <si>
    <t>Dear:Ajma</t>
  </si>
  <si>
    <t>Phone: 8509999891</t>
  </si>
  <si>
    <t>Dear:Sudhakara</t>
  </si>
  <si>
    <t>Phone: 7349770305</t>
  </si>
  <si>
    <t>Dear:Adarsh Gaikwad</t>
  </si>
  <si>
    <t>Phone: 7249402564</t>
  </si>
  <si>
    <t>Phone: 8970743763</t>
  </si>
  <si>
    <t>Phone: 9344559669</t>
  </si>
  <si>
    <t>Dear:fgag</t>
  </si>
  <si>
    <t>Phone: 9865758458</t>
  </si>
  <si>
    <t>Phone: 9545996503</t>
  </si>
  <si>
    <t>Dear:Jinu Joseph</t>
  </si>
  <si>
    <t>Phone: 9895470344</t>
  </si>
  <si>
    <t>Dear:Jaikrit Rawat</t>
  </si>
  <si>
    <t>Phone: 9833600844</t>
  </si>
  <si>
    <t>Dear:Ramakrishnan.V.R.</t>
  </si>
  <si>
    <t>Phone: 9443160919</t>
  </si>
  <si>
    <t>Dear:Paresh patel</t>
  </si>
  <si>
    <t>Phone: 8238061228</t>
  </si>
  <si>
    <t>Dear:Anurag Yadav</t>
  </si>
  <si>
    <t>Phone: 8285218762</t>
  </si>
  <si>
    <t>Dear:Jeya</t>
  </si>
  <si>
    <t>Phone: 8668138604</t>
  </si>
  <si>
    <t>Phone: 9728515567</t>
  </si>
  <si>
    <t>Phone: 7018085439</t>
  </si>
  <si>
    <t>Phone: 7276412269</t>
  </si>
  <si>
    <t xml:space="preserve">algo chiye </t>
  </si>
  <si>
    <t>Dear:KIRAN</t>
  </si>
  <si>
    <t>Phone: 9998500865</t>
  </si>
  <si>
    <t>Dear:hgrt</t>
  </si>
  <si>
    <t>Phone: 9974659582</t>
  </si>
  <si>
    <t>Dear:slkdjlsaj</t>
  </si>
  <si>
    <t>Phone: 9655245695</t>
  </si>
  <si>
    <t>Dear:hitesh</t>
  </si>
  <si>
    <t>Phone: 9662038466</t>
  </si>
  <si>
    <t xml:space="preserve">25k </t>
  </si>
  <si>
    <t>sw</t>
  </si>
  <si>
    <t>Dear:Vaidant</t>
  </si>
  <si>
    <t>Phone: 8684933155</t>
  </si>
  <si>
    <t>Dear:Shivakumara</t>
  </si>
  <si>
    <t>Phone: 7892863998</t>
  </si>
  <si>
    <t>Phone: 7388981305</t>
  </si>
  <si>
    <t>Dear:Surya mohan</t>
  </si>
  <si>
    <t>Phone: 8438190042</t>
  </si>
  <si>
    <t>Phone: 9821559269</t>
  </si>
  <si>
    <t>Dear:Souni</t>
  </si>
  <si>
    <t>Phone: 9874052802</t>
  </si>
  <si>
    <t>Phone: 9720876678</t>
  </si>
  <si>
    <t>Phone: 8281345132</t>
  </si>
  <si>
    <t>Dear:Sukanya</t>
  </si>
  <si>
    <t>Phone: 9542605005</t>
  </si>
  <si>
    <t>ear:dfgdfghdfhfgh</t>
  </si>
  <si>
    <t>Phone: 3243253453</t>
  </si>
  <si>
    <t>Dear:Sajjad</t>
  </si>
  <si>
    <t>Phone: 9712425005</t>
  </si>
  <si>
    <t>Dear:Eydhchv</t>
  </si>
  <si>
    <t>Phone: 9998017976</t>
  </si>
  <si>
    <t>Dear:Ankit Patel</t>
  </si>
  <si>
    <t>Dear:Subrata Bairagi</t>
  </si>
  <si>
    <t>Phone: 8670485708</t>
  </si>
  <si>
    <t>Dear:Hiranmoy Giri</t>
  </si>
  <si>
    <t>Phone: 6290268637</t>
  </si>
  <si>
    <t>Phone: 7990425125</t>
  </si>
  <si>
    <t>Paid</t>
  </si>
  <si>
    <t>Dear:Ratan Halder</t>
  </si>
  <si>
    <t>Phone: 9239524306</t>
  </si>
  <si>
    <t>Phone: 9080463709</t>
  </si>
  <si>
    <t>Phone: 9923168523</t>
  </si>
  <si>
    <t>tamil</t>
  </si>
  <si>
    <t>invalid</t>
  </si>
  <si>
    <t>call cut</t>
  </si>
  <si>
    <t>Dear:NEERAJ</t>
  </si>
  <si>
    <t>Phone: 8104579912</t>
  </si>
  <si>
    <t>abhay</t>
  </si>
  <si>
    <t xml:space="preserve"> ft </t>
  </si>
  <si>
    <t>Dear:Pramod Jadhav</t>
  </si>
  <si>
    <t>Phone: 6006041391</t>
  </si>
  <si>
    <t>Dear:Sunil kumar pattanaik</t>
  </si>
  <si>
    <t>Phone: 9778351205</t>
  </si>
  <si>
    <t>Dear:Naveed Ansari</t>
  </si>
  <si>
    <t>Phone: 9850398800</t>
  </si>
  <si>
    <t>Dear:JENIN</t>
  </si>
  <si>
    <t>Phone: 8129640921</t>
  </si>
  <si>
    <t>followp</t>
  </si>
  <si>
    <t>option , 3 month , 5 lakh loss , 50k , grow , ft</t>
  </si>
  <si>
    <t>Dear:Husain</t>
  </si>
  <si>
    <t>Phone: 7838667304</t>
  </si>
  <si>
    <t>Dear:Ranjeet</t>
  </si>
  <si>
    <t>Phone: 9310074550</t>
  </si>
  <si>
    <t>Dear:Vemuluri murali krishna</t>
  </si>
  <si>
    <t>Phone: 7660033372</t>
  </si>
  <si>
    <t>Dear:amardip</t>
  </si>
  <si>
    <t>Phone: 9653269308</t>
  </si>
  <si>
    <t>Dear:manju</t>
  </si>
  <si>
    <t>Phone: 9845341946</t>
  </si>
  <si>
    <t>Dear:Imthiaz</t>
  </si>
  <si>
    <t>Phone: 7200852267</t>
  </si>
  <si>
    <t>Dear:Narayan Singh Solanki</t>
  </si>
  <si>
    <t>Phone: 6352719185</t>
  </si>
  <si>
    <t>Dear:Dasari Anthony kamalakar</t>
  </si>
  <si>
    <t>Phone: 9492094368</t>
  </si>
  <si>
    <t>Dear:Alpesh Patel</t>
  </si>
  <si>
    <t>Phone: 9909573179</t>
  </si>
  <si>
    <t>Dear:V A Surendran</t>
  </si>
  <si>
    <t>Phone: 9744152152</t>
  </si>
  <si>
    <t>Date: 24/10/2025</t>
  </si>
  <si>
    <t>Dear:Kirpal Sinh</t>
  </si>
  <si>
    <t>Phone: 7623929073</t>
  </si>
  <si>
    <t>Dear:raju SHARMA</t>
  </si>
  <si>
    <t>Dear:Sandip patil</t>
  </si>
  <si>
    <t>Phone: 9665615755</t>
  </si>
  <si>
    <t>Dear:SK Basheeruddin</t>
  </si>
  <si>
    <t>Phone: 9603751537</t>
  </si>
  <si>
    <t>Dear:venkatesan P</t>
  </si>
  <si>
    <t>Phone: 8825841161</t>
  </si>
  <si>
    <t>Dear:Daniel</t>
  </si>
  <si>
    <t>Phone: 7738779090</t>
  </si>
  <si>
    <t>Dear:Shreyas</t>
  </si>
  <si>
    <t>Phone: 9606401388</t>
  </si>
  <si>
    <t>Dear:Budhuram Oram</t>
  </si>
  <si>
    <t>Phone: 9993869762</t>
  </si>
  <si>
    <t>MANSIGH</t>
  </si>
  <si>
    <t>Phone: 8617364047</t>
  </si>
  <si>
    <t>Dear:Tapas Roy</t>
  </si>
  <si>
    <t>Phone: 9330866011</t>
  </si>
  <si>
    <t>Dear:Tp</t>
  </si>
  <si>
    <t>Phone: 8950761332</t>
  </si>
  <si>
    <t>Phone: 8240220090</t>
  </si>
  <si>
    <t>Dear:Biswajit Aditya</t>
  </si>
  <si>
    <t>Dear:RAtHVA ASHWIN BHAI</t>
  </si>
  <si>
    <t>Phone: 8630360612</t>
  </si>
  <si>
    <t>Phone: 8610855433</t>
  </si>
  <si>
    <t>Phone: 8757369825</t>
  </si>
  <si>
    <t>fund issu</t>
  </si>
  <si>
    <t>Date: 25/10/2025</t>
  </si>
  <si>
    <t>Date: 27/10/2025</t>
  </si>
  <si>
    <t>Dear:LEORAJ</t>
  </si>
  <si>
    <t>Phone: 8825570274</t>
  </si>
  <si>
    <t>Phone: 9734853887</t>
  </si>
  <si>
    <t>Dear:Muniraju km</t>
  </si>
  <si>
    <t>Phone: 9611168354</t>
  </si>
  <si>
    <t>Dear:Sooraj</t>
  </si>
  <si>
    <t>Phone: 9744937483</t>
  </si>
  <si>
    <t>Dear:Bina</t>
  </si>
  <si>
    <t>Phone: 9011712798</t>
  </si>
  <si>
    <t>Phone: 9662577872</t>
  </si>
  <si>
    <t>Dear:Biswajyoti Bagchi</t>
  </si>
  <si>
    <t>Phone: 8777644287</t>
  </si>
  <si>
    <t>Dear:Deepali</t>
  </si>
  <si>
    <t>Phone: 9920520937</t>
  </si>
  <si>
    <t>Dear:BISWESWAR MUKHERJEE</t>
  </si>
  <si>
    <t>Phone: 8420541940</t>
  </si>
  <si>
    <t>Dear:Senthilkumar</t>
  </si>
  <si>
    <t>Phone: 8825530196</t>
  </si>
  <si>
    <t>Dear:Vinayak Bhuse</t>
  </si>
  <si>
    <t>Phone: 9763723001</t>
  </si>
  <si>
    <t>Dear:sanjay</t>
  </si>
  <si>
    <t>Phone: 9992221745</t>
  </si>
  <si>
    <t>Dear:Santhosh kumar H N</t>
  </si>
  <si>
    <t>Phone: 9036272894</t>
  </si>
  <si>
    <t>Phone: 9757321905</t>
  </si>
  <si>
    <t>Dear:Tt</t>
  </si>
  <si>
    <t>Phone: 8655775437</t>
  </si>
  <si>
    <t>5LAC</t>
  </si>
  <si>
    <t>Dear:Kuntal Sarkar</t>
  </si>
  <si>
    <t>Phone: 9830951505</t>
  </si>
  <si>
    <t>Dear:Dixit</t>
  </si>
  <si>
    <t>Phone: 9586207695</t>
  </si>
  <si>
    <t>Dear:ANWER J</t>
  </si>
  <si>
    <t>Phone: 9563256980</t>
  </si>
  <si>
    <t>Dear:Bhil chetana</t>
  </si>
  <si>
    <t>Phone: 9327744346</t>
  </si>
  <si>
    <t>Phone: 9811866004</t>
  </si>
  <si>
    <t>Dear:Rekha. S</t>
  </si>
  <si>
    <t>Phone: 9895546999</t>
  </si>
  <si>
    <t>Dear:Baldevbhai M Patel</t>
  </si>
  <si>
    <t>Phone: 9998457942</t>
  </si>
  <si>
    <t>Dear:Afjal ali</t>
  </si>
  <si>
    <t>Phone: 6297431987</t>
  </si>
  <si>
    <t>Dear:Debabrata bej</t>
  </si>
  <si>
    <t>Phone: 9547722557</t>
  </si>
  <si>
    <t>Phone: 9361362049</t>
  </si>
  <si>
    <t>Dear:Rayudu nagendra kumar</t>
  </si>
  <si>
    <t>Phone: 9063668799</t>
  </si>
  <si>
    <t>Dear:Chandrashekhar Kalloli</t>
  </si>
  <si>
    <t>Phone: 9743426976</t>
  </si>
  <si>
    <t>Dear:vishal chhillar</t>
  </si>
  <si>
    <t>Phone: 7838872046</t>
  </si>
  <si>
    <t>Dear:Chirag bavisi</t>
  </si>
  <si>
    <t>Phone: 9769165255</t>
  </si>
  <si>
    <t>Dear:Budruddoza</t>
  </si>
  <si>
    <t>Phone: 9886497860</t>
  </si>
  <si>
    <t>Dear:Preetam</t>
  </si>
  <si>
    <t>Phone: 8389009124</t>
  </si>
  <si>
    <t>207-10-2025</t>
  </si>
  <si>
    <t>Dear:Hiren Kanjariya</t>
  </si>
  <si>
    <t>Phone: 9265952102</t>
  </si>
  <si>
    <t>Dear:Prakash Chettri</t>
  </si>
  <si>
    <t>Phone: 8918438261</t>
  </si>
  <si>
    <t>Phone: 9791805371</t>
  </si>
  <si>
    <t>RITESH SIR</t>
  </si>
  <si>
    <t>Dear:Umesh patel</t>
  </si>
  <si>
    <t>Phone: 9913742328</t>
  </si>
  <si>
    <t>Dear:Dadasaheb kamble</t>
  </si>
  <si>
    <t>Phone: 9867365156</t>
  </si>
  <si>
    <t>Dear:Bharat Kumar Mohanty</t>
  </si>
  <si>
    <t>Phone: 9337837594</t>
  </si>
  <si>
    <t>Dear:Vinod khuman</t>
  </si>
  <si>
    <t>Phone: 9712492822</t>
  </si>
  <si>
    <t>Dear:Annayya Patil</t>
  </si>
  <si>
    <t>Phone: 8970900514</t>
  </si>
  <si>
    <t>Dear:Kishore</t>
  </si>
  <si>
    <t>Phone: 8919105461</t>
  </si>
  <si>
    <t>Dear:Gopal Soni</t>
  </si>
  <si>
    <t>Phone: 9993465195</t>
  </si>
  <si>
    <t>Dear:Manju</t>
  </si>
  <si>
    <t>Phone: 9964922361</t>
  </si>
  <si>
    <t>Phone: 8744949934</t>
  </si>
  <si>
    <t>Phone: 7210333000</t>
  </si>
  <si>
    <t>Phone: 8714013799</t>
  </si>
  <si>
    <t>Dear:Pramod Kumar Nayak</t>
  </si>
  <si>
    <t>Phone: 9090099815</t>
  </si>
  <si>
    <t>Date: 28/10/2025</t>
  </si>
  <si>
    <t>Dear:Pralay Santra</t>
  </si>
  <si>
    <t>Phone: 7001782304</t>
  </si>
  <si>
    <t>Phone: 9316431702</t>
  </si>
  <si>
    <t>Dear:ಮೈನಹಳ್ಳಿ ಗಣೇಶ್</t>
  </si>
  <si>
    <t>Phone: 6362611085</t>
  </si>
  <si>
    <t>Dear:UMATIYA MUSTKIMBHAI</t>
  </si>
  <si>
    <t>Phone: 7043025387</t>
  </si>
  <si>
    <t>Dear:Muthu</t>
  </si>
  <si>
    <t>Phone: 8056522993</t>
  </si>
  <si>
    <t>Dear:K.Jaganath</t>
  </si>
  <si>
    <t>Phone: 9994915186</t>
  </si>
  <si>
    <t>Dear:Sathiya</t>
  </si>
  <si>
    <t>Phone: 9080853794</t>
  </si>
  <si>
    <t>Dear:Rt</t>
  </si>
  <si>
    <t>Phone: 9252132149</t>
  </si>
  <si>
    <t>Dear:JRP</t>
  </si>
  <si>
    <t>Phone: 8249824625</t>
  </si>
  <si>
    <t>Phone: 9703783735</t>
  </si>
  <si>
    <t>Dear:Bikram parida</t>
  </si>
  <si>
    <t>Phone: 7377545334</t>
  </si>
  <si>
    <t>Dear:RISHI AKASH AMRUTLAL THAKKAR</t>
  </si>
  <si>
    <t>Phone: 9924690999</t>
  </si>
  <si>
    <t>Phone: 9853208667</t>
  </si>
  <si>
    <t>SURBHI</t>
  </si>
  <si>
    <t>Dear:Shisode dhaval</t>
  </si>
  <si>
    <t>Phone: 8758849523</t>
  </si>
  <si>
    <t>Dear:Ridhi</t>
  </si>
  <si>
    <t>Phone: 8130397758</t>
  </si>
  <si>
    <t>Phone: 9822792101</t>
  </si>
  <si>
    <t>Dear:Prasanna K</t>
  </si>
  <si>
    <t>Phone: 8519937589</t>
  </si>
  <si>
    <t>Phone: 9775153931</t>
  </si>
  <si>
    <t>Dear:NAYAK</t>
  </si>
  <si>
    <t>Phone: 9110286241</t>
  </si>
  <si>
    <t>Phone: 9637437477</t>
  </si>
  <si>
    <t>Dear:Bharat Mehta</t>
  </si>
  <si>
    <t>Phone: 9428613753</t>
  </si>
  <si>
    <t>Dear:Hajira</t>
  </si>
  <si>
    <t>Phone: 8105501477</t>
  </si>
  <si>
    <t>Dear:latesh</t>
  </si>
  <si>
    <t>Phone: 9663695407</t>
  </si>
  <si>
    <t>Phone: 8200345956</t>
  </si>
  <si>
    <t>GARIMA / shomya</t>
  </si>
  <si>
    <t>Dear:Tarachand. DHAMEJA</t>
  </si>
  <si>
    <t>Phone: 7775055502</t>
  </si>
  <si>
    <t>POOJA B</t>
  </si>
  <si>
    <t>Dear:Devaranya Mitra</t>
  </si>
  <si>
    <t>Phone: 9073986970</t>
  </si>
  <si>
    <t>Dear:somsing</t>
  </si>
  <si>
    <t>Phone: 6305217463</t>
  </si>
  <si>
    <t>Dear:Mita Dalapati</t>
  </si>
  <si>
    <t>Phone: 9830684075</t>
  </si>
  <si>
    <t>Phone: 7056066402</t>
  </si>
  <si>
    <t>Phone: 7894701124</t>
  </si>
  <si>
    <t>Dear:Jffbk</t>
  </si>
  <si>
    <t>Dear:Raviteja</t>
  </si>
  <si>
    <t>Phone: 6300186549</t>
  </si>
  <si>
    <t>Dear:ASHOKA H R</t>
  </si>
  <si>
    <t>Phone: 9035512133</t>
  </si>
  <si>
    <t>Phone: 6305478761</t>
  </si>
  <si>
    <t>Dear:Sarfraz</t>
  </si>
  <si>
    <t>Phone: 7205255622</t>
  </si>
  <si>
    <t>Phone: 9624388392</t>
  </si>
  <si>
    <t>Dear:Gautam bera</t>
  </si>
  <si>
    <t>Phone: 8910698811</t>
  </si>
  <si>
    <t>PAYAL = DRWS</t>
  </si>
  <si>
    <t>Dear:Allu krishna</t>
  </si>
  <si>
    <t>Phone: 7569022516</t>
  </si>
  <si>
    <t>Phone: 8690703588</t>
  </si>
  <si>
    <t>Phone: 8130262246</t>
  </si>
  <si>
    <t>Phone: 7015762747</t>
  </si>
  <si>
    <t>Phone: 8121058394</t>
  </si>
  <si>
    <t>Phone: 9873932836</t>
  </si>
  <si>
    <t>Phone: 9080770456</t>
  </si>
  <si>
    <t>Dear:Nandlal singh</t>
  </si>
  <si>
    <t>Phone: 6202230179</t>
  </si>
  <si>
    <t>Dear:Vikas kumar</t>
  </si>
  <si>
    <t>Phone: 7081079247</t>
  </si>
  <si>
    <t>Phone: 9000330129</t>
  </si>
  <si>
    <t>Dear:SONAL</t>
  </si>
  <si>
    <t>Phone: 8898727723</t>
  </si>
  <si>
    <t>KAMANI</t>
  </si>
  <si>
    <t>Phone: 9172733134</t>
  </si>
  <si>
    <t>Dear:Ayman khan</t>
  </si>
  <si>
    <t>Phone: 8735986092</t>
  </si>
  <si>
    <t>Dear:Hadiya paresh</t>
  </si>
  <si>
    <t>Phone: 9712986801</t>
  </si>
  <si>
    <t>Dear:Janku</t>
  </si>
  <si>
    <t>Phone: 9309156162</t>
  </si>
  <si>
    <t>Dear:Nanjappa</t>
  </si>
  <si>
    <t>Phone: 9902546105</t>
  </si>
  <si>
    <t>Dear:Dattaram Gawas</t>
  </si>
  <si>
    <t>Phone: 9220858509</t>
  </si>
  <si>
    <t>Dear:AJITH KUMAR</t>
  </si>
  <si>
    <t>Phone: 8870398287</t>
  </si>
  <si>
    <t>Date: 29/10/2025</t>
  </si>
  <si>
    <t>Dear:Ravi Khanna</t>
  </si>
  <si>
    <t>Phone: 8928624767</t>
  </si>
  <si>
    <t>Dear:Chakravarthi</t>
  </si>
  <si>
    <t>Phone: 9535182211</t>
  </si>
  <si>
    <t>Dear:Neel Dandekar</t>
  </si>
  <si>
    <t>Phone: 9167848393</t>
  </si>
  <si>
    <t>Dear:pavimurugan</t>
  </si>
  <si>
    <t>Phone: 9943918908</t>
  </si>
  <si>
    <t>Dear:Shaggy</t>
  </si>
  <si>
    <t>Phone: 8668922085</t>
  </si>
  <si>
    <t>Phone: 9702722211</t>
  </si>
  <si>
    <t>Dear:murthy</t>
  </si>
  <si>
    <t>Phone: 7019470564</t>
  </si>
  <si>
    <t>Dear:dayal chand</t>
  </si>
  <si>
    <t>Phone: 9667251220</t>
  </si>
  <si>
    <t>Dear:Gouri sankar Das</t>
  </si>
  <si>
    <t>Phone: 7602796090</t>
  </si>
  <si>
    <t>Phone: 6369908491</t>
  </si>
  <si>
    <t>Phone: 7989821775</t>
  </si>
  <si>
    <t>Phone: 9655543318</t>
  </si>
  <si>
    <t>Dear:Sebin</t>
  </si>
  <si>
    <t>Phone: 8590319845</t>
  </si>
  <si>
    <t>Dear:M.V Gouda</t>
  </si>
  <si>
    <t>Phone: 9980887572</t>
  </si>
  <si>
    <t>Phone: 7069236121</t>
  </si>
  <si>
    <t>Phone: 9380489608</t>
  </si>
  <si>
    <t>CHETAN</t>
  </si>
  <si>
    <t>Phone: 9725820147</t>
  </si>
  <si>
    <t>Dear:M.yasodhanarao</t>
  </si>
  <si>
    <t>Phone: 9010077344</t>
  </si>
  <si>
    <t>Phone: 9912365335</t>
  </si>
  <si>
    <t>Dear:B. Kalaivani</t>
  </si>
  <si>
    <t>Phone: 6382923048</t>
  </si>
  <si>
    <t>Dear:jj</t>
  </si>
  <si>
    <t>Phone: 8895615487</t>
  </si>
  <si>
    <t>Dear:Ravish Kumar</t>
  </si>
  <si>
    <t>Phone: 9639451851</t>
  </si>
  <si>
    <t>Phone: 9742738257</t>
  </si>
  <si>
    <t>Phone: 8240990168</t>
  </si>
  <si>
    <t>Dear:Sanjiv Rathod</t>
  </si>
  <si>
    <t>Phone: 7823873792</t>
  </si>
  <si>
    <t>Dear:NILAYA</t>
  </si>
  <si>
    <t>Phone: 7606906602</t>
  </si>
  <si>
    <t>Phone: 8766957527</t>
  </si>
  <si>
    <t>Dear:Dara eswararao</t>
  </si>
  <si>
    <t>Phone: 9966117559</t>
  </si>
  <si>
    <t>Phone: 9408665556</t>
  </si>
  <si>
    <t>Dear:trupti</t>
  </si>
  <si>
    <t>Phone: 7208677997</t>
  </si>
  <si>
    <t>Dear:Sandh</t>
  </si>
  <si>
    <t>Phone: 8469612440</t>
  </si>
  <si>
    <t>Dear:SAEED</t>
  </si>
  <si>
    <t>Phone: 9747067227</t>
  </si>
  <si>
    <t>Phone: 8240514894</t>
  </si>
  <si>
    <t>Dear:Sulaba</t>
  </si>
  <si>
    <t>Phone: 9656215093</t>
  </si>
  <si>
    <t>Phone: 9467999369</t>
  </si>
  <si>
    <t>Dear:Aadity</t>
  </si>
  <si>
    <t>Phone: 9737746688</t>
  </si>
  <si>
    <t>Dear:Shadab Ahmad</t>
  </si>
  <si>
    <t>Phone: 7091245961</t>
  </si>
  <si>
    <t>Dear:Jaanrdhan sabale</t>
  </si>
  <si>
    <t>Phone: 9607324586</t>
  </si>
  <si>
    <t>Dear:Bhaskar thota</t>
  </si>
  <si>
    <t>Phone: 7702516947</t>
  </si>
  <si>
    <t>Dear:Suhas Dandekar</t>
  </si>
  <si>
    <t>Phone: 9423892937</t>
  </si>
  <si>
    <t>Phone: 7977770862</t>
  </si>
  <si>
    <t>Phone: 9959195858</t>
  </si>
  <si>
    <t>Dear:Akshay chavhan</t>
  </si>
  <si>
    <t>Phone: 9309785689</t>
  </si>
  <si>
    <t>Dear:Abhijeet chalak</t>
  </si>
  <si>
    <t>Phone: 8900224384</t>
  </si>
  <si>
    <t>Dear:arif patel</t>
  </si>
  <si>
    <t>Phone: 7045180579</t>
  </si>
  <si>
    <t>Dear:Vishal Chavan</t>
  </si>
  <si>
    <t>Phone: 9637922672</t>
  </si>
  <si>
    <t>Dear:SRIRAM</t>
  </si>
  <si>
    <t>Phone: 9063314954</t>
  </si>
  <si>
    <t>Dear:Ayush sonkamble</t>
  </si>
  <si>
    <t>Phone: 9822997089</t>
  </si>
  <si>
    <t>Dear:m n sreenivasulu</t>
  </si>
  <si>
    <t>Dear:Eawarappa kumar</t>
  </si>
  <si>
    <t>Phone: 9980307943</t>
  </si>
  <si>
    <t>Dear:TRILOK</t>
  </si>
  <si>
    <t>Phone: 8741834505</t>
  </si>
  <si>
    <t>Dear:rinku</t>
  </si>
  <si>
    <t>Phone: 8308840254</t>
  </si>
  <si>
    <t>Dear:Gouri Salunkhe</t>
  </si>
  <si>
    <t>Phone: 9604671267</t>
  </si>
  <si>
    <t>Dear:Sanjoy Karmakar</t>
  </si>
  <si>
    <t>Phone: 7044673869</t>
  </si>
  <si>
    <t>Dear:PVR Murthy</t>
  </si>
  <si>
    <t>Phone: 9848134554</t>
  </si>
  <si>
    <t>Phone: 8766010895</t>
  </si>
  <si>
    <t>Dear:Rupesh Kumar Mahato</t>
  </si>
  <si>
    <t>Phone: 9155143966</t>
  </si>
  <si>
    <t>Dear:SANTANU MITRA</t>
  </si>
  <si>
    <t>Phone: 9831735040</t>
  </si>
  <si>
    <t>Phone: 9717622922</t>
  </si>
  <si>
    <t>Dear:K. G. K. Nair</t>
  </si>
  <si>
    <t>Phone: 9495017698</t>
  </si>
  <si>
    <t>Dear:Piyush mehta jain</t>
  </si>
  <si>
    <t>Phone: 9740304060</t>
  </si>
  <si>
    <t>Phone: 7411773600</t>
  </si>
  <si>
    <t>Phone: 9994210299</t>
  </si>
  <si>
    <t>Dear:Imamul hoque</t>
  </si>
  <si>
    <t>Phone: 7907027805</t>
  </si>
  <si>
    <t>Dear:Abhijit Manna</t>
  </si>
  <si>
    <t>Phone: 9749238418</t>
  </si>
  <si>
    <t>Date: 30/10/2025</t>
  </si>
  <si>
    <t>Phone: 8123456789</t>
  </si>
  <si>
    <t>Phone: 9980261018</t>
  </si>
  <si>
    <t>Dear:BIshnu pada sardar</t>
  </si>
  <si>
    <t>Phone: 9732645367</t>
  </si>
  <si>
    <t>Dear:Mithun Ghosh</t>
  </si>
  <si>
    <t>Phone: 8640086286</t>
  </si>
  <si>
    <t>Dear:George F Pereira</t>
  </si>
  <si>
    <t>Phone: 9964139809</t>
  </si>
  <si>
    <t>Dear:Dasarathi Hembram</t>
  </si>
  <si>
    <t>Phone: 9178168155</t>
  </si>
  <si>
    <t>Dear:stenlin</t>
  </si>
  <si>
    <t>Phone: 8469371132</t>
  </si>
  <si>
    <t>Dear:Srikanta Pal</t>
  </si>
  <si>
    <t>Phone: 8319005286</t>
  </si>
  <si>
    <t>Dear:Madhav chokhani</t>
  </si>
  <si>
    <t>Phone: 7224911661</t>
  </si>
  <si>
    <t xml:space="preserve">WORKING MONDAY  / OUT OF STATION </t>
  </si>
  <si>
    <t>TUESDAY / BUSY IN FUNCTION</t>
  </si>
  <si>
    <t>1-2CB`</t>
  </si>
  <si>
    <t>Date: 31/10/2025</t>
  </si>
  <si>
    <t>Dear:Gopal thakar</t>
  </si>
  <si>
    <t>Phone: 9624649749</t>
  </si>
  <si>
    <t>Phone: 9035537274</t>
  </si>
  <si>
    <t>Dear:SANJAY BHATNAGAR</t>
  </si>
  <si>
    <t>Phone: 8861009292</t>
  </si>
  <si>
    <t>Dear:Balaraj</t>
  </si>
  <si>
    <t>Phone: 8618839336</t>
  </si>
  <si>
    <t>Dear:Sanjay karma</t>
  </si>
  <si>
    <t>Phone: 8982050440</t>
  </si>
  <si>
    <t>Dear:Prasant</t>
  </si>
  <si>
    <t>Phone: 7008786813</t>
  </si>
  <si>
    <t>Dear:Ffss</t>
  </si>
  <si>
    <t>Phone: 8072166628</t>
  </si>
  <si>
    <t>Dear:Bipin chavda</t>
  </si>
  <si>
    <t>Phone: 9979312018</t>
  </si>
  <si>
    <t>Dear:MoHAMMED Taqee</t>
  </si>
  <si>
    <t>Phone: 7200971797</t>
  </si>
  <si>
    <t>Dear:Abhishek Gohel</t>
  </si>
  <si>
    <t>Phone: 9723577108</t>
  </si>
  <si>
    <t>Phone: 8327770954</t>
  </si>
  <si>
    <t>Dear:srinivasan</t>
  </si>
  <si>
    <t>Phone: 9042500074</t>
  </si>
  <si>
    <t>Dear:PRITAM MONDAL</t>
  </si>
  <si>
    <t>Phone: 8358600280</t>
  </si>
  <si>
    <t>Dear:Purvmeshram</t>
  </si>
  <si>
    <t>Phone: 9637075889</t>
  </si>
  <si>
    <t>Dear:rtehe</t>
  </si>
  <si>
    <t>Phone: 6546731342</t>
  </si>
  <si>
    <t xml:space="preserve">SEEMA </t>
  </si>
  <si>
    <t>Dear:j,vb.b</t>
  </si>
  <si>
    <t>Dear:Mithun Adhikary</t>
  </si>
  <si>
    <t>Phone: 9874858076</t>
  </si>
  <si>
    <t>VYOM / SEEMA</t>
  </si>
  <si>
    <t>Dear:Bhavya parwani</t>
  </si>
  <si>
    <t>Phone: 9830454310</t>
  </si>
  <si>
    <t>Dear:SANDEEP KUMAR</t>
  </si>
  <si>
    <t>Phone: 9953756753</t>
  </si>
  <si>
    <t>Phone: 9881662244</t>
  </si>
  <si>
    <t>Dear:xxxyyy</t>
  </si>
  <si>
    <t>Phone: 8807070055</t>
  </si>
  <si>
    <t>Dear:Navdeep singh</t>
  </si>
  <si>
    <t>Phone: 8198961720</t>
  </si>
  <si>
    <t>Dear:JOTHISH</t>
  </si>
  <si>
    <t>Phone: 9387401532</t>
  </si>
  <si>
    <t>Dear:subrata roy</t>
  </si>
  <si>
    <t>Phone: 9874270101</t>
  </si>
  <si>
    <t>Date: 01/11/2025</t>
  </si>
  <si>
    <t>Dear:Ambrish</t>
  </si>
  <si>
    <t>Phone: 7359405326</t>
  </si>
  <si>
    <t>Phone: 9902435696</t>
  </si>
  <si>
    <t>Phone: 9802472144</t>
  </si>
  <si>
    <t>Dear:Radheshyam jana</t>
  </si>
  <si>
    <t>Phone: 9800233627</t>
  </si>
  <si>
    <t>Dear:Shambhavi v</t>
  </si>
  <si>
    <t>Phone: 8073313667</t>
  </si>
  <si>
    <t>Dear:K. madhava reddy</t>
  </si>
  <si>
    <t>Phone: 9912199857</t>
  </si>
  <si>
    <t>Dear:mahesh hebbar</t>
  </si>
  <si>
    <t>Phone: 8310841010</t>
  </si>
  <si>
    <t>Phone: 8800955456</t>
  </si>
  <si>
    <t>Dear:Mrinmoy pal</t>
  </si>
  <si>
    <t>Phone: 6295913699</t>
  </si>
  <si>
    <t>Dear:Pooja tote</t>
  </si>
  <si>
    <t>Phone: 8788030298</t>
  </si>
  <si>
    <t>Dear:K HANUMANTHA RAO</t>
  </si>
  <si>
    <t>Phone: 9985134418</t>
  </si>
  <si>
    <t>Dear:Hafi</t>
  </si>
  <si>
    <t>Phone: 9778727767</t>
  </si>
  <si>
    <t>Dear:a p .krishnan</t>
  </si>
  <si>
    <t>Phone: 7397653514</t>
  </si>
  <si>
    <t>Dear:Jdjdh</t>
  </si>
  <si>
    <t>Phone: 9601752345</t>
  </si>
  <si>
    <t>Dear:AATISH BHAJANI</t>
  </si>
  <si>
    <t>Phone: 8390703048</t>
  </si>
  <si>
    <t>Dear: Nilesh parmar</t>
  </si>
  <si>
    <t>Phone: 7284980102</t>
  </si>
  <si>
    <t>Phone: 7709386744</t>
  </si>
  <si>
    <t>Dear:Rajanarayan rout</t>
  </si>
  <si>
    <t>Phone: 8249989073</t>
  </si>
  <si>
    <t>Phone: 9833101405</t>
  </si>
  <si>
    <t>Dear:Navtej Singh</t>
  </si>
  <si>
    <t>Phone: 8950263106</t>
  </si>
  <si>
    <t>Phone: 8950363106</t>
  </si>
  <si>
    <t>Dear:Manas Ranjan Sahoo</t>
  </si>
  <si>
    <t>Phone: 9437332299</t>
  </si>
  <si>
    <t>Phone: 9040681724</t>
  </si>
  <si>
    <t>Dear:Harasit</t>
  </si>
  <si>
    <t>Phone: 6291546345</t>
  </si>
  <si>
    <t>Phone: 8971391795</t>
  </si>
  <si>
    <t>Dear:Biswarup Mukherjee</t>
  </si>
  <si>
    <t>Phone: 9046760974</t>
  </si>
  <si>
    <t>Dear:Prakash sahu</t>
  </si>
  <si>
    <t>Phone: 7978507049</t>
  </si>
  <si>
    <t>Phone: 7837575004</t>
  </si>
  <si>
    <t>Phone: 9913005775</t>
  </si>
  <si>
    <t>Dear:Golu gupta</t>
  </si>
  <si>
    <t>Phone: 9990843320</t>
  </si>
  <si>
    <t>Phone: 8287200559</t>
  </si>
  <si>
    <t>Dear:Muthappa</t>
  </si>
  <si>
    <t>Phone: 9448457194</t>
  </si>
  <si>
    <t>Dear:PROVAKAR PAL</t>
  </si>
  <si>
    <t>Phone: 9732162397</t>
  </si>
  <si>
    <t>Phone: 9850697919</t>
  </si>
  <si>
    <t>Dear:Nareshbhai</t>
  </si>
  <si>
    <t>Phone: 9408006163</t>
  </si>
  <si>
    <t>Dear:Shivannajp</t>
  </si>
  <si>
    <t>Phone: 9900501898</t>
  </si>
  <si>
    <t>Date: 03/11/2025</t>
  </si>
  <si>
    <t>Dear:Panbazhagan</t>
  </si>
  <si>
    <t>Phone: 8248001954</t>
  </si>
  <si>
    <t>Phone: 8971479682</t>
  </si>
  <si>
    <t>Dear:Ankit Manna</t>
  </si>
  <si>
    <t>Phone: 7679799392</t>
  </si>
  <si>
    <t>Dear:Tharun k</t>
  </si>
  <si>
    <t>Phone: 9110679418</t>
  </si>
  <si>
    <t>Dear:Manas Kumar Mohanty</t>
  </si>
  <si>
    <t>Phone: 9776666614</t>
  </si>
  <si>
    <t>Phone: 9377865786</t>
  </si>
  <si>
    <t>Dear:Jiten Acharya</t>
  </si>
  <si>
    <t>Phone: 9970266970</t>
  </si>
  <si>
    <t>Dear:Pranesh</t>
  </si>
  <si>
    <t>Phone: 9845397494</t>
  </si>
  <si>
    <t>Dear:D ritesh reddy</t>
  </si>
  <si>
    <t>Phone: 8144990956</t>
  </si>
  <si>
    <t>Dear:राजूभाई</t>
  </si>
  <si>
    <t>Phone: 9031417088</t>
  </si>
  <si>
    <t>Dear:D Ramagopal</t>
  </si>
  <si>
    <t>Phone: 9440776886</t>
  </si>
  <si>
    <t>MONADY / FUND ISSUE NEW</t>
  </si>
  <si>
    <t>Dear:murugan v</t>
  </si>
  <si>
    <t>Phone: 9843689355</t>
  </si>
  <si>
    <t>2LAC</t>
  </si>
  <si>
    <t>Dear:Yogesh Tripathi</t>
  </si>
  <si>
    <t>Phone: 7984412937</t>
  </si>
  <si>
    <t>Phone: 8606706014</t>
  </si>
  <si>
    <t>asHISH</t>
  </si>
  <si>
    <t>Dear:Pavithran</t>
  </si>
  <si>
    <t>Phone: 9360468093</t>
  </si>
  <si>
    <t>Dear:Gurmukh Padnani</t>
  </si>
  <si>
    <t>Phone: 8780366874</t>
  </si>
  <si>
    <t>Dear:Murugesh</t>
  </si>
  <si>
    <t>Phone: 7010199931</t>
  </si>
  <si>
    <t>Dear:Savan</t>
  </si>
  <si>
    <t>Phone: 9067759842</t>
  </si>
  <si>
    <t>Dear:sunil reddy</t>
  </si>
  <si>
    <t>Phone: 8639472849</t>
  </si>
  <si>
    <t>Phone: 8547339730</t>
  </si>
  <si>
    <t>Dear:kumar rp</t>
  </si>
  <si>
    <t>Phone: 8367651961</t>
  </si>
  <si>
    <t>Phone: 9033605885</t>
  </si>
  <si>
    <t>Dear:Vanam Girish</t>
  </si>
  <si>
    <t>Phone: 7989488785</t>
  </si>
  <si>
    <t>Dear:Somu</t>
  </si>
  <si>
    <t>Phone: 8686001378</t>
  </si>
  <si>
    <t>Phone: 9527544946</t>
  </si>
  <si>
    <t>Phone: 7709677708</t>
  </si>
  <si>
    <t>Phone: 9890405816</t>
  </si>
  <si>
    <t xml:space="preserve">CHETAN </t>
  </si>
  <si>
    <t>Phone: 9945773718</t>
  </si>
  <si>
    <t>Dear:Kk jain</t>
  </si>
  <si>
    <t>Phone: 7898754335</t>
  </si>
  <si>
    <t xml:space="preserve">PAYMENT MODE </t>
  </si>
  <si>
    <t>Phone: 8685809844</t>
  </si>
  <si>
    <t>Phone: 9050200660</t>
  </si>
  <si>
    <t>Dear:priya</t>
  </si>
  <si>
    <t>Phone: 7200693966</t>
  </si>
  <si>
    <t>Phone: 9324933335</t>
  </si>
  <si>
    <t>Dear:bishnu charan kabasi</t>
  </si>
  <si>
    <t>Phone: 8118011397</t>
  </si>
  <si>
    <t>Dear:Naveen Kumar Dola</t>
  </si>
  <si>
    <t>Phone: 8686631586</t>
  </si>
  <si>
    <t>Phone: 9448710101</t>
  </si>
  <si>
    <t>Dear:Hasanur Mallik</t>
  </si>
  <si>
    <t>Phone: 8348628364</t>
  </si>
  <si>
    <t>Dear:Pulicharla Venkatasubbareddy</t>
  </si>
  <si>
    <t>Phone: 7013833772</t>
  </si>
  <si>
    <t>Dear:Abubacker Siddique</t>
  </si>
  <si>
    <t>Phone: 9788787786</t>
  </si>
  <si>
    <t>Phone: 8595614073</t>
  </si>
  <si>
    <t>Date: 04/11/2025</t>
  </si>
  <si>
    <t>Dear:Punit</t>
  </si>
  <si>
    <t>Phone: 9718309667</t>
  </si>
  <si>
    <t>Dear:Lokesh Gode</t>
  </si>
  <si>
    <t>Phone: 8605105575</t>
  </si>
  <si>
    <t>Dear:Pandiam</t>
  </si>
  <si>
    <t>Dear:Hareesh</t>
  </si>
  <si>
    <t>Phone: 8008162902</t>
  </si>
  <si>
    <t>Phone: 9834645373</t>
  </si>
  <si>
    <t>Dear:Sanjay Mane</t>
  </si>
  <si>
    <t>Phone: 9869484613</t>
  </si>
  <si>
    <t>Dear:BGovil</t>
  </si>
  <si>
    <t>Phone: 7042128337</t>
  </si>
  <si>
    <t>Phone: 9111673322</t>
  </si>
  <si>
    <t>Phone: 9593858221</t>
  </si>
  <si>
    <t>Phone: 9428547881</t>
  </si>
  <si>
    <t>Phone: 9887188418</t>
  </si>
  <si>
    <t>Dear:Omkar dattatray Warekar</t>
  </si>
  <si>
    <t>Phone: 9156891404</t>
  </si>
  <si>
    <t>Dear:Munuhklio</t>
  </si>
  <si>
    <t>Phone: 8260390951</t>
  </si>
  <si>
    <t>Dear:Trusha</t>
  </si>
  <si>
    <t>Phone: 7410576724</t>
  </si>
  <si>
    <t>Dear:M L Mohan Krishna</t>
  </si>
  <si>
    <t>Phone: 8951109772</t>
  </si>
  <si>
    <t>Phone: 7448543056</t>
  </si>
  <si>
    <t>Phone: 8607274279</t>
  </si>
  <si>
    <t>SANDEEP`</t>
  </si>
  <si>
    <t>Dear:Megha</t>
  </si>
  <si>
    <t>Phone: 7406558104</t>
  </si>
  <si>
    <t>Dear:Mahmadul</t>
  </si>
  <si>
    <t>Phone: 8822332096</t>
  </si>
  <si>
    <t>Phone: 7028266566</t>
  </si>
  <si>
    <t xml:space="preserve">TANU </t>
  </si>
  <si>
    <t>Dear:Manjunathan M</t>
  </si>
  <si>
    <t>Phone: 9944303313</t>
  </si>
  <si>
    <t>Dear:Rahul gadekar</t>
  </si>
  <si>
    <t>Phone: 8459552002</t>
  </si>
  <si>
    <t>Dear:ashish</t>
  </si>
  <si>
    <t>Phone: 9770671522</t>
  </si>
  <si>
    <t>Dear:Muralidharan</t>
  </si>
  <si>
    <t>Phone: 7904060065</t>
  </si>
  <si>
    <t>Phone: 9971117969</t>
  </si>
  <si>
    <t>Dear:Tapas kumar behera</t>
  </si>
  <si>
    <t>Phone: 7608939764</t>
  </si>
  <si>
    <t>Dear:Rehan Shaikh</t>
  </si>
  <si>
    <t>Phone: 8200373176</t>
  </si>
  <si>
    <t>CHANDAN</t>
  </si>
  <si>
    <t>Dear:acs</t>
  </si>
  <si>
    <t>Phone: 8866216770</t>
  </si>
  <si>
    <t>Dear:Pooja Nandal</t>
  </si>
  <si>
    <t>Phone: 8053323129</t>
  </si>
  <si>
    <t>Phone: 9313550215</t>
  </si>
  <si>
    <t xml:space="preserve">KAMINI / kamal </t>
  </si>
  <si>
    <t>int</t>
  </si>
  <si>
    <t>Dear: Chiyaan</t>
  </si>
  <si>
    <t>Phone: 9363217000</t>
  </si>
  <si>
    <t>Dear:DEMAHA</t>
  </si>
  <si>
    <t>Phone: 7489475864</t>
  </si>
  <si>
    <t>Phone: 7774072598</t>
  </si>
  <si>
    <t>Dear:Gopal Patel</t>
  </si>
  <si>
    <t>Phone: 7701958145</t>
  </si>
  <si>
    <t>Phone: 9894590628</t>
  </si>
  <si>
    <t>Phone: 9312436960</t>
  </si>
  <si>
    <t>Dear:Dr sandeep</t>
  </si>
  <si>
    <t>AFTER BORTHER WEDDING</t>
  </si>
  <si>
    <t>Dear:ABHI SHARMA</t>
  </si>
  <si>
    <t>Phone: 7298504502</t>
  </si>
  <si>
    <t>Phone: 7876288199</t>
  </si>
  <si>
    <t>Dear:Shaik afshan</t>
  </si>
  <si>
    <t>Phone: 8790883588</t>
  </si>
  <si>
    <t>Dear:Afshan</t>
  </si>
  <si>
    <t>Phone: 8790883587</t>
  </si>
  <si>
    <t>Dear:M khan</t>
  </si>
  <si>
    <t>Phone: 7096830787</t>
  </si>
  <si>
    <t xml:space="preserve">MONDAY / BUSY </t>
  </si>
  <si>
    <t>Dear:Nikki</t>
  </si>
  <si>
    <t>Phone: 8527689281</t>
  </si>
  <si>
    <t>Dear:shanmuga</t>
  </si>
  <si>
    <t>Phone: 9042668600</t>
  </si>
  <si>
    <t>Dear:HITO</t>
  </si>
  <si>
    <t>Phone: 9512548632</t>
  </si>
  <si>
    <t>Dear:Rukhsana Shaikh</t>
  </si>
  <si>
    <t>Phone: 7016806905</t>
  </si>
  <si>
    <t>Dear:Indrajit</t>
  </si>
  <si>
    <t>Phone: 7003280830</t>
  </si>
  <si>
    <t>Date: 05/11/2025</t>
  </si>
  <si>
    <t>Dear:indrajit</t>
  </si>
  <si>
    <t>Phone: 9804586130</t>
  </si>
  <si>
    <t>Dear:senthilkumar</t>
  </si>
  <si>
    <t>Phone: 8825759293</t>
  </si>
  <si>
    <t>Dear:Monu kumar</t>
  </si>
  <si>
    <t>Phone: 9653004290</t>
  </si>
  <si>
    <t>Dear:Subhash Duhan</t>
  </si>
  <si>
    <t>Phone: 9555820000</t>
  </si>
  <si>
    <t>Dear:Bhadresh panchal</t>
  </si>
  <si>
    <t>Phone: 9376133690</t>
  </si>
  <si>
    <t>Dear:Tumpa Barman</t>
  </si>
  <si>
    <t>Phone: 6296753476</t>
  </si>
  <si>
    <t>Dear:Mrinal. Manik</t>
  </si>
  <si>
    <t>Phone: 8910915098</t>
  </si>
  <si>
    <t>Dear:Pravin Waghmare</t>
  </si>
  <si>
    <t>Phone: 8668706274</t>
  </si>
  <si>
    <t>Phone: 9986947094</t>
  </si>
  <si>
    <t>Phone: 8073555148</t>
  </si>
  <si>
    <t>Dear:Shoheb Abdulrashid Naikwadi</t>
  </si>
  <si>
    <t>Phone: 9764711181</t>
  </si>
  <si>
    <t>Dear:Shani kumar hembram</t>
  </si>
  <si>
    <t>Phone: 7634864079</t>
  </si>
  <si>
    <t>Dear:Ssrk</t>
  </si>
  <si>
    <t>Phone: 9515409748</t>
  </si>
  <si>
    <t>Dear:ലാൽ. D</t>
  </si>
  <si>
    <t>Phone: 6282179229</t>
  </si>
  <si>
    <t>Dear:Pavankalyan</t>
  </si>
  <si>
    <t>Phone: 9025989546</t>
  </si>
  <si>
    <t>Dear:Biplab</t>
  </si>
  <si>
    <t>Phone: 8575786594</t>
  </si>
  <si>
    <t>Phone: 9307224977</t>
  </si>
  <si>
    <t>Dear:Sriram kumar</t>
  </si>
  <si>
    <t>Phone: 9989009594</t>
  </si>
  <si>
    <t>Dear:Satyen Dhirubhai Desai</t>
  </si>
  <si>
    <t>Phone: 9265472770</t>
  </si>
  <si>
    <t>Dear:Tinku</t>
  </si>
  <si>
    <t>Phone: 7206799945</t>
  </si>
  <si>
    <t>Dear:R Mangaleswaran</t>
  </si>
  <si>
    <t>Phone: 9972110072</t>
  </si>
  <si>
    <t>OUT OF STATION</t>
  </si>
  <si>
    <t xml:space="preserve">DETEAIL SHARE </t>
  </si>
  <si>
    <t>NAVY</t>
  </si>
  <si>
    <t>WORKING START ON 13 NOV</t>
  </si>
  <si>
    <t>tamil nadu se h 50k loss h comp. se 4 baje call back karna h</t>
  </si>
  <si>
    <t>Phone: 7758086029</t>
  </si>
  <si>
    <t>Dear:Navaneethan</t>
  </si>
  <si>
    <t>Phone: 8610013300</t>
  </si>
  <si>
    <t>WhatsApp conversation</t>
  </si>
  <si>
    <t>Dear:Sanket Hitesh Wakhariya</t>
  </si>
  <si>
    <t>Phone: 7972605597</t>
  </si>
  <si>
    <t>Dear:Aditya Singh</t>
  </si>
  <si>
    <t>Phone: 7003612082</t>
  </si>
  <si>
    <t>Dear:ramu</t>
  </si>
  <si>
    <t>Phone: 9908948360</t>
  </si>
  <si>
    <t>Phone: 8929182977</t>
  </si>
  <si>
    <t>Phone: 9370849386</t>
  </si>
  <si>
    <t>Phone: 9886114925</t>
  </si>
  <si>
    <t>Phone: 7016934209</t>
  </si>
  <si>
    <t>Dear:Priyanka Khairnar</t>
  </si>
  <si>
    <t>Phone: 7757027899</t>
  </si>
  <si>
    <t>Dear:Pooja jaiswal</t>
  </si>
  <si>
    <t>Dear:Someswara rao . Jada</t>
  </si>
  <si>
    <t>Phone: 7675086149</t>
  </si>
  <si>
    <t>Dear:Kamlesh sinh</t>
  </si>
  <si>
    <t>Phone: 7069998734</t>
  </si>
  <si>
    <t>Date: 06/11/2025</t>
  </si>
  <si>
    <t>Phone: 9130310343</t>
  </si>
  <si>
    <t>Phone: 9380975133</t>
  </si>
  <si>
    <t>Dear:SIDDHESH</t>
  </si>
  <si>
    <t>Phone: 9011471692</t>
  </si>
  <si>
    <t>Dear:Aritra das</t>
  </si>
  <si>
    <t>Phone: 7908772889</t>
  </si>
  <si>
    <t>Phone: 9712676478</t>
  </si>
  <si>
    <t>Dear:Joseph P</t>
  </si>
  <si>
    <t>Phone: 7010397046</t>
  </si>
  <si>
    <t>Dear:Subhakanta Sahoo</t>
  </si>
  <si>
    <t>Phone: 8442987566</t>
  </si>
  <si>
    <t>Dear:Sharat Prusty</t>
  </si>
  <si>
    <t>Phone: 6370944939</t>
  </si>
  <si>
    <t>Dear:HANSH</t>
  </si>
  <si>
    <t>Phone: 8307773818</t>
  </si>
  <si>
    <t>Phone: 9347814293</t>
  </si>
  <si>
    <t>Dear:Udhaya</t>
  </si>
  <si>
    <t>Phone: 8610848640</t>
  </si>
  <si>
    <t>Dear:Mary joseph</t>
  </si>
  <si>
    <t>Phone: 7093724413</t>
  </si>
  <si>
    <t>Dear:Rajasekaran b</t>
  </si>
  <si>
    <t>Dear:Nevil</t>
  </si>
  <si>
    <t>Phone: 8511360113</t>
  </si>
  <si>
    <t>Dear:Periyaiah</t>
  </si>
  <si>
    <t>Phone: 7548822649</t>
  </si>
  <si>
    <t>Dear:Sagar Ghadigaonkar</t>
  </si>
  <si>
    <t>Phone: 8767894260</t>
  </si>
  <si>
    <t>Dear:D SUNITHA RANI</t>
  </si>
  <si>
    <t>Phone: 9703491224</t>
  </si>
  <si>
    <t>Dear:Ganesh Gholap</t>
  </si>
  <si>
    <t>Phone: 9967965570</t>
  </si>
  <si>
    <t>LAXMO</t>
  </si>
  <si>
    <t>Dear:M,kondalarao</t>
  </si>
  <si>
    <t>Phone: 9182170533</t>
  </si>
  <si>
    <t>Dear:Sushanta moitra</t>
  </si>
  <si>
    <t>Phone: 7908333242</t>
  </si>
  <si>
    <t>Dear:Devanshu shah</t>
  </si>
  <si>
    <t>Phone: 966473952</t>
  </si>
  <si>
    <t>Dear:samarth</t>
  </si>
  <si>
    <t>Phone: 7796868742</t>
  </si>
  <si>
    <t>Phone: 8055143462</t>
  </si>
  <si>
    <t>Phone: 9894963582</t>
  </si>
  <si>
    <t>Dear:Kumar Narasimhappa</t>
  </si>
  <si>
    <t>Phone: 9902567056</t>
  </si>
  <si>
    <t>LAVESHQ</t>
  </si>
  <si>
    <t>Dear:D Ravichandran</t>
  </si>
  <si>
    <t>Phone: 9443427746</t>
  </si>
  <si>
    <t xml:space="preserve">REENA </t>
  </si>
  <si>
    <t>Dear:Farukbhai</t>
  </si>
  <si>
    <t>Phone: 9825571506</t>
  </si>
  <si>
    <t>Dear:Srinivas Pasnuri</t>
  </si>
  <si>
    <t>Phone: 8551030932</t>
  </si>
  <si>
    <t>Dear:vaibhav dhake</t>
  </si>
  <si>
    <t>Phone: 8511901838</t>
  </si>
  <si>
    <t>Dear:Krishna patel</t>
  </si>
  <si>
    <t>Phone: 9426708195</t>
  </si>
  <si>
    <t>Dear:Ardhendu</t>
  </si>
  <si>
    <t>Phone: 9932606764</t>
  </si>
  <si>
    <t>Dear:Kuntal Das</t>
  </si>
  <si>
    <t>Phone: 9064246639</t>
  </si>
  <si>
    <t>Dear:Jenne obulapathi</t>
  </si>
  <si>
    <t>Phone: 9704351421</t>
  </si>
  <si>
    <t>Dear:Lavesh karekar</t>
  </si>
  <si>
    <t>Phone: 9067978318</t>
  </si>
  <si>
    <t>Phone: 9843893349</t>
  </si>
  <si>
    <t>Dear:VISHAL bhosale</t>
  </si>
  <si>
    <t>Phone: 7498546660</t>
  </si>
  <si>
    <t>Date: 07/11/2025</t>
  </si>
  <si>
    <t>Dear:Mauur</t>
  </si>
  <si>
    <t>Phone: 9604347256</t>
  </si>
  <si>
    <t>Phone: 9901218150</t>
  </si>
  <si>
    <t>Dear:Pankaj sharma</t>
  </si>
  <si>
    <t>Phone: 9727829143</t>
  </si>
  <si>
    <t>Dear:Shajan C A</t>
  </si>
  <si>
    <t>Phone: 9539672463</t>
  </si>
  <si>
    <t>Dear:Tanaji Kamble</t>
  </si>
  <si>
    <t>Phone: 7841090690</t>
  </si>
  <si>
    <t>Dear:ashutosh</t>
  </si>
  <si>
    <t>Phone: 8131901643</t>
  </si>
  <si>
    <t>Phone: 7015298569</t>
  </si>
  <si>
    <t>Dear:Raju S Chougala</t>
  </si>
  <si>
    <t>Phone: 9611661772</t>
  </si>
  <si>
    <t>Phone: 9722381013</t>
  </si>
  <si>
    <t>50K-1LAC</t>
  </si>
  <si>
    <t>Dear:Vinodan V</t>
  </si>
  <si>
    <t>Phone: 6238948309</t>
  </si>
  <si>
    <t>Dear:Prabalendu bera</t>
  </si>
  <si>
    <t>Phone: 8328449461</t>
  </si>
  <si>
    <t>Phone: 8973224228</t>
  </si>
  <si>
    <t>20K+</t>
  </si>
  <si>
    <t>07-11-2025.</t>
  </si>
  <si>
    <t>Dear:Jasmin</t>
  </si>
  <si>
    <t>Phone: 9054542181</t>
  </si>
  <si>
    <t>Dear:Rajender prasad</t>
  </si>
  <si>
    <t>Phone: 9811760485</t>
  </si>
  <si>
    <t>RINA</t>
  </si>
  <si>
    <t>KRISH</t>
  </si>
  <si>
    <t>Dear:Saikrishna</t>
  </si>
  <si>
    <t>Phone: 9494179289</t>
  </si>
  <si>
    <t>Dear:Lovely Sumakanth</t>
  </si>
  <si>
    <t>Phone: 6300331818</t>
  </si>
  <si>
    <t>Dear:Santhosh Kumar g</t>
  </si>
  <si>
    <t>Phone: 9042303914</t>
  </si>
  <si>
    <t>TANUJA</t>
  </si>
  <si>
    <t>Phone: 7046308795</t>
  </si>
  <si>
    <t>Dear:SDC</t>
  </si>
  <si>
    <t>Phone: 8369808977</t>
  </si>
  <si>
    <t>SURBHI`</t>
  </si>
  <si>
    <t>Dear:M R Rao</t>
  </si>
  <si>
    <t>Phone: 9844784104</t>
  </si>
  <si>
    <t>Dear:Sujata</t>
  </si>
  <si>
    <t>Phone: 7819981080</t>
  </si>
  <si>
    <t>Dear:Zzzz</t>
  </si>
  <si>
    <t>Dear:NIRUPAM VYAS</t>
  </si>
  <si>
    <t>Phone: 9913887983</t>
  </si>
  <si>
    <t>Dear:Damodar</t>
  </si>
  <si>
    <t>Phone: 9339651001</t>
  </si>
  <si>
    <t>Phone: 7655677765</t>
  </si>
  <si>
    <t>Phone: 8122360138</t>
  </si>
  <si>
    <t>Dear:Abhishek Kumar Choubey</t>
  </si>
  <si>
    <t>Phone: 9903194615</t>
  </si>
  <si>
    <t>1ST SEJAL &gt; NPC</t>
  </si>
  <si>
    <t>Dear:Muzammil</t>
  </si>
  <si>
    <t>Phone: 8867330615</t>
  </si>
  <si>
    <t>Dear:Omega</t>
  </si>
  <si>
    <t>Phone: 7805083170</t>
  </si>
  <si>
    <t>Phone: 9182083721</t>
  </si>
  <si>
    <t>Phone: 7020449032</t>
  </si>
  <si>
    <t>Dear:GOSALA DURGA PRASAD</t>
  </si>
  <si>
    <t>Phone: 7396400497</t>
  </si>
  <si>
    <t>Dear:SUCHITHRA</t>
  </si>
  <si>
    <t>Phone: 9895094913</t>
  </si>
  <si>
    <t>Date: 08/11/2025</t>
  </si>
  <si>
    <t>Phone: 9818547931</t>
  </si>
  <si>
    <t>Dear:Ramwsh</t>
  </si>
  <si>
    <t>Phone: 9948763300</t>
  </si>
  <si>
    <t>Dear:vikram</t>
  </si>
  <si>
    <t>Phone: 9971200880</t>
  </si>
  <si>
    <t>Phone: 9916055431</t>
  </si>
  <si>
    <t>Dear:Kavali suneel kumar</t>
  </si>
  <si>
    <t>Phone: 8466975688</t>
  </si>
  <si>
    <t>Dear:chethan</t>
  </si>
  <si>
    <t>Phone: 8073839914</t>
  </si>
  <si>
    <t>Phone: 9928616997</t>
  </si>
  <si>
    <t>Dear:sagar thorat</t>
  </si>
  <si>
    <t>Phone: 9730455180</t>
  </si>
  <si>
    <t>Dear:Pardeep Jindal</t>
  </si>
  <si>
    <t>Phone: 7015552747</t>
  </si>
  <si>
    <t>Phone: 8667643825</t>
  </si>
  <si>
    <t>Dear:Sayed</t>
  </si>
  <si>
    <t>Phone: 9082910033</t>
  </si>
  <si>
    <t>Dear:Hariom</t>
  </si>
  <si>
    <t>Phone: 8930218070</t>
  </si>
  <si>
    <t xml:space="preserve">RITESH </t>
  </si>
  <si>
    <t>ASHISH &gt;08-11-2025</t>
  </si>
  <si>
    <t>Dear:Karan bathija</t>
  </si>
  <si>
    <t>Phone: 8484946435</t>
  </si>
  <si>
    <t>Dear:Arjun Nath</t>
  </si>
  <si>
    <t>Phone: 9773711412</t>
  </si>
  <si>
    <t>Dear:Dabhibhimji</t>
  </si>
  <si>
    <t>Phone: 9033426588</t>
  </si>
  <si>
    <t>Phone: 7043117636</t>
  </si>
  <si>
    <t>FAKE</t>
  </si>
  <si>
    <t>Dear:Ashadamaniya</t>
  </si>
  <si>
    <t>Phone: 9930966770</t>
  </si>
  <si>
    <t>AJAY &gt; FOLLOWUP</t>
  </si>
  <si>
    <t>Dear:Niyhv</t>
  </si>
  <si>
    <t>Phone: 5986696866</t>
  </si>
  <si>
    <t>Dear:BHUSHAN</t>
  </si>
  <si>
    <t>Phone: 9552073301</t>
  </si>
  <si>
    <t>Dear:Vjji</t>
  </si>
  <si>
    <t>Phone: 9737203286</t>
  </si>
  <si>
    <t>Date: 10/11/2025</t>
  </si>
  <si>
    <t>Dear:Zeel barot</t>
  </si>
  <si>
    <t>Phone: 9227093727</t>
  </si>
  <si>
    <t>Dear:Ravindra Rane</t>
  </si>
  <si>
    <t>Phone: 7769907224</t>
  </si>
  <si>
    <t>Dear:SK SALMAN HOSSAIN</t>
  </si>
  <si>
    <t>Phone: 8389823872</t>
  </si>
  <si>
    <t>Dear:niranjan kishan</t>
  </si>
  <si>
    <t>Phone: 7326981450</t>
  </si>
  <si>
    <t>Dear:T.subrahmanyam</t>
  </si>
  <si>
    <t>Phone: 9000508882</t>
  </si>
  <si>
    <t>Dear:Afroj bohari</t>
  </si>
  <si>
    <t>Phone: 9096136501</t>
  </si>
  <si>
    <t>Dear:Sv ramana murty</t>
  </si>
  <si>
    <t>Phone: 8978978678</t>
  </si>
  <si>
    <t>Dear:Akbarbasha</t>
  </si>
  <si>
    <t>Phone: 8688447785</t>
  </si>
  <si>
    <t>Dear:bas</t>
  </si>
  <si>
    <t>Dear:SARMA TVSV</t>
  </si>
  <si>
    <t>Phone: 9494785215</t>
  </si>
  <si>
    <t>Phone: 9103807119</t>
  </si>
  <si>
    <t>Dear:Hdjdjdjd</t>
  </si>
  <si>
    <t>Phone: 7373838383</t>
  </si>
  <si>
    <t>Dear:Shankeshwar</t>
  </si>
  <si>
    <t>Phone: 8459040310</t>
  </si>
  <si>
    <t>Dear:Saraswathy</t>
  </si>
  <si>
    <t>Phone: 9446060353</t>
  </si>
  <si>
    <t>Dear:Sakthivel</t>
  </si>
  <si>
    <t>Phone: 8072660503</t>
  </si>
  <si>
    <t>Dear:Chettiannan</t>
  </si>
  <si>
    <t>Phone: 9003928853</t>
  </si>
  <si>
    <t>Dear:Ajit Kumar majumdar</t>
  </si>
  <si>
    <t>Phone: 9007033534</t>
  </si>
  <si>
    <t>Phone: 8050129365</t>
  </si>
  <si>
    <t>Dear:JAIKRIT RAWAT</t>
  </si>
  <si>
    <t>Dear:Rudra</t>
  </si>
  <si>
    <t>Phone: 9561283830</t>
  </si>
  <si>
    <t>Dear:SUDHEESH KUMAR</t>
  </si>
  <si>
    <t>Phone: 9744611250</t>
  </si>
  <si>
    <t>Dear:Prashant Shiwarkar</t>
  </si>
  <si>
    <t>Phone: 9359074490</t>
  </si>
  <si>
    <t>Phone: 8114380568</t>
  </si>
  <si>
    <t>Dear:Raja Roy</t>
  </si>
  <si>
    <t>Phone: 7047394494</t>
  </si>
  <si>
    <t>Phone: 7575846133</t>
  </si>
  <si>
    <t>Phone: 9923813149</t>
  </si>
  <si>
    <t>Dear:devang vayas</t>
  </si>
  <si>
    <t>Phone: 9510670052</t>
  </si>
  <si>
    <t>Dear:BBBBBBBBBBB</t>
  </si>
  <si>
    <t>Dear:KARNARAJA</t>
  </si>
  <si>
    <t>Phone: 9865509531</t>
  </si>
  <si>
    <t>Phone: 9182638683</t>
  </si>
  <si>
    <t>Dear:Chidanand</t>
  </si>
  <si>
    <t>Phone: 7026157726</t>
  </si>
  <si>
    <t>Dear:Bhavna</t>
  </si>
  <si>
    <t>Phone: 9157135877</t>
  </si>
  <si>
    <t>Dear:Sammu</t>
  </si>
  <si>
    <t>Phone: 9986906562</t>
  </si>
  <si>
    <t>Dear:sai thorat</t>
  </si>
  <si>
    <t>Phone: 9822700030</t>
  </si>
  <si>
    <t>Dear:M SHIVARAJ</t>
  </si>
  <si>
    <t>Phone: 9741496554</t>
  </si>
  <si>
    <t>Dear:Sk habib</t>
  </si>
  <si>
    <t>Phone: 9892054063</t>
  </si>
  <si>
    <t>Dear:Thambakuri babji</t>
  </si>
  <si>
    <t>Phone: 7702297643</t>
  </si>
  <si>
    <t>Dear:Renard</t>
  </si>
  <si>
    <t>Phone: 8105204448</t>
  </si>
  <si>
    <t>Dear:A.M.Patel</t>
  </si>
  <si>
    <t>Phone: 9879239547</t>
  </si>
  <si>
    <t>Dear:Syed Amjad Hussain</t>
  </si>
  <si>
    <t>Phone: 8999990955</t>
  </si>
  <si>
    <t>Dear:Shreenandi</t>
  </si>
  <si>
    <t>Phone: 9986802797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</si>
</sst>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4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12"/>
      <color rgb="FF555555"/>
      <name val="Arial"/>
      <family val="2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color rgb="FF222222"/>
      <name val="Arial"/>
      <family val="2"/>
    </font>
    <font>
      <b/>
      <i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EAEAEA"/>
      <name val="Arial"/>
      <family val="2"/>
    </font>
    <font>
      <sz val="11"/>
      <color rgb="FF222222"/>
      <name val="Arial"/>
      <family val="2"/>
    </font>
    <font>
      <sz val="11"/>
      <color rgb="FF444746"/>
      <name val="Arial"/>
      <family val="2"/>
    </font>
    <font>
      <b/>
      <sz val="10"/>
      <color rgb="FFEAEAEA"/>
      <name val="Arial"/>
      <family val="2"/>
    </font>
    <font>
      <sz val="12"/>
      <color rgb="FF500050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rgb="FFFF0000"/>
      <name val="Arial"/>
      <family val="2"/>
    </font>
    <font>
      <sz val="12"/>
      <color rgb="FF00B0F0"/>
      <name val="Arial"/>
      <family val="2"/>
    </font>
    <font>
      <sz val="11"/>
      <color rgb="FF00B0F0"/>
      <name val="Calibri"/>
      <family val="2"/>
      <scheme val="minor"/>
    </font>
    <font>
      <sz val="12"/>
      <color rgb="FF00B0F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9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/>
    </xf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vertical="top"/>
    </xf>
    <xf numFmtId="0" fontId="2" fillId="0" borderId="1" xfId="0" applyFont="1" applyBorder="1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/>
    <xf numFmtId="0" fontId="3" fillId="3" borderId="2" xfId="0" applyFont="1" applyFill="1" applyBorder="1" applyAlignment="1"/>
    <xf numFmtId="0" fontId="3" fillId="3" borderId="3" xfId="0" applyFont="1" applyFill="1" applyBorder="1" applyAlignment="1"/>
    <xf numFmtId="0" fontId="3" fillId="3" borderId="4" xfId="0" applyFont="1" applyFill="1" applyBorder="1" applyAlignment="1"/>
    <xf numFmtId="0" fontId="0" fillId="0" borderId="1" xfId="0" applyBorder="1" applyAlignment="1">
      <alignment wrapText="1"/>
    </xf>
    <xf numFmtId="0" fontId="1" fillId="0" borderId="0" xfId="0" applyFont="1" applyAlignment="1">
      <alignment vertical="center" wrapText="1" readingOrder="1"/>
    </xf>
    <xf numFmtId="0" fontId="3" fillId="3" borderId="2" xfId="0" applyFont="1" applyFill="1" applyBorder="1" applyAlignment="1"/>
    <xf numFmtId="0" fontId="3" fillId="3" borderId="3" xfId="0" applyFont="1" applyFill="1" applyBorder="1" applyAlignment="1"/>
    <xf numFmtId="0" fontId="3" fillId="3" borderId="4" xfId="0" applyFont="1" applyFill="1" applyBorder="1" applyAlignment="1"/>
    <xf numFmtId="0" fontId="4" fillId="0" borderId="0" xfId="1"/>
    <xf numFmtId="0" fontId="0" fillId="0" borderId="5" xfId="0" applyBorder="1"/>
    <xf numFmtId="0" fontId="3" fillId="3" borderId="2" xfId="0" applyFont="1" applyFill="1" applyBorder="1" applyAlignment="1"/>
    <xf numFmtId="0" fontId="3" fillId="3" borderId="3" xfId="0" applyFont="1" applyFill="1" applyBorder="1" applyAlignment="1"/>
    <xf numFmtId="0" fontId="3" fillId="3" borderId="4" xfId="0" applyFont="1" applyFill="1" applyBorder="1" applyAlignment="1"/>
    <xf numFmtId="0" fontId="5" fillId="4" borderId="0" xfId="0" applyFont="1" applyFill="1"/>
    <xf numFmtId="0" fontId="5" fillId="4" borderId="0" xfId="0" applyNumberFormat="1" applyFont="1" applyFill="1" applyAlignment="1">
      <alignment horizontal="right" vertical="center"/>
    </xf>
    <xf numFmtId="0" fontId="1" fillId="0" borderId="0" xfId="0" applyNumberFormat="1" applyFont="1" applyAlignment="1">
      <alignment horizontal="right" vertical="center"/>
    </xf>
    <xf numFmtId="0" fontId="1" fillId="0" borderId="0" xfId="0" applyNumberFormat="1" applyFont="1" applyAlignment="1">
      <alignment horizontal="right" vertical="center" wrapText="1"/>
    </xf>
    <xf numFmtId="0" fontId="1" fillId="0" borderId="0" xfId="0" applyNumberFormat="1" applyFont="1" applyAlignment="1">
      <alignment horizontal="right"/>
    </xf>
    <xf numFmtId="0" fontId="0" fillId="0" borderId="0" xfId="0" applyNumberFormat="1" applyAlignment="1">
      <alignment horizontal="right" vertical="center"/>
    </xf>
    <xf numFmtId="0" fontId="0" fillId="0" borderId="0" xfId="0" quotePrefix="1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right"/>
    </xf>
    <xf numFmtId="0" fontId="5" fillId="5" borderId="0" xfId="0" applyFont="1" applyFill="1"/>
    <xf numFmtId="0" fontId="3" fillId="3" borderId="2" xfId="0" applyFont="1" applyFill="1" applyBorder="1" applyAlignment="1"/>
    <xf numFmtId="0" fontId="3" fillId="3" borderId="3" xfId="0" applyFont="1" applyFill="1" applyBorder="1" applyAlignment="1"/>
    <xf numFmtId="0" fontId="3" fillId="3" borderId="4" xfId="0" applyFont="1" applyFill="1" applyBorder="1" applyAlignment="1"/>
    <xf numFmtId="0" fontId="3" fillId="5" borderId="0" xfId="0" applyFont="1" applyFill="1"/>
    <xf numFmtId="0" fontId="5" fillId="6" borderId="1" xfId="0" applyFont="1" applyFill="1" applyBorder="1"/>
    <xf numFmtId="0" fontId="1" fillId="0" borderId="0" xfId="0" applyFont="1" applyBorder="1"/>
    <xf numFmtId="14" fontId="0" fillId="0" borderId="0" xfId="0" applyNumberFormat="1"/>
    <xf numFmtId="18" fontId="0" fillId="0" borderId="0" xfId="0" applyNumberFormat="1"/>
    <xf numFmtId="0" fontId="6" fillId="7" borderId="0" xfId="0" applyFont="1" applyFill="1"/>
    <xf numFmtId="0" fontId="3" fillId="3" borderId="2" xfId="0" applyFont="1" applyFill="1" applyBorder="1" applyAlignment="1"/>
    <xf numFmtId="0" fontId="3" fillId="3" borderId="3" xfId="0" applyFont="1" applyFill="1" applyBorder="1" applyAlignment="1"/>
    <xf numFmtId="0" fontId="3" fillId="3" borderId="4" xfId="0" applyFont="1" applyFill="1" applyBorder="1" applyAlignment="1"/>
    <xf numFmtId="0" fontId="7" fillId="4" borderId="0" xfId="0" applyFont="1" applyFill="1"/>
    <xf numFmtId="0" fontId="0" fillId="0" borderId="0" xfId="0" applyAlignment="1">
      <alignment wrapText="1"/>
    </xf>
    <xf numFmtId="0" fontId="8" fillId="0" borderId="0" xfId="0" applyFont="1" applyAlignment="1">
      <alignment vertical="center" wrapText="1" readingOrder="1"/>
    </xf>
    <xf numFmtId="0" fontId="5" fillId="8" borderId="0" xfId="0" applyFont="1" applyFill="1"/>
    <xf numFmtId="0" fontId="9" fillId="6" borderId="0" xfId="0" applyFont="1" applyFill="1"/>
    <xf numFmtId="0" fontId="8" fillId="0" borderId="0" xfId="0" applyFont="1"/>
    <xf numFmtId="0" fontId="1" fillId="0" borderId="0" xfId="0" applyFont="1" applyAlignment="1">
      <alignment wrapText="1"/>
    </xf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0" fillId="0" borderId="6" xfId="0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5" fillId="10" borderId="0" xfId="0" applyFont="1" applyFill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5" fillId="11" borderId="0" xfId="0" applyFont="1" applyFill="1"/>
    <xf numFmtId="0" fontId="10" fillId="11" borderId="0" xfId="0" applyFont="1" applyFill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5" fillId="6" borderId="0" xfId="0" applyFont="1" applyFill="1"/>
    <xf numFmtId="16" fontId="0" fillId="0" borderId="0" xfId="0" applyNumberForma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12" borderId="0" xfId="0" applyFont="1" applyFill="1"/>
    <xf numFmtId="0" fontId="11" fillId="7" borderId="0" xfId="0" applyFont="1" applyFill="1"/>
    <xf numFmtId="0" fontId="5" fillId="13" borderId="0" xfId="0" applyFont="1" applyFill="1"/>
    <xf numFmtId="0" fontId="0" fillId="14" borderId="0" xfId="0" applyFill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5" fillId="15" borderId="0" xfId="0" applyFont="1" applyFill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12" fillId="13" borderId="0" xfId="0" applyFont="1" applyFill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11" fillId="0" borderId="1" xfId="0" applyFont="1" applyBorder="1" applyAlignment="1"/>
    <xf numFmtId="0" fontId="11" fillId="0" borderId="6" xfId="0" applyFont="1" applyFill="1" applyBorder="1" applyAlignme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13" fillId="0" borderId="0" xfId="0" applyFo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13" fillId="16" borderId="0" xfId="0" applyFont="1" applyFill="1"/>
    <xf numFmtId="0" fontId="0" fillId="17" borderId="0" xfId="0" applyFill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18" borderId="2" xfId="0" applyFont="1" applyFill="1" applyBorder="1" applyAlignment="1"/>
    <xf numFmtId="0" fontId="3" fillId="18" borderId="3" xfId="0" applyFont="1" applyFill="1" applyBorder="1" applyAlignment="1"/>
    <xf numFmtId="0" fontId="3" fillId="18" borderId="4" xfId="0" applyFont="1" applyFill="1" applyBorder="1" applyAlignment="1"/>
    <xf numFmtId="0" fontId="11" fillId="0" borderId="6" xfId="0" applyFont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11" fillId="0" borderId="0" xfId="0" applyFo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1" fillId="5" borderId="0" xfId="0" applyFont="1" applyFill="1"/>
    <xf numFmtId="0" fontId="0" fillId="5" borderId="0" xfId="0" applyFill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1" fillId="16" borderId="0" xfId="0" applyFont="1" applyFill="1"/>
    <xf numFmtId="0" fontId="0" fillId="16" borderId="0" xfId="0" applyFill="1"/>
    <xf numFmtId="0" fontId="14" fillId="0" borderId="0" xfId="0" applyFont="1" applyAlignment="1">
      <alignment vertical="center" readingOrder="1"/>
    </xf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1" fillId="0" borderId="0" xfId="0" applyFont="1" applyFill="1"/>
    <xf numFmtId="0" fontId="0" fillId="0" borderId="0" xfId="0" applyFill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11" fillId="9" borderId="0" xfId="0" applyFont="1" applyFill="1"/>
    <xf numFmtId="0" fontId="3" fillId="9" borderId="0" xfId="0" applyFont="1" applyFill="1"/>
    <xf numFmtId="0" fontId="3" fillId="0" borderId="0" xfId="0" applyFont="1" applyFill="1"/>
    <xf numFmtId="0" fontId="13" fillId="0" borderId="1" xfId="0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0" fillId="0" borderId="0" xfId="0" applyFont="1"/>
    <xf numFmtId="0" fontId="0" fillId="0" borderId="0" xfId="0" applyBorder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1" fillId="0" borderId="0" xfId="0" applyFont="1" applyFill="1" applyBorder="1"/>
    <xf numFmtId="0" fontId="0" fillId="0" borderId="0" xfId="0" applyFill="1" applyBorder="1"/>
    <xf numFmtId="0" fontId="3" fillId="9" borderId="7" xfId="0" applyFont="1" applyFill="1" applyBorder="1" applyAlignment="1"/>
    <xf numFmtId="0" fontId="11" fillId="0" borderId="5" xfId="0" applyFont="1" applyBorder="1" applyAlignment="1"/>
    <xf numFmtId="0" fontId="11" fillId="0" borderId="1" xfId="0" applyFont="1" applyBorder="1"/>
    <xf numFmtId="16" fontId="17" fillId="0" borderId="0" xfId="0" applyNumberFormat="1" applyFont="1" applyFill="1" applyBorder="1"/>
    <xf numFmtId="0" fontId="1" fillId="5" borderId="0" xfId="0" applyFont="1" applyFill="1" applyBorder="1"/>
    <xf numFmtId="0" fontId="0" fillId="5" borderId="0" xfId="0" applyFill="1" applyBorder="1"/>
    <xf numFmtId="0" fontId="18" fillId="5" borderId="0" xfId="0" applyFont="1" applyFill="1" applyBorder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19" fillId="19" borderId="1" xfId="0" applyFont="1" applyFill="1" applyBorder="1"/>
    <xf numFmtId="0" fontId="1" fillId="5" borderId="0" xfId="0" applyNumberFormat="1" applyFont="1" applyFill="1" applyAlignment="1">
      <alignment horizontal="right" vertical="center"/>
    </xf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11" fillId="0" borderId="0" xfId="0" applyFont="1" applyFill="1" applyBorder="1" applyAlignment="1"/>
    <xf numFmtId="0" fontId="1" fillId="0" borderId="0" xfId="0" applyFont="1" applyAlignment="1"/>
    <xf numFmtId="0" fontId="20" fillId="0" borderId="1" xfId="0" applyFont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16" fontId="0" fillId="5" borderId="0" xfId="0" applyNumberFormat="1" applyFill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11" fillId="0" borderId="1" xfId="0" applyFont="1" applyFill="1" applyBorder="1" applyAlignment="1"/>
    <xf numFmtId="0" fontId="1" fillId="20" borderId="0" xfId="0" applyFont="1" applyFill="1"/>
    <xf numFmtId="0" fontId="0" fillId="20" borderId="0" xfId="0" applyFill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21" fillId="0" borderId="0" xfId="0" applyFo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23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16" fontId="0" fillId="0" borderId="0" xfId="0" applyNumberFormat="1" applyFill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4" fillId="0" borderId="0" xfId="1" applyAlignment="1">
      <alignment wrapText="1"/>
    </xf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1" fillId="0" borderId="0" xfId="0" applyFont="1" applyFill="1" applyAlignment="1">
      <alignment vertical="center" wrapText="1" readingOrder="1"/>
    </xf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24" fillId="0" borderId="0" xfId="0" applyFo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14" fontId="0" fillId="0" borderId="0" xfId="0" applyNumberFormat="1" applyFill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25" fillId="0" borderId="0" xfId="0" applyFo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0" fillId="0" borderId="0" xfId="0" quotePrefix="1" applyFill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2" fontId="0" fillId="0" borderId="0" xfId="0" applyNumberFormat="1"/>
    <xf numFmtId="1" fontId="0" fillId="0" borderId="0" xfId="0" applyNumberForma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14" fontId="0" fillId="5" borderId="0" xfId="0" applyNumberFormat="1" applyFill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9" borderId="10" xfId="0" applyFont="1" applyFill="1" applyBorder="1" applyAlignment="1"/>
    <xf numFmtId="0" fontId="3" fillId="9" borderId="11" xfId="0" applyFont="1" applyFill="1" applyBorder="1" applyAlignment="1"/>
    <xf numFmtId="0" fontId="3" fillId="0" borderId="0" xfId="0" applyFont="1" applyFill="1" applyBorder="1" applyAlignment="1"/>
    <xf numFmtId="0" fontId="21" fillId="0" borderId="0" xfId="0" applyFont="1" applyFill="1"/>
    <xf numFmtId="0" fontId="11" fillId="0" borderId="0" xfId="0" applyFont="1" applyBorder="1" applyAlignment="1"/>
    <xf numFmtId="0" fontId="11" fillId="21" borderId="0" xfId="0" applyFont="1" applyFill="1" applyBorder="1"/>
    <xf numFmtId="0" fontId="0" fillId="21" borderId="0" xfId="0" applyFill="1" applyBorder="1"/>
    <xf numFmtId="0" fontId="11" fillId="21" borderId="0" xfId="0" applyFont="1" applyFill="1" applyBorder="1" applyAlignment="1"/>
    <xf numFmtId="0" fontId="20" fillId="21" borderId="0" xfId="0" applyFont="1" applyFill="1" applyBorder="1" applyAlignment="1"/>
    <xf numFmtId="14" fontId="1" fillId="5" borderId="0" xfId="0" applyNumberFormat="1" applyFont="1" applyFill="1"/>
    <xf numFmtId="0" fontId="3" fillId="21" borderId="0" xfId="0" applyFont="1" applyFill="1" applyBorder="1" applyAlignment="1"/>
    <xf numFmtId="0" fontId="26" fillId="0" borderId="0" xfId="0" applyFont="1"/>
    <xf numFmtId="0" fontId="0" fillId="0" borderId="0" xfId="0" applyFont="1" applyFill="1"/>
    <xf numFmtId="0" fontId="26" fillId="0" borderId="0" xfId="0" applyFont="1" applyFill="1"/>
    <xf numFmtId="0" fontId="26" fillId="5" borderId="0" xfId="0" applyFont="1" applyFill="1"/>
    <xf numFmtId="0" fontId="27" fillId="0" borderId="0" xfId="0" applyFont="1"/>
    <xf numFmtId="0" fontId="28" fillId="0" borderId="0" xfId="0" applyFont="1"/>
    <xf numFmtId="0" fontId="25" fillId="0" borderId="0" xfId="0" applyFont="1" applyAlignment="1">
      <alignment wrapText="1"/>
    </xf>
    <xf numFmtId="0" fontId="1" fillId="12" borderId="0" xfId="0" applyFont="1" applyFill="1"/>
    <xf numFmtId="0" fontId="29" fillId="0" borderId="0" xfId="0" applyFont="1"/>
    <xf numFmtId="14" fontId="11" fillId="0" borderId="0" xfId="0" applyNumberFormat="1" applyFont="1" applyFill="1" applyBorder="1" applyAlignment="1"/>
    <xf numFmtId="0" fontId="29" fillId="0" borderId="0" xfId="0" applyFont="1" applyFill="1"/>
    <xf numFmtId="0" fontId="0" fillId="5" borderId="0" xfId="0" applyFont="1" applyFill="1"/>
    <xf numFmtId="0" fontId="20" fillId="0" borderId="0" xfId="0" applyFont="1" applyFill="1"/>
    <xf numFmtId="0" fontId="0" fillId="0" borderId="0" xfId="0" applyFill="1" applyAlignment="1">
      <alignment horizontal="center"/>
    </xf>
    <xf numFmtId="0" fontId="3" fillId="9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20" fillId="5" borderId="0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9" fillId="0" borderId="0" xfId="0" applyFont="1" applyFill="1" applyAlignment="1">
      <alignment horizontal="center"/>
    </xf>
    <xf numFmtId="0" fontId="11" fillId="5" borderId="1" xfId="0" applyFont="1" applyFill="1" applyBorder="1" applyAlignment="1"/>
    <xf numFmtId="0" fontId="0" fillId="5" borderId="1" xfId="0" applyFill="1" applyBorder="1"/>
    <xf numFmtId="0" fontId="11" fillId="5" borderId="1" xfId="0" applyFont="1" applyFill="1" applyBorder="1"/>
    <xf numFmtId="0" fontId="11" fillId="21" borderId="1" xfId="0" applyFont="1" applyFill="1" applyBorder="1"/>
    <xf numFmtId="0" fontId="0" fillId="21" borderId="1" xfId="0" applyFill="1" applyBorder="1"/>
    <xf numFmtId="0" fontId="11" fillId="21" borderId="1" xfId="0" applyFont="1" applyFill="1" applyBorder="1" applyAlignment="1"/>
    <xf numFmtId="0" fontId="0" fillId="0" borderId="0" xfId="0" applyAlignment="1">
      <alignment vertical="center"/>
    </xf>
    <xf numFmtId="0" fontId="0" fillId="0" borderId="0" xfId="0" applyAlignment="1"/>
    <xf numFmtId="0" fontId="0" fillId="5" borderId="0" xfId="0" applyFill="1" applyAlignment="1"/>
    <xf numFmtId="0" fontId="3" fillId="9" borderId="1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  <xf numFmtId="0" fontId="20" fillId="0" borderId="0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0" fillId="5" borderId="0" xfId="0" applyFill="1" applyAlignment="1">
      <alignment vertical="center"/>
    </xf>
    <xf numFmtId="0" fontId="30" fillId="0" borderId="0" xfId="0" applyFont="1"/>
    <xf numFmtId="0" fontId="28" fillId="0" borderId="0" xfId="0" applyFont="1" applyAlignment="1">
      <alignment horizontal="center" vertical="center"/>
    </xf>
    <xf numFmtId="14" fontId="28" fillId="0" borderId="0" xfId="0" applyNumberFormat="1" applyFont="1"/>
    <xf numFmtId="0" fontId="28" fillId="0" borderId="0" xfId="0" applyFont="1" applyFill="1" applyAlignment="1">
      <alignment horizontal="center" vertical="center"/>
    </xf>
    <xf numFmtId="0" fontId="28" fillId="0" borderId="0" xfId="0" applyFont="1" applyFill="1"/>
    <xf numFmtId="0" fontId="28" fillId="0" borderId="0" xfId="0" applyFont="1" applyAlignment="1">
      <alignment vertical="center"/>
    </xf>
    <xf numFmtId="0" fontId="28" fillId="0" borderId="0" xfId="0" applyFont="1" applyAlignment="1"/>
    <xf numFmtId="0" fontId="0" fillId="0" borderId="1" xfId="0" applyFill="1" applyBorder="1"/>
    <xf numFmtId="0" fontId="29" fillId="0" borderId="0" xfId="0" applyFont="1" applyAlignment="1"/>
    <xf numFmtId="0" fontId="1" fillId="3" borderId="0" xfId="0" applyFont="1" applyFill="1"/>
    <xf numFmtId="0" fontId="29" fillId="5" borderId="0" xfId="0" applyFont="1" applyFill="1"/>
    <xf numFmtId="0" fontId="31" fillId="0" borderId="0" xfId="0" applyFont="1"/>
    <xf numFmtId="0" fontId="32" fillId="0" borderId="0" xfId="0" applyFont="1"/>
    <xf numFmtId="0" fontId="32" fillId="0" borderId="0" xfId="0" applyFont="1" applyFill="1" applyAlignment="1">
      <alignment horizontal="center" vertical="center"/>
    </xf>
    <xf numFmtId="0" fontId="32" fillId="0" borderId="0" xfId="0" applyFont="1" applyFill="1"/>
    <xf numFmtId="14" fontId="32" fillId="0" borderId="0" xfId="0" applyNumberFormat="1" applyFont="1"/>
    <xf numFmtId="0" fontId="32" fillId="0" borderId="0" xfId="0" applyFont="1" applyAlignment="1"/>
    <xf numFmtId="0" fontId="14" fillId="5" borderId="0" xfId="0" applyFont="1" applyFill="1"/>
    <xf numFmtId="0" fontId="33" fillId="0" borderId="0" xfId="0" applyFont="1" applyBorder="1" applyAlignment="1">
      <alignment horizontal="center" vertical="center"/>
    </xf>
    <xf numFmtId="0" fontId="32" fillId="0" borderId="0" xfId="0" applyFont="1" applyFill="1" applyAlignment="1">
      <alignment horizontal="center"/>
    </xf>
    <xf numFmtId="0" fontId="32" fillId="0" borderId="0" xfId="0" applyFont="1" applyAlignment="1">
      <alignment horizontal="center"/>
    </xf>
    <xf numFmtId="0" fontId="3" fillId="3" borderId="2" xfId="0" applyFont="1" applyFill="1" applyBorder="1" applyAlignment="1"/>
    <xf numFmtId="0" fontId="3" fillId="3" borderId="3" xfId="0" applyFont="1" applyFill="1" applyBorder="1" applyAlignment="1"/>
    <xf numFmtId="0" fontId="3" fillId="3" borderId="4" xfId="0" applyFont="1" applyFill="1" applyBorder="1" applyAlignment="1"/>
    <xf numFmtId="0" fontId="3" fillId="9" borderId="2" xfId="0" applyFont="1" applyFill="1" applyBorder="1" applyAlignment="1"/>
    <xf numFmtId="0" fontId="3" fillId="9" borderId="3" xfId="0" applyFont="1" applyFill="1" applyBorder="1" applyAlignment="1"/>
    <xf numFmtId="0" fontId="3" fillId="9" borderId="4" xfId="0" applyFont="1" applyFill="1" applyBorder="1" applyAlignment="1"/>
    <xf numFmtId="0" fontId="3" fillId="18" borderId="2" xfId="0" applyFont="1" applyFill="1" applyBorder="1" applyAlignment="1"/>
    <xf numFmtId="0" fontId="3" fillId="18" borderId="3" xfId="0" applyFont="1" applyFill="1" applyBorder="1" applyAlignment="1"/>
    <xf numFmtId="0" fontId="3" fillId="18" borderId="4" xfId="0" applyFont="1" applyFill="1" applyBorder="1" applyAlignment="1"/>
    <xf numFmtId="0" fontId="3" fillId="9" borderId="2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21" borderId="0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60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2" defaultTableStyle="TableStyleMedium2" defaultPivotStyle="PivotStyleLight16">
    <tableStyle name="PivotTable Style 1" table="0" count="0"/>
    <tableStyle name="PivotTable Style 2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281" Type="http://schemas.openxmlformats.org/officeDocument/2006/relationships/worksheet" Target="worksheets/sheet281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17" Type="http://schemas.openxmlformats.org/officeDocument/2006/relationships/worksheet" Target="worksheets/sheet317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28" Type="http://schemas.openxmlformats.org/officeDocument/2006/relationships/worksheet" Target="worksheets/sheet328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318" Type="http://schemas.openxmlformats.org/officeDocument/2006/relationships/worksheet" Target="worksheets/sheet318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329" Type="http://schemas.openxmlformats.org/officeDocument/2006/relationships/worksheet" Target="worksheets/sheet329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19" Type="http://schemas.openxmlformats.org/officeDocument/2006/relationships/worksheet" Target="worksheets/sheet319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330" Type="http://schemas.openxmlformats.org/officeDocument/2006/relationships/worksheet" Target="worksheets/sheet330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320" Type="http://schemas.openxmlformats.org/officeDocument/2006/relationships/worksheet" Target="worksheets/sheet320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310" Type="http://schemas.openxmlformats.org/officeDocument/2006/relationships/worksheet" Target="worksheets/sheet310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331" Type="http://schemas.openxmlformats.org/officeDocument/2006/relationships/worksheet" Target="worksheets/sheet331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32" Type="http://schemas.openxmlformats.org/officeDocument/2006/relationships/worksheet" Target="worksheets/sheet332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22" Type="http://schemas.openxmlformats.org/officeDocument/2006/relationships/worksheet" Target="worksheets/sheet322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312" Type="http://schemas.openxmlformats.org/officeDocument/2006/relationships/worksheet" Target="worksheets/sheet312.xml"/><Relationship Id="rId333" Type="http://schemas.openxmlformats.org/officeDocument/2006/relationships/theme" Target="theme/theme1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323" Type="http://schemas.openxmlformats.org/officeDocument/2006/relationships/worksheet" Target="worksheets/sheet32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worksheet" Target="worksheets/sheet3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334" Type="http://schemas.openxmlformats.org/officeDocument/2006/relationships/styles" Target="styles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303" Type="http://schemas.openxmlformats.org/officeDocument/2006/relationships/worksheet" Target="worksheets/sheet303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calcChain" Target="calcChain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271" Type="http://schemas.openxmlformats.org/officeDocument/2006/relationships/worksheet" Target="worksheets/sheet27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shammivm99@gmail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mailto:alagarraja49@gmail.com" TargetMode="External"/><Relationship Id="rId1" Type="http://schemas.openxmlformats.org/officeDocument/2006/relationships/hyperlink" Target="mailto:alagarraja49@gmail.com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mailto:asdf@sf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mailto:Kesarkarashok5@gmail.com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hyperlink" Target="mailto:sakilsakil28151@gmail.com" TargetMode="External"/><Relationship Id="rId2" Type="http://schemas.openxmlformats.org/officeDocument/2006/relationships/hyperlink" Target="mailto:pankaj1235@gmail.com" TargetMode="External"/><Relationship Id="rId1" Type="http://schemas.openxmlformats.org/officeDocument/2006/relationships/hyperlink" Target="mailto:ranjandevi9856@gamil.com" TargetMode="External"/><Relationship Id="rId4" Type="http://schemas.openxmlformats.org/officeDocument/2006/relationships/printerSettings" Target="../printerSettings/printerSettings41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2.bin"/><Relationship Id="rId1" Type="http://schemas.openxmlformats.org/officeDocument/2006/relationships/hyperlink" Target="mailto:varunpradhanya@gmail.com" TargetMode="Externa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6.bin"/><Relationship Id="rId1" Type="http://schemas.openxmlformats.org/officeDocument/2006/relationships/hyperlink" Target="mailto:mcganeshamurugan@gmail.com" TargetMode="Externa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1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5.bin"/><Relationship Id="rId1" Type="http://schemas.openxmlformats.org/officeDocument/2006/relationships/hyperlink" Target="mailto:prakshamkullur@gmail.com" TargetMode="Externa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0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1.bin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2.bin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3.bin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4.bin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5.bin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66.bin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67.bin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68.bin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69.bin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70.bin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71.bin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72.bin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73.bin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74.bin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75.bin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76.bin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77.bin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78.bin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printerSettings" Target="../printerSettings/printerSettings79.bin"/><Relationship Id="rId1" Type="http://schemas.openxmlformats.org/officeDocument/2006/relationships/hyperlink" Target="mailto:himanishrivastav59@gmail.com" TargetMode="External"/><Relationship Id="rId4" Type="http://schemas.openxmlformats.org/officeDocument/2006/relationships/comments" Target="../comments21.xml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80.bin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81.bin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82.bin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83.bin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84.bin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85.bin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86.bin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87.bin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88.bin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89.bin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hyperlink" Target="mailto:Dear%3Ashoheba102@gmail.com" TargetMode="External"/><Relationship Id="rId7" Type="http://schemas.openxmlformats.org/officeDocument/2006/relationships/comments" Target="../comments32.xml"/><Relationship Id="rId2" Type="http://schemas.openxmlformats.org/officeDocument/2006/relationships/hyperlink" Target="mailto:Dear%3Ajaypaljaypal3150@gmail.com" TargetMode="External"/><Relationship Id="rId1" Type="http://schemas.openxmlformats.org/officeDocument/2006/relationships/hyperlink" Target="https://webapp.chametw.com/?media_source=google_webapp&amp;gad_source=5&amp;gclid=EAIaIQobChMIsfGBrb_zigMV3Y2sAh0zphuCEAEYASAAEgJlo_D_BwE" TargetMode="External"/><Relationship Id="rId6" Type="http://schemas.openxmlformats.org/officeDocument/2006/relationships/vmlDrawing" Target="../drawings/vmlDrawing32.vml"/><Relationship Id="rId5" Type="http://schemas.openxmlformats.org/officeDocument/2006/relationships/printerSettings" Target="../printerSettings/printerSettings90.bin"/><Relationship Id="rId4" Type="http://schemas.openxmlformats.org/officeDocument/2006/relationships/hyperlink" Target="mailto:Dear%3Asabarim188@gmail.com" TargetMode="External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91.bin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92.bin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93.bin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94.bin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95.bin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96.bin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97.bin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98.bin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99.bin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100.bin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101.bin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4.xml"/><Relationship Id="rId2" Type="http://schemas.openxmlformats.org/officeDocument/2006/relationships/vmlDrawing" Target="../drawings/vmlDrawing44.vml"/><Relationship Id="rId1" Type="http://schemas.openxmlformats.org/officeDocument/2006/relationships/printerSettings" Target="../printerSettings/printerSettings102.bin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5.xml"/><Relationship Id="rId2" Type="http://schemas.openxmlformats.org/officeDocument/2006/relationships/vmlDrawing" Target="../drawings/vmlDrawing45.vml"/><Relationship Id="rId1" Type="http://schemas.openxmlformats.org/officeDocument/2006/relationships/printerSettings" Target="../printerSettings/printerSettings103.bin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6.xml"/><Relationship Id="rId2" Type="http://schemas.openxmlformats.org/officeDocument/2006/relationships/vmlDrawing" Target="../drawings/vmlDrawing46.vml"/><Relationship Id="rId1" Type="http://schemas.openxmlformats.org/officeDocument/2006/relationships/printerSettings" Target="../printerSettings/printerSettings104.bin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7.xml"/><Relationship Id="rId2" Type="http://schemas.openxmlformats.org/officeDocument/2006/relationships/vmlDrawing" Target="../drawings/vmlDrawing47.vml"/><Relationship Id="rId1" Type="http://schemas.openxmlformats.org/officeDocument/2006/relationships/printerSettings" Target="../printerSettings/printerSettings105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107.bin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108.bin"/></Relationships>
</file>

<file path=xl/worksheets/_rels/sheet1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109.bin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110.bin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111.bin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3.xml"/><Relationship Id="rId2" Type="http://schemas.openxmlformats.org/officeDocument/2006/relationships/vmlDrawing" Target="../drawings/vmlDrawing53.vml"/><Relationship Id="rId1" Type="http://schemas.openxmlformats.org/officeDocument/2006/relationships/printerSettings" Target="../printerSettings/printerSettings112.bin"/></Relationships>
</file>

<file path=xl/worksheets/_rels/sheet1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4.xml"/><Relationship Id="rId2" Type="http://schemas.openxmlformats.org/officeDocument/2006/relationships/vmlDrawing" Target="../drawings/vmlDrawing54.vml"/><Relationship Id="rId1" Type="http://schemas.openxmlformats.org/officeDocument/2006/relationships/printerSettings" Target="../printerSettings/printerSettings113.bin"/></Relationships>
</file>

<file path=xl/worksheets/_rels/sheet1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5.xml"/><Relationship Id="rId2" Type="http://schemas.openxmlformats.org/officeDocument/2006/relationships/vmlDrawing" Target="../drawings/vmlDrawing55.vml"/><Relationship Id="rId1" Type="http://schemas.openxmlformats.org/officeDocument/2006/relationships/printerSettings" Target="../printerSettings/printerSettings114.bin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6.xml"/><Relationship Id="rId2" Type="http://schemas.openxmlformats.org/officeDocument/2006/relationships/vmlDrawing" Target="../drawings/vmlDrawing56.vml"/><Relationship Id="rId1" Type="http://schemas.openxmlformats.org/officeDocument/2006/relationships/printerSettings" Target="../printerSettings/printerSettings115.bin"/></Relationships>
</file>

<file path=xl/worksheets/_rels/sheet1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7.xml"/><Relationship Id="rId2" Type="http://schemas.openxmlformats.org/officeDocument/2006/relationships/vmlDrawing" Target="../drawings/vmlDrawing57.vml"/><Relationship Id="rId1" Type="http://schemas.openxmlformats.org/officeDocument/2006/relationships/printerSettings" Target="../printerSettings/printerSettings116.bin"/></Relationships>
</file>

<file path=xl/worksheets/_rels/sheet1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8.xml"/><Relationship Id="rId2" Type="http://schemas.openxmlformats.org/officeDocument/2006/relationships/vmlDrawing" Target="../drawings/vmlDrawing58.vml"/><Relationship Id="rId1" Type="http://schemas.openxmlformats.org/officeDocument/2006/relationships/printerSettings" Target="../printerSettings/printerSettings117.bin"/></Relationships>
</file>

<file path=xl/worksheets/_rels/sheet1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9.xml"/><Relationship Id="rId2" Type="http://schemas.openxmlformats.org/officeDocument/2006/relationships/vmlDrawing" Target="../drawings/vmlDrawing59.vml"/><Relationship Id="rId1" Type="http://schemas.openxmlformats.org/officeDocument/2006/relationships/printerSettings" Target="../printerSettings/printerSettings118.bin"/></Relationships>
</file>

<file path=xl/worksheets/_rels/sheet1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0.xml"/><Relationship Id="rId2" Type="http://schemas.openxmlformats.org/officeDocument/2006/relationships/vmlDrawing" Target="../drawings/vmlDrawing60.vml"/><Relationship Id="rId1" Type="http://schemas.openxmlformats.org/officeDocument/2006/relationships/printerSettings" Target="../printerSettings/printerSettings119.bin"/></Relationships>
</file>

<file path=xl/worksheets/_rels/sheet1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1.xml"/><Relationship Id="rId2" Type="http://schemas.openxmlformats.org/officeDocument/2006/relationships/vmlDrawing" Target="../drawings/vmlDrawing61.vml"/><Relationship Id="rId1" Type="http://schemas.openxmlformats.org/officeDocument/2006/relationships/printerSettings" Target="../printerSettings/printerSettings120.bin"/></Relationships>
</file>

<file path=xl/worksheets/_rels/sheet1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2.xml"/><Relationship Id="rId2" Type="http://schemas.openxmlformats.org/officeDocument/2006/relationships/vmlDrawing" Target="../drawings/vmlDrawing62.vml"/><Relationship Id="rId1" Type="http://schemas.openxmlformats.org/officeDocument/2006/relationships/printerSettings" Target="../printerSettings/printerSettings121.bin"/></Relationships>
</file>

<file path=xl/worksheets/_rels/sheet1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3.xml"/><Relationship Id="rId2" Type="http://schemas.openxmlformats.org/officeDocument/2006/relationships/vmlDrawing" Target="../drawings/vmlDrawing63.vml"/><Relationship Id="rId1" Type="http://schemas.openxmlformats.org/officeDocument/2006/relationships/printerSettings" Target="../printerSettings/printerSettings122.bin"/></Relationships>
</file>

<file path=xl/worksheets/_rels/sheet1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4.xml"/><Relationship Id="rId2" Type="http://schemas.openxmlformats.org/officeDocument/2006/relationships/vmlDrawing" Target="../drawings/vmlDrawing64.vml"/><Relationship Id="rId1" Type="http://schemas.openxmlformats.org/officeDocument/2006/relationships/printerSettings" Target="../printerSettings/printerSettings123.bin"/></Relationships>
</file>

<file path=xl/worksheets/_rels/sheet1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5.xml"/><Relationship Id="rId2" Type="http://schemas.openxmlformats.org/officeDocument/2006/relationships/vmlDrawing" Target="../drawings/vmlDrawing65.vml"/><Relationship Id="rId1" Type="http://schemas.openxmlformats.org/officeDocument/2006/relationships/printerSettings" Target="../printerSettings/printerSettings124.bin"/></Relationships>
</file>

<file path=xl/worksheets/_rels/sheet1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6.xml"/><Relationship Id="rId2" Type="http://schemas.openxmlformats.org/officeDocument/2006/relationships/vmlDrawing" Target="../drawings/vmlDrawing66.vml"/><Relationship Id="rId1" Type="http://schemas.openxmlformats.org/officeDocument/2006/relationships/printerSettings" Target="../printerSettings/printerSettings125.bin"/></Relationships>
</file>

<file path=xl/worksheets/_rels/sheet1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7.xml"/><Relationship Id="rId2" Type="http://schemas.openxmlformats.org/officeDocument/2006/relationships/vmlDrawing" Target="../drawings/vmlDrawing67.vml"/><Relationship Id="rId1" Type="http://schemas.openxmlformats.org/officeDocument/2006/relationships/printerSettings" Target="../printerSettings/printerSettings126.bin"/></Relationships>
</file>

<file path=xl/worksheets/_rels/sheet1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8.xml"/><Relationship Id="rId2" Type="http://schemas.openxmlformats.org/officeDocument/2006/relationships/vmlDrawing" Target="../drawings/vmlDrawing68.vml"/><Relationship Id="rId1" Type="http://schemas.openxmlformats.org/officeDocument/2006/relationships/printerSettings" Target="../printerSettings/printerSettings127.bin"/></Relationships>
</file>

<file path=xl/worksheets/_rels/sheet1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9.xml"/><Relationship Id="rId2" Type="http://schemas.openxmlformats.org/officeDocument/2006/relationships/vmlDrawing" Target="../drawings/vmlDrawing69.vml"/><Relationship Id="rId1" Type="http://schemas.openxmlformats.org/officeDocument/2006/relationships/printerSettings" Target="../printerSettings/printerSettings128.bin"/></Relationships>
</file>

<file path=xl/worksheets/_rels/sheet1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0.xml"/><Relationship Id="rId2" Type="http://schemas.openxmlformats.org/officeDocument/2006/relationships/vmlDrawing" Target="../drawings/vmlDrawing70.vml"/><Relationship Id="rId1" Type="http://schemas.openxmlformats.org/officeDocument/2006/relationships/printerSettings" Target="../printerSettings/printerSettings129.bin"/></Relationships>
</file>

<file path=xl/worksheets/_rels/sheet148.xml.rels><?xml version="1.0" encoding="UTF-8" standalone="yes"?>
<Relationships xmlns="http://schemas.openxmlformats.org/package/2006/relationships"><Relationship Id="rId3" Type="http://schemas.openxmlformats.org/officeDocument/2006/relationships/hyperlink" Target="mailto:Dear%3Asaifulsardar858507@gmail.com" TargetMode="External"/><Relationship Id="rId2" Type="http://schemas.openxmlformats.org/officeDocument/2006/relationships/hyperlink" Target="mailto:Dear%3Asaifulsardar858507@gmail.com" TargetMode="External"/><Relationship Id="rId1" Type="http://schemas.openxmlformats.org/officeDocument/2006/relationships/hyperlink" Target="mailto:Dear%3Asaifulsardar858507@gmail.com" TargetMode="External"/><Relationship Id="rId6" Type="http://schemas.openxmlformats.org/officeDocument/2006/relationships/comments" Target="../comments71.xml"/><Relationship Id="rId5" Type="http://schemas.openxmlformats.org/officeDocument/2006/relationships/vmlDrawing" Target="../drawings/vmlDrawing71.vml"/><Relationship Id="rId4" Type="http://schemas.openxmlformats.org/officeDocument/2006/relationships/printerSettings" Target="../printerSettings/printerSettings130.bin"/></Relationships>
</file>

<file path=xl/worksheets/_rels/sheet1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2.xml"/><Relationship Id="rId2" Type="http://schemas.openxmlformats.org/officeDocument/2006/relationships/vmlDrawing" Target="../drawings/vmlDrawing72.vml"/><Relationship Id="rId1" Type="http://schemas.openxmlformats.org/officeDocument/2006/relationships/printerSettings" Target="../printerSettings/printerSettings131.bin"/></Relationships>
</file>

<file path=xl/worksheets/_rels/sheet1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3.xml"/><Relationship Id="rId2" Type="http://schemas.openxmlformats.org/officeDocument/2006/relationships/vmlDrawing" Target="../drawings/vmlDrawing73.vml"/><Relationship Id="rId1" Type="http://schemas.openxmlformats.org/officeDocument/2006/relationships/printerSettings" Target="../printerSettings/printerSettings132.bin"/></Relationships>
</file>

<file path=xl/worksheets/_rels/sheet1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4.xml"/><Relationship Id="rId2" Type="http://schemas.openxmlformats.org/officeDocument/2006/relationships/vmlDrawing" Target="../drawings/vmlDrawing74.vml"/><Relationship Id="rId1" Type="http://schemas.openxmlformats.org/officeDocument/2006/relationships/printerSettings" Target="../printerSettings/printerSettings133.bin"/></Relationships>
</file>

<file path=xl/worksheets/_rels/sheet1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5.xml"/><Relationship Id="rId2" Type="http://schemas.openxmlformats.org/officeDocument/2006/relationships/vmlDrawing" Target="../drawings/vmlDrawing75.vml"/><Relationship Id="rId1" Type="http://schemas.openxmlformats.org/officeDocument/2006/relationships/printerSettings" Target="../printerSettings/printerSettings134.bin"/></Relationships>
</file>

<file path=xl/worksheets/_rels/sheet15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6.xml"/><Relationship Id="rId2" Type="http://schemas.openxmlformats.org/officeDocument/2006/relationships/vmlDrawing" Target="../drawings/vmlDrawing76.vml"/><Relationship Id="rId1" Type="http://schemas.openxmlformats.org/officeDocument/2006/relationships/printerSettings" Target="../printerSettings/printerSettings135.bin"/></Relationships>
</file>

<file path=xl/worksheets/_rels/sheet1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7.xml"/><Relationship Id="rId2" Type="http://schemas.openxmlformats.org/officeDocument/2006/relationships/vmlDrawing" Target="../drawings/vmlDrawing77.vml"/><Relationship Id="rId1" Type="http://schemas.openxmlformats.org/officeDocument/2006/relationships/printerSettings" Target="../printerSettings/printerSettings136.bin"/></Relationships>
</file>

<file path=xl/worksheets/_rels/sheet1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8.xml"/><Relationship Id="rId2" Type="http://schemas.openxmlformats.org/officeDocument/2006/relationships/vmlDrawing" Target="../drawings/vmlDrawing78.vml"/><Relationship Id="rId1" Type="http://schemas.openxmlformats.org/officeDocument/2006/relationships/printerSettings" Target="../printerSettings/printerSettings137.bin"/></Relationships>
</file>

<file path=xl/worksheets/_rels/sheet15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9.xml"/><Relationship Id="rId2" Type="http://schemas.openxmlformats.org/officeDocument/2006/relationships/vmlDrawing" Target="../drawings/vmlDrawing79.vml"/><Relationship Id="rId1" Type="http://schemas.openxmlformats.org/officeDocument/2006/relationships/printerSettings" Target="../printerSettings/printerSettings138.bin"/></Relationships>
</file>

<file path=xl/worksheets/_rels/sheet1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0.xml"/><Relationship Id="rId2" Type="http://schemas.openxmlformats.org/officeDocument/2006/relationships/vmlDrawing" Target="../drawings/vmlDrawing80.vml"/><Relationship Id="rId1" Type="http://schemas.openxmlformats.org/officeDocument/2006/relationships/printerSettings" Target="../printerSettings/printerSettings139.bin"/></Relationships>
</file>

<file path=xl/worksheets/_rels/sheet15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1.xml"/><Relationship Id="rId2" Type="http://schemas.openxmlformats.org/officeDocument/2006/relationships/vmlDrawing" Target="../drawings/vmlDrawing81.vml"/><Relationship Id="rId1" Type="http://schemas.openxmlformats.org/officeDocument/2006/relationships/printerSettings" Target="../printerSettings/printerSettings140.bin"/></Relationships>
</file>

<file path=xl/worksheets/_rels/sheet15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2.xml"/><Relationship Id="rId2" Type="http://schemas.openxmlformats.org/officeDocument/2006/relationships/vmlDrawing" Target="../drawings/vmlDrawing82.vml"/><Relationship Id="rId1" Type="http://schemas.openxmlformats.org/officeDocument/2006/relationships/printerSettings" Target="../printerSettings/printerSettings141.bin"/></Relationships>
</file>

<file path=xl/worksheets/_rels/sheet1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3.xml"/><Relationship Id="rId2" Type="http://schemas.openxmlformats.org/officeDocument/2006/relationships/vmlDrawing" Target="../drawings/vmlDrawing83.vml"/><Relationship Id="rId1" Type="http://schemas.openxmlformats.org/officeDocument/2006/relationships/printerSettings" Target="../printerSettings/printerSettings142.bin"/></Relationships>
</file>

<file path=xl/worksheets/_rels/sheet16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4.xml"/><Relationship Id="rId2" Type="http://schemas.openxmlformats.org/officeDocument/2006/relationships/vmlDrawing" Target="../drawings/vmlDrawing84.vml"/><Relationship Id="rId1" Type="http://schemas.openxmlformats.org/officeDocument/2006/relationships/printerSettings" Target="../printerSettings/printerSettings143.bin"/></Relationships>
</file>

<file path=xl/worksheets/_rels/sheet16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5.xml"/><Relationship Id="rId2" Type="http://schemas.openxmlformats.org/officeDocument/2006/relationships/vmlDrawing" Target="../drawings/vmlDrawing85.vml"/><Relationship Id="rId1" Type="http://schemas.openxmlformats.org/officeDocument/2006/relationships/printerSettings" Target="../printerSettings/printerSettings144.bin"/></Relationships>
</file>

<file path=xl/worksheets/_rels/sheet16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6.vml"/><Relationship Id="rId2" Type="http://schemas.openxmlformats.org/officeDocument/2006/relationships/printerSettings" Target="../printerSettings/printerSettings145.bin"/><Relationship Id="rId1" Type="http://schemas.openxmlformats.org/officeDocument/2006/relationships/hyperlink" Target="mailto:Dear%3Adeepakasopa3@gmail.com" TargetMode="External"/><Relationship Id="rId4" Type="http://schemas.openxmlformats.org/officeDocument/2006/relationships/comments" Target="../comments86.xml"/></Relationships>
</file>

<file path=xl/worksheets/_rels/sheet16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7.xml"/><Relationship Id="rId2" Type="http://schemas.openxmlformats.org/officeDocument/2006/relationships/vmlDrawing" Target="../drawings/vmlDrawing87.vml"/><Relationship Id="rId1" Type="http://schemas.openxmlformats.org/officeDocument/2006/relationships/printerSettings" Target="../printerSettings/printerSettings146.bin"/></Relationships>
</file>

<file path=xl/worksheets/_rels/sheet16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8.xml"/><Relationship Id="rId2" Type="http://schemas.openxmlformats.org/officeDocument/2006/relationships/vmlDrawing" Target="../drawings/vmlDrawing88.vml"/><Relationship Id="rId1" Type="http://schemas.openxmlformats.org/officeDocument/2006/relationships/printerSettings" Target="../printerSettings/printerSettings147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9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0.bin"/><Relationship Id="rId2" Type="http://schemas.openxmlformats.org/officeDocument/2006/relationships/hyperlink" Target="mailto:Dear%3ASagarsingh547686@gmail.com" TargetMode="External"/><Relationship Id="rId1" Type="http://schemas.openxmlformats.org/officeDocument/2006/relationships/hyperlink" Target="mailto:Dear%3ASagarsingh547686@gmail.com" TargetMode="External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4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5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6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7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8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9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0.bin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1.bin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2.bin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3.bin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4.bin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5.bin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6.bin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7.bin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8.bin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9.bin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6"/>
  <sheetViews>
    <sheetView workbookViewId="0">
      <selection activeCell="A5" sqref="A5:A6"/>
    </sheetView>
  </sheetViews>
  <sheetFormatPr defaultRowHeight="15" x14ac:dyDescent="0.25"/>
  <cols>
    <col min="1" max="1" width="44" customWidth="1"/>
  </cols>
  <sheetData>
    <row r="1" spans="1:1" ht="15.75" x14ac:dyDescent="0.25">
      <c r="A1" s="1" t="s">
        <v>0</v>
      </c>
    </row>
    <row r="2" spans="1:1" ht="15.75" x14ac:dyDescent="0.25">
      <c r="A2" s="1" t="s">
        <v>1</v>
      </c>
    </row>
    <row r="3" spans="1:1" ht="15.75" x14ac:dyDescent="0.25">
      <c r="A3" s="1" t="s">
        <v>2</v>
      </c>
    </row>
    <row r="4" spans="1:1" ht="15.75" x14ac:dyDescent="0.25">
      <c r="A4" s="1" t="s">
        <v>3</v>
      </c>
    </row>
    <row r="5" spans="1:1" ht="15.75" x14ac:dyDescent="0.25">
      <c r="A5" s="1" t="s">
        <v>4</v>
      </c>
    </row>
    <row r="6" spans="1:1" ht="15.75" x14ac:dyDescent="0.25">
      <c r="A6" s="1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C64"/>
  <sheetViews>
    <sheetView topLeftCell="A25" workbookViewId="0">
      <selection activeCell="C28" sqref="C28"/>
    </sheetView>
  </sheetViews>
  <sheetFormatPr defaultRowHeight="15" x14ac:dyDescent="0.25"/>
  <cols>
    <col min="1" max="1" width="68.140625" style="5" customWidth="1"/>
    <col min="2" max="2" width="20.140625" style="5" customWidth="1"/>
    <col min="3" max="3" width="11.42578125" style="5" bestFit="1" customWidth="1"/>
    <col min="4" max="16384" width="9.140625" style="5"/>
  </cols>
  <sheetData>
    <row r="1" spans="1:2" ht="18.75" x14ac:dyDescent="0.3">
      <c r="A1" s="252" t="s">
        <v>8784</v>
      </c>
      <c r="B1" s="252" t="s">
        <v>8785</v>
      </c>
    </row>
    <row r="2" spans="1:2" ht="15.75" x14ac:dyDescent="0.25">
      <c r="A2" s="4" t="s">
        <v>6</v>
      </c>
    </row>
    <row r="3" spans="1:2" ht="15.75" x14ac:dyDescent="0.25">
      <c r="A3" s="4" t="s">
        <v>7</v>
      </c>
      <c r="B3" s="5" t="s">
        <v>19</v>
      </c>
    </row>
    <row r="4" spans="1:2" ht="15.75" x14ac:dyDescent="0.25">
      <c r="A4" s="4" t="s">
        <v>36</v>
      </c>
    </row>
    <row r="5" spans="1:2" x14ac:dyDescent="0.25">
      <c r="A5" s="6" t="s">
        <v>9</v>
      </c>
      <c r="B5" s="5" t="s">
        <v>14</v>
      </c>
    </row>
    <row r="6" spans="1:2" ht="15.75" x14ac:dyDescent="0.25">
      <c r="A6" s="4" t="s">
        <v>52</v>
      </c>
    </row>
    <row r="7" spans="1:2" x14ac:dyDescent="0.25">
      <c r="A7" s="6" t="s">
        <v>27</v>
      </c>
    </row>
    <row r="8" spans="1:2" ht="15.75" x14ac:dyDescent="0.25">
      <c r="A8" s="4" t="s">
        <v>42</v>
      </c>
    </row>
    <row r="9" spans="1:2" ht="15.75" x14ac:dyDescent="0.25">
      <c r="A9" s="4" t="s">
        <v>45</v>
      </c>
    </row>
    <row r="10" spans="1:2" ht="15.75" x14ac:dyDescent="0.25">
      <c r="A10" s="4" t="s">
        <v>49</v>
      </c>
    </row>
    <row r="11" spans="1:2" ht="15.75" x14ac:dyDescent="0.25">
      <c r="A11" s="4" t="s">
        <v>47</v>
      </c>
    </row>
    <row r="12" spans="1:2" ht="15.75" x14ac:dyDescent="0.25">
      <c r="A12" s="4" t="s">
        <v>40</v>
      </c>
    </row>
    <row r="13" spans="1:2" ht="15.75" x14ac:dyDescent="0.25">
      <c r="A13" s="7" t="s">
        <v>44</v>
      </c>
      <c r="B13" s="5" t="s">
        <v>77</v>
      </c>
    </row>
    <row r="14" spans="1:2" ht="15.75" x14ac:dyDescent="0.25">
      <c r="A14" s="7" t="s">
        <v>29</v>
      </c>
      <c r="B14" s="5" t="s">
        <v>28</v>
      </c>
    </row>
    <row r="15" spans="1:2" ht="15.75" x14ac:dyDescent="0.25">
      <c r="A15" s="4" t="s">
        <v>75</v>
      </c>
      <c r="B15" s="5" t="s">
        <v>14</v>
      </c>
    </row>
    <row r="16" spans="1:2" x14ac:dyDescent="0.25">
      <c r="A16" s="6" t="s">
        <v>13</v>
      </c>
      <c r="B16" s="5" t="s">
        <v>77</v>
      </c>
    </row>
    <row r="17" spans="1:3" x14ac:dyDescent="0.25">
      <c r="A17" s="6" t="s">
        <v>16</v>
      </c>
      <c r="B17" s="5" t="s">
        <v>78</v>
      </c>
    </row>
    <row r="18" spans="1:3" x14ac:dyDescent="0.25">
      <c r="A18" s="6" t="s">
        <v>39</v>
      </c>
      <c r="B18" s="5" t="s">
        <v>8799</v>
      </c>
      <c r="C18" s="5" t="s">
        <v>2798</v>
      </c>
    </row>
    <row r="19" spans="1:3" x14ac:dyDescent="0.25">
      <c r="A19" s="6" t="s">
        <v>12</v>
      </c>
      <c r="B19" s="5" t="s">
        <v>57</v>
      </c>
    </row>
    <row r="20" spans="1:3" x14ac:dyDescent="0.25">
      <c r="A20" s="6" t="s">
        <v>10</v>
      </c>
      <c r="B20" s="5" t="s">
        <v>63</v>
      </c>
    </row>
    <row r="21" spans="1:3" ht="15.75" x14ac:dyDescent="0.25">
      <c r="A21" s="4" t="s">
        <v>25</v>
      </c>
    </row>
    <row r="22" spans="1:3" x14ac:dyDescent="0.25">
      <c r="A22" s="6" t="s">
        <v>51</v>
      </c>
    </row>
    <row r="23" spans="1:3" x14ac:dyDescent="0.25">
      <c r="A23" s="6" t="s">
        <v>18</v>
      </c>
      <c r="B23" s="5" t="s">
        <v>63</v>
      </c>
    </row>
    <row r="24" spans="1:3" x14ac:dyDescent="0.25">
      <c r="A24" s="6" t="s">
        <v>35</v>
      </c>
      <c r="B24" s="5" t="s">
        <v>80</v>
      </c>
    </row>
    <row r="25" spans="1:3" x14ac:dyDescent="0.25">
      <c r="A25" s="6" t="s">
        <v>33</v>
      </c>
      <c r="B25" s="5" t="s">
        <v>28</v>
      </c>
    </row>
    <row r="26" spans="1:3" x14ac:dyDescent="0.25">
      <c r="A26" s="6" t="s">
        <v>30</v>
      </c>
      <c r="B26" s="5" t="s">
        <v>28</v>
      </c>
    </row>
    <row r="27" spans="1:3" ht="15.75" x14ac:dyDescent="0.25">
      <c r="A27" s="7" t="s">
        <v>11</v>
      </c>
      <c r="B27" s="5" t="s">
        <v>56</v>
      </c>
    </row>
    <row r="28" spans="1:3" ht="15.75" x14ac:dyDescent="0.25">
      <c r="A28" s="4" t="s">
        <v>20</v>
      </c>
    </row>
    <row r="29" spans="1:3" ht="15.75" x14ac:dyDescent="0.25">
      <c r="A29" s="4" t="s">
        <v>61</v>
      </c>
    </row>
    <row r="30" spans="1:3" ht="15.75" x14ac:dyDescent="0.25">
      <c r="A30" s="4" t="s">
        <v>31</v>
      </c>
    </row>
    <row r="31" spans="1:3" ht="15.75" x14ac:dyDescent="0.25">
      <c r="A31" s="4" t="s">
        <v>64</v>
      </c>
    </row>
    <row r="32" spans="1:3" x14ac:dyDescent="0.25">
      <c r="A32" s="6" t="s">
        <v>66</v>
      </c>
      <c r="B32" s="5" t="s">
        <v>14</v>
      </c>
    </row>
    <row r="33" spans="1:3" ht="15.75" x14ac:dyDescent="0.25">
      <c r="A33" s="7" t="s">
        <v>68</v>
      </c>
      <c r="B33" s="5" t="s">
        <v>81</v>
      </c>
    </row>
    <row r="34" spans="1:3" ht="15.75" x14ac:dyDescent="0.25">
      <c r="A34" s="4" t="s">
        <v>23</v>
      </c>
    </row>
    <row r="35" spans="1:3" x14ac:dyDescent="0.25">
      <c r="A35" s="6" t="s">
        <v>17</v>
      </c>
      <c r="B35" s="5" t="s">
        <v>58</v>
      </c>
      <c r="C35" s="5" t="s">
        <v>83</v>
      </c>
    </row>
    <row r="36" spans="1:3" x14ac:dyDescent="0.25">
      <c r="A36" s="6" t="s">
        <v>38</v>
      </c>
      <c r="B36" s="5" t="s">
        <v>57</v>
      </c>
    </row>
    <row r="37" spans="1:3" ht="15.75" x14ac:dyDescent="0.25">
      <c r="A37" s="4" t="s">
        <v>54</v>
      </c>
    </row>
    <row r="38" spans="1:3" ht="15.75" x14ac:dyDescent="0.25">
      <c r="A38" s="4" t="s">
        <v>69</v>
      </c>
    </row>
    <row r="39" spans="1:3" ht="15.75" x14ac:dyDescent="0.25">
      <c r="A39" s="7" t="s">
        <v>67</v>
      </c>
    </row>
    <row r="40" spans="1:3" x14ac:dyDescent="0.25">
      <c r="A40" s="6" t="s">
        <v>8</v>
      </c>
      <c r="B40" s="5" t="s">
        <v>63</v>
      </c>
    </row>
    <row r="41" spans="1:3" ht="15.75" x14ac:dyDescent="0.25">
      <c r="A41" s="7" t="s">
        <v>34</v>
      </c>
      <c r="B41" s="5" t="s">
        <v>80</v>
      </c>
    </row>
    <row r="42" spans="1:3" x14ac:dyDescent="0.25">
      <c r="A42" s="6" t="s">
        <v>15</v>
      </c>
      <c r="B42" s="5" t="s">
        <v>14</v>
      </c>
    </row>
    <row r="43" spans="1:3" ht="15.75" x14ac:dyDescent="0.25">
      <c r="A43" s="4" t="s">
        <v>73</v>
      </c>
    </row>
    <row r="44" spans="1:3" ht="15.75" x14ac:dyDescent="0.25">
      <c r="A44" s="4" t="s">
        <v>71</v>
      </c>
    </row>
    <row r="45" spans="1:3" ht="15.75" x14ac:dyDescent="0.25">
      <c r="A45" s="4" t="s">
        <v>48</v>
      </c>
      <c r="B45" s="5" t="s">
        <v>19</v>
      </c>
    </row>
    <row r="46" spans="1:3" ht="15.75" x14ac:dyDescent="0.25">
      <c r="A46" s="4" t="s">
        <v>37</v>
      </c>
      <c r="B46" s="5" t="s">
        <v>28</v>
      </c>
    </row>
    <row r="47" spans="1:3" ht="15.75" x14ac:dyDescent="0.25">
      <c r="A47" s="4" t="s">
        <v>76</v>
      </c>
    </row>
    <row r="48" spans="1:3" ht="15.75" x14ac:dyDescent="0.25">
      <c r="A48" s="39" t="s">
        <v>41</v>
      </c>
      <c r="B48" s="5" t="s">
        <v>77</v>
      </c>
    </row>
    <row r="49" spans="1:3" ht="15.75" x14ac:dyDescent="0.25">
      <c r="A49" s="39" t="s">
        <v>55</v>
      </c>
    </row>
    <row r="50" spans="1:3" ht="15.75" x14ac:dyDescent="0.25">
      <c r="A50" s="1" t="s">
        <v>74</v>
      </c>
      <c r="B50" s="5" t="s">
        <v>77</v>
      </c>
    </row>
    <row r="51" spans="1:3" ht="15.75" x14ac:dyDescent="0.25">
      <c r="A51" s="39" t="s">
        <v>24</v>
      </c>
      <c r="B51" s="5" t="s">
        <v>14</v>
      </c>
    </row>
    <row r="52" spans="1:3" ht="15.75" x14ac:dyDescent="0.25">
      <c r="A52" s="39" t="s">
        <v>46</v>
      </c>
      <c r="B52" s="5" t="s">
        <v>63</v>
      </c>
    </row>
    <row r="53" spans="1:3" ht="15.75" x14ac:dyDescent="0.25">
      <c r="A53" s="39" t="s">
        <v>53</v>
      </c>
    </row>
    <row r="54" spans="1:3" ht="15.75" x14ac:dyDescent="0.25">
      <c r="A54" s="39" t="s">
        <v>26</v>
      </c>
      <c r="B54" s="5" t="s">
        <v>77</v>
      </c>
    </row>
    <row r="55" spans="1:3" ht="15.75" x14ac:dyDescent="0.25">
      <c r="A55" s="1" t="s">
        <v>65</v>
      </c>
      <c r="B55" s="5" t="s">
        <v>14</v>
      </c>
    </row>
    <row r="56" spans="1:3" ht="15.75" x14ac:dyDescent="0.25">
      <c r="A56" s="39" t="s">
        <v>50</v>
      </c>
      <c r="B56" s="5" t="s">
        <v>58</v>
      </c>
      <c r="C56" s="5" t="s">
        <v>82</v>
      </c>
    </row>
    <row r="57" spans="1:3" ht="15.75" x14ac:dyDescent="0.25">
      <c r="A57" s="1" t="s">
        <v>72</v>
      </c>
      <c r="B57" s="5" t="s">
        <v>80</v>
      </c>
    </row>
    <row r="58" spans="1:3" ht="15.75" x14ac:dyDescent="0.25">
      <c r="A58" s="1" t="s">
        <v>70</v>
      </c>
      <c r="B58" s="5" t="s">
        <v>14</v>
      </c>
    </row>
    <row r="59" spans="1:3" ht="15.75" x14ac:dyDescent="0.25">
      <c r="A59" s="39" t="s">
        <v>21</v>
      </c>
      <c r="B59" s="5" t="s">
        <v>28</v>
      </c>
    </row>
    <row r="60" spans="1:3" ht="15.75" x14ac:dyDescent="0.25">
      <c r="A60" s="1" t="s">
        <v>62</v>
      </c>
      <c r="B60" s="5" t="s">
        <v>63</v>
      </c>
    </row>
    <row r="61" spans="1:3" ht="15.75" x14ac:dyDescent="0.25">
      <c r="A61" s="39" t="s">
        <v>32</v>
      </c>
      <c r="B61" s="5" t="s">
        <v>79</v>
      </c>
      <c r="C61" s="5" t="s">
        <v>83</v>
      </c>
    </row>
    <row r="62" spans="1:3" ht="15.75" x14ac:dyDescent="0.25">
      <c r="A62" s="39" t="s">
        <v>43</v>
      </c>
      <c r="B62" s="5" t="s">
        <v>128</v>
      </c>
    </row>
    <row r="63" spans="1:3" ht="15.75" x14ac:dyDescent="0.25">
      <c r="A63" s="1" t="s">
        <v>1094</v>
      </c>
    </row>
    <row r="64" spans="1:3" ht="15.75" x14ac:dyDescent="0.25">
      <c r="A64" s="1" t="s">
        <v>1095</v>
      </c>
      <c r="B64" s="5" t="s">
        <v>1096</v>
      </c>
      <c r="C64" s="5" t="s">
        <v>82</v>
      </c>
    </row>
  </sheetData>
  <autoFilter ref="A1:B64"/>
  <sortState ref="A3:C61">
    <sortCondition ref="A1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51"/>
  <sheetViews>
    <sheetView workbookViewId="0">
      <selection activeCell="A41" sqref="A41:A51"/>
    </sheetView>
  </sheetViews>
  <sheetFormatPr defaultRowHeight="15" x14ac:dyDescent="0.25"/>
  <cols>
    <col min="1" max="1" width="82.42578125" style="5" customWidth="1"/>
    <col min="2" max="2" width="16.7109375" style="5" customWidth="1"/>
    <col min="3" max="16384" width="9.140625" style="5"/>
  </cols>
  <sheetData>
    <row r="1" spans="1:6" ht="15.75" x14ac:dyDescent="0.25">
      <c r="A1" s="4" t="s">
        <v>84</v>
      </c>
    </row>
    <row r="2" spans="1:6" ht="15.75" x14ac:dyDescent="0.25">
      <c r="A2" s="4" t="s">
        <v>85</v>
      </c>
      <c r="B2" s="5" t="s">
        <v>19</v>
      </c>
    </row>
    <row r="3" spans="1:6" x14ac:dyDescent="0.25">
      <c r="A3" s="6" t="s">
        <v>86</v>
      </c>
      <c r="B3" s="5" t="s">
        <v>122</v>
      </c>
    </row>
    <row r="4" spans="1:6" x14ac:dyDescent="0.25">
      <c r="A4" s="6" t="s">
        <v>87</v>
      </c>
      <c r="B4" s="5" t="s">
        <v>19</v>
      </c>
    </row>
    <row r="5" spans="1:6" x14ac:dyDescent="0.25">
      <c r="A5" s="6" t="s">
        <v>88</v>
      </c>
      <c r="B5" s="5" t="s">
        <v>135</v>
      </c>
    </row>
    <row r="6" spans="1:6" ht="15.75" x14ac:dyDescent="0.25">
      <c r="A6" s="7" t="s">
        <v>89</v>
      </c>
      <c r="B6" s="5" t="s">
        <v>14</v>
      </c>
    </row>
    <row r="7" spans="1:6" x14ac:dyDescent="0.25">
      <c r="A7" s="6" t="s">
        <v>90</v>
      </c>
      <c r="B7" s="5" t="s">
        <v>77</v>
      </c>
    </row>
    <row r="8" spans="1:6" x14ac:dyDescent="0.25">
      <c r="A8" s="6" t="s">
        <v>91</v>
      </c>
      <c r="B8" s="5" t="s">
        <v>77</v>
      </c>
    </row>
    <row r="9" spans="1:6" ht="15.75" x14ac:dyDescent="0.25">
      <c r="A9" s="7" t="s">
        <v>92</v>
      </c>
      <c r="B9" s="5" t="s">
        <v>135</v>
      </c>
    </row>
    <row r="10" spans="1:6" x14ac:dyDescent="0.25">
      <c r="A10" s="6" t="s">
        <v>93</v>
      </c>
      <c r="B10" s="5" t="s">
        <v>123</v>
      </c>
    </row>
    <row r="11" spans="1:6" x14ac:dyDescent="0.25">
      <c r="A11" s="6" t="s">
        <v>94</v>
      </c>
      <c r="B11" s="5" t="s">
        <v>28</v>
      </c>
    </row>
    <row r="12" spans="1:6" x14ac:dyDescent="0.25">
      <c r="A12" s="6" t="s">
        <v>95</v>
      </c>
      <c r="B12" s="5" t="s">
        <v>14</v>
      </c>
    </row>
    <row r="13" spans="1:6" x14ac:dyDescent="0.25">
      <c r="A13" s="6" t="s">
        <v>96</v>
      </c>
      <c r="B13" s="5" t="s">
        <v>135</v>
      </c>
    </row>
    <row r="14" spans="1:6" x14ac:dyDescent="0.25">
      <c r="A14" s="6" t="s">
        <v>97</v>
      </c>
      <c r="B14" s="5" t="s">
        <v>14</v>
      </c>
    </row>
    <row r="15" spans="1:6" x14ac:dyDescent="0.25">
      <c r="A15" s="6" t="s">
        <v>98</v>
      </c>
      <c r="B15" s="5" t="s">
        <v>58</v>
      </c>
      <c r="C15" s="5" t="s">
        <v>6360</v>
      </c>
      <c r="F15" s="5" t="s">
        <v>10966</v>
      </c>
    </row>
    <row r="16" spans="1:6" x14ac:dyDescent="0.25">
      <c r="A16" s="6" t="s">
        <v>99</v>
      </c>
      <c r="B16" s="5" t="s">
        <v>77</v>
      </c>
    </row>
    <row r="17" spans="1:2" x14ac:dyDescent="0.25">
      <c r="A17" s="6" t="s">
        <v>100</v>
      </c>
      <c r="B17" s="5" t="s">
        <v>135</v>
      </c>
    </row>
    <row r="18" spans="1:2" x14ac:dyDescent="0.25">
      <c r="A18" s="6" t="s">
        <v>101</v>
      </c>
      <c r="B18" s="5" t="s">
        <v>19</v>
      </c>
    </row>
    <row r="19" spans="1:2" ht="15.75" x14ac:dyDescent="0.25">
      <c r="A19" s="7" t="s">
        <v>102</v>
      </c>
      <c r="B19" s="5" t="s">
        <v>78</v>
      </c>
    </row>
    <row r="20" spans="1:2" x14ac:dyDescent="0.25">
      <c r="A20" s="6" t="s">
        <v>103</v>
      </c>
      <c r="B20" s="5" t="s">
        <v>28</v>
      </c>
    </row>
    <row r="21" spans="1:2" x14ac:dyDescent="0.25">
      <c r="A21" s="6" t="s">
        <v>104</v>
      </c>
      <c r="B21" s="5" t="s">
        <v>135</v>
      </c>
    </row>
    <row r="22" spans="1:2" x14ac:dyDescent="0.25">
      <c r="A22" s="6" t="s">
        <v>105</v>
      </c>
      <c r="B22" s="5" t="s">
        <v>28</v>
      </c>
    </row>
    <row r="23" spans="1:2" ht="15.75" x14ac:dyDescent="0.25">
      <c r="A23" s="7" t="s">
        <v>106</v>
      </c>
      <c r="B23" s="5" t="s">
        <v>81</v>
      </c>
    </row>
    <row r="24" spans="1:2" ht="15.75" x14ac:dyDescent="0.25">
      <c r="A24" s="7" t="s">
        <v>107</v>
      </c>
      <c r="B24" s="5" t="s">
        <v>135</v>
      </c>
    </row>
    <row r="25" spans="1:2" x14ac:dyDescent="0.25">
      <c r="A25" s="6" t="s">
        <v>108</v>
      </c>
      <c r="B25" s="5" t="s">
        <v>80</v>
      </c>
    </row>
    <row r="26" spans="1:2" ht="15.75" x14ac:dyDescent="0.25">
      <c r="A26" s="7" t="s">
        <v>109</v>
      </c>
      <c r="B26" s="5" t="s">
        <v>77</v>
      </c>
    </row>
    <row r="27" spans="1:2" ht="15.75" x14ac:dyDescent="0.25">
      <c r="A27" s="4" t="s">
        <v>110</v>
      </c>
    </row>
    <row r="28" spans="1:2" ht="15.75" x14ac:dyDescent="0.25">
      <c r="A28" s="4" t="s">
        <v>111</v>
      </c>
      <c r="B28" s="5" t="s">
        <v>80</v>
      </c>
    </row>
    <row r="29" spans="1:2" x14ac:dyDescent="0.25">
      <c r="A29" s="6" t="s">
        <v>112</v>
      </c>
      <c r="B29" s="5" t="s">
        <v>77</v>
      </c>
    </row>
    <row r="30" spans="1:2" x14ac:dyDescent="0.25">
      <c r="A30" s="6" t="s">
        <v>113</v>
      </c>
      <c r="B30" s="5" t="s">
        <v>14</v>
      </c>
    </row>
    <row r="31" spans="1:2" x14ac:dyDescent="0.25">
      <c r="A31" s="6" t="s">
        <v>114</v>
      </c>
      <c r="B31" s="5" t="s">
        <v>81</v>
      </c>
    </row>
    <row r="32" spans="1:2" x14ac:dyDescent="0.25">
      <c r="A32" s="6" t="s">
        <v>115</v>
      </c>
      <c r="B32" s="5" t="s">
        <v>137</v>
      </c>
    </row>
    <row r="33" spans="1:2" ht="15.75" x14ac:dyDescent="0.25">
      <c r="A33" s="4" t="s">
        <v>116</v>
      </c>
    </row>
    <row r="34" spans="1:2" ht="15.75" x14ac:dyDescent="0.25">
      <c r="A34" s="4" t="s">
        <v>117</v>
      </c>
      <c r="B34" s="5" t="s">
        <v>200</v>
      </c>
    </row>
    <row r="35" spans="1:2" ht="15.75" x14ac:dyDescent="0.25">
      <c r="A35" s="4" t="s">
        <v>118</v>
      </c>
    </row>
    <row r="36" spans="1:2" ht="15.75" x14ac:dyDescent="0.25">
      <c r="A36" s="4" t="s">
        <v>119</v>
      </c>
      <c r="B36" s="5" t="s">
        <v>135</v>
      </c>
    </row>
    <row r="37" spans="1:2" ht="15.75" x14ac:dyDescent="0.25">
      <c r="A37" s="4" t="s">
        <v>120</v>
      </c>
    </row>
    <row r="38" spans="1:2" ht="15.75" x14ac:dyDescent="0.25">
      <c r="A38" s="4" t="s">
        <v>121</v>
      </c>
      <c r="B38" s="5" t="s">
        <v>136</v>
      </c>
    </row>
    <row r="39" spans="1:2" x14ac:dyDescent="0.25">
      <c r="A39" s="8" t="s">
        <v>124</v>
      </c>
    </row>
    <row r="40" spans="1:2" x14ac:dyDescent="0.25">
      <c r="A40" s="8" t="s">
        <v>125</v>
      </c>
      <c r="B40" s="5" t="s">
        <v>22</v>
      </c>
    </row>
    <row r="41" spans="1:2" ht="15.75" x14ac:dyDescent="0.25">
      <c r="A41" s="1" t="s">
        <v>126</v>
      </c>
    </row>
    <row r="42" spans="1:2" ht="15.75" x14ac:dyDescent="0.25">
      <c r="A42" s="1" t="s">
        <v>127</v>
      </c>
      <c r="B42" s="5" t="s">
        <v>135</v>
      </c>
    </row>
    <row r="43" spans="1:2" ht="15.75" x14ac:dyDescent="0.25">
      <c r="A43" s="3" t="s">
        <v>129</v>
      </c>
    </row>
    <row r="44" spans="1:2" ht="15.75" x14ac:dyDescent="0.25">
      <c r="A44" s="1" t="s">
        <v>130</v>
      </c>
    </row>
    <row r="45" spans="1:2" ht="15.75" x14ac:dyDescent="0.25">
      <c r="A45" s="1" t="s">
        <v>131</v>
      </c>
    </row>
    <row r="46" spans="1:2" ht="15.75" x14ac:dyDescent="0.25">
      <c r="A46" s="1" t="s">
        <v>132</v>
      </c>
    </row>
    <row r="47" spans="1:2" ht="15.75" x14ac:dyDescent="0.25">
      <c r="A47" s="1" t="s">
        <v>133</v>
      </c>
      <c r="B47" s="5" t="s">
        <v>134</v>
      </c>
    </row>
    <row r="48" spans="1:2" ht="15.75" x14ac:dyDescent="0.25">
      <c r="A48" s="1" t="s">
        <v>138</v>
      </c>
    </row>
    <row r="49" spans="1:3" ht="15.75" x14ac:dyDescent="0.25">
      <c r="A49" s="1" t="s">
        <v>139</v>
      </c>
    </row>
    <row r="50" spans="1:3" ht="15.75" x14ac:dyDescent="0.25">
      <c r="A50" s="1" t="s">
        <v>140</v>
      </c>
    </row>
    <row r="51" spans="1:3" ht="15.75" x14ac:dyDescent="0.25">
      <c r="A51" s="1" t="s">
        <v>141</v>
      </c>
      <c r="B51" s="5" t="s">
        <v>79</v>
      </c>
      <c r="C51" s="5" t="s">
        <v>142</v>
      </c>
    </row>
  </sheetData>
  <autoFilter ref="A1:C5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75"/>
  <sheetViews>
    <sheetView topLeftCell="A48" zoomScaleNormal="100" workbookViewId="0">
      <selection sqref="A1:A75"/>
    </sheetView>
  </sheetViews>
  <sheetFormatPr defaultRowHeight="15" x14ac:dyDescent="0.25"/>
  <cols>
    <col min="1" max="1" width="74" style="5" customWidth="1"/>
    <col min="2" max="2" width="17.42578125" style="5" customWidth="1"/>
    <col min="3" max="3" width="11" style="5" bestFit="1" customWidth="1"/>
    <col min="4" max="16384" width="9.140625" style="5"/>
  </cols>
  <sheetData>
    <row r="1" spans="1:4" ht="15.75" x14ac:dyDescent="0.25">
      <c r="A1" s="4" t="s">
        <v>143</v>
      </c>
    </row>
    <row r="2" spans="1:4" ht="15.75" x14ac:dyDescent="0.25">
      <c r="A2" s="4" t="s">
        <v>144</v>
      </c>
      <c r="B2" s="5" t="s">
        <v>200</v>
      </c>
    </row>
    <row r="3" spans="1:4" x14ac:dyDescent="0.25">
      <c r="A3" s="6" t="s">
        <v>145</v>
      </c>
      <c r="B3" s="5" t="s">
        <v>200</v>
      </c>
    </row>
    <row r="4" spans="1:4" x14ac:dyDescent="0.25">
      <c r="A4" s="6" t="s">
        <v>146</v>
      </c>
      <c r="B4" s="5" t="s">
        <v>201</v>
      </c>
    </row>
    <row r="5" spans="1:4" x14ac:dyDescent="0.25">
      <c r="A5" s="6" t="s">
        <v>147</v>
      </c>
      <c r="B5" s="5" t="s">
        <v>56</v>
      </c>
    </row>
    <row r="6" spans="1:4" ht="15.75" x14ac:dyDescent="0.25">
      <c r="A6" s="7" t="s">
        <v>148</v>
      </c>
      <c r="B6" s="5" t="s">
        <v>58</v>
      </c>
    </row>
    <row r="7" spans="1:4" x14ac:dyDescent="0.25">
      <c r="A7" s="6" t="s">
        <v>149</v>
      </c>
      <c r="B7" s="5" t="s">
        <v>201</v>
      </c>
    </row>
    <row r="8" spans="1:4" x14ac:dyDescent="0.25">
      <c r="A8" s="6" t="s">
        <v>150</v>
      </c>
      <c r="B8" s="5" t="s">
        <v>202</v>
      </c>
    </row>
    <row r="9" spans="1:4" x14ac:dyDescent="0.25">
      <c r="A9" s="6" t="s">
        <v>151</v>
      </c>
      <c r="B9" s="5" t="s">
        <v>200</v>
      </c>
    </row>
    <row r="10" spans="1:4" x14ac:dyDescent="0.25">
      <c r="A10" s="6" t="s">
        <v>152</v>
      </c>
      <c r="B10" s="5" t="s">
        <v>203</v>
      </c>
    </row>
    <row r="11" spans="1:4" x14ac:dyDescent="0.25">
      <c r="A11" s="6" t="s">
        <v>153</v>
      </c>
      <c r="B11" s="5" t="s">
        <v>58</v>
      </c>
    </row>
    <row r="12" spans="1:4" x14ac:dyDescent="0.25">
      <c r="A12" s="6" t="s">
        <v>154</v>
      </c>
      <c r="B12" s="5" t="s">
        <v>200</v>
      </c>
    </row>
    <row r="13" spans="1:4" x14ac:dyDescent="0.25">
      <c r="A13" s="6" t="s">
        <v>155</v>
      </c>
      <c r="B13" s="5" t="s">
        <v>201</v>
      </c>
    </row>
    <row r="14" spans="1:4" x14ac:dyDescent="0.25">
      <c r="A14" s="6" t="s">
        <v>156</v>
      </c>
      <c r="B14" s="5" t="s">
        <v>202</v>
      </c>
    </row>
    <row r="15" spans="1:4" x14ac:dyDescent="0.25">
      <c r="A15" s="6" t="s">
        <v>157</v>
      </c>
      <c r="B15" s="5" t="s">
        <v>200</v>
      </c>
      <c r="D15" s="5" t="s">
        <v>1336</v>
      </c>
    </row>
    <row r="16" spans="1:4" x14ac:dyDescent="0.25">
      <c r="A16" s="6" t="s">
        <v>158</v>
      </c>
      <c r="B16" s="5" t="s">
        <v>200</v>
      </c>
    </row>
    <row r="17" spans="1:7" ht="15.75" x14ac:dyDescent="0.25">
      <c r="A17" s="7" t="s">
        <v>159</v>
      </c>
      <c r="B17" s="5" t="s">
        <v>202</v>
      </c>
    </row>
    <row r="18" spans="1:7" x14ac:dyDescent="0.25">
      <c r="A18" s="6" t="s">
        <v>160</v>
      </c>
      <c r="B18" s="5" t="s">
        <v>58</v>
      </c>
      <c r="C18" s="5" t="s">
        <v>204</v>
      </c>
    </row>
    <row r="19" spans="1:7" x14ac:dyDescent="0.25">
      <c r="A19" s="6" t="s">
        <v>161</v>
      </c>
    </row>
    <row r="20" spans="1:7" ht="15.75" x14ac:dyDescent="0.25">
      <c r="A20" s="7" t="s">
        <v>162</v>
      </c>
      <c r="B20" s="5" t="s">
        <v>57</v>
      </c>
      <c r="G20" s="5" t="s">
        <v>22</v>
      </c>
    </row>
    <row r="21" spans="1:7" x14ac:dyDescent="0.25">
      <c r="A21" s="6" t="s">
        <v>163</v>
      </c>
      <c r="B21" s="5" t="s">
        <v>56</v>
      </c>
    </row>
    <row r="22" spans="1:7" x14ac:dyDescent="0.25">
      <c r="A22" s="6" t="s">
        <v>164</v>
      </c>
      <c r="B22" s="5" t="s">
        <v>60</v>
      </c>
      <c r="C22" s="5" t="s">
        <v>1334</v>
      </c>
    </row>
    <row r="23" spans="1:7" x14ac:dyDescent="0.25">
      <c r="A23" s="6" t="s">
        <v>165</v>
      </c>
      <c r="B23" s="5" t="s">
        <v>57</v>
      </c>
    </row>
    <row r="24" spans="1:7" x14ac:dyDescent="0.25">
      <c r="A24" s="6" t="s">
        <v>166</v>
      </c>
      <c r="B24" s="5" t="s">
        <v>60</v>
      </c>
    </row>
    <row r="25" spans="1:7" x14ac:dyDescent="0.25">
      <c r="A25" s="6" t="s">
        <v>167</v>
      </c>
      <c r="B25" s="5" t="s">
        <v>60</v>
      </c>
    </row>
    <row r="26" spans="1:7" x14ac:dyDescent="0.25">
      <c r="A26" s="6" t="s">
        <v>168</v>
      </c>
      <c r="B26" s="5" t="s">
        <v>58</v>
      </c>
    </row>
    <row r="27" spans="1:7" x14ac:dyDescent="0.25">
      <c r="A27" s="6" t="s">
        <v>169</v>
      </c>
      <c r="B27" s="5" t="s">
        <v>57</v>
      </c>
    </row>
    <row r="28" spans="1:7" x14ac:dyDescent="0.25">
      <c r="A28" s="6" t="s">
        <v>170</v>
      </c>
      <c r="B28" s="5" t="s">
        <v>60</v>
      </c>
    </row>
    <row r="29" spans="1:7" x14ac:dyDescent="0.25">
      <c r="A29" s="6" t="s">
        <v>171</v>
      </c>
      <c r="B29" s="5" t="s">
        <v>60</v>
      </c>
    </row>
    <row r="30" spans="1:7" ht="15.75" x14ac:dyDescent="0.25">
      <c r="A30" s="4" t="s">
        <v>172</v>
      </c>
    </row>
    <row r="31" spans="1:7" ht="15.75" x14ac:dyDescent="0.25">
      <c r="A31" s="4" t="s">
        <v>173</v>
      </c>
      <c r="B31" s="5" t="s">
        <v>200</v>
      </c>
      <c r="C31" s="5" t="s">
        <v>2345</v>
      </c>
    </row>
    <row r="32" spans="1:7" ht="15.75" x14ac:dyDescent="0.25">
      <c r="A32" s="4" t="s">
        <v>174</v>
      </c>
    </row>
    <row r="33" spans="1:3" ht="15.75" x14ac:dyDescent="0.25">
      <c r="A33" s="4" t="s">
        <v>175</v>
      </c>
      <c r="B33" s="5" t="s">
        <v>57</v>
      </c>
    </row>
    <row r="34" spans="1:3" ht="15.75" x14ac:dyDescent="0.25">
      <c r="A34" s="4" t="s">
        <v>176</v>
      </c>
    </row>
    <row r="35" spans="1:3" ht="15.75" x14ac:dyDescent="0.25">
      <c r="A35" s="4" t="s">
        <v>177</v>
      </c>
      <c r="B35" s="5" t="s">
        <v>56</v>
      </c>
      <c r="C35" s="5" t="s">
        <v>2798</v>
      </c>
    </row>
    <row r="36" spans="1:3" ht="15.75" x14ac:dyDescent="0.25">
      <c r="A36" s="4" t="s">
        <v>178</v>
      </c>
    </row>
    <row r="37" spans="1:3" ht="15.75" x14ac:dyDescent="0.25">
      <c r="A37" s="4" t="s">
        <v>179</v>
      </c>
      <c r="B37" s="5" t="s">
        <v>202</v>
      </c>
    </row>
    <row r="38" spans="1:3" ht="15.75" x14ac:dyDescent="0.25">
      <c r="A38" s="4" t="s">
        <v>180</v>
      </c>
    </row>
    <row r="39" spans="1:3" ht="15.75" x14ac:dyDescent="0.25">
      <c r="A39" s="4" t="s">
        <v>181</v>
      </c>
    </row>
    <row r="40" spans="1:3" x14ac:dyDescent="0.25">
      <c r="A40" s="6" t="s">
        <v>182</v>
      </c>
      <c r="B40" s="5" t="s">
        <v>60</v>
      </c>
    </row>
    <row r="41" spans="1:3" ht="15.75" x14ac:dyDescent="0.25">
      <c r="A41" s="4" t="s">
        <v>183</v>
      </c>
    </row>
    <row r="42" spans="1:3" ht="15.75" x14ac:dyDescent="0.25">
      <c r="A42" s="4" t="s">
        <v>184</v>
      </c>
      <c r="B42" s="5" t="s">
        <v>60</v>
      </c>
    </row>
    <row r="43" spans="1:3" ht="15.75" x14ac:dyDescent="0.25">
      <c r="A43" s="7" t="s">
        <v>185</v>
      </c>
      <c r="B43" s="5" t="s">
        <v>58</v>
      </c>
    </row>
    <row r="44" spans="1:3" x14ac:dyDescent="0.25">
      <c r="A44" s="6" t="s">
        <v>186</v>
      </c>
      <c r="B44" s="5" t="s">
        <v>205</v>
      </c>
    </row>
    <row r="45" spans="1:3" x14ac:dyDescent="0.25">
      <c r="A45" s="6" t="s">
        <v>187</v>
      </c>
      <c r="B45" s="5" t="s">
        <v>60</v>
      </c>
    </row>
    <row r="46" spans="1:3" ht="15.75" x14ac:dyDescent="0.25">
      <c r="A46" s="4" t="s">
        <v>188</v>
      </c>
    </row>
    <row r="47" spans="1:3" ht="15.75" x14ac:dyDescent="0.25">
      <c r="A47" s="4" t="s">
        <v>189</v>
      </c>
      <c r="B47" s="5" t="s">
        <v>58</v>
      </c>
    </row>
    <row r="48" spans="1:3" ht="15.75" x14ac:dyDescent="0.25">
      <c r="A48" s="4" t="s">
        <v>190</v>
      </c>
    </row>
    <row r="49" spans="1:2" ht="15.75" x14ac:dyDescent="0.25">
      <c r="A49" s="4" t="s">
        <v>191</v>
      </c>
      <c r="B49" s="5" t="s">
        <v>206</v>
      </c>
    </row>
    <row r="50" spans="1:2" x14ac:dyDescent="0.25">
      <c r="A50" s="6" t="s">
        <v>192</v>
      </c>
      <c r="B50" s="5" t="s">
        <v>206</v>
      </c>
    </row>
    <row r="51" spans="1:2" x14ac:dyDescent="0.25">
      <c r="A51" s="6" t="s">
        <v>193</v>
      </c>
      <c r="B51" s="5" t="s">
        <v>79</v>
      </c>
    </row>
    <row r="52" spans="1:2" ht="15.75" x14ac:dyDescent="0.25">
      <c r="A52" s="7" t="s">
        <v>194</v>
      </c>
      <c r="B52" s="5" t="s">
        <v>207</v>
      </c>
    </row>
    <row r="53" spans="1:2" x14ac:dyDescent="0.25">
      <c r="A53" s="6" t="s">
        <v>195</v>
      </c>
      <c r="B53" s="5" t="s">
        <v>57</v>
      </c>
    </row>
    <row r="54" spans="1:2" x14ac:dyDescent="0.25">
      <c r="A54" s="6" t="s">
        <v>196</v>
      </c>
      <c r="B54" s="5" t="s">
        <v>77</v>
      </c>
    </row>
    <row r="55" spans="1:2" x14ac:dyDescent="0.25">
      <c r="A55" s="6" t="s">
        <v>197</v>
      </c>
      <c r="B55" s="5" t="s">
        <v>200</v>
      </c>
    </row>
    <row r="56" spans="1:2" ht="15.75" x14ac:dyDescent="0.25">
      <c r="A56" s="4" t="s">
        <v>198</v>
      </c>
      <c r="B56" s="5" t="s">
        <v>58</v>
      </c>
    </row>
    <row r="57" spans="1:2" ht="15.75" x14ac:dyDescent="0.25">
      <c r="A57" s="4" t="s">
        <v>199</v>
      </c>
    </row>
    <row r="58" spans="1:2" ht="15.75" x14ac:dyDescent="0.25">
      <c r="A58" s="1" t="s">
        <v>208</v>
      </c>
    </row>
    <row r="59" spans="1:2" ht="15.75" x14ac:dyDescent="0.25">
      <c r="A59" s="1" t="s">
        <v>209</v>
      </c>
      <c r="B59" s="5" t="s">
        <v>60</v>
      </c>
    </row>
    <row r="60" spans="1:2" ht="15.75" x14ac:dyDescent="0.25">
      <c r="A60" s="1" t="s">
        <v>210</v>
      </c>
    </row>
    <row r="61" spans="1:2" ht="15.75" x14ac:dyDescent="0.25">
      <c r="A61" s="1" t="s">
        <v>211</v>
      </c>
      <c r="B61" s="5" t="s">
        <v>60</v>
      </c>
    </row>
    <row r="62" spans="1:2" ht="15.75" x14ac:dyDescent="0.25">
      <c r="A62" s="1" t="s">
        <v>212</v>
      </c>
    </row>
    <row r="63" spans="1:2" ht="15.75" x14ac:dyDescent="0.25">
      <c r="A63" s="1" t="s">
        <v>213</v>
      </c>
      <c r="B63" s="5" t="s">
        <v>60</v>
      </c>
    </row>
    <row r="64" spans="1:2" x14ac:dyDescent="0.25">
      <c r="A64" s="2" t="s">
        <v>214</v>
      </c>
    </row>
    <row r="65" spans="1:2" ht="15.75" x14ac:dyDescent="0.25">
      <c r="A65" s="1" t="s">
        <v>215</v>
      </c>
    </row>
    <row r="66" spans="1:2" ht="15.75" x14ac:dyDescent="0.25">
      <c r="A66" s="1" t="s">
        <v>216</v>
      </c>
      <c r="B66" s="5" t="s">
        <v>135</v>
      </c>
    </row>
    <row r="67" spans="1:2" ht="15.75" x14ac:dyDescent="0.25">
      <c r="A67" s="1" t="s">
        <v>217</v>
      </c>
    </row>
    <row r="68" spans="1:2" ht="15.75" x14ac:dyDescent="0.25">
      <c r="A68" s="1" t="s">
        <v>218</v>
      </c>
    </row>
    <row r="69" spans="1:2" x14ac:dyDescent="0.25">
      <c r="A69" s="2" t="s">
        <v>219</v>
      </c>
      <c r="B69" s="5" t="s">
        <v>135</v>
      </c>
    </row>
    <row r="70" spans="1:2" ht="15.75" x14ac:dyDescent="0.25">
      <c r="A70" s="1" t="s">
        <v>220</v>
      </c>
    </row>
    <row r="71" spans="1:2" ht="15.75" x14ac:dyDescent="0.25">
      <c r="A71" s="1" t="s">
        <v>221</v>
      </c>
    </row>
    <row r="72" spans="1:2" x14ac:dyDescent="0.25">
      <c r="A72" s="2" t="s">
        <v>222</v>
      </c>
      <c r="B72" s="5" t="s">
        <v>79</v>
      </c>
    </row>
    <row r="73" spans="1:2" ht="15.75" x14ac:dyDescent="0.25">
      <c r="A73" s="1" t="s">
        <v>223</v>
      </c>
    </row>
    <row r="74" spans="1:2" ht="15.75" x14ac:dyDescent="0.25">
      <c r="A74" s="1" t="s">
        <v>224</v>
      </c>
    </row>
    <row r="75" spans="1:2" x14ac:dyDescent="0.25">
      <c r="A75" s="2" t="s">
        <v>225</v>
      </c>
      <c r="B75" s="5" t="s">
        <v>79</v>
      </c>
    </row>
  </sheetData>
  <autoFilter ref="A1:G7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C123"/>
  <sheetViews>
    <sheetView topLeftCell="A96" workbookViewId="0">
      <selection sqref="A1:A123"/>
    </sheetView>
  </sheetViews>
  <sheetFormatPr defaultRowHeight="15" x14ac:dyDescent="0.25"/>
  <cols>
    <col min="1" max="1" width="81.140625" style="5" customWidth="1"/>
    <col min="2" max="2" width="9.140625" style="5"/>
    <col min="3" max="3" width="11.42578125" style="5" bestFit="1" customWidth="1"/>
    <col min="4" max="16384" width="9.140625" style="5"/>
  </cols>
  <sheetData>
    <row r="1" spans="1:2" x14ac:dyDescent="0.25">
      <c r="A1" s="9" t="s">
        <v>226</v>
      </c>
    </row>
    <row r="2" spans="1:2" x14ac:dyDescent="0.25">
      <c r="A2" s="9" t="s">
        <v>227</v>
      </c>
      <c r="B2" s="5" t="s">
        <v>200</v>
      </c>
    </row>
    <row r="3" spans="1:2" ht="15.75" x14ac:dyDescent="0.25">
      <c r="A3" s="7" t="s">
        <v>228</v>
      </c>
      <c r="B3" s="5" t="s">
        <v>200</v>
      </c>
    </row>
    <row r="4" spans="1:2" x14ac:dyDescent="0.25">
      <c r="A4" s="6" t="s">
        <v>229</v>
      </c>
      <c r="B4" s="5" t="s">
        <v>60</v>
      </c>
    </row>
    <row r="5" spans="1:2" ht="15.75" x14ac:dyDescent="0.25">
      <c r="A5" s="7" t="s">
        <v>230</v>
      </c>
      <c r="B5" s="5" t="s">
        <v>200</v>
      </c>
    </row>
    <row r="6" spans="1:2" x14ac:dyDescent="0.25">
      <c r="A6" s="6" t="s">
        <v>231</v>
      </c>
      <c r="B6" s="5" t="s">
        <v>328</v>
      </c>
    </row>
    <row r="7" spans="1:2" x14ac:dyDescent="0.25">
      <c r="A7" s="6" t="s">
        <v>232</v>
      </c>
      <c r="B7" s="5" t="s">
        <v>329</v>
      </c>
    </row>
    <row r="8" spans="1:2" x14ac:dyDescent="0.25">
      <c r="A8" s="6" t="s">
        <v>233</v>
      </c>
      <c r="B8" s="5" t="s">
        <v>200</v>
      </c>
    </row>
    <row r="9" spans="1:2" x14ac:dyDescent="0.25">
      <c r="A9" s="6" t="s">
        <v>234</v>
      </c>
      <c r="B9" s="5" t="s">
        <v>58</v>
      </c>
    </row>
    <row r="10" spans="1:2" ht="15.75" x14ac:dyDescent="0.25">
      <c r="A10" s="7" t="s">
        <v>235</v>
      </c>
      <c r="B10" s="5" t="s">
        <v>201</v>
      </c>
    </row>
    <row r="11" spans="1:2" x14ac:dyDescent="0.25">
      <c r="A11" s="6" t="s">
        <v>236</v>
      </c>
      <c r="B11" s="5" t="s">
        <v>60</v>
      </c>
    </row>
    <row r="12" spans="1:2" x14ac:dyDescent="0.25">
      <c r="A12" s="6" t="s">
        <v>237</v>
      </c>
      <c r="B12" s="5" t="s">
        <v>200</v>
      </c>
    </row>
    <row r="13" spans="1:2" x14ac:dyDescent="0.25">
      <c r="A13" s="6" t="s">
        <v>238</v>
      </c>
      <c r="B13" s="5" t="s">
        <v>60</v>
      </c>
    </row>
    <row r="14" spans="1:2" x14ac:dyDescent="0.25">
      <c r="A14" s="6" t="s">
        <v>239</v>
      </c>
      <c r="B14" s="5" t="s">
        <v>59</v>
      </c>
    </row>
    <row r="15" spans="1:2" ht="15.75" x14ac:dyDescent="0.25">
      <c r="A15" s="7" t="s">
        <v>240</v>
      </c>
      <c r="B15" s="5" t="s">
        <v>60</v>
      </c>
    </row>
    <row r="16" spans="1:2" x14ac:dyDescent="0.25">
      <c r="A16" s="6" t="s">
        <v>241</v>
      </c>
      <c r="B16" s="5" t="s">
        <v>60</v>
      </c>
    </row>
    <row r="17" spans="1:2" x14ac:dyDescent="0.25">
      <c r="A17" s="6" t="s">
        <v>242</v>
      </c>
      <c r="B17" s="5" t="s">
        <v>200</v>
      </c>
    </row>
    <row r="18" spans="1:2" ht="15.75" x14ac:dyDescent="0.25">
      <c r="A18" s="4" t="s">
        <v>243</v>
      </c>
    </row>
    <row r="19" spans="1:2" ht="15.75" x14ac:dyDescent="0.25">
      <c r="A19" s="4" t="s">
        <v>244</v>
      </c>
      <c r="B19" s="5" t="s">
        <v>201</v>
      </c>
    </row>
    <row r="20" spans="1:2" ht="15.75" x14ac:dyDescent="0.25">
      <c r="A20" s="4" t="s">
        <v>245</v>
      </c>
    </row>
    <row r="21" spans="1:2" ht="15.75" x14ac:dyDescent="0.25">
      <c r="A21" s="4" t="s">
        <v>246</v>
      </c>
      <c r="B21" s="5" t="s">
        <v>202</v>
      </c>
    </row>
    <row r="22" spans="1:2" x14ac:dyDescent="0.25">
      <c r="A22" s="6" t="s">
        <v>247</v>
      </c>
      <c r="B22" s="5" t="s">
        <v>200</v>
      </c>
    </row>
    <row r="23" spans="1:2" x14ac:dyDescent="0.25">
      <c r="A23" s="6" t="s">
        <v>248</v>
      </c>
      <c r="B23" s="5" t="s">
        <v>60</v>
      </c>
    </row>
    <row r="24" spans="1:2" x14ac:dyDescent="0.25">
      <c r="A24" s="6" t="s">
        <v>249</v>
      </c>
      <c r="B24" s="5" t="s">
        <v>60</v>
      </c>
    </row>
    <row r="25" spans="1:2" x14ac:dyDescent="0.25">
      <c r="A25" s="6" t="s">
        <v>250</v>
      </c>
      <c r="B25" s="5" t="s">
        <v>58</v>
      </c>
    </row>
    <row r="26" spans="1:2" x14ac:dyDescent="0.25">
      <c r="A26" s="6" t="s">
        <v>251</v>
      </c>
      <c r="B26" s="5" t="s">
        <v>200</v>
      </c>
    </row>
    <row r="27" spans="1:2" x14ac:dyDescent="0.25">
      <c r="A27" s="6" t="s">
        <v>252</v>
      </c>
      <c r="B27" s="5" t="s">
        <v>58</v>
      </c>
    </row>
    <row r="28" spans="1:2" x14ac:dyDescent="0.25">
      <c r="A28" s="6" t="s">
        <v>253</v>
      </c>
      <c r="B28" s="5" t="s">
        <v>56</v>
      </c>
    </row>
    <row r="29" spans="1:2" ht="15.75" x14ac:dyDescent="0.25">
      <c r="A29" s="7" t="s">
        <v>254</v>
      </c>
      <c r="B29" s="5" t="s">
        <v>58</v>
      </c>
    </row>
    <row r="30" spans="1:2" x14ac:dyDescent="0.25">
      <c r="A30" s="6" t="s">
        <v>255</v>
      </c>
      <c r="B30" s="5" t="s">
        <v>58</v>
      </c>
    </row>
    <row r="31" spans="1:2" x14ac:dyDescent="0.25">
      <c r="A31" s="6" t="s">
        <v>256</v>
      </c>
      <c r="B31" s="5" t="s">
        <v>207</v>
      </c>
    </row>
    <row r="32" spans="1:2" x14ac:dyDescent="0.25">
      <c r="A32" s="6" t="s">
        <v>257</v>
      </c>
      <c r="B32" s="5" t="s">
        <v>60</v>
      </c>
    </row>
    <row r="33" spans="1:2" x14ac:dyDescent="0.25">
      <c r="A33" s="6" t="s">
        <v>258</v>
      </c>
      <c r="B33" s="5" t="s">
        <v>60</v>
      </c>
    </row>
    <row r="34" spans="1:2" x14ac:dyDescent="0.25">
      <c r="A34" s="6" t="s">
        <v>259</v>
      </c>
      <c r="B34" s="5" t="s">
        <v>201</v>
      </c>
    </row>
    <row r="35" spans="1:2" ht="15.75" x14ac:dyDescent="0.25">
      <c r="A35" s="4" t="s">
        <v>260</v>
      </c>
    </row>
    <row r="36" spans="1:2" ht="15.75" x14ac:dyDescent="0.25">
      <c r="A36" s="4" t="s">
        <v>261</v>
      </c>
    </row>
    <row r="37" spans="1:2" x14ac:dyDescent="0.25">
      <c r="A37" s="6" t="s">
        <v>262</v>
      </c>
      <c r="B37" s="5" t="s">
        <v>60</v>
      </c>
    </row>
    <row r="38" spans="1:2" ht="15.75" x14ac:dyDescent="0.25">
      <c r="A38" s="7" t="s">
        <v>263</v>
      </c>
      <c r="B38" s="5" t="s">
        <v>58</v>
      </c>
    </row>
    <row r="39" spans="1:2" x14ac:dyDescent="0.25">
      <c r="A39" s="9" t="s">
        <v>264</v>
      </c>
    </row>
    <row r="40" spans="1:2" x14ac:dyDescent="0.25">
      <c r="A40" s="9" t="s">
        <v>265</v>
      </c>
      <c r="B40" s="5" t="s">
        <v>330</v>
      </c>
    </row>
    <row r="41" spans="1:2" x14ac:dyDescent="0.25">
      <c r="A41" s="6" t="s">
        <v>266</v>
      </c>
      <c r="B41" s="5" t="s">
        <v>60</v>
      </c>
    </row>
    <row r="42" spans="1:2" ht="15.75" x14ac:dyDescent="0.25">
      <c r="A42" s="7" t="s">
        <v>267</v>
      </c>
      <c r="B42" s="5" t="s">
        <v>60</v>
      </c>
    </row>
    <row r="43" spans="1:2" ht="15.75" x14ac:dyDescent="0.25">
      <c r="A43" s="7" t="s">
        <v>268</v>
      </c>
      <c r="B43" s="5" t="s">
        <v>60</v>
      </c>
    </row>
    <row r="44" spans="1:2" ht="15.75" x14ac:dyDescent="0.25">
      <c r="A44" s="4" t="s">
        <v>269</v>
      </c>
    </row>
    <row r="45" spans="1:2" ht="15.75" x14ac:dyDescent="0.25">
      <c r="A45" s="4" t="s">
        <v>270</v>
      </c>
      <c r="B45" s="5" t="s">
        <v>56</v>
      </c>
    </row>
    <row r="46" spans="1:2" ht="15.75" x14ac:dyDescent="0.25">
      <c r="A46" s="4" t="s">
        <v>271</v>
      </c>
    </row>
    <row r="47" spans="1:2" ht="15.75" x14ac:dyDescent="0.25">
      <c r="A47" s="4" t="s">
        <v>272</v>
      </c>
      <c r="B47" s="5" t="s">
        <v>200</v>
      </c>
    </row>
    <row r="48" spans="1:2" x14ac:dyDescent="0.25">
      <c r="A48" s="6" t="s">
        <v>273</v>
      </c>
      <c r="B48" s="5" t="s">
        <v>58</v>
      </c>
    </row>
    <row r="49" spans="1:2" x14ac:dyDescent="0.25">
      <c r="A49" s="6" t="s">
        <v>274</v>
      </c>
    </row>
    <row r="50" spans="1:2" ht="15.75" x14ac:dyDescent="0.25">
      <c r="A50" s="7" t="s">
        <v>275</v>
      </c>
      <c r="B50" s="5" t="s">
        <v>58</v>
      </c>
    </row>
    <row r="51" spans="1:2" ht="15.75" x14ac:dyDescent="0.25">
      <c r="A51" s="7" t="s">
        <v>276</v>
      </c>
      <c r="B51" s="5" t="s">
        <v>200</v>
      </c>
    </row>
    <row r="52" spans="1:2" x14ac:dyDescent="0.25">
      <c r="A52" s="6" t="s">
        <v>277</v>
      </c>
      <c r="B52" s="5" t="s">
        <v>60</v>
      </c>
    </row>
    <row r="53" spans="1:2" x14ac:dyDescent="0.25">
      <c r="A53" s="6" t="s">
        <v>278</v>
      </c>
      <c r="B53" s="5" t="s">
        <v>60</v>
      </c>
    </row>
    <row r="54" spans="1:2" ht="15.75" x14ac:dyDescent="0.25">
      <c r="A54" s="7" t="s">
        <v>279</v>
      </c>
      <c r="B54" s="5" t="s">
        <v>207</v>
      </c>
    </row>
    <row r="55" spans="1:2" x14ac:dyDescent="0.25">
      <c r="A55" s="6" t="s">
        <v>280</v>
      </c>
      <c r="B55" s="5" t="s">
        <v>56</v>
      </c>
    </row>
    <row r="56" spans="1:2" x14ac:dyDescent="0.25">
      <c r="A56" s="6" t="s">
        <v>281</v>
      </c>
      <c r="B56" s="5" t="s">
        <v>207</v>
      </c>
    </row>
    <row r="57" spans="1:2" x14ac:dyDescent="0.25">
      <c r="A57" s="6" t="s">
        <v>282</v>
      </c>
      <c r="B57" s="5" t="s">
        <v>200</v>
      </c>
    </row>
    <row r="58" spans="1:2" x14ac:dyDescent="0.25">
      <c r="A58" s="6" t="s">
        <v>283</v>
      </c>
      <c r="B58" s="5" t="s">
        <v>338</v>
      </c>
    </row>
    <row r="59" spans="1:2" x14ac:dyDescent="0.25">
      <c r="A59" s="6" t="s">
        <v>284</v>
      </c>
      <c r="B59" s="5" t="s">
        <v>200</v>
      </c>
    </row>
    <row r="60" spans="1:2" x14ac:dyDescent="0.25">
      <c r="A60" s="6" t="s">
        <v>285</v>
      </c>
      <c r="B60" s="5" t="s">
        <v>60</v>
      </c>
    </row>
    <row r="61" spans="1:2" x14ac:dyDescent="0.25">
      <c r="A61" s="6" t="s">
        <v>286</v>
      </c>
      <c r="B61" s="5" t="s">
        <v>338</v>
      </c>
    </row>
    <row r="62" spans="1:2" ht="15.75" x14ac:dyDescent="0.25">
      <c r="A62" s="7" t="s">
        <v>287</v>
      </c>
      <c r="B62" s="5" t="s">
        <v>328</v>
      </c>
    </row>
    <row r="63" spans="1:2" x14ac:dyDescent="0.25">
      <c r="A63" s="6" t="s">
        <v>288</v>
      </c>
      <c r="B63" s="5" t="s">
        <v>58</v>
      </c>
    </row>
    <row r="64" spans="1:2" x14ac:dyDescent="0.25">
      <c r="A64" s="6" t="s">
        <v>289</v>
      </c>
      <c r="B64" s="5" t="s">
        <v>60</v>
      </c>
    </row>
    <row r="65" spans="1:3" x14ac:dyDescent="0.25">
      <c r="A65" s="6" t="s">
        <v>290</v>
      </c>
      <c r="B65" s="5" t="s">
        <v>202</v>
      </c>
    </row>
    <row r="66" spans="1:3" x14ac:dyDescent="0.25">
      <c r="A66" s="6" t="s">
        <v>291</v>
      </c>
      <c r="B66" s="5" t="s">
        <v>60</v>
      </c>
    </row>
    <row r="67" spans="1:3" x14ac:dyDescent="0.25">
      <c r="A67" s="6" t="s">
        <v>292</v>
      </c>
    </row>
    <row r="68" spans="1:3" x14ac:dyDescent="0.25">
      <c r="A68" s="6" t="s">
        <v>293</v>
      </c>
    </row>
    <row r="69" spans="1:3" ht="15.75" x14ac:dyDescent="0.25">
      <c r="A69" s="4" t="s">
        <v>294</v>
      </c>
    </row>
    <row r="70" spans="1:3" ht="15.75" x14ac:dyDescent="0.25">
      <c r="A70" s="4" t="s">
        <v>295</v>
      </c>
      <c r="B70" s="5" t="s">
        <v>58</v>
      </c>
    </row>
    <row r="71" spans="1:3" ht="15.75" x14ac:dyDescent="0.25">
      <c r="A71" s="4" t="s">
        <v>296</v>
      </c>
    </row>
    <row r="72" spans="1:3" ht="15.75" x14ac:dyDescent="0.25">
      <c r="A72" s="4" t="s">
        <v>297</v>
      </c>
    </row>
    <row r="73" spans="1:3" x14ac:dyDescent="0.25">
      <c r="A73" s="6" t="s">
        <v>298</v>
      </c>
      <c r="B73" s="5" t="s">
        <v>78</v>
      </c>
    </row>
    <row r="74" spans="1:3" x14ac:dyDescent="0.25">
      <c r="A74" s="6" t="s">
        <v>299</v>
      </c>
      <c r="B74" s="5" t="s">
        <v>135</v>
      </c>
    </row>
    <row r="75" spans="1:3" x14ac:dyDescent="0.25">
      <c r="A75" s="6" t="s">
        <v>300</v>
      </c>
      <c r="B75" s="5" t="s">
        <v>79</v>
      </c>
    </row>
    <row r="76" spans="1:3" x14ac:dyDescent="0.25">
      <c r="A76" s="9" t="s">
        <v>301</v>
      </c>
    </row>
    <row r="77" spans="1:3" x14ac:dyDescent="0.25">
      <c r="A77" s="9" t="s">
        <v>302</v>
      </c>
      <c r="B77" s="5" t="s">
        <v>135</v>
      </c>
    </row>
    <row r="78" spans="1:3" x14ac:dyDescent="0.25">
      <c r="A78" s="6" t="s">
        <v>303</v>
      </c>
      <c r="B78" s="5" t="s">
        <v>135</v>
      </c>
    </row>
    <row r="79" spans="1:3" ht="15.75" x14ac:dyDescent="0.25">
      <c r="A79" s="4" t="s">
        <v>304</v>
      </c>
    </row>
    <row r="80" spans="1:3" ht="15.75" x14ac:dyDescent="0.25">
      <c r="A80" s="4" t="s">
        <v>305</v>
      </c>
      <c r="B80" s="5" t="s">
        <v>58</v>
      </c>
      <c r="C80" s="5" t="s">
        <v>2798</v>
      </c>
    </row>
    <row r="81" spans="1:2" ht="15.75" x14ac:dyDescent="0.25">
      <c r="A81" s="4" t="s">
        <v>306</v>
      </c>
    </row>
    <row r="82" spans="1:2" ht="15.75" x14ac:dyDescent="0.25">
      <c r="A82" s="4" t="s">
        <v>307</v>
      </c>
      <c r="B82" s="5" t="s">
        <v>14</v>
      </c>
    </row>
    <row r="83" spans="1:2" ht="15.75" x14ac:dyDescent="0.25">
      <c r="A83" s="4" t="s">
        <v>308</v>
      </c>
    </row>
    <row r="84" spans="1:2" ht="15.75" x14ac:dyDescent="0.25">
      <c r="A84" s="4" t="s">
        <v>309</v>
      </c>
    </row>
    <row r="85" spans="1:2" ht="15.75" x14ac:dyDescent="0.25">
      <c r="A85" s="4" t="s">
        <v>310</v>
      </c>
    </row>
    <row r="86" spans="1:2" ht="15.75" x14ac:dyDescent="0.25">
      <c r="A86" s="4" t="s">
        <v>311</v>
      </c>
    </row>
    <row r="87" spans="1:2" x14ac:dyDescent="0.25">
      <c r="A87" s="6" t="s">
        <v>312</v>
      </c>
      <c r="B87" s="5" t="s">
        <v>22</v>
      </c>
    </row>
    <row r="88" spans="1:2" x14ac:dyDescent="0.25">
      <c r="A88" s="6" t="s">
        <v>313</v>
      </c>
      <c r="B88" s="5" t="s">
        <v>19</v>
      </c>
    </row>
    <row r="89" spans="1:2" ht="15.75" x14ac:dyDescent="0.25">
      <c r="A89" s="4" t="s">
        <v>314</v>
      </c>
    </row>
    <row r="90" spans="1:2" ht="15.75" x14ac:dyDescent="0.25">
      <c r="A90" s="4" t="s">
        <v>315</v>
      </c>
      <c r="B90" s="5" t="s">
        <v>80</v>
      </c>
    </row>
    <row r="91" spans="1:2" x14ac:dyDescent="0.25">
      <c r="A91" s="6" t="s">
        <v>316</v>
      </c>
    </row>
    <row r="92" spans="1:2" ht="15.75" x14ac:dyDescent="0.25">
      <c r="A92" s="4" t="s">
        <v>317</v>
      </c>
    </row>
    <row r="93" spans="1:2" ht="15.75" x14ac:dyDescent="0.25">
      <c r="A93" s="4" t="s">
        <v>318</v>
      </c>
      <c r="B93" s="5" t="s">
        <v>135</v>
      </c>
    </row>
    <row r="94" spans="1:2" x14ac:dyDescent="0.25">
      <c r="A94" s="6" t="s">
        <v>319</v>
      </c>
      <c r="B94" s="5" t="s">
        <v>80</v>
      </c>
    </row>
    <row r="95" spans="1:2" ht="15.75" x14ac:dyDescent="0.25">
      <c r="A95" s="4" t="s">
        <v>320</v>
      </c>
    </row>
    <row r="96" spans="1:2" ht="15.75" x14ac:dyDescent="0.25">
      <c r="A96" s="4" t="s">
        <v>321</v>
      </c>
      <c r="B96" s="5" t="s">
        <v>79</v>
      </c>
    </row>
    <row r="97" spans="1:2" ht="15.75" x14ac:dyDescent="0.25">
      <c r="A97" s="7" t="s">
        <v>322</v>
      </c>
      <c r="B97" s="5" t="s">
        <v>22</v>
      </c>
    </row>
    <row r="98" spans="1:2" ht="15.75" x14ac:dyDescent="0.25">
      <c r="A98" s="4" t="s">
        <v>323</v>
      </c>
    </row>
    <row r="99" spans="1:2" ht="15.75" x14ac:dyDescent="0.25">
      <c r="A99" s="4" t="s">
        <v>324</v>
      </c>
      <c r="B99" s="5" t="s">
        <v>81</v>
      </c>
    </row>
    <row r="100" spans="1:2" x14ac:dyDescent="0.25">
      <c r="A100" s="6" t="s">
        <v>325</v>
      </c>
    </row>
    <row r="101" spans="1:2" ht="15.75" x14ac:dyDescent="0.25">
      <c r="A101" s="4" t="s">
        <v>326</v>
      </c>
    </row>
    <row r="102" spans="1:2" ht="15.75" x14ac:dyDescent="0.25">
      <c r="A102" s="4" t="s">
        <v>327</v>
      </c>
    </row>
    <row r="103" spans="1:2" ht="15.75" x14ac:dyDescent="0.25">
      <c r="A103" s="1" t="s">
        <v>331</v>
      </c>
    </row>
    <row r="104" spans="1:2" ht="15.75" x14ac:dyDescent="0.25">
      <c r="A104" s="1" t="s">
        <v>332</v>
      </c>
      <c r="B104" s="5" t="s">
        <v>14</v>
      </c>
    </row>
    <row r="105" spans="1:2" x14ac:dyDescent="0.25">
      <c r="A105" s="2" t="s">
        <v>333</v>
      </c>
      <c r="B105" s="5" t="s">
        <v>19</v>
      </c>
    </row>
    <row r="106" spans="1:2" x14ac:dyDescent="0.25">
      <c r="A106" s="2" t="s">
        <v>334</v>
      </c>
    </row>
    <row r="107" spans="1:2" x14ac:dyDescent="0.25">
      <c r="A107" s="2" t="s">
        <v>335</v>
      </c>
    </row>
    <row r="108" spans="1:2" ht="15.75" x14ac:dyDescent="0.25">
      <c r="A108" s="1" t="s">
        <v>336</v>
      </c>
    </row>
    <row r="109" spans="1:2" ht="15.75" x14ac:dyDescent="0.25">
      <c r="A109" s="1" t="s">
        <v>337</v>
      </c>
    </row>
    <row r="110" spans="1:2" ht="15.75" x14ac:dyDescent="0.25">
      <c r="A110" s="1" t="s">
        <v>339</v>
      </c>
    </row>
    <row r="111" spans="1:2" ht="15.75" x14ac:dyDescent="0.25">
      <c r="A111" s="1" t="s">
        <v>340</v>
      </c>
    </row>
    <row r="112" spans="1:2" x14ac:dyDescent="0.25">
      <c r="A112" s="2" t="s">
        <v>341</v>
      </c>
      <c r="B112" s="5" t="s">
        <v>79</v>
      </c>
    </row>
    <row r="113" spans="1:2" x14ac:dyDescent="0.25">
      <c r="A113" s="2" t="s">
        <v>342</v>
      </c>
      <c r="B113" s="5" t="s">
        <v>135</v>
      </c>
    </row>
    <row r="114" spans="1:2" x14ac:dyDescent="0.25">
      <c r="A114" s="2" t="s">
        <v>343</v>
      </c>
      <c r="B114" s="5" t="s">
        <v>79</v>
      </c>
    </row>
    <row r="115" spans="1:2" x14ac:dyDescent="0.25">
      <c r="A115" s="2" t="s">
        <v>344</v>
      </c>
    </row>
    <row r="116" spans="1:2" x14ac:dyDescent="0.25">
      <c r="A116" s="2" t="s">
        <v>345</v>
      </c>
      <c r="B116" s="5" t="s">
        <v>353</v>
      </c>
    </row>
    <row r="117" spans="1:2" ht="15.75" x14ac:dyDescent="0.25">
      <c r="A117" s="1" t="s">
        <v>346</v>
      </c>
    </row>
    <row r="118" spans="1:2" ht="15.75" x14ac:dyDescent="0.25">
      <c r="A118" s="1" t="s">
        <v>347</v>
      </c>
    </row>
    <row r="119" spans="1:2" x14ac:dyDescent="0.25">
      <c r="A119" s="2" t="s">
        <v>348</v>
      </c>
    </row>
    <row r="120" spans="1:2" ht="15.75" x14ac:dyDescent="0.25">
      <c r="A120" s="3" t="s">
        <v>349</v>
      </c>
      <c r="B120" s="5" t="s">
        <v>80</v>
      </c>
    </row>
    <row r="121" spans="1:2" x14ac:dyDescent="0.25">
      <c r="A121" s="2" t="s">
        <v>350</v>
      </c>
    </row>
    <row r="122" spans="1:2" ht="15.75" x14ac:dyDescent="0.25">
      <c r="A122" s="1" t="s">
        <v>351</v>
      </c>
    </row>
    <row r="123" spans="1:2" ht="15.75" x14ac:dyDescent="0.25">
      <c r="A123" s="1" t="s">
        <v>352</v>
      </c>
    </row>
  </sheetData>
  <autoFilter ref="A1:B123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216"/>
  <sheetViews>
    <sheetView topLeftCell="A22" zoomScaleNormal="100" workbookViewId="0">
      <selection activeCell="A31" sqref="A31:A32"/>
    </sheetView>
  </sheetViews>
  <sheetFormatPr defaultRowHeight="15" x14ac:dyDescent="0.25"/>
  <cols>
    <col min="1" max="1" width="61" style="5" bestFit="1" customWidth="1"/>
    <col min="2" max="2" width="47" style="5" customWidth="1"/>
    <col min="3" max="3" width="11.5703125" style="5" bestFit="1" customWidth="1"/>
    <col min="4" max="16384" width="9.140625" style="5"/>
  </cols>
  <sheetData>
    <row r="1" spans="1:3" s="38" customFormat="1" ht="18.75" x14ac:dyDescent="0.3">
      <c r="A1" s="38" t="s">
        <v>607</v>
      </c>
      <c r="B1" s="38" t="s">
        <v>608</v>
      </c>
      <c r="C1" s="38" t="s">
        <v>1072</v>
      </c>
    </row>
    <row r="2" spans="1:3" ht="15.75" x14ac:dyDescent="0.25">
      <c r="A2" s="4" t="s">
        <v>362</v>
      </c>
      <c r="B2" s="5">
        <v>0</v>
      </c>
    </row>
    <row r="3" spans="1:3" ht="15.75" x14ac:dyDescent="0.25">
      <c r="A3" s="4" t="s">
        <v>363</v>
      </c>
      <c r="B3" s="5" t="s">
        <v>56</v>
      </c>
    </row>
    <row r="4" spans="1:3" x14ac:dyDescent="0.25">
      <c r="A4" s="6" t="s">
        <v>364</v>
      </c>
      <c r="B4" s="5" t="s">
        <v>57</v>
      </c>
      <c r="C4" s="5" t="s">
        <v>545</v>
      </c>
    </row>
    <row r="5" spans="1:3" x14ac:dyDescent="0.25">
      <c r="A5" s="6" t="s">
        <v>365</v>
      </c>
      <c r="B5" s="5" t="s">
        <v>546</v>
      </c>
      <c r="C5" s="5" t="s">
        <v>547</v>
      </c>
    </row>
    <row r="6" spans="1:3" ht="15.75" x14ac:dyDescent="0.25">
      <c r="A6" s="7" t="s">
        <v>366</v>
      </c>
      <c r="B6" s="5">
        <v>0</v>
      </c>
    </row>
    <row r="7" spans="1:3" x14ac:dyDescent="0.25">
      <c r="A7" s="6" t="s">
        <v>367</v>
      </c>
      <c r="B7" s="5" t="s">
        <v>481</v>
      </c>
    </row>
    <row r="8" spans="1:3" x14ac:dyDescent="0.25">
      <c r="A8" s="6" t="s">
        <v>368</v>
      </c>
      <c r="B8" s="5" t="s">
        <v>548</v>
      </c>
    </row>
    <row r="9" spans="1:3" x14ac:dyDescent="0.25">
      <c r="A9" s="6" t="s">
        <v>369</v>
      </c>
      <c r="B9" s="5" t="s">
        <v>60</v>
      </c>
    </row>
    <row r="10" spans="1:3" x14ac:dyDescent="0.25">
      <c r="A10" s="6" t="s">
        <v>370</v>
      </c>
      <c r="B10" s="5" t="s">
        <v>555</v>
      </c>
    </row>
    <row r="11" spans="1:3" x14ac:dyDescent="0.25">
      <c r="A11" s="6" t="s">
        <v>371</v>
      </c>
      <c r="B11" s="5" t="s">
        <v>556</v>
      </c>
    </row>
    <row r="12" spans="1:3" x14ac:dyDescent="0.25">
      <c r="A12" s="6" t="s">
        <v>372</v>
      </c>
      <c r="B12" s="5" t="s">
        <v>56</v>
      </c>
    </row>
    <row r="13" spans="1:3" ht="15.75" x14ac:dyDescent="0.25">
      <c r="A13" s="7" t="s">
        <v>373</v>
      </c>
      <c r="B13" s="5">
        <v>0</v>
      </c>
    </row>
    <row r="14" spans="1:3" x14ac:dyDescent="0.25">
      <c r="A14" s="6" t="s">
        <v>374</v>
      </c>
      <c r="B14" s="5" t="s">
        <v>56</v>
      </c>
      <c r="C14" s="5" t="s">
        <v>3899</v>
      </c>
    </row>
    <row r="15" spans="1:3" x14ac:dyDescent="0.25">
      <c r="A15" s="6" t="s">
        <v>375</v>
      </c>
      <c r="B15" s="5">
        <v>0</v>
      </c>
    </row>
    <row r="16" spans="1:3" x14ac:dyDescent="0.25">
      <c r="A16" s="6" t="s">
        <v>376</v>
      </c>
      <c r="B16" s="5" t="s">
        <v>357</v>
      </c>
    </row>
    <row r="17" spans="1:3" x14ac:dyDescent="0.25">
      <c r="A17" s="6" t="s">
        <v>377</v>
      </c>
      <c r="B17" s="5" t="s">
        <v>557</v>
      </c>
    </row>
    <row r="18" spans="1:3" x14ac:dyDescent="0.25">
      <c r="A18" s="6" t="s">
        <v>378</v>
      </c>
      <c r="B18" s="5" t="s">
        <v>546</v>
      </c>
    </row>
    <row r="19" spans="1:3" x14ac:dyDescent="0.25">
      <c r="A19" s="6" t="s">
        <v>379</v>
      </c>
      <c r="B19" s="5" t="s">
        <v>558</v>
      </c>
    </row>
    <row r="20" spans="1:3" x14ac:dyDescent="0.25">
      <c r="A20" s="6" t="s">
        <v>380</v>
      </c>
      <c r="B20" s="5" t="s">
        <v>58</v>
      </c>
    </row>
    <row r="21" spans="1:3" x14ac:dyDescent="0.25">
      <c r="A21" s="6" t="s">
        <v>381</v>
      </c>
      <c r="B21" s="5" t="s">
        <v>200</v>
      </c>
    </row>
    <row r="22" spans="1:3" x14ac:dyDescent="0.25">
      <c r="A22" s="6" t="s">
        <v>382</v>
      </c>
      <c r="B22" s="5" t="s">
        <v>58</v>
      </c>
      <c r="C22" s="5" t="s">
        <v>540</v>
      </c>
    </row>
    <row r="23" spans="1:3" x14ac:dyDescent="0.25">
      <c r="A23" s="6" t="s">
        <v>383</v>
      </c>
      <c r="B23" s="5" t="s">
        <v>1133</v>
      </c>
      <c r="C23" s="5" t="s">
        <v>4465</v>
      </c>
    </row>
    <row r="24" spans="1:3" x14ac:dyDescent="0.25">
      <c r="A24" s="6" t="s">
        <v>384</v>
      </c>
      <c r="B24" s="5" t="s">
        <v>60</v>
      </c>
    </row>
    <row r="25" spans="1:3" x14ac:dyDescent="0.25">
      <c r="A25" s="6" t="s">
        <v>385</v>
      </c>
      <c r="B25" s="5" t="s">
        <v>558</v>
      </c>
    </row>
    <row r="26" spans="1:3" x14ac:dyDescent="0.25">
      <c r="A26" s="6" t="s">
        <v>386</v>
      </c>
      <c r="B26" s="5" t="s">
        <v>56</v>
      </c>
    </row>
    <row r="27" spans="1:3" x14ac:dyDescent="0.25">
      <c r="A27" s="6" t="s">
        <v>387</v>
      </c>
      <c r="B27" s="5" t="s">
        <v>60</v>
      </c>
    </row>
    <row r="28" spans="1:3" ht="15.75" x14ac:dyDescent="0.25">
      <c r="A28" s="7" t="s">
        <v>388</v>
      </c>
      <c r="B28" s="5" t="s">
        <v>200</v>
      </c>
    </row>
    <row r="29" spans="1:3" x14ac:dyDescent="0.25">
      <c r="A29" s="6" t="s">
        <v>389</v>
      </c>
      <c r="B29" s="5" t="s">
        <v>200</v>
      </c>
    </row>
    <row r="30" spans="1:3" x14ac:dyDescent="0.25">
      <c r="A30" s="6" t="s">
        <v>390</v>
      </c>
      <c r="B30" s="5" t="s">
        <v>60</v>
      </c>
    </row>
    <row r="31" spans="1:3" x14ac:dyDescent="0.25">
      <c r="A31" s="6" t="s">
        <v>391</v>
      </c>
      <c r="B31" s="5" t="s">
        <v>56</v>
      </c>
    </row>
    <row r="32" spans="1:3" x14ac:dyDescent="0.25">
      <c r="A32" s="6" t="s">
        <v>392</v>
      </c>
      <c r="B32" s="5" t="s">
        <v>56</v>
      </c>
    </row>
    <row r="33" spans="1:3" x14ac:dyDescent="0.25">
      <c r="A33" s="6" t="s">
        <v>393</v>
      </c>
      <c r="B33" s="5" t="s">
        <v>58</v>
      </c>
      <c r="C33" s="5" t="s">
        <v>204</v>
      </c>
    </row>
    <row r="34" spans="1:3" ht="15.75" x14ac:dyDescent="0.25">
      <c r="A34" s="4" t="s">
        <v>394</v>
      </c>
      <c r="B34" s="5">
        <v>0</v>
      </c>
    </row>
    <row r="35" spans="1:3" ht="15.75" x14ac:dyDescent="0.25">
      <c r="A35" s="4" t="s">
        <v>395</v>
      </c>
      <c r="B35" s="5" t="s">
        <v>56</v>
      </c>
    </row>
    <row r="36" spans="1:3" ht="15.75" x14ac:dyDescent="0.25">
      <c r="A36" s="7" t="s">
        <v>396</v>
      </c>
      <c r="B36" s="5" t="s">
        <v>482</v>
      </c>
    </row>
    <row r="37" spans="1:3" x14ac:dyDescent="0.25">
      <c r="A37" s="6" t="s">
        <v>382</v>
      </c>
      <c r="B37" s="5" t="s">
        <v>58</v>
      </c>
      <c r="C37" s="5" t="s">
        <v>540</v>
      </c>
    </row>
    <row r="38" spans="1:3" x14ac:dyDescent="0.25">
      <c r="A38" s="6" t="s">
        <v>397</v>
      </c>
      <c r="B38" s="5" t="s">
        <v>565</v>
      </c>
    </row>
    <row r="39" spans="1:3" ht="15.75" x14ac:dyDescent="0.25">
      <c r="A39" s="4" t="s">
        <v>398</v>
      </c>
      <c r="B39" s="5">
        <v>0</v>
      </c>
    </row>
    <row r="40" spans="1:3" ht="15.75" x14ac:dyDescent="0.25">
      <c r="A40" s="4" t="s">
        <v>399</v>
      </c>
      <c r="B40" s="5" t="s">
        <v>483</v>
      </c>
    </row>
    <row r="41" spans="1:3" x14ac:dyDescent="0.25">
      <c r="A41" s="6" t="s">
        <v>400</v>
      </c>
      <c r="B41" s="5" t="s">
        <v>56</v>
      </c>
    </row>
    <row r="42" spans="1:3" x14ac:dyDescent="0.25">
      <c r="A42" s="6" t="s">
        <v>401</v>
      </c>
      <c r="B42" s="5" t="s">
        <v>60</v>
      </c>
    </row>
    <row r="43" spans="1:3" x14ac:dyDescent="0.25">
      <c r="A43" s="6" t="s">
        <v>402</v>
      </c>
      <c r="B43" s="5" t="s">
        <v>60</v>
      </c>
    </row>
    <row r="44" spans="1:3" x14ac:dyDescent="0.25">
      <c r="A44" s="6" t="s">
        <v>403</v>
      </c>
      <c r="B44" s="5" t="s">
        <v>548</v>
      </c>
      <c r="C44" s="5" t="s">
        <v>3899</v>
      </c>
    </row>
    <row r="45" spans="1:3" x14ac:dyDescent="0.25">
      <c r="A45" s="6" t="s">
        <v>404</v>
      </c>
      <c r="B45" s="5" t="s">
        <v>58</v>
      </c>
      <c r="C45" s="5" t="s">
        <v>538</v>
      </c>
    </row>
    <row r="46" spans="1:3" x14ac:dyDescent="0.25">
      <c r="A46" s="6" t="s">
        <v>405</v>
      </c>
      <c r="B46" s="5" t="s">
        <v>558</v>
      </c>
    </row>
    <row r="47" spans="1:3" x14ac:dyDescent="0.25">
      <c r="A47" s="6" t="s">
        <v>406</v>
      </c>
      <c r="B47" s="5" t="s">
        <v>200</v>
      </c>
    </row>
    <row r="48" spans="1:3" ht="15.75" x14ac:dyDescent="0.25">
      <c r="A48" s="7" t="s">
        <v>407</v>
      </c>
      <c r="B48" s="5" t="s">
        <v>60</v>
      </c>
    </row>
    <row r="49" spans="1:3" ht="15.75" x14ac:dyDescent="0.25">
      <c r="A49" s="7" t="s">
        <v>408</v>
      </c>
      <c r="B49" s="5" t="s">
        <v>60</v>
      </c>
    </row>
    <row r="50" spans="1:3" x14ac:dyDescent="0.25">
      <c r="A50" s="6" t="s">
        <v>409</v>
      </c>
      <c r="B50" s="5" t="s">
        <v>60</v>
      </c>
    </row>
    <row r="51" spans="1:3" ht="15.75" x14ac:dyDescent="0.25">
      <c r="A51" s="7" t="s">
        <v>410</v>
      </c>
      <c r="B51" s="5" t="s">
        <v>568</v>
      </c>
    </row>
    <row r="52" spans="1:3" x14ac:dyDescent="0.25">
      <c r="A52" s="6" t="s">
        <v>411</v>
      </c>
      <c r="B52" s="5" t="s">
        <v>357</v>
      </c>
    </row>
    <row r="53" spans="1:3" x14ac:dyDescent="0.25">
      <c r="A53" s="6" t="s">
        <v>413</v>
      </c>
      <c r="B53" s="5" t="s">
        <v>484</v>
      </c>
    </row>
    <row r="54" spans="1:3" x14ac:dyDescent="0.25">
      <c r="A54" s="6" t="s">
        <v>412</v>
      </c>
      <c r="B54" s="5" t="s">
        <v>357</v>
      </c>
    </row>
    <row r="55" spans="1:3" x14ac:dyDescent="0.25">
      <c r="A55" s="6" t="s">
        <v>414</v>
      </c>
      <c r="B55" s="5" t="s">
        <v>200</v>
      </c>
    </row>
    <row r="56" spans="1:3" x14ac:dyDescent="0.25">
      <c r="A56" s="6" t="s">
        <v>415</v>
      </c>
      <c r="B56" s="5" t="s">
        <v>60</v>
      </c>
    </row>
    <row r="57" spans="1:3" ht="15.75" x14ac:dyDescent="0.25">
      <c r="A57" s="7" t="s">
        <v>416</v>
      </c>
      <c r="B57" s="5" t="s">
        <v>60</v>
      </c>
    </row>
    <row r="58" spans="1:3" x14ac:dyDescent="0.25">
      <c r="A58" s="6" t="s">
        <v>417</v>
      </c>
      <c r="B58" s="5" t="s">
        <v>328</v>
      </c>
    </row>
    <row r="59" spans="1:3" x14ac:dyDescent="0.25">
      <c r="A59" s="6" t="s">
        <v>418</v>
      </c>
      <c r="B59" s="5" t="s">
        <v>571</v>
      </c>
    </row>
    <row r="60" spans="1:3" x14ac:dyDescent="0.25">
      <c r="A60" s="6" t="s">
        <v>419</v>
      </c>
      <c r="B60" s="5" t="s">
        <v>558</v>
      </c>
    </row>
    <row r="61" spans="1:3" x14ac:dyDescent="0.25">
      <c r="A61" s="6" t="s">
        <v>420</v>
      </c>
      <c r="B61" s="5" t="s">
        <v>485</v>
      </c>
      <c r="C61" s="5" t="s">
        <v>539</v>
      </c>
    </row>
    <row r="62" spans="1:3" x14ac:dyDescent="0.25">
      <c r="A62" s="6" t="s">
        <v>421</v>
      </c>
      <c r="B62" s="5" t="s">
        <v>200</v>
      </c>
    </row>
    <row r="63" spans="1:3" x14ac:dyDescent="0.25">
      <c r="A63" s="6" t="s">
        <v>422</v>
      </c>
      <c r="B63" s="5" t="s">
        <v>486</v>
      </c>
    </row>
    <row r="64" spans="1:3" x14ac:dyDescent="0.25">
      <c r="A64" s="6" t="s">
        <v>423</v>
      </c>
      <c r="B64" s="5" t="s">
        <v>60</v>
      </c>
    </row>
    <row r="65" spans="1:4" x14ac:dyDescent="0.25">
      <c r="A65" s="6" t="s">
        <v>424</v>
      </c>
      <c r="B65" s="5" t="s">
        <v>3889</v>
      </c>
      <c r="C65" s="5" t="s">
        <v>700</v>
      </c>
      <c r="D65" s="5" t="s">
        <v>699</v>
      </c>
    </row>
    <row r="66" spans="1:4" x14ac:dyDescent="0.25">
      <c r="A66" s="6" t="s">
        <v>396</v>
      </c>
      <c r="B66" s="5" t="s">
        <v>482</v>
      </c>
    </row>
    <row r="67" spans="1:4" ht="30" x14ac:dyDescent="0.25">
      <c r="A67" s="14" t="s">
        <v>425</v>
      </c>
      <c r="B67" s="5" t="s">
        <v>558</v>
      </c>
    </row>
    <row r="68" spans="1:4" x14ac:dyDescent="0.25">
      <c r="A68" s="6" t="s">
        <v>426</v>
      </c>
      <c r="B68" s="5" t="s">
        <v>558</v>
      </c>
    </row>
    <row r="69" spans="1:4" x14ac:dyDescent="0.25">
      <c r="A69" s="6" t="s">
        <v>427</v>
      </c>
      <c r="B69" s="5" t="s">
        <v>355</v>
      </c>
      <c r="C69" s="5" t="s">
        <v>540</v>
      </c>
    </row>
    <row r="70" spans="1:4" x14ac:dyDescent="0.25">
      <c r="A70" s="6" t="s">
        <v>428</v>
      </c>
      <c r="B70" s="5" t="s">
        <v>516</v>
      </c>
      <c r="C70" s="5" t="s">
        <v>574</v>
      </c>
    </row>
    <row r="71" spans="1:4" ht="30" x14ac:dyDescent="0.25">
      <c r="A71" s="14" t="s">
        <v>429</v>
      </c>
      <c r="B71" s="5" t="s">
        <v>575</v>
      </c>
      <c r="C71" s="5" t="s">
        <v>576</v>
      </c>
    </row>
    <row r="72" spans="1:4" ht="15.75" x14ac:dyDescent="0.25">
      <c r="A72" s="7" t="s">
        <v>430</v>
      </c>
      <c r="B72" s="5" t="s">
        <v>200</v>
      </c>
    </row>
    <row r="73" spans="1:4" x14ac:dyDescent="0.25">
      <c r="A73" s="6" t="s">
        <v>431</v>
      </c>
      <c r="B73" s="5" t="s">
        <v>516</v>
      </c>
      <c r="C73" s="5" t="s">
        <v>577</v>
      </c>
    </row>
    <row r="74" spans="1:4" x14ac:dyDescent="0.25">
      <c r="A74" s="6" t="s">
        <v>432</v>
      </c>
      <c r="B74" s="5" t="s">
        <v>60</v>
      </c>
    </row>
    <row r="75" spans="1:4" x14ac:dyDescent="0.25">
      <c r="A75" s="6" t="s">
        <v>433</v>
      </c>
      <c r="B75" s="5" t="s">
        <v>558</v>
      </c>
    </row>
    <row r="76" spans="1:4" x14ac:dyDescent="0.25">
      <c r="A76" s="6" t="s">
        <v>434</v>
      </c>
      <c r="B76" s="5" t="s">
        <v>548</v>
      </c>
      <c r="C76" s="5" t="s">
        <v>599</v>
      </c>
    </row>
    <row r="77" spans="1:4" x14ac:dyDescent="0.25">
      <c r="A77" s="6" t="s">
        <v>435</v>
      </c>
      <c r="B77" s="5" t="s">
        <v>56</v>
      </c>
    </row>
    <row r="78" spans="1:4" x14ac:dyDescent="0.25">
      <c r="A78" s="6" t="s">
        <v>436</v>
      </c>
      <c r="B78" s="5" t="s">
        <v>558</v>
      </c>
    </row>
    <row r="79" spans="1:4" ht="15.75" x14ac:dyDescent="0.25">
      <c r="A79" s="7" t="s">
        <v>437</v>
      </c>
      <c r="B79" s="5" t="s">
        <v>360</v>
      </c>
      <c r="C79" s="5" t="s">
        <v>8856</v>
      </c>
    </row>
    <row r="80" spans="1:4" ht="15.75" x14ac:dyDescent="0.25">
      <c r="A80" s="7" t="s">
        <v>438</v>
      </c>
      <c r="B80" s="5" t="s">
        <v>487</v>
      </c>
    </row>
    <row r="81" spans="1:6" x14ac:dyDescent="0.25">
      <c r="A81" s="6" t="s">
        <v>439</v>
      </c>
      <c r="B81" s="5" t="s">
        <v>355</v>
      </c>
      <c r="C81" s="5" t="s">
        <v>538</v>
      </c>
    </row>
    <row r="82" spans="1:6" x14ac:dyDescent="0.25">
      <c r="A82" s="6" t="s">
        <v>440</v>
      </c>
      <c r="B82" s="5" t="s">
        <v>548</v>
      </c>
      <c r="C82" s="5" t="s">
        <v>3345</v>
      </c>
    </row>
    <row r="83" spans="1:6" ht="15.75" x14ac:dyDescent="0.25">
      <c r="A83" s="7" t="s">
        <v>441</v>
      </c>
      <c r="B83" s="5" t="s">
        <v>200</v>
      </c>
    </row>
    <row r="84" spans="1:6" x14ac:dyDescent="0.25">
      <c r="A84" s="6" t="s">
        <v>442</v>
      </c>
      <c r="B84" s="5" t="s">
        <v>58</v>
      </c>
      <c r="C84" s="5" t="s">
        <v>8856</v>
      </c>
    </row>
    <row r="85" spans="1:6" x14ac:dyDescent="0.25">
      <c r="A85" s="6" t="s">
        <v>443</v>
      </c>
      <c r="B85" s="5" t="s">
        <v>558</v>
      </c>
    </row>
    <row r="86" spans="1:6" x14ac:dyDescent="0.25">
      <c r="A86" s="6" t="s">
        <v>444</v>
      </c>
      <c r="B86" s="5" t="s">
        <v>200</v>
      </c>
    </row>
    <row r="87" spans="1:6" x14ac:dyDescent="0.25">
      <c r="A87" s="6" t="s">
        <v>445</v>
      </c>
      <c r="B87" s="5" t="s">
        <v>578</v>
      </c>
    </row>
    <row r="88" spans="1:6" ht="15.75" x14ac:dyDescent="0.25">
      <c r="A88" s="7" t="s">
        <v>446</v>
      </c>
      <c r="B88" s="5" t="s">
        <v>571</v>
      </c>
    </row>
    <row r="89" spans="1:6" x14ac:dyDescent="0.25">
      <c r="A89" s="6" t="s">
        <v>447</v>
      </c>
      <c r="B89" s="5" t="s">
        <v>200</v>
      </c>
    </row>
    <row r="90" spans="1:6" ht="15.75" x14ac:dyDescent="0.25">
      <c r="A90" s="7" t="s">
        <v>448</v>
      </c>
      <c r="B90" s="5" t="s">
        <v>56</v>
      </c>
    </row>
    <row r="91" spans="1:6" x14ac:dyDescent="0.25">
      <c r="A91" s="6" t="s">
        <v>449</v>
      </c>
      <c r="B91" s="5" t="s">
        <v>200</v>
      </c>
    </row>
    <row r="92" spans="1:6" ht="15.75" x14ac:dyDescent="0.25">
      <c r="A92" s="4" t="s">
        <v>450</v>
      </c>
      <c r="B92" s="5">
        <v>0</v>
      </c>
    </row>
    <row r="93" spans="1:6" ht="15.75" x14ac:dyDescent="0.25">
      <c r="A93" s="4" t="s">
        <v>451</v>
      </c>
      <c r="B93" s="5" t="s">
        <v>558</v>
      </c>
    </row>
    <row r="94" spans="1:6" x14ac:dyDescent="0.25">
      <c r="A94" s="6" t="s">
        <v>452</v>
      </c>
      <c r="B94" s="5" t="s">
        <v>558</v>
      </c>
      <c r="F94" s="5">
        <f>117/2</f>
        <v>58.5</v>
      </c>
    </row>
    <row r="95" spans="1:6" x14ac:dyDescent="0.25">
      <c r="A95" s="6" t="s">
        <v>453</v>
      </c>
      <c r="B95" s="5" t="s">
        <v>488</v>
      </c>
    </row>
    <row r="96" spans="1:6" ht="15.75" x14ac:dyDescent="0.25">
      <c r="A96" s="7" t="s">
        <v>454</v>
      </c>
      <c r="B96" s="5" t="s">
        <v>558</v>
      </c>
    </row>
    <row r="97" spans="1:3" ht="15.75" x14ac:dyDescent="0.25">
      <c r="A97" s="1"/>
      <c r="B97" s="20">
        <v>0</v>
      </c>
      <c r="C97" s="20"/>
    </row>
    <row r="98" spans="1:3" ht="15.75" x14ac:dyDescent="0.25">
      <c r="A98" s="1" t="s">
        <v>541</v>
      </c>
      <c r="B98" s="5" t="s">
        <v>58</v>
      </c>
      <c r="C98" s="5" t="s">
        <v>540</v>
      </c>
    </row>
    <row r="99" spans="1:3" x14ac:dyDescent="0.25">
      <c r="A99" s="2" t="s">
        <v>455</v>
      </c>
      <c r="B99" s="5" t="s">
        <v>56</v>
      </c>
    </row>
    <row r="100" spans="1:3" x14ac:dyDescent="0.25">
      <c r="A100" s="15" t="s">
        <v>456</v>
      </c>
      <c r="B100" s="5">
        <v>0</v>
      </c>
    </row>
    <row r="101" spans="1:3" x14ac:dyDescent="0.25">
      <c r="A101" s="15" t="s">
        <v>457</v>
      </c>
      <c r="B101" s="5" t="s">
        <v>517</v>
      </c>
    </row>
    <row r="102" spans="1:3" x14ac:dyDescent="0.25">
      <c r="A102" s="2" t="s">
        <v>458</v>
      </c>
      <c r="B102" s="5" t="s">
        <v>513</v>
      </c>
    </row>
    <row r="103" spans="1:3" ht="15.75" x14ac:dyDescent="0.25">
      <c r="A103" s="1" t="s">
        <v>459</v>
      </c>
      <c r="B103" s="5">
        <v>0</v>
      </c>
    </row>
    <row r="104" spans="1:3" ht="15.75" x14ac:dyDescent="0.25">
      <c r="A104" s="1" t="s">
        <v>460</v>
      </c>
      <c r="B104" s="5" t="s">
        <v>360</v>
      </c>
    </row>
    <row r="105" spans="1:3" ht="15.75" x14ac:dyDescent="0.25">
      <c r="A105" s="1"/>
    </row>
    <row r="106" spans="1:3" x14ac:dyDescent="0.25">
      <c r="A106" s="2" t="s">
        <v>461</v>
      </c>
      <c r="B106" s="5" t="s">
        <v>558</v>
      </c>
    </row>
    <row r="107" spans="1:3" ht="15.75" x14ac:dyDescent="0.25">
      <c r="A107" s="1" t="s">
        <v>462</v>
      </c>
    </row>
    <row r="108" spans="1:3" ht="15.75" x14ac:dyDescent="0.25">
      <c r="A108" s="1" t="s">
        <v>463</v>
      </c>
      <c r="B108" s="5" t="s">
        <v>58</v>
      </c>
      <c r="C108" s="5" t="s">
        <v>539</v>
      </c>
    </row>
    <row r="109" spans="1:3" ht="15.75" x14ac:dyDescent="0.25">
      <c r="A109" s="1" t="s">
        <v>464</v>
      </c>
    </row>
    <row r="110" spans="1:3" ht="15.75" x14ac:dyDescent="0.25">
      <c r="A110" s="1" t="s">
        <v>465</v>
      </c>
      <c r="B110" s="5" t="s">
        <v>206</v>
      </c>
      <c r="C110" s="5" t="s">
        <v>588</v>
      </c>
    </row>
    <row r="111" spans="1:3" ht="15.75" x14ac:dyDescent="0.25">
      <c r="A111" s="1" t="s">
        <v>466</v>
      </c>
    </row>
    <row r="112" spans="1:3" ht="15.75" x14ac:dyDescent="0.25">
      <c r="A112" s="1" t="s">
        <v>467</v>
      </c>
    </row>
    <row r="113" spans="1:3" x14ac:dyDescent="0.25">
      <c r="A113" s="2" t="s">
        <v>468</v>
      </c>
      <c r="B113" s="5" t="s">
        <v>60</v>
      </c>
    </row>
    <row r="114" spans="1:3" x14ac:dyDescent="0.25">
      <c r="A114" s="2" t="s">
        <v>469</v>
      </c>
      <c r="B114" s="5" t="s">
        <v>558</v>
      </c>
    </row>
    <row r="115" spans="1:3" ht="15.75" x14ac:dyDescent="0.25">
      <c r="A115" s="1" t="s">
        <v>470</v>
      </c>
    </row>
    <row r="116" spans="1:3" ht="15.75" x14ac:dyDescent="0.25">
      <c r="A116" s="1" t="s">
        <v>471</v>
      </c>
      <c r="B116" s="5" t="s">
        <v>558</v>
      </c>
    </row>
    <row r="117" spans="1:3" ht="15.75" x14ac:dyDescent="0.25">
      <c r="A117" s="1" t="s">
        <v>472</v>
      </c>
    </row>
    <row r="118" spans="1:3" ht="15.75" x14ac:dyDescent="0.25">
      <c r="A118" s="1" t="s">
        <v>473</v>
      </c>
      <c r="B118" s="5" t="s">
        <v>590</v>
      </c>
      <c r="C118" s="5" t="s">
        <v>589</v>
      </c>
    </row>
    <row r="119" spans="1:3" x14ac:dyDescent="0.25">
      <c r="A119" s="5" t="s">
        <v>474</v>
      </c>
    </row>
    <row r="120" spans="1:3" x14ac:dyDescent="0.25">
      <c r="A120" s="5" t="s">
        <v>475</v>
      </c>
      <c r="B120" s="5" t="s">
        <v>516</v>
      </c>
      <c r="C120" s="5" t="s">
        <v>544</v>
      </c>
    </row>
    <row r="121" spans="1:3" ht="15.75" x14ac:dyDescent="0.25">
      <c r="A121" s="1" t="s">
        <v>476</v>
      </c>
    </row>
    <row r="122" spans="1:3" ht="15.75" x14ac:dyDescent="0.25">
      <c r="A122" s="1" t="s">
        <v>477</v>
      </c>
      <c r="B122" s="5" t="s">
        <v>200</v>
      </c>
    </row>
    <row r="123" spans="1:3" ht="15.75" x14ac:dyDescent="0.25">
      <c r="A123" s="3" t="s">
        <v>478</v>
      </c>
      <c r="B123" s="5" t="s">
        <v>514</v>
      </c>
      <c r="C123" s="5" t="s">
        <v>2887</v>
      </c>
    </row>
    <row r="124" spans="1:3" x14ac:dyDescent="0.25">
      <c r="A124" s="19" t="s">
        <v>479</v>
      </c>
    </row>
    <row r="125" spans="1:3" ht="15.75" x14ac:dyDescent="0.25">
      <c r="A125" s="1" t="s">
        <v>480</v>
      </c>
      <c r="B125" s="5" t="s">
        <v>515</v>
      </c>
    </row>
    <row r="126" spans="1:3" ht="15.75" x14ac:dyDescent="0.25">
      <c r="A126" s="1" t="s">
        <v>489</v>
      </c>
    </row>
    <row r="127" spans="1:3" ht="15.75" x14ac:dyDescent="0.25">
      <c r="A127" s="1" t="s">
        <v>490</v>
      </c>
      <c r="B127" s="5" t="s">
        <v>516</v>
      </c>
      <c r="C127" s="5" t="s">
        <v>595</v>
      </c>
    </row>
    <row r="128" spans="1:3" ht="15.75" x14ac:dyDescent="0.25">
      <c r="A128" s="1" t="s">
        <v>491</v>
      </c>
    </row>
    <row r="129" spans="1:3" ht="15.75" x14ac:dyDescent="0.25">
      <c r="A129" s="1" t="s">
        <v>492</v>
      </c>
      <c r="B129" s="5" t="s">
        <v>515</v>
      </c>
    </row>
    <row r="130" spans="1:3" ht="15.75" x14ac:dyDescent="0.25">
      <c r="A130" s="1" t="s">
        <v>493</v>
      </c>
    </row>
    <row r="131" spans="1:3" ht="15.75" x14ac:dyDescent="0.25">
      <c r="A131" s="1" t="s">
        <v>494</v>
      </c>
      <c r="B131" s="5" t="s">
        <v>60</v>
      </c>
    </row>
    <row r="132" spans="1:3" x14ac:dyDescent="0.25">
      <c r="A132" s="15" t="s">
        <v>495</v>
      </c>
    </row>
    <row r="133" spans="1:3" x14ac:dyDescent="0.25">
      <c r="A133" s="15" t="s">
        <v>496</v>
      </c>
      <c r="B133" s="5" t="s">
        <v>200</v>
      </c>
    </row>
    <row r="134" spans="1:3" ht="15.75" x14ac:dyDescent="0.25">
      <c r="A134" s="1" t="s">
        <v>497</v>
      </c>
    </row>
    <row r="135" spans="1:3" ht="15.75" x14ac:dyDescent="0.25">
      <c r="A135" s="1" t="s">
        <v>498</v>
      </c>
      <c r="B135" s="5" t="s">
        <v>200</v>
      </c>
    </row>
    <row r="136" spans="1:3" ht="15.75" x14ac:dyDescent="0.25">
      <c r="A136" s="1" t="s">
        <v>499</v>
      </c>
    </row>
    <row r="137" spans="1:3" ht="15.75" x14ac:dyDescent="0.25">
      <c r="A137" s="1" t="s">
        <v>500</v>
      </c>
      <c r="B137" s="5" t="s">
        <v>60</v>
      </c>
    </row>
    <row r="138" spans="1:3" x14ac:dyDescent="0.25">
      <c r="A138" s="15" t="s">
        <v>501</v>
      </c>
    </row>
    <row r="139" spans="1:3" x14ac:dyDescent="0.25">
      <c r="A139" s="15" t="s">
        <v>502</v>
      </c>
      <c r="B139" s="5" t="s">
        <v>517</v>
      </c>
    </row>
    <row r="140" spans="1:3" ht="15.75" x14ac:dyDescent="0.25">
      <c r="A140" s="1" t="s">
        <v>503</v>
      </c>
    </row>
    <row r="141" spans="1:3" ht="15.75" x14ac:dyDescent="0.25">
      <c r="A141" s="1" t="s">
        <v>504</v>
      </c>
      <c r="B141" s="5" t="s">
        <v>200</v>
      </c>
    </row>
    <row r="142" spans="1:3" x14ac:dyDescent="0.25">
      <c r="A142" s="15" t="s">
        <v>505</v>
      </c>
    </row>
    <row r="143" spans="1:3" x14ac:dyDescent="0.25">
      <c r="A143" s="15" t="s">
        <v>506</v>
      </c>
      <c r="B143" s="5" t="s">
        <v>360</v>
      </c>
      <c r="C143" s="5" t="s">
        <v>577</v>
      </c>
    </row>
    <row r="144" spans="1:3" ht="15.75" x14ac:dyDescent="0.25">
      <c r="A144" s="1" t="s">
        <v>507</v>
      </c>
    </row>
    <row r="145" spans="1:3" ht="15.75" x14ac:dyDescent="0.25">
      <c r="A145" s="1" t="s">
        <v>508</v>
      </c>
      <c r="B145" s="5" t="s">
        <v>200</v>
      </c>
    </row>
    <row r="146" spans="1:3" ht="15.75" x14ac:dyDescent="0.25">
      <c r="A146" s="1" t="s">
        <v>509</v>
      </c>
    </row>
    <row r="147" spans="1:3" ht="15.75" x14ac:dyDescent="0.25">
      <c r="A147" s="1" t="s">
        <v>510</v>
      </c>
      <c r="B147" s="5" t="s">
        <v>360</v>
      </c>
      <c r="C147" s="5" t="s">
        <v>596</v>
      </c>
    </row>
    <row r="148" spans="1:3" ht="15.75" x14ac:dyDescent="0.25">
      <c r="A148" s="1" t="s">
        <v>509</v>
      </c>
    </row>
    <row r="149" spans="1:3" ht="15.75" x14ac:dyDescent="0.25">
      <c r="A149" s="1" t="s">
        <v>510</v>
      </c>
    </row>
    <row r="150" spans="1:3" ht="15.75" x14ac:dyDescent="0.25">
      <c r="A150" s="1" t="s">
        <v>511</v>
      </c>
    </row>
    <row r="151" spans="1:3" ht="15.75" x14ac:dyDescent="0.25">
      <c r="A151" s="1" t="s">
        <v>512</v>
      </c>
      <c r="B151" s="5" t="s">
        <v>518</v>
      </c>
    </row>
    <row r="152" spans="1:3" ht="15.75" x14ac:dyDescent="0.25">
      <c r="A152" s="1" t="s">
        <v>519</v>
      </c>
    </row>
    <row r="153" spans="1:3" ht="15.75" x14ac:dyDescent="0.25">
      <c r="A153" s="1" t="s">
        <v>520</v>
      </c>
      <c r="B153" s="5" t="s">
        <v>200</v>
      </c>
    </row>
    <row r="154" spans="1:3" ht="15.75" x14ac:dyDescent="0.25">
      <c r="A154" s="1" t="s">
        <v>521</v>
      </c>
    </row>
    <row r="155" spans="1:3" ht="15.75" x14ac:dyDescent="0.25">
      <c r="A155" s="1" t="s">
        <v>522</v>
      </c>
      <c r="B155" s="5" t="s">
        <v>58</v>
      </c>
      <c r="C155" s="5" t="s">
        <v>597</v>
      </c>
    </row>
    <row r="156" spans="1:3" ht="15.75" x14ac:dyDescent="0.25">
      <c r="A156" s="1" t="s">
        <v>523</v>
      </c>
    </row>
    <row r="157" spans="1:3" ht="15.75" x14ac:dyDescent="0.25">
      <c r="A157" s="1" t="s">
        <v>261</v>
      </c>
      <c r="B157" s="5" t="s">
        <v>529</v>
      </c>
      <c r="C157" s="5" t="s">
        <v>596</v>
      </c>
    </row>
    <row r="158" spans="1:3" ht="15.75" x14ac:dyDescent="0.25">
      <c r="A158" s="1" t="s">
        <v>524</v>
      </c>
    </row>
    <row r="159" spans="1:3" ht="15.75" x14ac:dyDescent="0.25">
      <c r="A159" s="1" t="s">
        <v>525</v>
      </c>
      <c r="B159" s="5" t="s">
        <v>58</v>
      </c>
    </row>
    <row r="160" spans="1:3" ht="15.75" x14ac:dyDescent="0.25">
      <c r="A160" s="3" t="s">
        <v>526</v>
      </c>
      <c r="B160" s="5" t="s">
        <v>60</v>
      </c>
    </row>
    <row r="161" spans="1:3" ht="15.75" x14ac:dyDescent="0.25">
      <c r="A161" s="1" t="s">
        <v>527</v>
      </c>
    </row>
    <row r="162" spans="1:3" ht="15.75" x14ac:dyDescent="0.25">
      <c r="A162" s="1" t="s">
        <v>528</v>
      </c>
      <c r="B162" s="5" t="s">
        <v>515</v>
      </c>
    </row>
    <row r="163" spans="1:3" ht="15.75" x14ac:dyDescent="0.25">
      <c r="A163" s="1" t="s">
        <v>530</v>
      </c>
    </row>
    <row r="164" spans="1:3" ht="15.75" x14ac:dyDescent="0.25">
      <c r="A164" s="1" t="s">
        <v>531</v>
      </c>
      <c r="B164" s="5" t="s">
        <v>60</v>
      </c>
    </row>
    <row r="165" spans="1:3" ht="15.75" x14ac:dyDescent="0.25">
      <c r="A165" s="1" t="s">
        <v>532</v>
      </c>
    </row>
    <row r="166" spans="1:3" ht="15.75" x14ac:dyDescent="0.25">
      <c r="A166" s="1" t="s">
        <v>533</v>
      </c>
      <c r="B166" s="5" t="s">
        <v>56</v>
      </c>
    </row>
    <row r="167" spans="1:3" ht="15.75" x14ac:dyDescent="0.25">
      <c r="A167" s="1" t="s">
        <v>534</v>
      </c>
    </row>
    <row r="168" spans="1:3" ht="15.75" x14ac:dyDescent="0.25">
      <c r="A168" s="1" t="s">
        <v>535</v>
      </c>
      <c r="B168" s="5" t="s">
        <v>558</v>
      </c>
    </row>
    <row r="169" spans="1:3" ht="15.75" x14ac:dyDescent="0.25">
      <c r="A169" s="1" t="s">
        <v>536</v>
      </c>
    </row>
    <row r="170" spans="1:3" ht="15.75" x14ac:dyDescent="0.25">
      <c r="A170" s="1" t="s">
        <v>537</v>
      </c>
      <c r="B170" s="5" t="s">
        <v>516</v>
      </c>
      <c r="C170" s="5" t="s">
        <v>1677</v>
      </c>
    </row>
    <row r="171" spans="1:3" ht="15.75" x14ac:dyDescent="0.25">
      <c r="A171" s="1" t="s">
        <v>542</v>
      </c>
    </row>
    <row r="172" spans="1:3" ht="15.75" x14ac:dyDescent="0.25">
      <c r="A172" s="1" t="s">
        <v>543</v>
      </c>
      <c r="B172" s="5" t="s">
        <v>60</v>
      </c>
    </row>
    <row r="173" spans="1:3" ht="15.75" x14ac:dyDescent="0.25">
      <c r="A173" s="1" t="s">
        <v>549</v>
      </c>
    </row>
    <row r="174" spans="1:3" ht="15.75" x14ac:dyDescent="0.25">
      <c r="A174" s="1" t="s">
        <v>550</v>
      </c>
      <c r="B174" s="5" t="s">
        <v>200</v>
      </c>
    </row>
    <row r="175" spans="1:3" ht="15.75" x14ac:dyDescent="0.25">
      <c r="A175" s="1" t="s">
        <v>551</v>
      </c>
    </row>
    <row r="176" spans="1:3" ht="15.75" x14ac:dyDescent="0.25">
      <c r="A176" s="1" t="s">
        <v>552</v>
      </c>
      <c r="B176" s="5" t="s">
        <v>206</v>
      </c>
      <c r="C176" s="5" t="s">
        <v>598</v>
      </c>
    </row>
    <row r="177" spans="1:3" ht="15.75" x14ac:dyDescent="0.25">
      <c r="A177" s="1" t="s">
        <v>549</v>
      </c>
    </row>
    <row r="178" spans="1:3" ht="15.75" x14ac:dyDescent="0.25">
      <c r="A178" s="1" t="s">
        <v>550</v>
      </c>
      <c r="B178" s="5" t="s">
        <v>200</v>
      </c>
    </row>
    <row r="179" spans="1:3" ht="15.75" x14ac:dyDescent="0.25">
      <c r="A179" s="1" t="s">
        <v>553</v>
      </c>
    </row>
    <row r="180" spans="1:3" ht="15.75" x14ac:dyDescent="0.25">
      <c r="A180" s="1" t="s">
        <v>554</v>
      </c>
      <c r="B180" s="5" t="s">
        <v>56</v>
      </c>
    </row>
    <row r="181" spans="1:3" ht="15.75" x14ac:dyDescent="0.25">
      <c r="A181" s="1" t="s">
        <v>542</v>
      </c>
    </row>
    <row r="182" spans="1:3" ht="15.75" x14ac:dyDescent="0.25">
      <c r="A182" s="1" t="s">
        <v>543</v>
      </c>
      <c r="B182" s="5" t="s">
        <v>60</v>
      </c>
    </row>
    <row r="183" spans="1:3" ht="15.75" x14ac:dyDescent="0.25">
      <c r="A183" s="1" t="s">
        <v>559</v>
      </c>
    </row>
    <row r="184" spans="1:3" ht="15.75" x14ac:dyDescent="0.25">
      <c r="A184" s="1" t="s">
        <v>560</v>
      </c>
      <c r="B184" s="5" t="s">
        <v>56</v>
      </c>
      <c r="C184" s="5" t="s">
        <v>716</v>
      </c>
    </row>
    <row r="185" spans="1:3" ht="15.75" x14ac:dyDescent="0.25">
      <c r="A185" s="1" t="s">
        <v>561</v>
      </c>
    </row>
    <row r="186" spans="1:3" ht="15.75" x14ac:dyDescent="0.25">
      <c r="A186" s="1" t="s">
        <v>562</v>
      </c>
      <c r="B186" s="5" t="s">
        <v>60</v>
      </c>
    </row>
    <row r="187" spans="1:3" ht="15.75" x14ac:dyDescent="0.25">
      <c r="A187" s="1" t="s">
        <v>563</v>
      </c>
    </row>
    <row r="188" spans="1:3" ht="15.75" x14ac:dyDescent="0.25">
      <c r="A188" s="1" t="s">
        <v>564</v>
      </c>
      <c r="B188" s="5" t="s">
        <v>60</v>
      </c>
    </row>
    <row r="189" spans="1:3" ht="15.75" x14ac:dyDescent="0.25">
      <c r="A189" s="1" t="s">
        <v>551</v>
      </c>
    </row>
    <row r="190" spans="1:3" ht="15.75" x14ac:dyDescent="0.25">
      <c r="A190" s="1" t="s">
        <v>552</v>
      </c>
      <c r="B190" s="5" t="s">
        <v>206</v>
      </c>
      <c r="C190" s="5" t="s">
        <v>599</v>
      </c>
    </row>
    <row r="191" spans="1:3" ht="15.75" x14ac:dyDescent="0.25">
      <c r="A191" s="1" t="s">
        <v>566</v>
      </c>
    </row>
    <row r="192" spans="1:3" ht="15.75" x14ac:dyDescent="0.25">
      <c r="A192" s="1" t="s">
        <v>567</v>
      </c>
      <c r="B192" s="5" t="s">
        <v>58</v>
      </c>
      <c r="C192" s="5" t="s">
        <v>598</v>
      </c>
    </row>
    <row r="193" spans="1:3" ht="15.75" x14ac:dyDescent="0.25">
      <c r="A193" s="1" t="s">
        <v>569</v>
      </c>
    </row>
    <row r="194" spans="1:3" ht="15.75" x14ac:dyDescent="0.25">
      <c r="A194" s="1" t="s">
        <v>570</v>
      </c>
      <c r="B194" s="5" t="s">
        <v>58</v>
      </c>
      <c r="C194" s="5" t="s">
        <v>204</v>
      </c>
    </row>
    <row r="195" spans="1:3" ht="15.75" x14ac:dyDescent="0.25">
      <c r="A195" s="1" t="s">
        <v>573</v>
      </c>
    </row>
    <row r="196" spans="1:3" ht="15.75" x14ac:dyDescent="0.25">
      <c r="A196" s="1" t="s">
        <v>111</v>
      </c>
      <c r="B196" s="5" t="s">
        <v>60</v>
      </c>
    </row>
    <row r="197" spans="1:3" ht="15.75" x14ac:dyDescent="0.25">
      <c r="A197" s="1" t="s">
        <v>579</v>
      </c>
    </row>
    <row r="198" spans="1:3" ht="15.75" x14ac:dyDescent="0.25">
      <c r="A198" s="1" t="s">
        <v>580</v>
      </c>
      <c r="B198" s="5" t="s">
        <v>200</v>
      </c>
    </row>
    <row r="199" spans="1:3" ht="15.75" x14ac:dyDescent="0.25">
      <c r="A199" s="1" t="s">
        <v>581</v>
      </c>
    </row>
    <row r="200" spans="1:3" ht="15.75" x14ac:dyDescent="0.25">
      <c r="A200" s="1" t="s">
        <v>582</v>
      </c>
      <c r="B200" s="5" t="s">
        <v>60</v>
      </c>
    </row>
    <row r="201" spans="1:3" ht="15.75" x14ac:dyDescent="0.25">
      <c r="A201" s="3" t="s">
        <v>583</v>
      </c>
      <c r="B201" s="5" t="s">
        <v>357</v>
      </c>
      <c r="C201" s="5" t="s">
        <v>901</v>
      </c>
    </row>
    <row r="202" spans="1:3" ht="15.75" x14ac:dyDescent="0.25">
      <c r="A202" s="1" t="s">
        <v>584</v>
      </c>
    </row>
    <row r="203" spans="1:3" ht="15.75" x14ac:dyDescent="0.25">
      <c r="A203" s="1" t="s">
        <v>585</v>
      </c>
      <c r="B203" s="5" t="s">
        <v>602</v>
      </c>
    </row>
    <row r="204" spans="1:3" ht="15.75" x14ac:dyDescent="0.25">
      <c r="A204" s="1" t="s">
        <v>579</v>
      </c>
    </row>
    <row r="205" spans="1:3" ht="15.75" x14ac:dyDescent="0.25">
      <c r="A205" s="1" t="s">
        <v>580</v>
      </c>
      <c r="B205" s="5" t="s">
        <v>60</v>
      </c>
    </row>
    <row r="206" spans="1:3" ht="15.75" x14ac:dyDescent="0.25">
      <c r="A206" s="1" t="s">
        <v>586</v>
      </c>
    </row>
    <row r="207" spans="1:3" ht="15.75" x14ac:dyDescent="0.25">
      <c r="A207" s="1" t="s">
        <v>587</v>
      </c>
      <c r="B207" s="5" t="s">
        <v>603</v>
      </c>
    </row>
    <row r="208" spans="1:3" ht="15.75" x14ac:dyDescent="0.25">
      <c r="A208" s="1" t="s">
        <v>584</v>
      </c>
    </row>
    <row r="209" spans="1:3" ht="15.75" x14ac:dyDescent="0.25">
      <c r="A209" s="1" t="s">
        <v>585</v>
      </c>
      <c r="B209" s="5" t="s">
        <v>602</v>
      </c>
    </row>
    <row r="210" spans="1:3" ht="15.75" x14ac:dyDescent="0.25">
      <c r="A210" s="1" t="s">
        <v>591</v>
      </c>
    </row>
    <row r="211" spans="1:3" ht="15.75" x14ac:dyDescent="0.25">
      <c r="A211" s="1" t="s">
        <v>592</v>
      </c>
      <c r="B211" s="5" t="s">
        <v>517</v>
      </c>
    </row>
    <row r="212" spans="1:3" ht="15.75" x14ac:dyDescent="0.25">
      <c r="A212" s="3" t="s">
        <v>593</v>
      </c>
      <c r="B212" s="5" t="s">
        <v>200</v>
      </c>
    </row>
    <row r="213" spans="1:3" ht="15.75" x14ac:dyDescent="0.25">
      <c r="A213" s="1" t="s">
        <v>600</v>
      </c>
    </row>
    <row r="214" spans="1:3" ht="15.75" x14ac:dyDescent="0.25">
      <c r="A214" s="1" t="s">
        <v>601</v>
      </c>
      <c r="B214" s="5" t="s">
        <v>355</v>
      </c>
      <c r="C214" s="5" t="s">
        <v>597</v>
      </c>
    </row>
    <row r="215" spans="1:3" x14ac:dyDescent="0.25">
      <c r="A215" s="5" t="s">
        <v>604</v>
      </c>
    </row>
    <row r="216" spans="1:3" x14ac:dyDescent="0.25">
      <c r="A216" s="5" t="s">
        <v>605</v>
      </c>
      <c r="B216" s="5" t="s">
        <v>58</v>
      </c>
      <c r="C216" s="5" t="s">
        <v>204</v>
      </c>
    </row>
  </sheetData>
  <autoFilter ref="A1:C104"/>
  <hyperlinks>
    <hyperlink ref="A124" r:id="rId1" display="mailto:shammivm99@gmail.com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K24"/>
  <sheetViews>
    <sheetView workbookViewId="0">
      <selection activeCell="G25" sqref="G25"/>
    </sheetView>
  </sheetViews>
  <sheetFormatPr defaultRowHeight="15" x14ac:dyDescent="0.25"/>
  <cols>
    <col min="1" max="1" width="13.85546875" customWidth="1"/>
    <col min="6" max="6" width="13.5703125" customWidth="1"/>
  </cols>
  <sheetData>
    <row r="1" spans="1:11" ht="30.75" customHeight="1" x14ac:dyDescent="0.35">
      <c r="A1" s="579" t="s">
        <v>354</v>
      </c>
      <c r="B1" s="580"/>
      <c r="C1" s="580"/>
      <c r="D1" s="581"/>
      <c r="F1" s="579" t="s">
        <v>609</v>
      </c>
      <c r="G1" s="580"/>
      <c r="H1" s="580"/>
      <c r="I1" s="581"/>
      <c r="K1" s="5"/>
    </row>
    <row r="2" spans="1:11" ht="21" customHeight="1" x14ac:dyDescent="0.35">
      <c r="A2" s="11" t="s">
        <v>359</v>
      </c>
      <c r="B2" s="12"/>
      <c r="C2" s="12"/>
      <c r="D2" s="13"/>
      <c r="F2" s="16" t="s">
        <v>606</v>
      </c>
      <c r="G2" s="17"/>
      <c r="H2" s="17"/>
      <c r="I2" s="18"/>
      <c r="K2" s="5"/>
    </row>
    <row r="3" spans="1:11" x14ac:dyDescent="0.25">
      <c r="A3" s="10" t="s">
        <v>355</v>
      </c>
      <c r="B3" s="10">
        <v>15</v>
      </c>
      <c r="C3" s="10"/>
      <c r="D3" s="10"/>
      <c r="F3" s="10" t="s">
        <v>355</v>
      </c>
      <c r="G3" s="10">
        <v>16</v>
      </c>
      <c r="H3" s="10"/>
      <c r="I3" s="10"/>
      <c r="K3" s="5"/>
    </row>
    <row r="4" spans="1:11" x14ac:dyDescent="0.25">
      <c r="A4" s="10" t="s">
        <v>360</v>
      </c>
      <c r="B4" s="10">
        <v>2</v>
      </c>
      <c r="C4" s="10"/>
      <c r="D4" s="10"/>
      <c r="F4" s="10" t="s">
        <v>360</v>
      </c>
      <c r="G4" s="10">
        <v>13</v>
      </c>
      <c r="H4" s="10"/>
      <c r="I4" s="10"/>
      <c r="K4" s="5"/>
    </row>
    <row r="5" spans="1:11" x14ac:dyDescent="0.25">
      <c r="A5" s="10" t="s">
        <v>356</v>
      </c>
      <c r="B5" s="10">
        <v>1</v>
      </c>
      <c r="C5" s="10"/>
      <c r="D5" s="10"/>
      <c r="F5" s="10" t="s">
        <v>356</v>
      </c>
      <c r="G5" s="10">
        <v>4</v>
      </c>
      <c r="H5" s="10"/>
      <c r="I5" s="10"/>
      <c r="K5" s="5"/>
    </row>
    <row r="6" spans="1:11" x14ac:dyDescent="0.25">
      <c r="A6" s="10" t="s">
        <v>357</v>
      </c>
      <c r="B6" s="10">
        <v>5</v>
      </c>
      <c r="C6" s="10"/>
      <c r="D6" s="10"/>
      <c r="F6" s="10" t="s">
        <v>357</v>
      </c>
      <c r="G6" s="10">
        <v>19</v>
      </c>
      <c r="H6" s="10"/>
      <c r="I6" s="10"/>
      <c r="K6" s="5"/>
    </row>
    <row r="7" spans="1:11" x14ac:dyDescent="0.25">
      <c r="A7" s="10" t="s">
        <v>201</v>
      </c>
      <c r="B7" s="10">
        <v>5</v>
      </c>
      <c r="C7" s="10"/>
      <c r="D7" s="10"/>
      <c r="F7" s="10" t="s">
        <v>201</v>
      </c>
      <c r="G7" s="10">
        <v>14</v>
      </c>
      <c r="H7" s="10"/>
      <c r="I7" s="10"/>
    </row>
    <row r="8" spans="1:11" x14ac:dyDescent="0.25">
      <c r="A8" s="10" t="s">
        <v>60</v>
      </c>
      <c r="B8" s="10">
        <v>23</v>
      </c>
      <c r="C8" s="10"/>
      <c r="D8" s="10"/>
      <c r="F8" s="10" t="s">
        <v>60</v>
      </c>
      <c r="G8" s="10">
        <v>31</v>
      </c>
      <c r="H8" s="10"/>
      <c r="I8" s="10"/>
    </row>
    <row r="9" spans="1:11" x14ac:dyDescent="0.25">
      <c r="A9" s="10" t="s">
        <v>200</v>
      </c>
      <c r="B9" s="10">
        <v>14</v>
      </c>
      <c r="C9" s="10"/>
      <c r="D9" s="10"/>
      <c r="F9" s="10" t="s">
        <v>200</v>
      </c>
      <c r="G9" s="10">
        <v>20</v>
      </c>
      <c r="H9" s="10"/>
      <c r="I9" s="10"/>
    </row>
    <row r="10" spans="1:11" x14ac:dyDescent="0.25">
      <c r="A10" s="10" t="s">
        <v>358</v>
      </c>
      <c r="B10" s="10">
        <v>33</v>
      </c>
      <c r="C10" s="10"/>
      <c r="D10" s="10"/>
      <c r="F10" s="10" t="s">
        <v>358</v>
      </c>
      <c r="G10" s="10">
        <v>43</v>
      </c>
      <c r="H10" s="10"/>
      <c r="I10" s="10"/>
    </row>
    <row r="11" spans="1:11" x14ac:dyDescent="0.25">
      <c r="A11" s="10" t="s">
        <v>361</v>
      </c>
      <c r="B11" s="10"/>
      <c r="C11" s="10"/>
      <c r="D11" s="10"/>
      <c r="F11" s="10" t="s">
        <v>361</v>
      </c>
      <c r="G11" s="10"/>
      <c r="H11" s="10"/>
      <c r="I11" s="10"/>
    </row>
    <row r="20" spans="8:8" x14ac:dyDescent="0.25">
      <c r="H20" s="30" t="s">
        <v>691</v>
      </c>
    </row>
    <row r="22" spans="8:8" x14ac:dyDescent="0.25">
      <c r="H22" s="30" t="s">
        <v>691</v>
      </c>
    </row>
    <row r="23" spans="8:8" x14ac:dyDescent="0.25">
      <c r="H23" s="30" t="s">
        <v>691</v>
      </c>
    </row>
    <row r="24" spans="8:8" x14ac:dyDescent="0.25">
      <c r="H24" s="30" t="s">
        <v>691</v>
      </c>
    </row>
  </sheetData>
  <mergeCells count="2">
    <mergeCell ref="A1:D1"/>
    <mergeCell ref="F1:I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I10"/>
  <sheetViews>
    <sheetView workbookViewId="0">
      <selection activeCell="G25" sqref="G25"/>
    </sheetView>
  </sheetViews>
  <sheetFormatPr defaultRowHeight="15" x14ac:dyDescent="0.25"/>
  <cols>
    <col min="1" max="1" width="12.5703125" customWidth="1"/>
    <col min="6" max="6" width="27.7109375" customWidth="1"/>
  </cols>
  <sheetData>
    <row r="1" spans="1:9" ht="21" x14ac:dyDescent="0.35">
      <c r="A1" s="579" t="s">
        <v>773</v>
      </c>
      <c r="B1" s="580"/>
      <c r="C1" s="580"/>
      <c r="D1" s="581"/>
      <c r="F1" s="579" t="s">
        <v>999</v>
      </c>
      <c r="G1" s="580"/>
      <c r="H1" s="580"/>
      <c r="I1" s="581"/>
    </row>
    <row r="2" spans="1:9" ht="21" x14ac:dyDescent="0.35">
      <c r="A2" s="16" t="s">
        <v>774</v>
      </c>
      <c r="B2" s="17"/>
      <c r="C2" s="17"/>
      <c r="D2" s="18"/>
      <c r="F2" s="21" t="s">
        <v>998</v>
      </c>
      <c r="G2" s="22"/>
      <c r="H2" s="22"/>
      <c r="I2" s="23"/>
    </row>
    <row r="3" spans="1:9" x14ac:dyDescent="0.25">
      <c r="A3" s="10" t="s">
        <v>355</v>
      </c>
      <c r="B3">
        <f>COUNTIFS('25-09-2024'!$D:$D,Sheet3!A3)</f>
        <v>13</v>
      </c>
      <c r="F3" s="10" t="s">
        <v>355</v>
      </c>
      <c r="G3">
        <v>9</v>
      </c>
    </row>
    <row r="4" spans="1:9" x14ac:dyDescent="0.25">
      <c r="A4" s="10" t="s">
        <v>360</v>
      </c>
      <c r="B4">
        <f>COUNTIFS('25-09-2024'!$D:$D,Sheet3!A4)</f>
        <v>8</v>
      </c>
      <c r="F4" s="10" t="s">
        <v>360</v>
      </c>
      <c r="G4">
        <v>18</v>
      </c>
    </row>
    <row r="5" spans="1:9" x14ac:dyDescent="0.25">
      <c r="A5" s="10" t="s">
        <v>356</v>
      </c>
      <c r="B5">
        <v>4</v>
      </c>
      <c r="F5" s="10" t="s">
        <v>356</v>
      </c>
      <c r="G5">
        <v>4</v>
      </c>
    </row>
    <row r="6" spans="1:9" x14ac:dyDescent="0.25">
      <c r="A6" s="10" t="s">
        <v>357</v>
      </c>
      <c r="B6">
        <v>22</v>
      </c>
      <c r="F6" s="10" t="s">
        <v>357</v>
      </c>
      <c r="G6">
        <v>10</v>
      </c>
    </row>
    <row r="7" spans="1:9" x14ac:dyDescent="0.25">
      <c r="A7" s="10" t="s">
        <v>201</v>
      </c>
      <c r="B7">
        <f>COUNTIFS('25-09-2024'!$D:$D,Sheet3!A7)</f>
        <v>17</v>
      </c>
      <c r="F7" s="10" t="s">
        <v>201</v>
      </c>
      <c r="G7">
        <v>20</v>
      </c>
    </row>
    <row r="8" spans="1:9" x14ac:dyDescent="0.25">
      <c r="A8" s="10" t="s">
        <v>60</v>
      </c>
      <c r="B8">
        <v>22</v>
      </c>
      <c r="F8" s="10" t="s">
        <v>60</v>
      </c>
      <c r="G8">
        <v>34</v>
      </c>
    </row>
    <row r="9" spans="1:9" x14ac:dyDescent="0.25">
      <c r="A9" s="10" t="s">
        <v>200</v>
      </c>
      <c r="B9">
        <f>COUNTIFS('25-09-2024'!$D:$D,Sheet3!A9)</f>
        <v>15</v>
      </c>
      <c r="F9" s="10" t="s">
        <v>200</v>
      </c>
      <c r="G9">
        <v>28</v>
      </c>
    </row>
    <row r="10" spans="1:9" x14ac:dyDescent="0.25">
      <c r="A10" s="10" t="s">
        <v>358</v>
      </c>
      <c r="B10">
        <v>36</v>
      </c>
      <c r="F10" s="10" t="s">
        <v>358</v>
      </c>
      <c r="G10">
        <v>18</v>
      </c>
    </row>
  </sheetData>
  <mergeCells count="2">
    <mergeCell ref="A1:D1"/>
    <mergeCell ref="F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E136"/>
  <sheetViews>
    <sheetView topLeftCell="A39" workbookViewId="0">
      <selection activeCell="B53" sqref="B53:C53"/>
    </sheetView>
  </sheetViews>
  <sheetFormatPr defaultRowHeight="15" x14ac:dyDescent="0.25"/>
  <cols>
    <col min="1" max="1" width="11.28515625" bestFit="1" customWidth="1"/>
    <col min="2" max="2" width="31.85546875" bestFit="1" customWidth="1"/>
    <col min="3" max="3" width="18" style="29" customWidth="1"/>
    <col min="4" max="4" width="27.7109375" customWidth="1"/>
    <col min="5" max="5" width="24" customWidth="1"/>
  </cols>
  <sheetData>
    <row r="1" spans="1:5" ht="18.75" x14ac:dyDescent="0.3">
      <c r="A1" s="24" t="s">
        <v>610</v>
      </c>
      <c r="B1" s="24" t="s">
        <v>611</v>
      </c>
      <c r="C1" s="25" t="s">
        <v>612</v>
      </c>
      <c r="D1" s="24" t="s">
        <v>614</v>
      </c>
      <c r="E1" s="24" t="s">
        <v>615</v>
      </c>
    </row>
    <row r="2" spans="1:5" ht="15.75" x14ac:dyDescent="0.25">
      <c r="A2">
        <v>1</v>
      </c>
      <c r="B2" s="1" t="s">
        <v>613</v>
      </c>
      <c r="C2" s="26">
        <v>9820551983</v>
      </c>
      <c r="D2" t="s">
        <v>355</v>
      </c>
      <c r="E2" t="s">
        <v>684</v>
      </c>
    </row>
    <row r="3" spans="1:5" ht="15.75" x14ac:dyDescent="0.25">
      <c r="A3">
        <v>2</v>
      </c>
      <c r="B3" s="1" t="s">
        <v>616</v>
      </c>
      <c r="C3" s="26">
        <v>8144764304</v>
      </c>
      <c r="D3" t="s">
        <v>355</v>
      </c>
      <c r="E3" t="s">
        <v>684</v>
      </c>
    </row>
    <row r="4" spans="1:5" ht="15.75" x14ac:dyDescent="0.25">
      <c r="A4">
        <v>3</v>
      </c>
      <c r="B4" s="1" t="s">
        <v>617</v>
      </c>
      <c r="C4" s="27">
        <v>9158594883</v>
      </c>
      <c r="D4" t="s">
        <v>355</v>
      </c>
      <c r="E4" t="s">
        <v>572</v>
      </c>
    </row>
    <row r="5" spans="1:5" ht="15.75" x14ac:dyDescent="0.25">
      <c r="A5">
        <v>4</v>
      </c>
      <c r="B5" s="1" t="s">
        <v>618</v>
      </c>
      <c r="C5" s="26">
        <v>9876543210</v>
      </c>
      <c r="D5" t="s">
        <v>201</v>
      </c>
    </row>
    <row r="6" spans="1:5" ht="15.75" x14ac:dyDescent="0.25">
      <c r="A6">
        <v>5</v>
      </c>
      <c r="B6" s="1" t="s">
        <v>619</v>
      </c>
      <c r="C6" s="27">
        <v>7798275453</v>
      </c>
      <c r="D6" t="s">
        <v>56</v>
      </c>
      <c r="E6" t="s">
        <v>574</v>
      </c>
    </row>
    <row r="7" spans="1:5" ht="15.75" x14ac:dyDescent="0.25">
      <c r="A7">
        <v>6</v>
      </c>
      <c r="B7" s="1" t="s">
        <v>620</v>
      </c>
      <c r="C7" s="26">
        <v>8999304796</v>
      </c>
      <c r="D7" t="s">
        <v>200</v>
      </c>
    </row>
    <row r="8" spans="1:5" ht="15.75" x14ac:dyDescent="0.25">
      <c r="A8">
        <v>7</v>
      </c>
      <c r="B8" s="1" t="s">
        <v>621</v>
      </c>
      <c r="C8" s="26" t="s">
        <v>622</v>
      </c>
      <c r="D8" t="s">
        <v>201</v>
      </c>
    </row>
    <row r="9" spans="1:5" ht="15.75" x14ac:dyDescent="0.25">
      <c r="A9">
        <v>8</v>
      </c>
      <c r="B9" s="1" t="s">
        <v>623</v>
      </c>
      <c r="C9" s="26">
        <v>9172397171</v>
      </c>
      <c r="D9" t="s">
        <v>1332</v>
      </c>
      <c r="E9" t="s">
        <v>597</v>
      </c>
    </row>
    <row r="10" spans="1:5" ht="15.75" x14ac:dyDescent="0.25">
      <c r="A10">
        <v>9</v>
      </c>
      <c r="B10" s="1" t="s">
        <v>624</v>
      </c>
      <c r="C10" s="27">
        <v>9373504866</v>
      </c>
      <c r="D10" t="s">
        <v>568</v>
      </c>
    </row>
    <row r="11" spans="1:5" ht="15.75" x14ac:dyDescent="0.25">
      <c r="A11">
        <v>10</v>
      </c>
      <c r="B11" s="1" t="s">
        <v>625</v>
      </c>
      <c r="C11" s="26" t="s">
        <v>626</v>
      </c>
      <c r="D11" t="s">
        <v>355</v>
      </c>
      <c r="E11" t="s">
        <v>684</v>
      </c>
    </row>
    <row r="12" spans="1:5" ht="15.75" x14ac:dyDescent="0.25">
      <c r="A12">
        <v>11</v>
      </c>
      <c r="B12" s="1" t="s">
        <v>627</v>
      </c>
      <c r="C12" s="26">
        <v>8340796049</v>
      </c>
      <c r="D12" t="s">
        <v>355</v>
      </c>
      <c r="E12" t="s">
        <v>685</v>
      </c>
    </row>
    <row r="13" spans="1:5" ht="15.75" x14ac:dyDescent="0.25">
      <c r="A13">
        <v>12</v>
      </c>
      <c r="B13" s="1" t="s">
        <v>628</v>
      </c>
      <c r="C13" s="26">
        <v>7892575720</v>
      </c>
      <c r="D13" t="s">
        <v>568</v>
      </c>
    </row>
    <row r="14" spans="1:5" ht="15.75" x14ac:dyDescent="0.25">
      <c r="A14">
        <v>13</v>
      </c>
      <c r="B14" s="1" t="s">
        <v>629</v>
      </c>
      <c r="C14" s="26">
        <v>7439864710</v>
      </c>
      <c r="D14" t="s">
        <v>355</v>
      </c>
      <c r="E14" t="s">
        <v>597</v>
      </c>
    </row>
    <row r="15" spans="1:5" ht="15.75" x14ac:dyDescent="0.25">
      <c r="A15">
        <v>14</v>
      </c>
      <c r="B15" s="1" t="s">
        <v>630</v>
      </c>
      <c r="C15" s="26">
        <v>9322043326</v>
      </c>
      <c r="D15" t="s">
        <v>56</v>
      </c>
      <c r="E15" t="s">
        <v>2798</v>
      </c>
    </row>
    <row r="16" spans="1:5" ht="15.75" x14ac:dyDescent="0.25">
      <c r="A16">
        <v>15</v>
      </c>
      <c r="B16" s="1" t="s">
        <v>631</v>
      </c>
      <c r="C16" s="26">
        <v>7757913828</v>
      </c>
      <c r="D16" t="s">
        <v>56</v>
      </c>
      <c r="E16" t="s">
        <v>716</v>
      </c>
    </row>
    <row r="17" spans="1:5" ht="15.75" x14ac:dyDescent="0.25">
      <c r="A17">
        <v>16</v>
      </c>
      <c r="B17" s="1" t="s">
        <v>632</v>
      </c>
      <c r="C17" s="27">
        <v>7984427768</v>
      </c>
      <c r="D17" t="s">
        <v>56</v>
      </c>
      <c r="E17" t="s">
        <v>572</v>
      </c>
    </row>
    <row r="18" spans="1:5" ht="15.75" x14ac:dyDescent="0.25">
      <c r="A18">
        <v>17</v>
      </c>
      <c r="B18" s="1" t="s">
        <v>633</v>
      </c>
      <c r="C18" s="26">
        <v>8754797783</v>
      </c>
      <c r="D18" t="s">
        <v>200</v>
      </c>
    </row>
    <row r="19" spans="1:5" ht="15.75" x14ac:dyDescent="0.25">
      <c r="A19">
        <v>18</v>
      </c>
      <c r="B19" s="1" t="s">
        <v>634</v>
      </c>
      <c r="C19" s="26">
        <v>9846360014</v>
      </c>
      <c r="D19" t="s">
        <v>360</v>
      </c>
      <c r="E19" t="s">
        <v>688</v>
      </c>
    </row>
    <row r="20" spans="1:5" ht="15.75" x14ac:dyDescent="0.25">
      <c r="A20">
        <v>19</v>
      </c>
      <c r="B20" s="1" t="s">
        <v>635</v>
      </c>
      <c r="C20" s="27">
        <v>8296790961</v>
      </c>
      <c r="D20" t="s">
        <v>759</v>
      </c>
    </row>
    <row r="21" spans="1:5" ht="15.75" x14ac:dyDescent="0.25">
      <c r="A21">
        <v>20</v>
      </c>
      <c r="B21" s="1" t="s">
        <v>636</v>
      </c>
      <c r="C21" s="26">
        <v>9843701854</v>
      </c>
      <c r="D21" t="s">
        <v>690</v>
      </c>
    </row>
    <row r="22" spans="1:5" ht="15.75" x14ac:dyDescent="0.25">
      <c r="A22">
        <v>21</v>
      </c>
      <c r="B22" s="1" t="s">
        <v>637</v>
      </c>
      <c r="C22" s="26">
        <v>9073696055</v>
      </c>
      <c r="D22" t="s">
        <v>56</v>
      </c>
      <c r="E22" t="s">
        <v>597</v>
      </c>
    </row>
    <row r="23" spans="1:5" ht="15.75" x14ac:dyDescent="0.25">
      <c r="A23">
        <v>23</v>
      </c>
      <c r="B23" s="1" t="s">
        <v>638</v>
      </c>
      <c r="C23" s="26">
        <v>9740101295</v>
      </c>
      <c r="D23" t="s">
        <v>558</v>
      </c>
    </row>
    <row r="24" spans="1:5" ht="15.75" x14ac:dyDescent="0.25">
      <c r="A24">
        <v>24</v>
      </c>
      <c r="B24" s="1" t="s">
        <v>639</v>
      </c>
      <c r="C24" s="27">
        <v>8104536093</v>
      </c>
      <c r="D24" t="s">
        <v>558</v>
      </c>
    </row>
    <row r="25" spans="1:5" ht="15.75" x14ac:dyDescent="0.25">
      <c r="A25">
        <v>25</v>
      </c>
      <c r="B25" s="1" t="s">
        <v>640</v>
      </c>
      <c r="C25" s="27">
        <v>9953142956</v>
      </c>
      <c r="D25" t="s">
        <v>692</v>
      </c>
    </row>
    <row r="26" spans="1:5" ht="15.75" x14ac:dyDescent="0.25">
      <c r="A26">
        <v>26</v>
      </c>
      <c r="B26" s="1" t="s">
        <v>641</v>
      </c>
      <c r="C26" s="26">
        <v>9035251429</v>
      </c>
      <c r="D26" t="s">
        <v>558</v>
      </c>
    </row>
    <row r="27" spans="1:5" ht="15.75" x14ac:dyDescent="0.25">
      <c r="A27">
        <v>27</v>
      </c>
      <c r="B27" s="1" t="s">
        <v>642</v>
      </c>
      <c r="C27" s="26">
        <v>7373710124</v>
      </c>
      <c r="D27" t="s">
        <v>200</v>
      </c>
    </row>
    <row r="28" spans="1:5" ht="15.75" x14ac:dyDescent="0.25">
      <c r="A28">
        <v>28</v>
      </c>
      <c r="B28" s="1" t="s">
        <v>643</v>
      </c>
      <c r="C28" s="27">
        <v>8609420432</v>
      </c>
      <c r="D28" t="s">
        <v>56</v>
      </c>
      <c r="E28" t="s">
        <v>572</v>
      </c>
    </row>
    <row r="29" spans="1:5" ht="15.75" x14ac:dyDescent="0.25">
      <c r="A29">
        <v>29</v>
      </c>
      <c r="B29" s="1" t="s">
        <v>644</v>
      </c>
      <c r="C29" s="26">
        <v>7483675446</v>
      </c>
      <c r="D29" t="s">
        <v>56</v>
      </c>
      <c r="E29" t="s">
        <v>716</v>
      </c>
    </row>
    <row r="30" spans="1:5" ht="15.75" x14ac:dyDescent="0.25">
      <c r="A30">
        <v>30</v>
      </c>
      <c r="B30" s="1" t="s">
        <v>645</v>
      </c>
      <c r="C30" s="26">
        <v>8336044808</v>
      </c>
      <c r="D30" t="s">
        <v>360</v>
      </c>
      <c r="E30" t="s">
        <v>727</v>
      </c>
    </row>
    <row r="31" spans="1:5" ht="15.75" x14ac:dyDescent="0.25">
      <c r="A31">
        <v>31</v>
      </c>
      <c r="B31" s="1" t="s">
        <v>646</v>
      </c>
      <c r="C31" s="26">
        <v>9744178130</v>
      </c>
      <c r="D31" t="s">
        <v>568</v>
      </c>
    </row>
    <row r="32" spans="1:5" ht="15.75" x14ac:dyDescent="0.25">
      <c r="A32">
        <v>33</v>
      </c>
      <c r="B32" s="1" t="s">
        <v>647</v>
      </c>
      <c r="C32" s="26">
        <v>9538250146</v>
      </c>
      <c r="D32" t="s">
        <v>200</v>
      </c>
    </row>
    <row r="33" spans="1:5" ht="15.75" x14ac:dyDescent="0.25">
      <c r="A33">
        <v>34</v>
      </c>
      <c r="B33" s="1" t="s">
        <v>648</v>
      </c>
      <c r="C33" s="26">
        <v>9964004771</v>
      </c>
      <c r="D33" t="s">
        <v>715</v>
      </c>
      <c r="E33" t="s">
        <v>9976</v>
      </c>
    </row>
    <row r="34" spans="1:5" ht="15.75" x14ac:dyDescent="0.25">
      <c r="A34">
        <v>35</v>
      </c>
      <c r="B34" s="1" t="s">
        <v>649</v>
      </c>
      <c r="C34" s="26">
        <v>6303124562</v>
      </c>
      <c r="D34" t="s">
        <v>56</v>
      </c>
      <c r="E34" t="s">
        <v>684</v>
      </c>
    </row>
    <row r="35" spans="1:5" ht="15.75" x14ac:dyDescent="0.25">
      <c r="A35">
        <v>36</v>
      </c>
      <c r="B35" s="1" t="s">
        <v>650</v>
      </c>
      <c r="C35" s="26">
        <v>9742123085</v>
      </c>
      <c r="D35" t="s">
        <v>360</v>
      </c>
      <c r="E35" t="s">
        <v>574</v>
      </c>
    </row>
    <row r="36" spans="1:5" ht="15.75" x14ac:dyDescent="0.25">
      <c r="A36">
        <v>37</v>
      </c>
      <c r="B36" s="1" t="s">
        <v>651</v>
      </c>
      <c r="C36" s="26">
        <v>9477223561</v>
      </c>
      <c r="D36" t="s">
        <v>558</v>
      </c>
    </row>
    <row r="37" spans="1:5" ht="15.75" x14ac:dyDescent="0.25">
      <c r="A37">
        <v>38</v>
      </c>
      <c r="B37" s="1" t="s">
        <v>652</v>
      </c>
      <c r="C37" s="26">
        <v>7750995177</v>
      </c>
      <c r="D37" t="s">
        <v>200</v>
      </c>
    </row>
    <row r="38" spans="1:5" ht="15.75" x14ac:dyDescent="0.25">
      <c r="A38">
        <v>39</v>
      </c>
      <c r="B38" s="1" t="s">
        <v>653</v>
      </c>
      <c r="C38" s="26">
        <v>9800345683</v>
      </c>
      <c r="D38" t="s">
        <v>200</v>
      </c>
    </row>
    <row r="39" spans="1:5" ht="15.75" x14ac:dyDescent="0.25">
      <c r="A39">
        <v>40</v>
      </c>
      <c r="B39" s="1" t="s">
        <v>654</v>
      </c>
      <c r="C39" s="26">
        <v>8346989573</v>
      </c>
      <c r="D39" t="s">
        <v>568</v>
      </c>
    </row>
    <row r="40" spans="1:5" ht="15.75" x14ac:dyDescent="0.25">
      <c r="A40">
        <v>41</v>
      </c>
      <c r="B40" s="1" t="s">
        <v>655</v>
      </c>
      <c r="C40" s="26">
        <v>9881226385</v>
      </c>
      <c r="D40" t="s">
        <v>56</v>
      </c>
      <c r="E40" t="s">
        <v>726</v>
      </c>
    </row>
    <row r="41" spans="1:5" ht="15.75" x14ac:dyDescent="0.25">
      <c r="A41">
        <v>42</v>
      </c>
      <c r="B41" s="1" t="s">
        <v>656</v>
      </c>
      <c r="C41" s="26">
        <v>9488021000</v>
      </c>
      <c r="D41" t="s">
        <v>56</v>
      </c>
      <c r="E41" t="s">
        <v>572</v>
      </c>
    </row>
    <row r="42" spans="1:5" ht="15.75" x14ac:dyDescent="0.25">
      <c r="A42">
        <v>43</v>
      </c>
      <c r="B42" s="1" t="s">
        <v>657</v>
      </c>
      <c r="C42" s="26">
        <v>6297218742</v>
      </c>
      <c r="D42" t="s">
        <v>56</v>
      </c>
      <c r="E42" t="s">
        <v>727</v>
      </c>
    </row>
    <row r="43" spans="1:5" ht="15.75" x14ac:dyDescent="0.25">
      <c r="A43">
        <v>44</v>
      </c>
      <c r="B43" s="1" t="s">
        <v>658</v>
      </c>
      <c r="C43" s="26" t="s">
        <v>659</v>
      </c>
      <c r="D43" t="s">
        <v>558</v>
      </c>
    </row>
    <row r="44" spans="1:5" ht="15.75" x14ac:dyDescent="0.25">
      <c r="A44">
        <v>45</v>
      </c>
      <c r="B44" s="1" t="s">
        <v>660</v>
      </c>
      <c r="C44" s="27">
        <v>8431902189</v>
      </c>
      <c r="D44" t="s">
        <v>201</v>
      </c>
    </row>
    <row r="45" spans="1:5" ht="15.75" x14ac:dyDescent="0.25">
      <c r="A45">
        <v>46</v>
      </c>
      <c r="B45" s="1" t="s">
        <v>661</v>
      </c>
      <c r="C45" s="26">
        <v>9874467876</v>
      </c>
      <c r="D45" t="s">
        <v>568</v>
      </c>
    </row>
    <row r="46" spans="1:5" ht="15.75" x14ac:dyDescent="0.25">
      <c r="A46">
        <v>47</v>
      </c>
      <c r="B46" s="1" t="s">
        <v>662</v>
      </c>
      <c r="C46" s="27">
        <v>8277934295</v>
      </c>
      <c r="D46" t="s">
        <v>558</v>
      </c>
    </row>
    <row r="47" spans="1:5" ht="15.75" x14ac:dyDescent="0.25">
      <c r="A47">
        <v>48</v>
      </c>
      <c r="B47" s="1" t="s">
        <v>663</v>
      </c>
      <c r="C47" s="26">
        <v>9561342176</v>
      </c>
      <c r="D47" t="s">
        <v>558</v>
      </c>
    </row>
    <row r="48" spans="1:5" ht="15.75" x14ac:dyDescent="0.25">
      <c r="A48">
        <v>49</v>
      </c>
      <c r="B48" s="1" t="s">
        <v>664</v>
      </c>
      <c r="C48" s="26">
        <v>9337717956</v>
      </c>
      <c r="D48" t="s">
        <v>689</v>
      </c>
    </row>
    <row r="49" spans="1:5" ht="15.75" x14ac:dyDescent="0.25">
      <c r="A49" s="163">
        <v>50</v>
      </c>
      <c r="B49" s="162" t="s">
        <v>665</v>
      </c>
      <c r="C49" s="253">
        <v>9650585032</v>
      </c>
      <c r="D49" s="163" t="s">
        <v>4062</v>
      </c>
      <c r="E49" t="s">
        <v>3345</v>
      </c>
    </row>
    <row r="50" spans="1:5" ht="15.75" x14ac:dyDescent="0.25">
      <c r="A50">
        <v>51</v>
      </c>
      <c r="B50" s="1" t="s">
        <v>666</v>
      </c>
      <c r="C50" s="26" t="s">
        <v>667</v>
      </c>
      <c r="D50" t="s">
        <v>558</v>
      </c>
    </row>
    <row r="51" spans="1:5" ht="15.75" x14ac:dyDescent="0.25">
      <c r="A51">
        <v>52</v>
      </c>
      <c r="B51" s="1" t="s">
        <v>668</v>
      </c>
      <c r="C51" s="26">
        <v>8451033099</v>
      </c>
      <c r="D51" t="s">
        <v>355</v>
      </c>
      <c r="E51" t="s">
        <v>597</v>
      </c>
    </row>
    <row r="52" spans="1:5" ht="15.75" x14ac:dyDescent="0.25">
      <c r="A52">
        <v>53</v>
      </c>
      <c r="B52" s="1" t="s">
        <v>649</v>
      </c>
      <c r="C52" s="26">
        <v>6303124562</v>
      </c>
      <c r="D52" t="s">
        <v>56</v>
      </c>
      <c r="E52" t="s">
        <v>727</v>
      </c>
    </row>
    <row r="53" spans="1:5" ht="15.75" x14ac:dyDescent="0.25">
      <c r="A53">
        <v>54</v>
      </c>
      <c r="B53" s="1" t="s">
        <v>669</v>
      </c>
      <c r="C53" s="26">
        <v>9964004771</v>
      </c>
      <c r="D53" t="s">
        <v>56</v>
      </c>
      <c r="E53" t="s">
        <v>726</v>
      </c>
    </row>
    <row r="54" spans="1:5" ht="15.75" x14ac:dyDescent="0.25">
      <c r="A54">
        <v>55</v>
      </c>
      <c r="B54" s="1" t="s">
        <v>670</v>
      </c>
      <c r="C54" s="26">
        <v>9744571843</v>
      </c>
      <c r="D54" t="s">
        <v>715</v>
      </c>
      <c r="E54" t="s">
        <v>716</v>
      </c>
    </row>
    <row r="55" spans="1:5" ht="15.75" x14ac:dyDescent="0.25">
      <c r="A55">
        <v>56</v>
      </c>
      <c r="B55" s="1" t="s">
        <v>671</v>
      </c>
      <c r="C55" s="26" t="s">
        <v>672</v>
      </c>
      <c r="D55" t="s">
        <v>558</v>
      </c>
    </row>
    <row r="56" spans="1:5" ht="15.75" x14ac:dyDescent="0.25">
      <c r="A56">
        <v>57</v>
      </c>
      <c r="B56" s="1" t="s">
        <v>673</v>
      </c>
      <c r="C56" s="27">
        <v>7798801757</v>
      </c>
      <c r="D56" t="s">
        <v>568</v>
      </c>
    </row>
    <row r="57" spans="1:5" ht="15.75" x14ac:dyDescent="0.25">
      <c r="A57">
        <v>58</v>
      </c>
      <c r="B57" s="1" t="s">
        <v>674</v>
      </c>
      <c r="C57" s="28">
        <v>9101415622</v>
      </c>
      <c r="D57" t="s">
        <v>201</v>
      </c>
    </row>
    <row r="58" spans="1:5" ht="15.75" x14ac:dyDescent="0.25">
      <c r="A58">
        <v>59</v>
      </c>
      <c r="B58" s="1" t="s">
        <v>675</v>
      </c>
      <c r="C58" s="28">
        <v>9101415622</v>
      </c>
      <c r="D58" t="s">
        <v>201</v>
      </c>
    </row>
    <row r="59" spans="1:5" ht="15.75" x14ac:dyDescent="0.25">
      <c r="A59">
        <v>60</v>
      </c>
      <c r="B59" s="1" t="s">
        <v>676</v>
      </c>
      <c r="C59" s="28">
        <v>7760351600</v>
      </c>
      <c r="D59" t="s">
        <v>355</v>
      </c>
      <c r="E59" t="s">
        <v>684</v>
      </c>
    </row>
    <row r="60" spans="1:5" ht="15.75" x14ac:dyDescent="0.25">
      <c r="A60">
        <v>61</v>
      </c>
      <c r="B60" s="1" t="s">
        <v>677</v>
      </c>
      <c r="C60" s="28">
        <v>9620540717</v>
      </c>
      <c r="D60" t="s">
        <v>558</v>
      </c>
    </row>
    <row r="61" spans="1:5" ht="15.75" x14ac:dyDescent="0.25">
      <c r="A61">
        <v>62</v>
      </c>
      <c r="B61" s="1" t="s">
        <v>678</v>
      </c>
      <c r="C61" s="27">
        <v>9447442627</v>
      </c>
      <c r="D61" t="s">
        <v>355</v>
      </c>
      <c r="E61" t="s">
        <v>594</v>
      </c>
    </row>
    <row r="62" spans="1:5" ht="15.75" x14ac:dyDescent="0.25">
      <c r="A62">
        <v>63</v>
      </c>
      <c r="B62" s="1" t="s">
        <v>679</v>
      </c>
      <c r="C62" s="28">
        <v>9810982710</v>
      </c>
      <c r="D62" t="s">
        <v>200</v>
      </c>
    </row>
    <row r="63" spans="1:5" ht="15.75" x14ac:dyDescent="0.25">
      <c r="A63">
        <v>64</v>
      </c>
      <c r="B63" s="1" t="s">
        <v>647</v>
      </c>
      <c r="C63" s="28">
        <v>9538250146</v>
      </c>
      <c r="D63" t="s">
        <v>558</v>
      </c>
    </row>
    <row r="64" spans="1:5" ht="15.75" x14ac:dyDescent="0.25">
      <c r="A64">
        <v>65</v>
      </c>
      <c r="B64" s="1" t="s">
        <v>680</v>
      </c>
      <c r="C64" s="31">
        <v>7082291191</v>
      </c>
      <c r="D64" t="s">
        <v>201</v>
      </c>
    </row>
    <row r="65" spans="1:5" ht="15.75" x14ac:dyDescent="0.25">
      <c r="A65">
        <v>66</v>
      </c>
      <c r="B65" s="1" t="s">
        <v>670</v>
      </c>
      <c r="C65" s="32">
        <v>9744571843</v>
      </c>
      <c r="D65" t="s">
        <v>715</v>
      </c>
      <c r="E65" t="s">
        <v>716</v>
      </c>
    </row>
    <row r="66" spans="1:5" ht="15.75" x14ac:dyDescent="0.25">
      <c r="A66">
        <v>67</v>
      </c>
      <c r="B66" s="1" t="s">
        <v>681</v>
      </c>
      <c r="C66" s="32">
        <v>8105733856</v>
      </c>
      <c r="D66" t="s">
        <v>56</v>
      </c>
      <c r="E66" t="s">
        <v>684</v>
      </c>
    </row>
    <row r="67" spans="1:5" ht="15.75" x14ac:dyDescent="0.25">
      <c r="A67">
        <v>68</v>
      </c>
      <c r="B67" s="1" t="s">
        <v>682</v>
      </c>
      <c r="C67" s="32">
        <v>7071600096</v>
      </c>
      <c r="D67" t="s">
        <v>56</v>
      </c>
      <c r="E67" t="s">
        <v>574</v>
      </c>
    </row>
    <row r="68" spans="1:5" ht="15.75" x14ac:dyDescent="0.25">
      <c r="A68">
        <v>69</v>
      </c>
      <c r="B68" s="1" t="s">
        <v>683</v>
      </c>
      <c r="C68" s="32">
        <v>7082291191</v>
      </c>
      <c r="D68" t="s">
        <v>201</v>
      </c>
    </row>
    <row r="69" spans="1:5" ht="15.75" x14ac:dyDescent="0.25">
      <c r="A69">
        <v>70</v>
      </c>
      <c r="B69" s="1" t="s">
        <v>686</v>
      </c>
      <c r="C69" s="32">
        <v>8260621075</v>
      </c>
      <c r="D69" t="s">
        <v>568</v>
      </c>
    </row>
    <row r="70" spans="1:5" ht="15.75" x14ac:dyDescent="0.25">
      <c r="A70">
        <v>71</v>
      </c>
      <c r="B70" s="1" t="s">
        <v>687</v>
      </c>
      <c r="C70" s="32">
        <v>9874085007</v>
      </c>
      <c r="D70" t="s">
        <v>689</v>
      </c>
    </row>
    <row r="71" spans="1:5" ht="15.75" x14ac:dyDescent="0.25">
      <c r="A71">
        <v>72</v>
      </c>
      <c r="B71" s="19" t="s">
        <v>693</v>
      </c>
      <c r="C71" s="32">
        <v>9942883355</v>
      </c>
      <c r="D71" t="s">
        <v>200</v>
      </c>
    </row>
    <row r="72" spans="1:5" ht="15.75" x14ac:dyDescent="0.25">
      <c r="A72">
        <v>73</v>
      </c>
      <c r="B72" s="1" t="s">
        <v>694</v>
      </c>
      <c r="C72" s="32">
        <v>6238073023</v>
      </c>
      <c r="D72" t="s">
        <v>201</v>
      </c>
    </row>
    <row r="73" spans="1:5" ht="15.75" x14ac:dyDescent="0.25">
      <c r="A73">
        <v>74</v>
      </c>
      <c r="B73" s="1" t="s">
        <v>695</v>
      </c>
      <c r="C73" s="32">
        <v>9064517238</v>
      </c>
      <c r="D73" t="s">
        <v>201</v>
      </c>
    </row>
    <row r="74" spans="1:5" ht="15.75" x14ac:dyDescent="0.25">
      <c r="A74">
        <v>75</v>
      </c>
      <c r="B74" s="1" t="s">
        <v>696</v>
      </c>
      <c r="C74" s="32">
        <v>7057781733</v>
      </c>
      <c r="D74" t="s">
        <v>568</v>
      </c>
    </row>
    <row r="75" spans="1:5" ht="15.75" x14ac:dyDescent="0.25">
      <c r="A75">
        <v>76</v>
      </c>
      <c r="B75" s="1" t="s">
        <v>697</v>
      </c>
      <c r="C75" s="32">
        <v>8888657998</v>
      </c>
      <c r="D75" t="s">
        <v>558</v>
      </c>
    </row>
    <row r="76" spans="1:5" ht="15.75" x14ac:dyDescent="0.25">
      <c r="A76">
        <v>77</v>
      </c>
      <c r="B76" s="1" t="s">
        <v>698</v>
      </c>
      <c r="C76" s="31">
        <v>7001224878</v>
      </c>
      <c r="D76" t="s">
        <v>355</v>
      </c>
      <c r="E76" t="s">
        <v>597</v>
      </c>
    </row>
    <row r="77" spans="1:5" ht="15.75" x14ac:dyDescent="0.25">
      <c r="A77">
        <v>78</v>
      </c>
      <c r="B77" s="1" t="s">
        <v>701</v>
      </c>
      <c r="C77" s="31">
        <v>9769189153</v>
      </c>
      <c r="D77" t="s">
        <v>556</v>
      </c>
    </row>
    <row r="78" spans="1:5" ht="15.75" x14ac:dyDescent="0.25">
      <c r="A78">
        <v>79</v>
      </c>
      <c r="B78" s="1" t="s">
        <v>702</v>
      </c>
      <c r="C78" s="32">
        <v>9884098855</v>
      </c>
      <c r="D78" t="s">
        <v>556</v>
      </c>
    </row>
    <row r="79" spans="1:5" ht="15.75" x14ac:dyDescent="0.25">
      <c r="A79">
        <v>80</v>
      </c>
      <c r="B79" s="1" t="s">
        <v>703</v>
      </c>
      <c r="C79" s="32">
        <v>7735115845</v>
      </c>
      <c r="D79" t="s">
        <v>56</v>
      </c>
      <c r="E79" t="s">
        <v>684</v>
      </c>
    </row>
    <row r="80" spans="1:5" ht="15.75" x14ac:dyDescent="0.25">
      <c r="A80">
        <v>81</v>
      </c>
      <c r="B80" s="1" t="s">
        <v>704</v>
      </c>
      <c r="C80" s="32" t="s">
        <v>705</v>
      </c>
      <c r="D80" t="s">
        <v>558</v>
      </c>
    </row>
    <row r="81" spans="1:5" ht="15.75" x14ac:dyDescent="0.25">
      <c r="A81">
        <v>82</v>
      </c>
      <c r="B81" s="1" t="s">
        <v>706</v>
      </c>
      <c r="C81" s="31">
        <v>8260621075</v>
      </c>
      <c r="D81" t="s">
        <v>568</v>
      </c>
    </row>
    <row r="82" spans="1:5" ht="15.75" x14ac:dyDescent="0.25">
      <c r="A82">
        <v>83</v>
      </c>
      <c r="B82" s="1" t="s">
        <v>707</v>
      </c>
      <c r="C82" s="32">
        <v>8105025208</v>
      </c>
      <c r="D82" t="s">
        <v>201</v>
      </c>
    </row>
    <row r="83" spans="1:5" ht="15.75" x14ac:dyDescent="0.25">
      <c r="A83">
        <v>84</v>
      </c>
      <c r="B83" s="1" t="s">
        <v>708</v>
      </c>
      <c r="C83" s="32" t="s">
        <v>709</v>
      </c>
      <c r="D83" t="s">
        <v>568</v>
      </c>
    </row>
    <row r="84" spans="1:5" ht="15.75" x14ac:dyDescent="0.25">
      <c r="A84">
        <v>85</v>
      </c>
      <c r="B84" s="1" t="s">
        <v>710</v>
      </c>
      <c r="C84" s="32">
        <v>9972290529</v>
      </c>
      <c r="D84" t="s">
        <v>689</v>
      </c>
    </row>
    <row r="85" spans="1:5" ht="15.75" x14ac:dyDescent="0.25">
      <c r="A85">
        <v>86</v>
      </c>
      <c r="B85" s="1" t="s">
        <v>711</v>
      </c>
      <c r="C85" s="32">
        <v>7396848092</v>
      </c>
      <c r="D85" t="s">
        <v>689</v>
      </c>
    </row>
    <row r="86" spans="1:5" ht="15.75" x14ac:dyDescent="0.25">
      <c r="A86">
        <v>87</v>
      </c>
      <c r="B86" s="1" t="s">
        <v>712</v>
      </c>
      <c r="C86" s="32">
        <v>7003006530</v>
      </c>
      <c r="D86" t="s">
        <v>56</v>
      </c>
      <c r="E86" t="s">
        <v>722</v>
      </c>
    </row>
    <row r="87" spans="1:5" ht="15.75" x14ac:dyDescent="0.25">
      <c r="A87">
        <v>88</v>
      </c>
      <c r="B87" s="1" t="s">
        <v>713</v>
      </c>
      <c r="C87" s="32">
        <v>9242325365</v>
      </c>
      <c r="D87" t="s">
        <v>328</v>
      </c>
    </row>
    <row r="88" spans="1:5" x14ac:dyDescent="0.25">
      <c r="A88">
        <v>90</v>
      </c>
      <c r="B88" s="19" t="s">
        <v>714</v>
      </c>
      <c r="C88" s="31">
        <v>9942883355</v>
      </c>
      <c r="D88" t="s">
        <v>200</v>
      </c>
    </row>
    <row r="89" spans="1:5" ht="15.75" x14ac:dyDescent="0.25">
      <c r="A89">
        <v>92</v>
      </c>
      <c r="B89" s="1" t="s">
        <v>717</v>
      </c>
      <c r="C89" s="31">
        <v>8148849122</v>
      </c>
      <c r="D89" t="s">
        <v>692</v>
      </c>
    </row>
    <row r="90" spans="1:5" ht="15.75" x14ac:dyDescent="0.25">
      <c r="A90">
        <v>93</v>
      </c>
      <c r="B90" s="1" t="s">
        <v>718</v>
      </c>
      <c r="C90" s="31">
        <v>9160234447</v>
      </c>
      <c r="D90" t="s">
        <v>56</v>
      </c>
      <c r="E90" t="s">
        <v>684</v>
      </c>
    </row>
    <row r="91" spans="1:5" ht="15.75" x14ac:dyDescent="0.25">
      <c r="A91">
        <v>94</v>
      </c>
      <c r="B91" s="1" t="s">
        <v>719</v>
      </c>
      <c r="C91" s="32">
        <v>8220385109</v>
      </c>
      <c r="D91" t="s">
        <v>201</v>
      </c>
    </row>
    <row r="92" spans="1:5" ht="15.75" x14ac:dyDescent="0.25">
      <c r="A92">
        <v>95</v>
      </c>
      <c r="B92" s="1" t="s">
        <v>720</v>
      </c>
      <c r="C92" s="31">
        <v>7982423009</v>
      </c>
      <c r="D92" t="s">
        <v>690</v>
      </c>
    </row>
    <row r="93" spans="1:5" ht="15.75" x14ac:dyDescent="0.25">
      <c r="A93">
        <v>96</v>
      </c>
      <c r="B93" s="3" t="s">
        <v>721</v>
      </c>
      <c r="C93" s="32">
        <v>9833409146</v>
      </c>
      <c r="D93" t="s">
        <v>568</v>
      </c>
    </row>
    <row r="94" spans="1:5" ht="15.75" x14ac:dyDescent="0.25">
      <c r="A94">
        <v>97</v>
      </c>
      <c r="B94" s="1" t="s">
        <v>723</v>
      </c>
      <c r="C94" s="32">
        <v>9811965554</v>
      </c>
      <c r="D94" t="s">
        <v>360</v>
      </c>
      <c r="E94" t="s">
        <v>722</v>
      </c>
    </row>
    <row r="95" spans="1:5" ht="15.75" x14ac:dyDescent="0.25">
      <c r="A95">
        <v>98</v>
      </c>
      <c r="B95" s="1" t="s">
        <v>724</v>
      </c>
      <c r="C95" s="32" t="s">
        <v>725</v>
      </c>
      <c r="D95" t="s">
        <v>558</v>
      </c>
    </row>
    <row r="96" spans="1:5" ht="15.75" x14ac:dyDescent="0.25">
      <c r="A96">
        <v>99</v>
      </c>
      <c r="B96" s="1" t="s">
        <v>728</v>
      </c>
      <c r="C96" s="32">
        <v>9134567890</v>
      </c>
      <c r="D96" t="s">
        <v>568</v>
      </c>
    </row>
    <row r="97" spans="1:5" ht="15.75" x14ac:dyDescent="0.25">
      <c r="A97">
        <v>100</v>
      </c>
      <c r="B97" s="1" t="s">
        <v>729</v>
      </c>
      <c r="C97" s="32">
        <v>9820360637</v>
      </c>
      <c r="D97" t="s">
        <v>558</v>
      </c>
    </row>
    <row r="98" spans="1:5" ht="15.75" x14ac:dyDescent="0.25">
      <c r="A98">
        <v>101</v>
      </c>
      <c r="B98" s="1" t="s">
        <v>730</v>
      </c>
      <c r="C98" s="32" t="s">
        <v>731</v>
      </c>
      <c r="D98" t="s">
        <v>692</v>
      </c>
    </row>
    <row r="99" spans="1:5" ht="15.75" x14ac:dyDescent="0.25">
      <c r="B99" s="1" t="s">
        <v>723</v>
      </c>
      <c r="C99" s="32" t="s">
        <v>732</v>
      </c>
      <c r="D99" t="s">
        <v>360</v>
      </c>
      <c r="E99" t="s">
        <v>727</v>
      </c>
    </row>
    <row r="100" spans="1:5" ht="15.75" x14ac:dyDescent="0.25">
      <c r="B100" s="1" t="s">
        <v>733</v>
      </c>
      <c r="C100" s="31">
        <v>8754858538</v>
      </c>
      <c r="D100" t="s">
        <v>692</v>
      </c>
    </row>
    <row r="101" spans="1:5" ht="15.75" x14ac:dyDescent="0.25">
      <c r="B101" s="1" t="s">
        <v>734</v>
      </c>
      <c r="C101" s="31">
        <v>9448006071</v>
      </c>
      <c r="D101" t="s">
        <v>56</v>
      </c>
      <c r="E101" t="s">
        <v>684</v>
      </c>
    </row>
    <row r="102" spans="1:5" ht="15.75" x14ac:dyDescent="0.25">
      <c r="B102" s="1" t="s">
        <v>735</v>
      </c>
      <c r="C102" s="1">
        <v>8779729628</v>
      </c>
      <c r="D102" t="s">
        <v>360</v>
      </c>
    </row>
    <row r="103" spans="1:5" ht="15.75" x14ac:dyDescent="0.25">
      <c r="B103" s="1" t="s">
        <v>736</v>
      </c>
      <c r="C103" s="15">
        <v>9743340009</v>
      </c>
      <c r="D103" t="s">
        <v>558</v>
      </c>
    </row>
    <row r="104" spans="1:5" ht="15.75" x14ac:dyDescent="0.25">
      <c r="B104" s="1" t="s">
        <v>638</v>
      </c>
      <c r="C104" s="1">
        <v>9707124530</v>
      </c>
      <c r="D104" t="s">
        <v>200</v>
      </c>
    </row>
    <row r="105" spans="1:5" ht="15.75" x14ac:dyDescent="0.25">
      <c r="B105" s="1" t="s">
        <v>737</v>
      </c>
      <c r="C105" s="15">
        <v>9448041023</v>
      </c>
      <c r="D105" t="s">
        <v>355</v>
      </c>
      <c r="E105" t="s">
        <v>597</v>
      </c>
    </row>
    <row r="106" spans="1:5" ht="15.75" x14ac:dyDescent="0.25">
      <c r="B106" s="1" t="s">
        <v>738</v>
      </c>
      <c r="C106" s="1">
        <v>9562227196</v>
      </c>
      <c r="D106" t="s">
        <v>201</v>
      </c>
    </row>
    <row r="107" spans="1:5" ht="15.75" x14ac:dyDescent="0.25">
      <c r="B107" s="1" t="s">
        <v>739</v>
      </c>
      <c r="C107" s="1">
        <v>9811343465</v>
      </c>
      <c r="D107" t="s">
        <v>568</v>
      </c>
    </row>
    <row r="108" spans="1:5" ht="15.75" x14ac:dyDescent="0.25">
      <c r="B108" s="1" t="s">
        <v>740</v>
      </c>
      <c r="C108" s="1">
        <v>9748342885</v>
      </c>
      <c r="D108" t="s">
        <v>200</v>
      </c>
    </row>
    <row r="109" spans="1:5" ht="15.75" x14ac:dyDescent="0.25">
      <c r="B109" s="1" t="s">
        <v>741</v>
      </c>
      <c r="C109" s="1">
        <v>9423767770</v>
      </c>
      <c r="D109" t="s">
        <v>201</v>
      </c>
    </row>
    <row r="110" spans="1:5" ht="15.75" x14ac:dyDescent="0.25">
      <c r="B110" s="1" t="s">
        <v>742</v>
      </c>
      <c r="C110" s="1">
        <v>9787281623</v>
      </c>
      <c r="D110" t="s">
        <v>357</v>
      </c>
    </row>
    <row r="111" spans="1:5" ht="15.75" x14ac:dyDescent="0.25">
      <c r="B111" s="1" t="s">
        <v>743</v>
      </c>
      <c r="C111" s="1">
        <v>9000000000</v>
      </c>
      <c r="D111" t="s">
        <v>328</v>
      </c>
    </row>
    <row r="112" spans="1:5" ht="15.75" x14ac:dyDescent="0.25">
      <c r="B112" s="1" t="s">
        <v>744</v>
      </c>
      <c r="C112" s="1">
        <v>9061484514</v>
      </c>
      <c r="D112" t="s">
        <v>558</v>
      </c>
    </row>
    <row r="113" spans="2:5" ht="15.75" x14ac:dyDescent="0.25">
      <c r="B113" s="1" t="s">
        <v>745</v>
      </c>
      <c r="C113" s="1">
        <v>9347740777</v>
      </c>
      <c r="D113" t="s">
        <v>355</v>
      </c>
      <c r="E113" t="s">
        <v>716</v>
      </c>
    </row>
    <row r="114" spans="2:5" ht="15.75" x14ac:dyDescent="0.25">
      <c r="B114" s="1" t="s">
        <v>746</v>
      </c>
      <c r="C114" s="1">
        <v>7001443446</v>
      </c>
      <c r="D114" t="s">
        <v>200</v>
      </c>
    </row>
    <row r="115" spans="2:5" ht="15.75" x14ac:dyDescent="0.25">
      <c r="B115" s="1" t="s">
        <v>747</v>
      </c>
      <c r="C115" s="1">
        <v>8660988920</v>
      </c>
      <c r="D115" t="s">
        <v>201</v>
      </c>
    </row>
    <row r="116" spans="2:5" ht="15.75" x14ac:dyDescent="0.25">
      <c r="B116" s="1" t="s">
        <v>748</v>
      </c>
      <c r="C116" s="1">
        <v>9741334900</v>
      </c>
      <c r="D116" t="s">
        <v>201</v>
      </c>
    </row>
    <row r="117" spans="2:5" ht="15.75" x14ac:dyDescent="0.25">
      <c r="B117" s="1" t="s">
        <v>749</v>
      </c>
      <c r="C117" s="1">
        <v>7001443446</v>
      </c>
      <c r="D117" t="s">
        <v>200</v>
      </c>
    </row>
    <row r="118" spans="2:5" ht="15.75" x14ac:dyDescent="0.25">
      <c r="B118" s="1" t="s">
        <v>750</v>
      </c>
      <c r="C118" s="1">
        <v>8660988920</v>
      </c>
      <c r="D118" t="s">
        <v>201</v>
      </c>
    </row>
    <row r="119" spans="2:5" ht="15.75" x14ac:dyDescent="0.25">
      <c r="B119" s="1" t="s">
        <v>751</v>
      </c>
      <c r="C119" s="1">
        <v>8660988920</v>
      </c>
      <c r="D119" t="s">
        <v>761</v>
      </c>
    </row>
    <row r="120" spans="2:5" ht="15.75" x14ac:dyDescent="0.25">
      <c r="B120" s="1" t="s">
        <v>752</v>
      </c>
      <c r="C120" s="1">
        <v>9834567897</v>
      </c>
      <c r="D120" t="s">
        <v>328</v>
      </c>
    </row>
    <row r="121" spans="2:5" ht="15.75" x14ac:dyDescent="0.25">
      <c r="B121" s="1" t="s">
        <v>753</v>
      </c>
      <c r="C121" s="15">
        <v>9049129656</v>
      </c>
      <c r="D121" t="s">
        <v>558</v>
      </c>
    </row>
    <row r="122" spans="2:5" ht="15.75" x14ac:dyDescent="0.25">
      <c r="B122" s="1" t="s">
        <v>754</v>
      </c>
      <c r="C122" s="1">
        <v>9923202993</v>
      </c>
      <c r="D122" t="s">
        <v>715</v>
      </c>
      <c r="E122" t="s">
        <v>597</v>
      </c>
    </row>
    <row r="123" spans="2:5" ht="15.75" x14ac:dyDescent="0.25">
      <c r="B123" s="1" t="s">
        <v>755</v>
      </c>
      <c r="C123" s="1">
        <v>9810123010</v>
      </c>
      <c r="D123" t="s">
        <v>200</v>
      </c>
    </row>
    <row r="124" spans="2:5" ht="15.75" x14ac:dyDescent="0.25">
      <c r="B124" s="1" t="s">
        <v>756</v>
      </c>
      <c r="C124" s="1">
        <v>8617267735</v>
      </c>
      <c r="D124" t="s">
        <v>360</v>
      </c>
      <c r="E124" t="s">
        <v>685</v>
      </c>
    </row>
    <row r="125" spans="2:5" ht="15.75" x14ac:dyDescent="0.25">
      <c r="B125" s="1" t="s">
        <v>757</v>
      </c>
      <c r="C125" s="1" t="s">
        <v>758</v>
      </c>
      <c r="D125" t="s">
        <v>715</v>
      </c>
    </row>
    <row r="126" spans="2:5" ht="15.75" x14ac:dyDescent="0.25">
      <c r="B126" s="1" t="s">
        <v>760</v>
      </c>
      <c r="C126" s="1">
        <v>7010101085</v>
      </c>
      <c r="D126" t="s">
        <v>568</v>
      </c>
    </row>
    <row r="127" spans="2:5" ht="15.75" x14ac:dyDescent="0.25">
      <c r="B127" s="1" t="s">
        <v>762</v>
      </c>
      <c r="C127" s="15">
        <v>7358513152</v>
      </c>
      <c r="D127" t="s">
        <v>56</v>
      </c>
      <c r="E127" t="s">
        <v>716</v>
      </c>
    </row>
    <row r="128" spans="2:5" ht="15.75" x14ac:dyDescent="0.25">
      <c r="B128" s="1" t="s">
        <v>763</v>
      </c>
      <c r="C128" s="15">
        <v>9007602334</v>
      </c>
      <c r="D128" t="s">
        <v>692</v>
      </c>
    </row>
    <row r="129" spans="2:5" ht="15.75" x14ac:dyDescent="0.25">
      <c r="B129" s="1" t="s">
        <v>764</v>
      </c>
      <c r="C129" s="1">
        <v>9887412024</v>
      </c>
      <c r="D129" t="s">
        <v>692</v>
      </c>
    </row>
    <row r="130" spans="2:5" ht="15.75" x14ac:dyDescent="0.25">
      <c r="B130" s="1" t="s">
        <v>765</v>
      </c>
      <c r="C130" s="1">
        <v>7021962003</v>
      </c>
      <c r="D130" t="s">
        <v>201</v>
      </c>
    </row>
    <row r="131" spans="2:5" ht="15.75" x14ac:dyDescent="0.25">
      <c r="B131" s="1" t="s">
        <v>766</v>
      </c>
      <c r="C131" s="1">
        <v>9791493606</v>
      </c>
      <c r="D131" t="s">
        <v>357</v>
      </c>
      <c r="E131" t="s">
        <v>684</v>
      </c>
    </row>
    <row r="132" spans="2:5" ht="15.75" x14ac:dyDescent="0.25">
      <c r="B132" s="1" t="s">
        <v>767</v>
      </c>
      <c r="C132" s="1" t="s">
        <v>768</v>
      </c>
      <c r="D132" t="s">
        <v>355</v>
      </c>
      <c r="E132" t="s">
        <v>597</v>
      </c>
    </row>
    <row r="133" spans="2:5" ht="15.75" x14ac:dyDescent="0.25">
      <c r="B133" s="1" t="s">
        <v>769</v>
      </c>
      <c r="C133" s="1">
        <v>9699508760</v>
      </c>
      <c r="D133" t="s">
        <v>200</v>
      </c>
    </row>
    <row r="134" spans="2:5" ht="15.75" x14ac:dyDescent="0.25">
      <c r="B134" s="1" t="s">
        <v>770</v>
      </c>
      <c r="C134" s="1">
        <v>7028452088</v>
      </c>
      <c r="D134" t="s">
        <v>558</v>
      </c>
    </row>
    <row r="135" spans="2:5" ht="15.75" x14ac:dyDescent="0.25">
      <c r="B135" s="1" t="s">
        <v>771</v>
      </c>
      <c r="C135" s="1">
        <v>9884037298</v>
      </c>
      <c r="D135" t="s">
        <v>558</v>
      </c>
    </row>
    <row r="136" spans="2:5" ht="15.75" x14ac:dyDescent="0.25">
      <c r="B136" s="1" t="s">
        <v>772</v>
      </c>
      <c r="C136" s="1">
        <v>9791199137</v>
      </c>
      <c r="D136" t="s">
        <v>360</v>
      </c>
      <c r="E136" t="s">
        <v>596</v>
      </c>
    </row>
  </sheetData>
  <autoFilter ref="A1:E137"/>
  <hyperlinks>
    <hyperlink ref="B71" r:id="rId1" display="mailto:alagarraja49@gmail.com"/>
    <hyperlink ref="B88" r:id="rId2" display="mailto:alagarraja49@gmail.com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124"/>
  <sheetViews>
    <sheetView topLeftCell="A96" workbookViewId="0">
      <selection activeCell="G25" sqref="G25"/>
    </sheetView>
  </sheetViews>
  <sheetFormatPr defaultRowHeight="15" x14ac:dyDescent="0.25"/>
  <cols>
    <col min="1" max="1" width="67" bestFit="1" customWidth="1"/>
    <col min="2" max="2" width="23.5703125" customWidth="1"/>
    <col min="3" max="3" width="17.7109375" bestFit="1" customWidth="1"/>
  </cols>
  <sheetData>
    <row r="1" spans="1:4" s="33" customFormat="1" ht="18.75" x14ac:dyDescent="0.3">
      <c r="A1" s="33" t="s">
        <v>853</v>
      </c>
      <c r="B1" s="33" t="s">
        <v>854</v>
      </c>
      <c r="C1" s="33" t="s">
        <v>855</v>
      </c>
    </row>
    <row r="2" spans="1:4" x14ac:dyDescent="0.25">
      <c r="A2" t="s">
        <v>924</v>
      </c>
    </row>
    <row r="3" spans="1:4" ht="15.75" x14ac:dyDescent="0.25">
      <c r="A3" s="1" t="s">
        <v>865</v>
      </c>
    </row>
    <row r="4" spans="1:4" ht="15.75" x14ac:dyDescent="0.25">
      <c r="A4" s="1" t="s">
        <v>866</v>
      </c>
      <c r="B4" t="s">
        <v>355</v>
      </c>
      <c r="C4" t="s">
        <v>599</v>
      </c>
    </row>
    <row r="5" spans="1:4" ht="15.75" x14ac:dyDescent="0.25">
      <c r="A5" s="1" t="s">
        <v>867</v>
      </c>
    </row>
    <row r="6" spans="1:4" ht="15.75" x14ac:dyDescent="0.25">
      <c r="A6" s="1" t="s">
        <v>868</v>
      </c>
      <c r="B6" t="s">
        <v>200</v>
      </c>
      <c r="D6" t="s">
        <v>882</v>
      </c>
    </row>
    <row r="7" spans="1:4" x14ac:dyDescent="0.25">
      <c r="A7" s="2" t="s">
        <v>869</v>
      </c>
      <c r="B7" t="s">
        <v>357</v>
      </c>
      <c r="C7" t="s">
        <v>576</v>
      </c>
    </row>
    <row r="8" spans="1:4" x14ac:dyDescent="0.25">
      <c r="A8" t="s">
        <v>870</v>
      </c>
    </row>
    <row r="9" spans="1:4" x14ac:dyDescent="0.25">
      <c r="A9" t="s">
        <v>871</v>
      </c>
      <c r="B9" t="s">
        <v>200</v>
      </c>
    </row>
    <row r="10" spans="1:4" ht="15.75" x14ac:dyDescent="0.25">
      <c r="A10" s="1" t="s">
        <v>872</v>
      </c>
    </row>
    <row r="11" spans="1:4" ht="15.75" x14ac:dyDescent="0.25">
      <c r="A11" s="1" t="s">
        <v>873</v>
      </c>
      <c r="B11" t="s">
        <v>558</v>
      </c>
    </row>
    <row r="12" spans="1:4" ht="15.75" x14ac:dyDescent="0.25">
      <c r="A12" s="1" t="s">
        <v>876</v>
      </c>
    </row>
    <row r="13" spans="1:4" ht="15.75" x14ac:dyDescent="0.25">
      <c r="A13" s="1" t="s">
        <v>877</v>
      </c>
      <c r="B13" t="s">
        <v>355</v>
      </c>
      <c r="C13" t="s">
        <v>901</v>
      </c>
    </row>
    <row r="14" spans="1:4" ht="15.75" x14ac:dyDescent="0.25">
      <c r="A14" s="1" t="s">
        <v>874</v>
      </c>
    </row>
    <row r="15" spans="1:4" ht="15.75" x14ac:dyDescent="0.25">
      <c r="A15" s="1" t="s">
        <v>875</v>
      </c>
      <c r="B15" t="s">
        <v>860</v>
      </c>
      <c r="C15" t="s">
        <v>685</v>
      </c>
    </row>
    <row r="16" spans="1:4" ht="15.75" x14ac:dyDescent="0.25">
      <c r="A16" s="1" t="s">
        <v>878</v>
      </c>
    </row>
    <row r="17" spans="1:3" ht="15.75" x14ac:dyDescent="0.25">
      <c r="A17" s="1" t="s">
        <v>879</v>
      </c>
      <c r="B17" t="s">
        <v>860</v>
      </c>
      <c r="C17" t="s">
        <v>862</v>
      </c>
    </row>
    <row r="18" spans="1:3" ht="15.75" x14ac:dyDescent="0.25">
      <c r="A18" s="1" t="s">
        <v>880</v>
      </c>
    </row>
    <row r="19" spans="1:3" ht="15.75" x14ac:dyDescent="0.25">
      <c r="A19" s="1" t="s">
        <v>881</v>
      </c>
      <c r="B19" t="s">
        <v>201</v>
      </c>
    </row>
    <row r="20" spans="1:3" ht="15.75" x14ac:dyDescent="0.25">
      <c r="A20" s="1" t="s">
        <v>883</v>
      </c>
    </row>
    <row r="21" spans="1:3" ht="15.75" x14ac:dyDescent="0.25">
      <c r="A21" s="1" t="s">
        <v>884</v>
      </c>
      <c r="B21" t="s">
        <v>864</v>
      </c>
    </row>
    <row r="22" spans="1:3" ht="15.75" x14ac:dyDescent="0.25">
      <c r="A22" s="1" t="s">
        <v>886</v>
      </c>
    </row>
    <row r="23" spans="1:3" ht="15.75" x14ac:dyDescent="0.25">
      <c r="A23" s="1" t="s">
        <v>887</v>
      </c>
      <c r="B23" t="s">
        <v>355</v>
      </c>
      <c r="C23" t="s">
        <v>204</v>
      </c>
    </row>
    <row r="24" spans="1:3" ht="15.75" x14ac:dyDescent="0.25">
      <c r="A24" s="1" t="s">
        <v>889</v>
      </c>
    </row>
    <row r="25" spans="1:3" ht="15.75" x14ac:dyDescent="0.25">
      <c r="A25" s="1" t="s">
        <v>888</v>
      </c>
      <c r="B25" t="s">
        <v>200</v>
      </c>
    </row>
    <row r="26" spans="1:3" ht="15.75" x14ac:dyDescent="0.25">
      <c r="A26" s="1" t="s">
        <v>890</v>
      </c>
    </row>
    <row r="27" spans="1:3" ht="15.75" x14ac:dyDescent="0.25">
      <c r="A27" s="1" t="s">
        <v>891</v>
      </c>
      <c r="B27" t="s">
        <v>894</v>
      </c>
      <c r="C27" t="s">
        <v>685</v>
      </c>
    </row>
    <row r="28" spans="1:3" ht="15.75" x14ac:dyDescent="0.25">
      <c r="A28" s="1" t="s">
        <v>892</v>
      </c>
    </row>
    <row r="29" spans="1:3" ht="15.75" x14ac:dyDescent="0.25">
      <c r="A29" s="1" t="s">
        <v>893</v>
      </c>
      <c r="B29" t="s">
        <v>860</v>
      </c>
      <c r="C29" t="s">
        <v>862</v>
      </c>
    </row>
    <row r="30" spans="1:3" ht="15.75" x14ac:dyDescent="0.25">
      <c r="A30" s="1" t="s">
        <v>895</v>
      </c>
    </row>
    <row r="31" spans="1:3" ht="15.75" x14ac:dyDescent="0.25">
      <c r="A31" s="1" t="s">
        <v>896</v>
      </c>
      <c r="B31" t="s">
        <v>715</v>
      </c>
      <c r="C31" t="s">
        <v>901</v>
      </c>
    </row>
    <row r="32" spans="1:3" ht="15.75" x14ac:dyDescent="0.25">
      <c r="A32" s="1" t="s">
        <v>897</v>
      </c>
    </row>
    <row r="33" spans="1:3" ht="15.75" x14ac:dyDescent="0.25">
      <c r="A33" s="1" t="s">
        <v>898</v>
      </c>
      <c r="B33" t="s">
        <v>56</v>
      </c>
      <c r="C33" t="s">
        <v>599</v>
      </c>
    </row>
    <row r="34" spans="1:3" ht="15.75" x14ac:dyDescent="0.25">
      <c r="A34" s="1" t="s">
        <v>899</v>
      </c>
    </row>
    <row r="35" spans="1:3" ht="15.75" x14ac:dyDescent="0.25">
      <c r="A35" s="1" t="s">
        <v>900</v>
      </c>
      <c r="B35" t="s">
        <v>860</v>
      </c>
      <c r="C35" t="s">
        <v>576</v>
      </c>
    </row>
    <row r="36" spans="1:3" x14ac:dyDescent="0.25">
      <c r="A36" t="s">
        <v>902</v>
      </c>
    </row>
    <row r="37" spans="1:3" x14ac:dyDescent="0.25">
      <c r="A37" t="s">
        <v>903</v>
      </c>
      <c r="B37" t="s">
        <v>904</v>
      </c>
      <c r="C37" t="s">
        <v>901</v>
      </c>
    </row>
    <row r="38" spans="1:3" x14ac:dyDescent="0.25">
      <c r="A38" t="s">
        <v>905</v>
      </c>
      <c r="B38" t="s">
        <v>860</v>
      </c>
      <c r="C38" t="s">
        <v>594</v>
      </c>
    </row>
    <row r="39" spans="1:3" ht="15.75" x14ac:dyDescent="0.25">
      <c r="A39" s="1" t="s">
        <v>906</v>
      </c>
    </row>
    <row r="40" spans="1:3" ht="15.75" x14ac:dyDescent="0.25">
      <c r="A40" s="1" t="s">
        <v>907</v>
      </c>
      <c r="B40" t="s">
        <v>60</v>
      </c>
    </row>
    <row r="41" spans="1:3" ht="15.75" x14ac:dyDescent="0.25">
      <c r="A41" s="1" t="s">
        <v>908</v>
      </c>
    </row>
    <row r="42" spans="1:3" ht="15.75" x14ac:dyDescent="0.25">
      <c r="A42" s="1" t="s">
        <v>909</v>
      </c>
      <c r="B42" t="s">
        <v>201</v>
      </c>
    </row>
    <row r="43" spans="1:3" ht="15.75" x14ac:dyDescent="0.25">
      <c r="A43" s="1" t="s">
        <v>910</v>
      </c>
    </row>
    <row r="44" spans="1:3" ht="15.75" x14ac:dyDescent="0.25">
      <c r="A44" s="1" t="s">
        <v>911</v>
      </c>
      <c r="B44" t="s">
        <v>568</v>
      </c>
    </row>
    <row r="45" spans="1:3" ht="15.75" x14ac:dyDescent="0.25">
      <c r="A45" s="1" t="s">
        <v>912</v>
      </c>
    </row>
    <row r="46" spans="1:3" ht="15.75" x14ac:dyDescent="0.25">
      <c r="A46" s="1" t="s">
        <v>913</v>
      </c>
      <c r="B46" t="s">
        <v>860</v>
      </c>
      <c r="C46" t="s">
        <v>576</v>
      </c>
    </row>
    <row r="47" spans="1:3" ht="15.75" x14ac:dyDescent="0.25">
      <c r="A47" s="1" t="s">
        <v>914</v>
      </c>
    </row>
    <row r="48" spans="1:3" ht="15.75" x14ac:dyDescent="0.25">
      <c r="A48" s="1" t="s">
        <v>915</v>
      </c>
      <c r="B48" t="s">
        <v>60</v>
      </c>
    </row>
    <row r="49" spans="1:3" ht="15.75" x14ac:dyDescent="0.25">
      <c r="A49" s="1" t="s">
        <v>916</v>
      </c>
    </row>
    <row r="50" spans="1:3" ht="15.75" x14ac:dyDescent="0.25">
      <c r="A50" s="1" t="s">
        <v>917</v>
      </c>
      <c r="B50" t="s">
        <v>58</v>
      </c>
      <c r="C50" t="s">
        <v>599</v>
      </c>
    </row>
    <row r="51" spans="1:3" ht="15.75" x14ac:dyDescent="0.25">
      <c r="A51" s="1" t="s">
        <v>918</v>
      </c>
    </row>
    <row r="52" spans="1:3" ht="15.75" x14ac:dyDescent="0.25">
      <c r="A52" s="1" t="s">
        <v>919</v>
      </c>
      <c r="B52" t="s">
        <v>863</v>
      </c>
      <c r="C52" t="s">
        <v>901</v>
      </c>
    </row>
    <row r="53" spans="1:3" x14ac:dyDescent="0.25">
      <c r="A53" t="s">
        <v>920</v>
      </c>
      <c r="B53" t="s">
        <v>860</v>
      </c>
      <c r="C53" t="s">
        <v>861</v>
      </c>
    </row>
    <row r="54" spans="1:3" x14ac:dyDescent="0.25">
      <c r="A54" s="15" t="s">
        <v>921</v>
      </c>
    </row>
    <row r="55" spans="1:3" x14ac:dyDescent="0.25">
      <c r="A55" s="15" t="s">
        <v>922</v>
      </c>
      <c r="B55" t="s">
        <v>201</v>
      </c>
    </row>
    <row r="56" spans="1:3" x14ac:dyDescent="0.25">
      <c r="A56" t="s">
        <v>923</v>
      </c>
      <c r="B56" t="s">
        <v>860</v>
      </c>
      <c r="C56" t="s">
        <v>862</v>
      </c>
    </row>
    <row r="57" spans="1:3" x14ac:dyDescent="0.25">
      <c r="A57" t="s">
        <v>925</v>
      </c>
      <c r="B57" t="s">
        <v>357</v>
      </c>
      <c r="C57" t="s">
        <v>861</v>
      </c>
    </row>
    <row r="58" spans="1:3" x14ac:dyDescent="0.25">
      <c r="A58" t="s">
        <v>926</v>
      </c>
      <c r="B58" t="s">
        <v>927</v>
      </c>
      <c r="C58" t="s">
        <v>928</v>
      </c>
    </row>
    <row r="59" spans="1:3" x14ac:dyDescent="0.25">
      <c r="A59" t="s">
        <v>929</v>
      </c>
      <c r="B59" t="s">
        <v>860</v>
      </c>
      <c r="C59" t="s">
        <v>928</v>
      </c>
    </row>
    <row r="60" spans="1:3" ht="15.75" x14ac:dyDescent="0.25">
      <c r="A60" s="1" t="s">
        <v>930</v>
      </c>
    </row>
    <row r="61" spans="1:3" ht="15.75" x14ac:dyDescent="0.25">
      <c r="A61" s="1" t="s">
        <v>931</v>
      </c>
    </row>
    <row r="62" spans="1:3" x14ac:dyDescent="0.25">
      <c r="A62" t="s">
        <v>932</v>
      </c>
      <c r="B62" t="s">
        <v>860</v>
      </c>
      <c r="C62" t="s">
        <v>594</v>
      </c>
    </row>
    <row r="63" spans="1:3" x14ac:dyDescent="0.25">
      <c r="A63" t="s">
        <v>933</v>
      </c>
      <c r="B63" t="s">
        <v>860</v>
      </c>
      <c r="C63" t="s">
        <v>594</v>
      </c>
    </row>
    <row r="64" spans="1:3" x14ac:dyDescent="0.25">
      <c r="A64" t="s">
        <v>905</v>
      </c>
      <c r="B64" t="s">
        <v>715</v>
      </c>
      <c r="C64" t="s">
        <v>594</v>
      </c>
    </row>
    <row r="65" spans="1:3" ht="15.75" x14ac:dyDescent="0.25">
      <c r="A65" s="1" t="s">
        <v>934</v>
      </c>
    </row>
    <row r="66" spans="1:3" ht="15.75" x14ac:dyDescent="0.25">
      <c r="A66" s="1" t="s">
        <v>935</v>
      </c>
      <c r="B66" t="s">
        <v>200</v>
      </c>
    </row>
    <row r="67" spans="1:3" ht="15.75" x14ac:dyDescent="0.25">
      <c r="A67" s="1" t="s">
        <v>975</v>
      </c>
    </row>
    <row r="68" spans="1:3" ht="15.75" x14ac:dyDescent="0.25">
      <c r="A68" s="1" t="s">
        <v>976</v>
      </c>
      <c r="B68" t="s">
        <v>201</v>
      </c>
    </row>
    <row r="69" spans="1:3" ht="15.75" x14ac:dyDescent="0.25">
      <c r="A69" s="1" t="s">
        <v>980</v>
      </c>
    </row>
    <row r="70" spans="1:3" ht="15.75" x14ac:dyDescent="0.25">
      <c r="A70" s="1" t="s">
        <v>981</v>
      </c>
      <c r="B70" t="s">
        <v>56</v>
      </c>
    </row>
    <row r="71" spans="1:3" ht="15.75" x14ac:dyDescent="0.25">
      <c r="A71" s="1" t="s">
        <v>982</v>
      </c>
    </row>
    <row r="72" spans="1:3" ht="15.75" x14ac:dyDescent="0.25">
      <c r="A72" s="1" t="s">
        <v>983</v>
      </c>
      <c r="B72" t="s">
        <v>857</v>
      </c>
    </row>
    <row r="73" spans="1:3" ht="15.75" x14ac:dyDescent="0.25">
      <c r="A73" s="1" t="s">
        <v>984</v>
      </c>
    </row>
    <row r="74" spans="1:3" ht="15.75" x14ac:dyDescent="0.25">
      <c r="A74" s="1" t="s">
        <v>985</v>
      </c>
      <c r="B74" t="s">
        <v>860</v>
      </c>
      <c r="C74" t="s">
        <v>599</v>
      </c>
    </row>
    <row r="75" spans="1:3" ht="15.75" x14ac:dyDescent="0.25">
      <c r="A75" s="1" t="s">
        <v>986</v>
      </c>
    </row>
    <row r="76" spans="1:3" ht="15.75" x14ac:dyDescent="0.25">
      <c r="A76" s="1" t="s">
        <v>987</v>
      </c>
      <c r="B76" t="s">
        <v>60</v>
      </c>
    </row>
    <row r="77" spans="1:3" ht="15.75" x14ac:dyDescent="0.25">
      <c r="A77" s="1" t="s">
        <v>988</v>
      </c>
    </row>
    <row r="78" spans="1:3" ht="15.75" x14ac:dyDescent="0.25">
      <c r="A78" s="1" t="s">
        <v>989</v>
      </c>
      <c r="B78" t="s">
        <v>60</v>
      </c>
    </row>
    <row r="79" spans="1:3" ht="15.75" x14ac:dyDescent="0.25">
      <c r="A79" s="1" t="s">
        <v>990</v>
      </c>
    </row>
    <row r="80" spans="1:3" ht="15.75" x14ac:dyDescent="0.25">
      <c r="A80" s="1" t="s">
        <v>991</v>
      </c>
      <c r="B80" t="s">
        <v>201</v>
      </c>
    </row>
    <row r="81" spans="1:9" ht="15.75" x14ac:dyDescent="0.25">
      <c r="A81" s="1" t="s">
        <v>992</v>
      </c>
      <c r="I81">
        <f>80+55</f>
        <v>135</v>
      </c>
    </row>
    <row r="82" spans="1:9" ht="15.75" x14ac:dyDescent="0.25">
      <c r="A82" s="1" t="s">
        <v>993</v>
      </c>
      <c r="B82" t="s">
        <v>860</v>
      </c>
      <c r="C82" t="s">
        <v>599</v>
      </c>
    </row>
    <row r="83" spans="1:9" x14ac:dyDescent="0.25">
      <c r="A83" t="s">
        <v>977</v>
      </c>
    </row>
    <row r="84" spans="1:9" x14ac:dyDescent="0.25">
      <c r="A84" t="s">
        <v>936</v>
      </c>
      <c r="B84" t="s">
        <v>200</v>
      </c>
    </row>
    <row r="85" spans="1:9" x14ac:dyDescent="0.25">
      <c r="A85" t="s">
        <v>937</v>
      </c>
      <c r="B85" t="s">
        <v>973</v>
      </c>
      <c r="C85" t="s">
        <v>599</v>
      </c>
    </row>
    <row r="86" spans="1:9" x14ac:dyDescent="0.25">
      <c r="A86" t="s">
        <v>938</v>
      </c>
    </row>
    <row r="87" spans="1:9" x14ac:dyDescent="0.25">
      <c r="A87" t="s">
        <v>939</v>
      </c>
    </row>
    <row r="88" spans="1:9" x14ac:dyDescent="0.25">
      <c r="A88" t="s">
        <v>940</v>
      </c>
      <c r="B88" t="s">
        <v>328</v>
      </c>
    </row>
    <row r="89" spans="1:9" x14ac:dyDescent="0.25">
      <c r="A89" t="s">
        <v>941</v>
      </c>
      <c r="B89" t="s">
        <v>715</v>
      </c>
      <c r="C89" t="s">
        <v>599</v>
      </c>
    </row>
    <row r="90" spans="1:9" x14ac:dyDescent="0.25">
      <c r="A90" t="s">
        <v>942</v>
      </c>
      <c r="B90" t="s">
        <v>58</v>
      </c>
      <c r="C90" t="s">
        <v>974</v>
      </c>
    </row>
    <row r="91" spans="1:9" x14ac:dyDescent="0.25">
      <c r="A91" t="s">
        <v>943</v>
      </c>
      <c r="B91" t="s">
        <v>201</v>
      </c>
    </row>
    <row r="92" spans="1:9" x14ac:dyDescent="0.25">
      <c r="A92" t="s">
        <v>944</v>
      </c>
      <c r="B92" t="s">
        <v>201</v>
      </c>
    </row>
    <row r="93" spans="1:9" x14ac:dyDescent="0.25">
      <c r="A93" t="s">
        <v>945</v>
      </c>
      <c r="B93" t="s">
        <v>60</v>
      </c>
    </row>
    <row r="94" spans="1:9" x14ac:dyDescent="0.25">
      <c r="A94" t="s">
        <v>946</v>
      </c>
      <c r="B94" t="s">
        <v>200</v>
      </c>
    </row>
    <row r="95" spans="1:9" x14ac:dyDescent="0.25">
      <c r="A95" t="s">
        <v>947</v>
      </c>
      <c r="B95" t="s">
        <v>978</v>
      </c>
      <c r="C95" t="s">
        <v>576</v>
      </c>
    </row>
    <row r="96" spans="1:9" x14ac:dyDescent="0.25">
      <c r="A96" t="s">
        <v>948</v>
      </c>
      <c r="B96" t="s">
        <v>201</v>
      </c>
    </row>
    <row r="97" spans="1:3" x14ac:dyDescent="0.25">
      <c r="A97" t="s">
        <v>949</v>
      </c>
      <c r="B97" t="s">
        <v>58</v>
      </c>
      <c r="C97" t="s">
        <v>974</v>
      </c>
    </row>
    <row r="98" spans="1:3" x14ac:dyDescent="0.25">
      <c r="A98" t="s">
        <v>950</v>
      </c>
      <c r="B98" t="s">
        <v>857</v>
      </c>
    </row>
    <row r="99" spans="1:3" x14ac:dyDescent="0.25">
      <c r="A99" t="s">
        <v>951</v>
      </c>
      <c r="B99" t="s">
        <v>60</v>
      </c>
    </row>
    <row r="100" spans="1:3" x14ac:dyDescent="0.25">
      <c r="A100" t="s">
        <v>952</v>
      </c>
      <c r="B100" t="s">
        <v>978</v>
      </c>
      <c r="C100" t="s">
        <v>979</v>
      </c>
    </row>
    <row r="101" spans="1:3" x14ac:dyDescent="0.25">
      <c r="A101" t="s">
        <v>953</v>
      </c>
      <c r="B101" t="s">
        <v>60</v>
      </c>
    </row>
    <row r="102" spans="1:3" x14ac:dyDescent="0.25">
      <c r="A102" t="s">
        <v>954</v>
      </c>
      <c r="B102" t="s">
        <v>201</v>
      </c>
    </row>
    <row r="103" spans="1:3" x14ac:dyDescent="0.25">
      <c r="A103" t="s">
        <v>955</v>
      </c>
      <c r="B103" t="s">
        <v>859</v>
      </c>
    </row>
    <row r="104" spans="1:3" x14ac:dyDescent="0.25">
      <c r="A104" t="s">
        <v>956</v>
      </c>
      <c r="B104" t="s">
        <v>328</v>
      </c>
    </row>
    <row r="105" spans="1:3" x14ac:dyDescent="0.25">
      <c r="A105" t="s">
        <v>957</v>
      </c>
      <c r="B105" t="s">
        <v>201</v>
      </c>
    </row>
    <row r="106" spans="1:3" x14ac:dyDescent="0.25">
      <c r="A106" t="s">
        <v>958</v>
      </c>
      <c r="B106" t="s">
        <v>56</v>
      </c>
      <c r="C106" t="s">
        <v>204</v>
      </c>
    </row>
    <row r="107" spans="1:3" x14ac:dyDescent="0.25">
      <c r="A107" t="s">
        <v>959</v>
      </c>
      <c r="B107" t="s">
        <v>60</v>
      </c>
    </row>
    <row r="108" spans="1:3" x14ac:dyDescent="0.25">
      <c r="A108" t="s">
        <v>960</v>
      </c>
      <c r="B108" t="s">
        <v>328</v>
      </c>
    </row>
    <row r="109" spans="1:3" x14ac:dyDescent="0.25">
      <c r="A109" t="s">
        <v>961</v>
      </c>
    </row>
    <row r="110" spans="1:3" x14ac:dyDescent="0.25">
      <c r="A110" t="s">
        <v>962</v>
      </c>
      <c r="B110" t="s">
        <v>58</v>
      </c>
      <c r="C110" t="s">
        <v>204</v>
      </c>
    </row>
    <row r="111" spans="1:3" x14ac:dyDescent="0.25">
      <c r="A111" t="s">
        <v>963</v>
      </c>
    </row>
    <row r="112" spans="1:3" x14ac:dyDescent="0.25">
      <c r="A112" t="s">
        <v>964</v>
      </c>
      <c r="B112" t="s">
        <v>357</v>
      </c>
      <c r="C112" t="s">
        <v>901</v>
      </c>
    </row>
    <row r="113" spans="1:3" x14ac:dyDescent="0.25">
      <c r="A113" t="s">
        <v>965</v>
      </c>
    </row>
    <row r="114" spans="1:3" x14ac:dyDescent="0.25">
      <c r="A114" t="s">
        <v>966</v>
      </c>
      <c r="B114" t="s">
        <v>200</v>
      </c>
    </row>
    <row r="115" spans="1:3" x14ac:dyDescent="0.25">
      <c r="A115" t="s">
        <v>967</v>
      </c>
    </row>
    <row r="116" spans="1:3" x14ac:dyDescent="0.25">
      <c r="A116" t="s">
        <v>968</v>
      </c>
      <c r="B116" t="s">
        <v>978</v>
      </c>
      <c r="C116" t="s">
        <v>576</v>
      </c>
    </row>
    <row r="117" spans="1:3" x14ac:dyDescent="0.25">
      <c r="A117" t="s">
        <v>969</v>
      </c>
      <c r="B117" t="s">
        <v>200</v>
      </c>
    </row>
    <row r="118" spans="1:3" x14ac:dyDescent="0.25">
      <c r="A118" t="s">
        <v>970</v>
      </c>
      <c r="B118" t="s">
        <v>355</v>
      </c>
      <c r="C118" t="s">
        <v>204</v>
      </c>
    </row>
    <row r="119" spans="1:3" x14ac:dyDescent="0.25">
      <c r="A119" t="s">
        <v>971</v>
      </c>
    </row>
    <row r="120" spans="1:3" x14ac:dyDescent="0.25">
      <c r="A120" t="s">
        <v>972</v>
      </c>
      <c r="B120" t="s">
        <v>56</v>
      </c>
      <c r="C120" t="s">
        <v>576</v>
      </c>
    </row>
    <row r="121" spans="1:3" ht="15.75" x14ac:dyDescent="0.25">
      <c r="A121" s="1" t="s">
        <v>994</v>
      </c>
    </row>
    <row r="122" spans="1:3" ht="15.75" x14ac:dyDescent="0.25">
      <c r="A122" s="1" t="s">
        <v>995</v>
      </c>
      <c r="B122" t="s">
        <v>558</v>
      </c>
    </row>
    <row r="123" spans="1:3" ht="15.75" x14ac:dyDescent="0.25">
      <c r="A123" s="1" t="s">
        <v>996</v>
      </c>
    </row>
    <row r="124" spans="1:3" ht="15.75" x14ac:dyDescent="0.25">
      <c r="A124" s="1" t="s">
        <v>997</v>
      </c>
      <c r="B124" t="s">
        <v>200</v>
      </c>
    </row>
  </sheetData>
  <autoFilter ref="A1:D203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I79"/>
  <sheetViews>
    <sheetView topLeftCell="A63" workbookViewId="0">
      <selection activeCell="G25" sqref="G25"/>
    </sheetView>
  </sheetViews>
  <sheetFormatPr defaultRowHeight="15" x14ac:dyDescent="0.25"/>
  <cols>
    <col min="1" max="1" width="20.140625" bestFit="1" customWidth="1"/>
    <col min="7" max="7" width="67" bestFit="1" customWidth="1"/>
    <col min="8" max="8" width="12.42578125" bestFit="1" customWidth="1"/>
    <col min="9" max="9" width="9.5703125" bestFit="1" customWidth="1"/>
  </cols>
  <sheetData>
    <row r="1" spans="1:9" ht="21" x14ac:dyDescent="0.35">
      <c r="A1" s="579" t="s">
        <v>1127</v>
      </c>
      <c r="B1" s="580"/>
      <c r="C1" s="580"/>
      <c r="D1" s="581"/>
      <c r="G1" t="s">
        <v>775</v>
      </c>
      <c r="H1" t="s">
        <v>60</v>
      </c>
    </row>
    <row r="2" spans="1:9" ht="21" x14ac:dyDescent="0.35">
      <c r="A2" s="34" t="s">
        <v>1124</v>
      </c>
      <c r="B2" s="35"/>
      <c r="C2" s="35"/>
      <c r="D2" s="36"/>
      <c r="G2" t="s">
        <v>776</v>
      </c>
      <c r="H2" t="s">
        <v>200</v>
      </c>
    </row>
    <row r="3" spans="1:9" x14ac:dyDescent="0.25">
      <c r="A3" s="10" t="s">
        <v>355</v>
      </c>
      <c r="B3">
        <v>9</v>
      </c>
      <c r="G3" t="s">
        <v>777</v>
      </c>
      <c r="H3" t="s">
        <v>56</v>
      </c>
      <c r="I3" t="s">
        <v>727</v>
      </c>
    </row>
    <row r="4" spans="1:9" x14ac:dyDescent="0.25">
      <c r="A4" s="10" t="s">
        <v>360</v>
      </c>
      <c r="B4">
        <v>7</v>
      </c>
      <c r="G4" t="s">
        <v>778</v>
      </c>
      <c r="H4" t="s">
        <v>56</v>
      </c>
      <c r="I4" t="s">
        <v>572</v>
      </c>
    </row>
    <row r="5" spans="1:9" x14ac:dyDescent="0.25">
      <c r="A5" s="10" t="s">
        <v>356</v>
      </c>
      <c r="B5">
        <v>4</v>
      </c>
      <c r="G5" t="s">
        <v>779</v>
      </c>
      <c r="H5" t="s">
        <v>200</v>
      </c>
    </row>
    <row r="6" spans="1:9" x14ac:dyDescent="0.25">
      <c r="A6" s="10" t="s">
        <v>357</v>
      </c>
      <c r="B6">
        <v>7</v>
      </c>
      <c r="G6" t="s">
        <v>780</v>
      </c>
      <c r="H6" t="s">
        <v>715</v>
      </c>
      <c r="I6" t="s">
        <v>596</v>
      </c>
    </row>
    <row r="7" spans="1:9" x14ac:dyDescent="0.25">
      <c r="A7" s="10" t="s">
        <v>201</v>
      </c>
      <c r="B7">
        <v>2</v>
      </c>
      <c r="G7" t="s">
        <v>781</v>
      </c>
      <c r="H7" t="s">
        <v>857</v>
      </c>
    </row>
    <row r="8" spans="1:9" x14ac:dyDescent="0.25">
      <c r="A8" s="10" t="s">
        <v>60</v>
      </c>
      <c r="B8">
        <v>9</v>
      </c>
      <c r="G8" t="s">
        <v>782</v>
      </c>
      <c r="H8" t="s">
        <v>60</v>
      </c>
    </row>
    <row r="9" spans="1:9" x14ac:dyDescent="0.25">
      <c r="A9" s="10" t="s">
        <v>200</v>
      </c>
      <c r="B9">
        <v>4</v>
      </c>
      <c r="G9" t="s">
        <v>783</v>
      </c>
      <c r="H9" t="s">
        <v>60</v>
      </c>
    </row>
    <row r="10" spans="1:9" x14ac:dyDescent="0.25">
      <c r="A10" s="10" t="s">
        <v>358</v>
      </c>
      <c r="B10">
        <v>15</v>
      </c>
      <c r="G10" t="s">
        <v>784</v>
      </c>
      <c r="H10" t="s">
        <v>201</v>
      </c>
    </row>
    <row r="11" spans="1:9" x14ac:dyDescent="0.25">
      <c r="G11" t="s">
        <v>785</v>
      </c>
      <c r="H11" t="s">
        <v>60</v>
      </c>
    </row>
    <row r="12" spans="1:9" x14ac:dyDescent="0.25">
      <c r="G12" t="s">
        <v>786</v>
      </c>
      <c r="H12" t="s">
        <v>857</v>
      </c>
    </row>
    <row r="13" spans="1:9" x14ac:dyDescent="0.25">
      <c r="G13" t="s">
        <v>787</v>
      </c>
      <c r="H13" t="s">
        <v>201</v>
      </c>
    </row>
    <row r="14" spans="1:9" x14ac:dyDescent="0.25">
      <c r="G14" t="s">
        <v>788</v>
      </c>
      <c r="H14" t="s">
        <v>60</v>
      </c>
    </row>
    <row r="15" spans="1:9" x14ac:dyDescent="0.25">
      <c r="G15" t="s">
        <v>789</v>
      </c>
      <c r="H15" t="s">
        <v>60</v>
      </c>
    </row>
    <row r="16" spans="1:9" x14ac:dyDescent="0.25">
      <c r="G16" t="s">
        <v>790</v>
      </c>
      <c r="H16" t="s">
        <v>201</v>
      </c>
    </row>
    <row r="17" spans="7:8" x14ac:dyDescent="0.25">
      <c r="G17" t="s">
        <v>791</v>
      </c>
      <c r="H17" t="s">
        <v>201</v>
      </c>
    </row>
    <row r="18" spans="7:8" x14ac:dyDescent="0.25">
      <c r="G18" t="s">
        <v>792</v>
      </c>
      <c r="H18" t="s">
        <v>201</v>
      </c>
    </row>
    <row r="19" spans="7:8" x14ac:dyDescent="0.25">
      <c r="G19" t="s">
        <v>793</v>
      </c>
      <c r="H19" t="s">
        <v>200</v>
      </c>
    </row>
    <row r="20" spans="7:8" x14ac:dyDescent="0.25">
      <c r="G20" t="s">
        <v>794</v>
      </c>
      <c r="H20" t="s">
        <v>200</v>
      </c>
    </row>
    <row r="21" spans="7:8" x14ac:dyDescent="0.25">
      <c r="G21" t="s">
        <v>795</v>
      </c>
      <c r="H21" t="s">
        <v>200</v>
      </c>
    </row>
    <row r="22" spans="7:8" x14ac:dyDescent="0.25">
      <c r="G22" t="s">
        <v>796</v>
      </c>
      <c r="H22" t="s">
        <v>857</v>
      </c>
    </row>
    <row r="23" spans="7:8" x14ac:dyDescent="0.25">
      <c r="G23" t="s">
        <v>797</v>
      </c>
      <c r="H23" t="s">
        <v>857</v>
      </c>
    </row>
    <row r="24" spans="7:8" x14ac:dyDescent="0.25">
      <c r="G24" t="s">
        <v>798</v>
      </c>
      <c r="H24" t="s">
        <v>858</v>
      </c>
    </row>
    <row r="25" spans="7:8" x14ac:dyDescent="0.25">
      <c r="H25" t="s">
        <v>200</v>
      </c>
    </row>
    <row r="26" spans="7:8" x14ac:dyDescent="0.25">
      <c r="G26" t="s">
        <v>799</v>
      </c>
      <c r="H26" t="s">
        <v>60</v>
      </c>
    </row>
    <row r="27" spans="7:8" x14ac:dyDescent="0.25">
      <c r="G27" t="s">
        <v>800</v>
      </c>
      <c r="H27" t="s">
        <v>200</v>
      </c>
    </row>
    <row r="28" spans="7:8" x14ac:dyDescent="0.25">
      <c r="G28" t="s">
        <v>801</v>
      </c>
      <c r="H28" t="s">
        <v>857</v>
      </c>
    </row>
    <row r="29" spans="7:8" x14ac:dyDescent="0.25">
      <c r="G29" t="s">
        <v>802</v>
      </c>
      <c r="H29" t="s">
        <v>200</v>
      </c>
    </row>
    <row r="30" spans="7:8" x14ac:dyDescent="0.25">
      <c r="G30" t="s">
        <v>803</v>
      </c>
      <c r="H30" t="s">
        <v>60</v>
      </c>
    </row>
    <row r="31" spans="7:8" x14ac:dyDescent="0.25">
      <c r="G31" t="s">
        <v>804</v>
      </c>
      <c r="H31" t="s">
        <v>60</v>
      </c>
    </row>
    <row r="32" spans="7:8" x14ac:dyDescent="0.25">
      <c r="G32" t="s">
        <v>805</v>
      </c>
      <c r="H32" t="s">
        <v>856</v>
      </c>
    </row>
    <row r="33" spans="7:9" x14ac:dyDescent="0.25">
      <c r="G33" t="s">
        <v>806</v>
      </c>
      <c r="H33" t="s">
        <v>60</v>
      </c>
    </row>
    <row r="34" spans="7:9" x14ac:dyDescent="0.25">
      <c r="G34" t="s">
        <v>807</v>
      </c>
      <c r="H34" t="s">
        <v>857</v>
      </c>
    </row>
    <row r="35" spans="7:9" x14ac:dyDescent="0.25">
      <c r="G35" t="s">
        <v>808</v>
      </c>
      <c r="H35" t="s">
        <v>860</v>
      </c>
      <c r="I35" t="s">
        <v>861</v>
      </c>
    </row>
    <row r="36" spans="7:9" x14ac:dyDescent="0.25">
      <c r="G36" t="s">
        <v>809</v>
      </c>
      <c r="H36" t="s">
        <v>56</v>
      </c>
      <c r="I36" t="s">
        <v>862</v>
      </c>
    </row>
    <row r="37" spans="7:9" x14ac:dyDescent="0.25">
      <c r="G37" t="s">
        <v>810</v>
      </c>
      <c r="H37" t="s">
        <v>863</v>
      </c>
    </row>
    <row r="38" spans="7:9" x14ac:dyDescent="0.25">
      <c r="G38" t="s">
        <v>811</v>
      </c>
      <c r="H38" t="s">
        <v>200</v>
      </c>
    </row>
    <row r="39" spans="7:9" x14ac:dyDescent="0.25">
      <c r="G39" t="s">
        <v>812</v>
      </c>
      <c r="H39" t="s">
        <v>60</v>
      </c>
    </row>
    <row r="40" spans="7:9" x14ac:dyDescent="0.25">
      <c r="G40" t="s">
        <v>813</v>
      </c>
      <c r="H40" t="s">
        <v>864</v>
      </c>
    </row>
    <row r="41" spans="7:9" x14ac:dyDescent="0.25">
      <c r="G41" t="s">
        <v>814</v>
      </c>
      <c r="H41" t="s">
        <v>201</v>
      </c>
    </row>
    <row r="42" spans="7:9" x14ac:dyDescent="0.25">
      <c r="G42" t="s">
        <v>815</v>
      </c>
      <c r="H42" t="s">
        <v>857</v>
      </c>
    </row>
    <row r="43" spans="7:9" x14ac:dyDescent="0.25">
      <c r="G43" t="s">
        <v>816</v>
      </c>
      <c r="H43" t="s">
        <v>60</v>
      </c>
    </row>
    <row r="44" spans="7:9" x14ac:dyDescent="0.25">
      <c r="G44" t="s">
        <v>817</v>
      </c>
      <c r="H44" t="s">
        <v>568</v>
      </c>
    </row>
    <row r="45" spans="7:9" x14ac:dyDescent="0.25">
      <c r="G45" t="s">
        <v>818</v>
      </c>
      <c r="H45" t="s">
        <v>200</v>
      </c>
    </row>
    <row r="46" spans="7:9" x14ac:dyDescent="0.25">
      <c r="G46" t="s">
        <v>819</v>
      </c>
      <c r="H46" t="s">
        <v>568</v>
      </c>
    </row>
    <row r="47" spans="7:9" x14ac:dyDescent="0.25">
      <c r="G47" t="s">
        <v>820</v>
      </c>
      <c r="H47" t="s">
        <v>200</v>
      </c>
    </row>
    <row r="48" spans="7:9" x14ac:dyDescent="0.25">
      <c r="G48" t="s">
        <v>821</v>
      </c>
      <c r="H48" t="s">
        <v>857</v>
      </c>
    </row>
    <row r="49" spans="7:9" x14ac:dyDescent="0.25">
      <c r="G49" t="s">
        <v>822</v>
      </c>
      <c r="H49" t="s">
        <v>885</v>
      </c>
      <c r="I49" t="s">
        <v>599</v>
      </c>
    </row>
    <row r="50" spans="7:9" x14ac:dyDescent="0.25">
      <c r="G50" t="s">
        <v>823</v>
      </c>
      <c r="H50" t="s">
        <v>200</v>
      </c>
    </row>
    <row r="51" spans="7:9" x14ac:dyDescent="0.25">
      <c r="G51" t="s">
        <v>824</v>
      </c>
      <c r="H51" t="s">
        <v>60</v>
      </c>
    </row>
    <row r="52" spans="7:9" x14ac:dyDescent="0.25">
      <c r="G52" t="s">
        <v>825</v>
      </c>
      <c r="H52" t="s">
        <v>60</v>
      </c>
    </row>
    <row r="53" spans="7:9" x14ac:dyDescent="0.25">
      <c r="G53" t="s">
        <v>826</v>
      </c>
      <c r="H53" t="s">
        <v>200</v>
      </c>
    </row>
    <row r="54" spans="7:9" x14ac:dyDescent="0.25">
      <c r="G54" t="s">
        <v>827</v>
      </c>
      <c r="H54" t="s">
        <v>60</v>
      </c>
    </row>
    <row r="55" spans="7:9" x14ac:dyDescent="0.25">
      <c r="G55" t="s">
        <v>828</v>
      </c>
      <c r="H55" t="s">
        <v>857</v>
      </c>
    </row>
    <row r="56" spans="7:9" x14ac:dyDescent="0.25">
      <c r="G56" t="s">
        <v>829</v>
      </c>
      <c r="H56" t="s">
        <v>558</v>
      </c>
    </row>
    <row r="57" spans="7:9" x14ac:dyDescent="0.25">
      <c r="G57" t="s">
        <v>830</v>
      </c>
      <c r="H57" t="s">
        <v>60</v>
      </c>
    </row>
    <row r="58" spans="7:9" x14ac:dyDescent="0.25">
      <c r="G58" t="s">
        <v>831</v>
      </c>
      <c r="H58" t="s">
        <v>201</v>
      </c>
    </row>
    <row r="59" spans="7:9" x14ac:dyDescent="0.25">
      <c r="G59" t="s">
        <v>832</v>
      </c>
      <c r="H59" t="s">
        <v>201</v>
      </c>
    </row>
    <row r="60" spans="7:9" x14ac:dyDescent="0.25">
      <c r="G60" t="s">
        <v>833</v>
      </c>
      <c r="H60" t="s">
        <v>863</v>
      </c>
    </row>
    <row r="61" spans="7:9" x14ac:dyDescent="0.25">
      <c r="G61" t="s">
        <v>834</v>
      </c>
      <c r="H61" t="s">
        <v>200</v>
      </c>
    </row>
    <row r="62" spans="7:9" x14ac:dyDescent="0.25">
      <c r="G62" t="s">
        <v>835</v>
      </c>
      <c r="H62" t="s">
        <v>201</v>
      </c>
    </row>
    <row r="63" spans="7:9" x14ac:dyDescent="0.25">
      <c r="G63" t="s">
        <v>836</v>
      </c>
      <c r="H63" t="s">
        <v>857</v>
      </c>
    </row>
    <row r="64" spans="7:9" x14ac:dyDescent="0.25">
      <c r="G64" t="s">
        <v>837</v>
      </c>
      <c r="H64" t="s">
        <v>200</v>
      </c>
    </row>
    <row r="65" spans="7:9" x14ac:dyDescent="0.25">
      <c r="G65" t="s">
        <v>838</v>
      </c>
      <c r="H65" t="s">
        <v>558</v>
      </c>
    </row>
    <row r="66" spans="7:9" x14ac:dyDescent="0.25">
      <c r="G66" t="s">
        <v>839</v>
      </c>
      <c r="H66" t="s">
        <v>200</v>
      </c>
    </row>
    <row r="67" spans="7:9" x14ac:dyDescent="0.25">
      <c r="G67" t="s">
        <v>840</v>
      </c>
      <c r="H67" t="s">
        <v>860</v>
      </c>
      <c r="I67" t="s">
        <v>594</v>
      </c>
    </row>
    <row r="68" spans="7:9" x14ac:dyDescent="0.25">
      <c r="G68" t="s">
        <v>841</v>
      </c>
      <c r="H68" t="s">
        <v>200</v>
      </c>
    </row>
    <row r="69" spans="7:9" x14ac:dyDescent="0.25">
      <c r="G69" t="s">
        <v>842</v>
      </c>
      <c r="H69" t="s">
        <v>857</v>
      </c>
    </row>
    <row r="70" spans="7:9" x14ac:dyDescent="0.25">
      <c r="G70" t="s">
        <v>843</v>
      </c>
      <c r="H70" t="s">
        <v>60</v>
      </c>
    </row>
    <row r="71" spans="7:9" x14ac:dyDescent="0.25">
      <c r="G71" t="s">
        <v>844</v>
      </c>
      <c r="H71" t="s">
        <v>357</v>
      </c>
      <c r="I71" t="s">
        <v>861</v>
      </c>
    </row>
    <row r="72" spans="7:9" x14ac:dyDescent="0.25">
      <c r="G72" t="s">
        <v>845</v>
      </c>
      <c r="H72" t="s">
        <v>60</v>
      </c>
    </row>
    <row r="73" spans="7:9" x14ac:dyDescent="0.25">
      <c r="G73" t="s">
        <v>846</v>
      </c>
      <c r="H73" t="s">
        <v>864</v>
      </c>
    </row>
    <row r="74" spans="7:9" x14ac:dyDescent="0.25">
      <c r="G74" t="s">
        <v>847</v>
      </c>
      <c r="H74" t="s">
        <v>60</v>
      </c>
    </row>
    <row r="75" spans="7:9" x14ac:dyDescent="0.25">
      <c r="G75" t="s">
        <v>848</v>
      </c>
      <c r="H75" t="s">
        <v>200</v>
      </c>
    </row>
    <row r="76" spans="7:9" x14ac:dyDescent="0.25">
      <c r="G76" t="s">
        <v>849</v>
      </c>
      <c r="H76" t="s">
        <v>200</v>
      </c>
    </row>
    <row r="77" spans="7:9" x14ac:dyDescent="0.25">
      <c r="G77" t="s">
        <v>850</v>
      </c>
      <c r="H77" t="s">
        <v>60</v>
      </c>
    </row>
    <row r="78" spans="7:9" x14ac:dyDescent="0.25">
      <c r="G78" t="s">
        <v>851</v>
      </c>
      <c r="H78" t="s">
        <v>60</v>
      </c>
    </row>
    <row r="79" spans="7:9" x14ac:dyDescent="0.25">
      <c r="G79" t="s">
        <v>852</v>
      </c>
      <c r="H79" t="s">
        <v>60</v>
      </c>
    </row>
  </sheetData>
  <autoFilter ref="G1:H79"/>
  <mergeCells count="1">
    <mergeCell ref="A1:D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E109"/>
  <sheetViews>
    <sheetView topLeftCell="A82" workbookViewId="0">
      <selection activeCell="G25" sqref="G25"/>
    </sheetView>
  </sheetViews>
  <sheetFormatPr defaultRowHeight="15" x14ac:dyDescent="0.25"/>
  <cols>
    <col min="1" max="1" width="34.85546875" bestFit="1" customWidth="1"/>
    <col min="2" max="2" width="15.7109375" bestFit="1" customWidth="1"/>
    <col min="3" max="3" width="22.42578125" customWidth="1"/>
    <col min="4" max="4" width="9.7109375" bestFit="1" customWidth="1"/>
  </cols>
  <sheetData>
    <row r="1" spans="1:3" s="37" customFormat="1" ht="21" x14ac:dyDescent="0.35">
      <c r="A1" s="37" t="s">
        <v>1040</v>
      </c>
      <c r="B1" s="37" t="s">
        <v>614</v>
      </c>
      <c r="C1" s="37" t="s">
        <v>1041</v>
      </c>
    </row>
    <row r="2" spans="1:3" ht="15.75" x14ac:dyDescent="0.25">
      <c r="A2" s="1" t="s">
        <v>1000</v>
      </c>
    </row>
    <row r="3" spans="1:3" ht="15.75" x14ac:dyDescent="0.25">
      <c r="A3" s="1" t="s">
        <v>1001</v>
      </c>
      <c r="B3" t="s">
        <v>858</v>
      </c>
    </row>
    <row r="4" spans="1:3" ht="15.75" x14ac:dyDescent="0.25">
      <c r="A4" s="1" t="s">
        <v>1002</v>
      </c>
    </row>
    <row r="5" spans="1:3" ht="15.75" x14ac:dyDescent="0.25">
      <c r="A5" s="1" t="s">
        <v>1003</v>
      </c>
      <c r="B5" t="s">
        <v>978</v>
      </c>
      <c r="C5" t="s">
        <v>599</v>
      </c>
    </row>
    <row r="6" spans="1:3" ht="15.75" x14ac:dyDescent="0.25">
      <c r="A6" s="1" t="s">
        <v>1004</v>
      </c>
    </row>
    <row r="7" spans="1:3" ht="15.75" x14ac:dyDescent="0.25">
      <c r="A7" s="1" t="s">
        <v>1005</v>
      </c>
      <c r="B7" t="s">
        <v>715</v>
      </c>
      <c r="C7" t="s">
        <v>1046</v>
      </c>
    </row>
    <row r="8" spans="1:3" x14ac:dyDescent="0.25">
      <c r="A8" s="15" t="s">
        <v>1006</v>
      </c>
    </row>
    <row r="9" spans="1:3" x14ac:dyDescent="0.25">
      <c r="A9" s="15" t="s">
        <v>1007</v>
      </c>
      <c r="B9" t="s">
        <v>568</v>
      </c>
    </row>
    <row r="10" spans="1:3" ht="15.75" x14ac:dyDescent="0.25">
      <c r="A10" s="1" t="s">
        <v>1008</v>
      </c>
    </row>
    <row r="11" spans="1:3" ht="15.75" x14ac:dyDescent="0.25">
      <c r="A11" s="1" t="s">
        <v>1009</v>
      </c>
      <c r="B11" t="s">
        <v>978</v>
      </c>
      <c r="C11" t="s">
        <v>685</v>
      </c>
    </row>
    <row r="12" spans="1:3" ht="15.75" x14ac:dyDescent="0.25">
      <c r="A12" s="1" t="s">
        <v>1010</v>
      </c>
    </row>
    <row r="13" spans="1:3" ht="15.75" x14ac:dyDescent="0.25">
      <c r="A13" s="1" t="s">
        <v>1011</v>
      </c>
      <c r="B13" t="s">
        <v>864</v>
      </c>
    </row>
    <row r="14" spans="1:3" ht="15.75" x14ac:dyDescent="0.25">
      <c r="A14" s="1" t="s">
        <v>1012</v>
      </c>
    </row>
    <row r="15" spans="1:3" ht="15.75" x14ac:dyDescent="0.25">
      <c r="A15" s="1" t="s">
        <v>1013</v>
      </c>
      <c r="B15" t="s">
        <v>978</v>
      </c>
      <c r="C15" t="s">
        <v>576</v>
      </c>
    </row>
    <row r="16" spans="1:3" ht="15.75" x14ac:dyDescent="0.25">
      <c r="A16" s="1" t="s">
        <v>1014</v>
      </c>
    </row>
    <row r="17" spans="1:3" ht="15.75" x14ac:dyDescent="0.25">
      <c r="A17" s="1" t="s">
        <v>1015</v>
      </c>
      <c r="B17" t="s">
        <v>357</v>
      </c>
      <c r="C17" t="s">
        <v>599</v>
      </c>
    </row>
    <row r="18" spans="1:3" ht="15.75" x14ac:dyDescent="0.25">
      <c r="A18" s="1" t="s">
        <v>1016</v>
      </c>
    </row>
    <row r="19" spans="1:3" ht="15.75" x14ac:dyDescent="0.25">
      <c r="A19" s="1" t="s">
        <v>1017</v>
      </c>
      <c r="B19" t="s">
        <v>60</v>
      </c>
    </row>
    <row r="20" spans="1:3" ht="15.75" x14ac:dyDescent="0.25">
      <c r="A20" s="1" t="s">
        <v>1018</v>
      </c>
    </row>
    <row r="21" spans="1:3" ht="15.75" x14ac:dyDescent="0.25">
      <c r="A21" s="1" t="s">
        <v>1019</v>
      </c>
      <c r="B21" t="s">
        <v>58</v>
      </c>
      <c r="C21" t="s">
        <v>576</v>
      </c>
    </row>
    <row r="22" spans="1:3" ht="15.75" x14ac:dyDescent="0.25">
      <c r="A22" s="1" t="s">
        <v>1002</v>
      </c>
    </row>
    <row r="23" spans="1:3" ht="15.75" x14ac:dyDescent="0.25">
      <c r="A23" s="1" t="s">
        <v>1020</v>
      </c>
      <c r="B23" t="s">
        <v>328</v>
      </c>
    </row>
    <row r="24" spans="1:3" ht="15.75" x14ac:dyDescent="0.25">
      <c r="A24" s="1" t="s">
        <v>1021</v>
      </c>
    </row>
    <row r="25" spans="1:3" ht="15.75" x14ac:dyDescent="0.25">
      <c r="A25" s="1" t="s">
        <v>1022</v>
      </c>
      <c r="B25" t="s">
        <v>56</v>
      </c>
      <c r="C25" t="s">
        <v>576</v>
      </c>
    </row>
    <row r="26" spans="1:3" ht="15.75" x14ac:dyDescent="0.25">
      <c r="A26" s="1" t="s">
        <v>996</v>
      </c>
    </row>
    <row r="27" spans="1:3" ht="15.75" x14ac:dyDescent="0.25">
      <c r="A27" s="1" t="s">
        <v>997</v>
      </c>
      <c r="B27" t="s">
        <v>568</v>
      </c>
    </row>
    <row r="28" spans="1:3" ht="15.75" x14ac:dyDescent="0.25">
      <c r="A28" s="1" t="s">
        <v>994</v>
      </c>
    </row>
    <row r="29" spans="1:3" ht="15.75" x14ac:dyDescent="0.25">
      <c r="A29" s="1" t="s">
        <v>995</v>
      </c>
      <c r="B29" t="s">
        <v>200</v>
      </c>
    </row>
    <row r="30" spans="1:3" ht="15.75" x14ac:dyDescent="0.25">
      <c r="A30" s="1" t="s">
        <v>992</v>
      </c>
    </row>
    <row r="31" spans="1:3" ht="15.75" x14ac:dyDescent="0.25">
      <c r="A31" s="1" t="s">
        <v>993</v>
      </c>
      <c r="B31" t="s">
        <v>978</v>
      </c>
      <c r="C31" t="s">
        <v>599</v>
      </c>
    </row>
    <row r="32" spans="1:3" ht="15.75" x14ac:dyDescent="0.25">
      <c r="A32" s="1" t="s">
        <v>990</v>
      </c>
    </row>
    <row r="33" spans="1:3" ht="15.75" x14ac:dyDescent="0.25">
      <c r="A33" s="1" t="s">
        <v>991</v>
      </c>
      <c r="B33" t="s">
        <v>56</v>
      </c>
      <c r="C33" t="s">
        <v>572</v>
      </c>
    </row>
    <row r="34" spans="1:3" x14ac:dyDescent="0.25">
      <c r="A34" s="19" t="s">
        <v>1023</v>
      </c>
    </row>
    <row r="35" spans="1:3" ht="15.75" x14ac:dyDescent="0.25">
      <c r="A35" s="1" t="s">
        <v>1024</v>
      </c>
      <c r="B35" t="s">
        <v>568</v>
      </c>
    </row>
    <row r="36" spans="1:3" ht="15.75" x14ac:dyDescent="0.25">
      <c r="A36" s="1" t="s">
        <v>1025</v>
      </c>
    </row>
    <row r="37" spans="1:3" ht="15.75" x14ac:dyDescent="0.25">
      <c r="A37" s="1" t="s">
        <v>1026</v>
      </c>
      <c r="B37" t="s">
        <v>200</v>
      </c>
    </row>
    <row r="38" spans="1:3" ht="15.75" x14ac:dyDescent="0.25">
      <c r="A38" s="1" t="s">
        <v>1027</v>
      </c>
    </row>
    <row r="39" spans="1:3" ht="15.75" x14ac:dyDescent="0.25">
      <c r="A39" s="1" t="s">
        <v>1028</v>
      </c>
      <c r="B39" t="s">
        <v>978</v>
      </c>
      <c r="C39" t="s">
        <v>688</v>
      </c>
    </row>
    <row r="40" spans="1:3" ht="15.75" x14ac:dyDescent="0.25">
      <c r="A40" s="1" t="s">
        <v>1000</v>
      </c>
    </row>
    <row r="41" spans="1:3" ht="15.75" x14ac:dyDescent="0.25">
      <c r="A41" s="1" t="s">
        <v>1001</v>
      </c>
      <c r="B41" t="s">
        <v>858</v>
      </c>
    </row>
    <row r="42" spans="1:3" ht="15.75" x14ac:dyDescent="0.25">
      <c r="A42" s="1" t="s">
        <v>1029</v>
      </c>
    </row>
    <row r="43" spans="1:3" ht="15.75" x14ac:dyDescent="0.25">
      <c r="A43" s="1" t="s">
        <v>1030</v>
      </c>
      <c r="B43" t="s">
        <v>1047</v>
      </c>
    </row>
    <row r="44" spans="1:3" ht="15.75" x14ac:dyDescent="0.25">
      <c r="A44" s="1" t="s">
        <v>1031</v>
      </c>
    </row>
    <row r="45" spans="1:3" ht="15.75" x14ac:dyDescent="0.25">
      <c r="A45" s="1" t="s">
        <v>1032</v>
      </c>
      <c r="B45" t="s">
        <v>56</v>
      </c>
    </row>
    <row r="46" spans="1:3" x14ac:dyDescent="0.25">
      <c r="A46" s="15" t="s">
        <v>1033</v>
      </c>
    </row>
    <row r="47" spans="1:3" x14ac:dyDescent="0.25">
      <c r="A47" s="15" t="s">
        <v>111</v>
      </c>
      <c r="B47" t="s">
        <v>1047</v>
      </c>
      <c r="C47" t="s">
        <v>1048</v>
      </c>
    </row>
    <row r="48" spans="1:3" ht="15.75" x14ac:dyDescent="0.25">
      <c r="A48" s="1" t="s">
        <v>1035</v>
      </c>
    </row>
    <row r="49" spans="1:3" ht="15.75" x14ac:dyDescent="0.25">
      <c r="A49" s="1" t="s">
        <v>1036</v>
      </c>
      <c r="B49" t="s">
        <v>715</v>
      </c>
      <c r="C49" t="s">
        <v>901</v>
      </c>
    </row>
    <row r="50" spans="1:3" ht="15.75" x14ac:dyDescent="0.25">
      <c r="A50" s="1" t="s">
        <v>1037</v>
      </c>
    </row>
    <row r="51" spans="1:3" ht="15.75" x14ac:dyDescent="0.25">
      <c r="A51" s="1" t="s">
        <v>111</v>
      </c>
      <c r="B51" t="s">
        <v>1034</v>
      </c>
    </row>
    <row r="52" spans="1:3" x14ac:dyDescent="0.25">
      <c r="A52" s="15" t="s">
        <v>1038</v>
      </c>
    </row>
    <row r="53" spans="1:3" x14ac:dyDescent="0.25">
      <c r="A53" s="15" t="s">
        <v>1039</v>
      </c>
      <c r="B53" t="s">
        <v>1051</v>
      </c>
    </row>
    <row r="54" spans="1:3" ht="15.75" x14ac:dyDescent="0.25">
      <c r="A54" s="1" t="s">
        <v>1042</v>
      </c>
    </row>
    <row r="55" spans="1:3" ht="15.75" x14ac:dyDescent="0.25">
      <c r="A55" s="1" t="s">
        <v>1043</v>
      </c>
      <c r="B55" t="s">
        <v>60</v>
      </c>
    </row>
    <row r="56" spans="1:3" ht="15.75" x14ac:dyDescent="0.25">
      <c r="A56" s="1" t="s">
        <v>1044</v>
      </c>
    </row>
    <row r="57" spans="1:3" ht="15.75" x14ac:dyDescent="0.25">
      <c r="A57" s="1" t="s">
        <v>1045</v>
      </c>
      <c r="B57" t="s">
        <v>56</v>
      </c>
      <c r="C57" t="s">
        <v>599</v>
      </c>
    </row>
    <row r="58" spans="1:3" ht="15.75" x14ac:dyDescent="0.25">
      <c r="A58" s="1" t="s">
        <v>1049</v>
      </c>
    </row>
    <row r="59" spans="1:3" ht="15.75" x14ac:dyDescent="0.25">
      <c r="A59" s="1" t="s">
        <v>1050</v>
      </c>
      <c r="B59" t="s">
        <v>60</v>
      </c>
    </row>
    <row r="60" spans="1:3" ht="15.75" x14ac:dyDescent="0.25">
      <c r="A60" s="1" t="s">
        <v>1052</v>
      </c>
    </row>
    <row r="61" spans="1:3" ht="15.75" x14ac:dyDescent="0.25">
      <c r="A61" s="1" t="s">
        <v>1053</v>
      </c>
      <c r="B61" t="s">
        <v>60</v>
      </c>
    </row>
    <row r="62" spans="1:3" ht="15.75" x14ac:dyDescent="0.25">
      <c r="A62" s="1" t="s">
        <v>1054</v>
      </c>
    </row>
    <row r="63" spans="1:3" ht="15.75" x14ac:dyDescent="0.25">
      <c r="A63" s="1" t="s">
        <v>1055</v>
      </c>
      <c r="B63" t="s">
        <v>58</v>
      </c>
      <c r="C63" t="s">
        <v>901</v>
      </c>
    </row>
    <row r="64" spans="1:3" ht="15.75" x14ac:dyDescent="0.25">
      <c r="A64" s="1" t="s">
        <v>1056</v>
      </c>
    </row>
    <row r="65" spans="1:3" ht="15.75" x14ac:dyDescent="0.25">
      <c r="A65" s="1" t="s">
        <v>1057</v>
      </c>
      <c r="B65" t="s">
        <v>58</v>
      </c>
      <c r="C65" t="s">
        <v>599</v>
      </c>
    </row>
    <row r="66" spans="1:3" ht="15.75" x14ac:dyDescent="0.25">
      <c r="A66" s="1" t="s">
        <v>1058</v>
      </c>
    </row>
    <row r="67" spans="1:3" ht="15.75" x14ac:dyDescent="0.25">
      <c r="A67" s="1" t="s">
        <v>1059</v>
      </c>
      <c r="B67" t="s">
        <v>58</v>
      </c>
      <c r="C67" t="s">
        <v>597</v>
      </c>
    </row>
    <row r="68" spans="1:3" ht="15.75" x14ac:dyDescent="0.25">
      <c r="A68" s="1" t="s">
        <v>1060</v>
      </c>
    </row>
    <row r="69" spans="1:3" ht="15.75" x14ac:dyDescent="0.25">
      <c r="A69" s="1" t="s">
        <v>1061</v>
      </c>
      <c r="B69" t="s">
        <v>56</v>
      </c>
      <c r="C69" t="s">
        <v>599</v>
      </c>
    </row>
    <row r="70" spans="1:3" ht="15.75" x14ac:dyDescent="0.25">
      <c r="A70" s="1" t="s">
        <v>1062</v>
      </c>
    </row>
    <row r="71" spans="1:3" ht="15.75" x14ac:dyDescent="0.25">
      <c r="A71" s="1" t="s">
        <v>1063</v>
      </c>
    </row>
    <row r="72" spans="1:3" ht="15.75" x14ac:dyDescent="0.25">
      <c r="A72" s="1" t="s">
        <v>1064</v>
      </c>
    </row>
    <row r="73" spans="1:3" ht="15.75" x14ac:dyDescent="0.25">
      <c r="A73" s="1" t="s">
        <v>1065</v>
      </c>
      <c r="B73" t="s">
        <v>60</v>
      </c>
    </row>
    <row r="74" spans="1:3" ht="15.75" x14ac:dyDescent="0.25">
      <c r="A74" s="1" t="s">
        <v>1066</v>
      </c>
    </row>
    <row r="75" spans="1:3" ht="15.75" x14ac:dyDescent="0.25">
      <c r="A75" s="1" t="s">
        <v>1067</v>
      </c>
      <c r="B75" t="s">
        <v>715</v>
      </c>
      <c r="C75" t="s">
        <v>685</v>
      </c>
    </row>
    <row r="76" spans="1:3" x14ac:dyDescent="0.25">
      <c r="A76" t="s">
        <v>1068</v>
      </c>
    </row>
    <row r="77" spans="1:3" x14ac:dyDescent="0.25">
      <c r="A77" t="s">
        <v>1069</v>
      </c>
      <c r="B77" t="s">
        <v>200</v>
      </c>
    </row>
    <row r="78" spans="1:3" ht="15.75" x14ac:dyDescent="0.25">
      <c r="A78" s="1" t="s">
        <v>1070</v>
      </c>
    </row>
    <row r="79" spans="1:3" ht="15.75" x14ac:dyDescent="0.25">
      <c r="A79" s="1" t="s">
        <v>1071</v>
      </c>
      <c r="B79" t="s">
        <v>978</v>
      </c>
      <c r="C79" t="s">
        <v>599</v>
      </c>
    </row>
    <row r="80" spans="1:3" x14ac:dyDescent="0.25">
      <c r="A80" s="15" t="s">
        <v>1073</v>
      </c>
    </row>
    <row r="81" spans="1:3" x14ac:dyDescent="0.25">
      <c r="A81" s="15" t="s">
        <v>1074</v>
      </c>
      <c r="B81" t="s">
        <v>1077</v>
      </c>
    </row>
    <row r="82" spans="1:3" ht="15.75" x14ac:dyDescent="0.25">
      <c r="A82" s="1" t="s">
        <v>1075</v>
      </c>
    </row>
    <row r="83" spans="1:3" ht="15.75" x14ac:dyDescent="0.25">
      <c r="A83" s="1" t="s">
        <v>1076</v>
      </c>
      <c r="B83" t="s">
        <v>355</v>
      </c>
      <c r="C83" t="s">
        <v>1046</v>
      </c>
    </row>
    <row r="84" spans="1:3" ht="15.75" x14ac:dyDescent="0.25">
      <c r="A84" s="1" t="s">
        <v>1078</v>
      </c>
    </row>
    <row r="85" spans="1:3" ht="15.75" x14ac:dyDescent="0.25">
      <c r="A85" s="1" t="s">
        <v>1079</v>
      </c>
      <c r="B85" t="s">
        <v>355</v>
      </c>
      <c r="C85" t="s">
        <v>597</v>
      </c>
    </row>
    <row r="86" spans="1:3" ht="15.75" x14ac:dyDescent="0.25">
      <c r="A86" s="1" t="s">
        <v>1080</v>
      </c>
    </row>
    <row r="87" spans="1:3" ht="15.75" x14ac:dyDescent="0.25">
      <c r="A87" s="1" t="s">
        <v>1081</v>
      </c>
      <c r="B87" t="s">
        <v>978</v>
      </c>
      <c r="C87" t="s">
        <v>685</v>
      </c>
    </row>
    <row r="88" spans="1:3" ht="15.75" x14ac:dyDescent="0.25">
      <c r="A88" s="1" t="s">
        <v>1082</v>
      </c>
    </row>
    <row r="89" spans="1:3" ht="15.75" x14ac:dyDescent="0.25">
      <c r="A89" s="1" t="s">
        <v>1083</v>
      </c>
      <c r="B89" t="s">
        <v>58</v>
      </c>
      <c r="C89" t="s">
        <v>599</v>
      </c>
    </row>
    <row r="90" spans="1:3" ht="15.75" x14ac:dyDescent="0.25">
      <c r="A90" s="1" t="s">
        <v>1084</v>
      </c>
    </row>
    <row r="91" spans="1:3" ht="15.75" x14ac:dyDescent="0.25">
      <c r="A91" s="1" t="s">
        <v>1085</v>
      </c>
      <c r="B91" t="s">
        <v>715</v>
      </c>
      <c r="C91" t="s">
        <v>901</v>
      </c>
    </row>
    <row r="92" spans="1:3" ht="15.75" x14ac:dyDescent="0.25">
      <c r="A92" s="1" t="s">
        <v>1086</v>
      </c>
    </row>
    <row r="93" spans="1:3" ht="15.75" x14ac:dyDescent="0.25">
      <c r="A93" s="1" t="s">
        <v>1087</v>
      </c>
      <c r="B93" t="s">
        <v>978</v>
      </c>
      <c r="C93" t="s">
        <v>685</v>
      </c>
    </row>
    <row r="94" spans="1:3" ht="15.75" x14ac:dyDescent="0.25">
      <c r="A94" s="1" t="s">
        <v>1088</v>
      </c>
    </row>
    <row r="95" spans="1:3" ht="15.75" x14ac:dyDescent="0.25">
      <c r="A95" s="1" t="s">
        <v>1089</v>
      </c>
      <c r="B95" t="s">
        <v>355</v>
      </c>
      <c r="C95" t="s">
        <v>597</v>
      </c>
    </row>
    <row r="96" spans="1:3" ht="15.75" x14ac:dyDescent="0.25">
      <c r="A96" s="1" t="s">
        <v>1090</v>
      </c>
    </row>
    <row r="97" spans="1:5" ht="15.75" x14ac:dyDescent="0.25">
      <c r="A97" s="1" t="s">
        <v>1091</v>
      </c>
      <c r="B97" t="s">
        <v>558</v>
      </c>
    </row>
    <row r="98" spans="1:5" ht="15.75" x14ac:dyDescent="0.25">
      <c r="A98" s="1" t="s">
        <v>1092</v>
      </c>
    </row>
    <row r="99" spans="1:5" ht="15.75" x14ac:dyDescent="0.25">
      <c r="A99" s="1" t="s">
        <v>1093</v>
      </c>
      <c r="B99" t="s">
        <v>56</v>
      </c>
      <c r="C99" t="s">
        <v>901</v>
      </c>
    </row>
    <row r="100" spans="1:5" ht="15.75" x14ac:dyDescent="0.25">
      <c r="A100" s="1" t="s">
        <v>1097</v>
      </c>
    </row>
    <row r="101" spans="1:5" ht="15.75" x14ac:dyDescent="0.25">
      <c r="A101" s="1" t="s">
        <v>1098</v>
      </c>
      <c r="B101" t="s">
        <v>60</v>
      </c>
    </row>
    <row r="102" spans="1:5" ht="15.75" x14ac:dyDescent="0.25">
      <c r="A102" s="1" t="s">
        <v>1099</v>
      </c>
    </row>
    <row r="103" spans="1:5" ht="15.75" x14ac:dyDescent="0.25">
      <c r="A103" s="1" t="s">
        <v>1100</v>
      </c>
      <c r="B103" t="s">
        <v>58</v>
      </c>
      <c r="C103" t="s">
        <v>599</v>
      </c>
    </row>
    <row r="104" spans="1:5" ht="15.75" x14ac:dyDescent="0.25">
      <c r="A104" s="1" t="s">
        <v>1101</v>
      </c>
    </row>
    <row r="105" spans="1:5" ht="15.75" x14ac:dyDescent="0.25">
      <c r="A105" s="1" t="s">
        <v>1102</v>
      </c>
      <c r="B105" t="s">
        <v>715</v>
      </c>
      <c r="C105" t="s">
        <v>901</v>
      </c>
    </row>
    <row r="106" spans="1:5" ht="15.75" x14ac:dyDescent="0.25">
      <c r="A106" s="1" t="s">
        <v>1103</v>
      </c>
    </row>
    <row r="107" spans="1:5" ht="15.75" x14ac:dyDescent="0.25">
      <c r="A107" s="1" t="s">
        <v>1104</v>
      </c>
      <c r="B107" t="s">
        <v>1335</v>
      </c>
    </row>
    <row r="108" spans="1:5" x14ac:dyDescent="0.25">
      <c r="A108" t="s">
        <v>1012</v>
      </c>
    </row>
    <row r="109" spans="1:5" x14ac:dyDescent="0.25">
      <c r="A109" t="s">
        <v>1013</v>
      </c>
      <c r="B109" t="s">
        <v>3972</v>
      </c>
      <c r="C109" t="s">
        <v>577</v>
      </c>
      <c r="D109" s="40"/>
      <c r="E109" s="41"/>
    </row>
  </sheetData>
  <autoFilter ref="A1:C117"/>
  <conditionalFormatting sqref="A1:A65 A76:A77 A118:A1048576">
    <cfRule type="duplicateValues" dxfId="5999" priority="1"/>
  </conditionalFormatting>
  <hyperlinks>
    <hyperlink ref="A34" r:id="rId1" display="mailto:asdf@sf.com"/>
  </hyperlinks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C39"/>
  <sheetViews>
    <sheetView topLeftCell="A16" zoomScale="115" zoomScaleNormal="115" workbookViewId="0">
      <selection activeCell="G25" sqref="G25"/>
    </sheetView>
  </sheetViews>
  <sheetFormatPr defaultRowHeight="15" x14ac:dyDescent="0.25"/>
  <cols>
    <col min="1" max="1" width="29" bestFit="1" customWidth="1"/>
    <col min="2" max="2" width="12.5703125" customWidth="1"/>
  </cols>
  <sheetData>
    <row r="1" spans="1:3" s="37" customFormat="1" ht="21" x14ac:dyDescent="0.35">
      <c r="A1" s="37" t="s">
        <v>1040</v>
      </c>
      <c r="B1" s="37" t="s">
        <v>614</v>
      </c>
      <c r="C1" s="37" t="s">
        <v>1111</v>
      </c>
    </row>
    <row r="2" spans="1:3" ht="15.75" x14ac:dyDescent="0.25">
      <c r="A2" s="1" t="s">
        <v>1105</v>
      </c>
    </row>
    <row r="3" spans="1:3" ht="15.75" x14ac:dyDescent="0.25">
      <c r="A3" s="1" t="s">
        <v>1106</v>
      </c>
      <c r="B3" t="s">
        <v>1133</v>
      </c>
    </row>
    <row r="4" spans="1:3" ht="15.75" x14ac:dyDescent="0.25">
      <c r="A4" s="1" t="s">
        <v>1107</v>
      </c>
    </row>
    <row r="5" spans="1:3" ht="15.75" x14ac:dyDescent="0.25">
      <c r="A5" s="1" t="s">
        <v>1108</v>
      </c>
      <c r="B5" t="s">
        <v>201</v>
      </c>
    </row>
    <row r="6" spans="1:3" ht="15.75" x14ac:dyDescent="0.25">
      <c r="A6" s="1" t="s">
        <v>1109</v>
      </c>
    </row>
    <row r="7" spans="1:3" ht="15.75" x14ac:dyDescent="0.25">
      <c r="A7" s="1" t="s">
        <v>1110</v>
      </c>
      <c r="B7" t="s">
        <v>200</v>
      </c>
    </row>
    <row r="8" spans="1:3" ht="15.75" x14ac:dyDescent="0.25">
      <c r="A8" s="1" t="s">
        <v>1112</v>
      </c>
    </row>
    <row r="9" spans="1:3" ht="15.75" x14ac:dyDescent="0.25">
      <c r="A9" s="1" t="s">
        <v>1113</v>
      </c>
      <c r="B9" t="s">
        <v>200</v>
      </c>
    </row>
    <row r="10" spans="1:3" x14ac:dyDescent="0.25">
      <c r="A10" s="15" t="s">
        <v>1125</v>
      </c>
    </row>
    <row r="11" spans="1:3" x14ac:dyDescent="0.25">
      <c r="A11" s="15" t="s">
        <v>1126</v>
      </c>
      <c r="B11" t="s">
        <v>56</v>
      </c>
    </row>
    <row r="12" spans="1:3" ht="15.75" x14ac:dyDescent="0.25">
      <c r="A12" s="1" t="s">
        <v>1128</v>
      </c>
    </row>
    <row r="13" spans="1:3" ht="15.75" x14ac:dyDescent="0.25">
      <c r="A13" s="1" t="s">
        <v>1129</v>
      </c>
      <c r="B13" t="s">
        <v>355</v>
      </c>
      <c r="C13" t="s">
        <v>716</v>
      </c>
    </row>
    <row r="14" spans="1:3" ht="15.75" x14ac:dyDescent="0.25">
      <c r="A14" s="1" t="s">
        <v>1130</v>
      </c>
    </row>
    <row r="15" spans="1:3" ht="15.75" x14ac:dyDescent="0.25">
      <c r="A15" s="1" t="s">
        <v>1131</v>
      </c>
      <c r="B15" t="s">
        <v>1132</v>
      </c>
    </row>
    <row r="16" spans="1:3" ht="15.75" x14ac:dyDescent="0.25">
      <c r="A16" s="1" t="s">
        <v>1134</v>
      </c>
    </row>
    <row r="17" spans="1:3" ht="15.75" x14ac:dyDescent="0.25">
      <c r="A17" s="1" t="s">
        <v>1135</v>
      </c>
      <c r="B17" t="s">
        <v>558</v>
      </c>
    </row>
    <row r="18" spans="1:3" ht="15.75" x14ac:dyDescent="0.25">
      <c r="A18" s="1" t="s">
        <v>1136</v>
      </c>
    </row>
    <row r="19" spans="1:3" ht="15.75" x14ac:dyDescent="0.25">
      <c r="A19" s="1" t="s">
        <v>1137</v>
      </c>
      <c r="B19" t="s">
        <v>568</v>
      </c>
    </row>
    <row r="20" spans="1:3" ht="15.75" x14ac:dyDescent="0.25">
      <c r="A20" s="1" t="s">
        <v>1138</v>
      </c>
    </row>
    <row r="21" spans="1:3" ht="15.75" x14ac:dyDescent="0.25">
      <c r="A21" s="1" t="s">
        <v>1139</v>
      </c>
      <c r="B21" t="s">
        <v>1331</v>
      </c>
      <c r="C21" t="s">
        <v>716</v>
      </c>
    </row>
    <row r="22" spans="1:3" ht="15.75" x14ac:dyDescent="0.25">
      <c r="A22" s="1" t="s">
        <v>1140</v>
      </c>
    </row>
    <row r="23" spans="1:3" ht="15.75" x14ac:dyDescent="0.25">
      <c r="A23" s="1" t="s">
        <v>1141</v>
      </c>
      <c r="B23" t="s">
        <v>558</v>
      </c>
    </row>
    <row r="24" spans="1:3" ht="15.75" x14ac:dyDescent="0.25">
      <c r="A24" s="1" t="s">
        <v>1142</v>
      </c>
    </row>
    <row r="25" spans="1:3" ht="15.75" x14ac:dyDescent="0.25">
      <c r="A25" s="1" t="s">
        <v>1143</v>
      </c>
      <c r="B25" t="s">
        <v>558</v>
      </c>
    </row>
    <row r="26" spans="1:3" ht="15.75" x14ac:dyDescent="0.25">
      <c r="A26" s="1" t="s">
        <v>1144</v>
      </c>
    </row>
    <row r="27" spans="1:3" ht="15.75" x14ac:dyDescent="0.25">
      <c r="A27" s="1" t="s">
        <v>1145</v>
      </c>
      <c r="B27" t="s">
        <v>1331</v>
      </c>
      <c r="C27" t="s">
        <v>597</v>
      </c>
    </row>
    <row r="28" spans="1:3" ht="15.75" x14ac:dyDescent="0.25">
      <c r="A28" s="1" t="s">
        <v>1234</v>
      </c>
    </row>
    <row r="29" spans="1:3" ht="15.75" x14ac:dyDescent="0.25">
      <c r="A29" s="1" t="s">
        <v>1235</v>
      </c>
      <c r="B29" t="s">
        <v>200</v>
      </c>
    </row>
    <row r="30" spans="1:3" ht="15.75" x14ac:dyDescent="0.25">
      <c r="A30" s="1" t="s">
        <v>1114</v>
      </c>
    </row>
    <row r="31" spans="1:3" ht="15.75" x14ac:dyDescent="0.25">
      <c r="A31" s="1" t="s">
        <v>1115</v>
      </c>
      <c r="B31" t="s">
        <v>692</v>
      </c>
    </row>
    <row r="32" spans="1:3" ht="15.75" x14ac:dyDescent="0.25">
      <c r="A32" s="1" t="s">
        <v>1116</v>
      </c>
    </row>
    <row r="33" spans="1:2" ht="15.75" x14ac:dyDescent="0.25">
      <c r="A33" s="1" t="s">
        <v>1117</v>
      </c>
      <c r="B33" t="s">
        <v>864</v>
      </c>
    </row>
    <row r="34" spans="1:2" ht="15.75" x14ac:dyDescent="0.25">
      <c r="A34" s="1" t="s">
        <v>1118</v>
      </c>
    </row>
    <row r="35" spans="1:2" ht="15.75" x14ac:dyDescent="0.25">
      <c r="A35" s="1" t="s">
        <v>1119</v>
      </c>
      <c r="B35" t="s">
        <v>858</v>
      </c>
    </row>
    <row r="36" spans="1:2" ht="15.75" x14ac:dyDescent="0.25">
      <c r="A36" s="1" t="s">
        <v>1120</v>
      </c>
    </row>
    <row r="37" spans="1:2" ht="15.75" x14ac:dyDescent="0.25">
      <c r="A37" s="1" t="s">
        <v>1121</v>
      </c>
      <c r="B37" t="s">
        <v>60</v>
      </c>
    </row>
    <row r="38" spans="1:2" ht="15.75" x14ac:dyDescent="0.25">
      <c r="A38" s="1" t="s">
        <v>1122</v>
      </c>
    </row>
    <row r="39" spans="1:2" ht="15.75" x14ac:dyDescent="0.25">
      <c r="A39" s="1" t="s">
        <v>1123</v>
      </c>
      <c r="B39" t="s">
        <v>568</v>
      </c>
    </row>
  </sheetData>
  <autoFilter ref="B1:B39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C121"/>
  <sheetViews>
    <sheetView topLeftCell="A95" zoomScaleNormal="100" workbookViewId="0">
      <selection activeCell="G25" sqref="G25"/>
    </sheetView>
  </sheetViews>
  <sheetFormatPr defaultRowHeight="15" x14ac:dyDescent="0.25"/>
  <cols>
    <col min="1" max="1" width="36.42578125" bestFit="1" customWidth="1"/>
    <col min="2" max="2" width="24" customWidth="1"/>
    <col min="3" max="3" width="22.42578125" customWidth="1"/>
  </cols>
  <sheetData>
    <row r="1" spans="1:3" s="42" customFormat="1" ht="23.25" x14ac:dyDescent="0.35">
      <c r="A1" s="42" t="s">
        <v>1040</v>
      </c>
      <c r="B1" s="42" t="s">
        <v>614</v>
      </c>
      <c r="C1" s="42" t="s">
        <v>1111</v>
      </c>
    </row>
    <row r="2" spans="1:3" ht="15.75" x14ac:dyDescent="0.25">
      <c r="A2" s="1" t="s">
        <v>1146</v>
      </c>
    </row>
    <row r="3" spans="1:3" ht="15.75" x14ac:dyDescent="0.25">
      <c r="A3" s="1" t="s">
        <v>1147</v>
      </c>
      <c r="B3" t="s">
        <v>202</v>
      </c>
      <c r="C3" t="s">
        <v>599</v>
      </c>
    </row>
    <row r="4" spans="1:3" ht="30" x14ac:dyDescent="0.25">
      <c r="A4" s="15" t="s">
        <v>1148</v>
      </c>
    </row>
    <row r="5" spans="1:3" x14ac:dyDescent="0.25">
      <c r="A5" s="15" t="s">
        <v>1149</v>
      </c>
      <c r="B5" t="s">
        <v>978</v>
      </c>
      <c r="C5" t="s">
        <v>685</v>
      </c>
    </row>
    <row r="6" spans="1:3" ht="15.75" x14ac:dyDescent="0.25">
      <c r="A6" s="1" t="s">
        <v>1150</v>
      </c>
    </row>
    <row r="7" spans="1:3" ht="15.75" x14ac:dyDescent="0.25">
      <c r="A7" s="1" t="s">
        <v>1151</v>
      </c>
      <c r="B7" t="s">
        <v>1252</v>
      </c>
      <c r="C7" t="s">
        <v>599</v>
      </c>
    </row>
    <row r="8" spans="1:3" ht="15.75" x14ac:dyDescent="0.25">
      <c r="A8" s="1" t="s">
        <v>1152</v>
      </c>
    </row>
    <row r="9" spans="1:3" ht="15.75" x14ac:dyDescent="0.25">
      <c r="A9" s="1" t="s">
        <v>1153</v>
      </c>
      <c r="B9" t="s">
        <v>58</v>
      </c>
      <c r="C9" t="s">
        <v>685</v>
      </c>
    </row>
    <row r="10" spans="1:3" ht="15.75" x14ac:dyDescent="0.25">
      <c r="A10" s="1" t="s">
        <v>1154</v>
      </c>
    </row>
    <row r="11" spans="1:3" ht="15.75" x14ac:dyDescent="0.25">
      <c r="A11" s="1" t="s">
        <v>1155</v>
      </c>
      <c r="B11" t="s">
        <v>978</v>
      </c>
      <c r="C11" t="s">
        <v>577</v>
      </c>
    </row>
    <row r="12" spans="1:3" ht="15.75" x14ac:dyDescent="0.25">
      <c r="A12" s="1" t="s">
        <v>1156</v>
      </c>
    </row>
    <row r="13" spans="1:3" ht="15.75" x14ac:dyDescent="0.25">
      <c r="A13" s="1" t="s">
        <v>1157</v>
      </c>
      <c r="B13" t="s">
        <v>692</v>
      </c>
    </row>
    <row r="14" spans="1:3" ht="15.75" x14ac:dyDescent="0.25">
      <c r="A14" s="1" t="s">
        <v>1158</v>
      </c>
    </row>
    <row r="15" spans="1:3" ht="15.75" x14ac:dyDescent="0.25">
      <c r="A15" s="1" t="s">
        <v>1159</v>
      </c>
      <c r="B15" t="s">
        <v>355</v>
      </c>
      <c r="C15" t="s">
        <v>722</v>
      </c>
    </row>
    <row r="16" spans="1:3" ht="15.75" x14ac:dyDescent="0.25">
      <c r="A16" s="1" t="s">
        <v>1162</v>
      </c>
    </row>
    <row r="17" spans="1:3" ht="15.75" x14ac:dyDescent="0.25">
      <c r="A17" s="1" t="s">
        <v>1163</v>
      </c>
      <c r="B17" t="s">
        <v>1333</v>
      </c>
      <c r="C17" t="s">
        <v>1046</v>
      </c>
    </row>
    <row r="18" spans="1:3" ht="15.75" x14ac:dyDescent="0.25">
      <c r="A18" s="1" t="s">
        <v>1160</v>
      </c>
    </row>
    <row r="19" spans="1:3" ht="15.75" x14ac:dyDescent="0.25">
      <c r="A19" s="1" t="s">
        <v>1161</v>
      </c>
      <c r="B19" t="s">
        <v>978</v>
      </c>
      <c r="C19" t="s">
        <v>577</v>
      </c>
    </row>
    <row r="20" spans="1:3" ht="15.75" x14ac:dyDescent="0.25">
      <c r="A20" s="1" t="s">
        <v>1164</v>
      </c>
    </row>
    <row r="21" spans="1:3" ht="15.75" x14ac:dyDescent="0.25">
      <c r="A21" s="1" t="s">
        <v>1165</v>
      </c>
      <c r="B21" t="s">
        <v>1242</v>
      </c>
    </row>
    <row r="22" spans="1:3" ht="15.75" x14ac:dyDescent="0.25">
      <c r="A22" s="1" t="s">
        <v>1166</v>
      </c>
    </row>
    <row r="23" spans="1:3" ht="15.75" x14ac:dyDescent="0.25">
      <c r="A23" s="1" t="s">
        <v>1167</v>
      </c>
      <c r="B23" t="s">
        <v>1047</v>
      </c>
    </row>
    <row r="24" spans="1:3" ht="15.75" x14ac:dyDescent="0.25">
      <c r="A24" s="1" t="s">
        <v>1168</v>
      </c>
    </row>
    <row r="25" spans="1:3" ht="15.75" x14ac:dyDescent="0.25">
      <c r="A25" s="1" t="s">
        <v>1169</v>
      </c>
      <c r="B25" t="s">
        <v>715</v>
      </c>
      <c r="C25" t="s">
        <v>685</v>
      </c>
    </row>
    <row r="26" spans="1:3" ht="15.75" x14ac:dyDescent="0.25">
      <c r="A26" s="1" t="s">
        <v>1170</v>
      </c>
    </row>
    <row r="27" spans="1:3" ht="15.75" x14ac:dyDescent="0.25">
      <c r="A27" s="1" t="s">
        <v>1171</v>
      </c>
      <c r="B27" t="s">
        <v>978</v>
      </c>
      <c r="C27" t="s">
        <v>1046</v>
      </c>
    </row>
    <row r="28" spans="1:3" ht="15.75" x14ac:dyDescent="0.25">
      <c r="A28" s="1" t="s">
        <v>1172</v>
      </c>
    </row>
    <row r="29" spans="1:3" ht="15.75" x14ac:dyDescent="0.25">
      <c r="A29" s="1" t="s">
        <v>1173</v>
      </c>
      <c r="B29" t="s">
        <v>56</v>
      </c>
      <c r="C29" t="s">
        <v>979</v>
      </c>
    </row>
    <row r="30" spans="1:3" ht="15.75" x14ac:dyDescent="0.25">
      <c r="A30" s="1" t="s">
        <v>1174</v>
      </c>
    </row>
    <row r="31" spans="1:3" ht="15.75" x14ac:dyDescent="0.25">
      <c r="A31" s="1" t="s">
        <v>1175</v>
      </c>
      <c r="B31" t="s">
        <v>692</v>
      </c>
    </row>
    <row r="32" spans="1:3" ht="15.75" x14ac:dyDescent="0.25">
      <c r="A32" s="1" t="s">
        <v>1176</v>
      </c>
    </row>
    <row r="33" spans="1:3" ht="15.75" x14ac:dyDescent="0.25">
      <c r="A33" s="1" t="s">
        <v>1177</v>
      </c>
      <c r="B33" t="s">
        <v>558</v>
      </c>
    </row>
    <row r="34" spans="1:3" ht="15.75" x14ac:dyDescent="0.25">
      <c r="A34" s="1" t="s">
        <v>1178</v>
      </c>
    </row>
    <row r="35" spans="1:3" ht="15.75" x14ac:dyDescent="0.25">
      <c r="A35" s="1" t="s">
        <v>1179</v>
      </c>
      <c r="B35" t="s">
        <v>558</v>
      </c>
    </row>
    <row r="36" spans="1:3" ht="15.75" x14ac:dyDescent="0.25">
      <c r="A36" s="1" t="s">
        <v>1180</v>
      </c>
    </row>
    <row r="37" spans="1:3" ht="15.75" x14ac:dyDescent="0.25">
      <c r="A37" s="1" t="s">
        <v>1181</v>
      </c>
      <c r="B37" t="s">
        <v>978</v>
      </c>
      <c r="C37" t="s">
        <v>2729</v>
      </c>
    </row>
    <row r="38" spans="1:3" ht="15.75" x14ac:dyDescent="0.25">
      <c r="A38" s="1" t="s">
        <v>1182</v>
      </c>
    </row>
    <row r="39" spans="1:3" ht="15.75" x14ac:dyDescent="0.25">
      <c r="A39" s="1" t="s">
        <v>1183</v>
      </c>
      <c r="B39" t="s">
        <v>558</v>
      </c>
    </row>
    <row r="40" spans="1:3" ht="15.75" x14ac:dyDescent="0.25">
      <c r="A40" s="1" t="s">
        <v>1184</v>
      </c>
    </row>
    <row r="41" spans="1:3" ht="15.75" x14ac:dyDescent="0.25">
      <c r="A41" s="1" t="s">
        <v>1185</v>
      </c>
      <c r="B41" t="s">
        <v>715</v>
      </c>
      <c r="C41" t="s">
        <v>2628</v>
      </c>
    </row>
    <row r="42" spans="1:3" ht="15.75" x14ac:dyDescent="0.25">
      <c r="A42" s="1" t="s">
        <v>1186</v>
      </c>
    </row>
    <row r="43" spans="1:3" ht="15.75" x14ac:dyDescent="0.25">
      <c r="A43" s="1" t="s">
        <v>1187</v>
      </c>
      <c r="B43" t="s">
        <v>558</v>
      </c>
    </row>
    <row r="44" spans="1:3" ht="15.75" x14ac:dyDescent="0.25">
      <c r="A44" s="1" t="s">
        <v>1188</v>
      </c>
    </row>
    <row r="45" spans="1:3" ht="15.75" x14ac:dyDescent="0.25">
      <c r="A45" s="1" t="s">
        <v>1189</v>
      </c>
      <c r="B45" t="s">
        <v>978</v>
      </c>
      <c r="C45" t="s">
        <v>928</v>
      </c>
    </row>
    <row r="46" spans="1:3" ht="15.75" x14ac:dyDescent="0.25">
      <c r="A46" s="1" t="s">
        <v>1190</v>
      </c>
    </row>
    <row r="47" spans="1:3" ht="15.75" x14ac:dyDescent="0.25">
      <c r="A47" s="1" t="s">
        <v>1191</v>
      </c>
      <c r="B47" t="s">
        <v>690</v>
      </c>
    </row>
    <row r="48" spans="1:3" ht="15.75" x14ac:dyDescent="0.25">
      <c r="A48" s="1" t="s">
        <v>1192</v>
      </c>
    </row>
    <row r="49" spans="1:3" ht="15.75" x14ac:dyDescent="0.25">
      <c r="A49" s="1" t="s">
        <v>1193</v>
      </c>
    </row>
    <row r="50" spans="1:3" ht="15.75" x14ac:dyDescent="0.25">
      <c r="A50" s="1" t="s">
        <v>1190</v>
      </c>
    </row>
    <row r="51" spans="1:3" ht="15.75" x14ac:dyDescent="0.25">
      <c r="A51" s="1" t="s">
        <v>1191</v>
      </c>
      <c r="B51" t="s">
        <v>690</v>
      </c>
    </row>
    <row r="52" spans="1:3" ht="15.75" x14ac:dyDescent="0.25">
      <c r="A52" s="1" t="s">
        <v>1194</v>
      </c>
    </row>
    <row r="53" spans="1:3" ht="15.75" x14ac:dyDescent="0.25">
      <c r="A53" s="1" t="s">
        <v>1195</v>
      </c>
      <c r="B53" t="s">
        <v>558</v>
      </c>
    </row>
    <row r="54" spans="1:3" x14ac:dyDescent="0.25">
      <c r="A54" s="15" t="s">
        <v>1196</v>
      </c>
    </row>
    <row r="55" spans="1:3" x14ac:dyDescent="0.25">
      <c r="A55" s="15" t="s">
        <v>1197</v>
      </c>
      <c r="B55" t="s">
        <v>201</v>
      </c>
    </row>
    <row r="56" spans="1:3" x14ac:dyDescent="0.25">
      <c r="A56" s="15" t="s">
        <v>1198</v>
      </c>
    </row>
    <row r="57" spans="1:3" x14ac:dyDescent="0.25">
      <c r="A57" s="15" t="s">
        <v>1199</v>
      </c>
      <c r="B57" t="s">
        <v>558</v>
      </c>
    </row>
    <row r="58" spans="1:3" ht="15.75" x14ac:dyDescent="0.25">
      <c r="A58" s="1" t="s">
        <v>1200</v>
      </c>
    </row>
    <row r="59" spans="1:3" ht="15.75" x14ac:dyDescent="0.25">
      <c r="A59" s="1" t="s">
        <v>1201</v>
      </c>
      <c r="B59" t="s">
        <v>558</v>
      </c>
    </row>
    <row r="60" spans="1:3" x14ac:dyDescent="0.25">
      <c r="A60" s="15" t="s">
        <v>1202</v>
      </c>
    </row>
    <row r="61" spans="1:3" x14ac:dyDescent="0.25">
      <c r="A61" s="15" t="s">
        <v>1203</v>
      </c>
      <c r="B61" t="s">
        <v>201</v>
      </c>
    </row>
    <row r="62" spans="1:3" ht="15.75" x14ac:dyDescent="0.25">
      <c r="A62" s="1" t="s">
        <v>1204</v>
      </c>
    </row>
    <row r="63" spans="1:3" ht="15.75" x14ac:dyDescent="0.25">
      <c r="A63" s="1" t="s">
        <v>1205</v>
      </c>
      <c r="B63" t="s">
        <v>978</v>
      </c>
      <c r="C63" t="s">
        <v>979</v>
      </c>
    </row>
    <row r="64" spans="1:3" ht="15.75" x14ac:dyDescent="0.25">
      <c r="A64" s="1" t="s">
        <v>1206</v>
      </c>
    </row>
    <row r="65" spans="1:3" ht="15.75" x14ac:dyDescent="0.25">
      <c r="A65" s="1" t="s">
        <v>1207</v>
      </c>
      <c r="B65" t="s">
        <v>1047</v>
      </c>
    </row>
    <row r="66" spans="1:3" ht="15.75" x14ac:dyDescent="0.25">
      <c r="A66" s="1" t="s">
        <v>1208</v>
      </c>
    </row>
    <row r="67" spans="1:3" ht="15.75" x14ac:dyDescent="0.25">
      <c r="A67" s="1" t="s">
        <v>1209</v>
      </c>
      <c r="B67" t="s">
        <v>1047</v>
      </c>
    </row>
    <row r="68" spans="1:3" ht="30" x14ac:dyDescent="0.25">
      <c r="A68" s="15" t="s">
        <v>1210</v>
      </c>
    </row>
    <row r="69" spans="1:3" x14ac:dyDescent="0.25">
      <c r="A69" s="15" t="s">
        <v>1211</v>
      </c>
      <c r="B69" t="s">
        <v>355</v>
      </c>
      <c r="C69" t="s">
        <v>597</v>
      </c>
    </row>
    <row r="70" spans="1:3" ht="15.75" x14ac:dyDescent="0.25">
      <c r="A70" s="1" t="s">
        <v>1212</v>
      </c>
    </row>
    <row r="71" spans="1:3" ht="15.75" x14ac:dyDescent="0.25">
      <c r="A71" s="1" t="s">
        <v>1213</v>
      </c>
      <c r="B71" t="s">
        <v>690</v>
      </c>
    </row>
    <row r="72" spans="1:3" ht="15.75" x14ac:dyDescent="0.25">
      <c r="A72" s="1" t="s">
        <v>1214</v>
      </c>
    </row>
    <row r="73" spans="1:3" ht="15.75" x14ac:dyDescent="0.25">
      <c r="A73" s="1" t="s">
        <v>1215</v>
      </c>
      <c r="B73" t="s">
        <v>715</v>
      </c>
      <c r="C73" t="s">
        <v>685</v>
      </c>
    </row>
    <row r="74" spans="1:3" ht="15.75" x14ac:dyDescent="0.25">
      <c r="A74" s="1" t="s">
        <v>1216</v>
      </c>
    </row>
    <row r="75" spans="1:3" ht="15.75" x14ac:dyDescent="0.25">
      <c r="A75" s="1" t="s">
        <v>1217</v>
      </c>
      <c r="B75" t="s">
        <v>690</v>
      </c>
    </row>
    <row r="76" spans="1:3" x14ac:dyDescent="0.25">
      <c r="A76" s="15" t="s">
        <v>1218</v>
      </c>
    </row>
    <row r="77" spans="1:3" x14ac:dyDescent="0.25">
      <c r="A77" s="15" t="s">
        <v>1219</v>
      </c>
      <c r="B77" t="s">
        <v>1133</v>
      </c>
    </row>
    <row r="78" spans="1:3" ht="15.75" x14ac:dyDescent="0.25">
      <c r="A78" s="1" t="s">
        <v>1220</v>
      </c>
    </row>
    <row r="79" spans="1:3" ht="15.75" x14ac:dyDescent="0.25">
      <c r="A79" s="1" t="s">
        <v>1221</v>
      </c>
      <c r="B79" t="s">
        <v>558</v>
      </c>
    </row>
    <row r="80" spans="1:3" ht="15.75" x14ac:dyDescent="0.25">
      <c r="A80" s="1" t="s">
        <v>1222</v>
      </c>
    </row>
    <row r="81" spans="1:3" ht="15.75" x14ac:dyDescent="0.25">
      <c r="A81" s="1" t="s">
        <v>1223</v>
      </c>
      <c r="B81" t="s">
        <v>715</v>
      </c>
      <c r="C81" t="s">
        <v>599</v>
      </c>
    </row>
    <row r="82" spans="1:3" ht="15.75" x14ac:dyDescent="0.25">
      <c r="A82" s="1" t="s">
        <v>1224</v>
      </c>
    </row>
    <row r="83" spans="1:3" ht="15.75" x14ac:dyDescent="0.25">
      <c r="A83" s="1" t="s">
        <v>1225</v>
      </c>
      <c r="B83" t="s">
        <v>357</v>
      </c>
      <c r="C83" t="s">
        <v>979</v>
      </c>
    </row>
    <row r="84" spans="1:3" ht="15.75" x14ac:dyDescent="0.25">
      <c r="A84" s="1" t="s">
        <v>1226</v>
      </c>
    </row>
    <row r="85" spans="1:3" ht="15.75" x14ac:dyDescent="0.25">
      <c r="A85" s="1" t="s">
        <v>1227</v>
      </c>
      <c r="B85" t="s">
        <v>864</v>
      </c>
    </row>
    <row r="86" spans="1:3" ht="15.75" x14ac:dyDescent="0.25">
      <c r="A86" s="1" t="s">
        <v>1228</v>
      </c>
    </row>
    <row r="87" spans="1:3" ht="15.75" x14ac:dyDescent="0.25">
      <c r="A87" s="1" t="s">
        <v>1229</v>
      </c>
      <c r="B87" t="s">
        <v>715</v>
      </c>
      <c r="C87" t="s">
        <v>1245</v>
      </c>
    </row>
    <row r="88" spans="1:3" ht="15.75" x14ac:dyDescent="0.25">
      <c r="A88" s="1" t="s">
        <v>1230</v>
      </c>
    </row>
    <row r="89" spans="1:3" ht="15.75" x14ac:dyDescent="0.25">
      <c r="A89" s="1" t="s">
        <v>1231</v>
      </c>
      <c r="B89" t="s">
        <v>558</v>
      </c>
    </row>
    <row r="90" spans="1:3" ht="15.75" x14ac:dyDescent="0.25">
      <c r="A90" s="1" t="s">
        <v>1232</v>
      </c>
    </row>
    <row r="91" spans="1:3" ht="15.75" x14ac:dyDescent="0.25">
      <c r="A91" s="1" t="s">
        <v>1233</v>
      </c>
      <c r="B91" t="s">
        <v>328</v>
      </c>
    </row>
    <row r="92" spans="1:3" x14ac:dyDescent="0.25">
      <c r="A92" s="15" t="s">
        <v>1234</v>
      </c>
    </row>
    <row r="93" spans="1:3" x14ac:dyDescent="0.25">
      <c r="A93" s="15" t="s">
        <v>1235</v>
      </c>
      <c r="B93" t="s">
        <v>690</v>
      </c>
    </row>
    <row r="94" spans="1:3" ht="15.75" x14ac:dyDescent="0.25">
      <c r="A94" s="1" t="s">
        <v>1236</v>
      </c>
    </row>
    <row r="95" spans="1:3" ht="15.75" x14ac:dyDescent="0.25">
      <c r="A95" s="1" t="s">
        <v>1237</v>
      </c>
      <c r="B95" t="s">
        <v>558</v>
      </c>
    </row>
    <row r="96" spans="1:3" ht="15.75" x14ac:dyDescent="0.25">
      <c r="A96" s="1" t="s">
        <v>1238</v>
      </c>
    </row>
    <row r="97" spans="1:3" ht="15.75" x14ac:dyDescent="0.25">
      <c r="A97" s="1" t="s">
        <v>1239</v>
      </c>
      <c r="B97" t="s">
        <v>1047</v>
      </c>
    </row>
    <row r="98" spans="1:3" ht="15.75" x14ac:dyDescent="0.25">
      <c r="A98" s="1" t="s">
        <v>1240</v>
      </c>
    </row>
    <row r="99" spans="1:3" ht="15.75" x14ac:dyDescent="0.25">
      <c r="A99" s="1" t="s">
        <v>1241</v>
      </c>
      <c r="B99" t="s">
        <v>978</v>
      </c>
      <c r="C99" t="s">
        <v>979</v>
      </c>
    </row>
    <row r="100" spans="1:3" ht="15.75" x14ac:dyDescent="0.25">
      <c r="A100" s="1" t="s">
        <v>1243</v>
      </c>
    </row>
    <row r="101" spans="1:3" ht="15.75" x14ac:dyDescent="0.25">
      <c r="A101" s="1" t="s">
        <v>1244</v>
      </c>
      <c r="B101" t="s">
        <v>355</v>
      </c>
      <c r="C101" t="s">
        <v>1046</v>
      </c>
    </row>
    <row r="102" spans="1:3" ht="15.75" x14ac:dyDescent="0.25">
      <c r="A102" s="1" t="s">
        <v>1246</v>
      </c>
      <c r="C102" t="s">
        <v>1046</v>
      </c>
    </row>
    <row r="103" spans="1:3" ht="15.75" x14ac:dyDescent="0.25">
      <c r="A103" s="1" t="s">
        <v>1247</v>
      </c>
      <c r="B103" t="s">
        <v>355</v>
      </c>
      <c r="C103" t="s">
        <v>599</v>
      </c>
    </row>
    <row r="104" spans="1:3" ht="15.75" x14ac:dyDescent="0.25">
      <c r="A104" s="1" t="s">
        <v>1248</v>
      </c>
    </row>
    <row r="105" spans="1:3" ht="15.75" x14ac:dyDescent="0.25">
      <c r="A105" s="1" t="s">
        <v>1249</v>
      </c>
      <c r="B105" t="s">
        <v>558</v>
      </c>
    </row>
    <row r="106" spans="1:3" ht="15.75" x14ac:dyDescent="0.25">
      <c r="A106" s="1" t="s">
        <v>1250</v>
      </c>
    </row>
    <row r="107" spans="1:3" ht="15.75" x14ac:dyDescent="0.25">
      <c r="A107" s="1" t="s">
        <v>1251</v>
      </c>
      <c r="B107" t="s">
        <v>201</v>
      </c>
    </row>
    <row r="108" spans="1:3" ht="15.75" x14ac:dyDescent="0.25">
      <c r="A108" s="1" t="s">
        <v>1253</v>
      </c>
    </row>
    <row r="109" spans="1:3" ht="15.75" x14ac:dyDescent="0.25">
      <c r="A109" s="1" t="s">
        <v>1254</v>
      </c>
    </row>
    <row r="110" spans="1:3" ht="15.75" x14ac:dyDescent="0.25">
      <c r="A110" s="1" t="s">
        <v>1255</v>
      </c>
    </row>
    <row r="111" spans="1:3" ht="15.75" x14ac:dyDescent="0.25">
      <c r="A111" s="1" t="s">
        <v>1256</v>
      </c>
    </row>
    <row r="112" spans="1:3" ht="15.75" x14ac:dyDescent="0.25">
      <c r="A112" s="1" t="s">
        <v>1257</v>
      </c>
    </row>
    <row r="113" spans="1:3" ht="15.75" x14ac:dyDescent="0.25">
      <c r="A113" s="1" t="s">
        <v>1258</v>
      </c>
      <c r="B113" t="s">
        <v>715</v>
      </c>
      <c r="C113" t="s">
        <v>577</v>
      </c>
    </row>
    <row r="114" spans="1:3" ht="15.75" x14ac:dyDescent="0.25">
      <c r="A114" s="1" t="s">
        <v>1259</v>
      </c>
    </row>
    <row r="115" spans="1:3" ht="15.75" x14ac:dyDescent="0.25">
      <c r="A115" s="1" t="s">
        <v>1260</v>
      </c>
      <c r="B115" t="s">
        <v>357</v>
      </c>
      <c r="C115" t="s">
        <v>599</v>
      </c>
    </row>
    <row r="116" spans="1:3" ht="15.75" x14ac:dyDescent="0.25">
      <c r="A116" s="1" t="s">
        <v>1261</v>
      </c>
    </row>
    <row r="117" spans="1:3" ht="15.75" x14ac:dyDescent="0.25">
      <c r="A117" s="1" t="s">
        <v>1262</v>
      </c>
      <c r="B117" t="s">
        <v>1242</v>
      </c>
    </row>
    <row r="118" spans="1:3" ht="15.75" x14ac:dyDescent="0.25">
      <c r="A118" s="1" t="s">
        <v>1263</v>
      </c>
    </row>
    <row r="119" spans="1:3" ht="15.75" x14ac:dyDescent="0.25">
      <c r="A119" s="1" t="s">
        <v>1264</v>
      </c>
    </row>
    <row r="120" spans="1:3" ht="15.75" x14ac:dyDescent="0.25">
      <c r="A120" s="1" t="s">
        <v>2547</v>
      </c>
    </row>
    <row r="121" spans="1:3" ht="15.75" x14ac:dyDescent="0.25">
      <c r="A121" s="1" t="s">
        <v>2548</v>
      </c>
    </row>
  </sheetData>
  <autoFilter ref="A1:C121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D61"/>
  <sheetViews>
    <sheetView topLeftCell="A40" zoomScale="130" zoomScaleNormal="130" workbookViewId="0">
      <selection activeCell="A2" sqref="A2:A61"/>
    </sheetView>
  </sheetViews>
  <sheetFormatPr defaultRowHeight="15" x14ac:dyDescent="0.25"/>
  <cols>
    <col min="1" max="1" width="49.7109375" bestFit="1" customWidth="1"/>
    <col min="2" max="2" width="25.5703125" bestFit="1" customWidth="1"/>
    <col min="3" max="3" width="14.140625" bestFit="1" customWidth="1"/>
    <col min="4" max="4" width="11.42578125" bestFit="1" customWidth="1"/>
  </cols>
  <sheetData>
    <row r="1" spans="1:4" s="46" customFormat="1" ht="21" x14ac:dyDescent="0.35">
      <c r="A1" s="46" t="s">
        <v>1325</v>
      </c>
      <c r="B1" s="46" t="s">
        <v>1326</v>
      </c>
      <c r="C1" s="46" t="s">
        <v>1327</v>
      </c>
    </row>
    <row r="2" spans="1:4" x14ac:dyDescent="0.25">
      <c r="A2" t="s">
        <v>1265</v>
      </c>
    </row>
    <row r="3" spans="1:4" x14ac:dyDescent="0.25">
      <c r="A3" t="s">
        <v>1266</v>
      </c>
      <c r="B3" t="s">
        <v>79</v>
      </c>
      <c r="C3" t="s">
        <v>572</v>
      </c>
    </row>
    <row r="4" spans="1:4" x14ac:dyDescent="0.25">
      <c r="A4" t="s">
        <v>1267</v>
      </c>
      <c r="B4" t="s">
        <v>22</v>
      </c>
      <c r="C4" t="s">
        <v>572</v>
      </c>
    </row>
    <row r="5" spans="1:4" x14ac:dyDescent="0.25">
      <c r="A5" t="s">
        <v>1268</v>
      </c>
      <c r="B5" t="s">
        <v>14</v>
      </c>
    </row>
    <row r="6" spans="1:4" x14ac:dyDescent="0.25">
      <c r="A6" t="s">
        <v>1269</v>
      </c>
      <c r="B6" t="s">
        <v>19</v>
      </c>
    </row>
    <row r="7" spans="1:4" x14ac:dyDescent="0.25">
      <c r="A7" t="s">
        <v>1270</v>
      </c>
      <c r="B7" t="s">
        <v>357</v>
      </c>
    </row>
    <row r="8" spans="1:4" x14ac:dyDescent="0.25">
      <c r="A8" t="s">
        <v>1271</v>
      </c>
      <c r="B8" t="s">
        <v>2787</v>
      </c>
      <c r="C8" t="s">
        <v>2786</v>
      </c>
      <c r="D8" t="s">
        <v>2785</v>
      </c>
    </row>
    <row r="9" spans="1:4" x14ac:dyDescent="0.25">
      <c r="A9" t="s">
        <v>1272</v>
      </c>
      <c r="B9" t="s">
        <v>81</v>
      </c>
      <c r="C9" t="s">
        <v>2798</v>
      </c>
    </row>
    <row r="10" spans="1:4" x14ac:dyDescent="0.25">
      <c r="A10" t="s">
        <v>1273</v>
      </c>
    </row>
    <row r="11" spans="1:4" x14ac:dyDescent="0.25">
      <c r="A11" t="s">
        <v>1274</v>
      </c>
      <c r="B11" t="s">
        <v>19</v>
      </c>
      <c r="C11" t="s">
        <v>572</v>
      </c>
    </row>
    <row r="12" spans="1:4" x14ac:dyDescent="0.25">
      <c r="A12" t="s">
        <v>1275</v>
      </c>
    </row>
    <row r="13" spans="1:4" x14ac:dyDescent="0.25">
      <c r="A13" t="s">
        <v>1276</v>
      </c>
      <c r="B13" t="s">
        <v>1328</v>
      </c>
      <c r="C13" t="s">
        <v>9589</v>
      </c>
    </row>
    <row r="14" spans="1:4" x14ac:dyDescent="0.25">
      <c r="A14" t="s">
        <v>1277</v>
      </c>
      <c r="B14" t="s">
        <v>58</v>
      </c>
      <c r="C14" t="s">
        <v>2798</v>
      </c>
    </row>
    <row r="15" spans="1:4" x14ac:dyDescent="0.25">
      <c r="A15" t="s">
        <v>1278</v>
      </c>
      <c r="B15" t="s">
        <v>1328</v>
      </c>
      <c r="C15" t="s">
        <v>597</v>
      </c>
    </row>
    <row r="16" spans="1:4" x14ac:dyDescent="0.25">
      <c r="A16" t="s">
        <v>1279</v>
      </c>
      <c r="B16" t="s">
        <v>357</v>
      </c>
      <c r="C16" t="s">
        <v>572</v>
      </c>
    </row>
    <row r="17" spans="1:3" x14ac:dyDescent="0.25">
      <c r="A17" t="s">
        <v>1280</v>
      </c>
    </row>
    <row r="18" spans="1:3" x14ac:dyDescent="0.25">
      <c r="A18" t="s">
        <v>1281</v>
      </c>
      <c r="B18" t="s">
        <v>79</v>
      </c>
      <c r="C18" t="s">
        <v>1046</v>
      </c>
    </row>
    <row r="19" spans="1:3" x14ac:dyDescent="0.25">
      <c r="A19" t="s">
        <v>1282</v>
      </c>
    </row>
    <row r="20" spans="1:3" x14ac:dyDescent="0.25">
      <c r="A20" t="s">
        <v>1283</v>
      </c>
      <c r="B20" t="s">
        <v>558</v>
      </c>
    </row>
    <row r="21" spans="1:3" x14ac:dyDescent="0.25">
      <c r="A21" t="s">
        <v>1284</v>
      </c>
    </row>
    <row r="22" spans="1:3" x14ac:dyDescent="0.25">
      <c r="A22" t="s">
        <v>1792</v>
      </c>
      <c r="B22" t="s">
        <v>558</v>
      </c>
    </row>
    <row r="23" spans="1:3" x14ac:dyDescent="0.25">
      <c r="A23" t="s">
        <v>1285</v>
      </c>
      <c r="B23" t="s">
        <v>1328</v>
      </c>
      <c r="C23" t="s">
        <v>1330</v>
      </c>
    </row>
    <row r="24" spans="1:3" x14ac:dyDescent="0.25">
      <c r="A24" t="s">
        <v>1286</v>
      </c>
      <c r="B24" t="s">
        <v>1242</v>
      </c>
    </row>
    <row r="25" spans="1:3" x14ac:dyDescent="0.25">
      <c r="A25" t="s">
        <v>1287</v>
      </c>
      <c r="B25" t="s">
        <v>558</v>
      </c>
    </row>
    <row r="26" spans="1:3" x14ac:dyDescent="0.25">
      <c r="A26" t="s">
        <v>1288</v>
      </c>
    </row>
    <row r="27" spans="1:3" x14ac:dyDescent="0.25">
      <c r="A27" t="s">
        <v>1289</v>
      </c>
      <c r="B27" t="s">
        <v>19</v>
      </c>
      <c r="C27" t="s">
        <v>901</v>
      </c>
    </row>
    <row r="28" spans="1:3" x14ac:dyDescent="0.25">
      <c r="A28" t="s">
        <v>1290</v>
      </c>
    </row>
    <row r="29" spans="1:3" x14ac:dyDescent="0.25">
      <c r="A29" t="s">
        <v>1291</v>
      </c>
      <c r="B29" t="s">
        <v>58</v>
      </c>
      <c r="C29" t="s">
        <v>597</v>
      </c>
    </row>
    <row r="30" spans="1:3" x14ac:dyDescent="0.25">
      <c r="A30" t="s">
        <v>1292</v>
      </c>
      <c r="B30" t="s">
        <v>79</v>
      </c>
      <c r="C30" t="s">
        <v>599</v>
      </c>
    </row>
    <row r="31" spans="1:3" x14ac:dyDescent="0.25">
      <c r="A31" t="s">
        <v>1293</v>
      </c>
      <c r="B31" t="s">
        <v>558</v>
      </c>
    </row>
    <row r="32" spans="1:3" x14ac:dyDescent="0.25">
      <c r="A32" t="s">
        <v>1294</v>
      </c>
      <c r="B32" t="s">
        <v>79</v>
      </c>
      <c r="C32" t="s">
        <v>1046</v>
      </c>
    </row>
    <row r="33" spans="1:3" x14ac:dyDescent="0.25">
      <c r="A33" t="s">
        <v>1295</v>
      </c>
      <c r="B33" t="s">
        <v>558</v>
      </c>
    </row>
    <row r="34" spans="1:3" x14ac:dyDescent="0.25">
      <c r="A34" t="s">
        <v>1296</v>
      </c>
      <c r="B34" t="s">
        <v>1242</v>
      </c>
    </row>
    <row r="35" spans="1:3" x14ac:dyDescent="0.25">
      <c r="A35" t="s">
        <v>1297</v>
      </c>
    </row>
    <row r="36" spans="1:3" x14ac:dyDescent="0.25">
      <c r="A36" t="s">
        <v>1298</v>
      </c>
      <c r="B36" t="s">
        <v>79</v>
      </c>
      <c r="C36" t="s">
        <v>597</v>
      </c>
    </row>
    <row r="37" spans="1:3" x14ac:dyDescent="0.25">
      <c r="A37" t="s">
        <v>1299</v>
      </c>
      <c r="B37" t="s">
        <v>22</v>
      </c>
      <c r="C37" t="s">
        <v>599</v>
      </c>
    </row>
    <row r="38" spans="1:3" x14ac:dyDescent="0.25">
      <c r="A38" t="s">
        <v>1300</v>
      </c>
      <c r="B38" t="s">
        <v>19</v>
      </c>
    </row>
    <row r="39" spans="1:3" x14ac:dyDescent="0.25">
      <c r="A39" t="s">
        <v>1301</v>
      </c>
      <c r="B39" t="s">
        <v>692</v>
      </c>
    </row>
    <row r="40" spans="1:3" x14ac:dyDescent="0.25">
      <c r="A40" t="s">
        <v>1302</v>
      </c>
      <c r="B40" t="s">
        <v>1047</v>
      </c>
    </row>
    <row r="41" spans="1:3" x14ac:dyDescent="0.25">
      <c r="A41" t="s">
        <v>1303</v>
      </c>
    </row>
    <row r="42" spans="1:3" x14ac:dyDescent="0.25">
      <c r="A42" t="s">
        <v>1304</v>
      </c>
      <c r="B42" t="s">
        <v>201</v>
      </c>
    </row>
    <row r="43" spans="1:3" x14ac:dyDescent="0.25">
      <c r="A43" t="s">
        <v>1305</v>
      </c>
    </row>
    <row r="44" spans="1:3" x14ac:dyDescent="0.25">
      <c r="A44" t="s">
        <v>1306</v>
      </c>
      <c r="B44" t="s">
        <v>558</v>
      </c>
    </row>
    <row r="45" spans="1:3" x14ac:dyDescent="0.25">
      <c r="A45" t="s">
        <v>1307</v>
      </c>
    </row>
    <row r="46" spans="1:3" x14ac:dyDescent="0.25">
      <c r="A46" t="s">
        <v>1308</v>
      </c>
      <c r="B46" t="s">
        <v>558</v>
      </c>
    </row>
    <row r="47" spans="1:3" x14ac:dyDescent="0.25">
      <c r="A47" t="s">
        <v>1309</v>
      </c>
    </row>
    <row r="48" spans="1:3" x14ac:dyDescent="0.25">
      <c r="A48" t="s">
        <v>1310</v>
      </c>
      <c r="B48" t="s">
        <v>357</v>
      </c>
      <c r="C48" t="s">
        <v>572</v>
      </c>
    </row>
    <row r="49" spans="1:3" x14ac:dyDescent="0.25">
      <c r="A49" t="s">
        <v>1311</v>
      </c>
      <c r="B49" t="s">
        <v>357</v>
      </c>
      <c r="C49" t="s">
        <v>901</v>
      </c>
    </row>
    <row r="50" spans="1:3" x14ac:dyDescent="0.25">
      <c r="A50" t="s">
        <v>1312</v>
      </c>
    </row>
    <row r="51" spans="1:3" x14ac:dyDescent="0.25">
      <c r="A51" t="s">
        <v>1313</v>
      </c>
      <c r="B51" t="s">
        <v>79</v>
      </c>
    </row>
    <row r="52" spans="1:3" x14ac:dyDescent="0.25">
      <c r="A52" t="s">
        <v>1314</v>
      </c>
    </row>
    <row r="53" spans="1:3" x14ac:dyDescent="0.25">
      <c r="A53" t="s">
        <v>1315</v>
      </c>
      <c r="B53" t="s">
        <v>978</v>
      </c>
      <c r="C53" t="s">
        <v>1329</v>
      </c>
    </row>
    <row r="54" spans="1:3" x14ac:dyDescent="0.25">
      <c r="A54" t="s">
        <v>1316</v>
      </c>
    </row>
    <row r="55" spans="1:3" x14ac:dyDescent="0.25">
      <c r="A55" t="s">
        <v>1317</v>
      </c>
      <c r="B55" t="s">
        <v>690</v>
      </c>
    </row>
    <row r="56" spans="1:3" x14ac:dyDescent="0.25">
      <c r="A56" t="s">
        <v>1318</v>
      </c>
    </row>
    <row r="57" spans="1:3" x14ac:dyDescent="0.25">
      <c r="A57" t="s">
        <v>1319</v>
      </c>
      <c r="B57" t="s">
        <v>80</v>
      </c>
    </row>
    <row r="58" spans="1:3" x14ac:dyDescent="0.25">
      <c r="A58" t="s">
        <v>1320</v>
      </c>
      <c r="B58" t="s">
        <v>79</v>
      </c>
      <c r="C58" t="s">
        <v>572</v>
      </c>
    </row>
    <row r="59" spans="1:3" x14ac:dyDescent="0.25">
      <c r="A59" t="s">
        <v>1321</v>
      </c>
    </row>
    <row r="60" spans="1:3" x14ac:dyDescent="0.25">
      <c r="A60" t="s">
        <v>1322</v>
      </c>
      <c r="B60" t="s">
        <v>558</v>
      </c>
    </row>
    <row r="61" spans="1:3" x14ac:dyDescent="0.25">
      <c r="A61" t="s">
        <v>1323</v>
      </c>
      <c r="B61" t="s">
        <v>1324</v>
      </c>
      <c r="C61" t="s">
        <v>901</v>
      </c>
    </row>
  </sheetData>
  <autoFilter ref="A1:C6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E132"/>
  <sheetViews>
    <sheetView topLeftCell="A108" zoomScale="115" zoomScaleNormal="115" workbookViewId="0">
      <selection activeCell="E132" sqref="E132"/>
    </sheetView>
  </sheetViews>
  <sheetFormatPr defaultRowHeight="15" x14ac:dyDescent="0.25"/>
  <cols>
    <col min="1" max="1" width="52.7109375" bestFit="1" customWidth="1"/>
    <col min="2" max="2" width="16.140625" bestFit="1" customWidth="1"/>
    <col min="4" max="4" width="11.28515625" bestFit="1" customWidth="1"/>
  </cols>
  <sheetData>
    <row r="1" spans="1:3" s="33" customFormat="1" ht="18.75" x14ac:dyDescent="0.3">
      <c r="A1" s="33" t="s">
        <v>1468</v>
      </c>
      <c r="B1" s="33" t="s">
        <v>614</v>
      </c>
      <c r="C1" s="33" t="s">
        <v>1111</v>
      </c>
    </row>
    <row r="2" spans="1:3" x14ac:dyDescent="0.25">
      <c r="A2" t="s">
        <v>1337</v>
      </c>
    </row>
    <row r="3" spans="1:3" x14ac:dyDescent="0.25">
      <c r="A3" t="s">
        <v>1338</v>
      </c>
    </row>
    <row r="4" spans="1:3" x14ac:dyDescent="0.25">
      <c r="A4" t="s">
        <v>1339</v>
      </c>
    </row>
    <row r="5" spans="1:3" x14ac:dyDescent="0.25">
      <c r="A5" t="s">
        <v>1340</v>
      </c>
      <c r="B5" t="s">
        <v>207</v>
      </c>
    </row>
    <row r="6" spans="1:3" x14ac:dyDescent="0.25">
      <c r="A6" t="s">
        <v>1341</v>
      </c>
      <c r="B6" t="s">
        <v>60</v>
      </c>
    </row>
    <row r="7" spans="1:3" x14ac:dyDescent="0.25">
      <c r="A7" t="s">
        <v>1342</v>
      </c>
      <c r="B7" t="s">
        <v>200</v>
      </c>
    </row>
    <row r="8" spans="1:3" x14ac:dyDescent="0.25">
      <c r="A8" t="s">
        <v>1343</v>
      </c>
      <c r="B8" t="s">
        <v>60</v>
      </c>
    </row>
    <row r="9" spans="1:3" x14ac:dyDescent="0.25">
      <c r="A9" t="s">
        <v>1344</v>
      </c>
      <c r="B9" t="s">
        <v>1132</v>
      </c>
    </row>
    <row r="10" spans="1:3" x14ac:dyDescent="0.25">
      <c r="A10" t="s">
        <v>1345</v>
      </c>
    </row>
    <row r="11" spans="1:3" x14ac:dyDescent="0.25">
      <c r="A11" t="s">
        <v>1346</v>
      </c>
      <c r="B11" t="s">
        <v>60</v>
      </c>
    </row>
    <row r="12" spans="1:3" x14ac:dyDescent="0.25">
      <c r="A12" t="s">
        <v>1347</v>
      </c>
      <c r="B12" t="s">
        <v>328</v>
      </c>
    </row>
    <row r="13" spans="1:3" x14ac:dyDescent="0.25">
      <c r="A13" t="s">
        <v>1348</v>
      </c>
      <c r="B13" t="s">
        <v>200</v>
      </c>
    </row>
    <row r="14" spans="1:3" x14ac:dyDescent="0.25">
      <c r="A14" t="s">
        <v>1349</v>
      </c>
      <c r="B14" t="s">
        <v>200</v>
      </c>
    </row>
    <row r="15" spans="1:3" x14ac:dyDescent="0.25">
      <c r="A15" t="s">
        <v>1350</v>
      </c>
      <c r="B15" t="s">
        <v>58</v>
      </c>
      <c r="C15" t="s">
        <v>1476</v>
      </c>
    </row>
    <row r="16" spans="1:3" x14ac:dyDescent="0.25">
      <c r="A16" t="s">
        <v>1351</v>
      </c>
      <c r="B16" t="s">
        <v>58</v>
      </c>
      <c r="C16" t="s">
        <v>4959</v>
      </c>
    </row>
    <row r="17" spans="1:5" x14ac:dyDescent="0.25">
      <c r="A17" t="s">
        <v>1352</v>
      </c>
      <c r="B17" t="s">
        <v>200</v>
      </c>
    </row>
    <row r="18" spans="1:5" x14ac:dyDescent="0.25">
      <c r="A18" t="s">
        <v>1353</v>
      </c>
      <c r="B18" t="s">
        <v>60</v>
      </c>
    </row>
    <row r="19" spans="1:5" x14ac:dyDescent="0.25">
      <c r="A19" t="s">
        <v>1354</v>
      </c>
      <c r="B19" t="s">
        <v>202</v>
      </c>
    </row>
    <row r="20" spans="1:5" x14ac:dyDescent="0.25">
      <c r="A20" t="s">
        <v>1355</v>
      </c>
      <c r="B20" t="s">
        <v>60</v>
      </c>
    </row>
    <row r="21" spans="1:5" x14ac:dyDescent="0.25">
      <c r="A21" t="s">
        <v>1356</v>
      </c>
      <c r="B21" t="s">
        <v>135</v>
      </c>
    </row>
    <row r="22" spans="1:5" x14ac:dyDescent="0.25">
      <c r="A22" t="s">
        <v>1357</v>
      </c>
      <c r="B22" t="s">
        <v>79</v>
      </c>
      <c r="C22" t="s">
        <v>979</v>
      </c>
    </row>
    <row r="23" spans="1:5" x14ac:dyDescent="0.25">
      <c r="A23" t="s">
        <v>1358</v>
      </c>
      <c r="B23" t="s">
        <v>28</v>
      </c>
    </row>
    <row r="24" spans="1:5" x14ac:dyDescent="0.25">
      <c r="A24" t="s">
        <v>1359</v>
      </c>
      <c r="B24" t="s">
        <v>14</v>
      </c>
    </row>
    <row r="25" spans="1:5" x14ac:dyDescent="0.25">
      <c r="A25" t="s">
        <v>1360</v>
      </c>
      <c r="B25" t="s">
        <v>135</v>
      </c>
    </row>
    <row r="26" spans="1:5" x14ac:dyDescent="0.25">
      <c r="A26" t="s">
        <v>1361</v>
      </c>
      <c r="B26" t="s">
        <v>135</v>
      </c>
    </row>
    <row r="27" spans="1:5" x14ac:dyDescent="0.25">
      <c r="A27" s="524" t="s">
        <v>1362</v>
      </c>
      <c r="B27" s="524" t="s">
        <v>26280</v>
      </c>
      <c r="C27" s="524" t="s">
        <v>25815</v>
      </c>
      <c r="D27" s="560">
        <v>45947</v>
      </c>
      <c r="E27" s="524"/>
    </row>
    <row r="28" spans="1:5" x14ac:dyDescent="0.25">
      <c r="A28" s="524" t="s">
        <v>1363</v>
      </c>
      <c r="B28" s="524" t="s">
        <v>26280</v>
      </c>
      <c r="C28" s="524" t="s">
        <v>25815</v>
      </c>
      <c r="D28" s="560">
        <v>45947</v>
      </c>
      <c r="E28" t="s">
        <v>26281</v>
      </c>
    </row>
    <row r="29" spans="1:5" x14ac:dyDescent="0.25">
      <c r="A29" t="s">
        <v>1364</v>
      </c>
      <c r="B29" t="s">
        <v>135</v>
      </c>
    </row>
    <row r="30" spans="1:5" x14ac:dyDescent="0.25">
      <c r="A30" t="s">
        <v>1365</v>
      </c>
      <c r="B30" t="s">
        <v>14</v>
      </c>
    </row>
    <row r="31" spans="1:5" x14ac:dyDescent="0.25">
      <c r="A31" t="s">
        <v>1366</v>
      </c>
      <c r="B31" t="s">
        <v>79</v>
      </c>
      <c r="C31" t="s">
        <v>597</v>
      </c>
    </row>
    <row r="32" spans="1:5" x14ac:dyDescent="0.25">
      <c r="A32" t="s">
        <v>1367</v>
      </c>
      <c r="B32" t="s">
        <v>22</v>
      </c>
      <c r="C32" t="s">
        <v>979</v>
      </c>
    </row>
    <row r="33" spans="1:3" x14ac:dyDescent="0.25">
      <c r="A33" t="s">
        <v>1368</v>
      </c>
      <c r="B33" t="s">
        <v>80</v>
      </c>
    </row>
    <row r="34" spans="1:3" x14ac:dyDescent="0.25">
      <c r="A34" t="s">
        <v>1369</v>
      </c>
      <c r="B34" t="s">
        <v>22</v>
      </c>
      <c r="C34" t="s">
        <v>577</v>
      </c>
    </row>
    <row r="35" spans="1:3" x14ac:dyDescent="0.25">
      <c r="A35" t="s">
        <v>1370</v>
      </c>
      <c r="B35" t="s">
        <v>135</v>
      </c>
    </row>
    <row r="36" spans="1:3" x14ac:dyDescent="0.25">
      <c r="A36" t="s">
        <v>1371</v>
      </c>
      <c r="B36" t="s">
        <v>355</v>
      </c>
      <c r="C36" t="s">
        <v>1476</v>
      </c>
    </row>
    <row r="37" spans="1:3" x14ac:dyDescent="0.25">
      <c r="A37" t="s">
        <v>1372</v>
      </c>
      <c r="B37" t="s">
        <v>1477</v>
      </c>
      <c r="C37" t="s">
        <v>684</v>
      </c>
    </row>
    <row r="38" spans="1:3" x14ac:dyDescent="0.25">
      <c r="A38" t="s">
        <v>1373</v>
      </c>
      <c r="B38" t="s">
        <v>201</v>
      </c>
    </row>
    <row r="39" spans="1:3" x14ac:dyDescent="0.25">
      <c r="A39" t="s">
        <v>1374</v>
      </c>
      <c r="B39" t="s">
        <v>19</v>
      </c>
      <c r="C39" t="s">
        <v>1476</v>
      </c>
    </row>
    <row r="40" spans="1:3" x14ac:dyDescent="0.25">
      <c r="A40" t="s">
        <v>1375</v>
      </c>
      <c r="B40" t="s">
        <v>135</v>
      </c>
    </row>
    <row r="41" spans="1:3" x14ac:dyDescent="0.25">
      <c r="A41" t="s">
        <v>1376</v>
      </c>
      <c r="B41" t="s">
        <v>135</v>
      </c>
    </row>
    <row r="42" spans="1:3" x14ac:dyDescent="0.25">
      <c r="A42" t="s">
        <v>1377</v>
      </c>
      <c r="B42" t="s">
        <v>14</v>
      </c>
    </row>
    <row r="43" spans="1:3" x14ac:dyDescent="0.25">
      <c r="A43" t="s">
        <v>1378</v>
      </c>
      <c r="B43" t="s">
        <v>135</v>
      </c>
    </row>
    <row r="44" spans="1:3" x14ac:dyDescent="0.25">
      <c r="A44" t="s">
        <v>1379</v>
      </c>
      <c r="B44" t="s">
        <v>353</v>
      </c>
    </row>
    <row r="45" spans="1:3" x14ac:dyDescent="0.25">
      <c r="A45" t="s">
        <v>1380</v>
      </c>
      <c r="B45" t="s">
        <v>28</v>
      </c>
    </row>
    <row r="46" spans="1:3" x14ac:dyDescent="0.25">
      <c r="A46" t="s">
        <v>1381</v>
      </c>
      <c r="B46" t="s">
        <v>14</v>
      </c>
    </row>
    <row r="47" spans="1:3" x14ac:dyDescent="0.25">
      <c r="A47" t="s">
        <v>1382</v>
      </c>
      <c r="B47" t="s">
        <v>14</v>
      </c>
    </row>
    <row r="48" spans="1:3" x14ac:dyDescent="0.25">
      <c r="A48" t="s">
        <v>1383</v>
      </c>
      <c r="B48" t="s">
        <v>328</v>
      </c>
    </row>
    <row r="49" spans="1:3" x14ac:dyDescent="0.25">
      <c r="A49" t="s">
        <v>1384</v>
      </c>
      <c r="B49" t="s">
        <v>135</v>
      </c>
    </row>
    <row r="50" spans="1:3" x14ac:dyDescent="0.25">
      <c r="A50" t="s">
        <v>1385</v>
      </c>
      <c r="B50" t="s">
        <v>357</v>
      </c>
      <c r="C50" t="s">
        <v>597</v>
      </c>
    </row>
    <row r="51" spans="1:3" x14ac:dyDescent="0.25">
      <c r="A51" t="s">
        <v>1386</v>
      </c>
      <c r="B51" t="s">
        <v>135</v>
      </c>
    </row>
    <row r="52" spans="1:3" x14ac:dyDescent="0.25">
      <c r="A52" t="s">
        <v>1387</v>
      </c>
      <c r="B52" t="s">
        <v>1479</v>
      </c>
      <c r="C52" t="s">
        <v>684</v>
      </c>
    </row>
    <row r="53" spans="1:3" x14ac:dyDescent="0.25">
      <c r="A53" t="s">
        <v>1388</v>
      </c>
      <c r="B53" t="s">
        <v>135</v>
      </c>
    </row>
    <row r="54" spans="1:3" x14ac:dyDescent="0.25">
      <c r="A54" t="s">
        <v>1389</v>
      </c>
    </row>
    <row r="55" spans="1:3" x14ac:dyDescent="0.25">
      <c r="A55" t="s">
        <v>1390</v>
      </c>
      <c r="B55" t="s">
        <v>14</v>
      </c>
    </row>
    <row r="56" spans="1:3" x14ac:dyDescent="0.25">
      <c r="A56" t="s">
        <v>1391</v>
      </c>
      <c r="B56" t="s">
        <v>81</v>
      </c>
      <c r="C56" t="s">
        <v>3899</v>
      </c>
    </row>
    <row r="57" spans="1:3" x14ac:dyDescent="0.25">
      <c r="A57" t="s">
        <v>1392</v>
      </c>
      <c r="B57" t="s">
        <v>135</v>
      </c>
    </row>
    <row r="58" spans="1:3" x14ac:dyDescent="0.25">
      <c r="A58" t="s">
        <v>1393</v>
      </c>
      <c r="B58" t="s">
        <v>14</v>
      </c>
    </row>
    <row r="59" spans="1:3" x14ac:dyDescent="0.25">
      <c r="A59" t="s">
        <v>1394</v>
      </c>
      <c r="B59" t="s">
        <v>22</v>
      </c>
      <c r="C59" t="s">
        <v>928</v>
      </c>
    </row>
    <row r="60" spans="1:3" x14ac:dyDescent="0.25">
      <c r="A60" t="s">
        <v>1395</v>
      </c>
    </row>
    <row r="61" spans="1:3" x14ac:dyDescent="0.25">
      <c r="A61" t="s">
        <v>1396</v>
      </c>
      <c r="B61" t="s">
        <v>135</v>
      </c>
    </row>
    <row r="62" spans="1:3" x14ac:dyDescent="0.25">
      <c r="A62" t="s">
        <v>1397</v>
      </c>
    </row>
    <row r="63" spans="1:3" x14ac:dyDescent="0.25">
      <c r="A63" t="s">
        <v>1398</v>
      </c>
      <c r="B63" t="s">
        <v>14</v>
      </c>
    </row>
    <row r="64" spans="1:3" x14ac:dyDescent="0.25">
      <c r="A64" t="s">
        <v>1399</v>
      </c>
      <c r="B64" t="s">
        <v>22</v>
      </c>
      <c r="C64" t="s">
        <v>979</v>
      </c>
    </row>
    <row r="65" spans="1:2" x14ac:dyDescent="0.25">
      <c r="A65" t="s">
        <v>1400</v>
      </c>
      <c r="B65" t="s">
        <v>14</v>
      </c>
    </row>
    <row r="66" spans="1:2" x14ac:dyDescent="0.25">
      <c r="A66" t="s">
        <v>1401</v>
      </c>
      <c r="B66" t="s">
        <v>14</v>
      </c>
    </row>
    <row r="67" spans="1:2" x14ac:dyDescent="0.25">
      <c r="A67" t="s">
        <v>1402</v>
      </c>
      <c r="B67" t="s">
        <v>78</v>
      </c>
    </row>
    <row r="68" spans="1:2" x14ac:dyDescent="0.25">
      <c r="A68" t="s">
        <v>1403</v>
      </c>
      <c r="B68" t="s">
        <v>19</v>
      </c>
    </row>
    <row r="69" spans="1:2" x14ac:dyDescent="0.25">
      <c r="A69" t="s">
        <v>1404</v>
      </c>
      <c r="B69" t="s">
        <v>19</v>
      </c>
    </row>
    <row r="70" spans="1:2" x14ac:dyDescent="0.25">
      <c r="A70" t="s">
        <v>1405</v>
      </c>
      <c r="B70" t="s">
        <v>14</v>
      </c>
    </row>
    <row r="71" spans="1:2" x14ac:dyDescent="0.25">
      <c r="A71" t="s">
        <v>1406</v>
      </c>
      <c r="B71" t="s">
        <v>81</v>
      </c>
    </row>
    <row r="72" spans="1:2" x14ac:dyDescent="0.25">
      <c r="A72" t="s">
        <v>1407</v>
      </c>
      <c r="B72" t="s">
        <v>135</v>
      </c>
    </row>
    <row r="73" spans="1:2" x14ac:dyDescent="0.25">
      <c r="A73" t="s">
        <v>1408</v>
      </c>
      <c r="B73" t="s">
        <v>79</v>
      </c>
    </row>
    <row r="74" spans="1:2" x14ac:dyDescent="0.25">
      <c r="A74" t="s">
        <v>1409</v>
      </c>
    </row>
    <row r="75" spans="1:2" x14ac:dyDescent="0.25">
      <c r="A75" t="s">
        <v>1410</v>
      </c>
      <c r="B75" t="s">
        <v>77</v>
      </c>
    </row>
    <row r="76" spans="1:2" x14ac:dyDescent="0.25">
      <c r="A76" t="s">
        <v>1411</v>
      </c>
    </row>
    <row r="77" spans="1:2" x14ac:dyDescent="0.25">
      <c r="A77" t="s">
        <v>1412</v>
      </c>
      <c r="B77" t="s">
        <v>81</v>
      </c>
    </row>
    <row r="78" spans="1:2" x14ac:dyDescent="0.25">
      <c r="A78" t="s">
        <v>1413</v>
      </c>
    </row>
    <row r="79" spans="1:2" x14ac:dyDescent="0.25">
      <c r="A79" t="s">
        <v>1414</v>
      </c>
      <c r="B79" t="s">
        <v>135</v>
      </c>
    </row>
    <row r="80" spans="1:2" x14ac:dyDescent="0.25">
      <c r="A80" t="s">
        <v>1415</v>
      </c>
      <c r="B80" t="s">
        <v>135</v>
      </c>
    </row>
    <row r="81" spans="1:4" x14ac:dyDescent="0.25">
      <c r="A81" s="163" t="s">
        <v>1416</v>
      </c>
      <c r="B81" s="163" t="s">
        <v>3900</v>
      </c>
    </row>
    <row r="82" spans="1:4" x14ac:dyDescent="0.25">
      <c r="A82" t="s">
        <v>1417</v>
      </c>
      <c r="B82" t="s">
        <v>14</v>
      </c>
    </row>
    <row r="83" spans="1:4" x14ac:dyDescent="0.25">
      <c r="A83" t="s">
        <v>1418</v>
      </c>
    </row>
    <row r="84" spans="1:4" x14ac:dyDescent="0.25">
      <c r="A84" t="s">
        <v>1419</v>
      </c>
      <c r="B84" t="s">
        <v>14</v>
      </c>
    </row>
    <row r="85" spans="1:4" x14ac:dyDescent="0.25">
      <c r="A85" t="s">
        <v>1420</v>
      </c>
    </row>
    <row r="86" spans="1:4" x14ac:dyDescent="0.25">
      <c r="A86" t="s">
        <v>1421</v>
      </c>
      <c r="B86" t="s">
        <v>80</v>
      </c>
    </row>
    <row r="87" spans="1:4" x14ac:dyDescent="0.25">
      <c r="A87" t="s">
        <v>1422</v>
      </c>
      <c r="B87" t="s">
        <v>135</v>
      </c>
    </row>
    <row r="88" spans="1:4" x14ac:dyDescent="0.25">
      <c r="A88" t="s">
        <v>1423</v>
      </c>
      <c r="B88" t="s">
        <v>81</v>
      </c>
      <c r="C88" t="s">
        <v>901</v>
      </c>
    </row>
    <row r="89" spans="1:4" x14ac:dyDescent="0.25">
      <c r="A89" t="s">
        <v>1424</v>
      </c>
      <c r="B89" t="s">
        <v>77</v>
      </c>
    </row>
    <row r="90" spans="1:4" x14ac:dyDescent="0.25">
      <c r="A90" t="s">
        <v>1425</v>
      </c>
      <c r="B90" t="s">
        <v>135</v>
      </c>
    </row>
    <row r="91" spans="1:4" x14ac:dyDescent="0.25">
      <c r="A91" t="s">
        <v>1426</v>
      </c>
      <c r="B91" t="s">
        <v>80</v>
      </c>
    </row>
    <row r="92" spans="1:4" x14ac:dyDescent="0.25">
      <c r="A92" t="s">
        <v>1427</v>
      </c>
      <c r="B92" t="s">
        <v>135</v>
      </c>
    </row>
    <row r="93" spans="1:4" x14ac:dyDescent="0.25">
      <c r="A93" t="s">
        <v>1428</v>
      </c>
    </row>
    <row r="94" spans="1:4" x14ac:dyDescent="0.25">
      <c r="A94" t="s">
        <v>1429</v>
      </c>
      <c r="B94" t="s">
        <v>2730</v>
      </c>
      <c r="D94" t="s">
        <v>2491</v>
      </c>
    </row>
    <row r="95" spans="1:4" x14ac:dyDescent="0.25">
      <c r="A95" t="s">
        <v>1430</v>
      </c>
      <c r="B95" t="s">
        <v>14</v>
      </c>
    </row>
    <row r="96" spans="1:4" x14ac:dyDescent="0.25">
      <c r="A96" t="s">
        <v>1431</v>
      </c>
    </row>
    <row r="97" spans="1:2" x14ac:dyDescent="0.25">
      <c r="A97" t="s">
        <v>1432</v>
      </c>
    </row>
    <row r="98" spans="1:2" x14ac:dyDescent="0.25">
      <c r="A98" t="s">
        <v>1433</v>
      </c>
    </row>
    <row r="99" spans="1:2" x14ac:dyDescent="0.25">
      <c r="A99" t="s">
        <v>1434</v>
      </c>
      <c r="B99" t="s">
        <v>19</v>
      </c>
    </row>
    <row r="100" spans="1:2" x14ac:dyDescent="0.25">
      <c r="A100" t="s">
        <v>1435</v>
      </c>
    </row>
    <row r="101" spans="1:2" x14ac:dyDescent="0.25">
      <c r="A101" t="s">
        <v>1436</v>
      </c>
      <c r="B101" t="s">
        <v>80</v>
      </c>
    </row>
    <row r="102" spans="1:2" x14ac:dyDescent="0.25">
      <c r="A102" t="s">
        <v>1437</v>
      </c>
    </row>
    <row r="103" spans="1:2" x14ac:dyDescent="0.25">
      <c r="A103" t="s">
        <v>1438</v>
      </c>
      <c r="B103" t="s">
        <v>22</v>
      </c>
    </row>
    <row r="104" spans="1:2" x14ac:dyDescent="0.25">
      <c r="A104" t="s">
        <v>1439</v>
      </c>
    </row>
    <row r="105" spans="1:2" x14ac:dyDescent="0.25">
      <c r="A105" t="s">
        <v>1440</v>
      </c>
      <c r="B105" t="s">
        <v>78</v>
      </c>
    </row>
    <row r="106" spans="1:2" x14ac:dyDescent="0.25">
      <c r="A106" t="s">
        <v>1441</v>
      </c>
    </row>
    <row r="107" spans="1:2" x14ac:dyDescent="0.25">
      <c r="A107" t="s">
        <v>1442</v>
      </c>
    </row>
    <row r="108" spans="1:2" x14ac:dyDescent="0.25">
      <c r="A108" t="s">
        <v>1443</v>
      </c>
    </row>
    <row r="109" spans="1:2" x14ac:dyDescent="0.25">
      <c r="A109" t="s">
        <v>1444</v>
      </c>
      <c r="B109" t="s">
        <v>79</v>
      </c>
    </row>
    <row r="110" spans="1:2" x14ac:dyDescent="0.25">
      <c r="A110" t="s">
        <v>1445</v>
      </c>
    </row>
    <row r="111" spans="1:2" x14ac:dyDescent="0.25">
      <c r="A111" t="s">
        <v>1446</v>
      </c>
      <c r="B111" t="s">
        <v>79</v>
      </c>
    </row>
    <row r="112" spans="1:2" x14ac:dyDescent="0.25">
      <c r="A112" t="s">
        <v>1447</v>
      </c>
    </row>
    <row r="113" spans="1:3" x14ac:dyDescent="0.25">
      <c r="A113" t="s">
        <v>1448</v>
      </c>
      <c r="B113" t="s">
        <v>14</v>
      </c>
    </row>
    <row r="114" spans="1:3" x14ac:dyDescent="0.25">
      <c r="A114" t="s">
        <v>1449</v>
      </c>
    </row>
    <row r="115" spans="1:3" x14ac:dyDescent="0.25">
      <c r="A115" t="s">
        <v>1450</v>
      </c>
      <c r="B115" t="s">
        <v>81</v>
      </c>
    </row>
    <row r="116" spans="1:3" x14ac:dyDescent="0.25">
      <c r="A116" t="s">
        <v>1451</v>
      </c>
    </row>
    <row r="117" spans="1:3" x14ac:dyDescent="0.25">
      <c r="A117" t="s">
        <v>1452</v>
      </c>
      <c r="B117" t="s">
        <v>79</v>
      </c>
      <c r="C117" t="s">
        <v>1727</v>
      </c>
    </row>
    <row r="118" spans="1:3" x14ac:dyDescent="0.25">
      <c r="A118" t="s">
        <v>1453</v>
      </c>
    </row>
    <row r="119" spans="1:3" x14ac:dyDescent="0.25">
      <c r="A119" t="s">
        <v>1454</v>
      </c>
      <c r="B119" t="s">
        <v>14</v>
      </c>
    </row>
    <row r="120" spans="1:3" x14ac:dyDescent="0.25">
      <c r="A120" t="s">
        <v>1455</v>
      </c>
    </row>
    <row r="121" spans="1:3" x14ac:dyDescent="0.25">
      <c r="A121" t="s">
        <v>1456</v>
      </c>
      <c r="B121" t="s">
        <v>78</v>
      </c>
    </row>
    <row r="122" spans="1:3" x14ac:dyDescent="0.25">
      <c r="A122" t="s">
        <v>1457</v>
      </c>
    </row>
    <row r="123" spans="1:3" x14ac:dyDescent="0.25">
      <c r="A123" t="s">
        <v>1458</v>
      </c>
      <c r="B123" t="s">
        <v>3900</v>
      </c>
      <c r="C123" t="s">
        <v>684</v>
      </c>
    </row>
    <row r="124" spans="1:3" x14ac:dyDescent="0.25">
      <c r="A124" t="s">
        <v>1459</v>
      </c>
    </row>
    <row r="125" spans="1:3" x14ac:dyDescent="0.25">
      <c r="A125" t="s">
        <v>1460</v>
      </c>
      <c r="B125" t="s">
        <v>863</v>
      </c>
    </row>
    <row r="126" spans="1:3" x14ac:dyDescent="0.25">
      <c r="A126" t="s">
        <v>1461</v>
      </c>
    </row>
    <row r="127" spans="1:3" x14ac:dyDescent="0.25">
      <c r="A127" t="s">
        <v>1462</v>
      </c>
      <c r="B127" t="s">
        <v>80</v>
      </c>
    </row>
    <row r="128" spans="1:3" x14ac:dyDescent="0.25">
      <c r="A128" t="s">
        <v>1463</v>
      </c>
    </row>
    <row r="129" spans="1:4" x14ac:dyDescent="0.25">
      <c r="A129" t="s">
        <v>1464</v>
      </c>
      <c r="B129" t="s">
        <v>81</v>
      </c>
    </row>
    <row r="130" spans="1:4" x14ac:dyDescent="0.25">
      <c r="A130" t="s">
        <v>1465</v>
      </c>
      <c r="B130" t="s">
        <v>864</v>
      </c>
    </row>
    <row r="131" spans="1:4" x14ac:dyDescent="0.25">
      <c r="A131" t="s">
        <v>1466</v>
      </c>
    </row>
    <row r="132" spans="1:4" x14ac:dyDescent="0.25">
      <c r="A132" t="s">
        <v>1467</v>
      </c>
      <c r="B132" t="s">
        <v>978</v>
      </c>
      <c r="C132" t="s">
        <v>24581</v>
      </c>
      <c r="D132" t="s">
        <v>26595</v>
      </c>
    </row>
  </sheetData>
  <autoFilter ref="A1:C13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M214"/>
  <sheetViews>
    <sheetView topLeftCell="A193" zoomScale="115" zoomScaleNormal="115" workbookViewId="0">
      <selection activeCell="A194" sqref="A194:A214"/>
    </sheetView>
  </sheetViews>
  <sheetFormatPr defaultRowHeight="15" x14ac:dyDescent="0.25"/>
  <cols>
    <col min="1" max="1" width="38.42578125" bestFit="1" customWidth="1"/>
    <col min="2" max="2" width="16.140625" bestFit="1" customWidth="1"/>
    <col min="3" max="3" width="14.85546875" customWidth="1"/>
    <col min="10" max="10" width="20.140625" bestFit="1" customWidth="1"/>
    <col min="11" max="11" width="9.85546875" customWidth="1"/>
  </cols>
  <sheetData>
    <row r="1" spans="1:3" ht="18.75" x14ac:dyDescent="0.3">
      <c r="A1" s="49" t="s">
        <v>1659</v>
      </c>
      <c r="B1" s="49" t="s">
        <v>1326</v>
      </c>
      <c r="C1" s="49" t="s">
        <v>1327</v>
      </c>
    </row>
    <row r="2" spans="1:3" x14ac:dyDescent="0.25">
      <c r="A2" t="s">
        <v>1469</v>
      </c>
    </row>
    <row r="3" spans="1:3" x14ac:dyDescent="0.25">
      <c r="A3" t="s">
        <v>1470</v>
      </c>
      <c r="B3" t="s">
        <v>355</v>
      </c>
      <c r="C3" t="s">
        <v>597</v>
      </c>
    </row>
    <row r="4" spans="1:3" x14ac:dyDescent="0.25">
      <c r="A4" t="s">
        <v>1471</v>
      </c>
      <c r="B4" t="s">
        <v>1047</v>
      </c>
    </row>
    <row r="5" spans="1:3" x14ac:dyDescent="0.25">
      <c r="A5" t="s">
        <v>1472</v>
      </c>
      <c r="B5" t="s">
        <v>690</v>
      </c>
    </row>
    <row r="6" spans="1:3" x14ac:dyDescent="0.25">
      <c r="A6" t="s">
        <v>1473</v>
      </c>
    </row>
    <row r="7" spans="1:3" x14ac:dyDescent="0.25">
      <c r="A7" t="s">
        <v>1474</v>
      </c>
      <c r="B7" t="s">
        <v>357</v>
      </c>
      <c r="C7" t="s">
        <v>1476</v>
      </c>
    </row>
    <row r="8" spans="1:3" x14ac:dyDescent="0.25">
      <c r="A8" t="s">
        <v>1475</v>
      </c>
      <c r="B8" t="s">
        <v>1047</v>
      </c>
    </row>
    <row r="9" spans="1:3" ht="30" x14ac:dyDescent="0.25">
      <c r="A9" s="15" t="s">
        <v>1524</v>
      </c>
    </row>
    <row r="10" spans="1:3" x14ac:dyDescent="0.25">
      <c r="A10" s="15" t="s">
        <v>1525</v>
      </c>
      <c r="B10" t="s">
        <v>357</v>
      </c>
      <c r="C10" t="s">
        <v>979</v>
      </c>
    </row>
    <row r="11" spans="1:3" ht="15.75" x14ac:dyDescent="0.25">
      <c r="A11" s="1" t="s">
        <v>1526</v>
      </c>
    </row>
    <row r="12" spans="1:3" ht="15.75" x14ac:dyDescent="0.25">
      <c r="A12" s="1" t="s">
        <v>1527</v>
      </c>
      <c r="B12" t="s">
        <v>1096</v>
      </c>
      <c r="C12" t="s">
        <v>2798</v>
      </c>
    </row>
    <row r="13" spans="1:3" ht="15.75" x14ac:dyDescent="0.25">
      <c r="A13" s="1" t="s">
        <v>1528</v>
      </c>
    </row>
    <row r="14" spans="1:3" ht="15.75" x14ac:dyDescent="0.25">
      <c r="A14" s="1" t="s">
        <v>1529</v>
      </c>
      <c r="B14" t="s">
        <v>558</v>
      </c>
    </row>
    <row r="15" spans="1:3" ht="15.75" x14ac:dyDescent="0.25">
      <c r="A15" s="1" t="s">
        <v>524</v>
      </c>
    </row>
    <row r="16" spans="1:3" ht="15.75" x14ac:dyDescent="0.25">
      <c r="A16" s="1" t="s">
        <v>1530</v>
      </c>
      <c r="B16" t="s">
        <v>1047</v>
      </c>
    </row>
    <row r="17" spans="1:3" ht="15.75" x14ac:dyDescent="0.25">
      <c r="A17" s="1" t="s">
        <v>1531</v>
      </c>
    </row>
    <row r="18" spans="1:3" ht="15.75" x14ac:dyDescent="0.25">
      <c r="A18" s="1" t="s">
        <v>1532</v>
      </c>
      <c r="B18" t="s">
        <v>357</v>
      </c>
      <c r="C18" t="s">
        <v>722</v>
      </c>
    </row>
    <row r="19" spans="1:3" ht="15.75" x14ac:dyDescent="0.25">
      <c r="A19" s="1" t="s">
        <v>1533</v>
      </c>
    </row>
    <row r="20" spans="1:3" ht="15.75" x14ac:dyDescent="0.25">
      <c r="A20" s="1" t="s">
        <v>1534</v>
      </c>
      <c r="B20" t="s">
        <v>1047</v>
      </c>
    </row>
    <row r="21" spans="1:3" ht="15.75" x14ac:dyDescent="0.25">
      <c r="A21" s="1" t="s">
        <v>1535</v>
      </c>
    </row>
    <row r="22" spans="1:3" ht="15.75" x14ac:dyDescent="0.25">
      <c r="A22" s="1" t="s">
        <v>1536</v>
      </c>
      <c r="B22" t="s">
        <v>692</v>
      </c>
    </row>
    <row r="23" spans="1:3" ht="15.75" x14ac:dyDescent="0.25">
      <c r="A23" s="1" t="s">
        <v>1537</v>
      </c>
    </row>
    <row r="24" spans="1:3" ht="15.75" x14ac:dyDescent="0.25">
      <c r="A24" s="1" t="s">
        <v>1538</v>
      </c>
      <c r="B24" t="s">
        <v>1242</v>
      </c>
    </row>
    <row r="25" spans="1:3" ht="15.75" x14ac:dyDescent="0.25">
      <c r="A25" s="1" t="s">
        <v>1539</v>
      </c>
    </row>
    <row r="26" spans="1:3" ht="15.75" x14ac:dyDescent="0.25">
      <c r="A26" s="1" t="s">
        <v>1540</v>
      </c>
      <c r="B26" t="s">
        <v>357</v>
      </c>
      <c r="C26" t="s">
        <v>722</v>
      </c>
    </row>
    <row r="27" spans="1:3" ht="15.75" x14ac:dyDescent="0.25">
      <c r="A27" s="1" t="s">
        <v>1541</v>
      </c>
    </row>
    <row r="28" spans="1:3" ht="15.75" x14ac:dyDescent="0.25">
      <c r="A28" s="1" t="s">
        <v>1542</v>
      </c>
      <c r="B28" t="s">
        <v>1047</v>
      </c>
    </row>
    <row r="29" spans="1:3" ht="15.75" x14ac:dyDescent="0.25">
      <c r="A29" s="1" t="s">
        <v>1543</v>
      </c>
    </row>
    <row r="30" spans="1:3" ht="15.75" x14ac:dyDescent="0.25">
      <c r="A30" s="1" t="s">
        <v>1544</v>
      </c>
      <c r="B30" t="s">
        <v>558</v>
      </c>
    </row>
    <row r="31" spans="1:3" ht="15.75" x14ac:dyDescent="0.25">
      <c r="A31" s="1" t="s">
        <v>1545</v>
      </c>
    </row>
    <row r="32" spans="1:3" ht="15.75" x14ac:dyDescent="0.25">
      <c r="A32" s="1" t="s">
        <v>1546</v>
      </c>
      <c r="B32" t="s">
        <v>558</v>
      </c>
    </row>
    <row r="33" spans="1:3" ht="15.75" x14ac:dyDescent="0.25">
      <c r="A33" s="1" t="s">
        <v>1547</v>
      </c>
    </row>
    <row r="34" spans="1:3" ht="15.75" x14ac:dyDescent="0.25">
      <c r="A34" s="1" t="s">
        <v>1548</v>
      </c>
      <c r="B34" t="s">
        <v>1047</v>
      </c>
    </row>
    <row r="35" spans="1:3" ht="15.75" x14ac:dyDescent="0.25">
      <c r="A35" s="1" t="s">
        <v>1549</v>
      </c>
    </row>
    <row r="36" spans="1:3" ht="15.75" x14ac:dyDescent="0.25">
      <c r="A36" s="1" t="s">
        <v>1550</v>
      </c>
      <c r="B36" t="s">
        <v>1047</v>
      </c>
    </row>
    <row r="37" spans="1:3" ht="15.75" x14ac:dyDescent="0.25">
      <c r="A37" s="1" t="s">
        <v>1551</v>
      </c>
    </row>
    <row r="38" spans="1:3" ht="15.75" x14ac:dyDescent="0.25">
      <c r="A38" s="1" t="s">
        <v>1552</v>
      </c>
      <c r="B38" t="s">
        <v>690</v>
      </c>
    </row>
    <row r="39" spans="1:3" ht="15.75" x14ac:dyDescent="0.25">
      <c r="A39" s="1" t="s">
        <v>1553</v>
      </c>
    </row>
    <row r="40" spans="1:3" ht="15.75" x14ac:dyDescent="0.25">
      <c r="A40" s="1" t="s">
        <v>1554</v>
      </c>
      <c r="B40" t="s">
        <v>558</v>
      </c>
    </row>
    <row r="41" spans="1:3" ht="15.75" x14ac:dyDescent="0.25">
      <c r="A41" s="1" t="s">
        <v>1555</v>
      </c>
    </row>
    <row r="42" spans="1:3" ht="15.75" x14ac:dyDescent="0.25">
      <c r="A42" s="1" t="s">
        <v>1556</v>
      </c>
      <c r="B42" t="s">
        <v>558</v>
      </c>
    </row>
    <row r="43" spans="1:3" ht="15.75" x14ac:dyDescent="0.25">
      <c r="A43" s="1" t="s">
        <v>1557</v>
      </c>
    </row>
    <row r="44" spans="1:3" ht="15.75" x14ac:dyDescent="0.25">
      <c r="A44" s="1" t="s">
        <v>1558</v>
      </c>
      <c r="B44" t="s">
        <v>1617</v>
      </c>
      <c r="C44" t="s">
        <v>901</v>
      </c>
    </row>
    <row r="45" spans="1:3" ht="15.75" x14ac:dyDescent="0.25">
      <c r="A45" s="1" t="s">
        <v>1559</v>
      </c>
    </row>
    <row r="46" spans="1:3" ht="15.75" x14ac:dyDescent="0.25">
      <c r="A46" s="1" t="s">
        <v>1560</v>
      </c>
      <c r="B46" t="s">
        <v>978</v>
      </c>
      <c r="C46" t="s">
        <v>2722</v>
      </c>
    </row>
    <row r="47" spans="1:3" ht="15.75" x14ac:dyDescent="0.25">
      <c r="A47" s="1" t="s">
        <v>1561</v>
      </c>
    </row>
    <row r="48" spans="1:3" ht="15.75" x14ac:dyDescent="0.25">
      <c r="A48" s="1" t="s">
        <v>1562</v>
      </c>
      <c r="B48" t="s">
        <v>1335</v>
      </c>
    </row>
    <row r="49" spans="1:3" ht="15.75" x14ac:dyDescent="0.25">
      <c r="A49" s="1" t="s">
        <v>1563</v>
      </c>
    </row>
    <row r="50" spans="1:3" ht="15.75" x14ac:dyDescent="0.25">
      <c r="A50" s="1" t="s">
        <v>1564</v>
      </c>
      <c r="B50" t="s">
        <v>558</v>
      </c>
    </row>
    <row r="51" spans="1:3" ht="15.75" x14ac:dyDescent="0.25">
      <c r="A51" s="1" t="s">
        <v>1565</v>
      </c>
    </row>
    <row r="52" spans="1:3" ht="15.75" x14ac:dyDescent="0.25">
      <c r="A52" s="1" t="s">
        <v>1566</v>
      </c>
      <c r="B52" t="s">
        <v>558</v>
      </c>
    </row>
    <row r="53" spans="1:3" ht="15.75" x14ac:dyDescent="0.25">
      <c r="A53" s="1" t="s">
        <v>1567</v>
      </c>
    </row>
    <row r="54" spans="1:3" ht="15.75" x14ac:dyDescent="0.25">
      <c r="A54" s="1" t="s">
        <v>1568</v>
      </c>
      <c r="B54" t="s">
        <v>558</v>
      </c>
    </row>
    <row r="55" spans="1:3" ht="15.75" x14ac:dyDescent="0.25">
      <c r="A55" s="1" t="s">
        <v>1569</v>
      </c>
    </row>
    <row r="56" spans="1:3" ht="15.75" x14ac:dyDescent="0.25">
      <c r="A56" s="1" t="s">
        <v>1570</v>
      </c>
      <c r="B56" t="s">
        <v>558</v>
      </c>
    </row>
    <row r="57" spans="1:3" ht="15.75" x14ac:dyDescent="0.25">
      <c r="A57" s="1" t="s">
        <v>1571</v>
      </c>
    </row>
    <row r="58" spans="1:3" ht="15.75" x14ac:dyDescent="0.25">
      <c r="A58" s="1" t="s">
        <v>1572</v>
      </c>
      <c r="B58" t="s">
        <v>692</v>
      </c>
    </row>
    <row r="59" spans="1:3" x14ac:dyDescent="0.25">
      <c r="A59" t="s">
        <v>1482</v>
      </c>
    </row>
    <row r="60" spans="1:3" x14ac:dyDescent="0.25">
      <c r="A60" t="s">
        <v>1483</v>
      </c>
      <c r="B60" t="s">
        <v>558</v>
      </c>
    </row>
    <row r="61" spans="1:3" ht="30" x14ac:dyDescent="0.25">
      <c r="A61" s="47" t="s">
        <v>1573</v>
      </c>
      <c r="B61" t="s">
        <v>715</v>
      </c>
      <c r="C61" t="s">
        <v>1618</v>
      </c>
    </row>
    <row r="62" spans="1:3" ht="15.75" x14ac:dyDescent="0.25">
      <c r="A62" s="1" t="s">
        <v>1574</v>
      </c>
    </row>
    <row r="63" spans="1:3" ht="15.75" x14ac:dyDescent="0.25">
      <c r="A63" s="1" t="s">
        <v>1575</v>
      </c>
      <c r="B63" t="s">
        <v>1335</v>
      </c>
    </row>
    <row r="64" spans="1:3" ht="15.75" x14ac:dyDescent="0.25">
      <c r="A64" s="1" t="s">
        <v>1576</v>
      </c>
    </row>
    <row r="65" spans="1:3" ht="15.75" x14ac:dyDescent="0.25">
      <c r="A65" s="1" t="s">
        <v>1577</v>
      </c>
      <c r="B65" t="s">
        <v>558</v>
      </c>
    </row>
    <row r="66" spans="1:3" ht="15.75" x14ac:dyDescent="0.25">
      <c r="A66" s="1" t="s">
        <v>1578</v>
      </c>
    </row>
    <row r="67" spans="1:3" ht="15.75" x14ac:dyDescent="0.25">
      <c r="A67" s="1" t="s">
        <v>1579</v>
      </c>
      <c r="B67" t="s">
        <v>1694</v>
      </c>
      <c r="C67" t="s">
        <v>901</v>
      </c>
    </row>
    <row r="68" spans="1:3" ht="15.75" x14ac:dyDescent="0.25">
      <c r="A68" s="1" t="s">
        <v>1580</v>
      </c>
    </row>
    <row r="69" spans="1:3" ht="15.75" x14ac:dyDescent="0.25">
      <c r="A69" s="1" t="s">
        <v>1581</v>
      </c>
      <c r="B69" t="s">
        <v>1660</v>
      </c>
      <c r="C69" t="s">
        <v>979</v>
      </c>
    </row>
    <row r="70" spans="1:3" ht="15.75" x14ac:dyDescent="0.25">
      <c r="A70" s="1" t="s">
        <v>1582</v>
      </c>
    </row>
    <row r="71" spans="1:3" ht="15.75" x14ac:dyDescent="0.25">
      <c r="A71" s="1" t="s">
        <v>1583</v>
      </c>
      <c r="B71" t="s">
        <v>357</v>
      </c>
      <c r="C71" t="s">
        <v>597</v>
      </c>
    </row>
    <row r="72" spans="1:3" ht="15.75" x14ac:dyDescent="0.25">
      <c r="A72" s="1" t="s">
        <v>1584</v>
      </c>
    </row>
    <row r="73" spans="1:3" ht="15.75" x14ac:dyDescent="0.25">
      <c r="A73" s="1" t="s">
        <v>1585</v>
      </c>
      <c r="B73" t="s">
        <v>690</v>
      </c>
    </row>
    <row r="74" spans="1:3" ht="15.75" x14ac:dyDescent="0.25">
      <c r="A74" s="1" t="s">
        <v>1586</v>
      </c>
    </row>
    <row r="75" spans="1:3" ht="15.75" x14ac:dyDescent="0.25">
      <c r="A75" s="1" t="s">
        <v>1587</v>
      </c>
      <c r="B75" t="s">
        <v>690</v>
      </c>
    </row>
    <row r="76" spans="1:3" ht="15.75" x14ac:dyDescent="0.25">
      <c r="A76" s="48" t="s">
        <v>1588</v>
      </c>
    </row>
    <row r="77" spans="1:3" ht="15.75" x14ac:dyDescent="0.25">
      <c r="A77" s="48" t="s">
        <v>1589</v>
      </c>
      <c r="B77" t="s">
        <v>690</v>
      </c>
    </row>
    <row r="78" spans="1:3" ht="15.75" x14ac:dyDescent="0.25">
      <c r="A78" s="1" t="s">
        <v>1590</v>
      </c>
    </row>
    <row r="79" spans="1:3" ht="15.75" x14ac:dyDescent="0.25">
      <c r="A79" s="1" t="s">
        <v>1591</v>
      </c>
      <c r="B79" t="s">
        <v>1047</v>
      </c>
    </row>
    <row r="80" spans="1:3" ht="15.75" x14ac:dyDescent="0.25">
      <c r="A80" s="1" t="s">
        <v>1592</v>
      </c>
    </row>
    <row r="81" spans="1:4" ht="15.75" x14ac:dyDescent="0.25">
      <c r="A81" s="1" t="s">
        <v>1593</v>
      </c>
      <c r="B81" t="s">
        <v>1242</v>
      </c>
    </row>
    <row r="82" spans="1:4" ht="15.75" x14ac:dyDescent="0.25">
      <c r="A82" s="1" t="s">
        <v>1594</v>
      </c>
    </row>
    <row r="83" spans="1:4" ht="15.75" x14ac:dyDescent="0.25">
      <c r="A83" s="1" t="s">
        <v>1595</v>
      </c>
      <c r="B83" t="s">
        <v>715</v>
      </c>
      <c r="C83" t="s">
        <v>1618</v>
      </c>
    </row>
    <row r="84" spans="1:4" ht="15.75" x14ac:dyDescent="0.25">
      <c r="A84" s="1" t="s">
        <v>1596</v>
      </c>
    </row>
    <row r="85" spans="1:4" ht="15.75" x14ac:dyDescent="0.25">
      <c r="A85" s="1" t="s">
        <v>1597</v>
      </c>
      <c r="B85" t="s">
        <v>357</v>
      </c>
      <c r="C85" t="s">
        <v>1661</v>
      </c>
      <c r="D85" t="s">
        <v>2201</v>
      </c>
    </row>
    <row r="86" spans="1:4" ht="15.75" x14ac:dyDescent="0.25">
      <c r="A86" s="1" t="s">
        <v>1599</v>
      </c>
    </row>
    <row r="87" spans="1:4" ht="15.75" x14ac:dyDescent="0.25">
      <c r="A87" s="1" t="s">
        <v>1600</v>
      </c>
      <c r="B87" t="s">
        <v>357</v>
      </c>
      <c r="C87" t="s">
        <v>2628</v>
      </c>
    </row>
    <row r="88" spans="1:4" ht="15.75" x14ac:dyDescent="0.25">
      <c r="A88" s="1" t="s">
        <v>1601</v>
      </c>
    </row>
    <row r="89" spans="1:4" ht="15.75" x14ac:dyDescent="0.25">
      <c r="A89" s="1" t="s">
        <v>1602</v>
      </c>
      <c r="B89" t="s">
        <v>690</v>
      </c>
    </row>
    <row r="90" spans="1:4" ht="15.75" x14ac:dyDescent="0.25">
      <c r="A90" s="1" t="s">
        <v>1603</v>
      </c>
    </row>
    <row r="91" spans="1:4" ht="15.75" x14ac:dyDescent="0.25">
      <c r="A91" s="1" t="s">
        <v>1604</v>
      </c>
      <c r="B91" t="s">
        <v>692</v>
      </c>
    </row>
    <row r="92" spans="1:4" ht="15.75" x14ac:dyDescent="0.25">
      <c r="A92" s="1" t="s">
        <v>1605</v>
      </c>
    </row>
    <row r="93" spans="1:4" ht="15.75" x14ac:dyDescent="0.25">
      <c r="A93" s="1" t="s">
        <v>1606</v>
      </c>
      <c r="B93" t="s">
        <v>690</v>
      </c>
    </row>
    <row r="94" spans="1:4" ht="15.75" x14ac:dyDescent="0.25">
      <c r="A94" s="1" t="s">
        <v>1607</v>
      </c>
    </row>
    <row r="95" spans="1:4" ht="15.75" x14ac:dyDescent="0.25">
      <c r="A95" s="1" t="s">
        <v>1608</v>
      </c>
      <c r="B95" t="s">
        <v>328</v>
      </c>
    </row>
    <row r="96" spans="1:4" x14ac:dyDescent="0.25">
      <c r="A96" s="15" t="s">
        <v>1609</v>
      </c>
    </row>
    <row r="97" spans="1:5" x14ac:dyDescent="0.25">
      <c r="A97" s="15" t="s">
        <v>1610</v>
      </c>
      <c r="B97" t="s">
        <v>1242</v>
      </c>
    </row>
    <row r="98" spans="1:5" x14ac:dyDescent="0.25">
      <c r="A98" s="15" t="s">
        <v>1611</v>
      </c>
    </row>
    <row r="99" spans="1:5" x14ac:dyDescent="0.25">
      <c r="A99" s="15" t="s">
        <v>1612</v>
      </c>
      <c r="B99" t="s">
        <v>357</v>
      </c>
      <c r="C99" t="s">
        <v>597</v>
      </c>
    </row>
    <row r="100" spans="1:5" ht="15.75" x14ac:dyDescent="0.25">
      <c r="A100" s="1" t="s">
        <v>1613</v>
      </c>
    </row>
    <row r="101" spans="1:5" ht="15.75" x14ac:dyDescent="0.25">
      <c r="A101" s="1" t="s">
        <v>1614</v>
      </c>
      <c r="B101" t="s">
        <v>690</v>
      </c>
    </row>
    <row r="102" spans="1:5" ht="15.75" x14ac:dyDescent="0.25">
      <c r="A102" s="1" t="s">
        <v>1615</v>
      </c>
    </row>
    <row r="103" spans="1:5" ht="15.75" x14ac:dyDescent="0.25">
      <c r="A103" s="1" t="s">
        <v>1616</v>
      </c>
      <c r="B103" t="s">
        <v>355</v>
      </c>
      <c r="C103" t="s">
        <v>597</v>
      </c>
    </row>
    <row r="104" spans="1:5" ht="15.75" x14ac:dyDescent="0.25">
      <c r="A104" s="1" t="s">
        <v>1619</v>
      </c>
    </row>
    <row r="105" spans="1:5" ht="15.75" x14ac:dyDescent="0.25">
      <c r="A105" s="1" t="s">
        <v>1620</v>
      </c>
      <c r="B105" t="s">
        <v>3900</v>
      </c>
      <c r="C105" t="s">
        <v>2628</v>
      </c>
    </row>
    <row r="106" spans="1:5" ht="15.75" x14ac:dyDescent="0.25">
      <c r="A106" s="1" t="s">
        <v>1621</v>
      </c>
    </row>
    <row r="107" spans="1:5" ht="15.75" x14ac:dyDescent="0.25">
      <c r="A107" s="1" t="s">
        <v>1622</v>
      </c>
      <c r="B107" t="s">
        <v>1678</v>
      </c>
      <c r="C107" t="s">
        <v>1677</v>
      </c>
    </row>
    <row r="108" spans="1:5" x14ac:dyDescent="0.25">
      <c r="A108" s="15" t="s">
        <v>1623</v>
      </c>
    </row>
    <row r="109" spans="1:5" x14ac:dyDescent="0.25">
      <c r="A109" s="15" t="s">
        <v>1624</v>
      </c>
      <c r="B109" t="s">
        <v>58</v>
      </c>
      <c r="C109" t="s">
        <v>8284</v>
      </c>
      <c r="E109" t="s">
        <v>11049</v>
      </c>
    </row>
    <row r="110" spans="1:5" ht="15.75" x14ac:dyDescent="0.25">
      <c r="A110" s="1" t="s">
        <v>1625</v>
      </c>
    </row>
    <row r="111" spans="1:5" ht="15.75" x14ac:dyDescent="0.25">
      <c r="A111" s="1" t="s">
        <v>1626</v>
      </c>
      <c r="B111" t="s">
        <v>558</v>
      </c>
    </row>
    <row r="112" spans="1:5" ht="15.75" x14ac:dyDescent="0.25">
      <c r="A112" s="1" t="s">
        <v>1627</v>
      </c>
    </row>
    <row r="113" spans="1:3" ht="15.75" x14ac:dyDescent="0.25">
      <c r="A113" s="1" t="s">
        <v>1628</v>
      </c>
      <c r="B113" t="s">
        <v>328</v>
      </c>
    </row>
    <row r="114" spans="1:3" ht="15.75" x14ac:dyDescent="0.25">
      <c r="A114" s="1" t="s">
        <v>1629</v>
      </c>
    </row>
    <row r="115" spans="1:3" ht="15.75" x14ac:dyDescent="0.25">
      <c r="A115" s="1" t="s">
        <v>1630</v>
      </c>
      <c r="B115" t="s">
        <v>1662</v>
      </c>
    </row>
    <row r="116" spans="1:3" ht="15.75" x14ac:dyDescent="0.25">
      <c r="A116" s="1" t="s">
        <v>1631</v>
      </c>
    </row>
    <row r="117" spans="1:3" ht="15.75" x14ac:dyDescent="0.25">
      <c r="A117" s="1" t="s">
        <v>1632</v>
      </c>
      <c r="B117" t="s">
        <v>978</v>
      </c>
      <c r="C117" t="s">
        <v>2894</v>
      </c>
    </row>
    <row r="118" spans="1:3" ht="15.75" x14ac:dyDescent="0.25">
      <c r="A118" s="1" t="s">
        <v>1633</v>
      </c>
    </row>
    <row r="119" spans="1:3" ht="15.75" x14ac:dyDescent="0.25">
      <c r="A119" s="1" t="s">
        <v>1634</v>
      </c>
      <c r="B119" t="s">
        <v>690</v>
      </c>
    </row>
    <row r="120" spans="1:3" ht="15.75" x14ac:dyDescent="0.25">
      <c r="A120" s="1" t="s">
        <v>1635</v>
      </c>
    </row>
    <row r="121" spans="1:3" ht="15.75" x14ac:dyDescent="0.25">
      <c r="A121" s="1" t="s">
        <v>1636</v>
      </c>
      <c r="B121" t="s">
        <v>690</v>
      </c>
    </row>
    <row r="122" spans="1:3" ht="15.75" x14ac:dyDescent="0.25">
      <c r="A122" s="1" t="s">
        <v>1637</v>
      </c>
    </row>
    <row r="123" spans="1:3" ht="15.75" x14ac:dyDescent="0.25">
      <c r="A123" s="1" t="s">
        <v>1638</v>
      </c>
      <c r="B123" t="s">
        <v>690</v>
      </c>
    </row>
    <row r="124" spans="1:3" ht="15.75" x14ac:dyDescent="0.25">
      <c r="A124" s="1" t="s">
        <v>1639</v>
      </c>
    </row>
    <row r="125" spans="1:3" ht="15.75" x14ac:dyDescent="0.25">
      <c r="A125" s="1" t="s">
        <v>1640</v>
      </c>
      <c r="B125" t="s">
        <v>690</v>
      </c>
    </row>
    <row r="126" spans="1:3" ht="15.75" x14ac:dyDescent="0.25">
      <c r="A126" s="1" t="s">
        <v>1641</v>
      </c>
    </row>
    <row r="127" spans="1:3" ht="15.75" x14ac:dyDescent="0.25">
      <c r="A127" s="1" t="s">
        <v>1642</v>
      </c>
      <c r="B127" t="s">
        <v>690</v>
      </c>
    </row>
    <row r="128" spans="1:3" ht="15.75" x14ac:dyDescent="0.25">
      <c r="A128" s="1" t="s">
        <v>1643</v>
      </c>
    </row>
    <row r="129" spans="1:3" ht="15.75" x14ac:dyDescent="0.25">
      <c r="A129" s="1" t="s">
        <v>1644</v>
      </c>
      <c r="B129" t="s">
        <v>1662</v>
      </c>
    </row>
    <row r="130" spans="1:3" ht="15.75" x14ac:dyDescent="0.25">
      <c r="A130" s="1" t="s">
        <v>1645</v>
      </c>
    </row>
    <row r="131" spans="1:3" ht="15.75" x14ac:dyDescent="0.25">
      <c r="A131" s="1" t="s">
        <v>1646</v>
      </c>
      <c r="B131" t="s">
        <v>1047</v>
      </c>
    </row>
    <row r="132" spans="1:3" ht="15.75" x14ac:dyDescent="0.25">
      <c r="A132" s="1" t="s">
        <v>1647</v>
      </c>
    </row>
    <row r="133" spans="1:3" ht="15.75" x14ac:dyDescent="0.25">
      <c r="A133" s="1" t="s">
        <v>1648</v>
      </c>
      <c r="B133" t="s">
        <v>558</v>
      </c>
    </row>
    <row r="134" spans="1:3" ht="15.75" x14ac:dyDescent="0.25">
      <c r="A134" s="1" t="s">
        <v>1649</v>
      </c>
    </row>
    <row r="135" spans="1:3" ht="15.75" x14ac:dyDescent="0.25">
      <c r="A135" s="1" t="s">
        <v>1650</v>
      </c>
      <c r="B135" t="s">
        <v>1096</v>
      </c>
      <c r="C135" t="s">
        <v>597</v>
      </c>
    </row>
    <row r="136" spans="1:3" ht="15.75" x14ac:dyDescent="0.25">
      <c r="A136" s="1" t="s">
        <v>1651</v>
      </c>
    </row>
    <row r="137" spans="1:3" ht="15.75" x14ac:dyDescent="0.25">
      <c r="A137" s="1" t="s">
        <v>1652</v>
      </c>
      <c r="B137" t="s">
        <v>1242</v>
      </c>
    </row>
    <row r="138" spans="1:3" ht="15.75" x14ac:dyDescent="0.25">
      <c r="A138" s="1" t="s">
        <v>1653</v>
      </c>
    </row>
    <row r="139" spans="1:3" ht="15.75" x14ac:dyDescent="0.25">
      <c r="A139" s="1" t="s">
        <v>1654</v>
      </c>
      <c r="B139" t="s">
        <v>558</v>
      </c>
    </row>
    <row r="140" spans="1:3" ht="15.75" x14ac:dyDescent="0.25">
      <c r="A140" s="1" t="s">
        <v>1655</v>
      </c>
    </row>
    <row r="141" spans="1:3" ht="15.75" x14ac:dyDescent="0.25">
      <c r="A141" s="1" t="s">
        <v>1656</v>
      </c>
      <c r="B141" t="s">
        <v>690</v>
      </c>
    </row>
    <row r="142" spans="1:3" ht="15.75" x14ac:dyDescent="0.25">
      <c r="A142" s="1" t="s">
        <v>1657</v>
      </c>
    </row>
    <row r="143" spans="1:3" ht="15.75" x14ac:dyDescent="0.25">
      <c r="A143" s="1" t="s">
        <v>1658</v>
      </c>
      <c r="B143" t="s">
        <v>558</v>
      </c>
    </row>
    <row r="144" spans="1:3" ht="15.75" x14ac:dyDescent="0.25">
      <c r="A144" s="1" t="s">
        <v>1663</v>
      </c>
    </row>
    <row r="145" spans="1:3" ht="15.75" x14ac:dyDescent="0.25">
      <c r="A145" s="1" t="s">
        <v>1664</v>
      </c>
      <c r="B145" t="s">
        <v>978</v>
      </c>
      <c r="C145" t="s">
        <v>684</v>
      </c>
    </row>
    <row r="146" spans="1:3" ht="15.75" x14ac:dyDescent="0.25">
      <c r="A146" s="1" t="s">
        <v>1665</v>
      </c>
    </row>
    <row r="147" spans="1:3" ht="15.75" x14ac:dyDescent="0.25">
      <c r="A147" s="1" t="s">
        <v>1666</v>
      </c>
      <c r="B147" t="s">
        <v>1242</v>
      </c>
    </row>
    <row r="148" spans="1:3" x14ac:dyDescent="0.25">
      <c r="A148" s="15" t="s">
        <v>1667</v>
      </c>
    </row>
    <row r="149" spans="1:3" x14ac:dyDescent="0.25">
      <c r="A149" s="15" t="s">
        <v>1668</v>
      </c>
      <c r="B149" t="s">
        <v>1047</v>
      </c>
    </row>
    <row r="150" spans="1:3" ht="15.75" x14ac:dyDescent="0.25">
      <c r="A150" s="1" t="s">
        <v>1669</v>
      </c>
    </row>
    <row r="151" spans="1:3" ht="15.75" x14ac:dyDescent="0.25">
      <c r="A151" s="1" t="s">
        <v>1670</v>
      </c>
      <c r="B151" t="s">
        <v>357</v>
      </c>
      <c r="C151" t="s">
        <v>722</v>
      </c>
    </row>
    <row r="152" spans="1:3" ht="15.75" x14ac:dyDescent="0.25">
      <c r="A152" s="1" t="s">
        <v>1671</v>
      </c>
    </row>
    <row r="153" spans="1:3" ht="15.75" x14ac:dyDescent="0.25">
      <c r="A153" s="1" t="s">
        <v>1672</v>
      </c>
      <c r="B153" t="s">
        <v>690</v>
      </c>
    </row>
    <row r="154" spans="1:3" ht="15.75" x14ac:dyDescent="0.25">
      <c r="A154" s="1" t="s">
        <v>1673</v>
      </c>
    </row>
    <row r="155" spans="1:3" ht="15.75" x14ac:dyDescent="0.25">
      <c r="A155" s="1" t="s">
        <v>1674</v>
      </c>
      <c r="B155" t="s">
        <v>558</v>
      </c>
    </row>
    <row r="156" spans="1:3" ht="15.75" x14ac:dyDescent="0.25">
      <c r="A156" s="1" t="s">
        <v>1675</v>
      </c>
    </row>
    <row r="157" spans="1:3" ht="15.75" x14ac:dyDescent="0.25">
      <c r="A157" s="1" t="s">
        <v>1676</v>
      </c>
      <c r="B157" t="s">
        <v>690</v>
      </c>
    </row>
    <row r="158" spans="1:3" ht="15.75" x14ac:dyDescent="0.25">
      <c r="A158" s="1" t="s">
        <v>1679</v>
      </c>
    </row>
    <row r="159" spans="1:3" ht="15.75" x14ac:dyDescent="0.25">
      <c r="A159" s="1" t="s">
        <v>1680</v>
      </c>
      <c r="B159" t="s">
        <v>690</v>
      </c>
    </row>
    <row r="160" spans="1:3" ht="15.75" x14ac:dyDescent="0.25">
      <c r="A160" s="1" t="s">
        <v>1681</v>
      </c>
    </row>
    <row r="161" spans="1:5" ht="15.75" x14ac:dyDescent="0.25">
      <c r="A161" s="1" t="s">
        <v>1682</v>
      </c>
      <c r="B161" t="s">
        <v>558</v>
      </c>
    </row>
    <row r="162" spans="1:5" ht="15.75" x14ac:dyDescent="0.25">
      <c r="A162" s="1" t="s">
        <v>1683</v>
      </c>
    </row>
    <row r="163" spans="1:5" ht="15.75" x14ac:dyDescent="0.25">
      <c r="A163" s="1" t="s">
        <v>1684</v>
      </c>
      <c r="B163" t="s">
        <v>1047</v>
      </c>
    </row>
    <row r="164" spans="1:5" x14ac:dyDescent="0.25">
      <c r="A164" t="s">
        <v>1685</v>
      </c>
    </row>
    <row r="165" spans="1:5" x14ac:dyDescent="0.25">
      <c r="A165" t="s">
        <v>1686</v>
      </c>
      <c r="B165" t="s">
        <v>1096</v>
      </c>
      <c r="C165" t="s">
        <v>597</v>
      </c>
    </row>
    <row r="166" spans="1:5" ht="15.75" x14ac:dyDescent="0.25">
      <c r="A166" s="1" t="s">
        <v>1687</v>
      </c>
    </row>
    <row r="167" spans="1:5" ht="15.75" x14ac:dyDescent="0.25">
      <c r="A167" s="1" t="s">
        <v>1688</v>
      </c>
      <c r="B167" t="s">
        <v>1335</v>
      </c>
    </row>
    <row r="168" spans="1:5" ht="15.75" x14ac:dyDescent="0.25">
      <c r="A168" s="1" t="s">
        <v>1689</v>
      </c>
    </row>
    <row r="169" spans="1:5" ht="15.75" x14ac:dyDescent="0.25">
      <c r="A169" s="1" t="s">
        <v>1690</v>
      </c>
      <c r="B169" t="s">
        <v>1252</v>
      </c>
    </row>
    <row r="170" spans="1:5" ht="15.75" x14ac:dyDescent="0.25">
      <c r="A170" s="1" t="s">
        <v>1691</v>
      </c>
    </row>
    <row r="171" spans="1:5" ht="15.75" x14ac:dyDescent="0.25">
      <c r="A171" s="1" t="s">
        <v>1692</v>
      </c>
      <c r="B171" t="s">
        <v>58</v>
      </c>
      <c r="C171" t="s">
        <v>9508</v>
      </c>
      <c r="E171" t="s">
        <v>10966</v>
      </c>
    </row>
    <row r="172" spans="1:5" ht="15.75" x14ac:dyDescent="0.25">
      <c r="A172" s="1" t="s">
        <v>1687</v>
      </c>
    </row>
    <row r="173" spans="1:5" ht="15.75" x14ac:dyDescent="0.25">
      <c r="A173" s="1" t="s">
        <v>1688</v>
      </c>
      <c r="B173" t="s">
        <v>357</v>
      </c>
      <c r="C173" t="s">
        <v>597</v>
      </c>
    </row>
    <row r="174" spans="1:5" ht="15.75" x14ac:dyDescent="0.25">
      <c r="A174" s="1" t="s">
        <v>1693</v>
      </c>
    </row>
    <row r="175" spans="1:5" ht="15.75" x14ac:dyDescent="0.25">
      <c r="A175" s="1" t="s">
        <v>935</v>
      </c>
      <c r="B175" t="s">
        <v>978</v>
      </c>
      <c r="C175" t="s">
        <v>577</v>
      </c>
    </row>
    <row r="176" spans="1:5" ht="15.75" x14ac:dyDescent="0.25">
      <c r="A176" s="1" t="s">
        <v>1695</v>
      </c>
    </row>
    <row r="177" spans="1:3" ht="15.75" x14ac:dyDescent="0.25">
      <c r="A177" s="1" t="s">
        <v>1696</v>
      </c>
      <c r="B177" t="s">
        <v>558</v>
      </c>
    </row>
    <row r="178" spans="1:3" ht="15.75" x14ac:dyDescent="0.25">
      <c r="A178" s="1" t="s">
        <v>1697</v>
      </c>
    </row>
    <row r="179" spans="1:3" ht="15.75" x14ac:dyDescent="0.25">
      <c r="A179" s="1" t="s">
        <v>1698</v>
      </c>
      <c r="B179" t="s">
        <v>355</v>
      </c>
      <c r="C179" t="s">
        <v>685</v>
      </c>
    </row>
    <row r="180" spans="1:3" ht="15.75" x14ac:dyDescent="0.25">
      <c r="A180" s="1" t="s">
        <v>1699</v>
      </c>
    </row>
    <row r="181" spans="1:3" ht="15.75" x14ac:dyDescent="0.25">
      <c r="A181" s="1" t="s">
        <v>1700</v>
      </c>
      <c r="B181" t="s">
        <v>1242</v>
      </c>
    </row>
    <row r="182" spans="1:3" ht="15.75" x14ac:dyDescent="0.25">
      <c r="A182" s="1" t="s">
        <v>1701</v>
      </c>
    </row>
    <row r="183" spans="1:3" ht="15.75" x14ac:dyDescent="0.25">
      <c r="A183" s="1" t="s">
        <v>1702</v>
      </c>
      <c r="B183" t="s">
        <v>715</v>
      </c>
      <c r="C183" t="s">
        <v>597</v>
      </c>
    </row>
    <row r="184" spans="1:3" ht="15.75" x14ac:dyDescent="0.25">
      <c r="A184" s="1" t="s">
        <v>1703</v>
      </c>
    </row>
    <row r="185" spans="1:3" ht="15.75" x14ac:dyDescent="0.25">
      <c r="A185" s="1" t="s">
        <v>1566</v>
      </c>
      <c r="B185" t="s">
        <v>690</v>
      </c>
    </row>
    <row r="186" spans="1:3" x14ac:dyDescent="0.25">
      <c r="A186" s="15" t="s">
        <v>1704</v>
      </c>
    </row>
    <row r="187" spans="1:3" x14ac:dyDescent="0.25">
      <c r="A187" s="15" t="s">
        <v>1705</v>
      </c>
      <c r="B187" t="s">
        <v>1662</v>
      </c>
    </row>
    <row r="188" spans="1:3" ht="15.75" x14ac:dyDescent="0.25">
      <c r="A188" s="1" t="s">
        <v>1706</v>
      </c>
    </row>
    <row r="189" spans="1:3" ht="15.75" x14ac:dyDescent="0.25">
      <c r="A189" s="1" t="s">
        <v>1707</v>
      </c>
      <c r="B189" t="s">
        <v>690</v>
      </c>
    </row>
    <row r="190" spans="1:3" x14ac:dyDescent="0.25">
      <c r="A190" t="s">
        <v>1708</v>
      </c>
    </row>
    <row r="191" spans="1:3" x14ac:dyDescent="0.25">
      <c r="A191" t="s">
        <v>1709</v>
      </c>
      <c r="B191" t="s">
        <v>558</v>
      </c>
    </row>
    <row r="192" spans="1:3" ht="15.75" x14ac:dyDescent="0.25">
      <c r="A192" s="1" t="s">
        <v>1711</v>
      </c>
    </row>
    <row r="193" spans="1:13" ht="15.75" x14ac:dyDescent="0.25">
      <c r="A193" s="1" t="s">
        <v>1712</v>
      </c>
      <c r="B193" t="s">
        <v>715</v>
      </c>
      <c r="C193" t="s">
        <v>901</v>
      </c>
    </row>
    <row r="194" spans="1:13" ht="15.75" x14ac:dyDescent="0.25">
      <c r="A194" s="1" t="s">
        <v>1713</v>
      </c>
    </row>
    <row r="195" spans="1:13" ht="15.75" x14ac:dyDescent="0.25">
      <c r="A195" s="1" t="s">
        <v>1714</v>
      </c>
      <c r="B195" t="s">
        <v>1242</v>
      </c>
    </row>
    <row r="196" spans="1:13" ht="15.75" x14ac:dyDescent="0.25">
      <c r="A196" s="1" t="s">
        <v>1716</v>
      </c>
    </row>
    <row r="197" spans="1:13" ht="15.75" x14ac:dyDescent="0.25">
      <c r="A197" s="1" t="s">
        <v>1717</v>
      </c>
      <c r="B197" t="s">
        <v>1722</v>
      </c>
      <c r="C197" t="s">
        <v>684</v>
      </c>
    </row>
    <row r="198" spans="1:13" ht="15.75" x14ac:dyDescent="0.25">
      <c r="A198" s="1" t="s">
        <v>1718</v>
      </c>
    </row>
    <row r="199" spans="1:13" ht="15.75" x14ac:dyDescent="0.25">
      <c r="A199" s="1" t="s">
        <v>1719</v>
      </c>
      <c r="B199" t="s">
        <v>1242</v>
      </c>
    </row>
    <row r="200" spans="1:13" ht="21" x14ac:dyDescent="0.35">
      <c r="A200" s="1" t="s">
        <v>1720</v>
      </c>
      <c r="J200" s="579" t="s">
        <v>1736</v>
      </c>
      <c r="K200" s="580"/>
      <c r="L200" s="580"/>
      <c r="M200" s="581"/>
    </row>
    <row r="201" spans="1:13" ht="21" x14ac:dyDescent="0.35">
      <c r="A201" s="1" t="s">
        <v>1721</v>
      </c>
      <c r="B201" t="s">
        <v>690</v>
      </c>
      <c r="J201" s="43" t="s">
        <v>1715</v>
      </c>
      <c r="K201" s="44"/>
      <c r="L201" s="44"/>
      <c r="M201" s="45"/>
    </row>
    <row r="202" spans="1:13" ht="15.75" x14ac:dyDescent="0.25">
      <c r="A202" s="1" t="s">
        <v>1723</v>
      </c>
      <c r="J202" s="10" t="s">
        <v>355</v>
      </c>
      <c r="K202">
        <v>10</v>
      </c>
    </row>
    <row r="203" spans="1:13" ht="15.75" x14ac:dyDescent="0.25">
      <c r="A203" s="1" t="s">
        <v>1724</v>
      </c>
      <c r="B203" t="s">
        <v>558</v>
      </c>
      <c r="J203" s="10" t="s">
        <v>360</v>
      </c>
      <c r="K203">
        <v>3</v>
      </c>
    </row>
    <row r="204" spans="1:13" ht="15.75" x14ac:dyDescent="0.25">
      <c r="A204" s="1" t="s">
        <v>1725</v>
      </c>
      <c r="J204" s="10" t="s">
        <v>356</v>
      </c>
      <c r="K204">
        <v>4</v>
      </c>
    </row>
    <row r="205" spans="1:13" ht="15.75" x14ac:dyDescent="0.25">
      <c r="A205" s="1" t="s">
        <v>1726</v>
      </c>
      <c r="B205" t="s">
        <v>690</v>
      </c>
      <c r="J205" s="10" t="s">
        <v>357</v>
      </c>
      <c r="K205">
        <v>10</v>
      </c>
    </row>
    <row r="206" spans="1:13" ht="15.75" x14ac:dyDescent="0.25">
      <c r="A206" s="1" t="s">
        <v>1728</v>
      </c>
      <c r="J206" s="10" t="s">
        <v>201</v>
      </c>
      <c r="K206">
        <v>14</v>
      </c>
    </row>
    <row r="207" spans="1:13" ht="15.75" x14ac:dyDescent="0.25">
      <c r="A207" s="1" t="s">
        <v>1729</v>
      </c>
      <c r="B207" t="s">
        <v>1732</v>
      </c>
      <c r="C207" t="s">
        <v>684</v>
      </c>
      <c r="J207" s="10" t="s">
        <v>60</v>
      </c>
      <c r="K207">
        <v>24</v>
      </c>
    </row>
    <row r="208" spans="1:13" ht="15.75" x14ac:dyDescent="0.25">
      <c r="A208" s="1" t="s">
        <v>1730</v>
      </c>
      <c r="J208" s="10" t="s">
        <v>200</v>
      </c>
      <c r="K208">
        <v>19</v>
      </c>
    </row>
    <row r="209" spans="1:11" ht="15.75" x14ac:dyDescent="0.25">
      <c r="A209" s="1" t="s">
        <v>1731</v>
      </c>
      <c r="B209" t="s">
        <v>715</v>
      </c>
      <c r="C209" t="s">
        <v>685</v>
      </c>
      <c r="J209" s="10" t="s">
        <v>358</v>
      </c>
      <c r="K209">
        <v>22</v>
      </c>
    </row>
    <row r="210" spans="1:11" ht="15.75" x14ac:dyDescent="0.25">
      <c r="A210" s="1" t="s">
        <v>1733</v>
      </c>
    </row>
    <row r="211" spans="1:11" ht="15.75" x14ac:dyDescent="0.25">
      <c r="A211" s="1" t="s">
        <v>1734</v>
      </c>
      <c r="B211" t="s">
        <v>690</v>
      </c>
    </row>
    <row r="212" spans="1:11" ht="15.75" x14ac:dyDescent="0.25">
      <c r="A212" s="1" t="s">
        <v>1735</v>
      </c>
    </row>
    <row r="213" spans="1:11" ht="15.75" x14ac:dyDescent="0.25">
      <c r="A213" s="1" t="s">
        <v>1737</v>
      </c>
      <c r="B213" t="s">
        <v>355</v>
      </c>
      <c r="C213" t="s">
        <v>597</v>
      </c>
    </row>
    <row r="214" spans="1:11" ht="15.75" x14ac:dyDescent="0.25">
      <c r="A214" s="1" t="s">
        <v>1738</v>
      </c>
    </row>
  </sheetData>
  <autoFilter ref="A1:C214"/>
  <mergeCells count="1">
    <mergeCell ref="J200:M20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D59"/>
  <sheetViews>
    <sheetView topLeftCell="A43" workbookViewId="0">
      <selection activeCell="E56" sqref="E56"/>
    </sheetView>
  </sheetViews>
  <sheetFormatPr defaultRowHeight="15" x14ac:dyDescent="0.25"/>
  <cols>
    <col min="1" max="1" width="58.7109375" customWidth="1"/>
    <col min="2" max="2" width="12.140625" bestFit="1" customWidth="1"/>
    <col min="4" max="4" width="11.42578125" bestFit="1" customWidth="1"/>
  </cols>
  <sheetData>
    <row r="1" spans="1:4" s="33" customFormat="1" ht="18.75" x14ac:dyDescent="0.3">
      <c r="A1" s="33" t="s">
        <v>1776</v>
      </c>
      <c r="B1" s="33" t="s">
        <v>1326</v>
      </c>
      <c r="C1" s="33" t="s">
        <v>1327</v>
      </c>
    </row>
    <row r="2" spans="1:4" ht="15.75" x14ac:dyDescent="0.25">
      <c r="A2" s="1" t="s">
        <v>1739</v>
      </c>
    </row>
    <row r="3" spans="1:4" ht="15.75" x14ac:dyDescent="0.25">
      <c r="A3" s="1" t="s">
        <v>1740</v>
      </c>
      <c r="B3" t="s">
        <v>715</v>
      </c>
      <c r="C3" t="s">
        <v>1046</v>
      </c>
    </row>
    <row r="4" spans="1:4" ht="15.75" x14ac:dyDescent="0.25">
      <c r="A4" s="1" t="s">
        <v>1741</v>
      </c>
    </row>
    <row r="5" spans="1:4" ht="15.75" x14ac:dyDescent="0.25">
      <c r="A5" s="1" t="s">
        <v>1742</v>
      </c>
      <c r="B5" t="s">
        <v>1047</v>
      </c>
    </row>
    <row r="6" spans="1:4" ht="15.75" x14ac:dyDescent="0.25">
      <c r="A6" s="1" t="s">
        <v>1743</v>
      </c>
    </row>
    <row r="7" spans="1:4" ht="15.75" x14ac:dyDescent="0.25">
      <c r="A7" s="1" t="s">
        <v>1744</v>
      </c>
      <c r="B7" t="s">
        <v>1242</v>
      </c>
    </row>
    <row r="8" spans="1:4" ht="15.75" x14ac:dyDescent="0.25">
      <c r="A8" s="1" t="s">
        <v>1745</v>
      </c>
    </row>
    <row r="9" spans="1:4" ht="15.75" x14ac:dyDescent="0.25">
      <c r="A9" s="1" t="s">
        <v>1746</v>
      </c>
      <c r="B9" t="s">
        <v>1769</v>
      </c>
    </row>
    <row r="10" spans="1:4" x14ac:dyDescent="0.25">
      <c r="A10" s="15" t="s">
        <v>1747</v>
      </c>
    </row>
    <row r="11" spans="1:4" x14ac:dyDescent="0.25">
      <c r="A11" s="15" t="s">
        <v>1748</v>
      </c>
      <c r="B11" t="s">
        <v>2897</v>
      </c>
      <c r="C11" t="s">
        <v>2898</v>
      </c>
    </row>
    <row r="12" spans="1:4" ht="15.75" x14ac:dyDescent="0.25">
      <c r="A12" s="1" t="s">
        <v>1749</v>
      </c>
    </row>
    <row r="13" spans="1:4" ht="15.75" x14ac:dyDescent="0.25">
      <c r="A13" s="1" t="s">
        <v>1750</v>
      </c>
      <c r="B13" t="s">
        <v>2899</v>
      </c>
    </row>
    <row r="14" spans="1:4" ht="15.75" x14ac:dyDescent="0.25">
      <c r="A14" s="1" t="s">
        <v>1751</v>
      </c>
    </row>
    <row r="15" spans="1:4" ht="15.75" x14ac:dyDescent="0.25">
      <c r="A15" s="1" t="s">
        <v>1752</v>
      </c>
      <c r="B15" t="s">
        <v>1788</v>
      </c>
      <c r="C15" t="s">
        <v>1046</v>
      </c>
      <c r="D15" t="s">
        <v>2196</v>
      </c>
    </row>
    <row r="16" spans="1:4" ht="15.75" x14ac:dyDescent="0.25">
      <c r="A16" s="1" t="s">
        <v>1753</v>
      </c>
    </row>
    <row r="17" spans="1:3" ht="15.75" x14ac:dyDescent="0.25">
      <c r="A17" s="1" t="s">
        <v>1754</v>
      </c>
      <c r="B17" t="s">
        <v>1333</v>
      </c>
      <c r="C17" t="s">
        <v>979</v>
      </c>
    </row>
    <row r="18" spans="1:3" x14ac:dyDescent="0.25">
      <c r="A18" s="15" t="s">
        <v>1755</v>
      </c>
    </row>
    <row r="19" spans="1:3" x14ac:dyDescent="0.25">
      <c r="A19" s="15" t="s">
        <v>1756</v>
      </c>
      <c r="B19" t="s">
        <v>328</v>
      </c>
    </row>
    <row r="20" spans="1:3" ht="15.75" x14ac:dyDescent="0.25">
      <c r="A20" s="1" t="s">
        <v>1757</v>
      </c>
    </row>
    <row r="21" spans="1:3" ht="15.75" x14ac:dyDescent="0.25">
      <c r="A21" s="1" t="s">
        <v>1758</v>
      </c>
      <c r="B21" t="s">
        <v>1769</v>
      </c>
    </row>
    <row r="22" spans="1:3" ht="15.75" x14ac:dyDescent="0.25">
      <c r="A22" s="1" t="s">
        <v>1759</v>
      </c>
    </row>
    <row r="23" spans="1:3" ht="15.75" x14ac:dyDescent="0.25">
      <c r="A23" s="1" t="s">
        <v>1760</v>
      </c>
      <c r="B23" t="s">
        <v>558</v>
      </c>
    </row>
    <row r="24" spans="1:3" ht="15.75" x14ac:dyDescent="0.25">
      <c r="A24" s="1" t="s">
        <v>1761</v>
      </c>
    </row>
    <row r="25" spans="1:3" ht="15.75" x14ac:dyDescent="0.25">
      <c r="A25" s="1" t="s">
        <v>1762</v>
      </c>
      <c r="B25" t="s">
        <v>715</v>
      </c>
      <c r="C25" t="s">
        <v>901</v>
      </c>
    </row>
    <row r="26" spans="1:3" ht="15.75" x14ac:dyDescent="0.25">
      <c r="A26" s="1" t="s">
        <v>1763</v>
      </c>
    </row>
    <row r="27" spans="1:3" ht="15.75" x14ac:dyDescent="0.25">
      <c r="A27" s="1" t="s">
        <v>1764</v>
      </c>
      <c r="B27" t="s">
        <v>715</v>
      </c>
      <c r="C27" t="s">
        <v>901</v>
      </c>
    </row>
    <row r="28" spans="1:3" ht="15.75" x14ac:dyDescent="0.25">
      <c r="A28" s="1" t="s">
        <v>1765</v>
      </c>
    </row>
    <row r="29" spans="1:3" ht="15.75" x14ac:dyDescent="0.25">
      <c r="A29" s="1" t="s">
        <v>1766</v>
      </c>
      <c r="B29" t="s">
        <v>1096</v>
      </c>
      <c r="C29" t="s">
        <v>1046</v>
      </c>
    </row>
    <row r="30" spans="1:3" ht="15.75" x14ac:dyDescent="0.25">
      <c r="A30" s="1" t="s">
        <v>1767</v>
      </c>
      <c r="B30" t="s">
        <v>355</v>
      </c>
    </row>
    <row r="31" spans="1:3" ht="15.75" x14ac:dyDescent="0.25">
      <c r="A31" s="1" t="s">
        <v>1768</v>
      </c>
      <c r="B31" t="s">
        <v>355</v>
      </c>
      <c r="C31" t="s">
        <v>597</v>
      </c>
    </row>
    <row r="32" spans="1:3" ht="15.75" x14ac:dyDescent="0.25">
      <c r="A32" s="1" t="s">
        <v>1770</v>
      </c>
    </row>
    <row r="33" spans="1:4" ht="15.75" x14ac:dyDescent="0.25">
      <c r="A33" s="1" t="s">
        <v>1771</v>
      </c>
      <c r="B33" t="s">
        <v>1242</v>
      </c>
    </row>
    <row r="34" spans="1:4" ht="15.75" x14ac:dyDescent="0.25">
      <c r="A34" s="1" t="s">
        <v>1772</v>
      </c>
    </row>
    <row r="35" spans="1:4" ht="15.75" x14ac:dyDescent="0.25">
      <c r="A35" s="1" t="s">
        <v>1773</v>
      </c>
      <c r="B35" t="s">
        <v>1047</v>
      </c>
    </row>
    <row r="36" spans="1:4" ht="15.75" x14ac:dyDescent="0.25">
      <c r="A36" s="1" t="s">
        <v>1774</v>
      </c>
    </row>
    <row r="37" spans="1:4" ht="15.75" x14ac:dyDescent="0.25">
      <c r="A37" s="1" t="s">
        <v>1775</v>
      </c>
      <c r="B37" t="s">
        <v>1047</v>
      </c>
    </row>
    <row r="38" spans="1:4" ht="15.75" x14ac:dyDescent="0.25">
      <c r="A38" s="1" t="s">
        <v>1777</v>
      </c>
    </row>
    <row r="39" spans="1:4" ht="15.75" x14ac:dyDescent="0.25">
      <c r="A39" s="1" t="s">
        <v>1778</v>
      </c>
      <c r="B39" t="s">
        <v>558</v>
      </c>
    </row>
    <row r="40" spans="1:4" ht="15.75" x14ac:dyDescent="0.25">
      <c r="A40" s="1" t="s">
        <v>1779</v>
      </c>
    </row>
    <row r="41" spans="1:4" ht="15.75" x14ac:dyDescent="0.25">
      <c r="A41" s="1" t="s">
        <v>1780</v>
      </c>
      <c r="B41" t="s">
        <v>690</v>
      </c>
    </row>
    <row r="42" spans="1:4" ht="15.75" x14ac:dyDescent="0.25">
      <c r="A42" s="1" t="s">
        <v>1781</v>
      </c>
    </row>
    <row r="43" spans="1:4" ht="15.75" x14ac:dyDescent="0.25">
      <c r="A43" s="1" t="s">
        <v>1782</v>
      </c>
      <c r="B43" t="s">
        <v>1242</v>
      </c>
    </row>
    <row r="44" spans="1:4" ht="15.75" x14ac:dyDescent="0.25">
      <c r="A44" s="1" t="s">
        <v>1784</v>
      </c>
    </row>
    <row r="45" spans="1:4" ht="15.75" x14ac:dyDescent="0.25">
      <c r="A45" s="1" t="s">
        <v>1785</v>
      </c>
      <c r="B45" t="s">
        <v>690</v>
      </c>
    </row>
    <row r="46" spans="1:4" ht="15.75" x14ac:dyDescent="0.25">
      <c r="A46" s="1" t="s">
        <v>1786</v>
      </c>
    </row>
    <row r="47" spans="1:4" ht="15.75" x14ac:dyDescent="0.25">
      <c r="A47" s="1" t="s">
        <v>1446</v>
      </c>
      <c r="B47" t="s">
        <v>978</v>
      </c>
      <c r="C47" t="s">
        <v>685</v>
      </c>
      <c r="D47" t="s">
        <v>1787</v>
      </c>
    </row>
    <row r="48" spans="1:4" ht="15.75" x14ac:dyDescent="0.25">
      <c r="A48" s="1" t="s">
        <v>1789</v>
      </c>
    </row>
    <row r="49" spans="1:3" ht="15.75" x14ac:dyDescent="0.25">
      <c r="A49" s="1" t="s">
        <v>1790</v>
      </c>
      <c r="B49" t="s">
        <v>978</v>
      </c>
      <c r="C49" t="s">
        <v>599</v>
      </c>
    </row>
    <row r="50" spans="1:3" ht="15.75" x14ac:dyDescent="0.25">
      <c r="A50" s="1" t="s">
        <v>1791</v>
      </c>
    </row>
    <row r="51" spans="1:3" ht="15.75" x14ac:dyDescent="0.25">
      <c r="A51" s="1" t="s">
        <v>1792</v>
      </c>
      <c r="B51" t="s">
        <v>558</v>
      </c>
    </row>
    <row r="52" spans="1:3" ht="15.75" x14ac:dyDescent="0.25">
      <c r="A52" s="1" t="s">
        <v>1793</v>
      </c>
    </row>
    <row r="53" spans="1:3" ht="15.75" x14ac:dyDescent="0.25">
      <c r="A53" s="1" t="s">
        <v>1794</v>
      </c>
      <c r="B53" t="s">
        <v>978</v>
      </c>
      <c r="C53" t="s">
        <v>599</v>
      </c>
    </row>
    <row r="54" spans="1:3" ht="15.75" x14ac:dyDescent="0.25">
      <c r="A54" s="1" t="s">
        <v>1795</v>
      </c>
    </row>
    <row r="55" spans="1:3" ht="15.75" x14ac:dyDescent="0.25">
      <c r="A55" s="1" t="s">
        <v>1796</v>
      </c>
      <c r="B55" t="s">
        <v>328</v>
      </c>
    </row>
    <row r="56" spans="1:3" ht="15.75" x14ac:dyDescent="0.25">
      <c r="A56" s="1" t="s">
        <v>1797</v>
      </c>
    </row>
    <row r="57" spans="1:3" ht="15.75" x14ac:dyDescent="0.25">
      <c r="A57" s="1" t="s">
        <v>1798</v>
      </c>
      <c r="B57" t="s">
        <v>1047</v>
      </c>
    </row>
    <row r="58" spans="1:3" x14ac:dyDescent="0.25">
      <c r="A58" t="s">
        <v>1799</v>
      </c>
      <c r="B58" t="s">
        <v>355</v>
      </c>
    </row>
    <row r="59" spans="1:3" x14ac:dyDescent="0.25">
      <c r="A59" t="s">
        <v>1800</v>
      </c>
      <c r="B59" t="s">
        <v>355</v>
      </c>
      <c r="C59" t="s">
        <v>597</v>
      </c>
    </row>
  </sheetData>
  <autoFilter ref="A1:D59"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I296"/>
  <sheetViews>
    <sheetView topLeftCell="A123" zoomScale="115" zoomScaleNormal="115" workbookViewId="0">
      <selection activeCell="D134" sqref="D134"/>
    </sheetView>
  </sheetViews>
  <sheetFormatPr defaultRowHeight="15" x14ac:dyDescent="0.25"/>
  <cols>
    <col min="1" max="1" width="38.42578125" bestFit="1" customWidth="1"/>
    <col min="2" max="2" width="16.5703125" bestFit="1" customWidth="1"/>
    <col min="3" max="3" width="11.28515625" customWidth="1"/>
    <col min="6" max="6" width="21" bestFit="1" customWidth="1"/>
  </cols>
  <sheetData>
    <row r="1" spans="1:3" s="50" customFormat="1" ht="18.75" x14ac:dyDescent="0.3">
      <c r="A1" s="50" t="s">
        <v>1659</v>
      </c>
      <c r="B1" s="50" t="s">
        <v>1326</v>
      </c>
      <c r="C1" s="50" t="s">
        <v>1327</v>
      </c>
    </row>
    <row r="2" spans="1:3" ht="15.75" x14ac:dyDescent="0.25">
      <c r="A2" s="1" t="s">
        <v>1801</v>
      </c>
    </row>
    <row r="3" spans="1:3" ht="15.75" x14ac:dyDescent="0.25">
      <c r="A3" s="1" t="s">
        <v>1802</v>
      </c>
      <c r="B3" t="s">
        <v>200</v>
      </c>
    </row>
    <row r="4" spans="1:3" ht="15.75" x14ac:dyDescent="0.25">
      <c r="A4" s="1" t="s">
        <v>1803</v>
      </c>
    </row>
    <row r="5" spans="1:3" ht="15.75" x14ac:dyDescent="0.25">
      <c r="A5" s="1" t="s">
        <v>1804</v>
      </c>
      <c r="B5" t="s">
        <v>200</v>
      </c>
    </row>
    <row r="6" spans="1:3" ht="15.75" x14ac:dyDescent="0.25">
      <c r="A6" s="1" t="s">
        <v>1805</v>
      </c>
    </row>
    <row r="7" spans="1:3" ht="15.75" x14ac:dyDescent="0.25">
      <c r="A7" s="1" t="s">
        <v>1806</v>
      </c>
      <c r="B7" t="s">
        <v>690</v>
      </c>
    </row>
    <row r="8" spans="1:3" ht="15.75" x14ac:dyDescent="0.25">
      <c r="A8" s="1" t="s">
        <v>1807</v>
      </c>
    </row>
    <row r="9" spans="1:3" ht="15.75" x14ac:dyDescent="0.25">
      <c r="A9" s="1" t="s">
        <v>1808</v>
      </c>
      <c r="B9" t="s">
        <v>692</v>
      </c>
    </row>
    <row r="10" spans="1:3" ht="15.75" x14ac:dyDescent="0.25">
      <c r="A10" s="1" t="s">
        <v>1809</v>
      </c>
    </row>
    <row r="11" spans="1:3" ht="15.75" x14ac:dyDescent="0.25">
      <c r="A11" s="1" t="s">
        <v>1810</v>
      </c>
      <c r="B11" t="s">
        <v>690</v>
      </c>
    </row>
    <row r="12" spans="1:3" ht="15.75" x14ac:dyDescent="0.25">
      <c r="A12" s="1" t="s">
        <v>1811</v>
      </c>
    </row>
    <row r="13" spans="1:3" ht="15.75" x14ac:dyDescent="0.25">
      <c r="A13" s="1" t="s">
        <v>1812</v>
      </c>
      <c r="B13" t="s">
        <v>1047</v>
      </c>
    </row>
    <row r="14" spans="1:3" ht="15.75" x14ac:dyDescent="0.25">
      <c r="A14" s="1" t="s">
        <v>1813</v>
      </c>
      <c r="B14" t="s">
        <v>58</v>
      </c>
    </row>
    <row r="15" spans="1:3" ht="15.75" x14ac:dyDescent="0.25">
      <c r="A15" s="1" t="s">
        <v>1814</v>
      </c>
      <c r="B15" t="s">
        <v>355</v>
      </c>
      <c r="C15" t="s">
        <v>979</v>
      </c>
    </row>
    <row r="16" spans="1:3" ht="15.75" x14ac:dyDescent="0.25">
      <c r="A16" s="1" t="s">
        <v>1815</v>
      </c>
    </row>
    <row r="17" spans="1:4" ht="15.75" x14ac:dyDescent="0.25">
      <c r="A17" s="1" t="s">
        <v>1816</v>
      </c>
      <c r="B17" t="s">
        <v>978</v>
      </c>
    </row>
    <row r="18" spans="1:4" ht="15.75" x14ac:dyDescent="0.25">
      <c r="A18" s="1" t="s">
        <v>1817</v>
      </c>
    </row>
    <row r="19" spans="1:4" ht="15.75" x14ac:dyDescent="0.25">
      <c r="A19" s="1" t="s">
        <v>1818</v>
      </c>
      <c r="B19" t="s">
        <v>1047</v>
      </c>
    </row>
    <row r="20" spans="1:4" ht="15.75" x14ac:dyDescent="0.25">
      <c r="A20" s="1" t="s">
        <v>1819</v>
      </c>
    </row>
    <row r="21" spans="1:4" ht="15.75" x14ac:dyDescent="0.25">
      <c r="A21" s="1" t="s">
        <v>1820</v>
      </c>
      <c r="B21" t="s">
        <v>692</v>
      </c>
    </row>
    <row r="22" spans="1:4" ht="15.75" x14ac:dyDescent="0.25">
      <c r="A22" s="1" t="s">
        <v>1821</v>
      </c>
    </row>
    <row r="23" spans="1:4" ht="15.75" x14ac:dyDescent="0.25">
      <c r="A23" s="1" t="s">
        <v>1822</v>
      </c>
      <c r="B23" t="s">
        <v>558</v>
      </c>
    </row>
    <row r="24" spans="1:4" ht="15.75" x14ac:dyDescent="0.25">
      <c r="A24" s="1" t="s">
        <v>1823</v>
      </c>
    </row>
    <row r="25" spans="1:4" ht="15.75" x14ac:dyDescent="0.25">
      <c r="A25" s="1" t="s">
        <v>1824</v>
      </c>
      <c r="B25" t="s">
        <v>1769</v>
      </c>
    </row>
    <row r="26" spans="1:4" ht="15.75" x14ac:dyDescent="0.25">
      <c r="A26" s="1" t="s">
        <v>1825</v>
      </c>
    </row>
    <row r="27" spans="1:4" ht="15.75" x14ac:dyDescent="0.25">
      <c r="A27" s="1" t="s">
        <v>1826</v>
      </c>
      <c r="B27" t="s">
        <v>1335</v>
      </c>
    </row>
    <row r="28" spans="1:4" x14ac:dyDescent="0.25">
      <c r="A28" s="15" t="s">
        <v>1827</v>
      </c>
    </row>
    <row r="29" spans="1:4" x14ac:dyDescent="0.25">
      <c r="A29" s="15" t="s">
        <v>1828</v>
      </c>
      <c r="B29" t="s">
        <v>1047</v>
      </c>
    </row>
    <row r="30" spans="1:4" ht="15.75" x14ac:dyDescent="0.25">
      <c r="A30" s="1" t="s">
        <v>1829</v>
      </c>
    </row>
    <row r="31" spans="1:4" ht="15.75" x14ac:dyDescent="0.25">
      <c r="A31" s="1" t="s">
        <v>1830</v>
      </c>
      <c r="B31" t="s">
        <v>357</v>
      </c>
      <c r="C31" t="s">
        <v>1661</v>
      </c>
      <c r="D31" t="s">
        <v>558</v>
      </c>
    </row>
    <row r="32" spans="1:4" ht="15.75" x14ac:dyDescent="0.25">
      <c r="A32" s="1" t="s">
        <v>1831</v>
      </c>
    </row>
    <row r="33" spans="1:3" ht="15.75" x14ac:dyDescent="0.25">
      <c r="A33" s="1" t="s">
        <v>1832</v>
      </c>
      <c r="B33" t="s">
        <v>690</v>
      </c>
    </row>
    <row r="34" spans="1:3" ht="15.75" x14ac:dyDescent="0.25">
      <c r="A34" s="1" t="s">
        <v>1833</v>
      </c>
    </row>
    <row r="35" spans="1:3" ht="15.75" x14ac:dyDescent="0.25">
      <c r="A35" s="1" t="s">
        <v>1834</v>
      </c>
      <c r="B35" t="s">
        <v>692</v>
      </c>
    </row>
    <row r="36" spans="1:3" ht="15.75" x14ac:dyDescent="0.25">
      <c r="A36" s="1" t="s">
        <v>1835</v>
      </c>
    </row>
    <row r="37" spans="1:3" ht="15.75" x14ac:dyDescent="0.25">
      <c r="A37" s="1" t="s">
        <v>1836</v>
      </c>
      <c r="B37" t="s">
        <v>1047</v>
      </c>
    </row>
    <row r="38" spans="1:3" ht="15.75" x14ac:dyDescent="0.25">
      <c r="A38" s="1" t="s">
        <v>1837</v>
      </c>
    </row>
    <row r="39" spans="1:3" ht="15.75" x14ac:dyDescent="0.25">
      <c r="A39" s="1" t="s">
        <v>1838</v>
      </c>
      <c r="B39" t="s">
        <v>1047</v>
      </c>
    </row>
    <row r="40" spans="1:3" x14ac:dyDescent="0.25">
      <c r="A40" s="15" t="s">
        <v>1839</v>
      </c>
    </row>
    <row r="41" spans="1:3" x14ac:dyDescent="0.25">
      <c r="A41" s="15" t="s">
        <v>1840</v>
      </c>
      <c r="B41" t="s">
        <v>690</v>
      </c>
    </row>
    <row r="42" spans="1:3" x14ac:dyDescent="0.25">
      <c r="A42" s="15" t="s">
        <v>1841</v>
      </c>
    </row>
    <row r="43" spans="1:3" x14ac:dyDescent="0.25">
      <c r="A43" s="15" t="s">
        <v>1842</v>
      </c>
      <c r="B43" t="s">
        <v>690</v>
      </c>
    </row>
    <row r="44" spans="1:3" x14ac:dyDescent="0.25">
      <c r="A44" s="15" t="s">
        <v>1843</v>
      </c>
    </row>
    <row r="45" spans="1:3" x14ac:dyDescent="0.25">
      <c r="A45" s="15" t="s">
        <v>1844</v>
      </c>
      <c r="B45" t="s">
        <v>978</v>
      </c>
      <c r="C45" t="s">
        <v>599</v>
      </c>
    </row>
    <row r="46" spans="1:3" x14ac:dyDescent="0.25">
      <c r="A46" s="15" t="s">
        <v>1845</v>
      </c>
    </row>
    <row r="47" spans="1:3" x14ac:dyDescent="0.25">
      <c r="A47" s="15" t="s">
        <v>111</v>
      </c>
      <c r="B47" t="s">
        <v>1242</v>
      </c>
    </row>
    <row r="48" spans="1:3" ht="15.75" x14ac:dyDescent="0.25">
      <c r="A48" s="1" t="s">
        <v>1846</v>
      </c>
    </row>
    <row r="49" spans="1:3" ht="15.75" x14ac:dyDescent="0.25">
      <c r="A49" s="1" t="s">
        <v>1847</v>
      </c>
      <c r="B49" t="s">
        <v>690</v>
      </c>
    </row>
    <row r="50" spans="1:3" x14ac:dyDescent="0.25">
      <c r="A50" s="15" t="s">
        <v>1848</v>
      </c>
    </row>
    <row r="51" spans="1:3" x14ac:dyDescent="0.25">
      <c r="A51" s="15" t="s">
        <v>1849</v>
      </c>
      <c r="B51" t="s">
        <v>978</v>
      </c>
      <c r="C51" t="s">
        <v>1677</v>
      </c>
    </row>
    <row r="52" spans="1:3" ht="15.75" x14ac:dyDescent="0.25">
      <c r="A52" s="1" t="s">
        <v>1850</v>
      </c>
    </row>
    <row r="53" spans="1:3" ht="15.75" x14ac:dyDescent="0.25">
      <c r="A53" s="1" t="s">
        <v>1851</v>
      </c>
      <c r="B53" t="s">
        <v>1966</v>
      </c>
      <c r="C53" t="s">
        <v>901</v>
      </c>
    </row>
    <row r="54" spans="1:3" ht="15.75" x14ac:dyDescent="0.25">
      <c r="A54" s="1" t="s">
        <v>1852</v>
      </c>
    </row>
    <row r="55" spans="1:3" ht="15.75" x14ac:dyDescent="0.25">
      <c r="A55" s="1" t="s">
        <v>1853</v>
      </c>
      <c r="B55" t="s">
        <v>1242</v>
      </c>
    </row>
    <row r="56" spans="1:3" ht="15.75" x14ac:dyDescent="0.25">
      <c r="A56" s="1" t="s">
        <v>1854</v>
      </c>
    </row>
    <row r="57" spans="1:3" ht="15.75" x14ac:dyDescent="0.25">
      <c r="A57" s="1" t="s">
        <v>1670</v>
      </c>
      <c r="B57" t="s">
        <v>690</v>
      </c>
    </row>
    <row r="58" spans="1:3" ht="15.75" x14ac:dyDescent="0.25">
      <c r="A58" s="1" t="s">
        <v>1855</v>
      </c>
    </row>
    <row r="59" spans="1:3" ht="15.75" x14ac:dyDescent="0.25">
      <c r="A59" s="1" t="s">
        <v>1644</v>
      </c>
      <c r="B59" t="s">
        <v>690</v>
      </c>
    </row>
    <row r="60" spans="1:3" ht="15.75" x14ac:dyDescent="0.25">
      <c r="A60" s="1" t="s">
        <v>1856</v>
      </c>
    </row>
    <row r="61" spans="1:3" ht="15.75" x14ac:dyDescent="0.25">
      <c r="A61" s="1" t="s">
        <v>1857</v>
      </c>
      <c r="B61" t="s">
        <v>690</v>
      </c>
    </row>
    <row r="62" spans="1:3" ht="15.75" x14ac:dyDescent="0.25">
      <c r="A62" s="1" t="s">
        <v>1858</v>
      </c>
    </row>
    <row r="63" spans="1:3" ht="15.75" x14ac:dyDescent="0.25">
      <c r="A63" s="1" t="s">
        <v>1859</v>
      </c>
      <c r="B63" t="s">
        <v>1971</v>
      </c>
      <c r="C63" t="s">
        <v>1661</v>
      </c>
    </row>
    <row r="64" spans="1:3" ht="15.75" x14ac:dyDescent="0.25">
      <c r="A64" s="1" t="s">
        <v>1860</v>
      </c>
    </row>
    <row r="65" spans="1:5" ht="15.75" x14ac:dyDescent="0.25">
      <c r="A65" s="1" t="s">
        <v>1861</v>
      </c>
      <c r="B65" t="s">
        <v>715</v>
      </c>
      <c r="C65" t="s">
        <v>1046</v>
      </c>
    </row>
    <row r="66" spans="1:5" ht="15.75" x14ac:dyDescent="0.25">
      <c r="A66" s="1" t="s">
        <v>1862</v>
      </c>
    </row>
    <row r="67" spans="1:5" ht="15.75" x14ac:dyDescent="0.25">
      <c r="A67" s="1" t="s">
        <v>1863</v>
      </c>
      <c r="B67" t="s">
        <v>690</v>
      </c>
    </row>
    <row r="68" spans="1:5" ht="15.75" x14ac:dyDescent="0.25">
      <c r="A68" s="1" t="s">
        <v>1864</v>
      </c>
    </row>
    <row r="69" spans="1:5" ht="15.75" x14ac:dyDescent="0.25">
      <c r="A69" s="1" t="s">
        <v>1666</v>
      </c>
      <c r="B69" t="s">
        <v>1242</v>
      </c>
    </row>
    <row r="70" spans="1:5" ht="15.75" x14ac:dyDescent="0.25">
      <c r="A70" s="1" t="s">
        <v>1865</v>
      </c>
    </row>
    <row r="71" spans="1:5" ht="15.75" x14ac:dyDescent="0.25">
      <c r="A71" s="1" t="s">
        <v>1866</v>
      </c>
      <c r="B71" t="s">
        <v>1769</v>
      </c>
    </row>
    <row r="72" spans="1:5" ht="15.75" x14ac:dyDescent="0.25">
      <c r="A72" s="1" t="s">
        <v>1867</v>
      </c>
    </row>
    <row r="73" spans="1:5" ht="15.75" x14ac:dyDescent="0.25">
      <c r="A73" s="1" t="s">
        <v>1868</v>
      </c>
      <c r="B73" t="s">
        <v>357</v>
      </c>
      <c r="C73" t="s">
        <v>1677</v>
      </c>
    </row>
    <row r="74" spans="1:5" ht="15.75" x14ac:dyDescent="0.25">
      <c r="A74" s="1" t="s">
        <v>1869</v>
      </c>
    </row>
    <row r="75" spans="1:5" ht="15.75" x14ac:dyDescent="0.25">
      <c r="A75" s="1" t="s">
        <v>1870</v>
      </c>
      <c r="B75" t="s">
        <v>690</v>
      </c>
    </row>
    <row r="76" spans="1:5" ht="15.75" x14ac:dyDescent="0.25">
      <c r="A76" s="1" t="s">
        <v>1871</v>
      </c>
    </row>
    <row r="77" spans="1:5" ht="15.75" x14ac:dyDescent="0.25">
      <c r="A77" s="1" t="s">
        <v>1872</v>
      </c>
      <c r="B77" t="s">
        <v>58</v>
      </c>
      <c r="C77" t="s">
        <v>4959</v>
      </c>
      <c r="E77" t="s">
        <v>10966</v>
      </c>
    </row>
    <row r="78" spans="1:5" ht="15.75" x14ac:dyDescent="0.25">
      <c r="A78" s="1" t="s">
        <v>1873</v>
      </c>
    </row>
    <row r="79" spans="1:5" ht="15.75" x14ac:dyDescent="0.25">
      <c r="A79" s="1" t="s">
        <v>1874</v>
      </c>
      <c r="B79" t="s">
        <v>1047</v>
      </c>
    </row>
    <row r="80" spans="1:5" ht="15.75" x14ac:dyDescent="0.25">
      <c r="A80" s="1" t="s">
        <v>1875</v>
      </c>
    </row>
    <row r="81" spans="1:4" ht="15.75" x14ac:dyDescent="0.25">
      <c r="A81" s="1" t="s">
        <v>1746</v>
      </c>
      <c r="B81" t="s">
        <v>1769</v>
      </c>
    </row>
    <row r="82" spans="1:4" ht="15.75" x14ac:dyDescent="0.25">
      <c r="A82" s="1" t="s">
        <v>1876</v>
      </c>
      <c r="B82" t="s">
        <v>58</v>
      </c>
    </row>
    <row r="83" spans="1:4" ht="15.75" x14ac:dyDescent="0.25">
      <c r="A83" s="1" t="s">
        <v>1877</v>
      </c>
      <c r="B83" t="s">
        <v>355</v>
      </c>
      <c r="C83" t="s">
        <v>685</v>
      </c>
      <c r="D83" t="s">
        <v>2082</v>
      </c>
    </row>
    <row r="84" spans="1:4" ht="15.75" x14ac:dyDescent="0.25">
      <c r="A84" s="1" t="s">
        <v>1878</v>
      </c>
      <c r="B84" t="s">
        <v>58</v>
      </c>
    </row>
    <row r="85" spans="1:4" ht="15.75" x14ac:dyDescent="0.25">
      <c r="A85" s="1" t="s">
        <v>1879</v>
      </c>
      <c r="B85" t="s">
        <v>58</v>
      </c>
      <c r="C85" t="s">
        <v>2084</v>
      </c>
    </row>
    <row r="86" spans="1:4" ht="15.75" x14ac:dyDescent="0.25">
      <c r="A86" s="1" t="s">
        <v>1880</v>
      </c>
    </row>
    <row r="87" spans="1:4" ht="15.75" x14ac:dyDescent="0.25">
      <c r="A87" s="1" t="s">
        <v>1881</v>
      </c>
      <c r="B87" t="s">
        <v>1096</v>
      </c>
      <c r="C87" t="s">
        <v>1661</v>
      </c>
    </row>
    <row r="88" spans="1:4" ht="15.75" x14ac:dyDescent="0.25">
      <c r="A88" s="1" t="s">
        <v>1882</v>
      </c>
    </row>
    <row r="89" spans="1:4" ht="15.75" x14ac:dyDescent="0.25">
      <c r="A89" s="1" t="s">
        <v>1883</v>
      </c>
      <c r="B89" t="s">
        <v>1047</v>
      </c>
    </row>
    <row r="90" spans="1:4" ht="15.75" x14ac:dyDescent="0.25">
      <c r="A90" s="1" t="s">
        <v>1884</v>
      </c>
    </row>
    <row r="91" spans="1:4" ht="15.75" x14ac:dyDescent="0.25">
      <c r="A91" s="1" t="s">
        <v>1885</v>
      </c>
      <c r="B91" t="s">
        <v>200</v>
      </c>
    </row>
    <row r="92" spans="1:4" ht="15.75" x14ac:dyDescent="0.25">
      <c r="A92" s="1" t="s">
        <v>1886</v>
      </c>
    </row>
    <row r="93" spans="1:4" ht="15.75" x14ac:dyDescent="0.25">
      <c r="A93" s="1" t="s">
        <v>1887</v>
      </c>
      <c r="B93" t="s">
        <v>200</v>
      </c>
    </row>
    <row r="94" spans="1:4" x14ac:dyDescent="0.25">
      <c r="A94" s="15" t="s">
        <v>1888</v>
      </c>
    </row>
    <row r="95" spans="1:4" x14ac:dyDescent="0.25">
      <c r="A95" s="15" t="s">
        <v>1889</v>
      </c>
      <c r="B95" t="s">
        <v>1242</v>
      </c>
    </row>
    <row r="96" spans="1:4" ht="15.75" x14ac:dyDescent="0.25">
      <c r="A96" s="1" t="s">
        <v>1890</v>
      </c>
    </row>
    <row r="97" spans="1:3" ht="15.75" x14ac:dyDescent="0.25">
      <c r="A97" s="1" t="s">
        <v>1891</v>
      </c>
      <c r="B97" t="s">
        <v>2325</v>
      </c>
      <c r="C97" t="s">
        <v>2326</v>
      </c>
    </row>
    <row r="98" spans="1:3" ht="15.75" x14ac:dyDescent="0.25">
      <c r="A98" s="1" t="s">
        <v>1892</v>
      </c>
    </row>
    <row r="99" spans="1:3" ht="15.75" x14ac:dyDescent="0.25">
      <c r="A99" s="1" t="s">
        <v>1893</v>
      </c>
      <c r="B99" t="s">
        <v>692</v>
      </c>
    </row>
    <row r="100" spans="1:3" ht="15.75" x14ac:dyDescent="0.25">
      <c r="A100" s="1" t="s">
        <v>1894</v>
      </c>
      <c r="B100" t="s">
        <v>58</v>
      </c>
    </row>
    <row r="101" spans="1:3" ht="15.75" x14ac:dyDescent="0.25">
      <c r="A101" s="1" t="s">
        <v>1895</v>
      </c>
      <c r="B101" t="s">
        <v>58</v>
      </c>
      <c r="C101" t="s">
        <v>2085</v>
      </c>
    </row>
    <row r="102" spans="1:3" ht="15.75" x14ac:dyDescent="0.25">
      <c r="A102" s="1" t="s">
        <v>1896</v>
      </c>
    </row>
    <row r="103" spans="1:3" ht="15.75" x14ac:dyDescent="0.25">
      <c r="A103" s="1" t="s">
        <v>1897</v>
      </c>
      <c r="B103" t="s">
        <v>1242</v>
      </c>
    </row>
    <row r="104" spans="1:3" ht="15.75" x14ac:dyDescent="0.25">
      <c r="A104" s="1" t="s">
        <v>1898</v>
      </c>
    </row>
    <row r="105" spans="1:3" ht="15.75" x14ac:dyDescent="0.25">
      <c r="A105" s="1" t="s">
        <v>1899</v>
      </c>
      <c r="B105" t="s">
        <v>357</v>
      </c>
      <c r="C105" t="s">
        <v>979</v>
      </c>
    </row>
    <row r="106" spans="1:3" ht="15.75" x14ac:dyDescent="0.25">
      <c r="A106" s="1" t="s">
        <v>1900</v>
      </c>
    </row>
    <row r="107" spans="1:3" ht="15.75" x14ac:dyDescent="0.25">
      <c r="A107" s="1" t="s">
        <v>1901</v>
      </c>
      <c r="B107" t="s">
        <v>1242</v>
      </c>
    </row>
    <row r="108" spans="1:3" ht="15.75" x14ac:dyDescent="0.25">
      <c r="A108" s="1" t="s">
        <v>1902</v>
      </c>
    </row>
    <row r="109" spans="1:3" ht="15.75" x14ac:dyDescent="0.25">
      <c r="A109" s="1" t="s">
        <v>1903</v>
      </c>
      <c r="B109" t="s">
        <v>690</v>
      </c>
    </row>
    <row r="110" spans="1:3" ht="15.75" x14ac:dyDescent="0.25">
      <c r="A110" s="1" t="s">
        <v>1904</v>
      </c>
    </row>
    <row r="111" spans="1:3" ht="15.75" x14ac:dyDescent="0.25">
      <c r="A111" s="1" t="s">
        <v>1905</v>
      </c>
      <c r="B111" t="s">
        <v>2083</v>
      </c>
    </row>
    <row r="112" spans="1:3" ht="15.75" x14ac:dyDescent="0.25">
      <c r="A112" s="1" t="s">
        <v>1906</v>
      </c>
    </row>
    <row r="113" spans="1:3" ht="15.75" x14ac:dyDescent="0.25">
      <c r="A113" s="1" t="s">
        <v>1907</v>
      </c>
      <c r="B113" t="s">
        <v>200</v>
      </c>
    </row>
    <row r="114" spans="1:3" ht="15.75" x14ac:dyDescent="0.25">
      <c r="A114" s="1" t="s">
        <v>1908</v>
      </c>
    </row>
    <row r="115" spans="1:3" ht="15.75" x14ac:dyDescent="0.25">
      <c r="A115" s="1" t="s">
        <v>1909</v>
      </c>
      <c r="B115" t="s">
        <v>2088</v>
      </c>
      <c r="C115" t="s">
        <v>2087</v>
      </c>
    </row>
    <row r="116" spans="1:3" x14ac:dyDescent="0.25">
      <c r="A116" s="15" t="s">
        <v>1910</v>
      </c>
    </row>
    <row r="117" spans="1:3" x14ac:dyDescent="0.25">
      <c r="A117" s="15" t="s">
        <v>1911</v>
      </c>
      <c r="B117" t="s">
        <v>692</v>
      </c>
    </row>
    <row r="118" spans="1:3" ht="15.75" x14ac:dyDescent="0.25">
      <c r="A118" s="1" t="s">
        <v>1912</v>
      </c>
    </row>
    <row r="119" spans="1:3" ht="15.75" x14ac:dyDescent="0.25">
      <c r="A119" s="1" t="s">
        <v>1913</v>
      </c>
      <c r="B119" t="s">
        <v>558</v>
      </c>
    </row>
    <row r="120" spans="1:3" x14ac:dyDescent="0.25">
      <c r="A120" s="15" t="s">
        <v>1914</v>
      </c>
    </row>
    <row r="121" spans="1:3" x14ac:dyDescent="0.25">
      <c r="A121" s="15" t="s">
        <v>1915</v>
      </c>
      <c r="B121" t="s">
        <v>2086</v>
      </c>
    </row>
    <row r="122" spans="1:3" ht="15.75" x14ac:dyDescent="0.25">
      <c r="A122" s="1" t="s">
        <v>1916</v>
      </c>
    </row>
    <row r="123" spans="1:3" ht="15.75" x14ac:dyDescent="0.25">
      <c r="A123" s="1" t="s">
        <v>1917</v>
      </c>
      <c r="B123" t="s">
        <v>558</v>
      </c>
      <c r="C123" t="s">
        <v>2085</v>
      </c>
    </row>
    <row r="124" spans="1:3" ht="15.75" x14ac:dyDescent="0.25">
      <c r="A124" s="1" t="s">
        <v>1918</v>
      </c>
    </row>
    <row r="125" spans="1:3" ht="15.75" x14ac:dyDescent="0.25">
      <c r="A125" s="1" t="s">
        <v>1919</v>
      </c>
      <c r="B125" t="s">
        <v>690</v>
      </c>
    </row>
    <row r="126" spans="1:3" ht="15.75" x14ac:dyDescent="0.25">
      <c r="A126" s="1" t="s">
        <v>1920</v>
      </c>
    </row>
    <row r="127" spans="1:3" ht="15.75" x14ac:dyDescent="0.25">
      <c r="A127" s="1" t="s">
        <v>1921</v>
      </c>
      <c r="B127" t="s">
        <v>558</v>
      </c>
    </row>
    <row r="128" spans="1:3" ht="15.75" x14ac:dyDescent="0.25">
      <c r="A128" s="1" t="s">
        <v>1922</v>
      </c>
    </row>
    <row r="129" spans="1:3" ht="15.75" x14ac:dyDescent="0.25">
      <c r="A129" s="1" t="s">
        <v>1923</v>
      </c>
      <c r="B129" t="s">
        <v>978</v>
      </c>
      <c r="C129" t="s">
        <v>1677</v>
      </c>
    </row>
    <row r="130" spans="1:3" x14ac:dyDescent="0.25">
      <c r="A130" s="15" t="s">
        <v>1924</v>
      </c>
    </row>
    <row r="131" spans="1:3" x14ac:dyDescent="0.25">
      <c r="A131" s="15" t="s">
        <v>1925</v>
      </c>
      <c r="B131" t="s">
        <v>1242</v>
      </c>
    </row>
    <row r="132" spans="1:3" ht="15.75" x14ac:dyDescent="0.25">
      <c r="A132" s="1" t="s">
        <v>1926</v>
      </c>
    </row>
    <row r="133" spans="1:3" ht="15.75" x14ac:dyDescent="0.25">
      <c r="A133" s="1" t="s">
        <v>1927</v>
      </c>
      <c r="B133" t="s">
        <v>692</v>
      </c>
    </row>
    <row r="134" spans="1:3" ht="15.75" x14ac:dyDescent="0.25">
      <c r="A134" s="1" t="s">
        <v>1928</v>
      </c>
    </row>
    <row r="135" spans="1:3" ht="15.75" x14ac:dyDescent="0.25">
      <c r="A135" s="1" t="s">
        <v>1929</v>
      </c>
      <c r="B135" t="s">
        <v>1335</v>
      </c>
    </row>
    <row r="136" spans="1:3" x14ac:dyDescent="0.25">
      <c r="A136" s="15" t="s">
        <v>1930</v>
      </c>
    </row>
    <row r="137" spans="1:3" x14ac:dyDescent="0.25">
      <c r="A137" s="15" t="s">
        <v>1931</v>
      </c>
      <c r="B137" t="s">
        <v>558</v>
      </c>
    </row>
    <row r="138" spans="1:3" x14ac:dyDescent="0.25">
      <c r="A138" s="15" t="s">
        <v>1932</v>
      </c>
    </row>
    <row r="139" spans="1:3" x14ac:dyDescent="0.25">
      <c r="A139" s="15" t="s">
        <v>1933</v>
      </c>
      <c r="B139" t="s">
        <v>558</v>
      </c>
    </row>
    <row r="140" spans="1:3" ht="15.75" x14ac:dyDescent="0.25">
      <c r="A140" s="1" t="s">
        <v>1934</v>
      </c>
    </row>
    <row r="141" spans="1:3" ht="15.75" x14ac:dyDescent="0.25">
      <c r="A141" s="1" t="s">
        <v>1935</v>
      </c>
      <c r="B141" t="s">
        <v>715</v>
      </c>
      <c r="C141" t="s">
        <v>1046</v>
      </c>
    </row>
    <row r="142" spans="1:3" ht="15.75" x14ac:dyDescent="0.25">
      <c r="A142" s="1" t="s">
        <v>1936</v>
      </c>
    </row>
    <row r="143" spans="1:3" ht="15.75" x14ac:dyDescent="0.25">
      <c r="A143" s="1" t="s">
        <v>1937</v>
      </c>
      <c r="B143" t="s">
        <v>1096</v>
      </c>
    </row>
    <row r="144" spans="1:3" x14ac:dyDescent="0.25">
      <c r="A144" s="15" t="s">
        <v>1938</v>
      </c>
    </row>
    <row r="145" spans="1:3" x14ac:dyDescent="0.25">
      <c r="A145" s="15" t="s">
        <v>1939</v>
      </c>
      <c r="B145" t="s">
        <v>978</v>
      </c>
      <c r="C145" t="s">
        <v>1677</v>
      </c>
    </row>
    <row r="146" spans="1:3" ht="15.75" x14ac:dyDescent="0.25">
      <c r="A146" s="1" t="s">
        <v>1940</v>
      </c>
    </row>
    <row r="147" spans="1:3" ht="15.75" x14ac:dyDescent="0.25">
      <c r="A147" s="1" t="s">
        <v>1942</v>
      </c>
    </row>
    <row r="148" spans="1:3" ht="15.75" x14ac:dyDescent="0.25">
      <c r="A148" s="1" t="s">
        <v>1943</v>
      </c>
      <c r="B148" t="s">
        <v>328</v>
      </c>
    </row>
    <row r="149" spans="1:3" ht="15.75" x14ac:dyDescent="0.25">
      <c r="A149" s="1" t="s">
        <v>1944</v>
      </c>
    </row>
    <row r="150" spans="1:3" ht="15.75" x14ac:dyDescent="0.25">
      <c r="A150" s="1" t="s">
        <v>1945</v>
      </c>
      <c r="B150" t="s">
        <v>1242</v>
      </c>
    </row>
    <row r="151" spans="1:3" ht="15.75" x14ac:dyDescent="0.25">
      <c r="A151" s="1" t="s">
        <v>1801</v>
      </c>
    </row>
    <row r="152" spans="1:3" ht="15.75" x14ac:dyDescent="0.25">
      <c r="A152" s="1" t="s">
        <v>1802</v>
      </c>
      <c r="B152" t="s">
        <v>558</v>
      </c>
    </row>
    <row r="153" spans="1:3" ht="15.75" x14ac:dyDescent="0.25">
      <c r="A153" s="1" t="s">
        <v>1940</v>
      </c>
    </row>
    <row r="154" spans="1:3" ht="15.75" x14ac:dyDescent="0.25">
      <c r="A154" s="1" t="s">
        <v>1941</v>
      </c>
      <c r="B154" t="s">
        <v>558</v>
      </c>
    </row>
    <row r="155" spans="1:3" ht="15.75" x14ac:dyDescent="0.25">
      <c r="A155" s="1" t="s">
        <v>1946</v>
      </c>
    </row>
    <row r="156" spans="1:3" ht="15.75" x14ac:dyDescent="0.25">
      <c r="A156" s="1" t="s">
        <v>1947</v>
      </c>
      <c r="B156" t="s">
        <v>715</v>
      </c>
      <c r="C156" t="s">
        <v>685</v>
      </c>
    </row>
    <row r="157" spans="1:3" x14ac:dyDescent="0.25">
      <c r="A157" s="15" t="s">
        <v>1948</v>
      </c>
    </row>
    <row r="158" spans="1:3" x14ac:dyDescent="0.25">
      <c r="A158" s="15" t="s">
        <v>1949</v>
      </c>
      <c r="B158" t="s">
        <v>692</v>
      </c>
    </row>
    <row r="159" spans="1:3" x14ac:dyDescent="0.25">
      <c r="A159" s="15" t="s">
        <v>1950</v>
      </c>
    </row>
    <row r="160" spans="1:3" x14ac:dyDescent="0.25">
      <c r="A160" s="15" t="s">
        <v>1951</v>
      </c>
      <c r="B160" t="s">
        <v>1047</v>
      </c>
    </row>
    <row r="161" spans="1:4" ht="15.75" x14ac:dyDescent="0.25">
      <c r="A161" s="1" t="s">
        <v>1952</v>
      </c>
    </row>
    <row r="162" spans="1:4" ht="15.75" x14ac:dyDescent="0.25">
      <c r="A162" s="1" t="s">
        <v>1953</v>
      </c>
      <c r="B162" t="s">
        <v>357</v>
      </c>
      <c r="C162" t="s">
        <v>1046</v>
      </c>
    </row>
    <row r="163" spans="1:4" ht="15.75" x14ac:dyDescent="0.25">
      <c r="A163" s="1" t="s">
        <v>1954</v>
      </c>
    </row>
    <row r="164" spans="1:4" ht="15.75" x14ac:dyDescent="0.25">
      <c r="A164" s="1" t="s">
        <v>1955</v>
      </c>
      <c r="B164" t="s">
        <v>715</v>
      </c>
      <c r="C164" t="s">
        <v>685</v>
      </c>
    </row>
    <row r="165" spans="1:4" x14ac:dyDescent="0.25">
      <c r="A165" s="15" t="s">
        <v>1956</v>
      </c>
    </row>
    <row r="166" spans="1:4" x14ac:dyDescent="0.25">
      <c r="A166" s="15" t="s">
        <v>1957</v>
      </c>
      <c r="B166" t="s">
        <v>715</v>
      </c>
      <c r="C166" t="s">
        <v>1661</v>
      </c>
    </row>
    <row r="167" spans="1:4" x14ac:dyDescent="0.25">
      <c r="A167" s="15" t="s">
        <v>1958</v>
      </c>
    </row>
    <row r="168" spans="1:4" x14ac:dyDescent="0.25">
      <c r="A168" s="15" t="s">
        <v>1959</v>
      </c>
      <c r="B168" t="s">
        <v>1769</v>
      </c>
    </row>
    <row r="169" spans="1:4" x14ac:dyDescent="0.25">
      <c r="A169" s="15" t="s">
        <v>1960</v>
      </c>
    </row>
    <row r="170" spans="1:4" x14ac:dyDescent="0.25">
      <c r="A170" s="15" t="s">
        <v>1961</v>
      </c>
      <c r="B170" t="s">
        <v>1047</v>
      </c>
    </row>
    <row r="171" spans="1:4" ht="15.75" x14ac:dyDescent="0.25">
      <c r="A171" s="1" t="s">
        <v>1962</v>
      </c>
    </row>
    <row r="172" spans="1:4" ht="15.75" x14ac:dyDescent="0.25">
      <c r="A172" s="1" t="s">
        <v>1963</v>
      </c>
      <c r="B172" t="s">
        <v>690</v>
      </c>
    </row>
    <row r="173" spans="1:4" ht="15.75" x14ac:dyDescent="0.25">
      <c r="A173" s="1" t="s">
        <v>1964</v>
      </c>
    </row>
    <row r="174" spans="1:4" ht="15.75" x14ac:dyDescent="0.25">
      <c r="A174" s="1" t="s">
        <v>1965</v>
      </c>
      <c r="B174" t="s">
        <v>1242</v>
      </c>
    </row>
    <row r="175" spans="1:4" ht="15.75" x14ac:dyDescent="0.25">
      <c r="A175" s="1" t="s">
        <v>1967</v>
      </c>
      <c r="B175" t="s">
        <v>58</v>
      </c>
    </row>
    <row r="176" spans="1:4" ht="15.75" x14ac:dyDescent="0.25">
      <c r="A176" s="1" t="s">
        <v>1968</v>
      </c>
      <c r="B176" t="s">
        <v>1722</v>
      </c>
      <c r="C176" t="s">
        <v>597</v>
      </c>
      <c r="D176" t="s">
        <v>2081</v>
      </c>
    </row>
    <row r="177" spans="1:4" ht="15.75" x14ac:dyDescent="0.25">
      <c r="A177" s="1" t="s">
        <v>1969</v>
      </c>
    </row>
    <row r="178" spans="1:4" ht="15.75" x14ac:dyDescent="0.25">
      <c r="A178" s="1" t="s">
        <v>1970</v>
      </c>
      <c r="B178" t="s">
        <v>1335</v>
      </c>
    </row>
    <row r="179" spans="1:4" ht="15.75" x14ac:dyDescent="0.25">
      <c r="A179" s="1" t="s">
        <v>1972</v>
      </c>
    </row>
    <row r="180" spans="1:4" ht="15.75" x14ac:dyDescent="0.25">
      <c r="A180" s="1" t="s">
        <v>1973</v>
      </c>
      <c r="B180" t="s">
        <v>715</v>
      </c>
      <c r="C180" t="s">
        <v>599</v>
      </c>
    </row>
    <row r="181" spans="1:4" ht="15.75" x14ac:dyDescent="0.25">
      <c r="A181" s="1" t="s">
        <v>1974</v>
      </c>
    </row>
    <row r="182" spans="1:4" ht="15.75" x14ac:dyDescent="0.25">
      <c r="A182" s="1" t="s">
        <v>1975</v>
      </c>
      <c r="B182" t="s">
        <v>558</v>
      </c>
    </row>
    <row r="183" spans="1:4" ht="15.75" x14ac:dyDescent="0.25">
      <c r="A183" s="1" t="s">
        <v>1976</v>
      </c>
      <c r="B183" t="s">
        <v>58</v>
      </c>
    </row>
    <row r="184" spans="1:4" ht="15.75" x14ac:dyDescent="0.25">
      <c r="A184" s="1" t="s">
        <v>1977</v>
      </c>
      <c r="B184" t="s">
        <v>2029</v>
      </c>
      <c r="C184" t="s">
        <v>597</v>
      </c>
      <c r="D184" t="s">
        <v>2081</v>
      </c>
    </row>
    <row r="185" spans="1:4" ht="15.75" x14ac:dyDescent="0.25">
      <c r="A185" s="1" t="s">
        <v>1978</v>
      </c>
    </row>
    <row r="186" spans="1:4" ht="15.75" x14ac:dyDescent="0.25">
      <c r="A186" s="1" t="s">
        <v>1979</v>
      </c>
      <c r="B186" t="s">
        <v>357</v>
      </c>
      <c r="C186" t="s">
        <v>577</v>
      </c>
    </row>
    <row r="187" spans="1:4" ht="15.75" x14ac:dyDescent="0.25">
      <c r="A187" s="1" t="s">
        <v>1981</v>
      </c>
      <c r="B187" t="s">
        <v>58</v>
      </c>
    </row>
    <row r="188" spans="1:4" ht="15.75" x14ac:dyDescent="0.25">
      <c r="A188" s="1" t="s">
        <v>1982</v>
      </c>
      <c r="B188" t="s">
        <v>1722</v>
      </c>
      <c r="C188" t="s">
        <v>597</v>
      </c>
      <c r="D188" t="s">
        <v>2081</v>
      </c>
    </row>
    <row r="189" spans="1:4" ht="15.75" x14ac:dyDescent="0.25">
      <c r="A189" s="1" t="s">
        <v>1983</v>
      </c>
    </row>
    <row r="190" spans="1:4" ht="15.75" x14ac:dyDescent="0.25">
      <c r="A190" s="1" t="s">
        <v>1984</v>
      </c>
      <c r="B190" t="s">
        <v>558</v>
      </c>
    </row>
    <row r="191" spans="1:4" ht="15.75" x14ac:dyDescent="0.25">
      <c r="A191" s="1" t="s">
        <v>1985</v>
      </c>
    </row>
    <row r="192" spans="1:4" ht="15.75" x14ac:dyDescent="0.25">
      <c r="A192" s="1" t="s">
        <v>1986</v>
      </c>
      <c r="B192" t="s">
        <v>328</v>
      </c>
    </row>
    <row r="193" spans="1:4" ht="15.75" x14ac:dyDescent="0.25">
      <c r="A193" s="1" t="s">
        <v>1987</v>
      </c>
    </row>
    <row r="194" spans="1:4" ht="15.75" x14ac:dyDescent="0.25">
      <c r="A194" s="1" t="s">
        <v>1988</v>
      </c>
      <c r="B194" t="s">
        <v>1242</v>
      </c>
    </row>
    <row r="195" spans="1:4" ht="15.75" x14ac:dyDescent="0.25">
      <c r="A195" s="1" t="s">
        <v>1989</v>
      </c>
    </row>
    <row r="196" spans="1:4" ht="15.75" x14ac:dyDescent="0.25">
      <c r="A196" s="1" t="s">
        <v>1990</v>
      </c>
      <c r="B196" t="s">
        <v>692</v>
      </c>
    </row>
    <row r="197" spans="1:4" ht="15.75" x14ac:dyDescent="0.25">
      <c r="A197" s="1" t="s">
        <v>1991</v>
      </c>
      <c r="B197" t="s">
        <v>58</v>
      </c>
    </row>
    <row r="198" spans="1:4" ht="15.75" x14ac:dyDescent="0.25">
      <c r="A198" s="1" t="s">
        <v>1992</v>
      </c>
      <c r="B198" t="s">
        <v>2012</v>
      </c>
      <c r="C198" t="s">
        <v>597</v>
      </c>
      <c r="D198" t="s">
        <v>2081</v>
      </c>
    </row>
    <row r="199" spans="1:4" ht="15.75" x14ac:dyDescent="0.25">
      <c r="A199" s="1" t="s">
        <v>1993</v>
      </c>
    </row>
    <row r="200" spans="1:4" ht="15.75" x14ac:dyDescent="0.25">
      <c r="A200" s="1" t="s">
        <v>1994</v>
      </c>
      <c r="B200" t="s">
        <v>690</v>
      </c>
    </row>
    <row r="201" spans="1:4" ht="15.75" x14ac:dyDescent="0.25">
      <c r="A201" s="1" t="s">
        <v>1995</v>
      </c>
    </row>
    <row r="202" spans="1:4" ht="15.75" x14ac:dyDescent="0.25">
      <c r="A202" s="1" t="s">
        <v>1996</v>
      </c>
      <c r="B202" t="s">
        <v>715</v>
      </c>
      <c r="C202" t="s">
        <v>685</v>
      </c>
    </row>
    <row r="203" spans="1:4" x14ac:dyDescent="0.25">
      <c r="A203" s="15" t="s">
        <v>1997</v>
      </c>
    </row>
    <row r="204" spans="1:4" x14ac:dyDescent="0.25">
      <c r="A204" s="15" t="s">
        <v>1998</v>
      </c>
      <c r="B204" t="s">
        <v>2017</v>
      </c>
      <c r="C204" t="s">
        <v>979</v>
      </c>
    </row>
    <row r="205" spans="1:4" ht="15.75" x14ac:dyDescent="0.25">
      <c r="A205" s="1" t="s">
        <v>1999</v>
      </c>
    </row>
    <row r="206" spans="1:4" ht="15.75" x14ac:dyDescent="0.25">
      <c r="A206" s="1" t="s">
        <v>2000</v>
      </c>
      <c r="B206" t="s">
        <v>2175</v>
      </c>
      <c r="C206" t="s">
        <v>901</v>
      </c>
    </row>
    <row r="207" spans="1:4" ht="15.75" x14ac:dyDescent="0.25">
      <c r="A207" s="1" t="s">
        <v>2001</v>
      </c>
    </row>
    <row r="208" spans="1:4" ht="15.75" x14ac:dyDescent="0.25">
      <c r="A208" s="1" t="s">
        <v>2002</v>
      </c>
      <c r="B208" t="s">
        <v>558</v>
      </c>
    </row>
    <row r="209" spans="1:4" ht="15.75" x14ac:dyDescent="0.25">
      <c r="A209" s="1" t="s">
        <v>2003</v>
      </c>
    </row>
    <row r="210" spans="1:4" ht="15.75" x14ac:dyDescent="0.25">
      <c r="A210" s="1" t="s">
        <v>2004</v>
      </c>
      <c r="B210" t="s">
        <v>715</v>
      </c>
      <c r="C210" t="s">
        <v>685</v>
      </c>
    </row>
    <row r="211" spans="1:4" ht="15.75" x14ac:dyDescent="0.25">
      <c r="A211" s="1" t="s">
        <v>2005</v>
      </c>
    </row>
    <row r="212" spans="1:4" ht="15.75" x14ac:dyDescent="0.25">
      <c r="A212" s="1" t="s">
        <v>2006</v>
      </c>
      <c r="B212" t="s">
        <v>2011</v>
      </c>
      <c r="C212" t="s">
        <v>685</v>
      </c>
    </row>
    <row r="213" spans="1:4" ht="15.75" x14ac:dyDescent="0.25">
      <c r="A213" s="1" t="s">
        <v>2007</v>
      </c>
    </row>
    <row r="214" spans="1:4" ht="15.75" x14ac:dyDescent="0.25">
      <c r="A214" s="1" t="s">
        <v>2008</v>
      </c>
      <c r="B214" t="s">
        <v>558</v>
      </c>
    </row>
    <row r="215" spans="1:4" ht="15.75" x14ac:dyDescent="0.25">
      <c r="A215" s="51" t="s">
        <v>2009</v>
      </c>
    </row>
    <row r="216" spans="1:4" ht="15.75" x14ac:dyDescent="0.25">
      <c r="A216" s="51" t="s">
        <v>2010</v>
      </c>
      <c r="B216" t="s">
        <v>690</v>
      </c>
    </row>
    <row r="217" spans="1:4" ht="15.75" x14ac:dyDescent="0.25">
      <c r="A217" s="1" t="s">
        <v>2013</v>
      </c>
    </row>
    <row r="218" spans="1:4" ht="15.75" x14ac:dyDescent="0.25">
      <c r="A218" s="1" t="s">
        <v>2014</v>
      </c>
      <c r="B218" t="s">
        <v>978</v>
      </c>
      <c r="C218" t="s">
        <v>599</v>
      </c>
    </row>
    <row r="219" spans="1:4" x14ac:dyDescent="0.25">
      <c r="A219" s="15" t="s">
        <v>2015</v>
      </c>
    </row>
    <row r="220" spans="1:4" x14ac:dyDescent="0.25">
      <c r="A220" s="15" t="s">
        <v>2016</v>
      </c>
      <c r="B220" t="s">
        <v>56</v>
      </c>
      <c r="C220" t="s">
        <v>1661</v>
      </c>
      <c r="D220" t="s">
        <v>1047</v>
      </c>
    </row>
    <row r="221" spans="1:4" x14ac:dyDescent="0.25">
      <c r="A221" t="s">
        <v>2018</v>
      </c>
    </row>
    <row r="222" spans="1:4" x14ac:dyDescent="0.25">
      <c r="A222" t="s">
        <v>2019</v>
      </c>
      <c r="B222" t="s">
        <v>715</v>
      </c>
      <c r="C222" t="s">
        <v>1046</v>
      </c>
    </row>
    <row r="223" spans="1:4" ht="15.75" x14ac:dyDescent="0.25">
      <c r="A223" s="1" t="s">
        <v>2020</v>
      </c>
    </row>
    <row r="224" spans="1:4" ht="30.75" x14ac:dyDescent="0.25">
      <c r="A224" s="52" t="s">
        <v>2021</v>
      </c>
      <c r="B224" t="s">
        <v>355</v>
      </c>
      <c r="C224" t="s">
        <v>901</v>
      </c>
      <c r="D224" t="s">
        <v>2081</v>
      </c>
    </row>
    <row r="225" spans="1:4" ht="15.75" x14ac:dyDescent="0.25">
      <c r="A225" s="1" t="s">
        <v>2022</v>
      </c>
    </row>
    <row r="226" spans="1:4" ht="15.75" x14ac:dyDescent="0.25">
      <c r="A226" s="1" t="s">
        <v>2023</v>
      </c>
      <c r="B226" t="s">
        <v>715</v>
      </c>
      <c r="C226" t="s">
        <v>901</v>
      </c>
    </row>
    <row r="227" spans="1:4" ht="15.75" x14ac:dyDescent="0.25">
      <c r="A227" s="1" t="s">
        <v>2024</v>
      </c>
      <c r="B227" t="s">
        <v>58</v>
      </c>
    </row>
    <row r="228" spans="1:4" ht="15.75" x14ac:dyDescent="0.25">
      <c r="A228" s="1" t="s">
        <v>2025</v>
      </c>
      <c r="B228" t="s">
        <v>2028</v>
      </c>
      <c r="C228" t="s">
        <v>597</v>
      </c>
      <c r="D228" t="s">
        <v>2081</v>
      </c>
    </row>
    <row r="229" spans="1:4" ht="15.75" x14ac:dyDescent="0.25">
      <c r="A229" s="1" t="s">
        <v>2026</v>
      </c>
    </row>
    <row r="230" spans="1:4" ht="15.75" x14ac:dyDescent="0.25">
      <c r="A230" s="1" t="s">
        <v>2027</v>
      </c>
      <c r="B230" t="s">
        <v>558</v>
      </c>
    </row>
    <row r="231" spans="1:4" ht="15.75" x14ac:dyDescent="0.25">
      <c r="A231" s="1" t="s">
        <v>2030</v>
      </c>
    </row>
    <row r="232" spans="1:4" ht="15.75" x14ac:dyDescent="0.25">
      <c r="A232" s="1" t="s">
        <v>2031</v>
      </c>
      <c r="B232" t="s">
        <v>690</v>
      </c>
    </row>
    <row r="233" spans="1:4" ht="15.75" x14ac:dyDescent="0.25">
      <c r="A233" s="1" t="s">
        <v>2032</v>
      </c>
    </row>
    <row r="234" spans="1:4" ht="15.75" x14ac:dyDescent="0.25">
      <c r="A234" s="1" t="s">
        <v>2033</v>
      </c>
      <c r="B234" t="s">
        <v>558</v>
      </c>
    </row>
    <row r="235" spans="1:4" ht="15.75" x14ac:dyDescent="0.25">
      <c r="A235" s="1" t="s">
        <v>2034</v>
      </c>
    </row>
    <row r="236" spans="1:4" ht="15.75" x14ac:dyDescent="0.25">
      <c r="A236" s="1" t="s">
        <v>2035</v>
      </c>
      <c r="B236" t="s">
        <v>690</v>
      </c>
    </row>
    <row r="237" spans="1:4" ht="15.75" x14ac:dyDescent="0.25">
      <c r="A237" s="1" t="s">
        <v>2036</v>
      </c>
    </row>
    <row r="238" spans="1:4" ht="15.75" x14ac:dyDescent="0.25">
      <c r="A238" s="1" t="s">
        <v>2037</v>
      </c>
      <c r="B238" t="s">
        <v>2011</v>
      </c>
      <c r="C238" t="s">
        <v>1661</v>
      </c>
    </row>
    <row r="239" spans="1:4" ht="15.75" x14ac:dyDescent="0.25">
      <c r="A239" s="1" t="s">
        <v>2038</v>
      </c>
    </row>
    <row r="240" spans="1:4" ht="15.75" x14ac:dyDescent="0.25">
      <c r="A240" s="1" t="s">
        <v>2039</v>
      </c>
      <c r="B240" t="s">
        <v>690</v>
      </c>
    </row>
    <row r="241" spans="1:4" ht="15.75" x14ac:dyDescent="0.25">
      <c r="A241" s="1" t="s">
        <v>2040</v>
      </c>
    </row>
    <row r="242" spans="1:4" ht="15.75" x14ac:dyDescent="0.25">
      <c r="A242" s="1" t="s">
        <v>2041</v>
      </c>
      <c r="B242" t="s">
        <v>1047</v>
      </c>
    </row>
    <row r="243" spans="1:4" ht="15.75" x14ac:dyDescent="0.25">
      <c r="A243" s="1" t="s">
        <v>2042</v>
      </c>
    </row>
    <row r="244" spans="1:4" ht="15.75" x14ac:dyDescent="0.25">
      <c r="A244" s="1" t="s">
        <v>2043</v>
      </c>
      <c r="B244" t="s">
        <v>558</v>
      </c>
    </row>
    <row r="245" spans="1:4" ht="15.75" x14ac:dyDescent="0.25">
      <c r="A245" s="1" t="s">
        <v>2044</v>
      </c>
    </row>
    <row r="246" spans="1:4" ht="15.75" x14ac:dyDescent="0.25">
      <c r="A246" s="1" t="s">
        <v>2045</v>
      </c>
      <c r="B246" t="s">
        <v>978</v>
      </c>
      <c r="C246" t="s">
        <v>1661</v>
      </c>
    </row>
    <row r="247" spans="1:4" ht="15.75" x14ac:dyDescent="0.25">
      <c r="A247" s="1" t="s">
        <v>2046</v>
      </c>
    </row>
    <row r="248" spans="1:4" ht="15.75" x14ac:dyDescent="0.25">
      <c r="A248" s="1" t="s">
        <v>2047</v>
      </c>
      <c r="B248" t="s">
        <v>690</v>
      </c>
    </row>
    <row r="249" spans="1:4" ht="15.75" x14ac:dyDescent="0.25">
      <c r="A249" s="1" t="s">
        <v>2048</v>
      </c>
      <c r="B249" t="s">
        <v>58</v>
      </c>
    </row>
    <row r="250" spans="1:4" ht="15.75" x14ac:dyDescent="0.25">
      <c r="A250" s="1" t="s">
        <v>2049</v>
      </c>
      <c r="B250" t="s">
        <v>355</v>
      </c>
      <c r="C250" t="s">
        <v>597</v>
      </c>
      <c r="D250" t="s">
        <v>2081</v>
      </c>
    </row>
    <row r="251" spans="1:4" ht="15.75" x14ac:dyDescent="0.25">
      <c r="A251" s="1" t="s">
        <v>2050</v>
      </c>
    </row>
    <row r="252" spans="1:4" ht="15.75" x14ac:dyDescent="0.25">
      <c r="A252" s="1" t="s">
        <v>2051</v>
      </c>
      <c r="B252" t="s">
        <v>558</v>
      </c>
    </row>
    <row r="253" spans="1:4" ht="15.75" x14ac:dyDescent="0.25">
      <c r="A253" s="1" t="s">
        <v>2052</v>
      </c>
    </row>
    <row r="254" spans="1:4" ht="15.75" x14ac:dyDescent="0.25">
      <c r="A254" s="1" t="s">
        <v>2053</v>
      </c>
      <c r="B254" t="s">
        <v>690</v>
      </c>
    </row>
    <row r="255" spans="1:4" ht="15.75" x14ac:dyDescent="0.25">
      <c r="A255" s="1" t="s">
        <v>2054</v>
      </c>
    </row>
    <row r="256" spans="1:4" ht="15.75" x14ac:dyDescent="0.25">
      <c r="A256" s="1" t="s">
        <v>2055</v>
      </c>
      <c r="B256" t="s">
        <v>558</v>
      </c>
    </row>
    <row r="257" spans="1:4" ht="15.75" x14ac:dyDescent="0.25">
      <c r="A257" s="1" t="s">
        <v>2056</v>
      </c>
    </row>
    <row r="258" spans="1:4" ht="15.75" x14ac:dyDescent="0.25">
      <c r="A258" s="1" t="s">
        <v>2057</v>
      </c>
      <c r="B258" t="s">
        <v>1047</v>
      </c>
    </row>
    <row r="259" spans="1:4" ht="15.75" x14ac:dyDescent="0.25">
      <c r="A259" s="1" t="s">
        <v>2058</v>
      </c>
    </row>
    <row r="260" spans="1:4" ht="15.75" x14ac:dyDescent="0.25">
      <c r="A260" s="1" t="s">
        <v>2059</v>
      </c>
      <c r="B260" t="s">
        <v>715</v>
      </c>
      <c r="C260" t="s">
        <v>597</v>
      </c>
    </row>
    <row r="261" spans="1:4" ht="15.75" x14ac:dyDescent="0.25">
      <c r="A261" s="1" t="s">
        <v>2060</v>
      </c>
    </row>
    <row r="262" spans="1:4" ht="15.75" x14ac:dyDescent="0.25">
      <c r="A262" s="1" t="s">
        <v>2061</v>
      </c>
      <c r="B262" t="s">
        <v>558</v>
      </c>
    </row>
    <row r="263" spans="1:4" ht="15.75" x14ac:dyDescent="0.25">
      <c r="A263" s="1" t="s">
        <v>2062</v>
      </c>
    </row>
    <row r="264" spans="1:4" ht="15.75" x14ac:dyDescent="0.25">
      <c r="A264" s="1" t="s">
        <v>2063</v>
      </c>
      <c r="B264" t="s">
        <v>558</v>
      </c>
    </row>
    <row r="265" spans="1:4" ht="15.75" x14ac:dyDescent="0.25">
      <c r="A265" s="1" t="s">
        <v>2064</v>
      </c>
    </row>
    <row r="266" spans="1:4" ht="15.75" x14ac:dyDescent="0.25">
      <c r="A266" s="1" t="s">
        <v>2065</v>
      </c>
      <c r="B266" t="s">
        <v>692</v>
      </c>
    </row>
    <row r="267" spans="1:4" ht="15.75" x14ac:dyDescent="0.25">
      <c r="A267" s="1" t="s">
        <v>2066</v>
      </c>
      <c r="B267" t="s">
        <v>58</v>
      </c>
    </row>
    <row r="268" spans="1:4" ht="15.75" x14ac:dyDescent="0.25">
      <c r="A268" s="1" t="s">
        <v>2067</v>
      </c>
      <c r="B268" t="s">
        <v>2072</v>
      </c>
      <c r="C268" t="s">
        <v>599</v>
      </c>
      <c r="D268" t="s">
        <v>2081</v>
      </c>
    </row>
    <row r="269" spans="1:4" ht="15.75" x14ac:dyDescent="0.25">
      <c r="A269" s="1" t="s">
        <v>2068</v>
      </c>
    </row>
    <row r="270" spans="1:4" ht="15.75" x14ac:dyDescent="0.25">
      <c r="A270" s="1" t="s">
        <v>2069</v>
      </c>
      <c r="B270" t="s">
        <v>558</v>
      </c>
    </row>
    <row r="271" spans="1:4" ht="15.75" x14ac:dyDescent="0.25">
      <c r="A271" s="1" t="s">
        <v>2070</v>
      </c>
    </row>
    <row r="272" spans="1:4" ht="15.75" x14ac:dyDescent="0.25">
      <c r="A272" s="1" t="s">
        <v>2071</v>
      </c>
      <c r="B272" t="s">
        <v>558</v>
      </c>
    </row>
    <row r="273" spans="1:9" ht="15.75" x14ac:dyDescent="0.25">
      <c r="A273" s="1" t="s">
        <v>2073</v>
      </c>
      <c r="B273" t="s">
        <v>58</v>
      </c>
    </row>
    <row r="274" spans="1:9" ht="15.75" x14ac:dyDescent="0.25">
      <c r="A274" s="1" t="s">
        <v>2074</v>
      </c>
      <c r="B274" t="s">
        <v>2077</v>
      </c>
      <c r="C274" t="s">
        <v>1046</v>
      </c>
      <c r="D274" t="s">
        <v>2081</v>
      </c>
    </row>
    <row r="275" spans="1:9" ht="15.75" x14ac:dyDescent="0.25">
      <c r="A275" s="1" t="s">
        <v>2075</v>
      </c>
    </row>
    <row r="276" spans="1:9" ht="15.75" x14ac:dyDescent="0.25">
      <c r="A276" s="1" t="s">
        <v>2076</v>
      </c>
      <c r="B276" t="s">
        <v>715</v>
      </c>
      <c r="C276" t="s">
        <v>599</v>
      </c>
    </row>
    <row r="277" spans="1:9" ht="15.75" x14ac:dyDescent="0.25">
      <c r="A277" s="1" t="s">
        <v>2078</v>
      </c>
      <c r="B277" t="s">
        <v>58</v>
      </c>
    </row>
    <row r="278" spans="1:9" ht="15.75" x14ac:dyDescent="0.25">
      <c r="A278" s="1" t="s">
        <v>2079</v>
      </c>
      <c r="B278" t="s">
        <v>355</v>
      </c>
      <c r="C278" t="s">
        <v>1046</v>
      </c>
      <c r="D278" t="s">
        <v>2081</v>
      </c>
    </row>
    <row r="279" spans="1:9" ht="15.75" x14ac:dyDescent="0.25">
      <c r="A279" s="1" t="s">
        <v>2212</v>
      </c>
    </row>
    <row r="280" spans="1:9" ht="15.75" x14ac:dyDescent="0.25">
      <c r="A280" s="1" t="s">
        <v>2213</v>
      </c>
    </row>
    <row r="281" spans="1:9" ht="15.75" x14ac:dyDescent="0.25">
      <c r="A281" s="1" t="s">
        <v>2214</v>
      </c>
    </row>
    <row r="282" spans="1:9" ht="15.75" x14ac:dyDescent="0.25">
      <c r="A282" s="1" t="s">
        <v>2215</v>
      </c>
    </row>
    <row r="287" spans="1:9" ht="21" x14ac:dyDescent="0.35">
      <c r="F287" s="582" t="s">
        <v>2080</v>
      </c>
      <c r="G287" s="583"/>
      <c r="H287" s="583"/>
      <c r="I287" s="584"/>
    </row>
    <row r="288" spans="1:9" ht="21" x14ac:dyDescent="0.35">
      <c r="F288" s="53" t="s">
        <v>1980</v>
      </c>
      <c r="G288" s="54"/>
      <c r="H288" s="54"/>
      <c r="I288" s="55"/>
    </row>
    <row r="289" spans="6:7" x14ac:dyDescent="0.25">
      <c r="F289" s="10" t="s">
        <v>355</v>
      </c>
      <c r="G289">
        <v>11</v>
      </c>
    </row>
    <row r="290" spans="6:7" x14ac:dyDescent="0.25">
      <c r="F290" s="10" t="s">
        <v>360</v>
      </c>
      <c r="G290">
        <v>6</v>
      </c>
    </row>
    <row r="291" spans="6:7" x14ac:dyDescent="0.25">
      <c r="F291" s="10" t="s">
        <v>356</v>
      </c>
      <c r="G291">
        <v>15</v>
      </c>
    </row>
    <row r="292" spans="6:7" x14ac:dyDescent="0.25">
      <c r="F292" s="10" t="s">
        <v>357</v>
      </c>
      <c r="G292">
        <v>9</v>
      </c>
    </row>
    <row r="293" spans="6:7" x14ac:dyDescent="0.25">
      <c r="F293" s="10" t="s">
        <v>201</v>
      </c>
      <c r="G293">
        <v>16</v>
      </c>
    </row>
    <row r="294" spans="6:7" x14ac:dyDescent="0.25">
      <c r="F294" s="10" t="s">
        <v>200</v>
      </c>
      <c r="G294">
        <v>20</v>
      </c>
    </row>
    <row r="295" spans="6:7" x14ac:dyDescent="0.25">
      <c r="F295" s="56" t="s">
        <v>60</v>
      </c>
      <c r="G295">
        <v>33</v>
      </c>
    </row>
    <row r="296" spans="6:7" x14ac:dyDescent="0.25">
      <c r="F296" s="10" t="s">
        <v>358</v>
      </c>
      <c r="G296">
        <v>29</v>
      </c>
    </row>
  </sheetData>
  <autoFilter ref="A1:D282"/>
  <mergeCells count="1">
    <mergeCell ref="F287:I287"/>
  </mergeCells>
  <conditionalFormatting sqref="A283:A1048576 A1:A224">
    <cfRule type="duplicateValues" dxfId="5998" priority="1"/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2:K46"/>
  <sheetViews>
    <sheetView topLeftCell="A4" workbookViewId="0">
      <selection activeCell="G25" sqref="G25"/>
    </sheetView>
  </sheetViews>
  <sheetFormatPr defaultRowHeight="15" x14ac:dyDescent="0.25"/>
  <cols>
    <col min="2" max="2" width="14.85546875" customWidth="1"/>
    <col min="6" max="6" width="20.140625" bestFit="1" customWidth="1"/>
  </cols>
  <sheetData>
    <row r="2" spans="1:9" x14ac:dyDescent="0.25">
      <c r="A2">
        <v>96250</v>
      </c>
      <c r="B2" t="s">
        <v>2096</v>
      </c>
    </row>
    <row r="3" spans="1:9" x14ac:dyDescent="0.25">
      <c r="A3">
        <v>800</v>
      </c>
    </row>
    <row r="4" spans="1:9" x14ac:dyDescent="0.25">
      <c r="A4">
        <v>820</v>
      </c>
      <c r="B4" t="s">
        <v>2089</v>
      </c>
    </row>
    <row r="5" spans="1:9" x14ac:dyDescent="0.25">
      <c r="A5">
        <v>700</v>
      </c>
      <c r="B5" t="s">
        <v>2090</v>
      </c>
    </row>
    <row r="6" spans="1:9" x14ac:dyDescent="0.25">
      <c r="A6">
        <v>3350</v>
      </c>
      <c r="B6" t="s">
        <v>2091</v>
      </c>
      <c r="E6">
        <v>203978</v>
      </c>
      <c r="F6" t="s">
        <v>2095</v>
      </c>
    </row>
    <row r="7" spans="1:9" x14ac:dyDescent="0.25">
      <c r="A7">
        <v>2000</v>
      </c>
      <c r="B7" t="s">
        <v>2091</v>
      </c>
      <c r="E7">
        <v>16895</v>
      </c>
      <c r="F7" t="s">
        <v>2093</v>
      </c>
    </row>
    <row r="8" spans="1:9" x14ac:dyDescent="0.25">
      <c r="E8">
        <v>7000</v>
      </c>
      <c r="F8" t="s">
        <v>2092</v>
      </c>
    </row>
    <row r="9" spans="1:9" x14ac:dyDescent="0.25">
      <c r="A9">
        <v>840</v>
      </c>
      <c r="B9" t="s">
        <v>2091</v>
      </c>
      <c r="I9">
        <f>132601+227873</f>
        <v>360474</v>
      </c>
    </row>
    <row r="10" spans="1:9" x14ac:dyDescent="0.25">
      <c r="A10">
        <v>1330</v>
      </c>
      <c r="B10" t="s">
        <v>2091</v>
      </c>
    </row>
    <row r="11" spans="1:9" x14ac:dyDescent="0.25">
      <c r="A11">
        <v>1806</v>
      </c>
      <c r="B11" t="s">
        <v>2091</v>
      </c>
    </row>
    <row r="13" spans="1:9" x14ac:dyDescent="0.25">
      <c r="A13">
        <v>500</v>
      </c>
      <c r="B13" t="s">
        <v>2091</v>
      </c>
    </row>
    <row r="14" spans="1:9" x14ac:dyDescent="0.25">
      <c r="A14">
        <v>10500</v>
      </c>
      <c r="B14" t="s">
        <v>2094</v>
      </c>
    </row>
    <row r="15" spans="1:9" x14ac:dyDescent="0.25">
      <c r="A15">
        <v>1500</v>
      </c>
      <c r="B15" t="s">
        <v>2094</v>
      </c>
    </row>
    <row r="16" spans="1:9" x14ac:dyDescent="0.25">
      <c r="A16">
        <v>500</v>
      </c>
      <c r="B16" t="s">
        <v>2091</v>
      </c>
    </row>
    <row r="17" spans="1:11" x14ac:dyDescent="0.25">
      <c r="A17">
        <v>100</v>
      </c>
      <c r="B17" t="s">
        <v>2091</v>
      </c>
    </row>
    <row r="18" spans="1:11" x14ac:dyDescent="0.25">
      <c r="K18">
        <f>1156400-200000</f>
        <v>956400</v>
      </c>
    </row>
    <row r="19" spans="1:11" x14ac:dyDescent="0.25">
      <c r="A19">
        <v>1160</v>
      </c>
      <c r="B19" t="s">
        <v>2091</v>
      </c>
    </row>
    <row r="20" spans="1:11" x14ac:dyDescent="0.25">
      <c r="A20">
        <v>850</v>
      </c>
      <c r="B20" t="s">
        <v>2091</v>
      </c>
    </row>
    <row r="21" spans="1:11" x14ac:dyDescent="0.25">
      <c r="A21">
        <v>1300</v>
      </c>
      <c r="B21" t="s">
        <v>2091</v>
      </c>
    </row>
    <row r="22" spans="1:11" x14ac:dyDescent="0.25">
      <c r="A22">
        <v>880</v>
      </c>
      <c r="B22" t="s">
        <v>2091</v>
      </c>
    </row>
    <row r="23" spans="1:11" x14ac:dyDescent="0.25">
      <c r="A23">
        <v>3850</v>
      </c>
      <c r="B23" t="s">
        <v>2091</v>
      </c>
    </row>
    <row r="24" spans="1:11" x14ac:dyDescent="0.25">
      <c r="A24">
        <v>1185</v>
      </c>
      <c r="B24" t="s">
        <v>2091</v>
      </c>
    </row>
    <row r="25" spans="1:11" x14ac:dyDescent="0.25">
      <c r="A25">
        <v>2100</v>
      </c>
      <c r="B25" t="s">
        <v>2091</v>
      </c>
    </row>
    <row r="26" spans="1:11" x14ac:dyDescent="0.25">
      <c r="A26">
        <v>280</v>
      </c>
      <c r="B26" t="s">
        <v>2091</v>
      </c>
    </row>
    <row r="36" spans="6:9" ht="21" x14ac:dyDescent="0.35">
      <c r="F36" s="582" t="s">
        <v>3425</v>
      </c>
      <c r="G36" s="583"/>
      <c r="H36" s="583"/>
      <c r="I36" s="584"/>
    </row>
    <row r="37" spans="6:9" ht="21" x14ac:dyDescent="0.35">
      <c r="F37" s="98" t="s">
        <v>3350</v>
      </c>
      <c r="G37" s="99"/>
      <c r="H37" s="99"/>
      <c r="I37" s="100"/>
    </row>
    <row r="38" spans="6:9" ht="15.75" x14ac:dyDescent="0.25">
      <c r="F38" s="101" t="s">
        <v>355</v>
      </c>
      <c r="G38" s="103">
        <v>6</v>
      </c>
    </row>
    <row r="39" spans="6:9" ht="15.75" x14ac:dyDescent="0.25">
      <c r="F39" s="101" t="s">
        <v>360</v>
      </c>
      <c r="G39" s="104">
        <v>1</v>
      </c>
    </row>
    <row r="40" spans="6:9" ht="15.75" x14ac:dyDescent="0.25">
      <c r="F40" s="101" t="s">
        <v>356</v>
      </c>
      <c r="G40" s="104">
        <v>3</v>
      </c>
    </row>
    <row r="41" spans="6:9" ht="15.75" x14ac:dyDescent="0.25">
      <c r="F41" s="101" t="s">
        <v>357</v>
      </c>
      <c r="G41" s="104">
        <v>0</v>
      </c>
    </row>
    <row r="42" spans="6:9" ht="15.75" x14ac:dyDescent="0.25">
      <c r="F42" s="101" t="s">
        <v>201</v>
      </c>
      <c r="G42" s="104">
        <v>12</v>
      </c>
    </row>
    <row r="43" spans="6:9" ht="15.75" x14ac:dyDescent="0.25">
      <c r="F43" s="101" t="s">
        <v>1252</v>
      </c>
      <c r="G43" s="104"/>
    </row>
    <row r="44" spans="6:9" ht="15.75" x14ac:dyDescent="0.25">
      <c r="F44" s="101" t="s">
        <v>200</v>
      </c>
      <c r="G44" s="104">
        <v>5</v>
      </c>
    </row>
    <row r="45" spans="6:9" ht="15.75" x14ac:dyDescent="0.25">
      <c r="F45" s="102" t="s">
        <v>60</v>
      </c>
      <c r="G45" s="104">
        <v>4</v>
      </c>
    </row>
    <row r="46" spans="6:9" ht="15.75" x14ac:dyDescent="0.25">
      <c r="F46" s="101" t="s">
        <v>358</v>
      </c>
      <c r="G46" s="105">
        <v>23</v>
      </c>
    </row>
  </sheetData>
  <mergeCells count="1">
    <mergeCell ref="F36:I3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L48"/>
  <sheetViews>
    <sheetView topLeftCell="A31" zoomScale="115" zoomScaleNormal="115" workbookViewId="0">
      <selection activeCell="B53" sqref="B53"/>
    </sheetView>
  </sheetViews>
  <sheetFormatPr defaultRowHeight="15" x14ac:dyDescent="0.25"/>
  <cols>
    <col min="1" max="1" width="40.7109375" bestFit="1" customWidth="1"/>
    <col min="2" max="2" width="19.42578125" bestFit="1" customWidth="1"/>
    <col min="3" max="3" width="13.5703125" bestFit="1" customWidth="1"/>
    <col min="4" max="4" width="12" bestFit="1" customWidth="1"/>
    <col min="9" max="9" width="24.7109375" bestFit="1" customWidth="1"/>
  </cols>
  <sheetData>
    <row r="1" spans="1:12" s="94" customFormat="1" ht="15.75" x14ac:dyDescent="0.25">
      <c r="A1" s="94" t="s">
        <v>3344</v>
      </c>
      <c r="B1" s="94" t="s">
        <v>1326</v>
      </c>
      <c r="C1" s="94" t="s">
        <v>2160</v>
      </c>
      <c r="D1" s="94" t="s">
        <v>1326</v>
      </c>
    </row>
    <row r="2" spans="1:12" ht="21" x14ac:dyDescent="0.35">
      <c r="A2" t="s">
        <v>2603</v>
      </c>
      <c r="I2" s="121" t="s">
        <v>4160</v>
      </c>
      <c r="J2" s="122"/>
      <c r="K2" s="122"/>
      <c r="L2" s="123"/>
    </row>
    <row r="3" spans="1:12" ht="21" x14ac:dyDescent="0.35">
      <c r="A3" t="s">
        <v>2604</v>
      </c>
      <c r="B3" t="s">
        <v>58</v>
      </c>
      <c r="C3" t="s">
        <v>4149</v>
      </c>
      <c r="D3" t="s">
        <v>1661</v>
      </c>
      <c r="I3" s="121" t="s">
        <v>4156</v>
      </c>
      <c r="J3" s="122"/>
      <c r="K3" s="122"/>
      <c r="L3" s="123"/>
    </row>
    <row r="4" spans="1:12" ht="15.75" x14ac:dyDescent="0.25">
      <c r="A4" t="s">
        <v>2483</v>
      </c>
      <c r="I4" s="101" t="s">
        <v>355</v>
      </c>
      <c r="J4" s="124">
        <v>11</v>
      </c>
    </row>
    <row r="5" spans="1:12" ht="15.75" x14ac:dyDescent="0.25">
      <c r="A5" t="s">
        <v>2480</v>
      </c>
      <c r="B5" t="s">
        <v>357</v>
      </c>
      <c r="D5" t="s">
        <v>1661</v>
      </c>
      <c r="I5" s="101" t="s">
        <v>360</v>
      </c>
      <c r="J5" s="124">
        <v>7</v>
      </c>
    </row>
    <row r="6" spans="1:12" ht="15.75" x14ac:dyDescent="0.25">
      <c r="A6" t="s">
        <v>2264</v>
      </c>
      <c r="I6" s="101" t="s">
        <v>356</v>
      </c>
      <c r="J6" s="124">
        <v>3</v>
      </c>
    </row>
    <row r="7" spans="1:12" ht="15.75" x14ac:dyDescent="0.25">
      <c r="A7" t="s">
        <v>2265</v>
      </c>
      <c r="B7" t="s">
        <v>355</v>
      </c>
      <c r="C7" t="s">
        <v>3896</v>
      </c>
      <c r="D7" t="s">
        <v>1661</v>
      </c>
      <c r="I7" s="101" t="s">
        <v>357</v>
      </c>
      <c r="J7" s="124">
        <v>4</v>
      </c>
    </row>
    <row r="8" spans="1:12" ht="15.75" x14ac:dyDescent="0.25">
      <c r="A8" t="s">
        <v>1466</v>
      </c>
      <c r="I8" s="101" t="s">
        <v>201</v>
      </c>
      <c r="J8" s="124">
        <v>62</v>
      </c>
    </row>
    <row r="9" spans="1:12" ht="15.75" x14ac:dyDescent="0.25">
      <c r="A9" t="s">
        <v>1467</v>
      </c>
      <c r="B9" t="s">
        <v>58</v>
      </c>
      <c r="C9" t="s">
        <v>2566</v>
      </c>
      <c r="D9" t="s">
        <v>684</v>
      </c>
      <c r="I9" s="101" t="s">
        <v>1252</v>
      </c>
      <c r="J9" s="124">
        <v>36</v>
      </c>
    </row>
    <row r="10" spans="1:12" ht="15.75" x14ac:dyDescent="0.25">
      <c r="A10" t="s">
        <v>1406</v>
      </c>
      <c r="B10" t="s">
        <v>357</v>
      </c>
      <c r="D10" t="s">
        <v>684</v>
      </c>
      <c r="I10" s="101" t="s">
        <v>200</v>
      </c>
      <c r="J10" s="124">
        <v>84</v>
      </c>
    </row>
    <row r="11" spans="1:12" ht="15.75" x14ac:dyDescent="0.25">
      <c r="A11" t="s">
        <v>2436</v>
      </c>
      <c r="I11" s="102" t="s">
        <v>60</v>
      </c>
      <c r="J11" s="124">
        <v>104</v>
      </c>
    </row>
    <row r="12" spans="1:12" ht="15.75" x14ac:dyDescent="0.25">
      <c r="I12" s="101" t="s">
        <v>358</v>
      </c>
      <c r="J12" s="124">
        <v>79</v>
      </c>
    </row>
    <row r="13" spans="1:12" x14ac:dyDescent="0.25">
      <c r="A13" t="s">
        <v>4150</v>
      </c>
      <c r="B13" t="s">
        <v>355</v>
      </c>
      <c r="C13" t="s">
        <v>4151</v>
      </c>
      <c r="J13" s="124"/>
    </row>
    <row r="14" spans="1:12" x14ac:dyDescent="0.25">
      <c r="A14" t="s">
        <v>2560</v>
      </c>
    </row>
    <row r="15" spans="1:12" x14ac:dyDescent="0.25">
      <c r="A15" t="s">
        <v>2561</v>
      </c>
      <c r="B15" t="s">
        <v>355</v>
      </c>
      <c r="D15" t="s">
        <v>2269</v>
      </c>
    </row>
    <row r="16" spans="1:12" x14ac:dyDescent="0.25">
      <c r="A16" s="47" t="s">
        <v>4152</v>
      </c>
    </row>
    <row r="17" spans="1:4" x14ac:dyDescent="0.25">
      <c r="A17" t="s">
        <v>2472</v>
      </c>
      <c r="B17" t="s">
        <v>978</v>
      </c>
      <c r="D17" t="s">
        <v>2729</v>
      </c>
    </row>
    <row r="18" spans="1:4" x14ac:dyDescent="0.25">
      <c r="A18" t="s">
        <v>2078</v>
      </c>
    </row>
    <row r="19" spans="1:4" x14ac:dyDescent="0.25">
      <c r="A19" t="s">
        <v>2079</v>
      </c>
      <c r="B19" t="s">
        <v>355</v>
      </c>
      <c r="D19" t="s">
        <v>597</v>
      </c>
    </row>
    <row r="20" spans="1:4" x14ac:dyDescent="0.25">
      <c r="A20" t="s">
        <v>2036</v>
      </c>
    </row>
    <row r="21" spans="1:4" x14ac:dyDescent="0.25">
      <c r="A21" t="s">
        <v>2037</v>
      </c>
      <c r="B21" t="s">
        <v>978</v>
      </c>
      <c r="D21" t="s">
        <v>3121</v>
      </c>
    </row>
    <row r="22" spans="1:4" x14ac:dyDescent="0.25">
      <c r="A22" t="s">
        <v>1275</v>
      </c>
    </row>
    <row r="23" spans="1:4" x14ac:dyDescent="0.25">
      <c r="A23" t="s">
        <v>1276</v>
      </c>
      <c r="B23" t="s">
        <v>978</v>
      </c>
      <c r="D23" t="s">
        <v>3121</v>
      </c>
    </row>
    <row r="24" spans="1:4" ht="30" x14ac:dyDescent="0.25">
      <c r="A24" s="47" t="s">
        <v>4154</v>
      </c>
    </row>
    <row r="25" spans="1:4" x14ac:dyDescent="0.25">
      <c r="A25" t="s">
        <v>4155</v>
      </c>
      <c r="B25" t="s">
        <v>4153</v>
      </c>
    </row>
    <row r="26" spans="1:4" x14ac:dyDescent="0.25">
      <c r="A26" t="s">
        <v>2335</v>
      </c>
    </row>
    <row r="27" spans="1:4" x14ac:dyDescent="0.25">
      <c r="A27" t="s">
        <v>2336</v>
      </c>
      <c r="B27" t="s">
        <v>355</v>
      </c>
      <c r="D27" t="s">
        <v>685</v>
      </c>
    </row>
    <row r="28" spans="1:4" x14ac:dyDescent="0.25">
      <c r="A28" t="s">
        <v>1404</v>
      </c>
      <c r="B28" t="s">
        <v>978</v>
      </c>
      <c r="D28" t="s">
        <v>685</v>
      </c>
    </row>
    <row r="29" spans="1:4" x14ac:dyDescent="0.25">
      <c r="A29" t="s">
        <v>1473</v>
      </c>
    </row>
    <row r="30" spans="1:4" x14ac:dyDescent="0.25">
      <c r="A30" t="s">
        <v>1474</v>
      </c>
      <c r="B30" t="s">
        <v>715</v>
      </c>
      <c r="D30" t="s">
        <v>685</v>
      </c>
    </row>
    <row r="31" spans="1:4" x14ac:dyDescent="0.25">
      <c r="A31" t="s">
        <v>1350</v>
      </c>
      <c r="B31" t="s">
        <v>715</v>
      </c>
      <c r="D31" t="s">
        <v>685</v>
      </c>
    </row>
    <row r="32" spans="1:4" x14ac:dyDescent="0.25">
      <c r="A32" t="s">
        <v>1956</v>
      </c>
    </row>
    <row r="33" spans="1:4" x14ac:dyDescent="0.25">
      <c r="A33" t="s">
        <v>1957</v>
      </c>
      <c r="B33" t="s">
        <v>2475</v>
      </c>
      <c r="D33" t="s">
        <v>577</v>
      </c>
    </row>
    <row r="34" spans="1:4" x14ac:dyDescent="0.25">
      <c r="A34" t="s">
        <v>2622</v>
      </c>
    </row>
    <row r="35" spans="1:4" x14ac:dyDescent="0.25">
      <c r="A35" t="s">
        <v>2623</v>
      </c>
      <c r="B35" t="s">
        <v>357</v>
      </c>
      <c r="D35" t="s">
        <v>3121</v>
      </c>
    </row>
    <row r="36" spans="1:4" x14ac:dyDescent="0.25">
      <c r="A36" t="s">
        <v>2703</v>
      </c>
    </row>
    <row r="37" spans="1:4" x14ac:dyDescent="0.25">
      <c r="A37" t="s">
        <v>2704</v>
      </c>
      <c r="B37" t="s">
        <v>355</v>
      </c>
      <c r="D37" t="s">
        <v>597</v>
      </c>
    </row>
    <row r="38" spans="1:4" x14ac:dyDescent="0.25">
      <c r="A38" t="s">
        <v>2673</v>
      </c>
    </row>
    <row r="39" spans="1:4" x14ac:dyDescent="0.25">
      <c r="A39" t="s">
        <v>2674</v>
      </c>
      <c r="B39" t="s">
        <v>978</v>
      </c>
      <c r="D39" t="s">
        <v>1046</v>
      </c>
    </row>
    <row r="40" spans="1:4" x14ac:dyDescent="0.25">
      <c r="A40" t="s">
        <v>52</v>
      </c>
    </row>
    <row r="41" spans="1:4" x14ac:dyDescent="0.25">
      <c r="A41" t="s">
        <v>2726</v>
      </c>
      <c r="B41" t="s">
        <v>715</v>
      </c>
      <c r="D41" t="s">
        <v>597</v>
      </c>
    </row>
    <row r="42" spans="1:4" x14ac:dyDescent="0.25">
      <c r="A42" t="s">
        <v>2024</v>
      </c>
    </row>
    <row r="43" spans="1:4" x14ac:dyDescent="0.25">
      <c r="A43" t="s">
        <v>2025</v>
      </c>
      <c r="B43" t="s">
        <v>355</v>
      </c>
      <c r="D43" t="s">
        <v>2269</v>
      </c>
    </row>
    <row r="44" spans="1:4" x14ac:dyDescent="0.25">
      <c r="A44" t="s">
        <v>2763</v>
      </c>
    </row>
    <row r="45" spans="1:4" x14ac:dyDescent="0.25">
      <c r="A45" t="s">
        <v>4157</v>
      </c>
      <c r="B45" t="s">
        <v>58</v>
      </c>
      <c r="D45" t="s">
        <v>2269</v>
      </c>
    </row>
    <row r="46" spans="1:4" x14ac:dyDescent="0.25">
      <c r="A46" t="s">
        <v>2776</v>
      </c>
    </row>
    <row r="47" spans="1:4" x14ac:dyDescent="0.25">
      <c r="A47" t="s">
        <v>2777</v>
      </c>
      <c r="B47" t="s">
        <v>357</v>
      </c>
      <c r="D47" t="s">
        <v>4158</v>
      </c>
    </row>
    <row r="48" spans="1:4" x14ac:dyDescent="0.25">
      <c r="A48" t="s">
        <v>4159</v>
      </c>
      <c r="B48" t="s">
        <v>978</v>
      </c>
      <c r="D48" t="s">
        <v>3121</v>
      </c>
    </row>
  </sheetData>
  <autoFilter ref="A1:D47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C49"/>
  <sheetViews>
    <sheetView topLeftCell="A22" zoomScaleNormal="100" workbookViewId="0">
      <selection activeCell="E36" sqref="E36"/>
    </sheetView>
  </sheetViews>
  <sheetFormatPr defaultRowHeight="15" x14ac:dyDescent="0.25"/>
  <cols>
    <col min="1" max="1" width="28.28515625" bestFit="1" customWidth="1"/>
    <col min="2" max="2" width="12.5703125" bestFit="1" customWidth="1"/>
  </cols>
  <sheetData>
    <row r="1" spans="1:3" x14ac:dyDescent="0.25">
      <c r="A1" t="s">
        <v>1659</v>
      </c>
      <c r="B1" t="s">
        <v>1326</v>
      </c>
      <c r="C1" t="s">
        <v>1783</v>
      </c>
    </row>
    <row r="2" spans="1:3" ht="15.75" x14ac:dyDescent="0.25">
      <c r="A2" s="1" t="s">
        <v>1480</v>
      </c>
    </row>
    <row r="3" spans="1:3" ht="15.75" x14ac:dyDescent="0.25">
      <c r="A3" s="1" t="s">
        <v>1481</v>
      </c>
      <c r="B3" t="s">
        <v>692</v>
      </c>
    </row>
    <row r="4" spans="1:3" ht="15.75" x14ac:dyDescent="0.25">
      <c r="A4" s="1" t="s">
        <v>1482</v>
      </c>
    </row>
    <row r="5" spans="1:3" ht="15.75" x14ac:dyDescent="0.25">
      <c r="A5" s="1" t="s">
        <v>1483</v>
      </c>
      <c r="B5" t="s">
        <v>1598</v>
      </c>
    </row>
    <row r="6" spans="1:3" x14ac:dyDescent="0.25">
      <c r="A6" s="15" t="s">
        <v>1484</v>
      </c>
    </row>
    <row r="7" spans="1:3" x14ac:dyDescent="0.25">
      <c r="A7" s="15" t="s">
        <v>1485</v>
      </c>
      <c r="B7" t="s">
        <v>558</v>
      </c>
    </row>
    <row r="8" spans="1:3" ht="15.75" x14ac:dyDescent="0.25">
      <c r="A8" s="1" t="s">
        <v>1486</v>
      </c>
    </row>
    <row r="9" spans="1:3" ht="15.75" x14ac:dyDescent="0.25">
      <c r="A9" s="1" t="s">
        <v>1487</v>
      </c>
      <c r="B9" t="s">
        <v>2746</v>
      </c>
      <c r="C9" t="s">
        <v>974</v>
      </c>
    </row>
    <row r="10" spans="1:3" ht="15.75" x14ac:dyDescent="0.25">
      <c r="A10" s="1" t="s">
        <v>1488</v>
      </c>
    </row>
    <row r="11" spans="1:3" ht="15.75" x14ac:dyDescent="0.25">
      <c r="A11" s="1" t="s">
        <v>1489</v>
      </c>
      <c r="B11" t="s">
        <v>355</v>
      </c>
      <c r="C11" t="s">
        <v>597</v>
      </c>
    </row>
    <row r="12" spans="1:3" ht="15.75" x14ac:dyDescent="0.25">
      <c r="A12" s="1" t="s">
        <v>1490</v>
      </c>
    </row>
    <row r="13" spans="1:3" ht="15.75" x14ac:dyDescent="0.25">
      <c r="A13" s="1" t="s">
        <v>1491</v>
      </c>
      <c r="B13" t="s">
        <v>978</v>
      </c>
      <c r="C13" t="s">
        <v>1710</v>
      </c>
    </row>
    <row r="14" spans="1:3" ht="15.75" x14ac:dyDescent="0.25">
      <c r="A14" s="1" t="s">
        <v>1492</v>
      </c>
    </row>
    <row r="15" spans="1:3" ht="15.75" x14ac:dyDescent="0.25">
      <c r="A15" s="1" t="s">
        <v>1493</v>
      </c>
      <c r="B15" t="s">
        <v>558</v>
      </c>
    </row>
    <row r="16" spans="1:3" ht="15.75" x14ac:dyDescent="0.25">
      <c r="A16" s="1" t="s">
        <v>1494</v>
      </c>
    </row>
    <row r="17" spans="1:2" ht="15.75" x14ac:dyDescent="0.25">
      <c r="A17" s="1" t="s">
        <v>1495</v>
      </c>
      <c r="B17" t="s">
        <v>597</v>
      </c>
    </row>
    <row r="18" spans="1:2" ht="15.75" x14ac:dyDescent="0.25">
      <c r="A18" s="1" t="s">
        <v>1496</v>
      </c>
    </row>
    <row r="19" spans="1:2" ht="15.75" x14ac:dyDescent="0.25">
      <c r="A19" s="1" t="s">
        <v>1497</v>
      </c>
      <c r="B19" t="s">
        <v>1478</v>
      </c>
    </row>
    <row r="20" spans="1:2" ht="15.75" x14ac:dyDescent="0.25">
      <c r="A20" s="1" t="s">
        <v>1498</v>
      </c>
    </row>
    <row r="21" spans="1:2" ht="15.75" x14ac:dyDescent="0.25">
      <c r="A21" s="1" t="s">
        <v>1499</v>
      </c>
      <c r="B21" t="s">
        <v>690</v>
      </c>
    </row>
    <row r="22" spans="1:2" ht="15.75" x14ac:dyDescent="0.25">
      <c r="A22" s="1" t="s">
        <v>1500</v>
      </c>
    </row>
    <row r="23" spans="1:2" ht="15.75" x14ac:dyDescent="0.25">
      <c r="A23" s="1" t="s">
        <v>1501</v>
      </c>
      <c r="B23" t="s">
        <v>690</v>
      </c>
    </row>
    <row r="24" spans="1:2" ht="15.75" x14ac:dyDescent="0.25">
      <c r="A24" s="1" t="s">
        <v>1502</v>
      </c>
    </row>
    <row r="25" spans="1:2" ht="15.75" x14ac:dyDescent="0.25">
      <c r="A25" s="1" t="s">
        <v>1503</v>
      </c>
      <c r="B25" t="s">
        <v>558</v>
      </c>
    </row>
    <row r="26" spans="1:2" ht="15.75" x14ac:dyDescent="0.25">
      <c r="A26" s="1" t="s">
        <v>1504</v>
      </c>
    </row>
    <row r="27" spans="1:2" ht="15.75" x14ac:dyDescent="0.25">
      <c r="A27" s="1" t="s">
        <v>1505</v>
      </c>
      <c r="B27" t="s">
        <v>692</v>
      </c>
    </row>
    <row r="28" spans="1:2" x14ac:dyDescent="0.25">
      <c r="A28" s="15" t="s">
        <v>1506</v>
      </c>
    </row>
    <row r="29" spans="1:2" x14ac:dyDescent="0.25">
      <c r="A29" s="15" t="s">
        <v>1507</v>
      </c>
      <c r="B29" t="s">
        <v>558</v>
      </c>
    </row>
    <row r="30" spans="1:2" ht="15.75" x14ac:dyDescent="0.25">
      <c r="A30" s="1" t="s">
        <v>1508</v>
      </c>
    </row>
    <row r="31" spans="1:2" ht="15.75" x14ac:dyDescent="0.25">
      <c r="A31" s="1" t="s">
        <v>1509</v>
      </c>
      <c r="B31" t="s">
        <v>1047</v>
      </c>
    </row>
    <row r="32" spans="1:2" ht="15.75" x14ac:dyDescent="0.25">
      <c r="A32" s="1" t="s">
        <v>1510</v>
      </c>
    </row>
    <row r="33" spans="1:3" ht="15.75" x14ac:dyDescent="0.25">
      <c r="A33" s="1" t="s">
        <v>1511</v>
      </c>
      <c r="B33" t="s">
        <v>357</v>
      </c>
      <c r="C33" t="s">
        <v>722</v>
      </c>
    </row>
    <row r="34" spans="1:3" ht="15.75" x14ac:dyDescent="0.25">
      <c r="A34" s="1" t="s">
        <v>1512</v>
      </c>
    </row>
    <row r="35" spans="1:3" ht="15.75" x14ac:dyDescent="0.25">
      <c r="A35" s="1" t="s">
        <v>1513</v>
      </c>
      <c r="B35" t="s">
        <v>558</v>
      </c>
    </row>
    <row r="36" spans="1:3" ht="15.75" x14ac:dyDescent="0.25">
      <c r="A36" s="1" t="s">
        <v>1514</v>
      </c>
    </row>
    <row r="37" spans="1:3" ht="15.75" x14ac:dyDescent="0.25">
      <c r="A37" s="1" t="s">
        <v>1515</v>
      </c>
      <c r="B37" t="s">
        <v>1335</v>
      </c>
    </row>
    <row r="38" spans="1:3" ht="15.75" x14ac:dyDescent="0.25">
      <c r="A38" s="1" t="s">
        <v>1516</v>
      </c>
    </row>
    <row r="39" spans="1:3" ht="15.75" x14ac:dyDescent="0.25">
      <c r="A39" s="1" t="s">
        <v>1517</v>
      </c>
      <c r="B39" t="s">
        <v>558</v>
      </c>
    </row>
    <row r="40" spans="1:3" ht="15.75" x14ac:dyDescent="0.25">
      <c r="A40" s="1" t="s">
        <v>1518</v>
      </c>
    </row>
    <row r="41" spans="1:3" ht="15.75" x14ac:dyDescent="0.25">
      <c r="A41" s="1" t="s">
        <v>1519</v>
      </c>
      <c r="B41" t="s">
        <v>355</v>
      </c>
      <c r="C41" t="s">
        <v>979</v>
      </c>
    </row>
    <row r="42" spans="1:3" ht="15.75" x14ac:dyDescent="0.25">
      <c r="A42" s="1" t="s">
        <v>1521</v>
      </c>
    </row>
    <row r="43" spans="1:3" ht="15.75" x14ac:dyDescent="0.25">
      <c r="A43" s="1" t="s">
        <v>1520</v>
      </c>
      <c r="B43" t="s">
        <v>558</v>
      </c>
    </row>
    <row r="44" spans="1:3" x14ac:dyDescent="0.25">
      <c r="A44" s="15" t="s">
        <v>1522</v>
      </c>
    </row>
    <row r="45" spans="1:3" x14ac:dyDescent="0.25">
      <c r="A45" s="15" t="s">
        <v>1523</v>
      </c>
      <c r="B45" t="s">
        <v>690</v>
      </c>
    </row>
    <row r="46" spans="1:3" x14ac:dyDescent="0.25">
      <c r="A46" t="s">
        <v>1441</v>
      </c>
    </row>
    <row r="47" spans="1:3" x14ac:dyDescent="0.25">
      <c r="A47" t="s">
        <v>1442</v>
      </c>
      <c r="B47" t="s">
        <v>978</v>
      </c>
      <c r="C47" t="s">
        <v>577</v>
      </c>
    </row>
    <row r="48" spans="1:3" x14ac:dyDescent="0.25">
      <c r="A48" t="s">
        <v>3885</v>
      </c>
    </row>
    <row r="49" spans="1:3" s="163" customFormat="1" x14ac:dyDescent="0.25">
      <c r="A49" s="163" t="s">
        <v>3886</v>
      </c>
      <c r="B49" s="163" t="s">
        <v>1096</v>
      </c>
      <c r="C49" s="163" t="s">
        <v>685</v>
      </c>
    </row>
  </sheetData>
  <autoFilter ref="A1:C47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H184"/>
  <sheetViews>
    <sheetView workbookViewId="0">
      <selection activeCell="B11" sqref="B11"/>
    </sheetView>
  </sheetViews>
  <sheetFormatPr defaultRowHeight="15" x14ac:dyDescent="0.25"/>
  <cols>
    <col min="1" max="1" width="68.28515625" bestFit="1" customWidth="1"/>
    <col min="2" max="2" width="19.28515625" bestFit="1" customWidth="1"/>
    <col min="3" max="3" width="26.140625" bestFit="1" customWidth="1"/>
    <col min="4" max="4" width="23.7109375" customWidth="1"/>
    <col min="5" max="5" width="20.140625" bestFit="1" customWidth="1"/>
    <col min="8" max="8" width="20.140625" bestFit="1" customWidth="1"/>
    <col min="9" max="9" width="9.140625" customWidth="1"/>
  </cols>
  <sheetData>
    <row r="1" spans="1:4" s="33" customFormat="1" ht="18.75" x14ac:dyDescent="0.3">
      <c r="A1" s="33" t="s">
        <v>1659</v>
      </c>
      <c r="B1" s="33" t="s">
        <v>1326</v>
      </c>
      <c r="C1" s="33" t="s">
        <v>2160</v>
      </c>
      <c r="D1" s="33" t="s">
        <v>1327</v>
      </c>
    </row>
    <row r="2" spans="1:4" ht="15.75" x14ac:dyDescent="0.25">
      <c r="A2" s="1" t="s">
        <v>2097</v>
      </c>
    </row>
    <row r="3" spans="1:4" ht="15.75" x14ac:dyDescent="0.25">
      <c r="A3" s="1" t="s">
        <v>2098</v>
      </c>
      <c r="B3" t="s">
        <v>2157</v>
      </c>
      <c r="D3" t="s">
        <v>599</v>
      </c>
    </row>
    <row r="4" spans="1:4" x14ac:dyDescent="0.25">
      <c r="A4" s="15" t="s">
        <v>2099</v>
      </c>
    </row>
    <row r="5" spans="1:4" x14ac:dyDescent="0.25">
      <c r="A5" s="15" t="s">
        <v>2100</v>
      </c>
      <c r="B5" t="s">
        <v>558</v>
      </c>
      <c r="D5" t="s">
        <v>974</v>
      </c>
    </row>
    <row r="6" spans="1:4" ht="15.75" x14ac:dyDescent="0.25">
      <c r="A6" s="1" t="s">
        <v>2101</v>
      </c>
    </row>
    <row r="7" spans="1:4" ht="15.75" x14ac:dyDescent="0.25">
      <c r="A7" s="1" t="s">
        <v>2102</v>
      </c>
      <c r="B7" t="s">
        <v>2158</v>
      </c>
      <c r="D7" t="s">
        <v>901</v>
      </c>
    </row>
    <row r="8" spans="1:4" ht="15.75" x14ac:dyDescent="0.25">
      <c r="A8" s="1" t="s">
        <v>2103</v>
      </c>
    </row>
    <row r="9" spans="1:4" ht="15.75" x14ac:dyDescent="0.25">
      <c r="A9" s="1" t="s">
        <v>2104</v>
      </c>
      <c r="B9" t="s">
        <v>558</v>
      </c>
    </row>
    <row r="10" spans="1:4" ht="15.75" x14ac:dyDescent="0.25">
      <c r="A10" s="1" t="s">
        <v>2105</v>
      </c>
    </row>
    <row r="11" spans="1:4" ht="15.75" x14ac:dyDescent="0.25">
      <c r="A11" s="1" t="s">
        <v>2106</v>
      </c>
      <c r="B11" t="s">
        <v>357</v>
      </c>
      <c r="D11" t="s">
        <v>597</v>
      </c>
    </row>
    <row r="12" spans="1:4" ht="15.75" x14ac:dyDescent="0.25">
      <c r="A12" s="1" t="s">
        <v>2107</v>
      </c>
    </row>
    <row r="13" spans="1:4" ht="15.75" x14ac:dyDescent="0.25">
      <c r="A13" s="1" t="s">
        <v>2108</v>
      </c>
      <c r="B13" t="s">
        <v>978</v>
      </c>
      <c r="D13" t="s">
        <v>684</v>
      </c>
    </row>
    <row r="14" spans="1:4" ht="15.75" x14ac:dyDescent="0.25">
      <c r="A14" s="1" t="s">
        <v>2109</v>
      </c>
    </row>
    <row r="15" spans="1:4" ht="15.75" x14ac:dyDescent="0.25">
      <c r="A15" s="1" t="s">
        <v>2110</v>
      </c>
      <c r="B15" t="s">
        <v>558</v>
      </c>
    </row>
    <row r="16" spans="1:4" ht="15.75" x14ac:dyDescent="0.25">
      <c r="A16" s="1" t="s">
        <v>2111</v>
      </c>
    </row>
    <row r="17" spans="1:4" ht="15.75" x14ac:dyDescent="0.25">
      <c r="A17" s="1" t="s">
        <v>2112</v>
      </c>
      <c r="B17" t="s">
        <v>1047</v>
      </c>
    </row>
    <row r="18" spans="1:4" ht="15.75" x14ac:dyDescent="0.25">
      <c r="A18" s="1" t="s">
        <v>2113</v>
      </c>
    </row>
    <row r="19" spans="1:4" ht="15.75" x14ac:dyDescent="0.25">
      <c r="A19" s="1" t="s">
        <v>2114</v>
      </c>
      <c r="B19" t="s">
        <v>558</v>
      </c>
    </row>
    <row r="20" spans="1:4" ht="15.75" x14ac:dyDescent="0.25">
      <c r="A20" s="1" t="s">
        <v>2115</v>
      </c>
    </row>
    <row r="21" spans="1:4" ht="15.75" x14ac:dyDescent="0.25">
      <c r="A21" s="1" t="s">
        <v>2116</v>
      </c>
      <c r="B21" t="s">
        <v>690</v>
      </c>
    </row>
    <row r="22" spans="1:4" ht="15.75" x14ac:dyDescent="0.25">
      <c r="A22" s="1" t="s">
        <v>2117</v>
      </c>
    </row>
    <row r="23" spans="1:4" ht="15.75" x14ac:dyDescent="0.25">
      <c r="A23" s="1" t="s">
        <v>2118</v>
      </c>
      <c r="B23" t="s">
        <v>978</v>
      </c>
      <c r="D23" t="s">
        <v>684</v>
      </c>
    </row>
    <row r="24" spans="1:4" ht="15.75" x14ac:dyDescent="0.25">
      <c r="A24" s="1" t="s">
        <v>2119</v>
      </c>
    </row>
    <row r="25" spans="1:4" ht="15.75" x14ac:dyDescent="0.25">
      <c r="A25" s="1" t="s">
        <v>2120</v>
      </c>
      <c r="B25" t="s">
        <v>690</v>
      </c>
    </row>
    <row r="26" spans="1:4" x14ac:dyDescent="0.25">
      <c r="A26" s="15" t="s">
        <v>2121</v>
      </c>
    </row>
    <row r="27" spans="1:4" x14ac:dyDescent="0.25">
      <c r="A27" s="15" t="s">
        <v>2122</v>
      </c>
      <c r="B27" t="s">
        <v>1047</v>
      </c>
    </row>
    <row r="28" spans="1:4" x14ac:dyDescent="0.25">
      <c r="A28" s="15" t="s">
        <v>2123</v>
      </c>
    </row>
    <row r="29" spans="1:4" x14ac:dyDescent="0.25">
      <c r="A29" s="15" t="s">
        <v>2124</v>
      </c>
      <c r="B29" t="s">
        <v>1047</v>
      </c>
    </row>
    <row r="30" spans="1:4" ht="15.75" x14ac:dyDescent="0.25">
      <c r="A30" s="1" t="s">
        <v>2125</v>
      </c>
    </row>
    <row r="31" spans="1:4" ht="15.75" x14ac:dyDescent="0.25">
      <c r="A31" s="1" t="s">
        <v>2126</v>
      </c>
      <c r="B31" t="s">
        <v>1047</v>
      </c>
    </row>
    <row r="32" spans="1:4" ht="15.75" x14ac:dyDescent="0.25">
      <c r="A32" s="1" t="s">
        <v>2127</v>
      </c>
    </row>
    <row r="33" spans="1:4" ht="15.75" x14ac:dyDescent="0.25">
      <c r="A33" s="1" t="s">
        <v>2128</v>
      </c>
      <c r="B33" t="s">
        <v>690</v>
      </c>
    </row>
    <row r="34" spans="1:4" ht="15.75" x14ac:dyDescent="0.25">
      <c r="A34" s="1" t="s">
        <v>2129</v>
      </c>
    </row>
    <row r="35" spans="1:4" ht="15.75" x14ac:dyDescent="0.25">
      <c r="A35" s="1" t="s">
        <v>2130</v>
      </c>
      <c r="B35" t="s">
        <v>2159</v>
      </c>
      <c r="D35" t="s">
        <v>577</v>
      </c>
    </row>
    <row r="36" spans="1:4" ht="15.75" x14ac:dyDescent="0.25">
      <c r="A36" s="1" t="s">
        <v>2131</v>
      </c>
    </row>
    <row r="37" spans="1:4" ht="15.75" x14ac:dyDescent="0.25">
      <c r="A37" s="1" t="s">
        <v>2132</v>
      </c>
      <c r="B37" t="s">
        <v>2477</v>
      </c>
    </row>
    <row r="38" spans="1:4" ht="15.75" x14ac:dyDescent="0.25">
      <c r="A38" s="1" t="s">
        <v>2133</v>
      </c>
    </row>
    <row r="39" spans="1:4" ht="15.75" x14ac:dyDescent="0.25">
      <c r="A39" s="1" t="s">
        <v>2134</v>
      </c>
      <c r="B39" t="s">
        <v>2475</v>
      </c>
    </row>
    <row r="40" spans="1:4" x14ac:dyDescent="0.25">
      <c r="A40" s="15" t="s">
        <v>2135</v>
      </c>
    </row>
    <row r="41" spans="1:4" x14ac:dyDescent="0.25">
      <c r="A41" s="15" t="s">
        <v>2136</v>
      </c>
      <c r="B41" t="s">
        <v>978</v>
      </c>
      <c r="D41" t="s">
        <v>2216</v>
      </c>
    </row>
    <row r="42" spans="1:4" ht="15.75" x14ac:dyDescent="0.25">
      <c r="A42" s="1" t="s">
        <v>2137</v>
      </c>
    </row>
    <row r="43" spans="1:4" ht="15.75" x14ac:dyDescent="0.25">
      <c r="A43" s="1" t="s">
        <v>2138</v>
      </c>
      <c r="B43" t="s">
        <v>715</v>
      </c>
      <c r="D43" t="s">
        <v>928</v>
      </c>
    </row>
    <row r="44" spans="1:4" ht="15.75" x14ac:dyDescent="0.25">
      <c r="A44" s="1" t="s">
        <v>2139</v>
      </c>
    </row>
    <row r="45" spans="1:4" ht="15.75" x14ac:dyDescent="0.25">
      <c r="A45" s="1" t="s">
        <v>2140</v>
      </c>
      <c r="B45" t="s">
        <v>558</v>
      </c>
    </row>
    <row r="46" spans="1:4" x14ac:dyDescent="0.25">
      <c r="A46" s="15" t="s">
        <v>2141</v>
      </c>
      <c r="B46" t="s">
        <v>355</v>
      </c>
    </row>
    <row r="47" spans="1:4" x14ac:dyDescent="0.25">
      <c r="A47" s="15" t="s">
        <v>2142</v>
      </c>
      <c r="B47" t="s">
        <v>355</v>
      </c>
      <c r="C47" t="s">
        <v>2162</v>
      </c>
      <c r="D47" t="s">
        <v>597</v>
      </c>
    </row>
    <row r="48" spans="1:4" ht="15.75" x14ac:dyDescent="0.25">
      <c r="A48" s="1" t="s">
        <v>2143</v>
      </c>
    </row>
    <row r="49" spans="1:4" ht="15.75" x14ac:dyDescent="0.25">
      <c r="A49" s="1" t="s">
        <v>2144</v>
      </c>
      <c r="B49" t="s">
        <v>1047</v>
      </c>
    </row>
    <row r="50" spans="1:4" ht="15.75" x14ac:dyDescent="0.25">
      <c r="A50" s="1" t="s">
        <v>2145</v>
      </c>
    </row>
    <row r="51" spans="1:4" ht="15.75" x14ac:dyDescent="0.25">
      <c r="A51" s="1" t="s">
        <v>2146</v>
      </c>
      <c r="B51" t="s">
        <v>558</v>
      </c>
    </row>
    <row r="52" spans="1:4" ht="15.75" x14ac:dyDescent="0.25">
      <c r="A52" s="1" t="s">
        <v>2147</v>
      </c>
      <c r="B52" t="s">
        <v>355</v>
      </c>
    </row>
    <row r="53" spans="1:4" ht="15.75" x14ac:dyDescent="0.25">
      <c r="A53" s="1" t="s">
        <v>2148</v>
      </c>
      <c r="B53" t="s">
        <v>355</v>
      </c>
      <c r="C53" t="s">
        <v>2163</v>
      </c>
      <c r="D53" t="s">
        <v>979</v>
      </c>
    </row>
    <row r="54" spans="1:4" ht="15.75" x14ac:dyDescent="0.25">
      <c r="A54" s="1" t="s">
        <v>2149</v>
      </c>
    </row>
    <row r="55" spans="1:4" ht="15.75" x14ac:dyDescent="0.25">
      <c r="A55" s="1" t="s">
        <v>2150</v>
      </c>
      <c r="B55" t="s">
        <v>715</v>
      </c>
      <c r="C55" t="s">
        <v>685</v>
      </c>
    </row>
    <row r="56" spans="1:4" ht="15.75" x14ac:dyDescent="0.25">
      <c r="A56" s="1" t="s">
        <v>2151</v>
      </c>
    </row>
    <row r="57" spans="1:4" ht="15.75" x14ac:dyDescent="0.25">
      <c r="A57" s="1" t="s">
        <v>2152</v>
      </c>
      <c r="B57" t="s">
        <v>357</v>
      </c>
      <c r="C57" t="s">
        <v>979</v>
      </c>
    </row>
    <row r="58" spans="1:4" ht="15.75" x14ac:dyDescent="0.25">
      <c r="A58" s="1" t="s">
        <v>2153</v>
      </c>
    </row>
    <row r="59" spans="1:4" ht="15.75" x14ac:dyDescent="0.25">
      <c r="A59" s="1" t="s">
        <v>2154</v>
      </c>
      <c r="B59" t="s">
        <v>690</v>
      </c>
    </row>
    <row r="60" spans="1:4" ht="15.75" x14ac:dyDescent="0.25">
      <c r="A60" s="1" t="s">
        <v>2155</v>
      </c>
    </row>
    <row r="61" spans="1:4" ht="15.75" x14ac:dyDescent="0.25">
      <c r="A61" s="1" t="s">
        <v>2156</v>
      </c>
      <c r="B61" t="s">
        <v>558</v>
      </c>
    </row>
    <row r="62" spans="1:4" ht="15.75" x14ac:dyDescent="0.25">
      <c r="A62" s="1" t="s">
        <v>2024</v>
      </c>
      <c r="B62" t="s">
        <v>355</v>
      </c>
    </row>
    <row r="63" spans="1:4" ht="15.75" x14ac:dyDescent="0.25">
      <c r="A63" s="1" t="s">
        <v>2025</v>
      </c>
      <c r="B63" t="s">
        <v>355</v>
      </c>
      <c r="C63" t="s">
        <v>2161</v>
      </c>
      <c r="D63" t="s">
        <v>597</v>
      </c>
    </row>
    <row r="64" spans="1:4" x14ac:dyDescent="0.25">
      <c r="A64" s="15" t="s">
        <v>2165</v>
      </c>
      <c r="B64" t="s">
        <v>355</v>
      </c>
    </row>
    <row r="65" spans="1:4" x14ac:dyDescent="0.25">
      <c r="A65" s="15" t="s">
        <v>2166</v>
      </c>
      <c r="B65" t="s">
        <v>355</v>
      </c>
      <c r="C65" t="s">
        <v>2193</v>
      </c>
      <c r="D65" t="s">
        <v>1046</v>
      </c>
    </row>
    <row r="66" spans="1:4" ht="15.75" x14ac:dyDescent="0.25">
      <c r="A66" s="1" t="s">
        <v>2167</v>
      </c>
      <c r="B66" t="s">
        <v>355</v>
      </c>
    </row>
    <row r="67" spans="1:4" ht="15.75" x14ac:dyDescent="0.25">
      <c r="A67" s="1" t="s">
        <v>2168</v>
      </c>
      <c r="B67" t="s">
        <v>355</v>
      </c>
      <c r="C67" t="s">
        <v>2172</v>
      </c>
      <c r="D67" t="s">
        <v>597</v>
      </c>
    </row>
    <row r="68" spans="1:4" ht="15.75" x14ac:dyDescent="0.25">
      <c r="A68" s="1" t="s">
        <v>2169</v>
      </c>
    </row>
    <row r="69" spans="1:4" ht="15.75" x14ac:dyDescent="0.25">
      <c r="A69" s="1" t="s">
        <v>2170</v>
      </c>
      <c r="B69" t="s">
        <v>568</v>
      </c>
    </row>
    <row r="70" spans="1:4" x14ac:dyDescent="0.25">
      <c r="A70" s="47" t="s">
        <v>2178</v>
      </c>
    </row>
    <row r="71" spans="1:4" x14ac:dyDescent="0.25">
      <c r="A71" t="s">
        <v>2171</v>
      </c>
      <c r="B71" t="s">
        <v>558</v>
      </c>
    </row>
    <row r="72" spans="1:4" ht="15.75" x14ac:dyDescent="0.25">
      <c r="A72" s="1" t="s">
        <v>2173</v>
      </c>
    </row>
    <row r="73" spans="1:4" ht="15.75" x14ac:dyDescent="0.25">
      <c r="A73" s="1" t="s">
        <v>2174</v>
      </c>
      <c r="B73" t="s">
        <v>328</v>
      </c>
    </row>
    <row r="74" spans="1:4" ht="15.75" x14ac:dyDescent="0.25">
      <c r="A74" s="1" t="s">
        <v>2176</v>
      </c>
      <c r="B74" t="s">
        <v>355</v>
      </c>
    </row>
    <row r="75" spans="1:4" ht="15.75" x14ac:dyDescent="0.25">
      <c r="A75" s="1" t="s">
        <v>2177</v>
      </c>
      <c r="B75" t="s">
        <v>355</v>
      </c>
      <c r="D75" t="s">
        <v>685</v>
      </c>
    </row>
    <row r="76" spans="1:4" x14ac:dyDescent="0.25">
      <c r="A76" t="s">
        <v>2178</v>
      </c>
    </row>
    <row r="77" spans="1:4" ht="15.75" x14ac:dyDescent="0.25">
      <c r="A77" s="1" t="s">
        <v>2179</v>
      </c>
    </row>
    <row r="78" spans="1:4" ht="15.75" x14ac:dyDescent="0.25">
      <c r="A78" s="1" t="s">
        <v>2180</v>
      </c>
      <c r="B78" t="s">
        <v>1335</v>
      </c>
    </row>
    <row r="79" spans="1:4" ht="15.75" x14ac:dyDescent="0.25">
      <c r="A79" s="1" t="s">
        <v>2181</v>
      </c>
    </row>
    <row r="80" spans="1:4" ht="15.75" x14ac:dyDescent="0.25">
      <c r="A80" s="1" t="s">
        <v>2182</v>
      </c>
      <c r="B80" t="s">
        <v>558</v>
      </c>
    </row>
    <row r="81" spans="1:4" ht="15.75" x14ac:dyDescent="0.25">
      <c r="A81" s="1" t="s">
        <v>2183</v>
      </c>
    </row>
    <row r="82" spans="1:4" ht="15.75" x14ac:dyDescent="0.25">
      <c r="A82" s="1" t="s">
        <v>2184</v>
      </c>
      <c r="B82" t="s">
        <v>558</v>
      </c>
    </row>
    <row r="83" spans="1:4" ht="15.75" x14ac:dyDescent="0.25">
      <c r="A83" s="1" t="s">
        <v>2183</v>
      </c>
    </row>
    <row r="84" spans="1:4" ht="15.75" x14ac:dyDescent="0.25">
      <c r="A84" s="1" t="s">
        <v>2185</v>
      </c>
      <c r="B84" t="s">
        <v>328</v>
      </c>
    </row>
    <row r="85" spans="1:4" ht="15.75" x14ac:dyDescent="0.25">
      <c r="A85" s="1" t="s">
        <v>2186</v>
      </c>
    </row>
    <row r="86" spans="1:4" ht="15.75" x14ac:dyDescent="0.25">
      <c r="A86" s="1" t="s">
        <v>2187</v>
      </c>
      <c r="B86" t="s">
        <v>690</v>
      </c>
    </row>
    <row r="87" spans="1:4" ht="15.75" x14ac:dyDescent="0.25">
      <c r="A87" s="1" t="s">
        <v>2188</v>
      </c>
    </row>
    <row r="88" spans="1:4" ht="15.75" x14ac:dyDescent="0.25">
      <c r="A88" s="1" t="s">
        <v>2189</v>
      </c>
      <c r="B88" t="s">
        <v>558</v>
      </c>
    </row>
    <row r="89" spans="1:4" x14ac:dyDescent="0.25">
      <c r="A89" s="15" t="s">
        <v>2190</v>
      </c>
      <c r="B89" t="s">
        <v>355</v>
      </c>
    </row>
    <row r="90" spans="1:4" x14ac:dyDescent="0.25">
      <c r="A90" s="15" t="s">
        <v>2191</v>
      </c>
      <c r="B90" t="s">
        <v>355</v>
      </c>
      <c r="C90" t="s">
        <v>2192</v>
      </c>
      <c r="D90" t="s">
        <v>684</v>
      </c>
    </row>
    <row r="91" spans="1:4" ht="15.75" x14ac:dyDescent="0.25">
      <c r="A91" s="1" t="s">
        <v>2194</v>
      </c>
    </row>
    <row r="92" spans="1:4" ht="15.75" x14ac:dyDescent="0.25">
      <c r="A92" s="1" t="s">
        <v>2195</v>
      </c>
      <c r="B92" t="s">
        <v>357</v>
      </c>
      <c r="C92" t="s">
        <v>2785</v>
      </c>
    </row>
    <row r="93" spans="1:4" ht="15.75" x14ac:dyDescent="0.25">
      <c r="A93" s="1" t="s">
        <v>2197</v>
      </c>
    </row>
    <row r="94" spans="1:4" ht="15.75" x14ac:dyDescent="0.25">
      <c r="A94" s="1" t="s">
        <v>2198</v>
      </c>
      <c r="B94" t="s">
        <v>715</v>
      </c>
      <c r="D94" t="s">
        <v>2202</v>
      </c>
    </row>
    <row r="95" spans="1:4" ht="15.75" x14ac:dyDescent="0.25">
      <c r="A95" s="1" t="s">
        <v>2199</v>
      </c>
    </row>
    <row r="96" spans="1:4" ht="15.75" x14ac:dyDescent="0.25">
      <c r="A96" s="1" t="s">
        <v>2200</v>
      </c>
      <c r="B96" t="s">
        <v>978</v>
      </c>
      <c r="D96" t="s">
        <v>2205</v>
      </c>
    </row>
    <row r="97" spans="1:4" ht="15.75" x14ac:dyDescent="0.25">
      <c r="A97" s="1" t="s">
        <v>2203</v>
      </c>
    </row>
    <row r="98" spans="1:4" ht="15.75" x14ac:dyDescent="0.25">
      <c r="A98" s="1" t="s">
        <v>2204</v>
      </c>
      <c r="B98" t="s">
        <v>355</v>
      </c>
      <c r="C98" t="s">
        <v>8940</v>
      </c>
      <c r="D98" t="s">
        <v>4959</v>
      </c>
    </row>
    <row r="99" spans="1:4" ht="15.75" x14ac:dyDescent="0.25">
      <c r="A99" s="1" t="s">
        <v>2206</v>
      </c>
    </row>
    <row r="100" spans="1:4" ht="15.75" x14ac:dyDescent="0.25">
      <c r="A100" s="1" t="s">
        <v>2207</v>
      </c>
      <c r="B100" t="s">
        <v>715</v>
      </c>
      <c r="D100" t="s">
        <v>2216</v>
      </c>
    </row>
    <row r="101" spans="1:4" ht="15.75" x14ac:dyDescent="0.25">
      <c r="A101" s="1" t="s">
        <v>2208</v>
      </c>
    </row>
    <row r="102" spans="1:4" ht="15.75" x14ac:dyDescent="0.25">
      <c r="A102" s="1" t="s">
        <v>2209</v>
      </c>
      <c r="B102" t="s">
        <v>558</v>
      </c>
    </row>
    <row r="103" spans="1:4" ht="15.75" x14ac:dyDescent="0.25">
      <c r="A103" s="1" t="s">
        <v>2210</v>
      </c>
    </row>
    <row r="104" spans="1:4" ht="15.75" x14ac:dyDescent="0.25">
      <c r="A104" s="1" t="s">
        <v>2211</v>
      </c>
      <c r="B104" t="s">
        <v>558</v>
      </c>
    </row>
    <row r="105" spans="1:4" x14ac:dyDescent="0.25">
      <c r="A105" t="s">
        <v>2212</v>
      </c>
    </row>
    <row r="106" spans="1:4" x14ac:dyDescent="0.25">
      <c r="A106" t="s">
        <v>2213</v>
      </c>
      <c r="B106" t="s">
        <v>1047</v>
      </c>
    </row>
    <row r="107" spans="1:4" x14ac:dyDescent="0.25">
      <c r="A107" t="s">
        <v>2214</v>
      </c>
    </row>
    <row r="108" spans="1:4" x14ac:dyDescent="0.25">
      <c r="A108" t="s">
        <v>2215</v>
      </c>
      <c r="B108" t="s">
        <v>978</v>
      </c>
      <c r="D108" t="s">
        <v>861</v>
      </c>
    </row>
    <row r="109" spans="1:4" ht="15.75" x14ac:dyDescent="0.25">
      <c r="A109" s="1" t="s">
        <v>2217</v>
      </c>
      <c r="B109" t="s">
        <v>355</v>
      </c>
    </row>
    <row r="110" spans="1:4" ht="15.75" x14ac:dyDescent="0.25">
      <c r="A110" s="1" t="s">
        <v>2218</v>
      </c>
      <c r="B110" t="s">
        <v>355</v>
      </c>
      <c r="D110" t="s">
        <v>979</v>
      </c>
    </row>
    <row r="111" spans="1:4" ht="15.75" x14ac:dyDescent="0.25">
      <c r="A111" s="1" t="s">
        <v>2219</v>
      </c>
    </row>
    <row r="112" spans="1:4" ht="15.75" x14ac:dyDescent="0.25">
      <c r="A112" s="1" t="s">
        <v>2220</v>
      </c>
      <c r="B112" t="s">
        <v>1047</v>
      </c>
    </row>
    <row r="113" spans="1:4" ht="15.75" x14ac:dyDescent="0.25">
      <c r="A113" s="1" t="s">
        <v>2221</v>
      </c>
    </row>
    <row r="114" spans="1:4" ht="15.75" x14ac:dyDescent="0.25">
      <c r="A114" s="1" t="s">
        <v>2222</v>
      </c>
      <c r="B114" t="s">
        <v>2253</v>
      </c>
    </row>
    <row r="115" spans="1:4" ht="15.75" x14ac:dyDescent="0.25">
      <c r="A115" s="1" t="s">
        <v>2223</v>
      </c>
    </row>
    <row r="116" spans="1:4" ht="15.75" x14ac:dyDescent="0.25">
      <c r="A116" s="1" t="s">
        <v>2224</v>
      </c>
      <c r="B116" t="s">
        <v>2268</v>
      </c>
      <c r="D116" t="s">
        <v>2216</v>
      </c>
    </row>
    <row r="117" spans="1:4" ht="15.75" x14ac:dyDescent="0.25">
      <c r="A117" s="1" t="s">
        <v>2225</v>
      </c>
    </row>
    <row r="118" spans="1:4" ht="15.75" x14ac:dyDescent="0.25">
      <c r="A118" s="1" t="s">
        <v>2226</v>
      </c>
      <c r="B118" t="s">
        <v>558</v>
      </c>
    </row>
    <row r="119" spans="1:4" ht="15.75" x14ac:dyDescent="0.25">
      <c r="A119" s="1" t="s">
        <v>2227</v>
      </c>
    </row>
    <row r="120" spans="1:4" ht="15.75" x14ac:dyDescent="0.25">
      <c r="A120" s="1" t="s">
        <v>2228</v>
      </c>
      <c r="B120" t="s">
        <v>715</v>
      </c>
      <c r="C120" t="s">
        <v>2627</v>
      </c>
      <c r="D120" t="s">
        <v>1046</v>
      </c>
    </row>
    <row r="121" spans="1:4" ht="15.75" x14ac:dyDescent="0.25">
      <c r="A121" s="1" t="s">
        <v>2229</v>
      </c>
    </row>
    <row r="122" spans="1:4" ht="15.75" x14ac:dyDescent="0.25">
      <c r="A122" s="1" t="s">
        <v>2230</v>
      </c>
      <c r="B122" t="s">
        <v>690</v>
      </c>
    </row>
    <row r="123" spans="1:4" ht="15.75" x14ac:dyDescent="0.25">
      <c r="A123" s="1" t="s">
        <v>2231</v>
      </c>
    </row>
    <row r="124" spans="1:4" ht="15.75" x14ac:dyDescent="0.25">
      <c r="A124" s="1" t="s">
        <v>2232</v>
      </c>
      <c r="B124" t="s">
        <v>558</v>
      </c>
    </row>
    <row r="125" spans="1:4" ht="15.75" x14ac:dyDescent="0.25">
      <c r="A125" s="1" t="s">
        <v>2233</v>
      </c>
      <c r="B125" t="s">
        <v>355</v>
      </c>
    </row>
    <row r="126" spans="1:4" ht="15.75" x14ac:dyDescent="0.25">
      <c r="A126" s="1" t="s">
        <v>2234</v>
      </c>
      <c r="B126" t="s">
        <v>355</v>
      </c>
      <c r="C126" t="s">
        <v>2272</v>
      </c>
      <c r="D126" t="s">
        <v>2628</v>
      </c>
    </row>
    <row r="127" spans="1:4" ht="15.75" x14ac:dyDescent="0.25">
      <c r="A127" s="1" t="s">
        <v>2235</v>
      </c>
    </row>
    <row r="128" spans="1:4" ht="15.75" x14ac:dyDescent="0.25">
      <c r="A128" s="1" t="s">
        <v>2236</v>
      </c>
      <c r="B128" t="s">
        <v>1047</v>
      </c>
    </row>
    <row r="129" spans="1:5" ht="15.75" x14ac:dyDescent="0.25">
      <c r="A129" s="1" t="s">
        <v>2237</v>
      </c>
    </row>
    <row r="130" spans="1:5" ht="15.75" x14ac:dyDescent="0.25">
      <c r="A130" s="1" t="s">
        <v>2238</v>
      </c>
      <c r="B130" t="s">
        <v>690</v>
      </c>
    </row>
    <row r="131" spans="1:5" ht="15.75" x14ac:dyDescent="0.25">
      <c r="A131" s="1" t="s">
        <v>2239</v>
      </c>
    </row>
    <row r="132" spans="1:5" ht="15.75" x14ac:dyDescent="0.25">
      <c r="A132" s="1" t="s">
        <v>2240</v>
      </c>
      <c r="B132" t="s">
        <v>558</v>
      </c>
    </row>
    <row r="133" spans="1:5" ht="15.75" x14ac:dyDescent="0.25">
      <c r="A133" s="1" t="s">
        <v>2241</v>
      </c>
    </row>
    <row r="134" spans="1:5" ht="15.75" x14ac:dyDescent="0.25">
      <c r="A134" s="1" t="s">
        <v>2242</v>
      </c>
      <c r="B134" t="s">
        <v>690</v>
      </c>
    </row>
    <row r="135" spans="1:5" ht="15.75" x14ac:dyDescent="0.25">
      <c r="A135" s="1" t="s">
        <v>2243</v>
      </c>
    </row>
    <row r="136" spans="1:5" ht="15.75" x14ac:dyDescent="0.25">
      <c r="A136" s="1" t="s">
        <v>2244</v>
      </c>
      <c r="B136" t="s">
        <v>357</v>
      </c>
      <c r="C136" t="s">
        <v>1046</v>
      </c>
    </row>
    <row r="137" spans="1:5" ht="15.75" x14ac:dyDescent="0.25">
      <c r="A137" s="1" t="s">
        <v>2245</v>
      </c>
    </row>
    <row r="138" spans="1:5" ht="15.75" x14ac:dyDescent="0.25">
      <c r="A138" s="1" t="s">
        <v>2246</v>
      </c>
      <c r="B138" t="s">
        <v>690</v>
      </c>
    </row>
    <row r="139" spans="1:5" ht="15.75" x14ac:dyDescent="0.25">
      <c r="A139" s="1" t="s">
        <v>2247</v>
      </c>
    </row>
    <row r="140" spans="1:5" ht="15.75" x14ac:dyDescent="0.25">
      <c r="A140" s="1" t="s">
        <v>2248</v>
      </c>
      <c r="B140" t="s">
        <v>715</v>
      </c>
      <c r="D140" t="s">
        <v>901</v>
      </c>
    </row>
    <row r="141" spans="1:5" ht="15.75" x14ac:dyDescent="0.25">
      <c r="A141" s="1" t="s">
        <v>2249</v>
      </c>
      <c r="B141" t="s">
        <v>355</v>
      </c>
    </row>
    <row r="142" spans="1:5" ht="15.75" x14ac:dyDescent="0.25">
      <c r="A142" s="1" t="s">
        <v>2250</v>
      </c>
      <c r="B142" t="s">
        <v>355</v>
      </c>
      <c r="D142" t="s">
        <v>979</v>
      </c>
      <c r="E142">
        <f>68-84</f>
        <v>-16</v>
      </c>
    </row>
    <row r="143" spans="1:5" ht="15.75" x14ac:dyDescent="0.25">
      <c r="A143" s="1" t="s">
        <v>2251</v>
      </c>
    </row>
    <row r="144" spans="1:5" ht="15.75" x14ac:dyDescent="0.25">
      <c r="A144" s="1" t="s">
        <v>2252</v>
      </c>
      <c r="B144" t="s">
        <v>328</v>
      </c>
    </row>
    <row r="145" spans="1:4" ht="15.75" x14ac:dyDescent="0.25">
      <c r="A145" s="1" t="s">
        <v>2254</v>
      </c>
    </row>
    <row r="146" spans="1:4" ht="15.75" x14ac:dyDescent="0.25">
      <c r="A146" s="1" t="s">
        <v>2255</v>
      </c>
      <c r="B146" t="s">
        <v>558</v>
      </c>
    </row>
    <row r="147" spans="1:4" ht="15.75" x14ac:dyDescent="0.25">
      <c r="A147" s="1" t="s">
        <v>2256</v>
      </c>
    </row>
    <row r="148" spans="1:4" ht="15.75" x14ac:dyDescent="0.25">
      <c r="A148" s="1" t="s">
        <v>2257</v>
      </c>
      <c r="B148" t="s">
        <v>357</v>
      </c>
      <c r="C148" t="s">
        <v>1046</v>
      </c>
    </row>
    <row r="149" spans="1:4" ht="15.75" x14ac:dyDescent="0.25">
      <c r="A149" s="1" t="s">
        <v>2258</v>
      </c>
      <c r="B149" t="s">
        <v>355</v>
      </c>
    </row>
    <row r="150" spans="1:4" ht="15.75" x14ac:dyDescent="0.25">
      <c r="A150" s="1" t="s">
        <v>2259</v>
      </c>
      <c r="B150" t="s">
        <v>355</v>
      </c>
      <c r="D150" t="s">
        <v>2269</v>
      </c>
    </row>
    <row r="151" spans="1:4" ht="15.75" x14ac:dyDescent="0.25">
      <c r="A151" s="1" t="s">
        <v>2260</v>
      </c>
    </row>
    <row r="152" spans="1:4" ht="15.75" x14ac:dyDescent="0.25">
      <c r="A152" s="1" t="s">
        <v>2261</v>
      </c>
      <c r="B152" t="s">
        <v>715</v>
      </c>
      <c r="D152" t="s">
        <v>901</v>
      </c>
    </row>
    <row r="153" spans="1:4" ht="15.75" x14ac:dyDescent="0.25">
      <c r="A153" s="1" t="s">
        <v>2262</v>
      </c>
    </row>
    <row r="154" spans="1:4" ht="15.75" x14ac:dyDescent="0.25">
      <c r="A154" s="1" t="s">
        <v>2263</v>
      </c>
      <c r="B154" t="s">
        <v>558</v>
      </c>
    </row>
    <row r="155" spans="1:4" ht="15.75" x14ac:dyDescent="0.25">
      <c r="A155" s="1" t="s">
        <v>2264</v>
      </c>
      <c r="B155" t="s">
        <v>355</v>
      </c>
    </row>
    <row r="156" spans="1:4" ht="15.75" x14ac:dyDescent="0.25">
      <c r="A156" s="1" t="s">
        <v>2265</v>
      </c>
      <c r="B156" t="s">
        <v>355</v>
      </c>
      <c r="D156" t="s">
        <v>685</v>
      </c>
    </row>
    <row r="157" spans="1:4" ht="15.75" x14ac:dyDescent="0.25">
      <c r="A157" s="1" t="s">
        <v>2266</v>
      </c>
    </row>
    <row r="158" spans="1:4" ht="15.75" x14ac:dyDescent="0.25">
      <c r="A158" s="1" t="s">
        <v>2267</v>
      </c>
      <c r="B158" t="s">
        <v>690</v>
      </c>
    </row>
    <row r="159" spans="1:4" ht="15.75" x14ac:dyDescent="0.25">
      <c r="A159" s="1" t="s">
        <v>2270</v>
      </c>
      <c r="B159" t="s">
        <v>355</v>
      </c>
    </row>
    <row r="160" spans="1:4" ht="15.75" x14ac:dyDescent="0.25">
      <c r="A160" s="1" t="s">
        <v>2271</v>
      </c>
      <c r="B160" t="s">
        <v>355</v>
      </c>
      <c r="C160" t="s">
        <v>2272</v>
      </c>
      <c r="D160" t="s">
        <v>597</v>
      </c>
    </row>
    <row r="161" spans="1:8" x14ac:dyDescent="0.25">
      <c r="A161" t="s">
        <v>2273</v>
      </c>
    </row>
    <row r="162" spans="1:8" x14ac:dyDescent="0.25">
      <c r="A162" t="s">
        <v>2274</v>
      </c>
      <c r="B162" t="s">
        <v>715</v>
      </c>
      <c r="D162" t="s">
        <v>1046</v>
      </c>
    </row>
    <row r="163" spans="1:8" ht="15.75" x14ac:dyDescent="0.25">
      <c r="A163" s="1" t="s">
        <v>2275</v>
      </c>
    </row>
    <row r="164" spans="1:8" ht="15.75" x14ac:dyDescent="0.25">
      <c r="A164" s="1" t="s">
        <v>2276</v>
      </c>
      <c r="B164" t="s">
        <v>1769</v>
      </c>
    </row>
    <row r="165" spans="1:8" x14ac:dyDescent="0.25">
      <c r="A165" t="s">
        <v>2277</v>
      </c>
    </row>
    <row r="166" spans="1:8" x14ac:dyDescent="0.25">
      <c r="A166" t="s">
        <v>2278</v>
      </c>
      <c r="B166" t="s">
        <v>568</v>
      </c>
    </row>
    <row r="167" spans="1:8" x14ac:dyDescent="0.25">
      <c r="A167" t="s">
        <v>1524</v>
      </c>
      <c r="B167" t="s">
        <v>355</v>
      </c>
    </row>
    <row r="168" spans="1:8" x14ac:dyDescent="0.25">
      <c r="A168" t="s">
        <v>1525</v>
      </c>
      <c r="B168" t="s">
        <v>355</v>
      </c>
      <c r="D168" t="s">
        <v>597</v>
      </c>
    </row>
    <row r="175" spans="1:8" ht="21" x14ac:dyDescent="0.35">
      <c r="E175" s="582" t="s">
        <v>2279</v>
      </c>
      <c r="F175" s="583"/>
      <c r="G175" s="583"/>
      <c r="H175" s="584"/>
    </row>
    <row r="176" spans="1:8" ht="21" x14ac:dyDescent="0.35">
      <c r="E176" s="57" t="s">
        <v>2164</v>
      </c>
      <c r="F176" s="58"/>
      <c r="G176" s="58"/>
      <c r="H176" s="59"/>
    </row>
    <row r="177" spans="5:6" x14ac:dyDescent="0.25">
      <c r="E177" s="10" t="s">
        <v>355</v>
      </c>
      <c r="F177">
        <v>13</v>
      </c>
    </row>
    <row r="178" spans="5:6" x14ac:dyDescent="0.25">
      <c r="E178" s="10" t="s">
        <v>360</v>
      </c>
      <c r="F178">
        <v>4</v>
      </c>
    </row>
    <row r="179" spans="5:6" x14ac:dyDescent="0.25">
      <c r="E179" s="10" t="s">
        <v>356</v>
      </c>
      <c r="F179">
        <v>7</v>
      </c>
    </row>
    <row r="180" spans="5:6" x14ac:dyDescent="0.25">
      <c r="E180" s="10" t="s">
        <v>357</v>
      </c>
      <c r="F180">
        <v>5</v>
      </c>
    </row>
    <row r="181" spans="5:6" x14ac:dyDescent="0.25">
      <c r="E181" s="10" t="s">
        <v>201</v>
      </c>
      <c r="F181">
        <v>8</v>
      </c>
    </row>
    <row r="182" spans="5:6" x14ac:dyDescent="0.25">
      <c r="E182" s="10" t="s">
        <v>200</v>
      </c>
      <c r="F182">
        <v>11</v>
      </c>
    </row>
    <row r="183" spans="5:6" x14ac:dyDescent="0.25">
      <c r="E183" s="56" t="s">
        <v>60</v>
      </c>
      <c r="F183">
        <v>21</v>
      </c>
    </row>
    <row r="184" spans="5:6" x14ac:dyDescent="0.25">
      <c r="E184" s="10" t="s">
        <v>358</v>
      </c>
      <c r="F184">
        <v>16</v>
      </c>
    </row>
  </sheetData>
  <autoFilter ref="A1:D168"/>
  <mergeCells count="1">
    <mergeCell ref="E175:H175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I167"/>
  <sheetViews>
    <sheetView topLeftCell="A117" workbookViewId="0">
      <selection activeCell="C129" sqref="C129"/>
    </sheetView>
  </sheetViews>
  <sheetFormatPr defaultRowHeight="15" x14ac:dyDescent="0.25"/>
  <cols>
    <col min="1" max="1" width="34.140625" bestFit="1" customWidth="1"/>
    <col min="2" max="2" width="24.85546875" bestFit="1" customWidth="1"/>
    <col min="3" max="3" width="40" bestFit="1" customWidth="1"/>
    <col min="4" max="4" width="13.42578125" customWidth="1"/>
    <col min="6" max="6" width="20.140625" bestFit="1" customWidth="1"/>
  </cols>
  <sheetData>
    <row r="1" spans="1:4" s="33" customFormat="1" ht="18.75" x14ac:dyDescent="0.3">
      <c r="A1" s="33" t="s">
        <v>1659</v>
      </c>
      <c r="B1" s="33" t="s">
        <v>1326</v>
      </c>
      <c r="C1" s="33" t="s">
        <v>2160</v>
      </c>
      <c r="D1" s="33" t="s">
        <v>1327</v>
      </c>
    </row>
    <row r="2" spans="1:4" ht="15.75" x14ac:dyDescent="0.25">
      <c r="A2" s="1" t="s">
        <v>2402</v>
      </c>
    </row>
    <row r="3" spans="1:4" ht="15.75" x14ac:dyDescent="0.25">
      <c r="A3" s="1" t="s">
        <v>2403</v>
      </c>
      <c r="B3" t="s">
        <v>357</v>
      </c>
      <c r="D3" t="s">
        <v>979</v>
      </c>
    </row>
    <row r="4" spans="1:4" x14ac:dyDescent="0.25">
      <c r="A4" s="15" t="s">
        <v>2404</v>
      </c>
    </row>
    <row r="5" spans="1:4" x14ac:dyDescent="0.25">
      <c r="A5" s="15" t="s">
        <v>2442</v>
      </c>
      <c r="B5" t="s">
        <v>2451</v>
      </c>
    </row>
    <row r="6" spans="1:4" ht="15.75" x14ac:dyDescent="0.25">
      <c r="A6" s="1" t="s">
        <v>2407</v>
      </c>
    </row>
    <row r="7" spans="1:4" ht="15.75" x14ac:dyDescent="0.25">
      <c r="A7" s="1" t="s">
        <v>2408</v>
      </c>
      <c r="B7" t="s">
        <v>2452</v>
      </c>
    </row>
    <row r="8" spans="1:4" ht="15.75" x14ac:dyDescent="0.25">
      <c r="A8" s="1" t="s">
        <v>2409</v>
      </c>
    </row>
    <row r="9" spans="1:4" ht="15.75" x14ac:dyDescent="0.25">
      <c r="A9" s="1" t="s">
        <v>2410</v>
      </c>
      <c r="B9" t="s">
        <v>715</v>
      </c>
      <c r="C9" t="s">
        <v>2453</v>
      </c>
      <c r="D9" t="s">
        <v>1046</v>
      </c>
    </row>
    <row r="10" spans="1:4" ht="15.75" x14ac:dyDescent="0.25">
      <c r="A10" s="1" t="s">
        <v>2411</v>
      </c>
    </row>
    <row r="11" spans="1:4" ht="15.75" x14ac:dyDescent="0.25">
      <c r="A11" s="1" t="s">
        <v>2412</v>
      </c>
      <c r="B11" t="s">
        <v>2454</v>
      </c>
    </row>
    <row r="12" spans="1:4" x14ac:dyDescent="0.25">
      <c r="A12" s="15" t="s">
        <v>2413</v>
      </c>
      <c r="B12" t="s">
        <v>4779</v>
      </c>
    </row>
    <row r="13" spans="1:4" x14ac:dyDescent="0.25">
      <c r="A13" s="15" t="s">
        <v>2414</v>
      </c>
      <c r="B13" t="s">
        <v>355</v>
      </c>
      <c r="C13" t="s">
        <v>2492</v>
      </c>
      <c r="D13" t="s">
        <v>928</v>
      </c>
    </row>
    <row r="14" spans="1:4" x14ac:dyDescent="0.25">
      <c r="A14" s="15" t="s">
        <v>2415</v>
      </c>
    </row>
    <row r="15" spans="1:4" x14ac:dyDescent="0.25">
      <c r="A15" s="15" t="s">
        <v>2416</v>
      </c>
      <c r="B15" t="s">
        <v>355</v>
      </c>
      <c r="D15" t="s">
        <v>1710</v>
      </c>
    </row>
    <row r="16" spans="1:4" x14ac:dyDescent="0.25">
      <c r="A16" s="15" t="s">
        <v>2417</v>
      </c>
    </row>
    <row r="17" spans="1:4" x14ac:dyDescent="0.25">
      <c r="A17" s="15" t="s">
        <v>2418</v>
      </c>
      <c r="B17" t="s">
        <v>2451</v>
      </c>
    </row>
    <row r="18" spans="1:4" ht="15.75" x14ac:dyDescent="0.25">
      <c r="A18" s="1" t="s">
        <v>2419</v>
      </c>
    </row>
    <row r="19" spans="1:4" ht="15.75" x14ac:dyDescent="0.25">
      <c r="A19" s="1" t="s">
        <v>2420</v>
      </c>
      <c r="B19" t="s">
        <v>2325</v>
      </c>
      <c r="D19" t="s">
        <v>2491</v>
      </c>
    </row>
    <row r="20" spans="1:4" ht="15.75" x14ac:dyDescent="0.25">
      <c r="A20" s="1" t="s">
        <v>2421</v>
      </c>
    </row>
    <row r="21" spans="1:4" ht="15.75" x14ac:dyDescent="0.25">
      <c r="A21" s="1" t="s">
        <v>2422</v>
      </c>
      <c r="B21" t="s">
        <v>2451</v>
      </c>
    </row>
    <row r="22" spans="1:4" ht="15.75" x14ac:dyDescent="0.25">
      <c r="A22" s="1" t="s">
        <v>2423</v>
      </c>
    </row>
    <row r="23" spans="1:4" ht="15.75" x14ac:dyDescent="0.25">
      <c r="A23" s="1" t="s">
        <v>2424</v>
      </c>
      <c r="B23" t="s">
        <v>2456</v>
      </c>
    </row>
    <row r="24" spans="1:4" ht="15.75" x14ac:dyDescent="0.25">
      <c r="A24" s="1" t="s">
        <v>2425</v>
      </c>
    </row>
    <row r="25" spans="1:4" ht="15.75" x14ac:dyDescent="0.25">
      <c r="A25" s="1" t="s">
        <v>2426</v>
      </c>
      <c r="B25" t="s">
        <v>558</v>
      </c>
    </row>
    <row r="26" spans="1:4" ht="15.75" x14ac:dyDescent="0.25">
      <c r="A26" s="1" t="s">
        <v>2427</v>
      </c>
      <c r="B26" t="s">
        <v>355</v>
      </c>
    </row>
    <row r="27" spans="1:4" ht="15.75" x14ac:dyDescent="0.25">
      <c r="A27" s="1" t="s">
        <v>2428</v>
      </c>
      <c r="B27" t="s">
        <v>355</v>
      </c>
      <c r="C27" t="s">
        <v>2163</v>
      </c>
      <c r="D27" t="s">
        <v>979</v>
      </c>
    </row>
    <row r="28" spans="1:4" ht="15.75" x14ac:dyDescent="0.25">
      <c r="A28" s="1" t="s">
        <v>2430</v>
      </c>
    </row>
    <row r="29" spans="1:4" ht="15.75" x14ac:dyDescent="0.25">
      <c r="A29" s="1" t="s">
        <v>2431</v>
      </c>
      <c r="B29" t="s">
        <v>2455</v>
      </c>
    </row>
    <row r="30" spans="1:4" ht="15.75" x14ac:dyDescent="0.25">
      <c r="A30" s="1" t="s">
        <v>2432</v>
      </c>
    </row>
    <row r="31" spans="1:4" ht="15.75" x14ac:dyDescent="0.25">
      <c r="A31" s="1" t="s">
        <v>2433</v>
      </c>
      <c r="B31" t="s">
        <v>978</v>
      </c>
      <c r="C31" t="s">
        <v>2444</v>
      </c>
      <c r="D31" t="s">
        <v>928</v>
      </c>
    </row>
    <row r="32" spans="1:4" ht="15.75" x14ac:dyDescent="0.25">
      <c r="A32" s="1" t="s">
        <v>2434</v>
      </c>
    </row>
    <row r="33" spans="1:4" ht="15.75" x14ac:dyDescent="0.25">
      <c r="A33" s="1" t="s">
        <v>2435</v>
      </c>
      <c r="B33" t="s">
        <v>2327</v>
      </c>
    </row>
    <row r="34" spans="1:4" ht="15.75" x14ac:dyDescent="0.25">
      <c r="A34" s="1" t="s">
        <v>2436</v>
      </c>
    </row>
    <row r="35" spans="1:4" ht="15.75" x14ac:dyDescent="0.25">
      <c r="A35" s="1" t="s">
        <v>2437</v>
      </c>
      <c r="B35" t="s">
        <v>715</v>
      </c>
      <c r="D35" t="s">
        <v>901</v>
      </c>
    </row>
    <row r="36" spans="1:4" x14ac:dyDescent="0.25">
      <c r="A36" s="47" t="s">
        <v>13525</v>
      </c>
      <c r="B36" t="s">
        <v>355</v>
      </c>
    </row>
    <row r="37" spans="1:4" x14ac:dyDescent="0.25">
      <c r="A37" t="s">
        <v>2438</v>
      </c>
      <c r="B37" t="s">
        <v>355</v>
      </c>
      <c r="C37" t="s">
        <v>2163</v>
      </c>
      <c r="D37" t="s">
        <v>597</v>
      </c>
    </row>
    <row r="38" spans="1:4" ht="15.75" x14ac:dyDescent="0.25">
      <c r="A38" s="1" t="s">
        <v>2439</v>
      </c>
    </row>
    <row r="39" spans="1:4" ht="15.75" x14ac:dyDescent="0.25">
      <c r="A39" s="1" t="s">
        <v>2440</v>
      </c>
      <c r="B39" t="s">
        <v>715</v>
      </c>
      <c r="C39" t="s">
        <v>2461</v>
      </c>
      <c r="D39" t="s">
        <v>685</v>
      </c>
    </row>
    <row r="40" spans="1:4" ht="15.75" x14ac:dyDescent="0.25">
      <c r="A40" s="1" t="s">
        <v>2441</v>
      </c>
    </row>
    <row r="41" spans="1:4" ht="15.75" x14ac:dyDescent="0.25">
      <c r="A41" s="1" t="s">
        <v>2442</v>
      </c>
      <c r="B41" t="s">
        <v>2451</v>
      </c>
    </row>
    <row r="42" spans="1:4" ht="15.75" x14ac:dyDescent="0.25">
      <c r="A42" s="1" t="s">
        <v>2445</v>
      </c>
    </row>
    <row r="43" spans="1:4" ht="15.75" x14ac:dyDescent="0.25">
      <c r="A43" s="1" t="s">
        <v>2446</v>
      </c>
      <c r="B43" t="s">
        <v>558</v>
      </c>
    </row>
    <row r="44" spans="1:4" ht="15.75" x14ac:dyDescent="0.25">
      <c r="A44" s="1" t="s">
        <v>2447</v>
      </c>
    </row>
    <row r="45" spans="1:4" ht="15.75" x14ac:dyDescent="0.25">
      <c r="A45" s="1" t="s">
        <v>2448</v>
      </c>
      <c r="B45" t="s">
        <v>2451</v>
      </c>
    </row>
    <row r="46" spans="1:4" ht="15.75" x14ac:dyDescent="0.25">
      <c r="A46" s="1" t="s">
        <v>2449</v>
      </c>
      <c r="B46" t="s">
        <v>355</v>
      </c>
    </row>
    <row r="47" spans="1:4" ht="15.75" x14ac:dyDescent="0.25">
      <c r="A47" s="1" t="s">
        <v>2450</v>
      </c>
      <c r="B47" t="s">
        <v>355</v>
      </c>
      <c r="C47" t="s">
        <v>2462</v>
      </c>
      <c r="D47" t="s">
        <v>597</v>
      </c>
    </row>
    <row r="48" spans="1:4" x14ac:dyDescent="0.25">
      <c r="A48" s="15" t="s">
        <v>2457</v>
      </c>
    </row>
    <row r="49" spans="1:4" x14ac:dyDescent="0.25">
      <c r="A49" s="15" t="s">
        <v>2458</v>
      </c>
      <c r="B49" t="s">
        <v>2253</v>
      </c>
      <c r="D49" t="s">
        <v>685</v>
      </c>
    </row>
    <row r="50" spans="1:4" ht="15.75" x14ac:dyDescent="0.25">
      <c r="A50" s="1" t="s">
        <v>2459</v>
      </c>
    </row>
    <row r="51" spans="1:4" ht="15.75" x14ac:dyDescent="0.25">
      <c r="A51" s="1" t="s">
        <v>2460</v>
      </c>
      <c r="B51" t="s">
        <v>978</v>
      </c>
      <c r="C51" t="s">
        <v>2476</v>
      </c>
      <c r="D51" t="s">
        <v>684</v>
      </c>
    </row>
    <row r="52" spans="1:4" ht="15.75" x14ac:dyDescent="0.25">
      <c r="A52" s="1" t="s">
        <v>2463</v>
      </c>
    </row>
    <row r="53" spans="1:4" ht="15.75" x14ac:dyDescent="0.25">
      <c r="A53" s="1" t="s">
        <v>2464</v>
      </c>
      <c r="B53" t="s">
        <v>2467</v>
      </c>
    </row>
    <row r="54" spans="1:4" ht="15.75" x14ac:dyDescent="0.25">
      <c r="A54" s="1" t="s">
        <v>2465</v>
      </c>
    </row>
    <row r="55" spans="1:4" ht="15.75" x14ac:dyDescent="0.25">
      <c r="A55" s="1" t="s">
        <v>2466</v>
      </c>
      <c r="B55" t="s">
        <v>558</v>
      </c>
    </row>
    <row r="56" spans="1:4" x14ac:dyDescent="0.25">
      <c r="A56" s="15" t="s">
        <v>2469</v>
      </c>
    </row>
    <row r="57" spans="1:4" x14ac:dyDescent="0.25">
      <c r="A57" s="15" t="s">
        <v>2470</v>
      </c>
      <c r="B57" t="s">
        <v>2327</v>
      </c>
    </row>
    <row r="58" spans="1:4" ht="30" x14ac:dyDescent="0.25">
      <c r="A58" s="47" t="s">
        <v>2471</v>
      </c>
      <c r="B58" t="s">
        <v>355</v>
      </c>
    </row>
    <row r="59" spans="1:4" x14ac:dyDescent="0.25">
      <c r="A59" s="15" t="s">
        <v>2472</v>
      </c>
      <c r="B59" t="s">
        <v>355</v>
      </c>
      <c r="C59" t="s">
        <v>2473</v>
      </c>
      <c r="D59" t="s">
        <v>597</v>
      </c>
    </row>
    <row r="60" spans="1:4" x14ac:dyDescent="0.25">
      <c r="A60" s="15" t="s">
        <v>2405</v>
      </c>
    </row>
    <row r="61" spans="1:4" x14ac:dyDescent="0.25">
      <c r="A61" t="s">
        <v>2406</v>
      </c>
      <c r="B61" t="s">
        <v>978</v>
      </c>
      <c r="D61" t="s">
        <v>861</v>
      </c>
    </row>
    <row r="62" spans="1:4" ht="15.75" x14ac:dyDescent="0.25">
      <c r="A62" s="1" t="s">
        <v>2478</v>
      </c>
    </row>
    <row r="63" spans="1:4" ht="15.75" x14ac:dyDescent="0.25">
      <c r="A63" s="1" t="s">
        <v>2479</v>
      </c>
      <c r="B63" t="s">
        <v>2454</v>
      </c>
    </row>
    <row r="64" spans="1:4" ht="15.75" x14ac:dyDescent="0.25">
      <c r="A64" s="1" t="s">
        <v>2481</v>
      </c>
    </row>
    <row r="65" spans="1:4" ht="15.75" x14ac:dyDescent="0.25">
      <c r="A65" s="1" t="s">
        <v>2482</v>
      </c>
      <c r="B65" t="s">
        <v>328</v>
      </c>
    </row>
    <row r="66" spans="1:4" ht="15.75" x14ac:dyDescent="0.25">
      <c r="A66" s="1" t="s">
        <v>2483</v>
      </c>
    </row>
    <row r="67" spans="1:4" ht="15.75" x14ac:dyDescent="0.25">
      <c r="A67" s="1" t="s">
        <v>2480</v>
      </c>
      <c r="B67" t="s">
        <v>978</v>
      </c>
      <c r="C67" t="s">
        <v>2484</v>
      </c>
      <c r="D67" t="s">
        <v>684</v>
      </c>
    </row>
    <row r="68" spans="1:4" ht="15.75" x14ac:dyDescent="0.25">
      <c r="A68" s="1" t="s">
        <v>2485</v>
      </c>
    </row>
    <row r="69" spans="1:4" ht="15.75" x14ac:dyDescent="0.25">
      <c r="A69" s="1" t="s">
        <v>2486</v>
      </c>
      <c r="B69" t="s">
        <v>558</v>
      </c>
    </row>
    <row r="70" spans="1:4" ht="15.75" x14ac:dyDescent="0.25">
      <c r="A70" s="1" t="s">
        <v>2487</v>
      </c>
    </row>
    <row r="71" spans="1:4" ht="15.75" x14ac:dyDescent="0.25">
      <c r="A71" s="1" t="s">
        <v>2488</v>
      </c>
      <c r="B71" t="s">
        <v>328</v>
      </c>
    </row>
    <row r="72" spans="1:4" ht="15.75" x14ac:dyDescent="0.25">
      <c r="A72" s="1" t="s">
        <v>2489</v>
      </c>
    </row>
    <row r="73" spans="1:4" ht="15.75" x14ac:dyDescent="0.25">
      <c r="A73" s="1" t="s">
        <v>2490</v>
      </c>
      <c r="B73" t="s">
        <v>2512</v>
      </c>
    </row>
    <row r="74" spans="1:4" ht="15.75" x14ac:dyDescent="0.25">
      <c r="A74" s="1" t="s">
        <v>2493</v>
      </c>
    </row>
    <row r="75" spans="1:4" ht="15.75" x14ac:dyDescent="0.25">
      <c r="A75" s="1" t="s">
        <v>2494</v>
      </c>
      <c r="B75" t="s">
        <v>2499</v>
      </c>
      <c r="D75" t="s">
        <v>597</v>
      </c>
    </row>
    <row r="76" spans="1:4" ht="15.75" x14ac:dyDescent="0.25">
      <c r="A76" s="1" t="s">
        <v>2495</v>
      </c>
      <c r="B76" t="s">
        <v>355</v>
      </c>
    </row>
    <row r="77" spans="1:4" ht="15.75" x14ac:dyDescent="0.25">
      <c r="A77" s="1" t="s">
        <v>2496</v>
      </c>
      <c r="B77" t="s">
        <v>355</v>
      </c>
      <c r="C77" t="s">
        <v>2508</v>
      </c>
      <c r="D77" t="s">
        <v>684</v>
      </c>
    </row>
    <row r="78" spans="1:4" ht="15.75" x14ac:dyDescent="0.25">
      <c r="A78" s="1" t="s">
        <v>2497</v>
      </c>
    </row>
    <row r="79" spans="1:4" ht="15.75" x14ac:dyDescent="0.25">
      <c r="A79" s="1" t="s">
        <v>2498</v>
      </c>
      <c r="B79" t="s">
        <v>2455</v>
      </c>
    </row>
    <row r="80" spans="1:4" ht="15.75" x14ac:dyDescent="0.25">
      <c r="A80" s="1" t="s">
        <v>2500</v>
      </c>
    </row>
    <row r="81" spans="1:4" ht="15.75" x14ac:dyDescent="0.25">
      <c r="A81" s="1" t="s">
        <v>2501</v>
      </c>
      <c r="B81" t="s">
        <v>2511</v>
      </c>
      <c r="D81" t="s">
        <v>572</v>
      </c>
    </row>
    <row r="82" spans="1:4" ht="30" x14ac:dyDescent="0.25">
      <c r="A82" s="47" t="s">
        <v>2502</v>
      </c>
      <c r="B82" t="s">
        <v>355</v>
      </c>
    </row>
    <row r="83" spans="1:4" x14ac:dyDescent="0.25">
      <c r="A83" t="s">
        <v>2503</v>
      </c>
      <c r="B83" t="s">
        <v>355</v>
      </c>
      <c r="C83" t="s">
        <v>2473</v>
      </c>
      <c r="D83" t="s">
        <v>597</v>
      </c>
    </row>
    <row r="84" spans="1:4" ht="15.75" x14ac:dyDescent="0.25">
      <c r="A84" s="1" t="s">
        <v>2504</v>
      </c>
    </row>
    <row r="85" spans="1:4" ht="15.75" x14ac:dyDescent="0.25">
      <c r="A85" s="1" t="s">
        <v>2505</v>
      </c>
      <c r="B85" t="s">
        <v>715</v>
      </c>
      <c r="D85" t="s">
        <v>685</v>
      </c>
    </row>
    <row r="86" spans="1:4" ht="15.75" x14ac:dyDescent="0.25">
      <c r="A86" s="1" t="s">
        <v>2506</v>
      </c>
    </row>
    <row r="87" spans="1:4" ht="15.75" x14ac:dyDescent="0.25">
      <c r="A87" s="1" t="s">
        <v>2507</v>
      </c>
      <c r="B87" t="s">
        <v>2327</v>
      </c>
    </row>
    <row r="88" spans="1:4" ht="15.75" x14ac:dyDescent="0.25">
      <c r="A88" s="1" t="s">
        <v>2509</v>
      </c>
    </row>
    <row r="89" spans="1:4" ht="15.75" x14ac:dyDescent="0.25">
      <c r="A89" s="1" t="s">
        <v>2510</v>
      </c>
      <c r="B89" t="s">
        <v>715</v>
      </c>
      <c r="D89" t="s">
        <v>1046</v>
      </c>
    </row>
    <row r="90" spans="1:4" ht="15.75" x14ac:dyDescent="0.25">
      <c r="A90" s="1" t="s">
        <v>2513</v>
      </c>
    </row>
    <row r="91" spans="1:4" ht="15.75" x14ac:dyDescent="0.25">
      <c r="A91" s="1" t="s">
        <v>2514</v>
      </c>
      <c r="B91" t="s">
        <v>2327</v>
      </c>
    </row>
    <row r="92" spans="1:4" x14ac:dyDescent="0.25">
      <c r="A92" s="15" t="s">
        <v>2515</v>
      </c>
      <c r="B92" t="s">
        <v>355</v>
      </c>
    </row>
    <row r="93" spans="1:4" x14ac:dyDescent="0.25">
      <c r="A93" s="15" t="s">
        <v>2516</v>
      </c>
      <c r="B93" t="s">
        <v>355</v>
      </c>
      <c r="C93" t="s">
        <v>2521</v>
      </c>
      <c r="D93" t="s">
        <v>684</v>
      </c>
    </row>
    <row r="94" spans="1:4" ht="15.75" x14ac:dyDescent="0.25">
      <c r="A94" s="1" t="s">
        <v>2517</v>
      </c>
    </row>
    <row r="95" spans="1:4" ht="15.75" x14ac:dyDescent="0.25">
      <c r="A95" s="1" t="s">
        <v>2518</v>
      </c>
      <c r="B95" t="s">
        <v>2327</v>
      </c>
    </row>
    <row r="96" spans="1:4" ht="15.75" x14ac:dyDescent="0.25">
      <c r="A96" s="1" t="s">
        <v>2519</v>
      </c>
    </row>
    <row r="97" spans="1:4" ht="15.75" x14ac:dyDescent="0.25">
      <c r="A97" s="1" t="s">
        <v>2520</v>
      </c>
      <c r="B97" t="s">
        <v>978</v>
      </c>
      <c r="D97" t="s">
        <v>572</v>
      </c>
    </row>
    <row r="98" spans="1:4" ht="15.75" x14ac:dyDescent="0.25">
      <c r="A98" s="1" t="s">
        <v>2522</v>
      </c>
    </row>
    <row r="99" spans="1:4" ht="15.75" x14ac:dyDescent="0.25">
      <c r="A99" s="1" t="s">
        <v>2523</v>
      </c>
      <c r="B99" t="s">
        <v>2327</v>
      </c>
    </row>
    <row r="100" spans="1:4" ht="15.75" x14ac:dyDescent="0.25">
      <c r="A100" s="1" t="s">
        <v>2524</v>
      </c>
    </row>
    <row r="101" spans="1:4" ht="15.75" x14ac:dyDescent="0.25">
      <c r="A101" s="1" t="s">
        <v>2525</v>
      </c>
      <c r="B101" t="s">
        <v>558</v>
      </c>
    </row>
    <row r="102" spans="1:4" x14ac:dyDescent="0.25">
      <c r="A102" s="15" t="s">
        <v>2526</v>
      </c>
    </row>
    <row r="103" spans="1:4" x14ac:dyDescent="0.25">
      <c r="A103" s="15" t="s">
        <v>2527</v>
      </c>
      <c r="B103" t="s">
        <v>692</v>
      </c>
      <c r="D103" t="s">
        <v>684</v>
      </c>
    </row>
    <row r="104" spans="1:4" x14ac:dyDescent="0.25">
      <c r="A104" s="15" t="s">
        <v>2528</v>
      </c>
      <c r="B104" t="s">
        <v>355</v>
      </c>
    </row>
    <row r="105" spans="1:4" x14ac:dyDescent="0.25">
      <c r="A105" s="15" t="s">
        <v>1247</v>
      </c>
      <c r="B105" t="s">
        <v>355</v>
      </c>
      <c r="C105" t="s">
        <v>2162</v>
      </c>
      <c r="D105" t="s">
        <v>597</v>
      </c>
    </row>
    <row r="106" spans="1:4" ht="15.75" x14ac:dyDescent="0.25">
      <c r="A106" s="1" t="s">
        <v>2529</v>
      </c>
    </row>
    <row r="107" spans="1:4" ht="15.75" x14ac:dyDescent="0.25">
      <c r="A107" s="1" t="s">
        <v>2530</v>
      </c>
      <c r="B107" t="s">
        <v>2539</v>
      </c>
    </row>
    <row r="108" spans="1:4" x14ac:dyDescent="0.25">
      <c r="A108" s="15" t="s">
        <v>2531</v>
      </c>
    </row>
    <row r="109" spans="1:4" x14ac:dyDescent="0.25">
      <c r="A109" s="15" t="s">
        <v>2532</v>
      </c>
      <c r="B109" t="s">
        <v>328</v>
      </c>
    </row>
    <row r="110" spans="1:4" ht="15.75" x14ac:dyDescent="0.25">
      <c r="A110" s="1" t="s">
        <v>2533</v>
      </c>
    </row>
    <row r="111" spans="1:4" ht="15.75" x14ac:dyDescent="0.25">
      <c r="A111" s="1" t="s">
        <v>2534</v>
      </c>
      <c r="B111" t="s">
        <v>715</v>
      </c>
      <c r="C111" t="s">
        <v>2545</v>
      </c>
      <c r="D111" t="s">
        <v>2546</v>
      </c>
    </row>
    <row r="112" spans="1:4" ht="15.75" x14ac:dyDescent="0.25">
      <c r="A112" s="1" t="s">
        <v>2535</v>
      </c>
      <c r="B112" t="s">
        <v>355</v>
      </c>
    </row>
    <row r="113" spans="1:4" ht="15.75" x14ac:dyDescent="0.25">
      <c r="A113" s="1" t="s">
        <v>2536</v>
      </c>
      <c r="B113" t="s">
        <v>355</v>
      </c>
      <c r="C113" t="s">
        <v>2473</v>
      </c>
      <c r="D113" t="s">
        <v>2491</v>
      </c>
    </row>
    <row r="114" spans="1:4" ht="15.75" x14ac:dyDescent="0.25">
      <c r="A114" s="1" t="s">
        <v>2537</v>
      </c>
    </row>
    <row r="115" spans="1:4" ht="15.75" x14ac:dyDescent="0.25">
      <c r="A115" s="1" t="s">
        <v>2538</v>
      </c>
      <c r="B115" t="s">
        <v>1096</v>
      </c>
      <c r="C115" t="s">
        <v>2544</v>
      </c>
      <c r="D115" t="s">
        <v>684</v>
      </c>
    </row>
    <row r="116" spans="1:4" ht="15.75" x14ac:dyDescent="0.25">
      <c r="A116" s="1" t="s">
        <v>2540</v>
      </c>
    </row>
    <row r="117" spans="1:4" ht="15.75" x14ac:dyDescent="0.25">
      <c r="A117" s="1" t="s">
        <v>2541</v>
      </c>
      <c r="B117" t="s">
        <v>715</v>
      </c>
      <c r="D117" t="s">
        <v>901</v>
      </c>
    </row>
    <row r="118" spans="1:4" ht="15.75" x14ac:dyDescent="0.25">
      <c r="A118" s="1" t="s">
        <v>2542</v>
      </c>
    </row>
    <row r="119" spans="1:4" ht="15.75" x14ac:dyDescent="0.25">
      <c r="A119" s="1" t="s">
        <v>2543</v>
      </c>
      <c r="B119" t="s">
        <v>715</v>
      </c>
      <c r="D119" t="s">
        <v>2546</v>
      </c>
    </row>
    <row r="120" spans="1:4" ht="15.75" x14ac:dyDescent="0.25">
      <c r="A120" s="1" t="s">
        <v>2549</v>
      </c>
    </row>
    <row r="121" spans="1:4" ht="15.75" x14ac:dyDescent="0.25">
      <c r="A121" s="1" t="s">
        <v>2550</v>
      </c>
      <c r="B121" t="s">
        <v>1335</v>
      </c>
    </row>
    <row r="122" spans="1:4" ht="15.75" x14ac:dyDescent="0.25">
      <c r="A122" s="1" t="s">
        <v>2551</v>
      </c>
    </row>
    <row r="123" spans="1:4" ht="15.75" x14ac:dyDescent="0.25">
      <c r="A123" s="1" t="s">
        <v>2552</v>
      </c>
      <c r="B123" t="s">
        <v>692</v>
      </c>
    </row>
    <row r="124" spans="1:4" ht="15.75" x14ac:dyDescent="0.25">
      <c r="A124" s="51" t="s">
        <v>2553</v>
      </c>
    </row>
    <row r="125" spans="1:4" ht="15.75" x14ac:dyDescent="0.25">
      <c r="A125" s="51" t="s">
        <v>2554</v>
      </c>
      <c r="B125" t="s">
        <v>715</v>
      </c>
      <c r="D125" t="s">
        <v>2573</v>
      </c>
    </row>
    <row r="126" spans="1:4" ht="15.75" x14ac:dyDescent="0.25">
      <c r="A126" s="1" t="s">
        <v>2555</v>
      </c>
    </row>
    <row r="127" spans="1:4" ht="15.75" x14ac:dyDescent="0.25">
      <c r="A127" s="1" t="s">
        <v>2556</v>
      </c>
      <c r="B127" t="s">
        <v>2557</v>
      </c>
    </row>
    <row r="128" spans="1:4" ht="15.75" x14ac:dyDescent="0.25">
      <c r="A128" s="1" t="s">
        <v>2558</v>
      </c>
      <c r="B128" t="s">
        <v>355</v>
      </c>
    </row>
    <row r="129" spans="1:4" ht="15.75" x14ac:dyDescent="0.25">
      <c r="A129" s="1" t="s">
        <v>2559</v>
      </c>
      <c r="B129" t="s">
        <v>355</v>
      </c>
      <c r="D129" t="s">
        <v>1046</v>
      </c>
    </row>
    <row r="130" spans="1:4" ht="15.75" x14ac:dyDescent="0.25">
      <c r="A130" s="1" t="s">
        <v>2560</v>
      </c>
      <c r="B130" t="s">
        <v>355</v>
      </c>
    </row>
    <row r="131" spans="1:4" ht="15.75" x14ac:dyDescent="0.25">
      <c r="A131" s="1" t="s">
        <v>2561</v>
      </c>
      <c r="B131" t="s">
        <v>355</v>
      </c>
      <c r="C131" t="s">
        <v>2566</v>
      </c>
      <c r="D131" t="s">
        <v>597</v>
      </c>
    </row>
    <row r="132" spans="1:4" ht="15.75" x14ac:dyDescent="0.25">
      <c r="A132" s="1" t="s">
        <v>2562</v>
      </c>
    </row>
    <row r="133" spans="1:4" ht="15.75" x14ac:dyDescent="0.25">
      <c r="A133" s="1" t="s">
        <v>2563</v>
      </c>
      <c r="B133" t="s">
        <v>692</v>
      </c>
    </row>
    <row r="134" spans="1:4" ht="15.75" x14ac:dyDescent="0.25">
      <c r="A134" s="1" t="s">
        <v>2564</v>
      </c>
    </row>
    <row r="135" spans="1:4" ht="15.75" x14ac:dyDescent="0.25">
      <c r="A135" s="1" t="s">
        <v>2565</v>
      </c>
      <c r="B135" t="s">
        <v>1096</v>
      </c>
      <c r="D135" t="s">
        <v>901</v>
      </c>
    </row>
    <row r="136" spans="1:4" ht="15.75" x14ac:dyDescent="0.25">
      <c r="A136" s="1" t="s">
        <v>2567</v>
      </c>
    </row>
    <row r="137" spans="1:4" ht="15.75" x14ac:dyDescent="0.25">
      <c r="A137" s="1" t="s">
        <v>2568</v>
      </c>
      <c r="B137" t="s">
        <v>715</v>
      </c>
      <c r="D137" t="s">
        <v>1046</v>
      </c>
    </row>
    <row r="138" spans="1:4" ht="15.75" x14ac:dyDescent="0.25">
      <c r="A138" s="1" t="s">
        <v>2569</v>
      </c>
    </row>
    <row r="139" spans="1:4" ht="15.75" x14ac:dyDescent="0.25">
      <c r="A139" s="1" t="s">
        <v>2570</v>
      </c>
      <c r="B139" t="s">
        <v>328</v>
      </c>
    </row>
    <row r="140" spans="1:4" ht="15.75" x14ac:dyDescent="0.25">
      <c r="A140" s="1" t="s">
        <v>2571</v>
      </c>
    </row>
    <row r="141" spans="1:4" ht="15.75" x14ac:dyDescent="0.25">
      <c r="A141" s="1" t="s">
        <v>2572</v>
      </c>
      <c r="B141" t="s">
        <v>2327</v>
      </c>
    </row>
    <row r="142" spans="1:4" ht="15.75" x14ac:dyDescent="0.25">
      <c r="A142" s="1" t="s">
        <v>2575</v>
      </c>
      <c r="B142" t="s">
        <v>355</v>
      </c>
    </row>
    <row r="143" spans="1:4" ht="15.75" x14ac:dyDescent="0.25">
      <c r="A143" s="1" t="s">
        <v>2576</v>
      </c>
      <c r="B143" t="s">
        <v>355</v>
      </c>
      <c r="D143" t="s">
        <v>2615</v>
      </c>
    </row>
    <row r="158" spans="6:9" ht="21" x14ac:dyDescent="0.35">
      <c r="F158" s="582" t="s">
        <v>2574</v>
      </c>
      <c r="G158" s="583"/>
      <c r="H158" s="583"/>
      <c r="I158" s="584"/>
    </row>
    <row r="159" spans="6:9" ht="21" x14ac:dyDescent="0.35">
      <c r="F159" s="64" t="s">
        <v>2468</v>
      </c>
      <c r="G159" s="65"/>
      <c r="H159" s="65"/>
      <c r="I159" s="66"/>
    </row>
    <row r="160" spans="6:9" x14ac:dyDescent="0.25">
      <c r="F160" s="10" t="s">
        <v>355</v>
      </c>
      <c r="G160">
        <v>13</v>
      </c>
    </row>
    <row r="161" spans="6:7" x14ac:dyDescent="0.25">
      <c r="F161" s="10" t="s">
        <v>360</v>
      </c>
      <c r="G161">
        <v>4</v>
      </c>
    </row>
    <row r="162" spans="6:7" x14ac:dyDescent="0.25">
      <c r="F162" s="10" t="s">
        <v>356</v>
      </c>
      <c r="G162">
        <v>11</v>
      </c>
    </row>
    <row r="163" spans="6:7" x14ac:dyDescent="0.25">
      <c r="F163" s="10" t="s">
        <v>357</v>
      </c>
      <c r="G163">
        <v>6</v>
      </c>
    </row>
    <row r="164" spans="6:7" x14ac:dyDescent="0.25">
      <c r="F164" s="10" t="s">
        <v>201</v>
      </c>
      <c r="G164">
        <v>2</v>
      </c>
    </row>
    <row r="165" spans="6:7" x14ac:dyDescent="0.25">
      <c r="F165" s="10" t="s">
        <v>200</v>
      </c>
      <c r="G165">
        <v>9</v>
      </c>
    </row>
    <row r="166" spans="6:7" x14ac:dyDescent="0.25">
      <c r="F166" s="56" t="s">
        <v>60</v>
      </c>
      <c r="G166">
        <v>5</v>
      </c>
    </row>
    <row r="167" spans="6:7" x14ac:dyDescent="0.25">
      <c r="F167" s="10" t="s">
        <v>358</v>
      </c>
      <c r="G167">
        <v>21</v>
      </c>
    </row>
  </sheetData>
  <autoFilter ref="A1:D143"/>
  <mergeCells count="1">
    <mergeCell ref="F158:I158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G136"/>
  <sheetViews>
    <sheetView topLeftCell="A89" workbookViewId="0">
      <selection activeCell="C100" sqref="C100"/>
    </sheetView>
  </sheetViews>
  <sheetFormatPr defaultRowHeight="15" x14ac:dyDescent="0.25"/>
  <cols>
    <col min="1" max="1" width="40.85546875" bestFit="1" customWidth="1"/>
    <col min="2" max="2" width="14.140625" bestFit="1" customWidth="1"/>
    <col min="3" max="3" width="30.140625" bestFit="1" customWidth="1"/>
    <col min="4" max="4" width="21.5703125" customWidth="1"/>
    <col min="5" max="5" width="20.140625" bestFit="1" customWidth="1"/>
    <col min="7" max="7" width="20.140625" bestFit="1" customWidth="1"/>
  </cols>
  <sheetData>
    <row r="1" spans="1:4" s="63" customFormat="1" ht="18.75" x14ac:dyDescent="0.3">
      <c r="A1" s="63" t="s">
        <v>2308</v>
      </c>
      <c r="B1" s="63" t="s">
        <v>1326</v>
      </c>
      <c r="C1" s="63" t="s">
        <v>2160</v>
      </c>
      <c r="D1" s="63" t="s">
        <v>1327</v>
      </c>
    </row>
    <row r="2" spans="1:4" ht="15.75" x14ac:dyDescent="0.25">
      <c r="A2" s="1" t="s">
        <v>2280</v>
      </c>
      <c r="B2" t="s">
        <v>355</v>
      </c>
    </row>
    <row r="3" spans="1:4" ht="15.75" x14ac:dyDescent="0.25">
      <c r="A3" s="1" t="s">
        <v>2281</v>
      </c>
      <c r="B3" t="s">
        <v>355</v>
      </c>
      <c r="C3" t="s">
        <v>2616</v>
      </c>
      <c r="D3" t="s">
        <v>2491</v>
      </c>
    </row>
    <row r="4" spans="1:4" ht="15.75" x14ac:dyDescent="0.25">
      <c r="A4" s="1" t="s">
        <v>2277</v>
      </c>
    </row>
    <row r="5" spans="1:4" ht="15.75" x14ac:dyDescent="0.25">
      <c r="A5" s="1" t="s">
        <v>2278</v>
      </c>
      <c r="B5" t="s">
        <v>2320</v>
      </c>
    </row>
    <row r="6" spans="1:4" x14ac:dyDescent="0.25">
      <c r="A6" s="15" t="s">
        <v>2282</v>
      </c>
    </row>
    <row r="7" spans="1:4" x14ac:dyDescent="0.25">
      <c r="A7" s="15" t="s">
        <v>2283</v>
      </c>
      <c r="B7" t="s">
        <v>2320</v>
      </c>
      <c r="D7" t="s">
        <v>684</v>
      </c>
    </row>
    <row r="8" spans="1:4" ht="15.75" x14ac:dyDescent="0.25">
      <c r="A8" s="1" t="s">
        <v>2284</v>
      </c>
      <c r="B8" t="s">
        <v>355</v>
      </c>
    </row>
    <row r="9" spans="1:4" ht="15.75" x14ac:dyDescent="0.25">
      <c r="A9" s="1" t="s">
        <v>2285</v>
      </c>
      <c r="B9" t="s">
        <v>355</v>
      </c>
      <c r="D9" t="s">
        <v>597</v>
      </c>
    </row>
    <row r="10" spans="1:4" ht="15.75" x14ac:dyDescent="0.25">
      <c r="A10" s="1" t="s">
        <v>2286</v>
      </c>
    </row>
    <row r="11" spans="1:4" ht="15.75" x14ac:dyDescent="0.25">
      <c r="A11" s="1" t="s">
        <v>2287</v>
      </c>
      <c r="B11" t="s">
        <v>558</v>
      </c>
    </row>
    <row r="12" spans="1:4" ht="15.75" x14ac:dyDescent="0.25">
      <c r="A12" s="1" t="s">
        <v>2288</v>
      </c>
    </row>
    <row r="13" spans="1:4" ht="15.75" x14ac:dyDescent="0.25">
      <c r="A13" s="1" t="s">
        <v>2289</v>
      </c>
      <c r="B13" t="s">
        <v>78</v>
      </c>
    </row>
    <row r="14" spans="1:4" ht="15.75" x14ac:dyDescent="0.25">
      <c r="A14" s="1" t="s">
        <v>2290</v>
      </c>
    </row>
    <row r="15" spans="1:4" ht="15.75" x14ac:dyDescent="0.25">
      <c r="A15" s="1" t="s">
        <v>2291</v>
      </c>
      <c r="B15" t="s">
        <v>690</v>
      </c>
    </row>
    <row r="16" spans="1:4" ht="15.75" x14ac:dyDescent="0.25">
      <c r="A16" s="1" t="s">
        <v>2292</v>
      </c>
    </row>
    <row r="17" spans="1:4" ht="15.75" x14ac:dyDescent="0.25">
      <c r="A17" s="1" t="s">
        <v>2293</v>
      </c>
      <c r="B17" t="s">
        <v>715</v>
      </c>
      <c r="D17" t="s">
        <v>684</v>
      </c>
    </row>
    <row r="18" spans="1:4" ht="15.75" x14ac:dyDescent="0.25">
      <c r="A18" s="1" t="s">
        <v>2294</v>
      </c>
    </row>
    <row r="19" spans="1:4" ht="15.75" x14ac:dyDescent="0.25">
      <c r="A19" s="1" t="s">
        <v>2295</v>
      </c>
      <c r="B19" t="s">
        <v>690</v>
      </c>
    </row>
    <row r="20" spans="1:4" ht="15.75" x14ac:dyDescent="0.25">
      <c r="A20" s="1" t="s">
        <v>2296</v>
      </c>
    </row>
    <row r="21" spans="1:4" ht="15.75" x14ac:dyDescent="0.25">
      <c r="A21" s="1" t="s">
        <v>2297</v>
      </c>
      <c r="B21" t="s">
        <v>78</v>
      </c>
    </row>
    <row r="22" spans="1:4" ht="15.75" x14ac:dyDescent="0.25">
      <c r="A22" s="1" t="s">
        <v>2298</v>
      </c>
    </row>
    <row r="23" spans="1:4" ht="15.75" x14ac:dyDescent="0.25">
      <c r="A23" s="1" t="s">
        <v>2299</v>
      </c>
      <c r="B23" t="s">
        <v>558</v>
      </c>
    </row>
    <row r="24" spans="1:4" ht="15.75" x14ac:dyDescent="0.25">
      <c r="A24" s="1" t="s">
        <v>2300</v>
      </c>
    </row>
    <row r="25" spans="1:4" ht="15.75" x14ac:dyDescent="0.25">
      <c r="A25" s="1" t="s">
        <v>2301</v>
      </c>
      <c r="B25" t="s">
        <v>558</v>
      </c>
    </row>
    <row r="26" spans="1:4" x14ac:dyDescent="0.25">
      <c r="A26" s="15" t="s">
        <v>2302</v>
      </c>
    </row>
    <row r="27" spans="1:4" x14ac:dyDescent="0.25">
      <c r="A27" s="15" t="s">
        <v>2303</v>
      </c>
      <c r="B27" t="s">
        <v>558</v>
      </c>
    </row>
    <row r="28" spans="1:4" ht="15.75" x14ac:dyDescent="0.25">
      <c r="A28" s="1" t="s">
        <v>2304</v>
      </c>
    </row>
    <row r="29" spans="1:4" ht="15.75" x14ac:dyDescent="0.25">
      <c r="A29" s="1" t="s">
        <v>2305</v>
      </c>
      <c r="B29" t="s">
        <v>2320</v>
      </c>
    </row>
    <row r="30" spans="1:4" ht="15.75" x14ac:dyDescent="0.25">
      <c r="A30" s="1" t="s">
        <v>2306</v>
      </c>
    </row>
    <row r="31" spans="1:4" ht="15.75" x14ac:dyDescent="0.25">
      <c r="A31" s="1" t="s">
        <v>2307</v>
      </c>
      <c r="B31" t="s">
        <v>690</v>
      </c>
    </row>
    <row r="32" spans="1:4" ht="15.75" x14ac:dyDescent="0.25">
      <c r="A32" s="1" t="s">
        <v>1420</v>
      </c>
    </row>
    <row r="33" spans="1:4" ht="15.75" x14ac:dyDescent="0.25">
      <c r="A33" s="1" t="s">
        <v>1421</v>
      </c>
      <c r="B33" t="s">
        <v>690</v>
      </c>
    </row>
    <row r="34" spans="1:4" ht="15.75" x14ac:dyDescent="0.25">
      <c r="A34" s="1" t="s">
        <v>1246</v>
      </c>
    </row>
    <row r="35" spans="1:4" ht="15.75" x14ac:dyDescent="0.25">
      <c r="A35" s="162" t="s">
        <v>1247</v>
      </c>
      <c r="B35" s="163" t="s">
        <v>1096</v>
      </c>
    </row>
    <row r="36" spans="1:4" ht="15.75" x14ac:dyDescent="0.25">
      <c r="A36" s="1" t="s">
        <v>2309</v>
      </c>
    </row>
    <row r="37" spans="1:4" ht="15.75" x14ac:dyDescent="0.25">
      <c r="A37" s="1" t="s">
        <v>2310</v>
      </c>
      <c r="B37" t="s">
        <v>978</v>
      </c>
      <c r="D37" t="s">
        <v>1677</v>
      </c>
    </row>
    <row r="38" spans="1:4" ht="15.75" x14ac:dyDescent="0.25">
      <c r="A38" s="1" t="s">
        <v>2311</v>
      </c>
    </row>
    <row r="39" spans="1:4" ht="15.75" x14ac:dyDescent="0.25">
      <c r="A39" s="1" t="s">
        <v>2312</v>
      </c>
      <c r="B39" t="s">
        <v>690</v>
      </c>
    </row>
    <row r="40" spans="1:4" x14ac:dyDescent="0.25">
      <c r="A40" s="15" t="s">
        <v>2313</v>
      </c>
      <c r="B40" t="s">
        <v>355</v>
      </c>
    </row>
    <row r="41" spans="1:4" x14ac:dyDescent="0.25">
      <c r="A41" s="15" t="s">
        <v>2314</v>
      </c>
      <c r="B41" t="s">
        <v>355</v>
      </c>
      <c r="C41" t="s">
        <v>2443</v>
      </c>
      <c r="D41" t="s">
        <v>597</v>
      </c>
    </row>
    <row r="42" spans="1:4" ht="15.75" x14ac:dyDescent="0.25">
      <c r="A42" s="1" t="s">
        <v>2315</v>
      </c>
    </row>
    <row r="43" spans="1:4" ht="15.75" x14ac:dyDescent="0.25">
      <c r="A43" s="1" t="s">
        <v>2316</v>
      </c>
      <c r="B43" t="s">
        <v>978</v>
      </c>
      <c r="D43" t="s">
        <v>599</v>
      </c>
    </row>
    <row r="44" spans="1:4" ht="15.75" x14ac:dyDescent="0.25">
      <c r="A44" s="1" t="s">
        <v>2317</v>
      </c>
      <c r="B44" t="s">
        <v>355</v>
      </c>
    </row>
    <row r="45" spans="1:4" ht="15.75" x14ac:dyDescent="0.25">
      <c r="A45" s="1" t="s">
        <v>1452</v>
      </c>
      <c r="B45" t="s">
        <v>355</v>
      </c>
      <c r="D45" t="s">
        <v>1476</v>
      </c>
    </row>
    <row r="46" spans="1:4" ht="15.75" x14ac:dyDescent="0.25">
      <c r="A46" s="1" t="s">
        <v>2318</v>
      </c>
      <c r="B46" t="s">
        <v>355</v>
      </c>
    </row>
    <row r="47" spans="1:4" ht="15.75" x14ac:dyDescent="0.25">
      <c r="A47" s="1" t="s">
        <v>2319</v>
      </c>
      <c r="B47" t="s">
        <v>355</v>
      </c>
      <c r="D47" t="s">
        <v>1046</v>
      </c>
    </row>
    <row r="48" spans="1:4" ht="15.75" x14ac:dyDescent="0.25">
      <c r="A48" s="1" t="s">
        <v>2321</v>
      </c>
    </row>
    <row r="49" spans="1:4" ht="15.75" x14ac:dyDescent="0.25">
      <c r="A49" s="1" t="s">
        <v>2322</v>
      </c>
      <c r="B49" t="s">
        <v>558</v>
      </c>
    </row>
    <row r="50" spans="1:4" ht="15.75" x14ac:dyDescent="0.25">
      <c r="A50" s="1" t="s">
        <v>2323</v>
      </c>
    </row>
    <row r="51" spans="1:4" ht="15.75" x14ac:dyDescent="0.25">
      <c r="A51" s="1" t="s">
        <v>2324</v>
      </c>
      <c r="B51" t="s">
        <v>1047</v>
      </c>
    </row>
    <row r="52" spans="1:4" ht="15.75" x14ac:dyDescent="0.25">
      <c r="A52" s="1" t="s">
        <v>2329</v>
      </c>
    </row>
    <row r="53" spans="1:4" ht="15.75" x14ac:dyDescent="0.25">
      <c r="A53" s="1" t="s">
        <v>2330</v>
      </c>
      <c r="B53" t="s">
        <v>328</v>
      </c>
    </row>
    <row r="54" spans="1:4" ht="15.75" x14ac:dyDescent="0.25">
      <c r="A54" s="1" t="s">
        <v>2331</v>
      </c>
    </row>
    <row r="55" spans="1:4" ht="15.75" x14ac:dyDescent="0.25">
      <c r="A55" s="1" t="s">
        <v>2332</v>
      </c>
      <c r="B55" t="s">
        <v>1335</v>
      </c>
    </row>
    <row r="56" spans="1:4" ht="15.75" x14ac:dyDescent="0.25">
      <c r="A56" s="1" t="s">
        <v>2333</v>
      </c>
    </row>
    <row r="57" spans="1:4" ht="15.75" x14ac:dyDescent="0.25">
      <c r="A57" s="1" t="s">
        <v>2334</v>
      </c>
      <c r="B57" t="s">
        <v>1096</v>
      </c>
      <c r="D57" t="s">
        <v>2360</v>
      </c>
    </row>
    <row r="58" spans="1:4" ht="15.75" x14ac:dyDescent="0.25">
      <c r="A58" s="1" t="s">
        <v>2335</v>
      </c>
    </row>
    <row r="59" spans="1:4" ht="15.75" x14ac:dyDescent="0.25">
      <c r="A59" s="1" t="s">
        <v>2336</v>
      </c>
      <c r="B59" t="s">
        <v>715</v>
      </c>
      <c r="D59" t="s">
        <v>901</v>
      </c>
    </row>
    <row r="60" spans="1:4" ht="15.75" x14ac:dyDescent="0.25">
      <c r="A60" s="1" t="s">
        <v>2337</v>
      </c>
      <c r="B60" t="s">
        <v>355</v>
      </c>
    </row>
    <row r="61" spans="1:4" ht="15.75" x14ac:dyDescent="0.25">
      <c r="A61" s="1" t="s">
        <v>2338</v>
      </c>
      <c r="B61" t="s">
        <v>355</v>
      </c>
      <c r="D61" t="s">
        <v>979</v>
      </c>
    </row>
    <row r="62" spans="1:4" ht="15.75" x14ac:dyDescent="0.25">
      <c r="A62" s="1" t="s">
        <v>2339</v>
      </c>
    </row>
    <row r="63" spans="1:4" ht="15.75" x14ac:dyDescent="0.25">
      <c r="A63" s="1" t="s">
        <v>2340</v>
      </c>
      <c r="B63" t="s">
        <v>690</v>
      </c>
    </row>
    <row r="64" spans="1:4" ht="15.75" x14ac:dyDescent="0.25">
      <c r="A64" s="1" t="s">
        <v>2341</v>
      </c>
      <c r="B64" t="s">
        <v>355</v>
      </c>
    </row>
    <row r="65" spans="1:4" ht="15.75" x14ac:dyDescent="0.25">
      <c r="A65" s="1" t="s">
        <v>2342</v>
      </c>
      <c r="B65" t="s">
        <v>355</v>
      </c>
      <c r="D65" t="s">
        <v>1476</v>
      </c>
    </row>
    <row r="66" spans="1:4" ht="15.75" x14ac:dyDescent="0.25">
      <c r="A66" s="1" t="s">
        <v>2343</v>
      </c>
    </row>
    <row r="67" spans="1:4" ht="15.75" x14ac:dyDescent="0.25">
      <c r="A67" s="1" t="s">
        <v>2344</v>
      </c>
      <c r="B67" t="s">
        <v>1096</v>
      </c>
    </row>
    <row r="68" spans="1:4" ht="15.75" x14ac:dyDescent="0.25">
      <c r="A68" s="1" t="s">
        <v>2346</v>
      </c>
      <c r="B68" t="s">
        <v>355</v>
      </c>
    </row>
    <row r="69" spans="1:4" ht="15.75" x14ac:dyDescent="0.25">
      <c r="A69" s="1" t="s">
        <v>2347</v>
      </c>
      <c r="B69" t="s">
        <v>355</v>
      </c>
      <c r="D69" t="s">
        <v>2366</v>
      </c>
    </row>
    <row r="70" spans="1:4" ht="15.75" x14ac:dyDescent="0.25">
      <c r="A70" s="1" t="s">
        <v>2348</v>
      </c>
    </row>
    <row r="71" spans="1:4" ht="15.75" x14ac:dyDescent="0.25">
      <c r="A71" s="1" t="s">
        <v>2349</v>
      </c>
      <c r="B71" t="s">
        <v>2617</v>
      </c>
      <c r="D71" t="s">
        <v>2429</v>
      </c>
    </row>
    <row r="72" spans="1:4" ht="15.75" x14ac:dyDescent="0.25">
      <c r="A72" s="1" t="s">
        <v>2350</v>
      </c>
    </row>
    <row r="73" spans="1:4" ht="15.75" x14ac:dyDescent="0.25">
      <c r="A73" s="1" t="s">
        <v>2351</v>
      </c>
      <c r="B73" t="s">
        <v>690</v>
      </c>
    </row>
    <row r="74" spans="1:4" ht="15.75" x14ac:dyDescent="0.25">
      <c r="A74" s="1" t="s">
        <v>2352</v>
      </c>
    </row>
    <row r="75" spans="1:4" ht="15.75" x14ac:dyDescent="0.25">
      <c r="A75" s="1" t="s">
        <v>2353</v>
      </c>
      <c r="B75" t="s">
        <v>863</v>
      </c>
    </row>
    <row r="76" spans="1:4" ht="15.75" x14ac:dyDescent="0.25">
      <c r="A76" s="1" t="s">
        <v>2354</v>
      </c>
    </row>
    <row r="77" spans="1:4" ht="15.75" x14ac:dyDescent="0.25">
      <c r="A77" s="1" t="s">
        <v>2355</v>
      </c>
      <c r="B77" t="s">
        <v>78</v>
      </c>
    </row>
    <row r="78" spans="1:4" ht="15.75" x14ac:dyDescent="0.25">
      <c r="A78" s="1" t="s">
        <v>2356</v>
      </c>
    </row>
    <row r="79" spans="1:4" ht="15.75" x14ac:dyDescent="0.25">
      <c r="A79" s="1" t="s">
        <v>2357</v>
      </c>
      <c r="B79" t="s">
        <v>715</v>
      </c>
      <c r="D79" t="s">
        <v>599</v>
      </c>
    </row>
    <row r="80" spans="1:4" ht="15.75" x14ac:dyDescent="0.25">
      <c r="A80" s="1" t="s">
        <v>2358</v>
      </c>
    </row>
    <row r="81" spans="1:4" ht="15.75" x14ac:dyDescent="0.25">
      <c r="A81" s="1" t="s">
        <v>2359</v>
      </c>
      <c r="B81" t="s">
        <v>690</v>
      </c>
    </row>
    <row r="82" spans="1:4" ht="15.75" x14ac:dyDescent="0.25">
      <c r="A82" s="1" t="s">
        <v>2361</v>
      </c>
    </row>
    <row r="83" spans="1:4" ht="15.75" x14ac:dyDescent="0.25">
      <c r="A83" s="1" t="s">
        <v>2362</v>
      </c>
      <c r="B83" t="s">
        <v>690</v>
      </c>
    </row>
    <row r="84" spans="1:4" ht="15.75" x14ac:dyDescent="0.25">
      <c r="A84" s="1" t="s">
        <v>2363</v>
      </c>
    </row>
    <row r="85" spans="1:4" ht="15.75" x14ac:dyDescent="0.25">
      <c r="A85" s="1" t="s">
        <v>2364</v>
      </c>
      <c r="B85" t="s">
        <v>355</v>
      </c>
    </row>
    <row r="86" spans="1:4" ht="15.75" x14ac:dyDescent="0.25">
      <c r="A86" s="1" t="s">
        <v>2365</v>
      </c>
      <c r="B86" t="s">
        <v>355</v>
      </c>
      <c r="C86" t="s">
        <v>2161</v>
      </c>
      <c r="D86" t="s">
        <v>597</v>
      </c>
    </row>
    <row r="87" spans="1:4" ht="15.75" x14ac:dyDescent="0.25">
      <c r="A87" s="1" t="s">
        <v>2367</v>
      </c>
    </row>
    <row r="88" spans="1:4" ht="15.75" x14ac:dyDescent="0.25">
      <c r="A88" s="1" t="s">
        <v>2368</v>
      </c>
      <c r="B88" t="s">
        <v>558</v>
      </c>
    </row>
    <row r="89" spans="1:4" ht="15.75" x14ac:dyDescent="0.25">
      <c r="A89" s="1" t="s">
        <v>2369</v>
      </c>
    </row>
    <row r="90" spans="1:4" ht="15.75" x14ac:dyDescent="0.25">
      <c r="A90" s="1" t="s">
        <v>2370</v>
      </c>
      <c r="B90" t="s">
        <v>692</v>
      </c>
    </row>
    <row r="91" spans="1:4" ht="30" x14ac:dyDescent="0.25">
      <c r="A91" s="47" t="s">
        <v>2371</v>
      </c>
      <c r="B91" t="s">
        <v>715</v>
      </c>
      <c r="D91" t="s">
        <v>2360</v>
      </c>
    </row>
    <row r="92" spans="1:4" ht="15.75" x14ac:dyDescent="0.25">
      <c r="A92" s="1" t="s">
        <v>2372</v>
      </c>
    </row>
    <row r="93" spans="1:4" ht="15.75" x14ac:dyDescent="0.25">
      <c r="A93" s="1" t="s">
        <v>2373</v>
      </c>
      <c r="B93" t="s">
        <v>78</v>
      </c>
    </row>
    <row r="94" spans="1:4" ht="15.75" x14ac:dyDescent="0.25">
      <c r="A94" s="1" t="s">
        <v>2374</v>
      </c>
      <c r="B94" t="s">
        <v>355</v>
      </c>
    </row>
    <row r="95" spans="1:4" ht="15.75" x14ac:dyDescent="0.25">
      <c r="A95" s="1" t="s">
        <v>2375</v>
      </c>
      <c r="B95" t="s">
        <v>355</v>
      </c>
      <c r="C95" t="s">
        <v>2376</v>
      </c>
      <c r="D95" t="s">
        <v>684</v>
      </c>
    </row>
    <row r="96" spans="1:4" ht="15.75" x14ac:dyDescent="0.25">
      <c r="A96" s="1" t="s">
        <v>2377</v>
      </c>
      <c r="B96" t="s">
        <v>355</v>
      </c>
    </row>
    <row r="97" spans="1:4" ht="15.75" x14ac:dyDescent="0.25">
      <c r="A97" s="1" t="s">
        <v>2378</v>
      </c>
      <c r="B97" t="s">
        <v>355</v>
      </c>
      <c r="C97" t="s">
        <v>2379</v>
      </c>
      <c r="D97" t="s">
        <v>1046</v>
      </c>
    </row>
    <row r="98" spans="1:4" ht="15.75" x14ac:dyDescent="0.25">
      <c r="A98" s="1" t="s">
        <v>2380</v>
      </c>
    </row>
    <row r="99" spans="1:4" ht="15.75" x14ac:dyDescent="0.25">
      <c r="A99" s="1" t="s">
        <v>2381</v>
      </c>
    </row>
    <row r="100" spans="1:4" ht="15.75" x14ac:dyDescent="0.25">
      <c r="A100" s="1" t="s">
        <v>2382</v>
      </c>
      <c r="B100" t="s">
        <v>355</v>
      </c>
    </row>
    <row r="101" spans="1:4" ht="15.75" x14ac:dyDescent="0.25">
      <c r="A101" s="1" t="s">
        <v>2383</v>
      </c>
      <c r="B101" t="s">
        <v>355</v>
      </c>
      <c r="C101" t="s">
        <v>2162</v>
      </c>
      <c r="D101" t="s">
        <v>684</v>
      </c>
    </row>
    <row r="102" spans="1:4" ht="15.75" x14ac:dyDescent="0.25">
      <c r="A102" s="1" t="s">
        <v>2384</v>
      </c>
    </row>
    <row r="103" spans="1:4" ht="15.75" x14ac:dyDescent="0.25">
      <c r="A103" s="1" t="s">
        <v>2385</v>
      </c>
      <c r="B103" t="s">
        <v>1047</v>
      </c>
    </row>
    <row r="104" spans="1:4" ht="15.75" x14ac:dyDescent="0.25">
      <c r="A104" s="1" t="s">
        <v>2386</v>
      </c>
    </row>
    <row r="105" spans="1:4" ht="15.75" x14ac:dyDescent="0.25">
      <c r="A105" s="1" t="s">
        <v>2387</v>
      </c>
      <c r="B105" t="s">
        <v>715</v>
      </c>
      <c r="D105" t="s">
        <v>597</v>
      </c>
    </row>
    <row r="106" spans="1:4" ht="15.75" x14ac:dyDescent="0.25">
      <c r="A106" s="1" t="s">
        <v>2388</v>
      </c>
    </row>
    <row r="107" spans="1:4" ht="15.75" x14ac:dyDescent="0.25">
      <c r="A107" s="1" t="s">
        <v>2389</v>
      </c>
      <c r="B107" t="s">
        <v>863</v>
      </c>
      <c r="D107" t="s">
        <v>2393</v>
      </c>
    </row>
    <row r="108" spans="1:4" ht="15.75" x14ac:dyDescent="0.25">
      <c r="A108" s="1" t="s">
        <v>2390</v>
      </c>
      <c r="B108" t="s">
        <v>355</v>
      </c>
    </row>
    <row r="109" spans="1:4" ht="15.75" x14ac:dyDescent="0.25">
      <c r="A109" s="1" t="s">
        <v>2391</v>
      </c>
      <c r="B109" t="s">
        <v>355</v>
      </c>
      <c r="C109" t="s">
        <v>2396</v>
      </c>
      <c r="D109" t="s">
        <v>901</v>
      </c>
    </row>
    <row r="110" spans="1:4" ht="15.75" x14ac:dyDescent="0.25">
      <c r="A110" s="1" t="s">
        <v>2392</v>
      </c>
      <c r="B110" t="s">
        <v>355</v>
      </c>
    </row>
    <row r="111" spans="1:4" ht="15.75" x14ac:dyDescent="0.25">
      <c r="A111" s="1" t="s">
        <v>2391</v>
      </c>
      <c r="B111" t="s">
        <v>355</v>
      </c>
      <c r="C111" t="s">
        <v>2444</v>
      </c>
      <c r="D111" t="s">
        <v>716</v>
      </c>
    </row>
    <row r="112" spans="1:4" ht="15.75" x14ac:dyDescent="0.25">
      <c r="A112" s="1" t="s">
        <v>2394</v>
      </c>
    </row>
    <row r="113" spans="1:7" ht="15.75" x14ac:dyDescent="0.25">
      <c r="A113" s="1" t="s">
        <v>2395</v>
      </c>
      <c r="B113" t="s">
        <v>1047</v>
      </c>
    </row>
    <row r="114" spans="1:7" x14ac:dyDescent="0.25">
      <c r="A114" s="15" t="s">
        <v>2397</v>
      </c>
      <c r="B114" t="s">
        <v>355</v>
      </c>
    </row>
    <row r="115" spans="1:7" x14ac:dyDescent="0.25">
      <c r="A115" s="15" t="s">
        <v>2398</v>
      </c>
      <c r="B115" t="s">
        <v>355</v>
      </c>
      <c r="D115" t="s">
        <v>1046</v>
      </c>
    </row>
    <row r="116" spans="1:7" ht="15.75" x14ac:dyDescent="0.25">
      <c r="A116" s="1" t="s">
        <v>2399</v>
      </c>
    </row>
    <row r="117" spans="1:7" ht="15.75" x14ac:dyDescent="0.25">
      <c r="A117" s="1" t="s">
        <v>2400</v>
      </c>
      <c r="B117" t="s">
        <v>715</v>
      </c>
      <c r="D117" t="s">
        <v>4959</v>
      </c>
    </row>
    <row r="127" spans="1:7" ht="21" x14ac:dyDescent="0.35">
      <c r="D127" s="582" t="s">
        <v>2401</v>
      </c>
      <c r="E127" s="583"/>
      <c r="F127" s="583"/>
      <c r="G127" s="584"/>
    </row>
    <row r="128" spans="1:7" ht="21" x14ac:dyDescent="0.35">
      <c r="D128" s="60" t="s">
        <v>2328</v>
      </c>
      <c r="E128" s="61"/>
      <c r="F128" s="61"/>
      <c r="G128" s="62"/>
    </row>
    <row r="129" spans="4:5" x14ac:dyDescent="0.25">
      <c r="D129" s="10" t="s">
        <v>355</v>
      </c>
      <c r="E129" t="s">
        <v>2474</v>
      </c>
    </row>
    <row r="130" spans="4:5" x14ac:dyDescent="0.25">
      <c r="D130" s="10" t="s">
        <v>360</v>
      </c>
      <c r="E130">
        <v>1</v>
      </c>
    </row>
    <row r="131" spans="4:5" x14ac:dyDescent="0.25">
      <c r="D131" s="10" t="s">
        <v>356</v>
      </c>
      <c r="E131">
        <v>5</v>
      </c>
    </row>
    <row r="132" spans="4:5" x14ac:dyDescent="0.25">
      <c r="D132" s="10" t="s">
        <v>357</v>
      </c>
      <c r="E132">
        <v>1</v>
      </c>
    </row>
    <row r="133" spans="4:5" x14ac:dyDescent="0.25">
      <c r="D133" s="10" t="s">
        <v>201</v>
      </c>
      <c r="E133">
        <v>5</v>
      </c>
    </row>
    <row r="134" spans="4:5" x14ac:dyDescent="0.25">
      <c r="D134" s="10" t="s">
        <v>200</v>
      </c>
      <c r="E134">
        <v>10</v>
      </c>
    </row>
    <row r="135" spans="4:5" x14ac:dyDescent="0.25">
      <c r="D135" s="56" t="s">
        <v>60</v>
      </c>
      <c r="E135">
        <v>10</v>
      </c>
    </row>
    <row r="136" spans="4:5" x14ac:dyDescent="0.25">
      <c r="D136" s="10" t="s">
        <v>358</v>
      </c>
      <c r="E136">
        <v>17</v>
      </c>
    </row>
  </sheetData>
  <autoFilter ref="A1:D122"/>
  <mergeCells count="1">
    <mergeCell ref="D127:G127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G133"/>
  <sheetViews>
    <sheetView topLeftCell="A86" workbookViewId="0">
      <selection activeCell="C98" sqref="C98"/>
    </sheetView>
  </sheetViews>
  <sheetFormatPr defaultRowHeight="15" x14ac:dyDescent="0.25"/>
  <cols>
    <col min="1" max="1" width="50.140625" bestFit="1" customWidth="1"/>
    <col min="2" max="2" width="19.28515625" bestFit="1" customWidth="1"/>
    <col min="3" max="3" width="27.42578125" bestFit="1" customWidth="1"/>
    <col min="4" max="4" width="12.7109375" customWidth="1"/>
    <col min="5" max="5" width="20.140625" bestFit="1" customWidth="1"/>
    <col min="9" max="9" width="20.140625" bestFit="1" customWidth="1"/>
  </cols>
  <sheetData>
    <row r="1" spans="1:4" s="70" customFormat="1" ht="18.75" x14ac:dyDescent="0.3">
      <c r="A1" s="70" t="s">
        <v>2607</v>
      </c>
      <c r="B1" s="70" t="s">
        <v>1326</v>
      </c>
      <c r="C1" s="70" t="s">
        <v>2608</v>
      </c>
      <c r="D1" s="70" t="s">
        <v>1327</v>
      </c>
    </row>
    <row r="2" spans="1:4" ht="15.75" x14ac:dyDescent="0.25">
      <c r="A2" s="1" t="s">
        <v>2577</v>
      </c>
    </row>
    <row r="3" spans="1:4" ht="15.75" x14ac:dyDescent="0.25">
      <c r="A3" s="1" t="s">
        <v>2578</v>
      </c>
      <c r="B3" t="s">
        <v>328</v>
      </c>
    </row>
    <row r="4" spans="1:4" ht="15.75" x14ac:dyDescent="0.25">
      <c r="A4" s="1" t="s">
        <v>2579</v>
      </c>
    </row>
    <row r="5" spans="1:4" ht="15.75" x14ac:dyDescent="0.25">
      <c r="A5" s="1" t="s">
        <v>2580</v>
      </c>
      <c r="B5" t="s">
        <v>1047</v>
      </c>
    </row>
    <row r="6" spans="1:4" ht="15.75" x14ac:dyDescent="0.25">
      <c r="A6" s="1" t="s">
        <v>2581</v>
      </c>
    </row>
    <row r="7" spans="1:4" ht="15.75" x14ac:dyDescent="0.25">
      <c r="A7" s="1" t="s">
        <v>2582</v>
      </c>
      <c r="B7" t="s">
        <v>2320</v>
      </c>
    </row>
    <row r="8" spans="1:4" ht="15.75" x14ac:dyDescent="0.25">
      <c r="A8" s="1" t="s">
        <v>2583</v>
      </c>
    </row>
    <row r="9" spans="1:4" ht="15.75" x14ac:dyDescent="0.25">
      <c r="A9" s="1" t="s">
        <v>2584</v>
      </c>
      <c r="B9" t="s">
        <v>558</v>
      </c>
    </row>
    <row r="10" spans="1:4" ht="15.75" x14ac:dyDescent="0.25">
      <c r="A10" s="1" t="s">
        <v>2585</v>
      </c>
    </row>
    <row r="11" spans="1:4" ht="15.75" x14ac:dyDescent="0.25">
      <c r="A11" s="1" t="s">
        <v>2586</v>
      </c>
      <c r="B11" t="s">
        <v>690</v>
      </c>
    </row>
    <row r="12" spans="1:4" ht="15.75" x14ac:dyDescent="0.25">
      <c r="A12" s="1" t="s">
        <v>2587</v>
      </c>
    </row>
    <row r="13" spans="1:4" ht="15.75" x14ac:dyDescent="0.25">
      <c r="A13" s="1" t="s">
        <v>2588</v>
      </c>
      <c r="B13" t="s">
        <v>1047</v>
      </c>
    </row>
    <row r="14" spans="1:4" ht="30" x14ac:dyDescent="0.25">
      <c r="A14" s="47" t="s">
        <v>2591</v>
      </c>
    </row>
    <row r="15" spans="1:4" x14ac:dyDescent="0.25">
      <c r="A15" t="s">
        <v>2592</v>
      </c>
      <c r="B15" t="s">
        <v>558</v>
      </c>
    </row>
    <row r="16" spans="1:4" ht="15.75" x14ac:dyDescent="0.25">
      <c r="A16" s="1" t="s">
        <v>2589</v>
      </c>
    </row>
    <row r="17" spans="1:4" ht="15.75" x14ac:dyDescent="0.25">
      <c r="A17" s="1" t="s">
        <v>2590</v>
      </c>
      <c r="B17" t="s">
        <v>558</v>
      </c>
    </row>
    <row r="18" spans="1:4" ht="15.75" x14ac:dyDescent="0.25">
      <c r="A18" s="1" t="s">
        <v>2593</v>
      </c>
    </row>
    <row r="19" spans="1:4" ht="15.75" x14ac:dyDescent="0.25">
      <c r="A19" s="1" t="s">
        <v>2594</v>
      </c>
      <c r="B19" t="s">
        <v>978</v>
      </c>
      <c r="D19" t="s">
        <v>577</v>
      </c>
    </row>
    <row r="20" spans="1:4" x14ac:dyDescent="0.25">
      <c r="A20" s="15" t="s">
        <v>2595</v>
      </c>
    </row>
    <row r="21" spans="1:4" x14ac:dyDescent="0.25">
      <c r="A21" s="15" t="s">
        <v>2596</v>
      </c>
      <c r="B21" t="s">
        <v>558</v>
      </c>
    </row>
    <row r="22" spans="1:4" ht="15.75" x14ac:dyDescent="0.25">
      <c r="A22" s="1" t="s">
        <v>2597</v>
      </c>
    </row>
    <row r="23" spans="1:4" ht="15.75" x14ac:dyDescent="0.25">
      <c r="A23" s="1" t="s">
        <v>2598</v>
      </c>
      <c r="B23" t="s">
        <v>690</v>
      </c>
    </row>
    <row r="24" spans="1:4" ht="15.75" x14ac:dyDescent="0.25">
      <c r="A24" s="1" t="s">
        <v>2599</v>
      </c>
    </row>
    <row r="25" spans="1:4" ht="15.75" x14ac:dyDescent="0.25">
      <c r="A25" s="1" t="s">
        <v>2600</v>
      </c>
      <c r="B25" t="s">
        <v>2557</v>
      </c>
    </row>
    <row r="26" spans="1:4" x14ac:dyDescent="0.25">
      <c r="A26" s="15" t="s">
        <v>2601</v>
      </c>
    </row>
    <row r="27" spans="1:4" x14ac:dyDescent="0.25">
      <c r="A27" s="15" t="s">
        <v>2602</v>
      </c>
      <c r="B27" t="s">
        <v>692</v>
      </c>
    </row>
    <row r="28" spans="1:4" ht="15.75" x14ac:dyDescent="0.25">
      <c r="A28" s="1" t="s">
        <v>2603</v>
      </c>
    </row>
    <row r="29" spans="1:4" ht="15.75" x14ac:dyDescent="0.25">
      <c r="A29" s="1" t="s">
        <v>2604</v>
      </c>
      <c r="B29" t="s">
        <v>715</v>
      </c>
      <c r="D29" t="s">
        <v>3899</v>
      </c>
    </row>
    <row r="30" spans="1:4" ht="15.75" x14ac:dyDescent="0.25">
      <c r="A30" s="1" t="s">
        <v>2605</v>
      </c>
      <c r="B30" t="s">
        <v>355</v>
      </c>
    </row>
    <row r="31" spans="1:4" ht="15.75" x14ac:dyDescent="0.25">
      <c r="A31" s="1" t="s">
        <v>2606</v>
      </c>
      <c r="B31" t="s">
        <v>355</v>
      </c>
      <c r="C31" t="s">
        <v>2624</v>
      </c>
      <c r="D31" t="s">
        <v>901</v>
      </c>
    </row>
    <row r="32" spans="1:4" ht="15.75" x14ac:dyDescent="0.25">
      <c r="A32" s="1" t="s">
        <v>2609</v>
      </c>
    </row>
    <row r="33" spans="1:4" ht="15.75" x14ac:dyDescent="0.25">
      <c r="A33" s="1" t="s">
        <v>2610</v>
      </c>
      <c r="B33" t="s">
        <v>978</v>
      </c>
      <c r="D33" t="s">
        <v>577</v>
      </c>
    </row>
    <row r="34" spans="1:4" ht="15.75" x14ac:dyDescent="0.25">
      <c r="A34" s="1" t="s">
        <v>2611</v>
      </c>
    </row>
    <row r="35" spans="1:4" ht="15.75" x14ac:dyDescent="0.25">
      <c r="A35" s="1" t="s">
        <v>2612</v>
      </c>
      <c r="B35" t="s">
        <v>558</v>
      </c>
    </row>
    <row r="36" spans="1:4" ht="15.75" x14ac:dyDescent="0.25">
      <c r="A36" s="1" t="s">
        <v>2613</v>
      </c>
    </row>
    <row r="37" spans="1:4" ht="15.75" x14ac:dyDescent="0.25">
      <c r="A37" s="1" t="s">
        <v>2614</v>
      </c>
      <c r="B37" t="s">
        <v>558</v>
      </c>
      <c r="D37" t="s">
        <v>901</v>
      </c>
    </row>
    <row r="38" spans="1:4" ht="15.75" x14ac:dyDescent="0.25">
      <c r="A38" s="1" t="s">
        <v>2618</v>
      </c>
    </row>
    <row r="39" spans="1:4" ht="15.75" x14ac:dyDescent="0.25">
      <c r="A39" s="1" t="s">
        <v>2619</v>
      </c>
      <c r="B39" t="s">
        <v>1047</v>
      </c>
    </row>
    <row r="40" spans="1:4" ht="15.75" x14ac:dyDescent="0.25">
      <c r="A40" s="1" t="s">
        <v>2620</v>
      </c>
    </row>
    <row r="41" spans="1:4" ht="15.75" x14ac:dyDescent="0.25">
      <c r="A41" s="1" t="s">
        <v>2621</v>
      </c>
      <c r="B41" t="s">
        <v>978</v>
      </c>
      <c r="D41" t="s">
        <v>1677</v>
      </c>
    </row>
    <row r="42" spans="1:4" x14ac:dyDescent="0.25">
      <c r="A42" s="15" t="s">
        <v>2622</v>
      </c>
    </row>
    <row r="43" spans="1:4" x14ac:dyDescent="0.25">
      <c r="A43" s="15" t="s">
        <v>2623</v>
      </c>
      <c r="B43" t="s">
        <v>2626</v>
      </c>
    </row>
    <row r="44" spans="1:4" ht="15.75" x14ac:dyDescent="0.25">
      <c r="A44" s="1" t="s">
        <v>2629</v>
      </c>
    </row>
    <row r="45" spans="1:4" ht="15.75" x14ac:dyDescent="0.25">
      <c r="A45" s="1" t="s">
        <v>2630</v>
      </c>
      <c r="B45" t="s">
        <v>328</v>
      </c>
    </row>
    <row r="46" spans="1:4" ht="15.75" x14ac:dyDescent="0.25">
      <c r="A46" s="1" t="s">
        <v>2631</v>
      </c>
    </row>
    <row r="47" spans="1:4" ht="15.75" x14ac:dyDescent="0.25">
      <c r="A47" s="1" t="s">
        <v>2632</v>
      </c>
      <c r="B47" t="s">
        <v>715</v>
      </c>
      <c r="D47" t="s">
        <v>1661</v>
      </c>
    </row>
    <row r="48" spans="1:4" ht="15.75" x14ac:dyDescent="0.25">
      <c r="A48" s="1" t="s">
        <v>2633</v>
      </c>
    </row>
    <row r="49" spans="1:4" ht="15.75" x14ac:dyDescent="0.25">
      <c r="A49" s="1" t="s">
        <v>2634</v>
      </c>
      <c r="B49" t="s">
        <v>715</v>
      </c>
      <c r="D49" t="s">
        <v>1046</v>
      </c>
    </row>
    <row r="50" spans="1:4" ht="15.75" x14ac:dyDescent="0.25">
      <c r="A50" s="1" t="s">
        <v>2635</v>
      </c>
    </row>
    <row r="51" spans="1:4" ht="15.75" x14ac:dyDescent="0.25">
      <c r="A51" s="1" t="s">
        <v>2636</v>
      </c>
      <c r="B51" t="s">
        <v>558</v>
      </c>
    </row>
    <row r="52" spans="1:4" ht="15.75" x14ac:dyDescent="0.25">
      <c r="A52" s="1" t="s">
        <v>2637</v>
      </c>
    </row>
    <row r="53" spans="1:4" ht="15.75" x14ac:dyDescent="0.25">
      <c r="A53" s="1" t="s">
        <v>2638</v>
      </c>
      <c r="B53" t="s">
        <v>558</v>
      </c>
    </row>
    <row r="54" spans="1:4" x14ac:dyDescent="0.25">
      <c r="A54" s="15" t="s">
        <v>2639</v>
      </c>
      <c r="B54" t="s">
        <v>355</v>
      </c>
    </row>
    <row r="55" spans="1:4" x14ac:dyDescent="0.25">
      <c r="A55" s="15" t="s">
        <v>2640</v>
      </c>
      <c r="B55" t="s">
        <v>355</v>
      </c>
      <c r="D55" t="s">
        <v>597</v>
      </c>
    </row>
    <row r="56" spans="1:4" ht="15.75" x14ac:dyDescent="0.25">
      <c r="A56" s="1" t="s">
        <v>2641</v>
      </c>
    </row>
    <row r="57" spans="1:4" ht="15.75" x14ac:dyDescent="0.25">
      <c r="A57" s="1" t="s">
        <v>2494</v>
      </c>
      <c r="B57" t="s">
        <v>715</v>
      </c>
      <c r="D57" t="s">
        <v>2360</v>
      </c>
    </row>
    <row r="58" spans="1:4" ht="15.75" x14ac:dyDescent="0.25">
      <c r="A58" s="1" t="s">
        <v>2642</v>
      </c>
    </row>
    <row r="59" spans="1:4" ht="15.75" x14ac:dyDescent="0.25">
      <c r="A59" s="1" t="s">
        <v>2643</v>
      </c>
      <c r="B59" t="s">
        <v>328</v>
      </c>
    </row>
    <row r="60" spans="1:4" ht="15.75" x14ac:dyDescent="0.25">
      <c r="A60" s="1" t="s">
        <v>2644</v>
      </c>
    </row>
    <row r="61" spans="1:4" ht="15.75" x14ac:dyDescent="0.25">
      <c r="A61" s="1" t="s">
        <v>2645</v>
      </c>
      <c r="B61" t="s">
        <v>328</v>
      </c>
    </row>
    <row r="62" spans="1:4" x14ac:dyDescent="0.25">
      <c r="A62" t="s">
        <v>2646</v>
      </c>
    </row>
    <row r="63" spans="1:4" x14ac:dyDescent="0.25">
      <c r="A63" t="s">
        <v>2647</v>
      </c>
      <c r="B63" t="s">
        <v>978</v>
      </c>
      <c r="D63" t="s">
        <v>577</v>
      </c>
    </row>
    <row r="64" spans="1:4" ht="15.75" x14ac:dyDescent="0.25">
      <c r="A64" s="1" t="s">
        <v>2648</v>
      </c>
    </row>
    <row r="65" spans="1:4" ht="15.75" x14ac:dyDescent="0.25">
      <c r="A65" s="1" t="s">
        <v>2649</v>
      </c>
      <c r="B65" t="s">
        <v>2656</v>
      </c>
    </row>
    <row r="66" spans="1:4" ht="15.75" x14ac:dyDescent="0.25">
      <c r="A66" s="1" t="s">
        <v>2650</v>
      </c>
    </row>
    <row r="67" spans="1:4" ht="15.75" x14ac:dyDescent="0.25">
      <c r="A67" s="1" t="s">
        <v>2651</v>
      </c>
      <c r="B67" t="s">
        <v>558</v>
      </c>
      <c r="D67" t="s">
        <v>2269</v>
      </c>
    </row>
    <row r="68" spans="1:4" ht="15.75" x14ac:dyDescent="0.25">
      <c r="A68" s="1" t="s">
        <v>2652</v>
      </c>
    </row>
    <row r="69" spans="1:4" ht="15.75" x14ac:dyDescent="0.25">
      <c r="A69" s="1" t="s">
        <v>2653</v>
      </c>
      <c r="B69" t="s">
        <v>715</v>
      </c>
      <c r="D69" t="s">
        <v>1661</v>
      </c>
    </row>
    <row r="70" spans="1:4" ht="15.75" x14ac:dyDescent="0.25">
      <c r="A70" s="1" t="s">
        <v>2654</v>
      </c>
    </row>
    <row r="71" spans="1:4" ht="15.75" x14ac:dyDescent="0.25">
      <c r="A71" s="1" t="s">
        <v>2655</v>
      </c>
      <c r="B71" t="s">
        <v>558</v>
      </c>
      <c r="D71" t="s">
        <v>901</v>
      </c>
    </row>
    <row r="72" spans="1:4" ht="15.75" x14ac:dyDescent="0.25">
      <c r="A72" s="1" t="s">
        <v>2657</v>
      </c>
      <c r="B72" t="s">
        <v>355</v>
      </c>
    </row>
    <row r="73" spans="1:4" ht="15.75" x14ac:dyDescent="0.25">
      <c r="A73" s="1" t="s">
        <v>2658</v>
      </c>
      <c r="B73" t="s">
        <v>355</v>
      </c>
      <c r="C73" t="s">
        <v>2473</v>
      </c>
      <c r="D73" t="s">
        <v>928</v>
      </c>
    </row>
    <row r="74" spans="1:4" ht="15.75" x14ac:dyDescent="0.25">
      <c r="A74" s="1" t="s">
        <v>2659</v>
      </c>
    </row>
    <row r="75" spans="1:4" ht="15.75" x14ac:dyDescent="0.25">
      <c r="A75" s="1" t="s">
        <v>2660</v>
      </c>
      <c r="B75" t="s">
        <v>690</v>
      </c>
    </row>
    <row r="76" spans="1:4" ht="15.75" x14ac:dyDescent="0.25">
      <c r="A76" s="1" t="s">
        <v>2661</v>
      </c>
    </row>
    <row r="77" spans="1:4" ht="15.75" x14ac:dyDescent="0.25">
      <c r="A77" s="1" t="s">
        <v>2662</v>
      </c>
      <c r="B77" t="s">
        <v>690</v>
      </c>
      <c r="D77" t="s">
        <v>597</v>
      </c>
    </row>
    <row r="78" spans="1:4" ht="15.75" x14ac:dyDescent="0.25">
      <c r="A78" s="1" t="s">
        <v>2663</v>
      </c>
    </row>
    <row r="79" spans="1:4" ht="15.75" x14ac:dyDescent="0.25">
      <c r="A79" s="1" t="s">
        <v>2664</v>
      </c>
      <c r="B79" t="s">
        <v>692</v>
      </c>
    </row>
    <row r="80" spans="1:4" ht="15.75" x14ac:dyDescent="0.25">
      <c r="A80" s="1" t="s">
        <v>2665</v>
      </c>
    </row>
    <row r="81" spans="1:4" ht="15.75" x14ac:dyDescent="0.25">
      <c r="A81" s="1" t="s">
        <v>2666</v>
      </c>
      <c r="B81" t="s">
        <v>328</v>
      </c>
    </row>
    <row r="82" spans="1:4" ht="15.75" x14ac:dyDescent="0.25">
      <c r="A82" s="1" t="s">
        <v>2667</v>
      </c>
    </row>
    <row r="83" spans="1:4" ht="15.75" x14ac:dyDescent="0.25">
      <c r="A83" s="1" t="s">
        <v>2668</v>
      </c>
      <c r="B83" t="s">
        <v>715</v>
      </c>
      <c r="D83" t="s">
        <v>685</v>
      </c>
    </row>
    <row r="84" spans="1:4" x14ac:dyDescent="0.25">
      <c r="A84" s="15" t="s">
        <v>2671</v>
      </c>
    </row>
    <row r="85" spans="1:4" x14ac:dyDescent="0.25">
      <c r="A85" s="15" t="s">
        <v>2672</v>
      </c>
      <c r="B85" t="s">
        <v>715</v>
      </c>
      <c r="D85" t="s">
        <v>901</v>
      </c>
    </row>
    <row r="86" spans="1:4" ht="15.75" x14ac:dyDescent="0.25">
      <c r="A86" s="1" t="s">
        <v>2673</v>
      </c>
      <c r="B86" t="s">
        <v>355</v>
      </c>
    </row>
    <row r="87" spans="1:4" ht="15.75" x14ac:dyDescent="0.25">
      <c r="A87" s="1" t="s">
        <v>2674</v>
      </c>
      <c r="B87" t="s">
        <v>355</v>
      </c>
      <c r="C87" t="s">
        <v>2675</v>
      </c>
      <c r="D87" t="s">
        <v>684</v>
      </c>
    </row>
    <row r="88" spans="1:4" ht="15.75" x14ac:dyDescent="0.25">
      <c r="A88" s="1" t="s">
        <v>2676</v>
      </c>
    </row>
    <row r="89" spans="1:4" ht="15.75" x14ac:dyDescent="0.25">
      <c r="A89" s="1" t="s">
        <v>2677</v>
      </c>
      <c r="B89" t="s">
        <v>558</v>
      </c>
    </row>
    <row r="90" spans="1:4" ht="15.75" x14ac:dyDescent="0.25">
      <c r="A90" s="1" t="s">
        <v>2678</v>
      </c>
    </row>
    <row r="91" spans="1:4" ht="15.75" x14ac:dyDescent="0.25">
      <c r="A91" s="1" t="s">
        <v>2679</v>
      </c>
      <c r="B91" t="s">
        <v>715</v>
      </c>
      <c r="D91" t="s">
        <v>901</v>
      </c>
    </row>
    <row r="92" spans="1:4" ht="15.75" x14ac:dyDescent="0.25">
      <c r="A92" s="1" t="s">
        <v>2681</v>
      </c>
    </row>
    <row r="93" spans="1:4" ht="15.75" x14ac:dyDescent="0.25">
      <c r="A93" s="1" t="s">
        <v>2682</v>
      </c>
      <c r="B93" t="s">
        <v>1047</v>
      </c>
    </row>
    <row r="94" spans="1:4" ht="15.75" x14ac:dyDescent="0.25">
      <c r="A94" s="1" t="s">
        <v>2683</v>
      </c>
    </row>
    <row r="95" spans="1:4" ht="15.75" x14ac:dyDescent="0.25">
      <c r="A95" s="1" t="s">
        <v>2684</v>
      </c>
      <c r="B95" t="s">
        <v>1047</v>
      </c>
    </row>
    <row r="96" spans="1:4" ht="15.75" x14ac:dyDescent="0.25">
      <c r="A96" s="1" t="s">
        <v>2685</v>
      </c>
    </row>
    <row r="97" spans="1:4" ht="15.75" x14ac:dyDescent="0.25">
      <c r="A97" s="1" t="s">
        <v>2686</v>
      </c>
      <c r="B97" t="s">
        <v>978</v>
      </c>
      <c r="D97" t="s">
        <v>2216</v>
      </c>
    </row>
    <row r="98" spans="1:4" ht="15.75" x14ac:dyDescent="0.25">
      <c r="A98" s="1" t="s">
        <v>2687</v>
      </c>
      <c r="B98" t="s">
        <v>355</v>
      </c>
    </row>
    <row r="99" spans="1:4" ht="15.75" x14ac:dyDescent="0.25">
      <c r="A99" s="1" t="s">
        <v>2688</v>
      </c>
      <c r="B99" t="s">
        <v>355</v>
      </c>
      <c r="D99" t="s">
        <v>597</v>
      </c>
    </row>
    <row r="100" spans="1:4" ht="15.75" x14ac:dyDescent="0.25">
      <c r="A100" s="1" t="s">
        <v>2689</v>
      </c>
    </row>
    <row r="101" spans="1:4" ht="15.75" x14ac:dyDescent="0.25">
      <c r="A101" s="1" t="s">
        <v>2690</v>
      </c>
      <c r="B101" t="s">
        <v>690</v>
      </c>
    </row>
    <row r="102" spans="1:4" ht="15.75" x14ac:dyDescent="0.25">
      <c r="A102" s="1" t="s">
        <v>2691</v>
      </c>
    </row>
    <row r="103" spans="1:4" ht="15.75" x14ac:dyDescent="0.25">
      <c r="A103" s="1" t="s">
        <v>2692</v>
      </c>
      <c r="B103" t="s">
        <v>558</v>
      </c>
    </row>
    <row r="104" spans="1:4" ht="15.75" x14ac:dyDescent="0.25">
      <c r="A104" s="1" t="s">
        <v>2693</v>
      </c>
    </row>
    <row r="105" spans="1:4" ht="15.75" x14ac:dyDescent="0.25">
      <c r="A105" s="1" t="s">
        <v>2694</v>
      </c>
      <c r="B105" t="s">
        <v>715</v>
      </c>
      <c r="D105" t="s">
        <v>901</v>
      </c>
    </row>
    <row r="106" spans="1:4" x14ac:dyDescent="0.25">
      <c r="A106" s="19" t="s">
        <v>2698</v>
      </c>
    </row>
    <row r="107" spans="1:4" ht="15.75" x14ac:dyDescent="0.25">
      <c r="A107" s="1" t="s">
        <v>2699</v>
      </c>
      <c r="B107" t="s">
        <v>978</v>
      </c>
      <c r="D107" t="s">
        <v>684</v>
      </c>
    </row>
    <row r="108" spans="1:4" ht="15.75" x14ac:dyDescent="0.25">
      <c r="A108" s="1" t="s">
        <v>2700</v>
      </c>
    </row>
    <row r="109" spans="1:4" ht="15.75" x14ac:dyDescent="0.25">
      <c r="A109" s="1" t="s">
        <v>2796</v>
      </c>
      <c r="B109" t="s">
        <v>690</v>
      </c>
    </row>
    <row r="110" spans="1:4" ht="15.75" x14ac:dyDescent="0.25">
      <c r="A110" s="1" t="s">
        <v>2701</v>
      </c>
      <c r="B110" t="s">
        <v>355</v>
      </c>
    </row>
    <row r="111" spans="1:4" ht="15.75" x14ac:dyDescent="0.25">
      <c r="A111" s="1" t="s">
        <v>2702</v>
      </c>
      <c r="B111" t="s">
        <v>355</v>
      </c>
      <c r="C111" t="s">
        <v>2749</v>
      </c>
      <c r="D111" t="s">
        <v>684</v>
      </c>
    </row>
    <row r="112" spans="1:4" ht="15.75" x14ac:dyDescent="0.25">
      <c r="A112" s="1" t="s">
        <v>2703</v>
      </c>
    </row>
    <row r="113" spans="1:7" ht="15.75" x14ac:dyDescent="0.25">
      <c r="A113" s="1" t="s">
        <v>2704</v>
      </c>
      <c r="B113" t="s">
        <v>978</v>
      </c>
      <c r="C113" t="s">
        <v>684</v>
      </c>
    </row>
    <row r="115" spans="1:7" ht="21" x14ac:dyDescent="0.35">
      <c r="D115" s="582" t="s">
        <v>2705</v>
      </c>
      <c r="E115" s="583"/>
      <c r="F115" s="583"/>
      <c r="G115" s="584"/>
    </row>
    <row r="116" spans="1:7" ht="21" x14ac:dyDescent="0.35">
      <c r="D116" s="67" t="s">
        <v>2625</v>
      </c>
      <c r="E116" s="68"/>
      <c r="F116" s="68"/>
      <c r="G116" s="69"/>
    </row>
    <row r="117" spans="1:7" x14ac:dyDescent="0.25">
      <c r="D117" s="10" t="s">
        <v>355</v>
      </c>
      <c r="E117">
        <v>5</v>
      </c>
    </row>
    <row r="118" spans="1:7" x14ac:dyDescent="0.25">
      <c r="D118" s="10" t="s">
        <v>360</v>
      </c>
      <c r="E118">
        <v>7</v>
      </c>
    </row>
    <row r="119" spans="1:7" x14ac:dyDescent="0.25">
      <c r="D119" s="10" t="s">
        <v>356</v>
      </c>
      <c r="E119">
        <v>6</v>
      </c>
    </row>
    <row r="120" spans="1:7" x14ac:dyDescent="0.25">
      <c r="D120" s="10" t="s">
        <v>357</v>
      </c>
      <c r="E120">
        <v>2</v>
      </c>
    </row>
    <row r="121" spans="1:7" x14ac:dyDescent="0.25">
      <c r="D121" s="10" t="s">
        <v>201</v>
      </c>
      <c r="E121">
        <v>6</v>
      </c>
    </row>
    <row r="122" spans="1:7" x14ac:dyDescent="0.25">
      <c r="D122" s="10" t="s">
        <v>200</v>
      </c>
      <c r="E122">
        <v>4</v>
      </c>
    </row>
    <row r="123" spans="1:7" x14ac:dyDescent="0.25">
      <c r="D123" s="56" t="s">
        <v>60</v>
      </c>
      <c r="E123">
        <v>13</v>
      </c>
    </row>
    <row r="124" spans="1:7" x14ac:dyDescent="0.25">
      <c r="D124" s="10" t="s">
        <v>358</v>
      </c>
      <c r="E124">
        <v>14</v>
      </c>
    </row>
    <row r="127" spans="1:7" x14ac:dyDescent="0.25">
      <c r="A127" s="71" t="s">
        <v>2669</v>
      </c>
    </row>
    <row r="128" spans="1:7" x14ac:dyDescent="0.25">
      <c r="A128" t="s">
        <v>2670</v>
      </c>
      <c r="B128" t="s">
        <v>928</v>
      </c>
    </row>
    <row r="129" spans="1:2" x14ac:dyDescent="0.25">
      <c r="A129" t="s">
        <v>2680</v>
      </c>
      <c r="B129" t="s">
        <v>928</v>
      </c>
    </row>
    <row r="131" spans="1:2" x14ac:dyDescent="0.25">
      <c r="A131" t="s">
        <v>2695</v>
      </c>
    </row>
    <row r="132" spans="1:2" x14ac:dyDescent="0.25">
      <c r="A132" t="s">
        <v>2696</v>
      </c>
      <c r="B132" t="s">
        <v>2628</v>
      </c>
    </row>
    <row r="133" spans="1:2" x14ac:dyDescent="0.25">
      <c r="A133" t="s">
        <v>2697</v>
      </c>
      <c r="B133" t="s">
        <v>2628</v>
      </c>
    </row>
  </sheetData>
  <autoFilter ref="A1:H113"/>
  <mergeCells count="1">
    <mergeCell ref="D115:G115"/>
  </mergeCells>
  <hyperlinks>
    <hyperlink ref="A106" r:id="rId1" display="mailto:Kesarkarashok5@gmail.com"/>
  </hyperlinks>
  <pageMargins left="0.7" right="0.7" top="0.75" bottom="0.75" header="0.3" footer="0.3"/>
  <pageSetup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G109"/>
  <sheetViews>
    <sheetView topLeftCell="A70" workbookViewId="0">
      <selection activeCell="C81" sqref="C81"/>
    </sheetView>
  </sheetViews>
  <sheetFormatPr defaultRowHeight="15" x14ac:dyDescent="0.25"/>
  <cols>
    <col min="1" max="1" width="33.42578125" bestFit="1" customWidth="1"/>
    <col min="2" max="2" width="26.42578125" customWidth="1"/>
    <col min="3" max="3" width="20.85546875" bestFit="1" customWidth="1"/>
    <col min="4" max="4" width="14.42578125" customWidth="1"/>
    <col min="11" max="11" width="20.140625" bestFit="1" customWidth="1"/>
  </cols>
  <sheetData>
    <row r="1" spans="1:4" s="75" customFormat="1" ht="18.75" x14ac:dyDescent="0.3">
      <c r="A1" s="75" t="s">
        <v>1659</v>
      </c>
      <c r="B1" s="75" t="s">
        <v>1326</v>
      </c>
      <c r="C1" s="75" t="s">
        <v>2160</v>
      </c>
      <c r="D1" s="75" t="s">
        <v>1327</v>
      </c>
    </row>
    <row r="2" spans="1:4" ht="15.75" x14ac:dyDescent="0.25">
      <c r="A2" s="1" t="s">
        <v>2706</v>
      </c>
    </row>
    <row r="3" spans="1:4" ht="15.75" x14ac:dyDescent="0.25">
      <c r="A3" s="1" t="s">
        <v>2707</v>
      </c>
      <c r="B3" t="s">
        <v>357</v>
      </c>
      <c r="D3" t="s">
        <v>685</v>
      </c>
    </row>
    <row r="4" spans="1:4" ht="15.75" x14ac:dyDescent="0.25">
      <c r="A4" s="1" t="s">
        <v>2708</v>
      </c>
    </row>
    <row r="5" spans="1:4" ht="15.75" x14ac:dyDescent="0.25">
      <c r="A5" s="1" t="s">
        <v>2709</v>
      </c>
      <c r="B5" t="s">
        <v>2320</v>
      </c>
    </row>
    <row r="6" spans="1:4" ht="15.75" x14ac:dyDescent="0.25">
      <c r="A6" s="1" t="s">
        <v>2710</v>
      </c>
    </row>
    <row r="7" spans="1:4" ht="15.75" x14ac:dyDescent="0.25">
      <c r="A7" s="1" t="s">
        <v>2711</v>
      </c>
      <c r="B7" t="s">
        <v>715</v>
      </c>
      <c r="D7" t="s">
        <v>597</v>
      </c>
    </row>
    <row r="8" spans="1:4" ht="15.75" x14ac:dyDescent="0.25">
      <c r="A8" s="1" t="s">
        <v>2712</v>
      </c>
    </row>
    <row r="9" spans="1:4" ht="15.75" x14ac:dyDescent="0.25">
      <c r="A9" s="1" t="s">
        <v>2713</v>
      </c>
      <c r="B9" t="s">
        <v>558</v>
      </c>
    </row>
    <row r="10" spans="1:4" x14ac:dyDescent="0.25">
      <c r="A10" s="15" t="s">
        <v>2714</v>
      </c>
    </row>
    <row r="11" spans="1:4" x14ac:dyDescent="0.25">
      <c r="A11" s="15" t="s">
        <v>2715</v>
      </c>
      <c r="B11" t="s">
        <v>558</v>
      </c>
    </row>
    <row r="12" spans="1:4" ht="15.75" x14ac:dyDescent="0.25">
      <c r="A12" s="1" t="s">
        <v>2716</v>
      </c>
    </row>
    <row r="13" spans="1:4" ht="15.75" x14ac:dyDescent="0.25">
      <c r="A13" s="1" t="s">
        <v>2717</v>
      </c>
      <c r="B13" t="s">
        <v>978</v>
      </c>
      <c r="D13" t="s">
        <v>2491</v>
      </c>
    </row>
    <row r="14" spans="1:4" ht="15.75" x14ac:dyDescent="0.25">
      <c r="A14" s="1" t="s">
        <v>2718</v>
      </c>
    </row>
    <row r="15" spans="1:4" ht="15.75" x14ac:dyDescent="0.25">
      <c r="A15" s="1" t="s">
        <v>2719</v>
      </c>
      <c r="B15" t="s">
        <v>690</v>
      </c>
    </row>
    <row r="16" spans="1:4" ht="15.75" x14ac:dyDescent="0.25">
      <c r="A16" s="1" t="s">
        <v>2720</v>
      </c>
    </row>
    <row r="17" spans="1:4" ht="15.75" x14ac:dyDescent="0.25">
      <c r="A17" s="1" t="s">
        <v>2721</v>
      </c>
      <c r="B17" t="s">
        <v>328</v>
      </c>
    </row>
    <row r="18" spans="1:4" ht="15.75" x14ac:dyDescent="0.25">
      <c r="A18" s="1" t="s">
        <v>2723</v>
      </c>
    </row>
    <row r="19" spans="1:4" ht="15.75" x14ac:dyDescent="0.25">
      <c r="A19" s="1" t="s">
        <v>2724</v>
      </c>
      <c r="B19" t="s">
        <v>558</v>
      </c>
      <c r="C19" t="s">
        <v>2725</v>
      </c>
    </row>
    <row r="20" spans="1:4" ht="15.75" x14ac:dyDescent="0.25">
      <c r="A20" s="1" t="s">
        <v>52</v>
      </c>
    </row>
    <row r="21" spans="1:4" ht="15.75" x14ac:dyDescent="0.25">
      <c r="A21" s="1" t="s">
        <v>2726</v>
      </c>
      <c r="B21" t="s">
        <v>978</v>
      </c>
      <c r="C21" t="s">
        <v>1132</v>
      </c>
      <c r="D21" t="s">
        <v>577</v>
      </c>
    </row>
    <row r="22" spans="1:4" ht="15.75" x14ac:dyDescent="0.25">
      <c r="A22" s="1" t="s">
        <v>2727</v>
      </c>
    </row>
    <row r="23" spans="1:4" ht="15.75" x14ac:dyDescent="0.25">
      <c r="A23" s="1" t="s">
        <v>2728</v>
      </c>
      <c r="B23" t="s">
        <v>200</v>
      </c>
    </row>
    <row r="24" spans="1:4" ht="15.75" x14ac:dyDescent="0.25">
      <c r="A24" s="1" t="s">
        <v>2731</v>
      </c>
      <c r="B24" t="s">
        <v>355</v>
      </c>
    </row>
    <row r="25" spans="1:4" ht="15.75" x14ac:dyDescent="0.25">
      <c r="A25" s="1" t="s">
        <v>2732</v>
      </c>
      <c r="B25" t="s">
        <v>355</v>
      </c>
      <c r="C25" t="s">
        <v>2162</v>
      </c>
      <c r="D25" t="s">
        <v>684</v>
      </c>
    </row>
    <row r="26" spans="1:4" ht="15.75" x14ac:dyDescent="0.25">
      <c r="A26" s="1" t="s">
        <v>2733</v>
      </c>
    </row>
    <row r="27" spans="1:4" ht="15.75" x14ac:dyDescent="0.25">
      <c r="A27" s="1" t="s">
        <v>2734</v>
      </c>
      <c r="B27" t="s">
        <v>200</v>
      </c>
      <c r="C27" s="76" t="s">
        <v>2768</v>
      </c>
      <c r="D27" t="s">
        <v>901</v>
      </c>
    </row>
    <row r="28" spans="1:4" ht="15.75" x14ac:dyDescent="0.25">
      <c r="A28" s="1" t="s">
        <v>2735</v>
      </c>
    </row>
    <row r="29" spans="1:4" ht="15.75" x14ac:dyDescent="0.25">
      <c r="A29" s="1" t="s">
        <v>2494</v>
      </c>
      <c r="B29" t="s">
        <v>715</v>
      </c>
      <c r="C29" t="s">
        <v>2769</v>
      </c>
      <c r="D29" t="s">
        <v>2360</v>
      </c>
    </row>
    <row r="30" spans="1:4" ht="15.75" x14ac:dyDescent="0.25">
      <c r="A30" s="1" t="s">
        <v>2736</v>
      </c>
    </row>
    <row r="31" spans="1:4" ht="15.75" x14ac:dyDescent="0.25">
      <c r="A31" s="1" t="s">
        <v>2737</v>
      </c>
      <c r="B31" t="s">
        <v>690</v>
      </c>
    </row>
    <row r="32" spans="1:4" ht="15.75" x14ac:dyDescent="0.25">
      <c r="A32" s="1" t="s">
        <v>2738</v>
      </c>
      <c r="B32" t="s">
        <v>355</v>
      </c>
    </row>
    <row r="33" spans="1:4" ht="15.75" x14ac:dyDescent="0.25">
      <c r="A33" s="1" t="s">
        <v>2739</v>
      </c>
      <c r="B33" t="s">
        <v>355</v>
      </c>
      <c r="D33" t="s">
        <v>2756</v>
      </c>
    </row>
    <row r="34" spans="1:4" ht="15.75" x14ac:dyDescent="0.25">
      <c r="A34" s="1" t="s">
        <v>2740</v>
      </c>
    </row>
    <row r="35" spans="1:4" ht="15.75" x14ac:dyDescent="0.25">
      <c r="A35" s="1" t="s">
        <v>2741</v>
      </c>
      <c r="B35" t="s">
        <v>558</v>
      </c>
    </row>
    <row r="36" spans="1:4" ht="15.75" x14ac:dyDescent="0.25">
      <c r="A36" s="1" t="s">
        <v>2742</v>
      </c>
    </row>
    <row r="37" spans="1:4" ht="15.75" x14ac:dyDescent="0.25">
      <c r="A37" s="1" t="s">
        <v>2743</v>
      </c>
      <c r="B37" t="s">
        <v>978</v>
      </c>
      <c r="D37" t="s">
        <v>2269</v>
      </c>
    </row>
    <row r="38" spans="1:4" ht="15.75" x14ac:dyDescent="0.25">
      <c r="A38" s="1" t="s">
        <v>1457</v>
      </c>
    </row>
    <row r="39" spans="1:4" ht="15.75" x14ac:dyDescent="0.25">
      <c r="A39" s="1" t="s">
        <v>1458</v>
      </c>
      <c r="B39" t="s">
        <v>1096</v>
      </c>
      <c r="D39" t="s">
        <v>684</v>
      </c>
    </row>
    <row r="40" spans="1:4" ht="15.75" x14ac:dyDescent="0.25">
      <c r="A40" s="1" t="s">
        <v>2744</v>
      </c>
    </row>
    <row r="41" spans="1:4" ht="15.75" x14ac:dyDescent="0.25">
      <c r="A41" s="1" t="s">
        <v>2745</v>
      </c>
      <c r="B41" t="s">
        <v>690</v>
      </c>
    </row>
    <row r="42" spans="1:4" ht="15.75" x14ac:dyDescent="0.25">
      <c r="A42" s="1" t="s">
        <v>2747</v>
      </c>
    </row>
    <row r="43" spans="1:4" ht="15.75" x14ac:dyDescent="0.25">
      <c r="A43" s="1" t="s">
        <v>2748</v>
      </c>
      <c r="B43" t="s">
        <v>357</v>
      </c>
      <c r="D43" t="s">
        <v>901</v>
      </c>
    </row>
    <row r="44" spans="1:4" ht="15.75" x14ac:dyDescent="0.25">
      <c r="A44" s="1" t="s">
        <v>2750</v>
      </c>
    </row>
    <row r="45" spans="1:4" ht="15.75" x14ac:dyDescent="0.25">
      <c r="A45" s="1" t="s">
        <v>2751</v>
      </c>
      <c r="B45" t="s">
        <v>2856</v>
      </c>
      <c r="D45" t="s">
        <v>685</v>
      </c>
    </row>
    <row r="46" spans="1:4" ht="15.75" x14ac:dyDescent="0.25">
      <c r="A46" s="1" t="s">
        <v>2752</v>
      </c>
    </row>
    <row r="47" spans="1:4" ht="15.75" x14ac:dyDescent="0.25">
      <c r="A47" s="1" t="s">
        <v>2753</v>
      </c>
      <c r="B47" t="s">
        <v>1047</v>
      </c>
    </row>
    <row r="48" spans="1:4" ht="15.75" x14ac:dyDescent="0.25">
      <c r="A48" s="1" t="s">
        <v>2754</v>
      </c>
    </row>
    <row r="49" spans="1:4" ht="15.75" x14ac:dyDescent="0.25">
      <c r="A49" s="1" t="s">
        <v>2755</v>
      </c>
      <c r="B49" t="s">
        <v>200</v>
      </c>
    </row>
    <row r="50" spans="1:4" ht="15.75" x14ac:dyDescent="0.25">
      <c r="A50" s="1" t="s">
        <v>2757</v>
      </c>
    </row>
    <row r="51" spans="1:4" ht="15.75" x14ac:dyDescent="0.25">
      <c r="A51" s="1" t="s">
        <v>2758</v>
      </c>
      <c r="B51" t="s">
        <v>558</v>
      </c>
    </row>
    <row r="52" spans="1:4" ht="15.75" x14ac:dyDescent="0.25">
      <c r="A52" s="1" t="s">
        <v>2759</v>
      </c>
    </row>
    <row r="53" spans="1:4" ht="15.75" x14ac:dyDescent="0.25">
      <c r="A53" s="1" t="s">
        <v>2760</v>
      </c>
      <c r="B53" t="s">
        <v>2320</v>
      </c>
    </row>
    <row r="54" spans="1:4" ht="15.75" x14ac:dyDescent="0.25">
      <c r="A54" s="1" t="s">
        <v>2761</v>
      </c>
    </row>
    <row r="55" spans="1:4" ht="15.75" x14ac:dyDescent="0.25">
      <c r="A55" s="1" t="s">
        <v>2762</v>
      </c>
      <c r="B55" t="s">
        <v>558</v>
      </c>
    </row>
    <row r="56" spans="1:4" ht="15.75" x14ac:dyDescent="0.25">
      <c r="A56" s="1" t="s">
        <v>2763</v>
      </c>
    </row>
    <row r="57" spans="1:4" ht="15.75" x14ac:dyDescent="0.25">
      <c r="A57" s="1" t="s">
        <v>2764</v>
      </c>
      <c r="B57" t="s">
        <v>978</v>
      </c>
      <c r="D57" t="s">
        <v>577</v>
      </c>
    </row>
    <row r="58" spans="1:4" ht="15.75" x14ac:dyDescent="0.25">
      <c r="A58" s="1" t="s">
        <v>2765</v>
      </c>
    </row>
    <row r="59" spans="1:4" ht="15.75" x14ac:dyDescent="0.25">
      <c r="A59" s="1" t="s">
        <v>2766</v>
      </c>
      <c r="B59" t="s">
        <v>328</v>
      </c>
    </row>
    <row r="60" spans="1:4" ht="15.75" x14ac:dyDescent="0.25">
      <c r="A60" s="1" t="s">
        <v>2767</v>
      </c>
    </row>
    <row r="61" spans="1:4" ht="15.75" x14ac:dyDescent="0.25">
      <c r="A61" s="1" t="s">
        <v>1581</v>
      </c>
      <c r="B61" t="s">
        <v>715</v>
      </c>
      <c r="D61" t="s">
        <v>597</v>
      </c>
    </row>
    <row r="62" spans="1:4" ht="15.75" x14ac:dyDescent="0.25">
      <c r="A62" s="1" t="s">
        <v>2771</v>
      </c>
    </row>
    <row r="63" spans="1:4" ht="15.75" x14ac:dyDescent="0.25">
      <c r="A63" s="1" t="s">
        <v>2772</v>
      </c>
      <c r="B63" t="s">
        <v>715</v>
      </c>
      <c r="D63" t="s">
        <v>901</v>
      </c>
    </row>
    <row r="64" spans="1:4" x14ac:dyDescent="0.25">
      <c r="A64" s="15" t="s">
        <v>2773</v>
      </c>
    </row>
    <row r="65" spans="1:4" x14ac:dyDescent="0.25">
      <c r="A65" s="15" t="s">
        <v>2774</v>
      </c>
      <c r="B65" t="s">
        <v>1047</v>
      </c>
    </row>
    <row r="66" spans="1:4" x14ac:dyDescent="0.25">
      <c r="A66" s="47" t="s">
        <v>13526</v>
      </c>
    </row>
    <row r="67" spans="1:4" x14ac:dyDescent="0.25">
      <c r="A67" t="s">
        <v>2775</v>
      </c>
      <c r="B67" t="s">
        <v>558</v>
      </c>
    </row>
    <row r="68" spans="1:4" ht="15.75" x14ac:dyDescent="0.25">
      <c r="A68" s="1" t="s">
        <v>2776</v>
      </c>
      <c r="B68" t="s">
        <v>355</v>
      </c>
    </row>
    <row r="69" spans="1:4" ht="15.75" x14ac:dyDescent="0.25">
      <c r="A69" s="1" t="s">
        <v>2777</v>
      </c>
      <c r="B69" t="s">
        <v>355</v>
      </c>
      <c r="D69" t="s">
        <v>3050</v>
      </c>
    </row>
    <row r="70" spans="1:4" x14ac:dyDescent="0.25">
      <c r="A70" t="s">
        <v>2778</v>
      </c>
    </row>
    <row r="71" spans="1:4" x14ac:dyDescent="0.25">
      <c r="A71" t="s">
        <v>2779</v>
      </c>
      <c r="B71" t="s">
        <v>1096</v>
      </c>
      <c r="C71" t="s">
        <v>2788</v>
      </c>
      <c r="D71" t="s">
        <v>901</v>
      </c>
    </row>
    <row r="72" spans="1:4" ht="15.75" x14ac:dyDescent="0.25">
      <c r="A72" s="1" t="s">
        <v>2780</v>
      </c>
    </row>
    <row r="73" spans="1:4" ht="15.75" x14ac:dyDescent="0.25">
      <c r="A73" s="1" t="s">
        <v>2781</v>
      </c>
      <c r="B73" t="s">
        <v>1047</v>
      </c>
    </row>
    <row r="74" spans="1:4" ht="15.75" x14ac:dyDescent="0.25">
      <c r="A74" s="1" t="s">
        <v>2782</v>
      </c>
    </row>
    <row r="75" spans="1:4" ht="15.75" x14ac:dyDescent="0.25">
      <c r="A75" s="1" t="s">
        <v>2783</v>
      </c>
      <c r="B75" t="s">
        <v>690</v>
      </c>
    </row>
    <row r="76" spans="1:4" ht="15.75" x14ac:dyDescent="0.25">
      <c r="A76" s="1" t="s">
        <v>2789</v>
      </c>
    </row>
    <row r="77" spans="1:4" ht="15.75" x14ac:dyDescent="0.25">
      <c r="A77" s="1" t="s">
        <v>1746</v>
      </c>
      <c r="B77" t="s">
        <v>328</v>
      </c>
    </row>
    <row r="78" spans="1:4" ht="15.75" x14ac:dyDescent="0.25">
      <c r="A78" s="1" t="s">
        <v>2790</v>
      </c>
    </row>
    <row r="79" spans="1:4" ht="15.75" x14ac:dyDescent="0.25">
      <c r="A79" s="1" t="s">
        <v>2791</v>
      </c>
      <c r="B79" t="s">
        <v>558</v>
      </c>
    </row>
    <row r="80" spans="1:4" ht="15.75" x14ac:dyDescent="0.25">
      <c r="A80" s="1" t="s">
        <v>2792</v>
      </c>
    </row>
    <row r="81" spans="1:4" ht="15.75" x14ac:dyDescent="0.25">
      <c r="A81" s="1" t="s">
        <v>2793</v>
      </c>
      <c r="B81" t="s">
        <v>690</v>
      </c>
    </row>
    <row r="82" spans="1:4" x14ac:dyDescent="0.25">
      <c r="A82" s="15" t="s">
        <v>2803</v>
      </c>
    </row>
    <row r="83" spans="1:4" x14ac:dyDescent="0.25">
      <c r="A83" s="15" t="s">
        <v>2804</v>
      </c>
      <c r="B83" t="s">
        <v>1252</v>
      </c>
    </row>
    <row r="84" spans="1:4" x14ac:dyDescent="0.25">
      <c r="A84" s="15" t="s">
        <v>2805</v>
      </c>
    </row>
    <row r="85" spans="1:4" x14ac:dyDescent="0.25">
      <c r="A85" s="15" t="s">
        <v>2806</v>
      </c>
      <c r="B85" t="s">
        <v>558</v>
      </c>
    </row>
    <row r="86" spans="1:4" ht="15.75" x14ac:dyDescent="0.25">
      <c r="A86" s="1" t="s">
        <v>2794</v>
      </c>
    </row>
    <row r="87" spans="1:4" ht="15.75" x14ac:dyDescent="0.25">
      <c r="A87" s="1" t="s">
        <v>2795</v>
      </c>
      <c r="B87" t="s">
        <v>978</v>
      </c>
      <c r="D87" t="s">
        <v>1677</v>
      </c>
    </row>
    <row r="88" spans="1:4" ht="15.75" x14ac:dyDescent="0.25">
      <c r="A88" s="1" t="s">
        <v>2807</v>
      </c>
      <c r="B88" t="s">
        <v>355</v>
      </c>
    </row>
    <row r="89" spans="1:4" ht="15.75" x14ac:dyDescent="0.25">
      <c r="A89" s="1" t="s">
        <v>2808</v>
      </c>
      <c r="B89" t="s">
        <v>355</v>
      </c>
      <c r="C89" t="s">
        <v>2813</v>
      </c>
    </row>
    <row r="90" spans="1:4" ht="15.75" x14ac:dyDescent="0.25">
      <c r="A90" s="1" t="s">
        <v>2809</v>
      </c>
      <c r="B90" t="s">
        <v>355</v>
      </c>
    </row>
    <row r="91" spans="1:4" ht="15.75" x14ac:dyDescent="0.25">
      <c r="A91" s="1" t="s">
        <v>2810</v>
      </c>
      <c r="B91" t="s">
        <v>355</v>
      </c>
      <c r="C91" t="s">
        <v>2811</v>
      </c>
      <c r="D91" t="s">
        <v>2812</v>
      </c>
    </row>
    <row r="92" spans="1:4" ht="15.75" x14ac:dyDescent="0.25">
      <c r="A92" s="1" t="s">
        <v>2814</v>
      </c>
    </row>
    <row r="93" spans="1:4" ht="15.75" x14ac:dyDescent="0.25">
      <c r="A93" s="1" t="s">
        <v>2783</v>
      </c>
      <c r="B93" t="s">
        <v>690</v>
      </c>
    </row>
    <row r="94" spans="1:4" ht="15.75" x14ac:dyDescent="0.25">
      <c r="A94" s="1" t="s">
        <v>2815</v>
      </c>
    </row>
    <row r="100" spans="4:7" ht="21" x14ac:dyDescent="0.35">
      <c r="D100" s="582" t="s">
        <v>2816</v>
      </c>
      <c r="E100" s="583"/>
      <c r="F100" s="583"/>
      <c r="G100" s="584"/>
    </row>
    <row r="101" spans="4:7" ht="21" x14ac:dyDescent="0.35">
      <c r="D101" s="72" t="s">
        <v>2770</v>
      </c>
      <c r="E101" s="73"/>
      <c r="F101" s="73"/>
      <c r="G101" s="74"/>
    </row>
    <row r="102" spans="4:7" x14ac:dyDescent="0.25">
      <c r="D102" s="10" t="s">
        <v>355</v>
      </c>
      <c r="E102">
        <v>5</v>
      </c>
    </row>
    <row r="103" spans="4:7" x14ac:dyDescent="0.25">
      <c r="D103" s="10" t="s">
        <v>360</v>
      </c>
      <c r="E103">
        <v>5</v>
      </c>
    </row>
    <row r="104" spans="4:7" x14ac:dyDescent="0.25">
      <c r="D104" s="10" t="s">
        <v>356</v>
      </c>
      <c r="E104">
        <v>4</v>
      </c>
    </row>
    <row r="105" spans="4:7" x14ac:dyDescent="0.25">
      <c r="D105" s="10" t="s">
        <v>357</v>
      </c>
      <c r="E105">
        <v>3</v>
      </c>
    </row>
    <row r="106" spans="4:7" x14ac:dyDescent="0.25">
      <c r="D106" s="10" t="s">
        <v>201</v>
      </c>
      <c r="E106">
        <v>3</v>
      </c>
    </row>
    <row r="107" spans="4:7" x14ac:dyDescent="0.25">
      <c r="D107" s="10" t="s">
        <v>200</v>
      </c>
      <c r="E107">
        <v>7</v>
      </c>
    </row>
    <row r="108" spans="4:7" x14ac:dyDescent="0.25">
      <c r="D108" s="56" t="s">
        <v>60</v>
      </c>
      <c r="E108">
        <v>9</v>
      </c>
    </row>
    <row r="109" spans="4:7" x14ac:dyDescent="0.25">
      <c r="D109" s="10" t="s">
        <v>358</v>
      </c>
      <c r="E109">
        <v>6</v>
      </c>
    </row>
  </sheetData>
  <autoFilter ref="A1:D95"/>
  <mergeCells count="1">
    <mergeCell ref="D100:G10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131"/>
  <sheetViews>
    <sheetView topLeftCell="A120" workbookViewId="0">
      <selection activeCell="B135" sqref="B135"/>
    </sheetView>
  </sheetViews>
  <sheetFormatPr defaultRowHeight="15" x14ac:dyDescent="0.25"/>
  <cols>
    <col min="1" max="1" width="41.7109375" bestFit="1" customWidth="1"/>
    <col min="2" max="2" width="12.85546875" bestFit="1" customWidth="1"/>
    <col min="3" max="3" width="18.5703125" bestFit="1" customWidth="1"/>
    <col min="4" max="4" width="11.42578125" bestFit="1" customWidth="1"/>
    <col min="9" max="9" width="20.140625" bestFit="1" customWidth="1"/>
  </cols>
  <sheetData>
    <row r="1" spans="1:12" s="83" customFormat="1" ht="21" x14ac:dyDescent="0.35">
      <c r="A1" s="83" t="s">
        <v>1659</v>
      </c>
      <c r="B1" s="83" t="s">
        <v>1326</v>
      </c>
      <c r="C1" s="83" t="s">
        <v>2160</v>
      </c>
      <c r="D1" s="83" t="s">
        <v>2823</v>
      </c>
    </row>
    <row r="2" spans="1:12" ht="15.75" x14ac:dyDescent="0.25">
      <c r="A2" s="1" t="s">
        <v>2817</v>
      </c>
    </row>
    <row r="3" spans="1:12" ht="15.75" x14ac:dyDescent="0.25">
      <c r="A3" s="1" t="s">
        <v>2818</v>
      </c>
      <c r="B3" t="s">
        <v>1096</v>
      </c>
      <c r="D3" t="s">
        <v>2269</v>
      </c>
    </row>
    <row r="4" spans="1:12" ht="21" x14ac:dyDescent="0.35">
      <c r="A4" s="1" t="s">
        <v>2819</v>
      </c>
      <c r="I4" s="582" t="s">
        <v>2973</v>
      </c>
      <c r="J4" s="583"/>
      <c r="K4" s="583"/>
      <c r="L4" s="584"/>
    </row>
    <row r="5" spans="1:12" ht="21" x14ac:dyDescent="0.35">
      <c r="A5" s="1" t="s">
        <v>2820</v>
      </c>
      <c r="B5" t="s">
        <v>692</v>
      </c>
      <c r="I5" s="77" t="s">
        <v>2862</v>
      </c>
      <c r="J5" s="78"/>
      <c r="K5" s="78"/>
      <c r="L5" s="79"/>
    </row>
    <row r="6" spans="1:12" x14ac:dyDescent="0.25">
      <c r="A6" s="15" t="s">
        <v>2821</v>
      </c>
      <c r="I6" s="10" t="s">
        <v>355</v>
      </c>
      <c r="J6">
        <v>8</v>
      </c>
    </row>
    <row r="7" spans="1:12" x14ac:dyDescent="0.25">
      <c r="A7" s="15" t="s">
        <v>2822</v>
      </c>
      <c r="B7" t="s">
        <v>558</v>
      </c>
      <c r="I7" s="10" t="s">
        <v>360</v>
      </c>
      <c r="J7">
        <v>2</v>
      </c>
    </row>
    <row r="8" spans="1:12" ht="15.75" x14ac:dyDescent="0.25">
      <c r="A8" s="1" t="s">
        <v>2824</v>
      </c>
      <c r="I8" s="10" t="s">
        <v>356</v>
      </c>
      <c r="J8">
        <v>4</v>
      </c>
    </row>
    <row r="9" spans="1:12" ht="15.75" x14ac:dyDescent="0.25">
      <c r="A9" s="1" t="s">
        <v>2825</v>
      </c>
      <c r="B9" t="s">
        <v>558</v>
      </c>
      <c r="I9" s="10" t="s">
        <v>357</v>
      </c>
      <c r="J9">
        <v>8</v>
      </c>
    </row>
    <row r="10" spans="1:12" ht="15.75" x14ac:dyDescent="0.25">
      <c r="A10" s="1" t="s">
        <v>2826</v>
      </c>
      <c r="I10" s="10" t="s">
        <v>201</v>
      </c>
      <c r="J10">
        <v>3</v>
      </c>
    </row>
    <row r="11" spans="1:12" ht="15.75" x14ac:dyDescent="0.25">
      <c r="A11" s="1" t="s">
        <v>2827</v>
      </c>
      <c r="B11" t="s">
        <v>690</v>
      </c>
      <c r="I11" s="10" t="s">
        <v>200</v>
      </c>
      <c r="J11">
        <v>6</v>
      </c>
    </row>
    <row r="12" spans="1:12" ht="15.75" x14ac:dyDescent="0.25">
      <c r="A12" s="1" t="s">
        <v>2828</v>
      </c>
      <c r="I12" s="56" t="s">
        <v>60</v>
      </c>
      <c r="J12">
        <v>18</v>
      </c>
    </row>
    <row r="13" spans="1:12" ht="15.75" x14ac:dyDescent="0.25">
      <c r="A13" s="1" t="s">
        <v>2829</v>
      </c>
      <c r="B13" t="s">
        <v>2859</v>
      </c>
      <c r="D13" t="s">
        <v>1046</v>
      </c>
      <c r="I13" s="10" t="s">
        <v>358</v>
      </c>
      <c r="J13">
        <v>16</v>
      </c>
    </row>
    <row r="14" spans="1:12" ht="15.75" x14ac:dyDescent="0.25">
      <c r="A14" s="1" t="s">
        <v>2830</v>
      </c>
    </row>
    <row r="15" spans="1:12" ht="15.75" x14ac:dyDescent="0.25">
      <c r="A15" s="1" t="s">
        <v>2831</v>
      </c>
      <c r="B15" t="s">
        <v>690</v>
      </c>
    </row>
    <row r="16" spans="1:12" ht="15.75" x14ac:dyDescent="0.25">
      <c r="A16" s="1" t="s">
        <v>2832</v>
      </c>
    </row>
    <row r="17" spans="1:4" ht="15.75" x14ac:dyDescent="0.25">
      <c r="A17" s="1" t="s">
        <v>2833</v>
      </c>
      <c r="B17" t="s">
        <v>978</v>
      </c>
      <c r="D17" t="s">
        <v>2269</v>
      </c>
    </row>
    <row r="18" spans="1:4" ht="15.75" x14ac:dyDescent="0.25">
      <c r="A18" s="1" t="s">
        <v>2834</v>
      </c>
    </row>
    <row r="19" spans="1:4" ht="15.75" x14ac:dyDescent="0.25">
      <c r="A19" s="1" t="s">
        <v>2835</v>
      </c>
      <c r="B19" t="s">
        <v>2917</v>
      </c>
      <c r="D19" t="s">
        <v>685</v>
      </c>
    </row>
    <row r="20" spans="1:4" ht="15.75" x14ac:dyDescent="0.25">
      <c r="A20" s="1" t="s">
        <v>2836</v>
      </c>
    </row>
    <row r="21" spans="1:4" ht="15.75" x14ac:dyDescent="0.25">
      <c r="A21" s="1" t="s">
        <v>2837</v>
      </c>
      <c r="B21" t="s">
        <v>2320</v>
      </c>
    </row>
    <row r="22" spans="1:4" ht="15.75" x14ac:dyDescent="0.25">
      <c r="A22" s="1" t="s">
        <v>2838</v>
      </c>
    </row>
    <row r="23" spans="1:4" ht="15.75" x14ac:dyDescent="0.25">
      <c r="A23" s="1" t="s">
        <v>2839</v>
      </c>
      <c r="B23" t="s">
        <v>690</v>
      </c>
    </row>
    <row r="24" spans="1:4" ht="15.75" x14ac:dyDescent="0.25">
      <c r="A24" s="1" t="s">
        <v>2840</v>
      </c>
    </row>
    <row r="25" spans="1:4" ht="15.75" x14ac:dyDescent="0.25">
      <c r="A25" s="1" t="s">
        <v>2841</v>
      </c>
      <c r="B25" t="s">
        <v>558</v>
      </c>
    </row>
    <row r="26" spans="1:4" ht="15.75" x14ac:dyDescent="0.25">
      <c r="A26" s="1" t="s">
        <v>2842</v>
      </c>
    </row>
    <row r="27" spans="1:4" ht="15.75" x14ac:dyDescent="0.25">
      <c r="A27" s="1" t="s">
        <v>2843</v>
      </c>
      <c r="B27" t="s">
        <v>558</v>
      </c>
      <c r="D27" t="s">
        <v>2269</v>
      </c>
    </row>
    <row r="28" spans="1:4" ht="15.75" x14ac:dyDescent="0.25">
      <c r="A28" s="1" t="s">
        <v>2844</v>
      </c>
    </row>
    <row r="29" spans="1:4" ht="15.75" x14ac:dyDescent="0.25">
      <c r="A29" s="1" t="s">
        <v>2845</v>
      </c>
      <c r="B29" t="s">
        <v>690</v>
      </c>
    </row>
    <row r="30" spans="1:4" ht="15.75" x14ac:dyDescent="0.25">
      <c r="A30" s="1" t="s">
        <v>2846</v>
      </c>
    </row>
    <row r="31" spans="1:4" ht="15.75" x14ac:dyDescent="0.25">
      <c r="A31" s="1" t="s">
        <v>2847</v>
      </c>
      <c r="B31" t="s">
        <v>328</v>
      </c>
    </row>
    <row r="32" spans="1:4" ht="15.75" x14ac:dyDescent="0.25">
      <c r="A32" s="1" t="s">
        <v>2848</v>
      </c>
    </row>
    <row r="33" spans="1:4" ht="15.75" x14ac:dyDescent="0.25">
      <c r="A33" s="1" t="s">
        <v>2849</v>
      </c>
      <c r="B33" t="s">
        <v>978</v>
      </c>
      <c r="D33" t="s">
        <v>684</v>
      </c>
    </row>
    <row r="34" spans="1:4" ht="30" x14ac:dyDescent="0.25">
      <c r="A34" s="47" t="s">
        <v>2850</v>
      </c>
    </row>
    <row r="35" spans="1:4" x14ac:dyDescent="0.25">
      <c r="A35" t="s">
        <v>2851</v>
      </c>
      <c r="B35" t="s">
        <v>558</v>
      </c>
    </row>
    <row r="36" spans="1:4" ht="15.75" x14ac:dyDescent="0.25">
      <c r="A36" s="1" t="s">
        <v>2852</v>
      </c>
    </row>
    <row r="37" spans="1:4" ht="15.75" x14ac:dyDescent="0.25">
      <c r="A37" s="1" t="s">
        <v>2853</v>
      </c>
      <c r="B37" t="s">
        <v>978</v>
      </c>
      <c r="C37" t="s">
        <v>2860</v>
      </c>
    </row>
    <row r="38" spans="1:4" ht="15.75" x14ac:dyDescent="0.25">
      <c r="A38" s="1" t="s">
        <v>2854</v>
      </c>
      <c r="B38" t="s">
        <v>58</v>
      </c>
    </row>
    <row r="39" spans="1:4" ht="15.75" x14ac:dyDescent="0.25">
      <c r="A39" s="1" t="s">
        <v>2855</v>
      </c>
      <c r="B39" t="s">
        <v>355</v>
      </c>
      <c r="D39" t="s">
        <v>2216</v>
      </c>
    </row>
    <row r="40" spans="1:4" ht="15.75" x14ac:dyDescent="0.25">
      <c r="A40" s="1" t="s">
        <v>2857</v>
      </c>
    </row>
    <row r="41" spans="1:4" ht="15.75" x14ac:dyDescent="0.25">
      <c r="A41" s="1" t="s">
        <v>2858</v>
      </c>
      <c r="B41" t="s">
        <v>978</v>
      </c>
      <c r="D41" t="s">
        <v>2861</v>
      </c>
    </row>
    <row r="42" spans="1:4" ht="15.75" x14ac:dyDescent="0.25">
      <c r="A42" s="1" t="s">
        <v>2863</v>
      </c>
    </row>
    <row r="43" spans="1:4" ht="15.75" x14ac:dyDescent="0.25">
      <c r="A43" s="1" t="s">
        <v>2864</v>
      </c>
      <c r="B43" t="s">
        <v>978</v>
      </c>
      <c r="D43" t="s">
        <v>2269</v>
      </c>
    </row>
    <row r="44" spans="1:4" ht="15.75" x14ac:dyDescent="0.25">
      <c r="A44" s="1" t="s">
        <v>2865</v>
      </c>
    </row>
    <row r="45" spans="1:4" ht="15.75" x14ac:dyDescent="0.25">
      <c r="A45" s="1" t="s">
        <v>2866</v>
      </c>
      <c r="B45" t="s">
        <v>328</v>
      </c>
    </row>
    <row r="46" spans="1:4" ht="15.75" x14ac:dyDescent="0.25">
      <c r="A46" s="1" t="s">
        <v>2867</v>
      </c>
    </row>
    <row r="47" spans="1:4" ht="15.75" x14ac:dyDescent="0.25">
      <c r="A47" s="1" t="s">
        <v>2868</v>
      </c>
      <c r="B47" t="s">
        <v>1047</v>
      </c>
    </row>
    <row r="48" spans="1:4" ht="15.75" x14ac:dyDescent="0.25">
      <c r="A48" s="1" t="s">
        <v>2869</v>
      </c>
    </row>
    <row r="49" spans="1:4" ht="15.75" x14ac:dyDescent="0.25">
      <c r="A49" s="1" t="s">
        <v>2870</v>
      </c>
      <c r="B49" t="s">
        <v>692</v>
      </c>
    </row>
    <row r="50" spans="1:4" ht="15.75" x14ac:dyDescent="0.25">
      <c r="A50" s="1" t="s">
        <v>2871</v>
      </c>
    </row>
    <row r="51" spans="1:4" ht="15.75" x14ac:dyDescent="0.25">
      <c r="A51" s="1" t="s">
        <v>2872</v>
      </c>
      <c r="B51" t="s">
        <v>558</v>
      </c>
    </row>
    <row r="52" spans="1:4" ht="15.75" x14ac:dyDescent="0.25">
      <c r="A52" s="1" t="s">
        <v>2873</v>
      </c>
    </row>
    <row r="53" spans="1:4" ht="15.75" x14ac:dyDescent="0.25">
      <c r="A53" s="1" t="s">
        <v>2874</v>
      </c>
      <c r="B53" t="s">
        <v>558</v>
      </c>
    </row>
    <row r="54" spans="1:4" ht="15.75" x14ac:dyDescent="0.25">
      <c r="A54" s="1" t="s">
        <v>2875</v>
      </c>
    </row>
    <row r="55" spans="1:4" ht="15.75" x14ac:dyDescent="0.25">
      <c r="A55" s="1" t="s">
        <v>2876</v>
      </c>
      <c r="B55" t="s">
        <v>558</v>
      </c>
    </row>
    <row r="56" spans="1:4" ht="15.75" x14ac:dyDescent="0.25">
      <c r="A56" s="1" t="s">
        <v>2877</v>
      </c>
    </row>
    <row r="57" spans="1:4" ht="15.75" x14ac:dyDescent="0.25">
      <c r="A57" s="1" t="s">
        <v>2878</v>
      </c>
      <c r="B57" t="s">
        <v>904</v>
      </c>
      <c r="D57" t="s">
        <v>684</v>
      </c>
    </row>
    <row r="58" spans="1:4" ht="15.75" x14ac:dyDescent="0.25">
      <c r="A58" s="1" t="s">
        <v>2879</v>
      </c>
    </row>
    <row r="59" spans="1:4" ht="15.75" x14ac:dyDescent="0.25">
      <c r="A59" s="1" t="s">
        <v>2880</v>
      </c>
      <c r="B59" t="s">
        <v>2320</v>
      </c>
    </row>
    <row r="60" spans="1:4" ht="15.75" x14ac:dyDescent="0.25">
      <c r="A60" s="1" t="s">
        <v>2881</v>
      </c>
    </row>
    <row r="61" spans="1:4" ht="15.75" x14ac:dyDescent="0.25">
      <c r="A61" s="1" t="s">
        <v>2882</v>
      </c>
      <c r="B61" t="s">
        <v>558</v>
      </c>
    </row>
    <row r="62" spans="1:4" ht="15.75" x14ac:dyDescent="0.25">
      <c r="A62" s="1" t="s">
        <v>2883</v>
      </c>
    </row>
    <row r="63" spans="1:4" ht="15.75" x14ac:dyDescent="0.25">
      <c r="A63" s="1" t="s">
        <v>2884</v>
      </c>
      <c r="B63" t="s">
        <v>690</v>
      </c>
    </row>
    <row r="64" spans="1:4" ht="15.75" x14ac:dyDescent="0.25">
      <c r="A64" s="1" t="s">
        <v>2885</v>
      </c>
    </row>
    <row r="65" spans="1:4" ht="15.75" x14ac:dyDescent="0.25">
      <c r="A65" s="1" t="s">
        <v>2886</v>
      </c>
      <c r="B65" t="s">
        <v>690</v>
      </c>
    </row>
    <row r="66" spans="1:4" ht="15.75" x14ac:dyDescent="0.25">
      <c r="A66" s="1" t="s">
        <v>2888</v>
      </c>
    </row>
    <row r="67" spans="1:4" ht="15.75" x14ac:dyDescent="0.25">
      <c r="A67" s="1" t="s">
        <v>2889</v>
      </c>
      <c r="B67" t="s">
        <v>558</v>
      </c>
    </row>
    <row r="68" spans="1:4" ht="15.75" x14ac:dyDescent="0.25">
      <c r="A68" s="1" t="s">
        <v>2890</v>
      </c>
    </row>
    <row r="69" spans="1:4" ht="15.75" x14ac:dyDescent="0.25">
      <c r="A69" s="1" t="s">
        <v>2891</v>
      </c>
      <c r="B69" t="s">
        <v>1096</v>
      </c>
      <c r="D69" t="s">
        <v>901</v>
      </c>
    </row>
    <row r="70" spans="1:4" x14ac:dyDescent="0.25">
      <c r="A70" s="15" t="s">
        <v>2892</v>
      </c>
    </row>
    <row r="71" spans="1:4" x14ac:dyDescent="0.25">
      <c r="A71" s="15" t="s">
        <v>2893</v>
      </c>
      <c r="B71" t="s">
        <v>2902</v>
      </c>
    </row>
    <row r="72" spans="1:4" ht="15.75" x14ac:dyDescent="0.25">
      <c r="A72" s="1" t="s">
        <v>2895</v>
      </c>
    </row>
    <row r="73" spans="1:4" ht="15.75" x14ac:dyDescent="0.25">
      <c r="A73" s="1" t="s">
        <v>2896</v>
      </c>
      <c r="B73" t="s">
        <v>690</v>
      </c>
    </row>
    <row r="74" spans="1:4" ht="15.75" x14ac:dyDescent="0.25">
      <c r="A74" s="1" t="s">
        <v>2900</v>
      </c>
    </row>
    <row r="75" spans="1:4" ht="15.75" x14ac:dyDescent="0.25">
      <c r="A75" s="1" t="s">
        <v>2901</v>
      </c>
      <c r="B75" t="s">
        <v>558</v>
      </c>
    </row>
    <row r="76" spans="1:4" ht="15.75" x14ac:dyDescent="0.25">
      <c r="A76" s="1" t="s">
        <v>2903</v>
      </c>
    </row>
    <row r="77" spans="1:4" ht="15.75" x14ac:dyDescent="0.25">
      <c r="A77" s="1" t="s">
        <v>2904</v>
      </c>
      <c r="B77" t="s">
        <v>2908</v>
      </c>
      <c r="D77" t="s">
        <v>597</v>
      </c>
    </row>
    <row r="78" spans="1:4" ht="15.75" x14ac:dyDescent="0.25">
      <c r="A78" s="1" t="s">
        <v>2905</v>
      </c>
    </row>
    <row r="79" spans="1:4" ht="15.75" x14ac:dyDescent="0.25">
      <c r="A79" s="1" t="s">
        <v>2906</v>
      </c>
      <c r="B79" t="s">
        <v>692</v>
      </c>
    </row>
    <row r="80" spans="1:4" ht="15.75" x14ac:dyDescent="0.25">
      <c r="A80" s="1" t="s">
        <v>2907</v>
      </c>
      <c r="B80" t="s">
        <v>58</v>
      </c>
    </row>
    <row r="81" spans="1:4" ht="15.75" x14ac:dyDescent="0.25">
      <c r="A81" s="1" t="s">
        <v>2674</v>
      </c>
      <c r="B81" t="s">
        <v>355</v>
      </c>
      <c r="C81" t="s">
        <v>3044</v>
      </c>
      <c r="D81" t="s">
        <v>684</v>
      </c>
    </row>
    <row r="82" spans="1:4" ht="15.75" x14ac:dyDescent="0.25">
      <c r="A82" s="1" t="s">
        <v>2910</v>
      </c>
    </row>
    <row r="83" spans="1:4" ht="15.75" x14ac:dyDescent="0.25">
      <c r="A83" s="1" t="s">
        <v>2911</v>
      </c>
      <c r="B83" t="s">
        <v>692</v>
      </c>
    </row>
    <row r="84" spans="1:4" ht="15.75" x14ac:dyDescent="0.25">
      <c r="A84" s="1" t="s">
        <v>2912</v>
      </c>
    </row>
    <row r="85" spans="1:4" ht="15.75" x14ac:dyDescent="0.25">
      <c r="A85" s="1" t="s">
        <v>2913</v>
      </c>
      <c r="B85" t="s">
        <v>715</v>
      </c>
      <c r="D85" t="s">
        <v>901</v>
      </c>
    </row>
    <row r="86" spans="1:4" ht="15.75" x14ac:dyDescent="0.25">
      <c r="A86" s="1" t="s">
        <v>2918</v>
      </c>
      <c r="B86" t="s">
        <v>58</v>
      </c>
    </row>
    <row r="87" spans="1:4" ht="15.75" x14ac:dyDescent="0.25">
      <c r="A87" s="1" t="s">
        <v>2919</v>
      </c>
      <c r="B87" t="s">
        <v>355</v>
      </c>
      <c r="D87" t="s">
        <v>2216</v>
      </c>
    </row>
    <row r="88" spans="1:4" x14ac:dyDescent="0.25">
      <c r="A88" s="15" t="s">
        <v>2921</v>
      </c>
    </row>
    <row r="89" spans="1:4" x14ac:dyDescent="0.25">
      <c r="A89" s="15" t="s">
        <v>2922</v>
      </c>
      <c r="B89" t="s">
        <v>558</v>
      </c>
    </row>
    <row r="90" spans="1:4" ht="15.75" x14ac:dyDescent="0.25">
      <c r="A90" s="1" t="s">
        <v>2923</v>
      </c>
    </row>
    <row r="91" spans="1:4" ht="15.75" x14ac:dyDescent="0.25">
      <c r="A91" s="1" t="s">
        <v>2924</v>
      </c>
      <c r="B91" t="s">
        <v>558</v>
      </c>
    </row>
    <row r="92" spans="1:4" ht="15.75" x14ac:dyDescent="0.25">
      <c r="A92" s="1" t="s">
        <v>2927</v>
      </c>
    </row>
    <row r="93" spans="1:4" ht="15.75" x14ac:dyDescent="0.25">
      <c r="A93" s="1" t="s">
        <v>2928</v>
      </c>
      <c r="B93" t="s">
        <v>692</v>
      </c>
    </row>
    <row r="94" spans="1:4" ht="15.75" x14ac:dyDescent="0.25">
      <c r="A94" s="1" t="s">
        <v>2930</v>
      </c>
      <c r="B94" t="s">
        <v>58</v>
      </c>
    </row>
    <row r="95" spans="1:4" ht="15.75" x14ac:dyDescent="0.25">
      <c r="A95" s="1" t="s">
        <v>2931</v>
      </c>
      <c r="B95" t="s">
        <v>355</v>
      </c>
      <c r="D95" t="s">
        <v>2932</v>
      </c>
    </row>
    <row r="96" spans="1:4" ht="15.75" x14ac:dyDescent="0.25">
      <c r="A96" s="1" t="s">
        <v>2933</v>
      </c>
      <c r="B96" t="s">
        <v>58</v>
      </c>
    </row>
    <row r="97" spans="1:4" ht="15.75" x14ac:dyDescent="0.25">
      <c r="A97" s="1" t="s">
        <v>2934</v>
      </c>
      <c r="B97" t="s">
        <v>355</v>
      </c>
      <c r="C97" t="s">
        <v>2860</v>
      </c>
      <c r="D97" t="s">
        <v>684</v>
      </c>
    </row>
    <row r="98" spans="1:4" ht="15.75" x14ac:dyDescent="0.25">
      <c r="A98" s="1" t="s">
        <v>2936</v>
      </c>
      <c r="B98" t="s">
        <v>58</v>
      </c>
    </row>
    <row r="99" spans="1:4" ht="15.75" x14ac:dyDescent="0.25">
      <c r="A99" s="1" t="s">
        <v>2937</v>
      </c>
      <c r="B99" t="s">
        <v>355</v>
      </c>
      <c r="C99" t="s">
        <v>2860</v>
      </c>
      <c r="D99" t="s">
        <v>597</v>
      </c>
    </row>
    <row r="100" spans="1:4" ht="15.75" x14ac:dyDescent="0.25">
      <c r="A100" s="1" t="s">
        <v>2938</v>
      </c>
    </row>
    <row r="101" spans="1:4" ht="15.75" x14ac:dyDescent="0.25">
      <c r="A101" s="1" t="s">
        <v>2939</v>
      </c>
      <c r="B101" t="s">
        <v>715</v>
      </c>
      <c r="D101" t="s">
        <v>597</v>
      </c>
    </row>
    <row r="102" spans="1:4" ht="15.75" x14ac:dyDescent="0.25">
      <c r="A102" s="1" t="s">
        <v>2940</v>
      </c>
    </row>
    <row r="103" spans="1:4" ht="15.75" x14ac:dyDescent="0.25">
      <c r="A103" s="1" t="s">
        <v>2941</v>
      </c>
      <c r="B103" t="s">
        <v>715</v>
      </c>
      <c r="D103" t="s">
        <v>1046</v>
      </c>
    </row>
    <row r="104" spans="1:4" ht="15.75" x14ac:dyDescent="0.25">
      <c r="A104" s="1" t="s">
        <v>2942</v>
      </c>
      <c r="B104" t="s">
        <v>58</v>
      </c>
    </row>
    <row r="105" spans="1:4" ht="15.75" x14ac:dyDescent="0.25">
      <c r="A105" s="1" t="s">
        <v>2943</v>
      </c>
      <c r="B105" t="s">
        <v>58</v>
      </c>
      <c r="C105" t="s">
        <v>2909</v>
      </c>
      <c r="D105" t="s">
        <v>716</v>
      </c>
    </row>
    <row r="106" spans="1:4" ht="15.75" x14ac:dyDescent="0.25">
      <c r="A106" s="1" t="s">
        <v>2944</v>
      </c>
      <c r="B106" t="s">
        <v>58</v>
      </c>
    </row>
    <row r="107" spans="1:4" ht="15.75" x14ac:dyDescent="0.25">
      <c r="A107" s="1" t="s">
        <v>2777</v>
      </c>
      <c r="B107" t="s">
        <v>355</v>
      </c>
      <c r="C107" t="s">
        <v>2909</v>
      </c>
      <c r="D107" t="s">
        <v>2956</v>
      </c>
    </row>
    <row r="108" spans="1:4" ht="15.75" x14ac:dyDescent="0.25">
      <c r="A108" s="1" t="s">
        <v>2945</v>
      </c>
    </row>
    <row r="109" spans="1:4" ht="15.75" x14ac:dyDescent="0.25">
      <c r="A109" s="1" t="s">
        <v>2946</v>
      </c>
      <c r="B109" t="s">
        <v>558</v>
      </c>
    </row>
    <row r="110" spans="1:4" x14ac:dyDescent="0.25">
      <c r="A110" t="s">
        <v>2947</v>
      </c>
    </row>
    <row r="111" spans="1:4" x14ac:dyDescent="0.25">
      <c r="A111" t="s">
        <v>2948</v>
      </c>
      <c r="B111" t="s">
        <v>690</v>
      </c>
    </row>
    <row r="112" spans="1:4" ht="15.75" x14ac:dyDescent="0.25">
      <c r="A112" s="1" t="s">
        <v>2954</v>
      </c>
    </row>
    <row r="113" spans="1:4" ht="15.75" x14ac:dyDescent="0.25">
      <c r="A113" s="1" t="s">
        <v>2955</v>
      </c>
      <c r="B113" t="s">
        <v>692</v>
      </c>
    </row>
    <row r="114" spans="1:4" ht="15.75" x14ac:dyDescent="0.25">
      <c r="A114" s="1" t="s">
        <v>2957</v>
      </c>
    </row>
    <row r="115" spans="1:4" ht="15.75" x14ac:dyDescent="0.25">
      <c r="A115" s="1" t="s">
        <v>2958</v>
      </c>
      <c r="B115" t="s">
        <v>558</v>
      </c>
    </row>
    <row r="116" spans="1:4" x14ac:dyDescent="0.25">
      <c r="A116" s="15" t="s">
        <v>2959</v>
      </c>
    </row>
    <row r="117" spans="1:4" x14ac:dyDescent="0.25">
      <c r="A117" s="15" t="s">
        <v>2960</v>
      </c>
      <c r="B117" t="s">
        <v>2730</v>
      </c>
      <c r="C117" t="s">
        <v>2962</v>
      </c>
      <c r="D117" t="s">
        <v>597</v>
      </c>
    </row>
    <row r="118" spans="1:4" ht="15.75" x14ac:dyDescent="0.25">
      <c r="A118" s="1" t="s">
        <v>2961</v>
      </c>
    </row>
    <row r="119" spans="1:4" ht="15.75" x14ac:dyDescent="0.25">
      <c r="A119" s="1" t="s">
        <v>2967</v>
      </c>
      <c r="B119" t="s">
        <v>56</v>
      </c>
      <c r="D119" t="s">
        <v>685</v>
      </c>
    </row>
    <row r="120" spans="1:4" ht="15.75" x14ac:dyDescent="0.25">
      <c r="A120" s="1" t="s">
        <v>2963</v>
      </c>
    </row>
    <row r="121" spans="1:4" ht="15.75" x14ac:dyDescent="0.25">
      <c r="A121" s="1" t="s">
        <v>2964</v>
      </c>
      <c r="B121" t="s">
        <v>692</v>
      </c>
    </row>
    <row r="122" spans="1:4" ht="15.75" x14ac:dyDescent="0.25">
      <c r="A122" s="1" t="s">
        <v>2965</v>
      </c>
    </row>
    <row r="123" spans="1:4" ht="15.75" x14ac:dyDescent="0.25">
      <c r="A123" s="1" t="s">
        <v>2966</v>
      </c>
      <c r="B123" t="s">
        <v>715</v>
      </c>
      <c r="D123" t="s">
        <v>901</v>
      </c>
    </row>
    <row r="124" spans="1:4" x14ac:dyDescent="0.25">
      <c r="A124" s="15" t="s">
        <v>2968</v>
      </c>
    </row>
    <row r="125" spans="1:4" x14ac:dyDescent="0.25">
      <c r="A125" s="15" t="s">
        <v>2969</v>
      </c>
      <c r="B125" t="s">
        <v>357</v>
      </c>
      <c r="C125" t="s">
        <v>2970</v>
      </c>
      <c r="D125" t="s">
        <v>1245</v>
      </c>
    </row>
    <row r="126" spans="1:4" ht="15.75" x14ac:dyDescent="0.25">
      <c r="A126" s="1" t="s">
        <v>2971</v>
      </c>
    </row>
    <row r="127" spans="1:4" ht="15.75" x14ac:dyDescent="0.25">
      <c r="A127" s="1" t="s">
        <v>2972</v>
      </c>
      <c r="B127" t="s">
        <v>558</v>
      </c>
    </row>
    <row r="128" spans="1:4" ht="15.75" x14ac:dyDescent="0.25">
      <c r="A128" s="1" t="s">
        <v>2974</v>
      </c>
    </row>
    <row r="129" spans="1:2" ht="15.75" x14ac:dyDescent="0.25">
      <c r="A129" s="1" t="s">
        <v>2975</v>
      </c>
      <c r="B129" t="s">
        <v>2320</v>
      </c>
    </row>
    <row r="130" spans="1:2" ht="15.75" x14ac:dyDescent="0.25">
      <c r="A130" s="1" t="s">
        <v>130</v>
      </c>
    </row>
    <row r="131" spans="1:2" ht="15.75" x14ac:dyDescent="0.25">
      <c r="A131" s="1" t="s">
        <v>2976</v>
      </c>
      <c r="B131" t="s">
        <v>558</v>
      </c>
    </row>
  </sheetData>
  <autoFilter ref="A1:D131"/>
  <mergeCells count="1">
    <mergeCell ref="I4:L4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E62"/>
  <sheetViews>
    <sheetView workbookViewId="0">
      <selection activeCell="A21" sqref="A21"/>
    </sheetView>
  </sheetViews>
  <sheetFormatPr defaultRowHeight="15" x14ac:dyDescent="0.25"/>
  <cols>
    <col min="1" max="1" width="77.5703125" bestFit="1" customWidth="1"/>
    <col min="2" max="2" width="40.85546875" customWidth="1"/>
    <col min="3" max="3" width="26.140625" bestFit="1" customWidth="1"/>
    <col min="4" max="4" width="11.42578125" bestFit="1" customWidth="1"/>
  </cols>
  <sheetData>
    <row r="1" spans="1:4" x14ac:dyDescent="0.25">
      <c r="A1" t="s">
        <v>8330</v>
      </c>
      <c r="B1" s="228">
        <v>8423230016</v>
      </c>
      <c r="C1" t="s">
        <v>2784</v>
      </c>
      <c r="D1" t="s">
        <v>2785</v>
      </c>
    </row>
    <row r="2" spans="1:4" x14ac:dyDescent="0.25">
      <c r="A2" t="s">
        <v>8329</v>
      </c>
      <c r="B2" s="227">
        <v>9897688442</v>
      </c>
      <c r="D2" t="s">
        <v>979</v>
      </c>
    </row>
    <row r="3" spans="1:4" x14ac:dyDescent="0.25">
      <c r="A3" t="s">
        <v>8331</v>
      </c>
      <c r="B3" s="227">
        <v>7517834510</v>
      </c>
    </row>
    <row r="4" spans="1:4" x14ac:dyDescent="0.25">
      <c r="A4" t="s">
        <v>2794</v>
      </c>
    </row>
    <row r="5" spans="1:4" x14ac:dyDescent="0.25">
      <c r="A5" t="s">
        <v>2795</v>
      </c>
      <c r="B5" t="str">
        <f>RIGHT(A5,10)</f>
        <v>9482790043</v>
      </c>
      <c r="C5" t="s">
        <v>978</v>
      </c>
      <c r="D5" t="s">
        <v>1677</v>
      </c>
    </row>
    <row r="6" spans="1:4" x14ac:dyDescent="0.25">
      <c r="A6" t="s">
        <v>2797</v>
      </c>
      <c r="C6" t="s">
        <v>715</v>
      </c>
      <c r="D6" t="s">
        <v>2798</v>
      </c>
    </row>
    <row r="7" spans="1:4" x14ac:dyDescent="0.25">
      <c r="A7" t="s">
        <v>1459</v>
      </c>
    </row>
    <row r="8" spans="1:4" x14ac:dyDescent="0.25">
      <c r="A8" t="s">
        <v>1460</v>
      </c>
      <c r="C8" t="s">
        <v>978</v>
      </c>
      <c r="D8" t="s">
        <v>2785</v>
      </c>
    </row>
    <row r="9" spans="1:4" x14ac:dyDescent="0.25">
      <c r="A9" t="s">
        <v>2799</v>
      </c>
      <c r="C9" t="s">
        <v>715</v>
      </c>
      <c r="D9" t="s">
        <v>2798</v>
      </c>
    </row>
    <row r="10" spans="1:4" x14ac:dyDescent="0.25">
      <c r="A10" t="s">
        <v>2797</v>
      </c>
      <c r="C10" t="s">
        <v>715</v>
      </c>
      <c r="D10" t="s">
        <v>2798</v>
      </c>
    </row>
    <row r="11" spans="1:4" x14ac:dyDescent="0.25">
      <c r="A11" t="s">
        <v>2800</v>
      </c>
      <c r="C11" t="s">
        <v>56</v>
      </c>
      <c r="D11" t="s">
        <v>2798</v>
      </c>
    </row>
    <row r="12" spans="1:4" x14ac:dyDescent="0.25">
      <c r="A12" t="s">
        <v>2801</v>
      </c>
      <c r="C12" t="s">
        <v>978</v>
      </c>
      <c r="D12" t="s">
        <v>2798</v>
      </c>
    </row>
    <row r="13" spans="1:4" x14ac:dyDescent="0.25">
      <c r="A13" t="s">
        <v>2802</v>
      </c>
      <c r="C13" t="s">
        <v>360</v>
      </c>
      <c r="D13" t="s">
        <v>2798</v>
      </c>
    </row>
    <row r="15" spans="1:4" s="84" customFormat="1" ht="15.75" x14ac:dyDescent="0.25">
      <c r="A15" s="84" t="s">
        <v>2915</v>
      </c>
    </row>
    <row r="17" spans="1:4" x14ac:dyDescent="0.25">
      <c r="A17" t="s">
        <v>2914</v>
      </c>
      <c r="C17" t="s">
        <v>2916</v>
      </c>
      <c r="D17" t="s">
        <v>2785</v>
      </c>
    </row>
    <row r="18" spans="1:4" x14ac:dyDescent="0.25">
      <c r="A18" t="s">
        <v>2920</v>
      </c>
      <c r="C18" t="s">
        <v>355</v>
      </c>
      <c r="D18" t="s">
        <v>2216</v>
      </c>
    </row>
    <row r="19" spans="1:4" x14ac:dyDescent="0.25">
      <c r="A19" t="s">
        <v>2925</v>
      </c>
    </row>
    <row r="20" spans="1:4" x14ac:dyDescent="0.25">
      <c r="A20" t="s">
        <v>2926</v>
      </c>
      <c r="D20" t="s">
        <v>684</v>
      </c>
    </row>
    <row r="21" spans="1:4" x14ac:dyDescent="0.25">
      <c r="A21" t="s">
        <v>2929</v>
      </c>
      <c r="C21" t="s">
        <v>360</v>
      </c>
      <c r="D21" t="s">
        <v>2861</v>
      </c>
    </row>
    <row r="22" spans="1:4" x14ac:dyDescent="0.25">
      <c r="A22" t="s">
        <v>2935</v>
      </c>
      <c r="C22" t="s">
        <v>355</v>
      </c>
      <c r="D22" t="s">
        <v>2491</v>
      </c>
    </row>
    <row r="23" spans="1:4" x14ac:dyDescent="0.25">
      <c r="A23" t="s">
        <v>2949</v>
      </c>
      <c r="C23" t="s">
        <v>355</v>
      </c>
      <c r="D23" t="s">
        <v>2491</v>
      </c>
    </row>
    <row r="24" spans="1:4" x14ac:dyDescent="0.25">
      <c r="A24" t="s">
        <v>2950</v>
      </c>
      <c r="C24" t="s">
        <v>355</v>
      </c>
      <c r="D24" t="s">
        <v>2491</v>
      </c>
    </row>
    <row r="25" spans="1:4" x14ac:dyDescent="0.25">
      <c r="A25" t="s">
        <v>2951</v>
      </c>
      <c r="C25" t="s">
        <v>355</v>
      </c>
      <c r="D25" t="s">
        <v>2491</v>
      </c>
    </row>
    <row r="26" spans="1:4" x14ac:dyDescent="0.25">
      <c r="A26" t="s">
        <v>2952</v>
      </c>
      <c r="C26" t="s">
        <v>2953</v>
      </c>
      <c r="D26" t="s">
        <v>2491</v>
      </c>
    </row>
    <row r="28" spans="1:4" ht="15.75" x14ac:dyDescent="0.25">
      <c r="A28" s="84" t="s">
        <v>3130</v>
      </c>
      <c r="B28" s="84"/>
    </row>
    <row r="29" spans="1:4" x14ac:dyDescent="0.25">
      <c r="A29" t="s">
        <v>3131</v>
      </c>
    </row>
    <row r="30" spans="1:4" x14ac:dyDescent="0.25">
      <c r="A30" t="s">
        <v>3132</v>
      </c>
    </row>
    <row r="31" spans="1:4" x14ac:dyDescent="0.25">
      <c r="A31" t="s">
        <v>3133</v>
      </c>
      <c r="C31" t="s">
        <v>577</v>
      </c>
    </row>
    <row r="33" spans="1:5" ht="15.75" x14ac:dyDescent="0.25">
      <c r="A33" s="84" t="s">
        <v>3480</v>
      </c>
      <c r="B33" s="84"/>
    </row>
    <row r="34" spans="1:5" x14ac:dyDescent="0.25">
      <c r="A34" t="s">
        <v>3481</v>
      </c>
      <c r="C34" t="s">
        <v>684</v>
      </c>
    </row>
    <row r="38" spans="1:5" ht="15.75" x14ac:dyDescent="0.25">
      <c r="A38" s="1" t="s">
        <v>2593</v>
      </c>
      <c r="B38" s="1"/>
    </row>
    <row r="39" spans="1:5" ht="15.75" x14ac:dyDescent="0.25">
      <c r="A39" s="1" t="s">
        <v>2594</v>
      </c>
      <c r="B39" s="1"/>
      <c r="C39" t="s">
        <v>978</v>
      </c>
      <c r="D39" t="s">
        <v>577</v>
      </c>
    </row>
    <row r="40" spans="1:5" ht="15.75" x14ac:dyDescent="0.25">
      <c r="A40" s="1" t="s">
        <v>2609</v>
      </c>
      <c r="B40" s="1"/>
    </row>
    <row r="41" spans="1:5" ht="15.75" x14ac:dyDescent="0.25">
      <c r="A41" s="1" t="s">
        <v>2610</v>
      </c>
      <c r="B41" s="1"/>
      <c r="C41" t="s">
        <v>978</v>
      </c>
      <c r="E41" t="s">
        <v>577</v>
      </c>
    </row>
    <row r="42" spans="1:5" x14ac:dyDescent="0.25">
      <c r="A42" t="s">
        <v>2646</v>
      </c>
    </row>
    <row r="43" spans="1:5" x14ac:dyDescent="0.25">
      <c r="A43" t="s">
        <v>2647</v>
      </c>
      <c r="C43" t="s">
        <v>978</v>
      </c>
      <c r="E43" t="s">
        <v>577</v>
      </c>
    </row>
    <row r="44" spans="1:5" ht="15.75" x14ac:dyDescent="0.25">
      <c r="A44" s="1" t="s">
        <v>2657</v>
      </c>
      <c r="B44" s="1"/>
    </row>
    <row r="45" spans="1:5" ht="15.75" x14ac:dyDescent="0.25">
      <c r="A45" s="1" t="s">
        <v>2658</v>
      </c>
      <c r="B45" s="1"/>
      <c r="C45" t="s">
        <v>355</v>
      </c>
      <c r="D45" t="s">
        <v>2473</v>
      </c>
      <c r="E45" t="s">
        <v>928</v>
      </c>
    </row>
    <row r="46" spans="1:5" x14ac:dyDescent="0.25">
      <c r="A46" t="s">
        <v>1441</v>
      </c>
    </row>
    <row r="47" spans="1:5" x14ac:dyDescent="0.25">
      <c r="A47" t="s">
        <v>1442</v>
      </c>
      <c r="C47" t="s">
        <v>978</v>
      </c>
      <c r="D47" t="s">
        <v>577</v>
      </c>
    </row>
    <row r="48" spans="1:5" x14ac:dyDescent="0.25">
      <c r="A48" t="s">
        <v>1369</v>
      </c>
      <c r="C48" t="s">
        <v>22</v>
      </c>
      <c r="D48" t="s">
        <v>577</v>
      </c>
    </row>
    <row r="49" spans="1:4" x14ac:dyDescent="0.25">
      <c r="A49" t="s">
        <v>1394</v>
      </c>
      <c r="C49" t="s">
        <v>22</v>
      </c>
      <c r="D49" t="s">
        <v>928</v>
      </c>
    </row>
    <row r="50" spans="1:4" x14ac:dyDescent="0.25">
      <c r="A50" t="s">
        <v>1272</v>
      </c>
      <c r="C50" t="s">
        <v>81</v>
      </c>
      <c r="D50" t="s">
        <v>594</v>
      </c>
    </row>
    <row r="51" spans="1:4" x14ac:dyDescent="0.25">
      <c r="A51" t="s">
        <v>1285</v>
      </c>
      <c r="C51" t="s">
        <v>1328</v>
      </c>
      <c r="D51" t="s">
        <v>1330</v>
      </c>
    </row>
    <row r="52" spans="1:4" x14ac:dyDescent="0.25">
      <c r="A52" t="s">
        <v>1314</v>
      </c>
    </row>
    <row r="53" spans="1:4" x14ac:dyDescent="0.25">
      <c r="A53" t="s">
        <v>1315</v>
      </c>
      <c r="C53" t="s">
        <v>978</v>
      </c>
      <c r="D53" t="s">
        <v>1329</v>
      </c>
    </row>
    <row r="54" spans="1:4" ht="15.75" x14ac:dyDescent="0.25">
      <c r="A54" s="1" t="s">
        <v>1539</v>
      </c>
      <c r="B54" s="1"/>
    </row>
    <row r="55" spans="1:4" ht="15.75" x14ac:dyDescent="0.25">
      <c r="A55" s="1" t="s">
        <v>1540</v>
      </c>
      <c r="B55" s="1"/>
      <c r="C55" t="s">
        <v>357</v>
      </c>
      <c r="D55" t="s">
        <v>722</v>
      </c>
    </row>
    <row r="56" spans="1:4" ht="30" x14ac:dyDescent="0.25">
      <c r="A56" s="47" t="s">
        <v>1573</v>
      </c>
      <c r="B56" s="47"/>
      <c r="C56" t="s">
        <v>715</v>
      </c>
      <c r="D56" t="s">
        <v>1618</v>
      </c>
    </row>
    <row r="57" spans="1:4" ht="15.75" x14ac:dyDescent="0.25">
      <c r="A57" s="1" t="s">
        <v>1594</v>
      </c>
      <c r="B57" s="1"/>
    </row>
    <row r="58" spans="1:4" ht="15.75" x14ac:dyDescent="0.25">
      <c r="A58" s="1" t="s">
        <v>1595</v>
      </c>
      <c r="B58" s="1"/>
      <c r="C58" t="s">
        <v>715</v>
      </c>
      <c r="D58" t="s">
        <v>1618</v>
      </c>
    </row>
    <row r="59" spans="1:4" ht="15.75" x14ac:dyDescent="0.25">
      <c r="A59" s="1" t="s">
        <v>1631</v>
      </c>
      <c r="B59" s="1"/>
    </row>
    <row r="60" spans="1:4" ht="15.75" x14ac:dyDescent="0.25">
      <c r="A60" s="1" t="s">
        <v>1632</v>
      </c>
      <c r="B60" s="1"/>
      <c r="C60" t="s">
        <v>978</v>
      </c>
      <c r="D60" t="s">
        <v>2894</v>
      </c>
    </row>
    <row r="61" spans="1:4" ht="15.75" x14ac:dyDescent="0.25">
      <c r="A61" s="1" t="s">
        <v>1693</v>
      </c>
      <c r="B61" s="1"/>
    </row>
    <row r="62" spans="1:4" ht="15.75" x14ac:dyDescent="0.25">
      <c r="A62" s="1" t="s">
        <v>935</v>
      </c>
      <c r="B62" s="1"/>
      <c r="C62" t="s">
        <v>978</v>
      </c>
      <c r="D62" t="s">
        <v>577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J149"/>
  <sheetViews>
    <sheetView topLeftCell="A134" workbookViewId="0">
      <selection activeCell="F141" sqref="F141"/>
    </sheetView>
  </sheetViews>
  <sheetFormatPr defaultRowHeight="15" x14ac:dyDescent="0.25"/>
  <cols>
    <col min="1" max="1" width="47.140625" bestFit="1" customWidth="1"/>
    <col min="2" max="2" width="18.5703125" customWidth="1"/>
    <col min="3" max="3" width="24.85546875" bestFit="1" customWidth="1"/>
    <col min="4" max="4" width="15.28515625" customWidth="1"/>
    <col min="6" max="6" width="9.7109375" bestFit="1" customWidth="1"/>
    <col min="7" max="7" width="20.140625" bestFit="1" customWidth="1"/>
    <col min="8" max="8" width="10.85546875" bestFit="1" customWidth="1"/>
  </cols>
  <sheetData>
    <row r="1" spans="1:10" s="85" customFormat="1" ht="18.75" x14ac:dyDescent="0.3">
      <c r="A1" s="85" t="s">
        <v>2308</v>
      </c>
      <c r="B1" s="85" t="s">
        <v>1326</v>
      </c>
      <c r="C1" s="85" t="s">
        <v>2160</v>
      </c>
      <c r="D1" s="85" t="s">
        <v>2823</v>
      </c>
    </row>
    <row r="2" spans="1:10" ht="15.75" x14ac:dyDescent="0.25">
      <c r="A2" s="1" t="s">
        <v>2977</v>
      </c>
      <c r="B2" t="s">
        <v>58</v>
      </c>
      <c r="G2" s="86" t="s">
        <v>3077</v>
      </c>
      <c r="H2" s="86" t="s">
        <v>3078</v>
      </c>
    </row>
    <row r="3" spans="1:10" ht="15.75" x14ac:dyDescent="0.25">
      <c r="A3" s="1" t="s">
        <v>2978</v>
      </c>
      <c r="B3" t="s">
        <v>355</v>
      </c>
      <c r="C3" t="s">
        <v>3047</v>
      </c>
      <c r="D3" t="s">
        <v>597</v>
      </c>
    </row>
    <row r="4" spans="1:10" ht="15.75" x14ac:dyDescent="0.25">
      <c r="A4" s="1" t="s">
        <v>10050</v>
      </c>
    </row>
    <row r="5" spans="1:10" ht="32.25" x14ac:dyDescent="0.35">
      <c r="A5" s="52" t="s">
        <v>3449</v>
      </c>
      <c r="B5" t="s">
        <v>690</v>
      </c>
      <c r="G5" s="582" t="s">
        <v>3146</v>
      </c>
      <c r="H5" s="583"/>
      <c r="I5" s="583"/>
      <c r="J5" s="584"/>
    </row>
    <row r="6" spans="1:10" ht="21" x14ac:dyDescent="0.35">
      <c r="A6" s="1" t="s">
        <v>2979</v>
      </c>
      <c r="G6" s="80" t="s">
        <v>3049</v>
      </c>
      <c r="H6" s="81"/>
      <c r="I6" s="81"/>
      <c r="J6" s="82"/>
    </row>
    <row r="7" spans="1:10" ht="15.75" x14ac:dyDescent="0.25">
      <c r="A7" s="1" t="s">
        <v>2632</v>
      </c>
      <c r="B7" t="s">
        <v>715</v>
      </c>
      <c r="D7" t="s">
        <v>1661</v>
      </c>
      <c r="G7" s="10" t="s">
        <v>355</v>
      </c>
      <c r="H7">
        <v>11</v>
      </c>
    </row>
    <row r="8" spans="1:10" x14ac:dyDescent="0.25">
      <c r="A8" s="15" t="s">
        <v>2980</v>
      </c>
      <c r="G8" s="10" t="s">
        <v>360</v>
      </c>
      <c r="H8">
        <v>1</v>
      </c>
    </row>
    <row r="9" spans="1:10" x14ac:dyDescent="0.25">
      <c r="A9" s="15" t="s">
        <v>2981</v>
      </c>
      <c r="B9" t="s">
        <v>328</v>
      </c>
      <c r="G9" s="10" t="s">
        <v>356</v>
      </c>
      <c r="H9">
        <v>7</v>
      </c>
    </row>
    <row r="10" spans="1:10" ht="15.75" x14ac:dyDescent="0.25">
      <c r="A10" s="1" t="s">
        <v>2982</v>
      </c>
      <c r="G10" s="10" t="s">
        <v>357</v>
      </c>
      <c r="H10">
        <v>6</v>
      </c>
    </row>
    <row r="11" spans="1:10" ht="15.75" x14ac:dyDescent="0.25">
      <c r="A11" s="1" t="s">
        <v>2983</v>
      </c>
      <c r="B11" t="s">
        <v>690</v>
      </c>
      <c r="G11" s="10" t="s">
        <v>201</v>
      </c>
      <c r="H11">
        <v>3</v>
      </c>
    </row>
    <row r="12" spans="1:10" ht="15.75" x14ac:dyDescent="0.25">
      <c r="A12" s="1" t="s">
        <v>2984</v>
      </c>
      <c r="G12" s="10" t="s">
        <v>200</v>
      </c>
      <c r="H12">
        <v>8</v>
      </c>
    </row>
    <row r="13" spans="1:10" ht="15.75" x14ac:dyDescent="0.25">
      <c r="A13" s="1" t="s">
        <v>2985</v>
      </c>
      <c r="B13" t="s">
        <v>558</v>
      </c>
      <c r="G13" s="56" t="s">
        <v>60</v>
      </c>
      <c r="H13">
        <v>13</v>
      </c>
    </row>
    <row r="14" spans="1:10" ht="15.75" x14ac:dyDescent="0.25">
      <c r="A14" s="1" t="s">
        <v>2986</v>
      </c>
      <c r="G14" s="10" t="s">
        <v>358</v>
      </c>
      <c r="H14">
        <v>26</v>
      </c>
    </row>
    <row r="15" spans="1:10" ht="15.75" x14ac:dyDescent="0.25">
      <c r="A15" s="1" t="s">
        <v>2987</v>
      </c>
      <c r="B15" t="s">
        <v>690</v>
      </c>
    </row>
    <row r="16" spans="1:10" ht="15.75" x14ac:dyDescent="0.25">
      <c r="A16" s="1" t="s">
        <v>2988</v>
      </c>
    </row>
    <row r="17" spans="1:4" ht="15.75" x14ac:dyDescent="0.25">
      <c r="A17" s="1" t="s">
        <v>2989</v>
      </c>
      <c r="B17" t="s">
        <v>690</v>
      </c>
    </row>
    <row r="18" spans="1:4" ht="15.75" x14ac:dyDescent="0.25">
      <c r="A18" s="1" t="s">
        <v>2990</v>
      </c>
    </row>
    <row r="19" spans="1:4" ht="15.75" x14ac:dyDescent="0.25">
      <c r="A19" s="1" t="s">
        <v>2991</v>
      </c>
      <c r="B19" t="s">
        <v>690</v>
      </c>
    </row>
    <row r="20" spans="1:4" ht="15.75" x14ac:dyDescent="0.25">
      <c r="A20" s="1" t="s">
        <v>2992</v>
      </c>
    </row>
    <row r="21" spans="1:4" ht="15.75" x14ac:dyDescent="0.25">
      <c r="A21" s="1" t="s">
        <v>2993</v>
      </c>
      <c r="B21" t="s">
        <v>1047</v>
      </c>
    </row>
    <row r="22" spans="1:4" ht="15.75" x14ac:dyDescent="0.25">
      <c r="A22" s="1" t="s">
        <v>2994</v>
      </c>
      <c r="B22" t="s">
        <v>58</v>
      </c>
    </row>
    <row r="23" spans="1:4" ht="15.75" x14ac:dyDescent="0.25">
      <c r="A23" s="1" t="s">
        <v>2995</v>
      </c>
      <c r="B23" t="s">
        <v>355</v>
      </c>
      <c r="C23" t="s">
        <v>3037</v>
      </c>
      <c r="D23" t="s">
        <v>684</v>
      </c>
    </row>
    <row r="24" spans="1:4" ht="15.75" x14ac:dyDescent="0.25">
      <c r="A24" s="1" t="s">
        <v>2996</v>
      </c>
    </row>
    <row r="25" spans="1:4" ht="15.75" x14ac:dyDescent="0.25">
      <c r="A25" s="1" t="s">
        <v>2997</v>
      </c>
      <c r="B25" t="s">
        <v>328</v>
      </c>
    </row>
    <row r="26" spans="1:4" ht="15.75" x14ac:dyDescent="0.25">
      <c r="A26" s="1" t="s">
        <v>2998</v>
      </c>
    </row>
    <row r="27" spans="1:4" ht="15.75" x14ac:dyDescent="0.25">
      <c r="A27" s="1" t="s">
        <v>2999</v>
      </c>
      <c r="B27" t="s">
        <v>690</v>
      </c>
    </row>
    <row r="28" spans="1:4" ht="15.75" x14ac:dyDescent="0.25">
      <c r="A28" s="1" t="s">
        <v>3000</v>
      </c>
    </row>
    <row r="29" spans="1:4" ht="15.75" x14ac:dyDescent="0.25">
      <c r="A29" s="1" t="s">
        <v>3001</v>
      </c>
      <c r="B29" t="s">
        <v>328</v>
      </c>
    </row>
    <row r="30" spans="1:4" ht="15.75" x14ac:dyDescent="0.25">
      <c r="A30" s="1" t="s">
        <v>3002</v>
      </c>
    </row>
    <row r="31" spans="1:4" ht="15.75" x14ac:dyDescent="0.25">
      <c r="A31" s="1" t="s">
        <v>3003</v>
      </c>
      <c r="B31" t="s">
        <v>715</v>
      </c>
      <c r="D31" t="s">
        <v>2628</v>
      </c>
    </row>
    <row r="32" spans="1:4" ht="15.75" x14ac:dyDescent="0.25">
      <c r="A32" s="1" t="s">
        <v>3004</v>
      </c>
    </row>
    <row r="33" spans="1:4" ht="15.75" x14ac:dyDescent="0.25">
      <c r="A33" s="1" t="s">
        <v>3005</v>
      </c>
      <c r="B33" t="s">
        <v>978</v>
      </c>
      <c r="D33" t="s">
        <v>577</v>
      </c>
    </row>
    <row r="34" spans="1:4" x14ac:dyDescent="0.25">
      <c r="A34" s="15" t="s">
        <v>3006</v>
      </c>
    </row>
    <row r="35" spans="1:4" x14ac:dyDescent="0.25">
      <c r="A35" s="15" t="s">
        <v>3007</v>
      </c>
      <c r="B35" t="s">
        <v>715</v>
      </c>
      <c r="D35" t="s">
        <v>685</v>
      </c>
    </row>
    <row r="36" spans="1:4" ht="15.75" x14ac:dyDescent="0.25">
      <c r="A36" s="1" t="s">
        <v>3008</v>
      </c>
    </row>
    <row r="37" spans="1:4" ht="15.75" x14ac:dyDescent="0.25">
      <c r="A37" s="1" t="s">
        <v>3009</v>
      </c>
      <c r="B37" t="s">
        <v>328</v>
      </c>
    </row>
    <row r="38" spans="1:4" ht="15.75" x14ac:dyDescent="0.25">
      <c r="A38" s="1" t="s">
        <v>3010</v>
      </c>
    </row>
    <row r="39" spans="1:4" ht="15.75" x14ac:dyDescent="0.25">
      <c r="A39" s="1" t="s">
        <v>3011</v>
      </c>
      <c r="B39" t="s">
        <v>558</v>
      </c>
    </row>
    <row r="40" spans="1:4" ht="15.75" x14ac:dyDescent="0.25">
      <c r="A40" s="1" t="s">
        <v>3012</v>
      </c>
    </row>
    <row r="41" spans="1:4" ht="15.75" x14ac:dyDescent="0.25">
      <c r="A41" s="1" t="s">
        <v>3013</v>
      </c>
      <c r="B41" t="s">
        <v>690</v>
      </c>
    </row>
    <row r="42" spans="1:4" ht="15.75" x14ac:dyDescent="0.25">
      <c r="A42" s="1" t="s">
        <v>3014</v>
      </c>
    </row>
    <row r="43" spans="1:4" ht="15.75" x14ac:dyDescent="0.25">
      <c r="A43" s="1" t="s">
        <v>3015</v>
      </c>
      <c r="B43" t="s">
        <v>690</v>
      </c>
    </row>
    <row r="44" spans="1:4" ht="15.75" x14ac:dyDescent="0.25">
      <c r="A44" s="1" t="s">
        <v>3016</v>
      </c>
    </row>
    <row r="45" spans="1:4" ht="15.75" x14ac:dyDescent="0.25">
      <c r="A45" s="1" t="s">
        <v>3017</v>
      </c>
      <c r="B45" t="s">
        <v>2253</v>
      </c>
    </row>
    <row r="46" spans="1:4" ht="15.75" x14ac:dyDescent="0.25">
      <c r="A46" s="1" t="s">
        <v>3018</v>
      </c>
    </row>
    <row r="47" spans="1:4" ht="15.75" x14ac:dyDescent="0.25">
      <c r="A47" s="1" t="s">
        <v>3019</v>
      </c>
      <c r="B47" t="s">
        <v>558</v>
      </c>
    </row>
    <row r="48" spans="1:4" ht="15.75" x14ac:dyDescent="0.25">
      <c r="A48" s="1" t="s">
        <v>3020</v>
      </c>
    </row>
    <row r="49" spans="1:4" ht="15.75" x14ac:dyDescent="0.25">
      <c r="A49" s="1" t="s">
        <v>3021</v>
      </c>
      <c r="B49" t="s">
        <v>978</v>
      </c>
      <c r="D49" t="s">
        <v>979</v>
      </c>
    </row>
    <row r="50" spans="1:4" ht="15.75" x14ac:dyDescent="0.25">
      <c r="A50" s="1" t="s">
        <v>3022</v>
      </c>
    </row>
    <row r="51" spans="1:4" ht="15.75" x14ac:dyDescent="0.25">
      <c r="A51" s="1" t="s">
        <v>3023</v>
      </c>
      <c r="B51" t="s">
        <v>715</v>
      </c>
      <c r="C51" t="s">
        <v>3048</v>
      </c>
      <c r="D51" t="s">
        <v>597</v>
      </c>
    </row>
    <row r="52" spans="1:4" ht="15.75" x14ac:dyDescent="0.25">
      <c r="A52" s="1" t="s">
        <v>3024</v>
      </c>
    </row>
    <row r="53" spans="1:4" ht="15.75" x14ac:dyDescent="0.25">
      <c r="A53" s="1" t="s">
        <v>3025</v>
      </c>
      <c r="B53" t="s">
        <v>558</v>
      </c>
    </row>
    <row r="54" spans="1:4" ht="15.75" x14ac:dyDescent="0.25">
      <c r="A54" s="1" t="s">
        <v>3026</v>
      </c>
    </row>
    <row r="55" spans="1:4" ht="15.75" x14ac:dyDescent="0.25">
      <c r="A55" s="1" t="s">
        <v>3027</v>
      </c>
      <c r="B55" t="s">
        <v>2253</v>
      </c>
    </row>
    <row r="56" spans="1:4" ht="15.75" x14ac:dyDescent="0.25">
      <c r="A56" s="1" t="s">
        <v>3028</v>
      </c>
    </row>
    <row r="57" spans="1:4" ht="15.75" x14ac:dyDescent="0.25">
      <c r="A57" s="1" t="s">
        <v>3029</v>
      </c>
      <c r="B57" t="s">
        <v>690</v>
      </c>
    </row>
    <row r="58" spans="1:4" ht="15.75" x14ac:dyDescent="0.25">
      <c r="A58" s="1" t="s">
        <v>3030</v>
      </c>
    </row>
    <row r="59" spans="1:4" ht="15.75" x14ac:dyDescent="0.25">
      <c r="A59" s="1" t="s">
        <v>3029</v>
      </c>
      <c r="B59" t="s">
        <v>1132</v>
      </c>
    </row>
    <row r="60" spans="1:4" ht="15.75" x14ac:dyDescent="0.25">
      <c r="A60" s="1" t="s">
        <v>3031</v>
      </c>
    </row>
    <row r="61" spans="1:4" ht="15.75" x14ac:dyDescent="0.25">
      <c r="A61" s="1" t="s">
        <v>3032</v>
      </c>
      <c r="B61" t="s">
        <v>978</v>
      </c>
      <c r="D61" t="s">
        <v>2798</v>
      </c>
    </row>
    <row r="62" spans="1:4" x14ac:dyDescent="0.25">
      <c r="A62" s="15" t="s">
        <v>3033</v>
      </c>
      <c r="B62" t="s">
        <v>58</v>
      </c>
    </row>
    <row r="63" spans="1:4" x14ac:dyDescent="0.25">
      <c r="A63" s="15" t="s">
        <v>3034</v>
      </c>
      <c r="B63" t="s">
        <v>355</v>
      </c>
      <c r="C63" t="s">
        <v>2462</v>
      </c>
      <c r="D63" t="s">
        <v>979</v>
      </c>
    </row>
    <row r="64" spans="1:4" x14ac:dyDescent="0.25">
      <c r="A64" s="15" t="s">
        <v>3035</v>
      </c>
    </row>
    <row r="65" spans="1:6" x14ac:dyDescent="0.25">
      <c r="A65" s="15" t="s">
        <v>3036</v>
      </c>
      <c r="B65" t="s">
        <v>58</v>
      </c>
      <c r="D65" t="s">
        <v>6360</v>
      </c>
      <c r="F65" s="40">
        <v>45931</v>
      </c>
    </row>
    <row r="66" spans="1:6" ht="15.75" x14ac:dyDescent="0.25">
      <c r="A66" s="1" t="s">
        <v>3038</v>
      </c>
    </row>
    <row r="67" spans="1:6" ht="15.75" x14ac:dyDescent="0.25">
      <c r="A67" s="1" t="s">
        <v>3039</v>
      </c>
      <c r="B67" t="s">
        <v>2253</v>
      </c>
    </row>
    <row r="68" spans="1:6" ht="15.75" x14ac:dyDescent="0.25">
      <c r="A68" s="1" t="s">
        <v>3040</v>
      </c>
    </row>
    <row r="69" spans="1:6" ht="15.75" x14ac:dyDescent="0.25">
      <c r="A69" s="1" t="s">
        <v>3041</v>
      </c>
      <c r="B69" t="s">
        <v>978</v>
      </c>
      <c r="D69" t="s">
        <v>979</v>
      </c>
    </row>
    <row r="70" spans="1:6" ht="15.75" x14ac:dyDescent="0.25">
      <c r="A70" s="1" t="s">
        <v>3042</v>
      </c>
    </row>
    <row r="71" spans="1:6" ht="15.75" x14ac:dyDescent="0.25">
      <c r="A71" s="1" t="s">
        <v>3043</v>
      </c>
      <c r="B71" t="s">
        <v>690</v>
      </c>
      <c r="D71" t="s">
        <v>901</v>
      </c>
    </row>
    <row r="72" spans="1:6" x14ac:dyDescent="0.25">
      <c r="A72" s="15" t="s">
        <v>3045</v>
      </c>
    </row>
    <row r="73" spans="1:6" x14ac:dyDescent="0.25">
      <c r="A73" s="15" t="s">
        <v>3046</v>
      </c>
      <c r="B73" t="s">
        <v>2253</v>
      </c>
    </row>
    <row r="74" spans="1:6" ht="15.75" x14ac:dyDescent="0.25">
      <c r="A74" s="1" t="s">
        <v>3051</v>
      </c>
    </row>
    <row r="75" spans="1:6" ht="15.75" x14ac:dyDescent="0.25">
      <c r="A75" s="1" t="s">
        <v>3052</v>
      </c>
      <c r="B75" t="s">
        <v>2253</v>
      </c>
    </row>
    <row r="76" spans="1:6" ht="15.75" x14ac:dyDescent="0.25">
      <c r="A76" s="1" t="s">
        <v>3053</v>
      </c>
      <c r="B76" t="s">
        <v>58</v>
      </c>
    </row>
    <row r="77" spans="1:6" ht="15.75" x14ac:dyDescent="0.25">
      <c r="A77" s="1" t="s">
        <v>3054</v>
      </c>
      <c r="B77" t="s">
        <v>355</v>
      </c>
      <c r="D77" t="s">
        <v>1046</v>
      </c>
    </row>
    <row r="78" spans="1:6" ht="15.75" x14ac:dyDescent="0.25">
      <c r="A78" s="1" t="s">
        <v>3055</v>
      </c>
    </row>
    <row r="79" spans="1:6" ht="15.75" x14ac:dyDescent="0.25">
      <c r="A79" s="1" t="s">
        <v>3056</v>
      </c>
      <c r="B79" t="s">
        <v>3061</v>
      </c>
      <c r="D79" t="s">
        <v>901</v>
      </c>
    </row>
    <row r="80" spans="1:6" ht="15.75" x14ac:dyDescent="0.25">
      <c r="A80" s="1" t="s">
        <v>3057</v>
      </c>
    </row>
    <row r="81" spans="1:4" ht="15.75" x14ac:dyDescent="0.25">
      <c r="A81" s="1" t="s">
        <v>3058</v>
      </c>
      <c r="B81" t="s">
        <v>715</v>
      </c>
      <c r="D81" t="s">
        <v>1661</v>
      </c>
    </row>
    <row r="82" spans="1:4" ht="15.75" x14ac:dyDescent="0.25">
      <c r="A82" s="1" t="s">
        <v>3059</v>
      </c>
      <c r="B82" t="s">
        <v>58</v>
      </c>
    </row>
    <row r="83" spans="1:4" ht="15.75" x14ac:dyDescent="0.25">
      <c r="A83" s="1" t="s">
        <v>3060</v>
      </c>
      <c r="B83" t="s">
        <v>355</v>
      </c>
      <c r="D83" t="s">
        <v>685</v>
      </c>
    </row>
    <row r="84" spans="1:4" ht="15.75" x14ac:dyDescent="0.25">
      <c r="A84" s="1" t="s">
        <v>3062</v>
      </c>
    </row>
    <row r="85" spans="1:4" ht="15.75" x14ac:dyDescent="0.25">
      <c r="A85" s="1" t="s">
        <v>3063</v>
      </c>
      <c r="B85" t="s">
        <v>690</v>
      </c>
    </row>
    <row r="86" spans="1:4" ht="15.75" x14ac:dyDescent="0.25">
      <c r="A86" s="1" t="s">
        <v>3064</v>
      </c>
    </row>
    <row r="87" spans="1:4" ht="15.75" x14ac:dyDescent="0.25">
      <c r="A87" s="1" t="s">
        <v>3065</v>
      </c>
      <c r="B87" t="s">
        <v>690</v>
      </c>
    </row>
    <row r="88" spans="1:4" x14ac:dyDescent="0.25">
      <c r="A88" s="15" t="s">
        <v>3066</v>
      </c>
      <c r="B88" t="s">
        <v>58</v>
      </c>
    </row>
    <row r="89" spans="1:4" x14ac:dyDescent="0.25">
      <c r="A89" s="15" t="s">
        <v>3067</v>
      </c>
      <c r="B89" t="s">
        <v>355</v>
      </c>
      <c r="D89" t="s">
        <v>2729</v>
      </c>
    </row>
    <row r="90" spans="1:4" ht="15.75" x14ac:dyDescent="0.25">
      <c r="A90" s="1" t="s">
        <v>3068</v>
      </c>
    </row>
    <row r="91" spans="1:4" ht="15.75" x14ac:dyDescent="0.25">
      <c r="A91" s="1" t="s">
        <v>3069</v>
      </c>
      <c r="B91" t="s">
        <v>3081</v>
      </c>
      <c r="D91" t="s">
        <v>3082</v>
      </c>
    </row>
    <row r="92" spans="1:4" ht="15.75" x14ac:dyDescent="0.25">
      <c r="A92" s="1" t="s">
        <v>3070</v>
      </c>
    </row>
    <row r="93" spans="1:4" ht="15.75" x14ac:dyDescent="0.25">
      <c r="A93" s="1" t="s">
        <v>3071</v>
      </c>
      <c r="B93" t="s">
        <v>2253</v>
      </c>
    </row>
    <row r="94" spans="1:4" ht="15.75" x14ac:dyDescent="0.25">
      <c r="A94" s="1" t="s">
        <v>3072</v>
      </c>
    </row>
    <row r="95" spans="1:4" ht="15.75" x14ac:dyDescent="0.25">
      <c r="A95" s="1" t="s">
        <v>3073</v>
      </c>
      <c r="B95" t="s">
        <v>1335</v>
      </c>
    </row>
    <row r="96" spans="1:4" ht="15.75" x14ac:dyDescent="0.25">
      <c r="A96" s="1" t="s">
        <v>3074</v>
      </c>
      <c r="B96" t="s">
        <v>58</v>
      </c>
    </row>
    <row r="97" spans="1:4" ht="15.75" x14ac:dyDescent="0.25">
      <c r="A97" s="1" t="s">
        <v>567</v>
      </c>
      <c r="B97" t="s">
        <v>355</v>
      </c>
      <c r="C97" t="s">
        <v>3083</v>
      </c>
      <c r="D97" t="s">
        <v>597</v>
      </c>
    </row>
    <row r="98" spans="1:4" ht="15.75" x14ac:dyDescent="0.25">
      <c r="A98" s="1" t="s">
        <v>3075</v>
      </c>
    </row>
    <row r="99" spans="1:4" ht="15.75" x14ac:dyDescent="0.25">
      <c r="A99" s="1" t="s">
        <v>3076</v>
      </c>
      <c r="B99" t="s">
        <v>690</v>
      </c>
    </row>
    <row r="100" spans="1:4" ht="15.75" x14ac:dyDescent="0.25">
      <c r="A100" s="1" t="s">
        <v>3079</v>
      </c>
    </row>
    <row r="101" spans="1:4" ht="15.75" x14ac:dyDescent="0.25">
      <c r="A101" s="1" t="s">
        <v>3080</v>
      </c>
      <c r="B101" t="s">
        <v>3084</v>
      </c>
    </row>
    <row r="102" spans="1:4" ht="15.75" x14ac:dyDescent="0.25">
      <c r="A102" s="1" t="s">
        <v>3085</v>
      </c>
      <c r="B102" t="s">
        <v>58</v>
      </c>
    </row>
    <row r="103" spans="1:4" ht="15.75" x14ac:dyDescent="0.25">
      <c r="A103" s="1" t="s">
        <v>2674</v>
      </c>
      <c r="B103" t="s">
        <v>355</v>
      </c>
      <c r="C103" t="s">
        <v>3099</v>
      </c>
      <c r="D103" t="s">
        <v>684</v>
      </c>
    </row>
    <row r="104" spans="1:4" ht="15.75" x14ac:dyDescent="0.25">
      <c r="A104" s="1" t="s">
        <v>3086</v>
      </c>
    </row>
    <row r="105" spans="1:4" ht="15.75" x14ac:dyDescent="0.25">
      <c r="A105" s="1" t="s">
        <v>3087</v>
      </c>
      <c r="B105" t="s">
        <v>690</v>
      </c>
    </row>
    <row r="106" spans="1:4" ht="15.75" x14ac:dyDescent="0.25">
      <c r="A106" s="1" t="s">
        <v>3088</v>
      </c>
    </row>
    <row r="107" spans="1:4" ht="15.75" x14ac:dyDescent="0.25">
      <c r="A107" s="1" t="s">
        <v>3089</v>
      </c>
      <c r="B107" t="s">
        <v>558</v>
      </c>
    </row>
    <row r="108" spans="1:4" ht="15.75" x14ac:dyDescent="0.25">
      <c r="A108" s="1" t="s">
        <v>3090</v>
      </c>
      <c r="B108" t="s">
        <v>58</v>
      </c>
    </row>
    <row r="109" spans="1:4" ht="15.75" x14ac:dyDescent="0.25">
      <c r="A109" s="1" t="s">
        <v>3091</v>
      </c>
      <c r="B109" t="s">
        <v>355</v>
      </c>
      <c r="C109" t="s">
        <v>3092</v>
      </c>
      <c r="D109" t="s">
        <v>684</v>
      </c>
    </row>
    <row r="110" spans="1:4" ht="15.75" x14ac:dyDescent="0.25">
      <c r="A110" s="1" t="s">
        <v>3093</v>
      </c>
    </row>
    <row r="111" spans="1:4" ht="15.75" x14ac:dyDescent="0.25">
      <c r="A111" s="1" t="s">
        <v>3094</v>
      </c>
      <c r="B111" t="s">
        <v>715</v>
      </c>
      <c r="D111" t="s">
        <v>597</v>
      </c>
    </row>
    <row r="112" spans="1:4" ht="15.75" x14ac:dyDescent="0.25">
      <c r="A112" s="1" t="s">
        <v>3095</v>
      </c>
    </row>
    <row r="113" spans="1:4" ht="15.75" x14ac:dyDescent="0.25">
      <c r="A113" s="1" t="s">
        <v>3096</v>
      </c>
      <c r="B113" t="s">
        <v>58</v>
      </c>
      <c r="D113" t="s">
        <v>6363</v>
      </c>
    </row>
    <row r="114" spans="1:4" ht="15.75" x14ac:dyDescent="0.25">
      <c r="A114" s="1" t="s">
        <v>3097</v>
      </c>
      <c r="B114" t="s">
        <v>58</v>
      </c>
    </row>
    <row r="115" spans="1:4" ht="15.75" x14ac:dyDescent="0.25">
      <c r="A115" s="1" t="s">
        <v>3098</v>
      </c>
      <c r="B115" t="s">
        <v>355</v>
      </c>
      <c r="C115" t="s">
        <v>3102</v>
      </c>
      <c r="D115" t="s">
        <v>684</v>
      </c>
    </row>
    <row r="116" spans="1:4" ht="15.75" x14ac:dyDescent="0.25">
      <c r="A116" s="1" t="s">
        <v>3100</v>
      </c>
    </row>
    <row r="117" spans="1:4" ht="15.75" x14ac:dyDescent="0.25">
      <c r="A117" s="1" t="s">
        <v>3101</v>
      </c>
      <c r="B117" t="s">
        <v>558</v>
      </c>
    </row>
    <row r="118" spans="1:4" ht="15.75" x14ac:dyDescent="0.25">
      <c r="A118" s="1" t="s">
        <v>3103</v>
      </c>
    </row>
    <row r="119" spans="1:4" ht="15.75" x14ac:dyDescent="0.25">
      <c r="A119" s="1" t="s">
        <v>3104</v>
      </c>
      <c r="B119" t="s">
        <v>690</v>
      </c>
    </row>
    <row r="120" spans="1:4" ht="15.75" x14ac:dyDescent="0.25">
      <c r="A120" s="1" t="s">
        <v>3105</v>
      </c>
    </row>
    <row r="121" spans="1:4" ht="15.75" x14ac:dyDescent="0.25">
      <c r="A121" s="1" t="s">
        <v>3106</v>
      </c>
      <c r="B121" t="s">
        <v>2320</v>
      </c>
    </row>
    <row r="122" spans="1:4" ht="15.75" x14ac:dyDescent="0.25">
      <c r="A122" s="1" t="s">
        <v>3107</v>
      </c>
    </row>
    <row r="123" spans="1:4" ht="15.75" x14ac:dyDescent="0.25">
      <c r="A123" s="1" t="s">
        <v>3108</v>
      </c>
      <c r="B123" t="s">
        <v>3109</v>
      </c>
      <c r="C123" t="s">
        <v>3110</v>
      </c>
      <c r="D123" t="s">
        <v>684</v>
      </c>
    </row>
    <row r="124" spans="1:4" ht="15.75" x14ac:dyDescent="0.25">
      <c r="A124" s="1" t="s">
        <v>3111</v>
      </c>
    </row>
    <row r="125" spans="1:4" ht="15.75" x14ac:dyDescent="0.25">
      <c r="A125" s="1" t="s">
        <v>3112</v>
      </c>
      <c r="B125" t="s">
        <v>690</v>
      </c>
    </row>
    <row r="126" spans="1:4" ht="15.75" x14ac:dyDescent="0.25">
      <c r="A126" s="1" t="s">
        <v>3113</v>
      </c>
    </row>
    <row r="127" spans="1:4" ht="15.75" x14ac:dyDescent="0.25">
      <c r="A127" s="1" t="s">
        <v>3114</v>
      </c>
      <c r="B127" t="s">
        <v>2253</v>
      </c>
    </row>
    <row r="128" spans="1:4" ht="15.75" x14ac:dyDescent="0.25">
      <c r="A128" s="1" t="s">
        <v>3115</v>
      </c>
    </row>
    <row r="129" spans="1:4" ht="15.75" x14ac:dyDescent="0.25">
      <c r="A129" s="1" t="s">
        <v>3116</v>
      </c>
      <c r="B129" t="s">
        <v>328</v>
      </c>
    </row>
    <row r="130" spans="1:4" ht="15.75" x14ac:dyDescent="0.25">
      <c r="A130" s="1" t="s">
        <v>3117</v>
      </c>
    </row>
    <row r="131" spans="1:4" ht="15.75" x14ac:dyDescent="0.25">
      <c r="A131" s="1" t="s">
        <v>3118</v>
      </c>
      <c r="B131" t="s">
        <v>690</v>
      </c>
    </row>
    <row r="132" spans="1:4" ht="15.75" x14ac:dyDescent="0.25">
      <c r="A132" s="1" t="s">
        <v>3119</v>
      </c>
    </row>
    <row r="133" spans="1:4" ht="15.75" x14ac:dyDescent="0.25">
      <c r="A133" s="1" t="s">
        <v>3120</v>
      </c>
      <c r="B133" t="s">
        <v>3241</v>
      </c>
      <c r="D133" t="s">
        <v>3121</v>
      </c>
    </row>
    <row r="134" spans="1:4" ht="15.75" x14ac:dyDescent="0.25">
      <c r="A134" s="1" t="s">
        <v>3122</v>
      </c>
    </row>
    <row r="135" spans="1:4" ht="15.75" x14ac:dyDescent="0.25">
      <c r="A135" s="1" t="s">
        <v>3123</v>
      </c>
      <c r="B135" t="s">
        <v>558</v>
      </c>
    </row>
    <row r="136" spans="1:4" ht="15.75" x14ac:dyDescent="0.25">
      <c r="A136" s="1" t="s">
        <v>3124</v>
      </c>
    </row>
    <row r="137" spans="1:4" ht="15.75" x14ac:dyDescent="0.25">
      <c r="A137" s="1" t="s">
        <v>3125</v>
      </c>
      <c r="B137" t="s">
        <v>1096</v>
      </c>
      <c r="D137" t="s">
        <v>901</v>
      </c>
    </row>
    <row r="138" spans="1:4" ht="15.75" x14ac:dyDescent="0.25">
      <c r="A138" s="1" t="s">
        <v>3126</v>
      </c>
    </row>
    <row r="139" spans="1:4" ht="15.75" x14ac:dyDescent="0.25">
      <c r="A139" s="1" t="s">
        <v>3127</v>
      </c>
      <c r="B139" t="s">
        <v>3137</v>
      </c>
      <c r="D139" t="s">
        <v>3138</v>
      </c>
    </row>
    <row r="140" spans="1:4" ht="15.75" x14ac:dyDescent="0.25">
      <c r="A140" s="1" t="s">
        <v>3128</v>
      </c>
      <c r="B140" t="s">
        <v>58</v>
      </c>
    </row>
    <row r="141" spans="1:4" ht="15.75" x14ac:dyDescent="0.25">
      <c r="A141" s="1" t="s">
        <v>3129</v>
      </c>
      <c r="B141" t="s">
        <v>355</v>
      </c>
      <c r="C141" t="s">
        <v>3136</v>
      </c>
      <c r="D141" t="s">
        <v>684</v>
      </c>
    </row>
    <row r="142" spans="1:4" ht="15.75" x14ac:dyDescent="0.25">
      <c r="A142" s="1" t="s">
        <v>3134</v>
      </c>
    </row>
    <row r="143" spans="1:4" ht="15.75" x14ac:dyDescent="0.25">
      <c r="A143" s="1" t="s">
        <v>3135</v>
      </c>
      <c r="B143" t="s">
        <v>715</v>
      </c>
      <c r="D143" t="s">
        <v>597</v>
      </c>
    </row>
    <row r="144" spans="1:4" ht="15.75" x14ac:dyDescent="0.25">
      <c r="A144" s="1" t="s">
        <v>3139</v>
      </c>
    </row>
    <row r="145" spans="1:4" ht="15.75" x14ac:dyDescent="0.25">
      <c r="A145" s="1" t="s">
        <v>3140</v>
      </c>
      <c r="B145" t="s">
        <v>3141</v>
      </c>
    </row>
    <row r="146" spans="1:4" ht="15.75" x14ac:dyDescent="0.25">
      <c r="A146" s="1" t="s">
        <v>3142</v>
      </c>
    </row>
    <row r="147" spans="1:4" ht="15.75" x14ac:dyDescent="0.25">
      <c r="A147" s="1" t="s">
        <v>3143</v>
      </c>
      <c r="B147" t="s">
        <v>978</v>
      </c>
      <c r="D147" t="s">
        <v>3121</v>
      </c>
    </row>
    <row r="148" spans="1:4" ht="15.75" x14ac:dyDescent="0.25">
      <c r="A148" s="1" t="s">
        <v>3144</v>
      </c>
      <c r="B148" t="s">
        <v>58</v>
      </c>
    </row>
    <row r="149" spans="1:4" ht="15.75" x14ac:dyDescent="0.25">
      <c r="A149" s="1" t="s">
        <v>3145</v>
      </c>
      <c r="B149" t="s">
        <v>1660</v>
      </c>
      <c r="D149" t="s">
        <v>597</v>
      </c>
    </row>
  </sheetData>
  <autoFilter ref="A1:D149"/>
  <mergeCells count="1">
    <mergeCell ref="G5:J5"/>
  </mergeCells>
  <conditionalFormatting sqref="A4:A146">
    <cfRule type="duplicateValues" dxfId="5997" priority="1"/>
  </conditionalFormatting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M109"/>
  <sheetViews>
    <sheetView topLeftCell="A82" workbookViewId="0">
      <selection activeCell="F106" sqref="F106"/>
    </sheetView>
  </sheetViews>
  <sheetFormatPr defaultRowHeight="15" x14ac:dyDescent="0.25"/>
  <cols>
    <col min="1" max="1" width="48.140625" bestFit="1" customWidth="1"/>
    <col min="2" max="2" width="16.85546875" bestFit="1" customWidth="1"/>
    <col min="3" max="3" width="15.140625" bestFit="1" customWidth="1"/>
    <col min="4" max="4" width="13.140625" customWidth="1"/>
    <col min="8" max="8" width="20.140625" bestFit="1" customWidth="1"/>
  </cols>
  <sheetData>
    <row r="1" spans="1:11" s="94" customFormat="1" ht="15.75" x14ac:dyDescent="0.25">
      <c r="A1" s="94" t="s">
        <v>3344</v>
      </c>
      <c r="B1" s="94" t="s">
        <v>1326</v>
      </c>
      <c r="C1" s="94" t="s">
        <v>2160</v>
      </c>
      <c r="D1" s="94" t="s">
        <v>1326</v>
      </c>
    </row>
    <row r="2" spans="1:11" ht="21" x14ac:dyDescent="0.35">
      <c r="A2" s="1" t="s">
        <v>3320</v>
      </c>
      <c r="H2" s="582" t="s">
        <v>3425</v>
      </c>
      <c r="I2" s="583"/>
      <c r="J2" s="583"/>
      <c r="K2" s="584"/>
    </row>
    <row r="3" spans="1:11" ht="21" x14ac:dyDescent="0.35">
      <c r="A3" s="1" t="s">
        <v>3321</v>
      </c>
      <c r="B3" t="s">
        <v>58</v>
      </c>
      <c r="D3" t="s">
        <v>6439</v>
      </c>
      <c r="E3" t="s">
        <v>10011</v>
      </c>
      <c r="H3" s="91" t="s">
        <v>3350</v>
      </c>
      <c r="I3" s="92"/>
      <c r="J3" s="92"/>
      <c r="K3" s="93"/>
    </row>
    <row r="4" spans="1:11" ht="15.75" x14ac:dyDescent="0.25">
      <c r="A4" s="1" t="s">
        <v>3322</v>
      </c>
      <c r="B4" t="s">
        <v>58</v>
      </c>
      <c r="H4" s="10" t="s">
        <v>355</v>
      </c>
      <c r="I4">
        <v>6</v>
      </c>
    </row>
    <row r="5" spans="1:11" ht="15.75" x14ac:dyDescent="0.25">
      <c r="A5" s="1" t="s">
        <v>3323</v>
      </c>
      <c r="B5" t="s">
        <v>1660</v>
      </c>
      <c r="D5" t="s">
        <v>979</v>
      </c>
      <c r="H5" s="10" t="s">
        <v>360</v>
      </c>
      <c r="I5">
        <v>1</v>
      </c>
    </row>
    <row r="6" spans="1:11" ht="15.75" x14ac:dyDescent="0.25">
      <c r="A6" s="1" t="s">
        <v>3324</v>
      </c>
      <c r="B6" t="s">
        <v>58</v>
      </c>
      <c r="H6" s="10" t="s">
        <v>356</v>
      </c>
      <c r="I6">
        <v>3</v>
      </c>
    </row>
    <row r="7" spans="1:11" ht="15.75" x14ac:dyDescent="0.25">
      <c r="A7" s="1" t="s">
        <v>3325</v>
      </c>
      <c r="B7" t="s">
        <v>58</v>
      </c>
      <c r="C7" t="s">
        <v>2163</v>
      </c>
      <c r="D7" t="s">
        <v>597</v>
      </c>
      <c r="H7" s="10" t="s">
        <v>357</v>
      </c>
      <c r="I7">
        <v>0</v>
      </c>
    </row>
    <row r="8" spans="1:11" ht="15.75" x14ac:dyDescent="0.25">
      <c r="A8" s="1" t="s">
        <v>3326</v>
      </c>
      <c r="H8" s="10" t="s">
        <v>201</v>
      </c>
      <c r="I8">
        <v>12</v>
      </c>
    </row>
    <row r="9" spans="1:11" ht="15.75" x14ac:dyDescent="0.25">
      <c r="A9" s="1" t="s">
        <v>3327</v>
      </c>
      <c r="B9" t="s">
        <v>690</v>
      </c>
      <c r="D9" t="s">
        <v>684</v>
      </c>
      <c r="H9" s="10" t="s">
        <v>200</v>
      </c>
      <c r="I9">
        <v>5</v>
      </c>
    </row>
    <row r="10" spans="1:11" ht="15.75" x14ac:dyDescent="0.25">
      <c r="A10" s="1" t="s">
        <v>3328</v>
      </c>
      <c r="H10" s="56" t="s">
        <v>60</v>
      </c>
      <c r="I10">
        <v>4</v>
      </c>
    </row>
    <row r="11" spans="1:11" ht="15.75" x14ac:dyDescent="0.25">
      <c r="A11" s="1" t="s">
        <v>3329</v>
      </c>
      <c r="B11" t="s">
        <v>2454</v>
      </c>
      <c r="D11" t="s">
        <v>1046</v>
      </c>
      <c r="H11" s="10" t="s">
        <v>358</v>
      </c>
      <c r="I11">
        <v>23</v>
      </c>
    </row>
    <row r="12" spans="1:11" ht="15.75" x14ac:dyDescent="0.25">
      <c r="A12" s="1" t="s">
        <v>3330</v>
      </c>
    </row>
    <row r="13" spans="1:11" ht="15.75" x14ac:dyDescent="0.25">
      <c r="A13" s="1" t="s">
        <v>3331</v>
      </c>
      <c r="B13" t="s">
        <v>328</v>
      </c>
      <c r="D13" t="s">
        <v>1677</v>
      </c>
    </row>
    <row r="14" spans="1:11" ht="15.75" x14ac:dyDescent="0.25">
      <c r="A14" s="1" t="s">
        <v>3332</v>
      </c>
    </row>
    <row r="15" spans="1:11" ht="15.75" x14ac:dyDescent="0.25">
      <c r="A15" s="1" t="s">
        <v>3333</v>
      </c>
      <c r="B15" t="s">
        <v>690</v>
      </c>
      <c r="D15" t="s">
        <v>2269</v>
      </c>
    </row>
    <row r="16" spans="1:11" ht="15.75" x14ac:dyDescent="0.25">
      <c r="A16" s="1" t="s">
        <v>3334</v>
      </c>
    </row>
    <row r="17" spans="1:10" ht="15.75" x14ac:dyDescent="0.25">
      <c r="A17" s="1" t="s">
        <v>3335</v>
      </c>
      <c r="B17" t="s">
        <v>690</v>
      </c>
      <c r="D17" t="s">
        <v>684</v>
      </c>
    </row>
    <row r="18" spans="1:10" ht="15.75" x14ac:dyDescent="0.25">
      <c r="A18" s="1" t="s">
        <v>3336</v>
      </c>
    </row>
    <row r="19" spans="1:10" ht="15.75" x14ac:dyDescent="0.25">
      <c r="A19" s="1" t="s">
        <v>3337</v>
      </c>
      <c r="B19" t="s">
        <v>1335</v>
      </c>
      <c r="D19" t="s">
        <v>597</v>
      </c>
    </row>
    <row r="20" spans="1:10" ht="15.75" x14ac:dyDescent="0.25">
      <c r="A20" s="1" t="s">
        <v>3338</v>
      </c>
    </row>
    <row r="21" spans="1:10" ht="15.75" x14ac:dyDescent="0.25">
      <c r="A21" s="1" t="s">
        <v>3339</v>
      </c>
      <c r="B21" t="s">
        <v>558</v>
      </c>
      <c r="D21" t="s">
        <v>685</v>
      </c>
    </row>
    <row r="22" spans="1:10" ht="15.75" x14ac:dyDescent="0.25">
      <c r="A22" s="1" t="s">
        <v>3340</v>
      </c>
    </row>
    <row r="23" spans="1:10" ht="15.75" x14ac:dyDescent="0.25">
      <c r="A23" s="1" t="s">
        <v>3341</v>
      </c>
      <c r="B23" t="s">
        <v>1096</v>
      </c>
      <c r="D23" t="s">
        <v>901</v>
      </c>
    </row>
    <row r="24" spans="1:10" ht="15.75" x14ac:dyDescent="0.25">
      <c r="A24" s="1" t="s">
        <v>3342</v>
      </c>
    </row>
    <row r="25" spans="1:10" ht="15.75" x14ac:dyDescent="0.25">
      <c r="A25" s="1" t="s">
        <v>3343</v>
      </c>
      <c r="B25" t="s">
        <v>328</v>
      </c>
      <c r="D25" t="s">
        <v>1046</v>
      </c>
    </row>
    <row r="26" spans="1:10" ht="15.75" x14ac:dyDescent="0.25">
      <c r="A26" s="1" t="s">
        <v>3346</v>
      </c>
      <c r="B26" t="s">
        <v>58</v>
      </c>
    </row>
    <row r="27" spans="1:10" ht="15.75" x14ac:dyDescent="0.25">
      <c r="A27" s="1" t="s">
        <v>3347</v>
      </c>
      <c r="B27" t="s">
        <v>58</v>
      </c>
      <c r="C27" t="s">
        <v>2396</v>
      </c>
      <c r="D27" t="s">
        <v>1661</v>
      </c>
    </row>
    <row r="28" spans="1:10" ht="15.75" x14ac:dyDescent="0.25">
      <c r="A28" s="1" t="s">
        <v>3348</v>
      </c>
      <c r="B28" t="s">
        <v>58</v>
      </c>
    </row>
    <row r="29" spans="1:10" ht="15.75" x14ac:dyDescent="0.25">
      <c r="A29" s="1" t="s">
        <v>3349</v>
      </c>
      <c r="B29" t="s">
        <v>1660</v>
      </c>
      <c r="C29" t="s">
        <v>2462</v>
      </c>
      <c r="D29" t="s">
        <v>684</v>
      </c>
    </row>
    <row r="30" spans="1:10" ht="15.75" x14ac:dyDescent="0.25">
      <c r="A30" s="1" t="s">
        <v>3351</v>
      </c>
    </row>
    <row r="31" spans="1:10" ht="15.75" x14ac:dyDescent="0.25">
      <c r="A31" s="1" t="s">
        <v>3352</v>
      </c>
      <c r="B31" t="s">
        <v>1047</v>
      </c>
      <c r="D31" t="s">
        <v>1661</v>
      </c>
      <c r="J31" t="s">
        <v>10049</v>
      </c>
    </row>
    <row r="32" spans="1:10" ht="15.75" x14ac:dyDescent="0.25">
      <c r="A32" s="1" t="s">
        <v>3353</v>
      </c>
    </row>
    <row r="33" spans="1:4" ht="15.75" x14ac:dyDescent="0.25">
      <c r="A33" s="1" t="s">
        <v>3354</v>
      </c>
      <c r="B33" t="s">
        <v>1096</v>
      </c>
      <c r="D33" t="s">
        <v>685</v>
      </c>
    </row>
    <row r="34" spans="1:4" ht="15.75" x14ac:dyDescent="0.25">
      <c r="A34" s="1" t="s">
        <v>3355</v>
      </c>
    </row>
    <row r="35" spans="1:4" ht="15.75" x14ac:dyDescent="0.25">
      <c r="A35" s="1" t="s">
        <v>3356</v>
      </c>
      <c r="B35" t="s">
        <v>4027</v>
      </c>
      <c r="D35" t="s">
        <v>204</v>
      </c>
    </row>
    <row r="36" spans="1:4" ht="15.75" x14ac:dyDescent="0.25">
      <c r="A36" s="1" t="s">
        <v>3357</v>
      </c>
    </row>
    <row r="37" spans="1:4" ht="15.75" x14ac:dyDescent="0.25">
      <c r="A37" s="1" t="s">
        <v>3358</v>
      </c>
      <c r="B37" t="s">
        <v>690</v>
      </c>
      <c r="D37" t="s">
        <v>1677</v>
      </c>
    </row>
    <row r="38" spans="1:4" ht="15.75" x14ac:dyDescent="0.25">
      <c r="A38" s="1" t="s">
        <v>3359</v>
      </c>
    </row>
    <row r="39" spans="1:4" ht="15.75" x14ac:dyDescent="0.25">
      <c r="A39" s="1" t="s">
        <v>3360</v>
      </c>
      <c r="B39" t="s">
        <v>1047</v>
      </c>
      <c r="D39" t="s">
        <v>597</v>
      </c>
    </row>
    <row r="40" spans="1:4" x14ac:dyDescent="0.25">
      <c r="A40" s="15" t="s">
        <v>3361</v>
      </c>
    </row>
    <row r="41" spans="1:4" x14ac:dyDescent="0.25">
      <c r="A41" s="15" t="s">
        <v>3362</v>
      </c>
      <c r="B41" t="s">
        <v>690</v>
      </c>
      <c r="D41" t="s">
        <v>597</v>
      </c>
    </row>
    <row r="42" spans="1:4" ht="15.75" x14ac:dyDescent="0.25">
      <c r="A42" s="1" t="s">
        <v>3363</v>
      </c>
    </row>
    <row r="43" spans="1:4" ht="15.75" x14ac:dyDescent="0.25">
      <c r="A43" s="1" t="s">
        <v>3257</v>
      </c>
      <c r="B43" t="s">
        <v>1047</v>
      </c>
      <c r="D43" t="s">
        <v>685</v>
      </c>
    </row>
    <row r="44" spans="1:4" ht="15.75" x14ac:dyDescent="0.25">
      <c r="A44" s="1" t="s">
        <v>3364</v>
      </c>
    </row>
    <row r="45" spans="1:4" ht="15.75" x14ac:dyDescent="0.25">
      <c r="A45" s="1" t="s">
        <v>3257</v>
      </c>
      <c r="B45" t="s">
        <v>1047</v>
      </c>
      <c r="C45" t="s">
        <v>1132</v>
      </c>
      <c r="D45" t="s">
        <v>685</v>
      </c>
    </row>
    <row r="46" spans="1:4" ht="15.75" x14ac:dyDescent="0.25">
      <c r="A46" s="1" t="s">
        <v>3365</v>
      </c>
    </row>
    <row r="47" spans="1:4" ht="15.75" x14ac:dyDescent="0.25">
      <c r="A47" s="1" t="s">
        <v>3257</v>
      </c>
      <c r="B47" t="s">
        <v>558</v>
      </c>
      <c r="C47" t="s">
        <v>1132</v>
      </c>
      <c r="D47" t="s">
        <v>901</v>
      </c>
    </row>
    <row r="48" spans="1:4" ht="15.75" x14ac:dyDescent="0.25">
      <c r="A48" s="1" t="s">
        <v>3366</v>
      </c>
    </row>
    <row r="49" spans="1:13" s="163" customFormat="1" ht="15.75" x14ac:dyDescent="0.25">
      <c r="A49" s="162" t="s">
        <v>3367</v>
      </c>
      <c r="B49" s="163" t="s">
        <v>4027</v>
      </c>
      <c r="D49" s="163" t="s">
        <v>2269</v>
      </c>
    </row>
    <row r="50" spans="1:13" ht="15.75" x14ac:dyDescent="0.25">
      <c r="A50" s="1" t="s">
        <v>3368</v>
      </c>
    </row>
    <row r="51" spans="1:13" ht="15.75" x14ac:dyDescent="0.25">
      <c r="A51" s="1" t="s">
        <v>3369</v>
      </c>
      <c r="B51" t="s">
        <v>1047</v>
      </c>
      <c r="D51" t="s">
        <v>3121</v>
      </c>
    </row>
    <row r="52" spans="1:13" ht="15.75" x14ac:dyDescent="0.25">
      <c r="A52" s="1" t="s">
        <v>3370</v>
      </c>
    </row>
    <row r="53" spans="1:13" ht="15.75" x14ac:dyDescent="0.25">
      <c r="A53" s="1" t="s">
        <v>3371</v>
      </c>
      <c r="B53" t="s">
        <v>3380</v>
      </c>
      <c r="D53" t="s">
        <v>597</v>
      </c>
    </row>
    <row r="54" spans="1:13" x14ac:dyDescent="0.25">
      <c r="A54" s="15" t="s">
        <v>3372</v>
      </c>
    </row>
    <row r="55" spans="1:13" x14ac:dyDescent="0.25">
      <c r="A55" s="15" t="s">
        <v>3373</v>
      </c>
      <c r="B55" t="s">
        <v>558</v>
      </c>
      <c r="D55" t="s">
        <v>2360</v>
      </c>
    </row>
    <row r="56" spans="1:13" ht="15.75" x14ac:dyDescent="0.25">
      <c r="A56" s="1" t="s">
        <v>3374</v>
      </c>
    </row>
    <row r="57" spans="1:13" ht="15.75" x14ac:dyDescent="0.25">
      <c r="A57" s="1" t="s">
        <v>3375</v>
      </c>
      <c r="B57" t="s">
        <v>690</v>
      </c>
      <c r="D57" t="s">
        <v>901</v>
      </c>
    </row>
    <row r="58" spans="1:13" ht="15.75" x14ac:dyDescent="0.25">
      <c r="A58" s="1" t="s">
        <v>3376</v>
      </c>
    </row>
    <row r="59" spans="1:13" ht="15.75" x14ac:dyDescent="0.25">
      <c r="A59" s="1" t="s">
        <v>3377</v>
      </c>
      <c r="B59" t="s">
        <v>690</v>
      </c>
      <c r="D59" t="s">
        <v>597</v>
      </c>
    </row>
    <row r="60" spans="1:13" ht="15.75" x14ac:dyDescent="0.25">
      <c r="A60" s="1" t="s">
        <v>3378</v>
      </c>
    </row>
    <row r="61" spans="1:13" ht="15.75" x14ac:dyDescent="0.25">
      <c r="A61" s="1" t="s">
        <v>2494</v>
      </c>
      <c r="B61" t="s">
        <v>1047</v>
      </c>
      <c r="D61" t="s">
        <v>685</v>
      </c>
    </row>
    <row r="62" spans="1:13" ht="15.75" x14ac:dyDescent="0.25">
      <c r="A62" s="1" t="s">
        <v>3379</v>
      </c>
    </row>
    <row r="63" spans="1:13" ht="15.75" x14ac:dyDescent="0.25">
      <c r="A63" s="1" t="s">
        <v>3360</v>
      </c>
      <c r="B63" t="s">
        <v>1047</v>
      </c>
      <c r="D63" t="s">
        <v>597</v>
      </c>
    </row>
    <row r="64" spans="1:13" ht="15.75" x14ac:dyDescent="0.25">
      <c r="A64" s="1" t="s">
        <v>3381</v>
      </c>
      <c r="M64" t="s">
        <v>1521</v>
      </c>
    </row>
    <row r="65" spans="1:4" ht="15.75" x14ac:dyDescent="0.25">
      <c r="A65" s="1" t="s">
        <v>3382</v>
      </c>
      <c r="B65" t="s">
        <v>558</v>
      </c>
      <c r="D65" t="s">
        <v>3383</v>
      </c>
    </row>
    <row r="66" spans="1:4" ht="15.75" x14ac:dyDescent="0.25">
      <c r="A66" s="1" t="s">
        <v>3384</v>
      </c>
    </row>
    <row r="67" spans="1:4" ht="15.75" x14ac:dyDescent="0.25">
      <c r="A67" s="1" t="s">
        <v>3385</v>
      </c>
      <c r="B67" t="s">
        <v>715</v>
      </c>
      <c r="D67" t="s">
        <v>901</v>
      </c>
    </row>
    <row r="68" spans="1:4" ht="15.75" x14ac:dyDescent="0.25">
      <c r="A68" s="1" t="s">
        <v>3386</v>
      </c>
    </row>
    <row r="69" spans="1:4" ht="15.75" x14ac:dyDescent="0.25">
      <c r="A69" s="1" t="s">
        <v>3387</v>
      </c>
      <c r="B69" t="s">
        <v>1047</v>
      </c>
      <c r="D69" t="s">
        <v>3388</v>
      </c>
    </row>
    <row r="70" spans="1:4" ht="15.75" x14ac:dyDescent="0.25">
      <c r="A70" s="1" t="s">
        <v>3389</v>
      </c>
    </row>
    <row r="71" spans="1:4" ht="15.75" x14ac:dyDescent="0.25">
      <c r="A71" s="1" t="s">
        <v>2053</v>
      </c>
      <c r="B71" t="s">
        <v>3402</v>
      </c>
      <c r="C71" t="s">
        <v>1132</v>
      </c>
      <c r="D71" t="s">
        <v>597</v>
      </c>
    </row>
    <row r="72" spans="1:4" ht="15.75" x14ac:dyDescent="0.25">
      <c r="A72" s="1" t="s">
        <v>3390</v>
      </c>
    </row>
    <row r="73" spans="1:4" ht="15.75" x14ac:dyDescent="0.25">
      <c r="A73" s="1" t="s">
        <v>3391</v>
      </c>
      <c r="B73" t="s">
        <v>328</v>
      </c>
      <c r="D73" t="s">
        <v>3388</v>
      </c>
    </row>
    <row r="74" spans="1:4" ht="15.75" x14ac:dyDescent="0.25">
      <c r="A74" s="1" t="s">
        <v>3392</v>
      </c>
    </row>
    <row r="75" spans="1:4" ht="15.75" x14ac:dyDescent="0.25">
      <c r="A75" s="1" t="s">
        <v>3393</v>
      </c>
      <c r="B75" t="s">
        <v>2454</v>
      </c>
      <c r="D75" t="s">
        <v>684</v>
      </c>
    </row>
    <row r="76" spans="1:4" ht="15.75" x14ac:dyDescent="0.25">
      <c r="A76" s="1" t="s">
        <v>3394</v>
      </c>
      <c r="B76" t="s">
        <v>58</v>
      </c>
    </row>
    <row r="77" spans="1:4" ht="15.75" x14ac:dyDescent="0.25">
      <c r="A77" s="1" t="s">
        <v>3395</v>
      </c>
      <c r="B77" t="s">
        <v>58</v>
      </c>
      <c r="C77" t="s">
        <v>3401</v>
      </c>
      <c r="D77" t="s">
        <v>597</v>
      </c>
    </row>
    <row r="78" spans="1:4" ht="15.75" x14ac:dyDescent="0.25">
      <c r="A78" s="1" t="s">
        <v>3396</v>
      </c>
      <c r="B78" t="s">
        <v>58</v>
      </c>
    </row>
    <row r="79" spans="1:4" ht="15.75" x14ac:dyDescent="0.25">
      <c r="A79" s="1" t="s">
        <v>3397</v>
      </c>
      <c r="B79" t="s">
        <v>1660</v>
      </c>
      <c r="D79" t="s">
        <v>684</v>
      </c>
    </row>
    <row r="80" spans="1:4" ht="15.75" x14ac:dyDescent="0.25">
      <c r="A80" s="1" t="s">
        <v>3398</v>
      </c>
    </row>
    <row r="81" spans="1:4" ht="15.75" x14ac:dyDescent="0.25">
      <c r="A81" s="1" t="s">
        <v>3399</v>
      </c>
      <c r="B81" t="s">
        <v>690</v>
      </c>
      <c r="C81" t="s">
        <v>3759</v>
      </c>
      <c r="D81" t="s">
        <v>3400</v>
      </c>
    </row>
    <row r="82" spans="1:4" ht="15.75" x14ac:dyDescent="0.25">
      <c r="A82" s="1" t="s">
        <v>3403</v>
      </c>
    </row>
    <row r="83" spans="1:4" ht="15.75" x14ac:dyDescent="0.25">
      <c r="A83" s="1" t="s">
        <v>3360</v>
      </c>
      <c r="B83" t="s">
        <v>1047</v>
      </c>
      <c r="D83" t="s">
        <v>599</v>
      </c>
    </row>
    <row r="84" spans="1:4" ht="15.75" x14ac:dyDescent="0.25">
      <c r="A84" s="1" t="s">
        <v>3404</v>
      </c>
    </row>
    <row r="85" spans="1:4" ht="15.75" x14ac:dyDescent="0.25">
      <c r="A85" s="1" t="s">
        <v>3405</v>
      </c>
      <c r="B85" t="s">
        <v>715</v>
      </c>
      <c r="D85" t="s">
        <v>901</v>
      </c>
    </row>
    <row r="86" spans="1:4" ht="15.75" x14ac:dyDescent="0.25">
      <c r="A86" s="1" t="s">
        <v>3406</v>
      </c>
    </row>
    <row r="87" spans="1:4" ht="15.75" x14ac:dyDescent="0.25">
      <c r="A87" s="1" t="s">
        <v>3407</v>
      </c>
      <c r="B87" t="s">
        <v>2320</v>
      </c>
      <c r="D87" t="s">
        <v>684</v>
      </c>
    </row>
    <row r="88" spans="1:4" ht="15.75" x14ac:dyDescent="0.25">
      <c r="A88" s="1" t="s">
        <v>3408</v>
      </c>
    </row>
    <row r="89" spans="1:4" ht="15.75" x14ac:dyDescent="0.25">
      <c r="A89" s="1" t="s">
        <v>3409</v>
      </c>
      <c r="B89" t="s">
        <v>715</v>
      </c>
      <c r="D89" t="s">
        <v>901</v>
      </c>
    </row>
    <row r="90" spans="1:4" ht="15.75" x14ac:dyDescent="0.25">
      <c r="A90" s="1" t="s">
        <v>3410</v>
      </c>
    </row>
    <row r="91" spans="1:4" ht="15.75" x14ac:dyDescent="0.25">
      <c r="A91" s="1" t="s">
        <v>1244</v>
      </c>
      <c r="B91" t="s">
        <v>4137</v>
      </c>
      <c r="C91" t="s">
        <v>1132</v>
      </c>
      <c r="D91" t="s">
        <v>1661</v>
      </c>
    </row>
    <row r="92" spans="1:4" ht="15.75" x14ac:dyDescent="0.25">
      <c r="A92" s="1" t="s">
        <v>3411</v>
      </c>
    </row>
    <row r="93" spans="1:4" ht="15.75" x14ac:dyDescent="0.25">
      <c r="A93" s="1" t="s">
        <v>3412</v>
      </c>
      <c r="B93" t="s">
        <v>1335</v>
      </c>
      <c r="D93" t="s">
        <v>1661</v>
      </c>
    </row>
    <row r="94" spans="1:4" ht="15.75" x14ac:dyDescent="0.25">
      <c r="A94" s="1" t="s">
        <v>3413</v>
      </c>
    </row>
    <row r="95" spans="1:4" ht="15.75" x14ac:dyDescent="0.25">
      <c r="A95" s="1" t="s">
        <v>3414</v>
      </c>
      <c r="B95" t="s">
        <v>690</v>
      </c>
      <c r="D95" t="s">
        <v>1661</v>
      </c>
    </row>
    <row r="96" spans="1:4" ht="15.75" x14ac:dyDescent="0.25">
      <c r="A96" s="1" t="s">
        <v>3415</v>
      </c>
    </row>
    <row r="97" spans="1:4" ht="15.75" x14ac:dyDescent="0.25">
      <c r="A97" s="1" t="s">
        <v>3416</v>
      </c>
      <c r="B97" t="s">
        <v>690</v>
      </c>
      <c r="D97" t="s">
        <v>1677</v>
      </c>
    </row>
    <row r="98" spans="1:4" ht="15.75" x14ac:dyDescent="0.25">
      <c r="A98" s="1" t="s">
        <v>3417</v>
      </c>
    </row>
    <row r="99" spans="1:4" ht="15.75" x14ac:dyDescent="0.25">
      <c r="A99" s="1" t="s">
        <v>3418</v>
      </c>
      <c r="B99" t="s">
        <v>2320</v>
      </c>
      <c r="D99" t="s">
        <v>3227</v>
      </c>
    </row>
    <row r="100" spans="1:4" ht="15.75" x14ac:dyDescent="0.25">
      <c r="A100" s="1" t="s">
        <v>3419</v>
      </c>
    </row>
    <row r="101" spans="1:4" ht="15.75" x14ac:dyDescent="0.25">
      <c r="A101" s="1" t="s">
        <v>3420</v>
      </c>
      <c r="B101" t="s">
        <v>690</v>
      </c>
      <c r="D101" t="s">
        <v>2360</v>
      </c>
    </row>
    <row r="102" spans="1:4" x14ac:dyDescent="0.25">
      <c r="A102" s="15" t="s">
        <v>3421</v>
      </c>
    </row>
    <row r="103" spans="1:4" x14ac:dyDescent="0.25">
      <c r="A103" s="15" t="s">
        <v>3422</v>
      </c>
      <c r="B103" t="s">
        <v>690</v>
      </c>
      <c r="D103" t="s">
        <v>3345</v>
      </c>
    </row>
    <row r="104" spans="1:4" ht="15.75" x14ac:dyDescent="0.25">
      <c r="A104" s="1" t="s">
        <v>3423</v>
      </c>
      <c r="B104" t="s">
        <v>58</v>
      </c>
    </row>
    <row r="105" spans="1:4" ht="15.75" x14ac:dyDescent="0.25">
      <c r="A105" s="1" t="s">
        <v>3424</v>
      </c>
      <c r="B105" t="s">
        <v>58</v>
      </c>
      <c r="C105" t="s">
        <v>2162</v>
      </c>
      <c r="D105" t="s">
        <v>1661</v>
      </c>
    </row>
    <row r="106" spans="1:4" ht="15.75" x14ac:dyDescent="0.25">
      <c r="A106" s="1" t="s">
        <v>3426</v>
      </c>
    </row>
    <row r="107" spans="1:4" ht="15.75" x14ac:dyDescent="0.25">
      <c r="A107" s="1" t="s">
        <v>3427</v>
      </c>
      <c r="B107" t="s">
        <v>2320</v>
      </c>
      <c r="D107" t="s">
        <v>1661</v>
      </c>
    </row>
    <row r="108" spans="1:4" ht="15.75" x14ac:dyDescent="0.25">
      <c r="A108" s="1" t="s">
        <v>3428</v>
      </c>
      <c r="B108" t="s">
        <v>58</v>
      </c>
    </row>
    <row r="109" spans="1:4" ht="15.75" x14ac:dyDescent="0.25">
      <c r="A109" s="1" t="s">
        <v>3429</v>
      </c>
      <c r="B109" t="s">
        <v>58</v>
      </c>
      <c r="D109" t="s">
        <v>2393</v>
      </c>
    </row>
  </sheetData>
  <autoFilter ref="A1:D109"/>
  <mergeCells count="1">
    <mergeCell ref="H2:K2"/>
  </mergeCells>
  <conditionalFormatting sqref="A2:A107">
    <cfRule type="duplicateValues" dxfId="5996" priority="1"/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K163"/>
  <sheetViews>
    <sheetView zoomScale="115" zoomScaleNormal="115" workbookViewId="0">
      <pane ySplit="1" topLeftCell="A141" activePane="bottomLeft" state="frozen"/>
      <selection activeCell="G25" sqref="G25"/>
      <selection pane="bottomLeft" activeCell="H160" sqref="H160"/>
    </sheetView>
  </sheetViews>
  <sheetFormatPr defaultRowHeight="15" x14ac:dyDescent="0.25"/>
  <cols>
    <col min="1" max="1" width="34.5703125" bestFit="1" customWidth="1"/>
    <col min="2" max="2" width="19.7109375" bestFit="1" customWidth="1"/>
    <col min="3" max="3" width="24.7109375" bestFit="1" customWidth="1"/>
    <col min="4" max="4" width="13.140625" bestFit="1" customWidth="1"/>
    <col min="6" max="6" width="9.5703125" bestFit="1" customWidth="1"/>
    <col min="8" max="8" width="20.140625" bestFit="1" customWidth="1"/>
  </cols>
  <sheetData>
    <row r="1" spans="1:11" s="90" customFormat="1" ht="18.75" x14ac:dyDescent="0.3">
      <c r="A1" s="90" t="s">
        <v>1659</v>
      </c>
      <c r="B1" s="90" t="s">
        <v>1326</v>
      </c>
      <c r="C1" s="90" t="s">
        <v>2160</v>
      </c>
      <c r="D1" s="90" t="s">
        <v>1327</v>
      </c>
    </row>
    <row r="2" spans="1:11" ht="21" x14ac:dyDescent="0.35">
      <c r="A2" s="1" t="s">
        <v>3147</v>
      </c>
      <c r="H2" s="582" t="s">
        <v>3319</v>
      </c>
      <c r="I2" s="583"/>
      <c r="J2" s="583"/>
      <c r="K2" s="584"/>
    </row>
    <row r="3" spans="1:11" ht="21" x14ac:dyDescent="0.35">
      <c r="A3" s="1" t="s">
        <v>3148</v>
      </c>
      <c r="B3" t="s">
        <v>1047</v>
      </c>
      <c r="D3" t="s">
        <v>685</v>
      </c>
      <c r="H3" s="87" t="s">
        <v>3232</v>
      </c>
      <c r="I3" s="88"/>
      <c r="J3" s="88"/>
      <c r="K3" s="89"/>
    </row>
    <row r="4" spans="1:11" ht="15.75" x14ac:dyDescent="0.25">
      <c r="A4" s="1" t="s">
        <v>3149</v>
      </c>
      <c r="H4" s="10" t="s">
        <v>355</v>
      </c>
      <c r="I4">
        <v>11</v>
      </c>
    </row>
    <row r="5" spans="1:11" ht="15.75" x14ac:dyDescent="0.25">
      <c r="A5" s="1" t="s">
        <v>3150</v>
      </c>
      <c r="B5" t="s">
        <v>558</v>
      </c>
      <c r="D5" t="s">
        <v>1677</v>
      </c>
      <c r="H5" s="10" t="s">
        <v>360</v>
      </c>
      <c r="I5">
        <v>5</v>
      </c>
    </row>
    <row r="6" spans="1:11" ht="15.75" x14ac:dyDescent="0.25">
      <c r="A6" s="1" t="s">
        <v>3151</v>
      </c>
      <c r="H6" s="10" t="s">
        <v>356</v>
      </c>
      <c r="I6">
        <v>8</v>
      </c>
    </row>
    <row r="7" spans="1:11" ht="15.75" x14ac:dyDescent="0.25">
      <c r="A7" s="1" t="s">
        <v>3152</v>
      </c>
      <c r="B7" t="s">
        <v>1096</v>
      </c>
      <c r="D7" t="s">
        <v>3226</v>
      </c>
      <c r="H7" s="10" t="s">
        <v>357</v>
      </c>
      <c r="I7">
        <v>5</v>
      </c>
    </row>
    <row r="8" spans="1:11" ht="15.75" x14ac:dyDescent="0.25">
      <c r="A8" s="1" t="s">
        <v>3153</v>
      </c>
      <c r="H8" s="10" t="s">
        <v>201</v>
      </c>
      <c r="I8">
        <v>14</v>
      </c>
    </row>
    <row r="9" spans="1:11" ht="15.75" x14ac:dyDescent="0.25">
      <c r="A9" s="1" t="s">
        <v>3154</v>
      </c>
      <c r="B9" t="s">
        <v>1047</v>
      </c>
      <c r="D9" t="s">
        <v>597</v>
      </c>
      <c r="H9" s="10" t="s">
        <v>200</v>
      </c>
      <c r="I9">
        <v>9</v>
      </c>
    </row>
    <row r="10" spans="1:11" x14ac:dyDescent="0.25">
      <c r="A10" s="15" t="s">
        <v>3155</v>
      </c>
      <c r="H10" s="56" t="s">
        <v>60</v>
      </c>
      <c r="I10">
        <v>14</v>
      </c>
    </row>
    <row r="11" spans="1:11" x14ac:dyDescent="0.25">
      <c r="A11" s="15" t="s">
        <v>3156</v>
      </c>
      <c r="B11" t="s">
        <v>715</v>
      </c>
      <c r="D11" t="s">
        <v>1046</v>
      </c>
      <c r="H11" s="10" t="s">
        <v>358</v>
      </c>
      <c r="I11">
        <v>18</v>
      </c>
    </row>
    <row r="12" spans="1:11" ht="15.75" x14ac:dyDescent="0.25">
      <c r="A12" s="1" t="s">
        <v>3157</v>
      </c>
    </row>
    <row r="13" spans="1:11" ht="15.75" x14ac:dyDescent="0.25">
      <c r="A13" s="1" t="s">
        <v>3158</v>
      </c>
      <c r="B13" t="s">
        <v>200</v>
      </c>
      <c r="D13" t="s">
        <v>684</v>
      </c>
    </row>
    <row r="14" spans="1:11" ht="15.75" x14ac:dyDescent="0.25">
      <c r="A14" s="1" t="s">
        <v>3159</v>
      </c>
    </row>
    <row r="15" spans="1:11" ht="15.75" x14ac:dyDescent="0.25">
      <c r="A15" s="1" t="s">
        <v>3160</v>
      </c>
      <c r="B15" t="s">
        <v>200</v>
      </c>
      <c r="D15" t="s">
        <v>2216</v>
      </c>
    </row>
    <row r="16" spans="1:11" ht="15.75" x14ac:dyDescent="0.25">
      <c r="A16" s="1" t="s">
        <v>3161</v>
      </c>
    </row>
    <row r="17" spans="1:4" ht="15.75" x14ac:dyDescent="0.25">
      <c r="A17" s="1" t="s">
        <v>3162</v>
      </c>
      <c r="B17" t="s">
        <v>715</v>
      </c>
      <c r="C17" t="s">
        <v>2462</v>
      </c>
      <c r="D17" t="s">
        <v>3227</v>
      </c>
    </row>
    <row r="18" spans="1:4" ht="15.75" x14ac:dyDescent="0.25">
      <c r="A18" s="1" t="s">
        <v>3163</v>
      </c>
    </row>
    <row r="19" spans="1:4" ht="15.75" x14ac:dyDescent="0.25">
      <c r="A19" s="1" t="s">
        <v>3164</v>
      </c>
      <c r="B19" t="s">
        <v>56</v>
      </c>
      <c r="D19" t="s">
        <v>599</v>
      </c>
    </row>
    <row r="20" spans="1:4" ht="15.75" x14ac:dyDescent="0.25">
      <c r="A20" s="1" t="s">
        <v>3165</v>
      </c>
    </row>
    <row r="21" spans="1:4" ht="15.75" x14ac:dyDescent="0.25">
      <c r="A21" s="1" t="s">
        <v>3166</v>
      </c>
      <c r="B21" t="s">
        <v>715</v>
      </c>
      <c r="D21" t="s">
        <v>599</v>
      </c>
    </row>
    <row r="22" spans="1:4" ht="15.75" x14ac:dyDescent="0.25">
      <c r="A22" s="1" t="s">
        <v>3167</v>
      </c>
    </row>
    <row r="23" spans="1:4" ht="15.75" x14ac:dyDescent="0.25">
      <c r="A23" s="1" t="s">
        <v>3168</v>
      </c>
      <c r="B23" t="s">
        <v>558</v>
      </c>
      <c r="D23" t="s">
        <v>1661</v>
      </c>
    </row>
    <row r="24" spans="1:4" ht="15.75" x14ac:dyDescent="0.25">
      <c r="A24" s="1" t="s">
        <v>3169</v>
      </c>
    </row>
    <row r="25" spans="1:4" ht="15.75" x14ac:dyDescent="0.25">
      <c r="A25" s="1" t="s">
        <v>3170</v>
      </c>
      <c r="B25" t="s">
        <v>2320</v>
      </c>
      <c r="D25" t="s">
        <v>1661</v>
      </c>
    </row>
    <row r="26" spans="1:4" x14ac:dyDescent="0.25">
      <c r="A26" s="15" t="s">
        <v>3171</v>
      </c>
    </row>
    <row r="27" spans="1:4" x14ac:dyDescent="0.25">
      <c r="A27" s="15" t="s">
        <v>3172</v>
      </c>
      <c r="B27" t="s">
        <v>200</v>
      </c>
      <c r="D27" t="s">
        <v>2729</v>
      </c>
    </row>
    <row r="28" spans="1:4" ht="15.75" x14ac:dyDescent="0.25">
      <c r="A28" s="1" t="s">
        <v>3173</v>
      </c>
    </row>
    <row r="29" spans="1:4" ht="15.75" x14ac:dyDescent="0.25">
      <c r="A29" s="1" t="s">
        <v>3174</v>
      </c>
      <c r="B29" t="s">
        <v>1047</v>
      </c>
      <c r="C29" t="s">
        <v>1787</v>
      </c>
      <c r="D29" t="s">
        <v>685</v>
      </c>
    </row>
    <row r="30" spans="1:4" ht="15.75" x14ac:dyDescent="0.25">
      <c r="A30" s="1" t="s">
        <v>3175</v>
      </c>
    </row>
    <row r="31" spans="1:4" ht="15.75" x14ac:dyDescent="0.25">
      <c r="A31" s="1" t="s">
        <v>3176</v>
      </c>
      <c r="B31" t="s">
        <v>558</v>
      </c>
      <c r="D31" t="s">
        <v>684</v>
      </c>
    </row>
    <row r="32" spans="1:4" ht="15.75" x14ac:dyDescent="0.25">
      <c r="A32" s="1" t="s">
        <v>3177</v>
      </c>
    </row>
    <row r="33" spans="1:6" ht="15.75" x14ac:dyDescent="0.25">
      <c r="A33" s="1" t="s">
        <v>3178</v>
      </c>
      <c r="B33" t="s">
        <v>2320</v>
      </c>
      <c r="D33" t="s">
        <v>2269</v>
      </c>
    </row>
    <row r="34" spans="1:6" ht="15.75" x14ac:dyDescent="0.25">
      <c r="A34" s="1" t="s">
        <v>3179</v>
      </c>
    </row>
    <row r="35" spans="1:6" ht="15.75" x14ac:dyDescent="0.25">
      <c r="A35" s="1" t="s">
        <v>3180</v>
      </c>
      <c r="B35" t="s">
        <v>2159</v>
      </c>
      <c r="D35" t="s">
        <v>2628</v>
      </c>
    </row>
    <row r="36" spans="1:6" ht="15.75" x14ac:dyDescent="0.25">
      <c r="A36" s="1" t="s">
        <v>3181</v>
      </c>
    </row>
    <row r="37" spans="1:6" ht="15.75" x14ac:dyDescent="0.25">
      <c r="A37" s="1" t="s">
        <v>3182</v>
      </c>
      <c r="B37" t="s">
        <v>1047</v>
      </c>
      <c r="D37" t="s">
        <v>1677</v>
      </c>
    </row>
    <row r="38" spans="1:6" ht="15.75" x14ac:dyDescent="0.25">
      <c r="A38" s="1" t="s">
        <v>3183</v>
      </c>
    </row>
    <row r="39" spans="1:6" ht="15.75" x14ac:dyDescent="0.25">
      <c r="A39" s="1" t="s">
        <v>3184</v>
      </c>
      <c r="B39" t="s">
        <v>690</v>
      </c>
      <c r="D39" t="s">
        <v>3229</v>
      </c>
    </row>
    <row r="40" spans="1:6" ht="15.75" x14ac:dyDescent="0.25">
      <c r="A40" s="1" t="s">
        <v>3185</v>
      </c>
    </row>
    <row r="41" spans="1:6" ht="15.75" x14ac:dyDescent="0.25">
      <c r="A41" s="1" t="s">
        <v>3186</v>
      </c>
      <c r="B41" t="s">
        <v>1047</v>
      </c>
      <c r="D41" t="s">
        <v>597</v>
      </c>
    </row>
    <row r="42" spans="1:6" ht="15.75" x14ac:dyDescent="0.25">
      <c r="A42" s="1" t="s">
        <v>3187</v>
      </c>
    </row>
    <row r="43" spans="1:6" ht="15.75" x14ac:dyDescent="0.25">
      <c r="A43" s="1" t="s">
        <v>3188</v>
      </c>
      <c r="B43" t="s">
        <v>58</v>
      </c>
      <c r="D43" t="s">
        <v>8284</v>
      </c>
      <c r="F43" s="40">
        <v>45901</v>
      </c>
    </row>
    <row r="44" spans="1:6" ht="15.75" x14ac:dyDescent="0.25">
      <c r="A44" s="1" t="s">
        <v>3189</v>
      </c>
    </row>
    <row r="45" spans="1:6" ht="15.75" x14ac:dyDescent="0.25">
      <c r="A45" s="1" t="s">
        <v>3190</v>
      </c>
      <c r="B45" t="s">
        <v>715</v>
      </c>
      <c r="D45" t="s">
        <v>1661</v>
      </c>
    </row>
    <row r="46" spans="1:6" ht="15.75" x14ac:dyDescent="0.25">
      <c r="A46" s="1" t="s">
        <v>3191</v>
      </c>
      <c r="B46" t="s">
        <v>58</v>
      </c>
    </row>
    <row r="47" spans="1:6" ht="15.75" x14ac:dyDescent="0.25">
      <c r="A47" s="1" t="s">
        <v>3192</v>
      </c>
      <c r="B47" t="s">
        <v>58</v>
      </c>
      <c r="C47" t="s">
        <v>3230</v>
      </c>
      <c r="D47" t="s">
        <v>684</v>
      </c>
    </row>
    <row r="48" spans="1:6" ht="15.75" x14ac:dyDescent="0.25">
      <c r="A48" s="1" t="s">
        <v>3193</v>
      </c>
    </row>
    <row r="49" spans="1:4" ht="15.75" x14ac:dyDescent="0.25">
      <c r="A49" s="1" t="s">
        <v>3194</v>
      </c>
      <c r="B49" t="s">
        <v>558</v>
      </c>
      <c r="D49" t="s">
        <v>1046</v>
      </c>
    </row>
    <row r="50" spans="1:4" ht="15.75" x14ac:dyDescent="0.25">
      <c r="A50" s="1" t="s">
        <v>3169</v>
      </c>
    </row>
    <row r="51" spans="1:4" ht="15.75" x14ac:dyDescent="0.25">
      <c r="A51" s="1" t="s">
        <v>3170</v>
      </c>
      <c r="B51" t="s">
        <v>2320</v>
      </c>
      <c r="D51" t="s">
        <v>1661</v>
      </c>
    </row>
    <row r="52" spans="1:4" ht="15.75" x14ac:dyDescent="0.25">
      <c r="A52" s="1" t="s">
        <v>3195</v>
      </c>
    </row>
    <row r="53" spans="1:4" ht="15.75" x14ac:dyDescent="0.25">
      <c r="A53" s="1" t="s">
        <v>3196</v>
      </c>
      <c r="B53" t="s">
        <v>715</v>
      </c>
      <c r="D53" t="s">
        <v>3297</v>
      </c>
    </row>
    <row r="54" spans="1:4" ht="15.75" x14ac:dyDescent="0.25">
      <c r="A54" s="1" t="s">
        <v>120</v>
      </c>
    </row>
    <row r="55" spans="1:4" ht="15.75" x14ac:dyDescent="0.25">
      <c r="A55" s="1" t="s">
        <v>3197</v>
      </c>
      <c r="B55" t="s">
        <v>690</v>
      </c>
      <c r="D55" t="s">
        <v>684</v>
      </c>
    </row>
    <row r="56" spans="1:4" ht="15.75" x14ac:dyDescent="0.25">
      <c r="A56" s="1" t="s">
        <v>3198</v>
      </c>
    </row>
    <row r="57" spans="1:4" ht="15.75" x14ac:dyDescent="0.25">
      <c r="A57" s="1" t="s">
        <v>3199</v>
      </c>
      <c r="B57" t="s">
        <v>558</v>
      </c>
      <c r="D57" t="s">
        <v>1046</v>
      </c>
    </row>
    <row r="58" spans="1:4" ht="15.75" x14ac:dyDescent="0.25">
      <c r="A58" s="1" t="s">
        <v>3200</v>
      </c>
    </row>
    <row r="59" spans="1:4" ht="15.75" x14ac:dyDescent="0.25">
      <c r="A59" s="1" t="s">
        <v>3201</v>
      </c>
      <c r="B59" t="s">
        <v>1077</v>
      </c>
      <c r="D59" t="s">
        <v>1661</v>
      </c>
    </row>
    <row r="60" spans="1:4" ht="15.75" x14ac:dyDescent="0.25">
      <c r="A60" s="1" t="s">
        <v>3202</v>
      </c>
      <c r="B60" t="s">
        <v>58</v>
      </c>
    </row>
    <row r="61" spans="1:4" ht="15.75" x14ac:dyDescent="0.25">
      <c r="A61" s="1" t="s">
        <v>3203</v>
      </c>
      <c r="B61" t="s">
        <v>715</v>
      </c>
      <c r="D61" t="s">
        <v>6360</v>
      </c>
    </row>
    <row r="62" spans="1:4" ht="15.75" x14ac:dyDescent="0.25">
      <c r="A62" s="1" t="s">
        <v>3204</v>
      </c>
    </row>
    <row r="63" spans="1:4" ht="15.75" x14ac:dyDescent="0.25">
      <c r="A63" s="1" t="s">
        <v>3205</v>
      </c>
      <c r="B63" t="s">
        <v>200</v>
      </c>
      <c r="D63" t="s">
        <v>599</v>
      </c>
    </row>
    <row r="64" spans="1:4" x14ac:dyDescent="0.25">
      <c r="A64" s="15" t="s">
        <v>3206</v>
      </c>
    </row>
    <row r="65" spans="1:4" x14ac:dyDescent="0.25">
      <c r="A65" s="15" t="s">
        <v>3207</v>
      </c>
      <c r="B65" t="s">
        <v>1047</v>
      </c>
      <c r="D65" t="s">
        <v>684</v>
      </c>
    </row>
    <row r="66" spans="1:4" ht="15.75" x14ac:dyDescent="0.25">
      <c r="A66" s="1" t="s">
        <v>3208</v>
      </c>
    </row>
    <row r="67" spans="1:4" ht="15.75" x14ac:dyDescent="0.25">
      <c r="A67" s="1" t="s">
        <v>3209</v>
      </c>
      <c r="B67" t="s">
        <v>1077</v>
      </c>
      <c r="D67" t="s">
        <v>684</v>
      </c>
    </row>
    <row r="68" spans="1:4" x14ac:dyDescent="0.25">
      <c r="A68" s="15" t="s">
        <v>3210</v>
      </c>
    </row>
    <row r="69" spans="1:4" x14ac:dyDescent="0.25">
      <c r="A69" s="15" t="s">
        <v>3211</v>
      </c>
      <c r="B69" t="s">
        <v>3231</v>
      </c>
      <c r="D69" t="s">
        <v>1046</v>
      </c>
    </row>
    <row r="70" spans="1:4" ht="15.75" x14ac:dyDescent="0.25">
      <c r="A70" s="1" t="s">
        <v>3212</v>
      </c>
    </row>
    <row r="71" spans="1:4" ht="15.75" x14ac:dyDescent="0.25">
      <c r="A71" s="1" t="s">
        <v>3213</v>
      </c>
      <c r="B71" t="s">
        <v>1047</v>
      </c>
      <c r="D71" t="s">
        <v>684</v>
      </c>
    </row>
    <row r="72" spans="1:4" ht="15.75" x14ac:dyDescent="0.25">
      <c r="A72" s="1" t="s">
        <v>3214</v>
      </c>
    </row>
    <row r="73" spans="1:4" ht="15.75" x14ac:dyDescent="0.25">
      <c r="A73" s="1" t="s">
        <v>3215</v>
      </c>
      <c r="B73" t="s">
        <v>978</v>
      </c>
      <c r="D73" t="s">
        <v>684</v>
      </c>
    </row>
    <row r="74" spans="1:4" x14ac:dyDescent="0.25">
      <c r="A74" s="15" t="s">
        <v>3216</v>
      </c>
    </row>
    <row r="75" spans="1:4" x14ac:dyDescent="0.25">
      <c r="A75" s="15" t="s">
        <v>3217</v>
      </c>
      <c r="B75" t="s">
        <v>1047</v>
      </c>
      <c r="D75" t="s">
        <v>597</v>
      </c>
    </row>
    <row r="76" spans="1:4" ht="15.75" x14ac:dyDescent="0.25">
      <c r="A76" s="1" t="s">
        <v>3218</v>
      </c>
    </row>
    <row r="77" spans="1:4" ht="15.75" x14ac:dyDescent="0.25">
      <c r="A77" s="1" t="s">
        <v>3219</v>
      </c>
      <c r="B77" t="s">
        <v>978</v>
      </c>
      <c r="D77" t="s">
        <v>577</v>
      </c>
    </row>
    <row r="78" spans="1:4" ht="15.75" x14ac:dyDescent="0.25">
      <c r="A78" s="1" t="s">
        <v>3220</v>
      </c>
    </row>
    <row r="79" spans="1:4" ht="15.75" x14ac:dyDescent="0.25">
      <c r="A79" s="1" t="s">
        <v>3221</v>
      </c>
      <c r="B79" t="s">
        <v>558</v>
      </c>
      <c r="D79" t="s">
        <v>1046</v>
      </c>
    </row>
    <row r="80" spans="1:4" ht="15.75" x14ac:dyDescent="0.25">
      <c r="A80" s="1" t="s">
        <v>3222</v>
      </c>
    </row>
    <row r="81" spans="1:4" ht="15.75" x14ac:dyDescent="0.25">
      <c r="A81" s="1" t="s">
        <v>3223</v>
      </c>
      <c r="B81" t="s">
        <v>690</v>
      </c>
      <c r="D81" t="s">
        <v>684</v>
      </c>
    </row>
    <row r="82" spans="1:4" ht="15.75" x14ac:dyDescent="0.25">
      <c r="A82" s="1" t="s">
        <v>3224</v>
      </c>
      <c r="B82" t="s">
        <v>58</v>
      </c>
    </row>
    <row r="83" spans="1:4" ht="15.75" x14ac:dyDescent="0.25">
      <c r="A83" s="1" t="s">
        <v>3225</v>
      </c>
      <c r="B83" t="s">
        <v>58</v>
      </c>
      <c r="C83" t="s">
        <v>2162</v>
      </c>
      <c r="D83" t="s">
        <v>597</v>
      </c>
    </row>
    <row r="84" spans="1:4" x14ac:dyDescent="0.25">
      <c r="A84" s="15" t="s">
        <v>3233</v>
      </c>
    </row>
    <row r="85" spans="1:4" x14ac:dyDescent="0.25">
      <c r="A85" s="15" t="s">
        <v>3234</v>
      </c>
      <c r="B85" t="s">
        <v>715</v>
      </c>
      <c r="D85" t="s">
        <v>901</v>
      </c>
    </row>
    <row r="86" spans="1:4" ht="15.75" x14ac:dyDescent="0.25">
      <c r="A86" s="1" t="s">
        <v>3235</v>
      </c>
    </row>
    <row r="87" spans="1:4" ht="15.75" x14ac:dyDescent="0.25">
      <c r="A87" s="1" t="s">
        <v>3236</v>
      </c>
      <c r="B87" t="s">
        <v>2327</v>
      </c>
      <c r="D87" t="s">
        <v>3227</v>
      </c>
    </row>
    <row r="88" spans="1:4" ht="15.75" x14ac:dyDescent="0.25">
      <c r="A88" s="1" t="s">
        <v>3237</v>
      </c>
    </row>
    <row r="89" spans="1:4" ht="15.75" x14ac:dyDescent="0.25">
      <c r="A89" s="1" t="s">
        <v>3238</v>
      </c>
      <c r="B89" t="s">
        <v>1077</v>
      </c>
      <c r="D89" t="s">
        <v>684</v>
      </c>
    </row>
    <row r="90" spans="1:4" ht="15.75" x14ac:dyDescent="0.25">
      <c r="A90" s="1" t="s">
        <v>3239</v>
      </c>
    </row>
    <row r="91" spans="1:4" ht="15.75" x14ac:dyDescent="0.25">
      <c r="A91" s="1" t="s">
        <v>3240</v>
      </c>
      <c r="B91" t="s">
        <v>357</v>
      </c>
      <c r="D91" t="s">
        <v>901</v>
      </c>
    </row>
    <row r="92" spans="1:4" ht="15.75" x14ac:dyDescent="0.25">
      <c r="A92" s="1" t="s">
        <v>3242</v>
      </c>
    </row>
    <row r="93" spans="1:4" ht="15.75" x14ac:dyDescent="0.25">
      <c r="A93" s="1" t="s">
        <v>3243</v>
      </c>
      <c r="B93" t="s">
        <v>690</v>
      </c>
      <c r="D93" t="s">
        <v>901</v>
      </c>
    </row>
    <row r="94" spans="1:4" ht="15.75" x14ac:dyDescent="0.25">
      <c r="A94" s="1" t="s">
        <v>3244</v>
      </c>
    </row>
    <row r="95" spans="1:4" ht="15.75" x14ac:dyDescent="0.25">
      <c r="A95" s="1" t="s">
        <v>3245</v>
      </c>
      <c r="B95" t="s">
        <v>1047</v>
      </c>
      <c r="D95" t="s">
        <v>685</v>
      </c>
    </row>
    <row r="96" spans="1:4" ht="15.75" x14ac:dyDescent="0.25">
      <c r="A96" s="1" t="s">
        <v>3246</v>
      </c>
      <c r="B96" t="s">
        <v>58</v>
      </c>
    </row>
    <row r="97" spans="1:4" ht="15.75" x14ac:dyDescent="0.25">
      <c r="A97" s="1" t="s">
        <v>3247</v>
      </c>
      <c r="B97" t="s">
        <v>355</v>
      </c>
      <c r="D97" t="s">
        <v>597</v>
      </c>
    </row>
    <row r="98" spans="1:4" ht="15.75" x14ac:dyDescent="0.25">
      <c r="A98" s="1" t="s">
        <v>3248</v>
      </c>
    </row>
    <row r="99" spans="1:4" ht="15.75" x14ac:dyDescent="0.25">
      <c r="A99" s="1" t="s">
        <v>3249</v>
      </c>
      <c r="B99" t="s">
        <v>1077</v>
      </c>
      <c r="D99" t="s">
        <v>1661</v>
      </c>
    </row>
    <row r="100" spans="1:4" ht="15.75" x14ac:dyDescent="0.25">
      <c r="A100" s="1" t="s">
        <v>3250</v>
      </c>
      <c r="B100" t="s">
        <v>58</v>
      </c>
    </row>
    <row r="101" spans="1:4" ht="15.75" x14ac:dyDescent="0.25">
      <c r="A101" s="1" t="s">
        <v>3251</v>
      </c>
      <c r="B101" t="s">
        <v>355</v>
      </c>
      <c r="C101" t="s">
        <v>3258</v>
      </c>
      <c r="D101" t="s">
        <v>599</v>
      </c>
    </row>
    <row r="102" spans="1:4" ht="15.75" x14ac:dyDescent="0.25">
      <c r="A102" s="1" t="s">
        <v>3252</v>
      </c>
    </row>
    <row r="103" spans="1:4" ht="15.75" x14ac:dyDescent="0.25">
      <c r="A103" s="1" t="s">
        <v>3253</v>
      </c>
      <c r="B103" t="s">
        <v>200</v>
      </c>
      <c r="D103" t="s">
        <v>1046</v>
      </c>
    </row>
    <row r="104" spans="1:4" ht="15.75" x14ac:dyDescent="0.25">
      <c r="A104" s="1" t="s">
        <v>3254</v>
      </c>
    </row>
    <row r="105" spans="1:4" ht="15.75" x14ac:dyDescent="0.25">
      <c r="A105" s="1" t="s">
        <v>3255</v>
      </c>
      <c r="B105" t="s">
        <v>690</v>
      </c>
      <c r="D105" t="s">
        <v>2360</v>
      </c>
    </row>
    <row r="106" spans="1:4" ht="15.75" x14ac:dyDescent="0.25">
      <c r="A106" s="1" t="s">
        <v>3256</v>
      </c>
    </row>
    <row r="107" spans="1:4" ht="15.75" x14ac:dyDescent="0.25">
      <c r="A107" s="1" t="s">
        <v>3257</v>
      </c>
      <c r="B107" t="s">
        <v>690</v>
      </c>
      <c r="C107" t="s">
        <v>1787</v>
      </c>
      <c r="D107" t="s">
        <v>685</v>
      </c>
    </row>
    <row r="108" spans="1:4" ht="15.75" x14ac:dyDescent="0.25">
      <c r="A108" s="1" t="s">
        <v>3259</v>
      </c>
    </row>
    <row r="109" spans="1:4" ht="15.75" x14ac:dyDescent="0.25">
      <c r="A109" s="1" t="s">
        <v>3260</v>
      </c>
      <c r="B109" t="s">
        <v>978</v>
      </c>
      <c r="C109" t="s">
        <v>3263</v>
      </c>
      <c r="D109" t="s">
        <v>2360</v>
      </c>
    </row>
    <row r="110" spans="1:4" ht="15.75" x14ac:dyDescent="0.25">
      <c r="A110" s="1" t="s">
        <v>3261</v>
      </c>
      <c r="B110" t="s">
        <v>58</v>
      </c>
    </row>
    <row r="111" spans="1:4" ht="15.75" x14ac:dyDescent="0.25">
      <c r="A111" s="1" t="s">
        <v>3262</v>
      </c>
      <c r="B111" t="s">
        <v>355</v>
      </c>
      <c r="C111" t="s">
        <v>3290</v>
      </c>
      <c r="D111" t="s">
        <v>684</v>
      </c>
    </row>
    <row r="112" spans="1:4" ht="15.75" x14ac:dyDescent="0.25">
      <c r="A112" s="1" t="s">
        <v>3264</v>
      </c>
    </row>
    <row r="113" spans="1:8" ht="15.75" x14ac:dyDescent="0.25">
      <c r="A113" s="1" t="s">
        <v>3265</v>
      </c>
      <c r="B113" t="s">
        <v>715</v>
      </c>
      <c r="D113" t="s">
        <v>597</v>
      </c>
    </row>
    <row r="114" spans="1:8" x14ac:dyDescent="0.25">
      <c r="A114" s="15" t="s">
        <v>3266</v>
      </c>
    </row>
    <row r="115" spans="1:8" x14ac:dyDescent="0.25">
      <c r="A115" s="15" t="s">
        <v>3267</v>
      </c>
      <c r="B115" t="s">
        <v>558</v>
      </c>
      <c r="D115" t="s">
        <v>1046</v>
      </c>
    </row>
    <row r="116" spans="1:8" ht="15.75" x14ac:dyDescent="0.25">
      <c r="A116" s="1" t="s">
        <v>3268</v>
      </c>
    </row>
    <row r="117" spans="1:8" ht="15.75" x14ac:dyDescent="0.25">
      <c r="A117" s="1" t="s">
        <v>3269</v>
      </c>
      <c r="B117" t="s">
        <v>1047</v>
      </c>
      <c r="D117" t="s">
        <v>597</v>
      </c>
    </row>
    <row r="118" spans="1:8" ht="15.75" x14ac:dyDescent="0.25">
      <c r="A118" s="1" t="s">
        <v>3270</v>
      </c>
    </row>
    <row r="119" spans="1:8" ht="15.75" x14ac:dyDescent="0.25">
      <c r="A119" s="1" t="s">
        <v>3271</v>
      </c>
      <c r="B119" t="s">
        <v>200</v>
      </c>
      <c r="D119" t="s">
        <v>3121</v>
      </c>
    </row>
    <row r="120" spans="1:8" ht="15.75" x14ac:dyDescent="0.25">
      <c r="A120" s="1" t="s">
        <v>3272</v>
      </c>
    </row>
    <row r="121" spans="1:8" ht="15.75" x14ac:dyDescent="0.25">
      <c r="A121" s="1" t="s">
        <v>3273</v>
      </c>
      <c r="B121" t="s">
        <v>200</v>
      </c>
      <c r="D121" t="s">
        <v>597</v>
      </c>
    </row>
    <row r="122" spans="1:8" ht="15.75" x14ac:dyDescent="0.25">
      <c r="A122" s="1" t="s">
        <v>3274</v>
      </c>
      <c r="H122" t="s">
        <v>1521</v>
      </c>
    </row>
    <row r="123" spans="1:8" ht="15.75" x14ac:dyDescent="0.25">
      <c r="A123" s="1" t="s">
        <v>3275</v>
      </c>
      <c r="B123" t="s">
        <v>558</v>
      </c>
      <c r="D123" t="s">
        <v>684</v>
      </c>
    </row>
    <row r="124" spans="1:8" ht="15.75" x14ac:dyDescent="0.25">
      <c r="A124" s="1" t="s">
        <v>3276</v>
      </c>
    </row>
    <row r="125" spans="1:8" ht="15.75" x14ac:dyDescent="0.25">
      <c r="A125" s="1" t="s">
        <v>3257</v>
      </c>
      <c r="B125" t="s">
        <v>200</v>
      </c>
      <c r="D125" t="s">
        <v>685</v>
      </c>
    </row>
    <row r="126" spans="1:8" ht="15.75" x14ac:dyDescent="0.25">
      <c r="A126" s="1" t="s">
        <v>3277</v>
      </c>
    </row>
    <row r="127" spans="1:8" ht="15.75" x14ac:dyDescent="0.25">
      <c r="A127" s="1" t="s">
        <v>3278</v>
      </c>
      <c r="B127" t="s">
        <v>328</v>
      </c>
      <c r="D127" t="s">
        <v>2360</v>
      </c>
    </row>
    <row r="128" spans="1:8" ht="15.75" x14ac:dyDescent="0.25">
      <c r="A128" s="1" t="s">
        <v>3279</v>
      </c>
    </row>
    <row r="129" spans="1:4" ht="15.75" x14ac:dyDescent="0.25">
      <c r="A129" s="1" t="s">
        <v>3280</v>
      </c>
      <c r="B129" t="s">
        <v>3289</v>
      </c>
      <c r="D129" t="s">
        <v>685</v>
      </c>
    </row>
    <row r="130" spans="1:4" ht="15.75" x14ac:dyDescent="0.25">
      <c r="A130" s="1" t="s">
        <v>3281</v>
      </c>
    </row>
    <row r="131" spans="1:4" ht="15.75" x14ac:dyDescent="0.25">
      <c r="A131" s="1" t="s">
        <v>3282</v>
      </c>
      <c r="B131" t="s">
        <v>328</v>
      </c>
      <c r="D131" t="s">
        <v>1046</v>
      </c>
    </row>
    <row r="132" spans="1:4" ht="15.75" x14ac:dyDescent="0.25">
      <c r="A132" s="1" t="s">
        <v>3283</v>
      </c>
    </row>
    <row r="133" spans="1:4" ht="15.75" x14ac:dyDescent="0.25">
      <c r="A133" s="1" t="s">
        <v>3284</v>
      </c>
      <c r="B133" t="s">
        <v>690</v>
      </c>
      <c r="D133" t="s">
        <v>901</v>
      </c>
    </row>
    <row r="134" spans="1:4" ht="15.75" x14ac:dyDescent="0.25">
      <c r="A134" s="1" t="s">
        <v>3285</v>
      </c>
    </row>
    <row r="135" spans="1:4" ht="15.75" x14ac:dyDescent="0.25">
      <c r="A135" s="1" t="s">
        <v>3286</v>
      </c>
      <c r="B135" t="s">
        <v>200</v>
      </c>
      <c r="D135" t="s">
        <v>2269</v>
      </c>
    </row>
    <row r="136" spans="1:4" ht="15.75" x14ac:dyDescent="0.25">
      <c r="A136" s="1" t="s">
        <v>3287</v>
      </c>
    </row>
    <row r="137" spans="1:4" ht="15.75" x14ac:dyDescent="0.25">
      <c r="A137" s="1" t="s">
        <v>3288</v>
      </c>
      <c r="B137" t="s">
        <v>200</v>
      </c>
      <c r="D137" t="s">
        <v>684</v>
      </c>
    </row>
    <row r="138" spans="1:4" ht="15.75" x14ac:dyDescent="0.25">
      <c r="A138" s="1" t="s">
        <v>3291</v>
      </c>
    </row>
    <row r="139" spans="1:4" ht="15.75" x14ac:dyDescent="0.25">
      <c r="A139" s="1" t="s">
        <v>3292</v>
      </c>
      <c r="B139" t="s">
        <v>56</v>
      </c>
      <c r="D139" t="s">
        <v>1661</v>
      </c>
    </row>
    <row r="140" spans="1:4" ht="15.75" x14ac:dyDescent="0.25">
      <c r="A140" s="1" t="s">
        <v>3293</v>
      </c>
      <c r="B140" t="s">
        <v>58</v>
      </c>
    </row>
    <row r="141" spans="1:4" ht="15.75" x14ac:dyDescent="0.25">
      <c r="A141" s="1" t="s">
        <v>3294</v>
      </c>
      <c r="B141" t="s">
        <v>355</v>
      </c>
      <c r="C141" t="s">
        <v>2473</v>
      </c>
      <c r="D141" t="s">
        <v>3138</v>
      </c>
    </row>
    <row r="142" spans="1:4" x14ac:dyDescent="0.25">
      <c r="A142" s="15" t="s">
        <v>3295</v>
      </c>
    </row>
    <row r="143" spans="1:4" x14ac:dyDescent="0.25">
      <c r="A143" s="15" t="s">
        <v>3296</v>
      </c>
      <c r="B143" t="s">
        <v>715</v>
      </c>
      <c r="D143" t="s">
        <v>685</v>
      </c>
    </row>
    <row r="144" spans="1:4" ht="15.75" x14ac:dyDescent="0.25">
      <c r="A144" s="1" t="s">
        <v>3298</v>
      </c>
    </row>
    <row r="145" spans="1:4" ht="15.75" x14ac:dyDescent="0.25">
      <c r="A145" s="1" t="s">
        <v>3299</v>
      </c>
      <c r="B145" t="s">
        <v>2320</v>
      </c>
      <c r="D145" t="s">
        <v>901</v>
      </c>
    </row>
    <row r="146" spans="1:4" ht="15.75" x14ac:dyDescent="0.25">
      <c r="A146" s="1" t="s">
        <v>3300</v>
      </c>
    </row>
    <row r="147" spans="1:4" ht="15.75" x14ac:dyDescent="0.25">
      <c r="A147" s="1" t="s">
        <v>3301</v>
      </c>
      <c r="B147" t="s">
        <v>200</v>
      </c>
      <c r="D147" t="s">
        <v>597</v>
      </c>
    </row>
    <row r="148" spans="1:4" ht="15.75" x14ac:dyDescent="0.25">
      <c r="A148" s="1" t="s">
        <v>3302</v>
      </c>
    </row>
    <row r="149" spans="1:4" ht="15.75" x14ac:dyDescent="0.25">
      <c r="A149" s="1" t="s">
        <v>3303</v>
      </c>
      <c r="B149" t="s">
        <v>200</v>
      </c>
      <c r="D149" t="s">
        <v>901</v>
      </c>
    </row>
    <row r="150" spans="1:4" ht="15.75" x14ac:dyDescent="0.25">
      <c r="A150" s="1" t="s">
        <v>3304</v>
      </c>
      <c r="B150" t="s">
        <v>58</v>
      </c>
    </row>
    <row r="151" spans="1:4" ht="15.75" x14ac:dyDescent="0.25">
      <c r="A151" s="1" t="s">
        <v>3305</v>
      </c>
      <c r="B151" t="s">
        <v>58</v>
      </c>
      <c r="C151" t="s">
        <v>3308</v>
      </c>
      <c r="D151" t="s">
        <v>684</v>
      </c>
    </row>
    <row r="152" spans="1:4" ht="15.75" x14ac:dyDescent="0.25">
      <c r="A152" s="1" t="s">
        <v>3306</v>
      </c>
    </row>
    <row r="153" spans="1:4" ht="15.75" x14ac:dyDescent="0.25">
      <c r="A153" s="1" t="s">
        <v>3307</v>
      </c>
      <c r="B153" t="s">
        <v>200</v>
      </c>
      <c r="D153" t="s">
        <v>685</v>
      </c>
    </row>
    <row r="154" spans="1:4" ht="15.75" x14ac:dyDescent="0.25">
      <c r="A154" s="1" t="s">
        <v>3309</v>
      </c>
      <c r="B154" t="s">
        <v>58</v>
      </c>
    </row>
    <row r="155" spans="1:4" ht="15.75" x14ac:dyDescent="0.25">
      <c r="A155" s="1" t="s">
        <v>3310</v>
      </c>
      <c r="B155" t="s">
        <v>355</v>
      </c>
      <c r="D155" t="s">
        <v>1046</v>
      </c>
    </row>
    <row r="156" spans="1:4" ht="15.75" x14ac:dyDescent="0.25">
      <c r="A156" s="1" t="s">
        <v>3311</v>
      </c>
      <c r="B156" t="s">
        <v>58</v>
      </c>
    </row>
    <row r="157" spans="1:4" ht="15.75" x14ac:dyDescent="0.25">
      <c r="A157" s="1" t="s">
        <v>3312</v>
      </c>
      <c r="B157" t="s">
        <v>58</v>
      </c>
      <c r="C157" t="s">
        <v>2860</v>
      </c>
      <c r="D157" t="s">
        <v>597</v>
      </c>
    </row>
    <row r="158" spans="1:4" ht="15.75" x14ac:dyDescent="0.25">
      <c r="A158" s="1" t="s">
        <v>3313</v>
      </c>
    </row>
    <row r="159" spans="1:4" ht="15.75" x14ac:dyDescent="0.25">
      <c r="A159" s="1" t="s">
        <v>3314</v>
      </c>
      <c r="B159" t="s">
        <v>690</v>
      </c>
      <c r="D159" t="s">
        <v>685</v>
      </c>
    </row>
    <row r="160" spans="1:4" ht="15.75" x14ac:dyDescent="0.25">
      <c r="A160" s="1" t="s">
        <v>3315</v>
      </c>
    </row>
    <row r="161" spans="1:4" ht="15.75" x14ac:dyDescent="0.25">
      <c r="A161" s="1" t="s">
        <v>3316</v>
      </c>
      <c r="B161" t="s">
        <v>715</v>
      </c>
      <c r="D161" t="s">
        <v>2932</v>
      </c>
    </row>
    <row r="162" spans="1:4" ht="15.75" x14ac:dyDescent="0.25">
      <c r="A162" s="1" t="s">
        <v>3317</v>
      </c>
      <c r="B162" t="s">
        <v>58</v>
      </c>
    </row>
    <row r="163" spans="1:4" ht="15.75" x14ac:dyDescent="0.25">
      <c r="A163" s="1" t="s">
        <v>3318</v>
      </c>
      <c r="B163" t="s">
        <v>58</v>
      </c>
      <c r="D163" t="s">
        <v>597</v>
      </c>
    </row>
  </sheetData>
  <autoFilter ref="A1:D163"/>
  <mergeCells count="1">
    <mergeCell ref="H2:K2"/>
  </mergeCells>
  <conditionalFormatting sqref="A2:A163">
    <cfRule type="duplicateValues" dxfId="5995" priority="1"/>
  </conditionalFormatting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K69"/>
  <sheetViews>
    <sheetView topLeftCell="A46" zoomScaleNormal="100" workbookViewId="0">
      <selection activeCell="E70" sqref="E70"/>
    </sheetView>
  </sheetViews>
  <sheetFormatPr defaultRowHeight="15" x14ac:dyDescent="0.25"/>
  <cols>
    <col min="1" max="1" width="33.7109375" bestFit="1" customWidth="1"/>
    <col min="2" max="2" width="13.140625" bestFit="1" customWidth="1"/>
    <col min="3" max="3" width="16.85546875" bestFit="1" customWidth="1"/>
    <col min="4" max="4" width="27.42578125" customWidth="1"/>
    <col min="8" max="8" width="20.140625" bestFit="1" customWidth="1"/>
  </cols>
  <sheetData>
    <row r="1" spans="1:11" s="90" customFormat="1" ht="18.75" x14ac:dyDescent="0.3">
      <c r="A1" s="90" t="s">
        <v>1659</v>
      </c>
      <c r="B1" s="90" t="s">
        <v>1326</v>
      </c>
      <c r="C1" s="90" t="s">
        <v>2160</v>
      </c>
      <c r="D1" s="90" t="s">
        <v>1327</v>
      </c>
    </row>
    <row r="2" spans="1:11" ht="21" x14ac:dyDescent="0.35">
      <c r="A2" s="1" t="s">
        <v>3430</v>
      </c>
      <c r="H2" s="582" t="s">
        <v>3502</v>
      </c>
      <c r="I2" s="583"/>
      <c r="J2" s="583"/>
      <c r="K2" s="584"/>
    </row>
    <row r="3" spans="1:11" ht="21" x14ac:dyDescent="0.35">
      <c r="A3" s="1" t="s">
        <v>3431</v>
      </c>
      <c r="B3" t="s">
        <v>699</v>
      </c>
      <c r="D3" t="s">
        <v>685</v>
      </c>
      <c r="H3" s="95" t="s">
        <v>3467</v>
      </c>
      <c r="I3" s="96"/>
      <c r="J3" s="96"/>
      <c r="K3" s="97"/>
    </row>
    <row r="4" spans="1:11" ht="15.75" x14ac:dyDescent="0.25">
      <c r="A4" s="1" t="s">
        <v>3432</v>
      </c>
      <c r="B4" t="s">
        <v>355</v>
      </c>
      <c r="H4" s="10" t="s">
        <v>355</v>
      </c>
      <c r="I4">
        <v>6</v>
      </c>
    </row>
    <row r="5" spans="1:11" ht="15.75" x14ac:dyDescent="0.25">
      <c r="A5" s="1" t="s">
        <v>3433</v>
      </c>
      <c r="B5" t="s">
        <v>355</v>
      </c>
      <c r="C5" t="s">
        <v>2473</v>
      </c>
      <c r="D5" t="s">
        <v>597</v>
      </c>
      <c r="H5" s="10" t="s">
        <v>360</v>
      </c>
      <c r="I5">
        <v>3</v>
      </c>
    </row>
    <row r="6" spans="1:11" x14ac:dyDescent="0.25">
      <c r="A6" s="15" t="s">
        <v>3434</v>
      </c>
      <c r="H6" s="10" t="s">
        <v>356</v>
      </c>
      <c r="I6">
        <v>1</v>
      </c>
    </row>
    <row r="7" spans="1:11" ht="15.75" x14ac:dyDescent="0.25">
      <c r="A7" s="1" t="s">
        <v>3435</v>
      </c>
      <c r="B7" t="s">
        <v>715</v>
      </c>
      <c r="D7" t="s">
        <v>901</v>
      </c>
      <c r="H7" s="10" t="s">
        <v>357</v>
      </c>
      <c r="I7">
        <v>2</v>
      </c>
    </row>
    <row r="8" spans="1:11" ht="23.25" customHeight="1" x14ac:dyDescent="0.25">
      <c r="A8" s="15" t="s">
        <v>9023</v>
      </c>
      <c r="B8" t="s">
        <v>355</v>
      </c>
      <c r="H8" s="10" t="s">
        <v>201</v>
      </c>
      <c r="I8">
        <v>3</v>
      </c>
    </row>
    <row r="9" spans="1:11" x14ac:dyDescent="0.25">
      <c r="A9" s="15" t="s">
        <v>3433</v>
      </c>
      <c r="B9" t="s">
        <v>355</v>
      </c>
      <c r="C9" t="s">
        <v>2473</v>
      </c>
      <c r="D9" t="s">
        <v>204</v>
      </c>
      <c r="H9" s="10" t="s">
        <v>200</v>
      </c>
      <c r="I9">
        <v>1</v>
      </c>
    </row>
    <row r="10" spans="1:11" ht="15.75" x14ac:dyDescent="0.25">
      <c r="A10" s="1" t="s">
        <v>3436</v>
      </c>
      <c r="B10" t="s">
        <v>355</v>
      </c>
      <c r="H10" s="56" t="s">
        <v>60</v>
      </c>
      <c r="I10">
        <v>9</v>
      </c>
    </row>
    <row r="11" spans="1:11" ht="15.75" x14ac:dyDescent="0.25">
      <c r="A11" s="1" t="s">
        <v>3437</v>
      </c>
      <c r="B11" t="s">
        <v>355</v>
      </c>
      <c r="D11" t="s">
        <v>685</v>
      </c>
      <c r="H11" s="10" t="s">
        <v>358</v>
      </c>
    </row>
    <row r="12" spans="1:11" ht="15.75" x14ac:dyDescent="0.25">
      <c r="A12" s="1" t="s">
        <v>3438</v>
      </c>
    </row>
    <row r="13" spans="1:11" ht="15.75" x14ac:dyDescent="0.25">
      <c r="A13" s="1" t="s">
        <v>3439</v>
      </c>
      <c r="B13" t="s">
        <v>357</v>
      </c>
      <c r="D13" t="s">
        <v>901</v>
      </c>
    </row>
    <row r="14" spans="1:11" ht="15.75" x14ac:dyDescent="0.25">
      <c r="A14" s="1" t="s">
        <v>3440</v>
      </c>
    </row>
    <row r="15" spans="1:11" ht="15.75" x14ac:dyDescent="0.25">
      <c r="A15" s="1" t="s">
        <v>3257</v>
      </c>
      <c r="B15" t="s">
        <v>558</v>
      </c>
      <c r="C15" t="s">
        <v>1132</v>
      </c>
      <c r="D15" t="s">
        <v>1661</v>
      </c>
    </row>
    <row r="16" spans="1:11" ht="15.75" x14ac:dyDescent="0.25">
      <c r="A16" s="1" t="s">
        <v>3441</v>
      </c>
    </row>
    <row r="17" spans="1:4" ht="15.75" x14ac:dyDescent="0.25">
      <c r="A17" s="1" t="s">
        <v>3442</v>
      </c>
      <c r="B17" t="s">
        <v>1252</v>
      </c>
      <c r="D17" t="s">
        <v>597</v>
      </c>
    </row>
    <row r="18" spans="1:4" ht="15.75" x14ac:dyDescent="0.25">
      <c r="A18" s="1" t="s">
        <v>3443</v>
      </c>
    </row>
    <row r="19" spans="1:4" ht="15.75" x14ac:dyDescent="0.25">
      <c r="A19" s="1" t="s">
        <v>3444</v>
      </c>
      <c r="B19" t="s">
        <v>690</v>
      </c>
      <c r="D19" t="s">
        <v>599</v>
      </c>
    </row>
    <row r="20" spans="1:4" ht="15.75" x14ac:dyDescent="0.25">
      <c r="A20" s="1" t="s">
        <v>3441</v>
      </c>
    </row>
    <row r="21" spans="1:4" ht="15.75" x14ac:dyDescent="0.25">
      <c r="A21" s="1" t="s">
        <v>3442</v>
      </c>
      <c r="B21" t="s">
        <v>1047</v>
      </c>
      <c r="D21" t="s">
        <v>597</v>
      </c>
    </row>
    <row r="22" spans="1:4" x14ac:dyDescent="0.25">
      <c r="A22" s="15" t="s">
        <v>3445</v>
      </c>
    </row>
    <row r="23" spans="1:4" x14ac:dyDescent="0.25">
      <c r="A23" s="15" t="s">
        <v>3446</v>
      </c>
      <c r="B23" t="s">
        <v>558</v>
      </c>
      <c r="D23" t="s">
        <v>1661</v>
      </c>
    </row>
    <row r="24" spans="1:4" ht="15.75" x14ac:dyDescent="0.25">
      <c r="A24" s="1" t="s">
        <v>3447</v>
      </c>
    </row>
    <row r="25" spans="1:4" ht="15.75" x14ac:dyDescent="0.25">
      <c r="A25" s="1" t="s">
        <v>3448</v>
      </c>
      <c r="B25" t="s">
        <v>558</v>
      </c>
      <c r="D25" t="s">
        <v>2360</v>
      </c>
    </row>
    <row r="26" spans="1:4" ht="15.75" x14ac:dyDescent="0.25">
      <c r="A26" s="1" t="s">
        <v>3450</v>
      </c>
    </row>
    <row r="27" spans="1:4" ht="15.75" x14ac:dyDescent="0.25">
      <c r="A27" s="1" t="s">
        <v>3451</v>
      </c>
      <c r="B27" t="s">
        <v>692</v>
      </c>
      <c r="D27" t="s">
        <v>684</v>
      </c>
    </row>
    <row r="28" spans="1:4" ht="15.75" x14ac:dyDescent="0.25">
      <c r="A28" s="1" t="s">
        <v>3452</v>
      </c>
    </row>
    <row r="29" spans="1:4" ht="15.75" x14ac:dyDescent="0.25">
      <c r="A29" s="1" t="s">
        <v>3453</v>
      </c>
      <c r="B29" t="s">
        <v>1047</v>
      </c>
      <c r="D29" t="s">
        <v>204</v>
      </c>
    </row>
    <row r="30" spans="1:4" ht="15.75" x14ac:dyDescent="0.25">
      <c r="A30" s="1" t="s">
        <v>3454</v>
      </c>
    </row>
    <row r="31" spans="1:4" ht="15.75" x14ac:dyDescent="0.25">
      <c r="A31" s="1" t="s">
        <v>3455</v>
      </c>
      <c r="B31" t="s">
        <v>328</v>
      </c>
      <c r="D31" t="s">
        <v>1661</v>
      </c>
    </row>
    <row r="32" spans="1:4" ht="15.75" x14ac:dyDescent="0.25">
      <c r="A32" s="1" t="s">
        <v>3456</v>
      </c>
      <c r="B32" t="s">
        <v>355</v>
      </c>
    </row>
    <row r="33" spans="1:4" ht="15.75" x14ac:dyDescent="0.25">
      <c r="A33" s="1" t="s">
        <v>3457</v>
      </c>
      <c r="B33" t="s">
        <v>355</v>
      </c>
      <c r="C33" t="s">
        <v>3465</v>
      </c>
      <c r="D33" t="s">
        <v>597</v>
      </c>
    </row>
    <row r="34" spans="1:4" ht="15.75" x14ac:dyDescent="0.25">
      <c r="A34" s="1" t="s">
        <v>3458</v>
      </c>
    </row>
    <row r="35" spans="1:4" ht="15.75" x14ac:dyDescent="0.25">
      <c r="A35" s="1" t="s">
        <v>3459</v>
      </c>
      <c r="B35" t="s">
        <v>978</v>
      </c>
      <c r="C35" t="s">
        <v>3466</v>
      </c>
      <c r="D35" t="s">
        <v>684</v>
      </c>
    </row>
    <row r="36" spans="1:4" ht="15.75" x14ac:dyDescent="0.25">
      <c r="A36" s="1" t="s">
        <v>3460</v>
      </c>
    </row>
    <row r="37" spans="1:4" ht="15.75" x14ac:dyDescent="0.25">
      <c r="A37" s="1" t="s">
        <v>3461</v>
      </c>
      <c r="B37" t="s">
        <v>3468</v>
      </c>
      <c r="D37" t="s">
        <v>901</v>
      </c>
    </row>
    <row r="38" spans="1:4" ht="15.75" x14ac:dyDescent="0.25">
      <c r="A38" s="1" t="s">
        <v>3462</v>
      </c>
    </row>
    <row r="39" spans="1:4" ht="15.75" x14ac:dyDescent="0.25">
      <c r="A39" s="1" t="s">
        <v>3463</v>
      </c>
      <c r="B39" t="s">
        <v>715</v>
      </c>
      <c r="D39" t="s">
        <v>3226</v>
      </c>
    </row>
    <row r="40" spans="1:4" ht="15.75" x14ac:dyDescent="0.25">
      <c r="A40" s="1" t="s">
        <v>3464</v>
      </c>
    </row>
    <row r="41" spans="1:4" ht="15.75" x14ac:dyDescent="0.25">
      <c r="A41" s="1" t="s">
        <v>3399</v>
      </c>
      <c r="B41" t="s">
        <v>690</v>
      </c>
      <c r="D41" t="s">
        <v>1661</v>
      </c>
    </row>
    <row r="42" spans="1:4" ht="15.75" x14ac:dyDescent="0.25">
      <c r="A42" s="1" t="s">
        <v>3469</v>
      </c>
    </row>
    <row r="43" spans="1:4" ht="15.75" x14ac:dyDescent="0.25">
      <c r="A43" s="1" t="s">
        <v>3470</v>
      </c>
      <c r="B43" t="s">
        <v>690</v>
      </c>
      <c r="D43" t="s">
        <v>1046</v>
      </c>
    </row>
    <row r="44" spans="1:4" ht="15.75" x14ac:dyDescent="0.25">
      <c r="A44" s="1" t="s">
        <v>3471</v>
      </c>
      <c r="B44" t="s">
        <v>355</v>
      </c>
    </row>
    <row r="45" spans="1:4" ht="15.75" x14ac:dyDescent="0.25">
      <c r="A45" s="1" t="s">
        <v>3472</v>
      </c>
      <c r="B45" t="s">
        <v>355</v>
      </c>
      <c r="C45" t="s">
        <v>2462</v>
      </c>
      <c r="D45" t="s">
        <v>597</v>
      </c>
    </row>
    <row r="46" spans="1:4" ht="15.75" x14ac:dyDescent="0.25">
      <c r="A46" s="1" t="s">
        <v>3473</v>
      </c>
      <c r="B46" t="s">
        <v>355</v>
      </c>
    </row>
    <row r="47" spans="1:4" ht="15.75" x14ac:dyDescent="0.25">
      <c r="A47" s="1" t="s">
        <v>3474</v>
      </c>
      <c r="B47" t="s">
        <v>355</v>
      </c>
      <c r="C47" t="s">
        <v>3479</v>
      </c>
      <c r="D47" t="s">
        <v>684</v>
      </c>
    </row>
    <row r="48" spans="1:4" x14ac:dyDescent="0.25">
      <c r="A48" s="15" t="s">
        <v>3475</v>
      </c>
    </row>
    <row r="49" spans="1:4" x14ac:dyDescent="0.25">
      <c r="A49" s="15" t="s">
        <v>3476</v>
      </c>
      <c r="B49" t="s">
        <v>690</v>
      </c>
      <c r="D49" t="s">
        <v>3138</v>
      </c>
    </row>
    <row r="50" spans="1:4" ht="15.75" x14ac:dyDescent="0.25">
      <c r="A50" s="1" t="s">
        <v>3477</v>
      </c>
    </row>
    <row r="51" spans="1:4" ht="15.75" x14ac:dyDescent="0.25">
      <c r="A51" s="1" t="s">
        <v>3478</v>
      </c>
      <c r="B51" t="s">
        <v>3484</v>
      </c>
      <c r="C51" t="s">
        <v>3485</v>
      </c>
      <c r="D51" t="s">
        <v>1046</v>
      </c>
    </row>
    <row r="52" spans="1:4" ht="15.75" x14ac:dyDescent="0.25">
      <c r="A52" s="1" t="s">
        <v>3482</v>
      </c>
    </row>
    <row r="53" spans="1:4" ht="15.75" x14ac:dyDescent="0.25">
      <c r="A53" s="1" t="s">
        <v>3483</v>
      </c>
      <c r="B53" t="s">
        <v>715</v>
      </c>
      <c r="D53" t="s">
        <v>8284</v>
      </c>
    </row>
    <row r="54" spans="1:4" ht="15.75" x14ac:dyDescent="0.25">
      <c r="A54" s="1" t="s">
        <v>3486</v>
      </c>
    </row>
    <row r="55" spans="1:4" ht="15.75" x14ac:dyDescent="0.25">
      <c r="A55" s="1" t="s">
        <v>3487</v>
      </c>
      <c r="B55" t="s">
        <v>715</v>
      </c>
      <c r="D55" t="s">
        <v>901</v>
      </c>
    </row>
    <row r="56" spans="1:4" ht="15.75" x14ac:dyDescent="0.25">
      <c r="A56" s="1" t="s">
        <v>3488</v>
      </c>
      <c r="B56" t="s">
        <v>355</v>
      </c>
    </row>
    <row r="57" spans="1:4" ht="15.75" x14ac:dyDescent="0.25">
      <c r="A57" s="1" t="s">
        <v>3489</v>
      </c>
      <c r="B57" t="s">
        <v>355</v>
      </c>
      <c r="C57" t="s">
        <v>3465</v>
      </c>
      <c r="D57" t="s">
        <v>597</v>
      </c>
    </row>
    <row r="58" spans="1:4" ht="15.75" x14ac:dyDescent="0.25">
      <c r="A58" s="1" t="s">
        <v>3490</v>
      </c>
    </row>
    <row r="59" spans="1:4" ht="15.75" x14ac:dyDescent="0.25">
      <c r="A59" s="1" t="s">
        <v>3491</v>
      </c>
      <c r="B59" t="s">
        <v>692</v>
      </c>
      <c r="D59" t="s">
        <v>8282</v>
      </c>
    </row>
    <row r="60" spans="1:4" ht="15.75" x14ac:dyDescent="0.25">
      <c r="A60" s="1" t="s">
        <v>3492</v>
      </c>
    </row>
    <row r="61" spans="1:4" ht="15.75" x14ac:dyDescent="0.25">
      <c r="A61" s="1" t="s">
        <v>3493</v>
      </c>
      <c r="B61" t="s">
        <v>978</v>
      </c>
      <c r="C61" t="s">
        <v>3496</v>
      </c>
      <c r="D61" t="s">
        <v>684</v>
      </c>
    </row>
    <row r="62" spans="1:4" ht="15.75" x14ac:dyDescent="0.25">
      <c r="A62" s="1" t="s">
        <v>3494</v>
      </c>
    </row>
    <row r="63" spans="1:4" ht="15.75" x14ac:dyDescent="0.25">
      <c r="A63" s="1" t="s">
        <v>3495</v>
      </c>
      <c r="B63" t="s">
        <v>328</v>
      </c>
      <c r="D63" t="s">
        <v>901</v>
      </c>
    </row>
    <row r="64" spans="1:4" ht="15.75" x14ac:dyDescent="0.25">
      <c r="A64" s="1" t="s">
        <v>3497</v>
      </c>
    </row>
    <row r="65" spans="1:4" ht="15.75" x14ac:dyDescent="0.25">
      <c r="A65" s="1" t="s">
        <v>3498</v>
      </c>
      <c r="B65" t="s">
        <v>690</v>
      </c>
      <c r="D65" t="s">
        <v>3499</v>
      </c>
    </row>
    <row r="66" spans="1:4" ht="15.75" x14ac:dyDescent="0.25">
      <c r="A66" s="1" t="s">
        <v>3500</v>
      </c>
    </row>
    <row r="67" spans="1:4" ht="15.75" x14ac:dyDescent="0.25">
      <c r="A67" s="1" t="s">
        <v>3501</v>
      </c>
      <c r="B67" t="s">
        <v>558</v>
      </c>
      <c r="D67" t="s">
        <v>974</v>
      </c>
    </row>
    <row r="68" spans="1:4" x14ac:dyDescent="0.25">
      <c r="A68" t="s">
        <v>3674</v>
      </c>
      <c r="B68" t="s">
        <v>355</v>
      </c>
    </row>
    <row r="69" spans="1:4" x14ac:dyDescent="0.25">
      <c r="A69" t="s">
        <v>3675</v>
      </c>
      <c r="B69" t="s">
        <v>355</v>
      </c>
      <c r="C69" t="s">
        <v>3676</v>
      </c>
      <c r="D69" t="s">
        <v>597</v>
      </c>
    </row>
  </sheetData>
  <autoFilter ref="A1:D69"/>
  <mergeCells count="1">
    <mergeCell ref="H2:K2"/>
  </mergeCells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J231"/>
  <sheetViews>
    <sheetView topLeftCell="A105" zoomScale="115" zoomScaleNormal="115" workbookViewId="0">
      <selection activeCell="E127" sqref="E127"/>
    </sheetView>
  </sheetViews>
  <sheetFormatPr defaultRowHeight="15" x14ac:dyDescent="0.25"/>
  <cols>
    <col min="1" max="1" width="38" bestFit="1" customWidth="1"/>
    <col min="2" max="2" width="15.28515625" bestFit="1" customWidth="1"/>
    <col min="3" max="3" width="16.85546875" bestFit="1" customWidth="1"/>
    <col min="4" max="4" width="9.85546875" bestFit="1" customWidth="1"/>
    <col min="7" max="7" width="21" bestFit="1" customWidth="1"/>
  </cols>
  <sheetData>
    <row r="1" spans="1:10" ht="21" x14ac:dyDescent="0.35">
      <c r="A1" s="90" t="s">
        <v>1659</v>
      </c>
      <c r="B1" s="90" t="s">
        <v>1326</v>
      </c>
      <c r="C1" s="90" t="s">
        <v>2160</v>
      </c>
      <c r="D1" s="90" t="s">
        <v>1327</v>
      </c>
      <c r="G1" s="582" t="s">
        <v>3732</v>
      </c>
      <c r="H1" s="583"/>
      <c r="I1" s="583"/>
      <c r="J1" s="584"/>
    </row>
    <row r="2" spans="1:10" ht="21" x14ac:dyDescent="0.35">
      <c r="A2" s="1" t="s">
        <v>3607</v>
      </c>
      <c r="G2" s="106" t="s">
        <v>3661</v>
      </c>
      <c r="H2" s="107"/>
      <c r="I2" s="107"/>
      <c r="J2" s="108"/>
    </row>
    <row r="3" spans="1:10" ht="15.75" x14ac:dyDescent="0.25">
      <c r="A3" s="1" t="s">
        <v>3606</v>
      </c>
      <c r="B3" t="s">
        <v>690</v>
      </c>
      <c r="D3" t="s">
        <v>599</v>
      </c>
      <c r="G3" s="101" t="s">
        <v>355</v>
      </c>
      <c r="H3" s="103">
        <v>8</v>
      </c>
    </row>
    <row r="4" spans="1:10" ht="15.75" x14ac:dyDescent="0.25">
      <c r="A4" s="1" t="s">
        <v>3608</v>
      </c>
      <c r="G4" s="101" t="s">
        <v>360</v>
      </c>
      <c r="H4" s="104">
        <v>1</v>
      </c>
    </row>
    <row r="5" spans="1:10" ht="15.75" x14ac:dyDescent="0.25">
      <c r="A5" s="1" t="s">
        <v>3609</v>
      </c>
      <c r="B5" t="s">
        <v>200</v>
      </c>
      <c r="D5" t="s">
        <v>684</v>
      </c>
      <c r="G5" s="101" t="s">
        <v>356</v>
      </c>
      <c r="H5" s="104">
        <v>3</v>
      </c>
    </row>
    <row r="6" spans="1:10" ht="15.75" x14ac:dyDescent="0.25">
      <c r="A6" s="15" t="s">
        <v>3610</v>
      </c>
      <c r="G6" s="101" t="s">
        <v>357</v>
      </c>
      <c r="H6" s="104">
        <v>6</v>
      </c>
    </row>
    <row r="7" spans="1:10" ht="15.75" x14ac:dyDescent="0.25">
      <c r="A7" s="15" t="s">
        <v>3611</v>
      </c>
      <c r="B7" t="s">
        <v>200</v>
      </c>
      <c r="D7" t="s">
        <v>1046</v>
      </c>
      <c r="G7" s="101" t="s">
        <v>201</v>
      </c>
      <c r="H7" s="104">
        <v>4</v>
      </c>
    </row>
    <row r="8" spans="1:10" ht="15.75" x14ac:dyDescent="0.25">
      <c r="A8" s="1" t="s">
        <v>3613</v>
      </c>
      <c r="G8" s="101" t="s">
        <v>1252</v>
      </c>
      <c r="H8" s="104">
        <v>5</v>
      </c>
    </row>
    <row r="9" spans="1:10" ht="15.75" x14ac:dyDescent="0.25">
      <c r="A9" s="1" t="s">
        <v>3612</v>
      </c>
      <c r="B9" t="s">
        <v>1047</v>
      </c>
      <c r="D9" t="s">
        <v>3643</v>
      </c>
      <c r="G9" s="101" t="s">
        <v>200</v>
      </c>
      <c r="H9" s="104">
        <v>9</v>
      </c>
    </row>
    <row r="10" spans="1:10" ht="15.75" x14ac:dyDescent="0.25">
      <c r="A10" s="1" t="s">
        <v>3614</v>
      </c>
      <c r="G10" s="102" t="s">
        <v>60</v>
      </c>
      <c r="H10" s="104">
        <v>17</v>
      </c>
    </row>
    <row r="11" spans="1:10" ht="15.75" x14ac:dyDescent="0.25">
      <c r="A11" s="1" t="s">
        <v>3615</v>
      </c>
      <c r="B11" t="s">
        <v>2157</v>
      </c>
      <c r="D11" t="s">
        <v>685</v>
      </c>
      <c r="G11" s="101" t="s">
        <v>358</v>
      </c>
      <c r="H11" s="105">
        <v>6</v>
      </c>
    </row>
    <row r="12" spans="1:10" ht="15.75" x14ac:dyDescent="0.25">
      <c r="A12" s="1" t="s">
        <v>3616</v>
      </c>
    </row>
    <row r="13" spans="1:10" ht="15.75" x14ac:dyDescent="0.25">
      <c r="A13" s="1" t="s">
        <v>3617</v>
      </c>
      <c r="B13" t="s">
        <v>200</v>
      </c>
      <c r="C13" t="s">
        <v>1132</v>
      </c>
      <c r="D13" t="s">
        <v>2269</v>
      </c>
    </row>
    <row r="14" spans="1:10" ht="15.75" x14ac:dyDescent="0.25">
      <c r="A14" s="1" t="s">
        <v>3618</v>
      </c>
    </row>
    <row r="15" spans="1:10" ht="15.75" x14ac:dyDescent="0.25">
      <c r="A15" s="1" t="s">
        <v>3619</v>
      </c>
      <c r="B15" t="s">
        <v>1660</v>
      </c>
      <c r="C15" t="s">
        <v>3967</v>
      </c>
      <c r="D15" t="s">
        <v>684</v>
      </c>
    </row>
    <row r="16" spans="1:10" ht="15.75" x14ac:dyDescent="0.25">
      <c r="A16" s="1" t="s">
        <v>3620</v>
      </c>
    </row>
    <row r="17" spans="1:4" ht="15.75" x14ac:dyDescent="0.25">
      <c r="A17" s="1" t="s">
        <v>3621</v>
      </c>
      <c r="B17" t="s">
        <v>558</v>
      </c>
      <c r="D17" t="s">
        <v>597</v>
      </c>
    </row>
    <row r="18" spans="1:4" ht="15.75" x14ac:dyDescent="0.25">
      <c r="A18" s="1" t="s">
        <v>3622</v>
      </c>
    </row>
    <row r="19" spans="1:4" ht="15.75" x14ac:dyDescent="0.25">
      <c r="A19" s="1" t="s">
        <v>3623</v>
      </c>
      <c r="B19" t="s">
        <v>1252</v>
      </c>
      <c r="D19" t="s">
        <v>684</v>
      </c>
    </row>
    <row r="20" spans="1:4" ht="15.75" x14ac:dyDescent="0.25">
      <c r="A20" s="1" t="s">
        <v>3624</v>
      </c>
    </row>
    <row r="21" spans="1:4" ht="15.75" x14ac:dyDescent="0.25">
      <c r="A21" s="1" t="s">
        <v>3625</v>
      </c>
      <c r="B21" t="s">
        <v>692</v>
      </c>
      <c r="D21" t="s">
        <v>2269</v>
      </c>
    </row>
    <row r="22" spans="1:4" ht="15.75" x14ac:dyDescent="0.25">
      <c r="A22" s="1" t="s">
        <v>3626</v>
      </c>
    </row>
    <row r="23" spans="1:4" ht="15.75" x14ac:dyDescent="0.25">
      <c r="A23" s="1" t="s">
        <v>3627</v>
      </c>
      <c r="B23" t="s">
        <v>1333</v>
      </c>
      <c r="D23" t="s">
        <v>2628</v>
      </c>
    </row>
    <row r="24" spans="1:4" x14ac:dyDescent="0.25">
      <c r="A24" s="15" t="s">
        <v>3628</v>
      </c>
    </row>
    <row r="25" spans="1:4" x14ac:dyDescent="0.25">
      <c r="A25" s="15" t="s">
        <v>3629</v>
      </c>
      <c r="B25" t="s">
        <v>200</v>
      </c>
      <c r="D25" t="s">
        <v>3228</v>
      </c>
    </row>
    <row r="26" spans="1:4" ht="15.75" x14ac:dyDescent="0.25">
      <c r="A26" s="1" t="s">
        <v>3630</v>
      </c>
    </row>
    <row r="27" spans="1:4" ht="15.75" x14ac:dyDescent="0.25">
      <c r="A27" s="1" t="s">
        <v>3631</v>
      </c>
      <c r="B27" t="s">
        <v>715</v>
      </c>
      <c r="D27" t="s">
        <v>901</v>
      </c>
    </row>
    <row r="28" spans="1:4" ht="15.75" x14ac:dyDescent="0.25">
      <c r="A28" s="1" t="s">
        <v>3632</v>
      </c>
    </row>
    <row r="29" spans="1:4" ht="15.75" x14ac:dyDescent="0.25">
      <c r="A29" s="1" t="s">
        <v>3633</v>
      </c>
      <c r="B29" t="s">
        <v>1047</v>
      </c>
      <c r="D29" t="s">
        <v>2491</v>
      </c>
    </row>
    <row r="30" spans="1:4" x14ac:dyDescent="0.25">
      <c r="A30" s="15" t="s">
        <v>3634</v>
      </c>
    </row>
    <row r="31" spans="1:4" x14ac:dyDescent="0.25">
      <c r="A31" s="15" t="s">
        <v>3635</v>
      </c>
      <c r="B31" t="s">
        <v>200</v>
      </c>
      <c r="D31" t="s">
        <v>2628</v>
      </c>
    </row>
    <row r="32" spans="1:4" ht="15.75" x14ac:dyDescent="0.25">
      <c r="A32" s="1" t="s">
        <v>3636</v>
      </c>
    </row>
    <row r="33" spans="1:4" ht="15.75" x14ac:dyDescent="0.25">
      <c r="A33" s="1" t="s">
        <v>3637</v>
      </c>
      <c r="B33" t="s">
        <v>1047</v>
      </c>
      <c r="D33" t="s">
        <v>684</v>
      </c>
    </row>
    <row r="34" spans="1:4" ht="15.75" x14ac:dyDescent="0.25">
      <c r="A34" s="1" t="s">
        <v>3638</v>
      </c>
    </row>
    <row r="35" spans="1:4" ht="15.75" x14ac:dyDescent="0.25">
      <c r="A35" s="1" t="s">
        <v>3639</v>
      </c>
      <c r="B35" t="s">
        <v>690</v>
      </c>
      <c r="D35" t="s">
        <v>597</v>
      </c>
    </row>
    <row r="36" spans="1:4" ht="15.75" x14ac:dyDescent="0.25">
      <c r="A36" s="1" t="s">
        <v>3640</v>
      </c>
    </row>
    <row r="37" spans="1:4" ht="15.75" x14ac:dyDescent="0.25">
      <c r="A37" s="1" t="s">
        <v>3641</v>
      </c>
      <c r="B37" t="s">
        <v>690</v>
      </c>
      <c r="D37" t="s">
        <v>2628</v>
      </c>
    </row>
    <row r="38" spans="1:4" ht="15.75" x14ac:dyDescent="0.25">
      <c r="A38" s="1" t="s">
        <v>3645</v>
      </c>
    </row>
    <row r="39" spans="1:4" ht="15.75" x14ac:dyDescent="0.25">
      <c r="A39" s="1" t="s">
        <v>3646</v>
      </c>
      <c r="B39" t="s">
        <v>1252</v>
      </c>
      <c r="D39" t="s">
        <v>2628</v>
      </c>
    </row>
    <row r="40" spans="1:4" ht="15.75" x14ac:dyDescent="0.25">
      <c r="A40" s="1" t="s">
        <v>3651</v>
      </c>
    </row>
    <row r="41" spans="1:4" ht="15.75" x14ac:dyDescent="0.25">
      <c r="A41" s="1" t="s">
        <v>3652</v>
      </c>
      <c r="B41" t="s">
        <v>355</v>
      </c>
      <c r="C41" t="s">
        <v>2860</v>
      </c>
      <c r="D41" t="s">
        <v>684</v>
      </c>
    </row>
    <row r="42" spans="1:4" ht="15.75" x14ac:dyDescent="0.25">
      <c r="A42" s="1" t="s">
        <v>3653</v>
      </c>
    </row>
    <row r="43" spans="1:4" ht="15.75" x14ac:dyDescent="0.25">
      <c r="A43" s="1" t="s">
        <v>3654</v>
      </c>
      <c r="B43" t="s">
        <v>200</v>
      </c>
      <c r="D43" t="s">
        <v>901</v>
      </c>
    </row>
    <row r="44" spans="1:4" x14ac:dyDescent="0.25">
      <c r="A44" t="s">
        <v>3655</v>
      </c>
    </row>
    <row r="45" spans="1:4" x14ac:dyDescent="0.25">
      <c r="A45" t="s">
        <v>3656</v>
      </c>
      <c r="B45" t="s">
        <v>355</v>
      </c>
      <c r="D45" t="s">
        <v>1046</v>
      </c>
    </row>
    <row r="46" spans="1:4" ht="15.75" x14ac:dyDescent="0.25">
      <c r="A46" s="1" t="s">
        <v>3657</v>
      </c>
    </row>
    <row r="47" spans="1:4" ht="15.75" x14ac:dyDescent="0.25">
      <c r="A47" s="1" t="s">
        <v>3658</v>
      </c>
      <c r="B47" t="s">
        <v>200</v>
      </c>
      <c r="D47" t="s">
        <v>597</v>
      </c>
    </row>
    <row r="48" spans="1:4" ht="15.75" x14ac:dyDescent="0.25">
      <c r="A48" s="1" t="s">
        <v>3659</v>
      </c>
    </row>
    <row r="49" spans="1:4" ht="15.75" x14ac:dyDescent="0.25">
      <c r="A49" s="1" t="s">
        <v>3660</v>
      </c>
      <c r="B49" t="s">
        <v>1047</v>
      </c>
      <c r="D49" t="s">
        <v>901</v>
      </c>
    </row>
    <row r="50" spans="1:4" ht="15.75" x14ac:dyDescent="0.25">
      <c r="A50" s="1" t="s">
        <v>3662</v>
      </c>
    </row>
    <row r="51" spans="1:4" ht="15.75" x14ac:dyDescent="0.25">
      <c r="A51" s="1" t="s">
        <v>3663</v>
      </c>
      <c r="B51" t="s">
        <v>1252</v>
      </c>
      <c r="D51" t="s">
        <v>684</v>
      </c>
    </row>
    <row r="52" spans="1:4" ht="15.75" x14ac:dyDescent="0.25">
      <c r="A52" s="1" t="s">
        <v>3664</v>
      </c>
    </row>
    <row r="53" spans="1:4" ht="15.75" x14ac:dyDescent="0.25">
      <c r="A53" s="1" t="s">
        <v>3665</v>
      </c>
      <c r="B53" t="s">
        <v>558</v>
      </c>
      <c r="D53" t="s">
        <v>901</v>
      </c>
    </row>
    <row r="54" spans="1:4" ht="15.75" x14ac:dyDescent="0.25">
      <c r="A54" s="1" t="s">
        <v>3666</v>
      </c>
      <c r="C54" t="s">
        <v>3496</v>
      </c>
    </row>
    <row r="55" spans="1:4" ht="15.75" x14ac:dyDescent="0.25">
      <c r="A55" s="1" t="s">
        <v>3667</v>
      </c>
      <c r="B55" t="s">
        <v>2320</v>
      </c>
      <c r="C55" t="s">
        <v>1132</v>
      </c>
      <c r="D55" t="s">
        <v>684</v>
      </c>
    </row>
    <row r="56" spans="1:4" ht="15.75" x14ac:dyDescent="0.25">
      <c r="A56" s="1" t="s">
        <v>3668</v>
      </c>
    </row>
    <row r="57" spans="1:4" ht="15.75" x14ac:dyDescent="0.25">
      <c r="A57" s="1" t="s">
        <v>3669</v>
      </c>
      <c r="B57" t="s">
        <v>200</v>
      </c>
      <c r="D57" t="s">
        <v>901</v>
      </c>
    </row>
    <row r="58" spans="1:4" ht="15.75" x14ac:dyDescent="0.25">
      <c r="A58" s="1" t="s">
        <v>3670</v>
      </c>
    </row>
    <row r="59" spans="1:4" ht="15.75" x14ac:dyDescent="0.25">
      <c r="A59" s="1" t="s">
        <v>3671</v>
      </c>
      <c r="B59" t="s">
        <v>3380</v>
      </c>
      <c r="D59" t="s">
        <v>901</v>
      </c>
    </row>
    <row r="60" spans="1:4" ht="15.75" x14ac:dyDescent="0.25">
      <c r="A60" s="1" t="s">
        <v>3672</v>
      </c>
    </row>
    <row r="61" spans="1:4" ht="15.75" x14ac:dyDescent="0.25">
      <c r="A61" s="1" t="s">
        <v>3673</v>
      </c>
      <c r="B61" t="s">
        <v>328</v>
      </c>
      <c r="D61" t="s">
        <v>597</v>
      </c>
    </row>
    <row r="62" spans="1:4" ht="15.75" x14ac:dyDescent="0.25">
      <c r="A62" s="1" t="s">
        <v>3674</v>
      </c>
    </row>
    <row r="63" spans="1:4" ht="15.75" x14ac:dyDescent="0.25">
      <c r="A63" s="1" t="s">
        <v>3675</v>
      </c>
      <c r="B63" t="s">
        <v>355</v>
      </c>
      <c r="C63" t="s">
        <v>3677</v>
      </c>
      <c r="D63" t="s">
        <v>597</v>
      </c>
    </row>
    <row r="64" spans="1:4" ht="15.75" x14ac:dyDescent="0.25">
      <c r="A64" s="1" t="s">
        <v>3678</v>
      </c>
    </row>
    <row r="65" spans="1:4" ht="15.75" x14ac:dyDescent="0.25">
      <c r="A65" s="1" t="s">
        <v>3679</v>
      </c>
      <c r="B65" t="s">
        <v>355</v>
      </c>
      <c r="C65" t="s">
        <v>2163</v>
      </c>
      <c r="D65" t="s">
        <v>597</v>
      </c>
    </row>
    <row r="66" spans="1:4" ht="15.75" x14ac:dyDescent="0.25">
      <c r="A66" s="1" t="s">
        <v>3680</v>
      </c>
    </row>
    <row r="67" spans="1:4" ht="15.75" x14ac:dyDescent="0.25">
      <c r="A67" s="1" t="s">
        <v>3681</v>
      </c>
      <c r="B67" t="s">
        <v>558</v>
      </c>
      <c r="D67" t="s">
        <v>901</v>
      </c>
    </row>
    <row r="68" spans="1:4" ht="15.75" x14ac:dyDescent="0.25">
      <c r="A68" s="1" t="s">
        <v>3682</v>
      </c>
    </row>
    <row r="69" spans="1:4" ht="15.75" x14ac:dyDescent="0.25">
      <c r="A69" s="1" t="s">
        <v>3683</v>
      </c>
      <c r="B69" t="s">
        <v>355</v>
      </c>
      <c r="C69" t="s">
        <v>3677</v>
      </c>
      <c r="D69" t="s">
        <v>597</v>
      </c>
    </row>
    <row r="70" spans="1:4" ht="15.75" x14ac:dyDescent="0.25">
      <c r="A70" s="1" t="s">
        <v>3684</v>
      </c>
    </row>
    <row r="71" spans="1:4" ht="15.75" x14ac:dyDescent="0.25">
      <c r="A71" s="1" t="s">
        <v>3685</v>
      </c>
      <c r="B71" t="s">
        <v>715</v>
      </c>
      <c r="D71" t="s">
        <v>597</v>
      </c>
    </row>
    <row r="72" spans="1:4" ht="15.75" x14ac:dyDescent="0.25">
      <c r="A72" s="1" t="s">
        <v>3686</v>
      </c>
    </row>
    <row r="73" spans="1:4" ht="15.75" x14ac:dyDescent="0.25">
      <c r="A73" s="1" t="s">
        <v>3687</v>
      </c>
      <c r="B73" t="s">
        <v>355</v>
      </c>
      <c r="D73" t="s">
        <v>684</v>
      </c>
    </row>
    <row r="74" spans="1:4" ht="15.75" x14ac:dyDescent="0.25">
      <c r="A74" s="1" t="s">
        <v>3688</v>
      </c>
    </row>
    <row r="75" spans="1:4" ht="15.75" x14ac:dyDescent="0.25">
      <c r="A75" s="1" t="s">
        <v>3689</v>
      </c>
      <c r="B75" t="s">
        <v>1047</v>
      </c>
      <c r="D75" t="s">
        <v>597</v>
      </c>
    </row>
    <row r="76" spans="1:4" ht="15.75" x14ac:dyDescent="0.25">
      <c r="A76" s="1" t="s">
        <v>3690</v>
      </c>
    </row>
    <row r="77" spans="1:4" ht="15.75" x14ac:dyDescent="0.25">
      <c r="A77" s="1" t="s">
        <v>3691</v>
      </c>
      <c r="B77" t="s">
        <v>558</v>
      </c>
      <c r="D77" t="s">
        <v>901</v>
      </c>
    </row>
    <row r="78" spans="1:4" ht="15.75" x14ac:dyDescent="0.25">
      <c r="A78" s="1" t="s">
        <v>3692</v>
      </c>
    </row>
    <row r="79" spans="1:4" ht="15.75" x14ac:dyDescent="0.25">
      <c r="A79" s="1" t="s">
        <v>3693</v>
      </c>
      <c r="B79" t="s">
        <v>355</v>
      </c>
      <c r="C79" t="s">
        <v>2462</v>
      </c>
      <c r="D79" t="s">
        <v>597</v>
      </c>
    </row>
    <row r="80" spans="1:4" ht="15.75" x14ac:dyDescent="0.25">
      <c r="A80" s="1" t="s">
        <v>3694</v>
      </c>
    </row>
    <row r="81" spans="1:4" ht="15.75" x14ac:dyDescent="0.25">
      <c r="A81" s="1" t="s">
        <v>3695</v>
      </c>
      <c r="B81" t="s">
        <v>558</v>
      </c>
      <c r="D81" t="s">
        <v>716</v>
      </c>
    </row>
    <row r="82" spans="1:4" ht="15.75" x14ac:dyDescent="0.25">
      <c r="A82" s="1" t="s">
        <v>3696</v>
      </c>
    </row>
    <row r="83" spans="1:4" ht="15.75" x14ac:dyDescent="0.25">
      <c r="A83" s="1" t="s">
        <v>3697</v>
      </c>
      <c r="B83" t="s">
        <v>558</v>
      </c>
      <c r="D83" t="s">
        <v>901</v>
      </c>
    </row>
    <row r="84" spans="1:4" ht="15.75" x14ac:dyDescent="0.25">
      <c r="A84" s="1" t="s">
        <v>3698</v>
      </c>
    </row>
    <row r="85" spans="1:4" ht="15.75" x14ac:dyDescent="0.25">
      <c r="A85" s="1" t="s">
        <v>3699</v>
      </c>
      <c r="B85" t="s">
        <v>1252</v>
      </c>
      <c r="D85" t="s">
        <v>3499</v>
      </c>
    </row>
    <row r="86" spans="1:4" ht="15.75" x14ac:dyDescent="0.25">
      <c r="A86" s="1" t="s">
        <v>3700</v>
      </c>
    </row>
    <row r="87" spans="1:4" ht="15.75" x14ac:dyDescent="0.25">
      <c r="A87" s="1" t="s">
        <v>3701</v>
      </c>
      <c r="B87" t="s">
        <v>355</v>
      </c>
      <c r="C87" t="s">
        <v>142</v>
      </c>
      <c r="D87" t="s">
        <v>1661</v>
      </c>
    </row>
    <row r="88" spans="1:4" ht="15.75" x14ac:dyDescent="0.25">
      <c r="A88" s="1" t="s">
        <v>3702</v>
      </c>
    </row>
    <row r="89" spans="1:4" ht="15.75" x14ac:dyDescent="0.25">
      <c r="A89" s="1" t="s">
        <v>3703</v>
      </c>
      <c r="B89" t="s">
        <v>328</v>
      </c>
      <c r="D89" t="s">
        <v>1661</v>
      </c>
    </row>
    <row r="90" spans="1:4" ht="15.75" x14ac:dyDescent="0.25">
      <c r="A90" s="1" t="s">
        <v>3704</v>
      </c>
    </row>
    <row r="91" spans="1:4" ht="15.75" x14ac:dyDescent="0.25">
      <c r="A91" s="1" t="s">
        <v>3705</v>
      </c>
      <c r="B91" t="s">
        <v>715</v>
      </c>
      <c r="D91" t="s">
        <v>1661</v>
      </c>
    </row>
    <row r="92" spans="1:4" ht="15.75" x14ac:dyDescent="0.25">
      <c r="A92" s="1" t="s">
        <v>3706</v>
      </c>
    </row>
    <row r="93" spans="1:4" ht="15.75" x14ac:dyDescent="0.25">
      <c r="A93" s="1" t="s">
        <v>3707</v>
      </c>
      <c r="B93" t="s">
        <v>558</v>
      </c>
      <c r="D93" t="s">
        <v>597</v>
      </c>
    </row>
    <row r="94" spans="1:4" ht="15.75" x14ac:dyDescent="0.25">
      <c r="A94" s="1" t="s">
        <v>3708</v>
      </c>
    </row>
    <row r="95" spans="1:4" ht="15.75" x14ac:dyDescent="0.25">
      <c r="A95" s="1" t="s">
        <v>3709</v>
      </c>
      <c r="B95" t="s">
        <v>355</v>
      </c>
      <c r="C95" t="s">
        <v>2624</v>
      </c>
      <c r="D95" t="s">
        <v>901</v>
      </c>
    </row>
    <row r="96" spans="1:4" ht="15.75" x14ac:dyDescent="0.25">
      <c r="A96" s="1" t="s">
        <v>3710</v>
      </c>
    </row>
    <row r="97" spans="1:4" ht="15.75" x14ac:dyDescent="0.25">
      <c r="A97" s="1" t="s">
        <v>3711</v>
      </c>
      <c r="B97" t="s">
        <v>328</v>
      </c>
      <c r="D97" t="s">
        <v>1661</v>
      </c>
    </row>
    <row r="98" spans="1:4" ht="15.75" x14ac:dyDescent="0.25">
      <c r="A98" s="1" t="s">
        <v>3712</v>
      </c>
    </row>
    <row r="99" spans="1:4" ht="15.75" x14ac:dyDescent="0.25">
      <c r="A99" s="1" t="s">
        <v>1566</v>
      </c>
      <c r="B99" t="s">
        <v>200</v>
      </c>
      <c r="C99" t="s">
        <v>3715</v>
      </c>
      <c r="D99" t="s">
        <v>684</v>
      </c>
    </row>
    <row r="100" spans="1:4" ht="15.75" x14ac:dyDescent="0.25">
      <c r="A100" s="1" t="s">
        <v>3713</v>
      </c>
    </row>
    <row r="101" spans="1:4" ht="15.75" x14ac:dyDescent="0.25">
      <c r="A101" s="1" t="s">
        <v>3714</v>
      </c>
      <c r="B101" t="s">
        <v>4062</v>
      </c>
      <c r="C101" t="s">
        <v>3716</v>
      </c>
      <c r="D101" t="s">
        <v>685</v>
      </c>
    </row>
    <row r="102" spans="1:4" x14ac:dyDescent="0.25">
      <c r="A102" s="15" t="s">
        <v>3717</v>
      </c>
    </row>
    <row r="103" spans="1:4" x14ac:dyDescent="0.25">
      <c r="A103" s="15" t="s">
        <v>3718</v>
      </c>
      <c r="B103" t="s">
        <v>690</v>
      </c>
      <c r="D103" t="s">
        <v>901</v>
      </c>
    </row>
    <row r="104" spans="1:4" ht="15.75" x14ac:dyDescent="0.25">
      <c r="A104" s="1" t="s">
        <v>3719</v>
      </c>
    </row>
    <row r="105" spans="1:4" ht="15.75" x14ac:dyDescent="0.25">
      <c r="A105" s="1" t="s">
        <v>3720</v>
      </c>
      <c r="B105" t="s">
        <v>692</v>
      </c>
      <c r="D105" t="s">
        <v>684</v>
      </c>
    </row>
    <row r="106" spans="1:4" ht="15.75" x14ac:dyDescent="0.25">
      <c r="A106" s="1" t="s">
        <v>3721</v>
      </c>
    </row>
    <row r="107" spans="1:4" ht="15.75" x14ac:dyDescent="0.25">
      <c r="A107" s="1" t="s">
        <v>3722</v>
      </c>
      <c r="B107" t="s">
        <v>2320</v>
      </c>
      <c r="D107" t="s">
        <v>1046</v>
      </c>
    </row>
    <row r="108" spans="1:4" x14ac:dyDescent="0.25">
      <c r="A108" s="15" t="s">
        <v>3723</v>
      </c>
    </row>
    <row r="109" spans="1:4" x14ac:dyDescent="0.25">
      <c r="A109" s="15" t="s">
        <v>3724</v>
      </c>
      <c r="B109" t="s">
        <v>690</v>
      </c>
      <c r="D109" t="s">
        <v>1046</v>
      </c>
    </row>
    <row r="110" spans="1:4" ht="15.75" x14ac:dyDescent="0.25">
      <c r="A110" s="1" t="s">
        <v>3725</v>
      </c>
    </row>
    <row r="111" spans="1:4" ht="15.75" x14ac:dyDescent="0.25">
      <c r="A111" s="1" t="s">
        <v>1868</v>
      </c>
      <c r="B111" t="s">
        <v>690</v>
      </c>
      <c r="D111" t="s">
        <v>901</v>
      </c>
    </row>
    <row r="112" spans="1:4" ht="15.75" x14ac:dyDescent="0.25">
      <c r="A112" s="1" t="s">
        <v>3726</v>
      </c>
    </row>
    <row r="113" spans="1:4" ht="15.75" x14ac:dyDescent="0.25">
      <c r="A113" s="1" t="s">
        <v>1644</v>
      </c>
      <c r="B113" t="s">
        <v>690</v>
      </c>
      <c r="C113" t="s">
        <v>1132</v>
      </c>
      <c r="D113" t="s">
        <v>597</v>
      </c>
    </row>
    <row r="114" spans="1:4" ht="15.75" x14ac:dyDescent="0.25">
      <c r="A114" s="1" t="s">
        <v>3727</v>
      </c>
    </row>
    <row r="115" spans="1:4" ht="15.75" x14ac:dyDescent="0.25">
      <c r="A115" s="1" t="s">
        <v>1670</v>
      </c>
      <c r="B115" t="s">
        <v>558</v>
      </c>
      <c r="C115" t="s">
        <v>1132</v>
      </c>
      <c r="D115" t="s">
        <v>685</v>
      </c>
    </row>
    <row r="116" spans="1:4" ht="15.75" x14ac:dyDescent="0.25">
      <c r="A116" s="1" t="s">
        <v>3728</v>
      </c>
    </row>
    <row r="117" spans="1:4" ht="15.75" x14ac:dyDescent="0.25">
      <c r="A117" s="1" t="s">
        <v>3729</v>
      </c>
      <c r="B117" t="s">
        <v>558</v>
      </c>
      <c r="D117" t="s">
        <v>1046</v>
      </c>
    </row>
    <row r="118" spans="1:4" ht="15.75" x14ac:dyDescent="0.25">
      <c r="A118" s="1" t="s">
        <v>3730</v>
      </c>
    </row>
    <row r="119" spans="1:4" ht="15.75" x14ac:dyDescent="0.25">
      <c r="A119" s="1" t="s">
        <v>1859</v>
      </c>
      <c r="B119" t="s">
        <v>558</v>
      </c>
      <c r="C119" t="s">
        <v>1132</v>
      </c>
      <c r="D119" t="s">
        <v>685</v>
      </c>
    </row>
    <row r="120" spans="1:4" ht="15.75" x14ac:dyDescent="0.25">
      <c r="A120" s="1"/>
    </row>
    <row r="121" spans="1:4" ht="15.75" x14ac:dyDescent="0.25">
      <c r="A121" s="1"/>
    </row>
    <row r="122" spans="1:4" ht="15.75" x14ac:dyDescent="0.25">
      <c r="A122" s="1"/>
    </row>
    <row r="123" spans="1:4" ht="15.75" x14ac:dyDescent="0.25">
      <c r="A123" s="1"/>
    </row>
    <row r="124" spans="1:4" ht="15.75" x14ac:dyDescent="0.25">
      <c r="A124" s="1"/>
    </row>
    <row r="125" spans="1:4" ht="15.75" x14ac:dyDescent="0.25">
      <c r="A125" s="1"/>
    </row>
    <row r="126" spans="1:4" ht="15.75" x14ac:dyDescent="0.25">
      <c r="A126" s="1"/>
    </row>
    <row r="127" spans="1:4" ht="15.75" x14ac:dyDescent="0.25">
      <c r="A127" s="1"/>
    </row>
    <row r="128" spans="1:4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x14ac:dyDescent="0.25">
      <c r="A136" s="15"/>
    </row>
    <row r="137" spans="1:1" x14ac:dyDescent="0.25">
      <c r="A137" s="15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  <row r="142" spans="1:1" x14ac:dyDescent="0.25">
      <c r="A142" s="15"/>
    </row>
    <row r="143" spans="1:1" x14ac:dyDescent="0.25">
      <c r="A143" s="15"/>
    </row>
    <row r="144" spans="1:1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8" spans="1:1" ht="15.75" x14ac:dyDescent="0.25">
      <c r="A158" s="1"/>
    </row>
    <row r="159" spans="1:1" ht="15.75" x14ac:dyDescent="0.25">
      <c r="A159" s="1"/>
    </row>
    <row r="160" spans="1:1" ht="15.75" x14ac:dyDescent="0.25">
      <c r="A160" s="1"/>
    </row>
    <row r="161" spans="1:1" ht="15.75" x14ac:dyDescent="0.25">
      <c r="A161" s="1"/>
    </row>
    <row r="162" spans="1:1" ht="15.75" x14ac:dyDescent="0.25">
      <c r="A162" s="1"/>
    </row>
    <row r="163" spans="1:1" ht="15.75" x14ac:dyDescent="0.25">
      <c r="A163" s="1"/>
    </row>
    <row r="164" spans="1:1" ht="15.75" x14ac:dyDescent="0.25">
      <c r="A164" s="1"/>
    </row>
    <row r="165" spans="1:1" ht="15.75" x14ac:dyDescent="0.25">
      <c r="A165" s="1"/>
    </row>
    <row r="166" spans="1:1" ht="15.75" x14ac:dyDescent="0.25">
      <c r="A166" s="1"/>
    </row>
    <row r="167" spans="1:1" ht="15.75" x14ac:dyDescent="0.25">
      <c r="A167" s="1"/>
    </row>
    <row r="168" spans="1:1" ht="15.75" x14ac:dyDescent="0.25">
      <c r="A168" s="1"/>
    </row>
    <row r="169" spans="1:1" ht="15.75" x14ac:dyDescent="0.25">
      <c r="A169" s="1"/>
    </row>
    <row r="170" spans="1:1" ht="15.75" x14ac:dyDescent="0.25">
      <c r="A170" s="1"/>
    </row>
    <row r="171" spans="1:1" ht="15.75" x14ac:dyDescent="0.25">
      <c r="A171" s="1"/>
    </row>
    <row r="172" spans="1:1" ht="15.75" x14ac:dyDescent="0.25">
      <c r="A172" s="1"/>
    </row>
    <row r="173" spans="1:1" ht="15.75" x14ac:dyDescent="0.25">
      <c r="A173" s="1"/>
    </row>
    <row r="174" spans="1:1" ht="15.75" x14ac:dyDescent="0.25">
      <c r="A174" s="1"/>
    </row>
    <row r="175" spans="1:1" ht="15.75" x14ac:dyDescent="0.25">
      <c r="A175" s="1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x14ac:dyDescent="0.25">
      <c r="A214" s="15"/>
    </row>
    <row r="215" spans="1:1" x14ac:dyDescent="0.25">
      <c r="A215" s="15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x14ac:dyDescent="0.25">
      <c r="A220" s="15"/>
    </row>
    <row r="221" spans="1:1" x14ac:dyDescent="0.25">
      <c r="A221" s="15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</sheetData>
  <autoFilter ref="A1:D119"/>
  <mergeCells count="1">
    <mergeCell ref="G1:J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K226"/>
  <sheetViews>
    <sheetView topLeftCell="A69" workbookViewId="0">
      <selection activeCell="A96" sqref="A96"/>
    </sheetView>
  </sheetViews>
  <sheetFormatPr defaultRowHeight="15" x14ac:dyDescent="0.25"/>
  <cols>
    <col min="1" max="1" width="40.5703125" bestFit="1" customWidth="1"/>
    <col min="2" max="2" width="18.85546875" bestFit="1" customWidth="1"/>
    <col min="3" max="3" width="19.42578125" bestFit="1" customWidth="1"/>
    <col min="4" max="4" width="16" customWidth="1"/>
    <col min="5" max="5" width="12.85546875" bestFit="1" customWidth="1"/>
    <col min="6" max="6" width="10.7109375" bestFit="1" customWidth="1"/>
    <col min="8" max="8" width="20.140625" bestFit="1" customWidth="1"/>
  </cols>
  <sheetData>
    <row r="1" spans="1:11" s="90" customFormat="1" ht="18.75" x14ac:dyDescent="0.3">
      <c r="A1" s="90" t="s">
        <v>1659</v>
      </c>
      <c r="B1" s="90" t="s">
        <v>1326</v>
      </c>
      <c r="C1" s="90" t="s">
        <v>2160</v>
      </c>
      <c r="D1" s="90" t="s">
        <v>1327</v>
      </c>
    </row>
    <row r="2" spans="1:11" ht="21" x14ac:dyDescent="0.35">
      <c r="A2" s="1" t="s">
        <v>17502</v>
      </c>
      <c r="H2" s="582" t="s">
        <v>3731</v>
      </c>
      <c r="I2" s="583"/>
      <c r="J2" s="583"/>
      <c r="K2" s="584"/>
    </row>
    <row r="3" spans="1:11" ht="21" x14ac:dyDescent="0.35">
      <c r="A3" s="1" t="s">
        <v>3503</v>
      </c>
      <c r="B3" t="s">
        <v>558</v>
      </c>
      <c r="D3" t="s">
        <v>684</v>
      </c>
      <c r="H3" s="98" t="s">
        <v>3661</v>
      </c>
      <c r="I3" s="99"/>
      <c r="J3" s="99"/>
      <c r="K3" s="100"/>
    </row>
    <row r="4" spans="1:11" ht="15.75" x14ac:dyDescent="0.25">
      <c r="A4" s="1" t="s">
        <v>3504</v>
      </c>
      <c r="H4" s="101" t="s">
        <v>355</v>
      </c>
      <c r="I4" s="103">
        <v>8</v>
      </c>
    </row>
    <row r="5" spans="1:11" ht="15.75" x14ac:dyDescent="0.25">
      <c r="A5" s="1" t="s">
        <v>3505</v>
      </c>
      <c r="B5" t="s">
        <v>200</v>
      </c>
      <c r="D5" t="s">
        <v>901</v>
      </c>
      <c r="H5" s="101" t="s">
        <v>360</v>
      </c>
      <c r="I5" s="104">
        <v>1</v>
      </c>
    </row>
    <row r="6" spans="1:11" ht="15.75" x14ac:dyDescent="0.25">
      <c r="A6" s="15" t="s">
        <v>3506</v>
      </c>
      <c r="H6" s="101" t="s">
        <v>356</v>
      </c>
      <c r="I6" s="104">
        <v>5</v>
      </c>
    </row>
    <row r="7" spans="1:11" ht="15.75" x14ac:dyDescent="0.25">
      <c r="A7" s="15" t="s">
        <v>3507</v>
      </c>
      <c r="B7" t="s">
        <v>200</v>
      </c>
      <c r="D7" t="s">
        <v>685</v>
      </c>
      <c r="H7" s="101" t="s">
        <v>357</v>
      </c>
      <c r="I7" s="104">
        <v>9</v>
      </c>
    </row>
    <row r="8" spans="1:11" ht="15.75" x14ac:dyDescent="0.25">
      <c r="A8" s="1" t="s">
        <v>3508</v>
      </c>
      <c r="H8" s="101" t="s">
        <v>201</v>
      </c>
      <c r="I8" s="104">
        <v>8</v>
      </c>
    </row>
    <row r="9" spans="1:11" ht="15.75" x14ac:dyDescent="0.25">
      <c r="A9" s="1" t="s">
        <v>3509</v>
      </c>
      <c r="B9" t="s">
        <v>690</v>
      </c>
      <c r="D9" t="s">
        <v>597</v>
      </c>
      <c r="H9" s="101" t="s">
        <v>1252</v>
      </c>
      <c r="I9" s="104">
        <v>6</v>
      </c>
    </row>
    <row r="10" spans="1:11" ht="15.75" x14ac:dyDescent="0.25">
      <c r="A10" s="1" t="s">
        <v>3510</v>
      </c>
      <c r="H10" s="101" t="s">
        <v>200</v>
      </c>
      <c r="I10" s="104">
        <v>21</v>
      </c>
    </row>
    <row r="11" spans="1:11" ht="15.75" x14ac:dyDescent="0.25">
      <c r="A11" s="1" t="s">
        <v>3511</v>
      </c>
      <c r="B11" t="s">
        <v>2320</v>
      </c>
      <c r="D11" t="s">
        <v>1661</v>
      </c>
      <c r="H11" s="102" t="s">
        <v>60</v>
      </c>
      <c r="I11" s="104">
        <v>35</v>
      </c>
    </row>
    <row r="12" spans="1:11" ht="15.75" x14ac:dyDescent="0.25">
      <c r="A12" s="1" t="s">
        <v>3512</v>
      </c>
      <c r="H12" s="101" t="s">
        <v>358</v>
      </c>
      <c r="I12" s="105">
        <v>20</v>
      </c>
    </row>
    <row r="13" spans="1:11" ht="15.75" x14ac:dyDescent="0.25">
      <c r="A13" s="1" t="s">
        <v>3513</v>
      </c>
      <c r="B13" t="s">
        <v>1047</v>
      </c>
      <c r="D13" t="s">
        <v>2491</v>
      </c>
    </row>
    <row r="14" spans="1:11" ht="15.75" x14ac:dyDescent="0.25">
      <c r="A14" s="1" t="s">
        <v>3514</v>
      </c>
    </row>
    <row r="15" spans="1:11" ht="15.75" x14ac:dyDescent="0.25">
      <c r="A15" s="1" t="s">
        <v>3515</v>
      </c>
      <c r="B15" t="s">
        <v>863</v>
      </c>
      <c r="D15" t="s">
        <v>1046</v>
      </c>
    </row>
    <row r="16" spans="1:11" ht="15.75" x14ac:dyDescent="0.25">
      <c r="A16" s="1" t="s">
        <v>3516</v>
      </c>
    </row>
    <row r="17" spans="1:4" ht="15.75" x14ac:dyDescent="0.25">
      <c r="A17" s="1" t="s">
        <v>3517</v>
      </c>
      <c r="B17" t="s">
        <v>978</v>
      </c>
      <c r="D17" t="s">
        <v>1677</v>
      </c>
    </row>
    <row r="18" spans="1:4" ht="15.75" x14ac:dyDescent="0.25">
      <c r="A18" s="1" t="s">
        <v>3518</v>
      </c>
    </row>
    <row r="19" spans="1:4" ht="15.75" x14ac:dyDescent="0.25">
      <c r="A19" s="1" t="s">
        <v>3519</v>
      </c>
      <c r="B19" t="s">
        <v>200</v>
      </c>
      <c r="D19" t="s">
        <v>1677</v>
      </c>
    </row>
    <row r="20" spans="1:4" ht="15.75" x14ac:dyDescent="0.25">
      <c r="A20" s="1" t="s">
        <v>3520</v>
      </c>
    </row>
    <row r="21" spans="1:4" ht="15.75" x14ac:dyDescent="0.25">
      <c r="A21" s="1" t="s">
        <v>3521</v>
      </c>
      <c r="B21" t="s">
        <v>56</v>
      </c>
      <c r="D21" t="s">
        <v>8279</v>
      </c>
    </row>
    <row r="22" spans="1:4" ht="15.75" x14ac:dyDescent="0.25">
      <c r="A22" s="1" t="s">
        <v>3522</v>
      </c>
    </row>
    <row r="23" spans="1:4" ht="15.75" x14ac:dyDescent="0.25">
      <c r="A23" s="1" t="s">
        <v>3523</v>
      </c>
      <c r="B23" t="s">
        <v>558</v>
      </c>
      <c r="D23" t="s">
        <v>3643</v>
      </c>
    </row>
    <row r="24" spans="1:4" ht="15.75" x14ac:dyDescent="0.25">
      <c r="A24" s="1" t="s">
        <v>3524</v>
      </c>
    </row>
    <row r="25" spans="1:4" ht="15.75" x14ac:dyDescent="0.25">
      <c r="A25" s="1" t="s">
        <v>3525</v>
      </c>
      <c r="B25" t="s">
        <v>200</v>
      </c>
      <c r="C25" t="s">
        <v>3644</v>
      </c>
      <c r="D25" t="s">
        <v>3228</v>
      </c>
    </row>
    <row r="26" spans="1:4" ht="15.75" x14ac:dyDescent="0.25">
      <c r="A26" s="1" t="s">
        <v>3526</v>
      </c>
    </row>
    <row r="27" spans="1:4" ht="15.75" x14ac:dyDescent="0.25">
      <c r="A27" s="1" t="s">
        <v>3527</v>
      </c>
      <c r="B27" t="s">
        <v>200</v>
      </c>
      <c r="D27" t="s">
        <v>2269</v>
      </c>
    </row>
    <row r="28" spans="1:4" ht="15.75" x14ac:dyDescent="0.25">
      <c r="A28" s="1" t="s">
        <v>3528</v>
      </c>
    </row>
    <row r="29" spans="1:4" ht="15.75" x14ac:dyDescent="0.25">
      <c r="A29" s="1" t="s">
        <v>3529</v>
      </c>
      <c r="B29" t="s">
        <v>200</v>
      </c>
      <c r="C29" t="s">
        <v>3081</v>
      </c>
      <c r="D29" t="s">
        <v>684</v>
      </c>
    </row>
    <row r="30" spans="1:4" ht="15.75" x14ac:dyDescent="0.25">
      <c r="A30" s="1" t="s">
        <v>3530</v>
      </c>
    </row>
    <row r="31" spans="1:4" ht="15.75" x14ac:dyDescent="0.25">
      <c r="A31" s="1" t="s">
        <v>3531</v>
      </c>
      <c r="B31" t="s">
        <v>558</v>
      </c>
      <c r="D31" t="s">
        <v>2360</v>
      </c>
    </row>
    <row r="32" spans="1:4" ht="15.75" x14ac:dyDescent="0.25">
      <c r="A32" s="1" t="s">
        <v>3532</v>
      </c>
    </row>
    <row r="33" spans="1:4" ht="15.75" x14ac:dyDescent="0.25">
      <c r="A33" s="1" t="s">
        <v>3533</v>
      </c>
      <c r="B33" t="s">
        <v>558</v>
      </c>
      <c r="D33" t="s">
        <v>685</v>
      </c>
    </row>
    <row r="34" spans="1:4" x14ac:dyDescent="0.25">
      <c r="A34" s="15" t="s">
        <v>3534</v>
      </c>
    </row>
    <row r="35" spans="1:4" x14ac:dyDescent="0.25">
      <c r="A35" s="15" t="s">
        <v>3535</v>
      </c>
      <c r="B35" t="s">
        <v>690</v>
      </c>
      <c r="D35" t="s">
        <v>1661</v>
      </c>
    </row>
    <row r="36" spans="1:4" ht="15.75" x14ac:dyDescent="0.25">
      <c r="A36" s="1" t="s">
        <v>3536</v>
      </c>
    </row>
    <row r="37" spans="1:4" ht="15.75" x14ac:dyDescent="0.25">
      <c r="A37" s="1" t="s">
        <v>3537</v>
      </c>
      <c r="B37" t="s">
        <v>692</v>
      </c>
      <c r="D37" t="s">
        <v>684</v>
      </c>
    </row>
    <row r="38" spans="1:4" ht="15.75" x14ac:dyDescent="0.25">
      <c r="A38" s="1" t="s">
        <v>3538</v>
      </c>
    </row>
    <row r="39" spans="1:4" ht="15.75" x14ac:dyDescent="0.25">
      <c r="A39" s="1" t="s">
        <v>3539</v>
      </c>
      <c r="B39" t="s">
        <v>200</v>
      </c>
      <c r="D39" t="s">
        <v>1677</v>
      </c>
    </row>
    <row r="40" spans="1:4" x14ac:dyDescent="0.25">
      <c r="A40" s="15" t="s">
        <v>3540</v>
      </c>
    </row>
    <row r="41" spans="1:4" x14ac:dyDescent="0.25">
      <c r="A41" s="15" t="s">
        <v>3541</v>
      </c>
      <c r="B41" t="s">
        <v>200</v>
      </c>
      <c r="D41" t="s">
        <v>685</v>
      </c>
    </row>
    <row r="42" spans="1:4" ht="15.75" x14ac:dyDescent="0.25">
      <c r="A42" s="1" t="s">
        <v>3542</v>
      </c>
    </row>
    <row r="43" spans="1:4" ht="15.75" x14ac:dyDescent="0.25">
      <c r="A43" s="1" t="s">
        <v>3543</v>
      </c>
      <c r="B43" t="s">
        <v>200</v>
      </c>
      <c r="D43" t="s">
        <v>8289</v>
      </c>
    </row>
    <row r="44" spans="1:4" ht="15.75" x14ac:dyDescent="0.25">
      <c r="A44" s="1" t="s">
        <v>3544</v>
      </c>
    </row>
    <row r="45" spans="1:4" ht="15.75" x14ac:dyDescent="0.25">
      <c r="A45" s="1" t="s">
        <v>3545</v>
      </c>
      <c r="B45" t="s">
        <v>692</v>
      </c>
      <c r="D45" t="s">
        <v>901</v>
      </c>
    </row>
    <row r="46" spans="1:4" ht="15.75" x14ac:dyDescent="0.25">
      <c r="A46" s="1" t="s">
        <v>3546</v>
      </c>
    </row>
    <row r="47" spans="1:4" ht="15.75" x14ac:dyDescent="0.25">
      <c r="A47" s="1" t="s">
        <v>3547</v>
      </c>
      <c r="B47" t="s">
        <v>558</v>
      </c>
      <c r="D47" t="s">
        <v>3228</v>
      </c>
    </row>
    <row r="48" spans="1:4" x14ac:dyDescent="0.25">
      <c r="A48" s="15" t="s">
        <v>3548</v>
      </c>
    </row>
    <row r="49" spans="1:4" x14ac:dyDescent="0.25">
      <c r="A49" s="15" t="s">
        <v>3549</v>
      </c>
      <c r="B49" t="s">
        <v>3648</v>
      </c>
      <c r="D49" t="s">
        <v>1677</v>
      </c>
    </row>
    <row r="50" spans="1:4" ht="15.75" x14ac:dyDescent="0.25">
      <c r="A50" s="1" t="s">
        <v>3550</v>
      </c>
    </row>
    <row r="51" spans="1:4" ht="15.75" x14ac:dyDescent="0.25">
      <c r="A51" s="1" t="s">
        <v>3551</v>
      </c>
      <c r="B51" t="s">
        <v>200</v>
      </c>
      <c r="D51" t="s">
        <v>2269</v>
      </c>
    </row>
    <row r="52" spans="1:4" ht="15.75" x14ac:dyDescent="0.25">
      <c r="A52" s="1" t="s">
        <v>3552</v>
      </c>
    </row>
    <row r="53" spans="1:4" ht="15.75" x14ac:dyDescent="0.25">
      <c r="A53" s="1" t="s">
        <v>3553</v>
      </c>
      <c r="B53" t="s">
        <v>558</v>
      </c>
      <c r="D53" t="s">
        <v>1046</v>
      </c>
    </row>
    <row r="54" spans="1:4" ht="15.75" x14ac:dyDescent="0.25">
      <c r="A54" s="1" t="s">
        <v>3554</v>
      </c>
    </row>
    <row r="55" spans="1:4" ht="15.75" x14ac:dyDescent="0.25">
      <c r="A55" s="1" t="s">
        <v>3555</v>
      </c>
      <c r="B55" t="s">
        <v>200</v>
      </c>
      <c r="D55" t="s">
        <v>3642</v>
      </c>
    </row>
    <row r="56" spans="1:4" ht="15.75" x14ac:dyDescent="0.25">
      <c r="A56" s="1" t="s">
        <v>3556</v>
      </c>
    </row>
    <row r="57" spans="1:4" ht="15.75" x14ac:dyDescent="0.25">
      <c r="A57" s="1" t="s">
        <v>3557</v>
      </c>
      <c r="B57" t="s">
        <v>715</v>
      </c>
      <c r="D57" t="s">
        <v>2360</v>
      </c>
    </row>
    <row r="58" spans="1:4" ht="15.75" x14ac:dyDescent="0.25">
      <c r="A58" s="1" t="s">
        <v>3558</v>
      </c>
    </row>
    <row r="59" spans="1:4" ht="15.75" x14ac:dyDescent="0.25">
      <c r="A59" s="1" t="s">
        <v>3559</v>
      </c>
      <c r="B59" t="s">
        <v>692</v>
      </c>
      <c r="D59" t="s">
        <v>901</v>
      </c>
    </row>
    <row r="60" spans="1:4" ht="15.75" x14ac:dyDescent="0.25">
      <c r="A60" s="1" t="s">
        <v>3560</v>
      </c>
    </row>
    <row r="61" spans="1:4" ht="15.75" x14ac:dyDescent="0.25">
      <c r="A61" s="1" t="s">
        <v>3561</v>
      </c>
      <c r="B61" t="s">
        <v>357</v>
      </c>
      <c r="D61" t="s">
        <v>2491</v>
      </c>
    </row>
    <row r="62" spans="1:4" ht="15.75" x14ac:dyDescent="0.25">
      <c r="A62" s="1" t="s">
        <v>3562</v>
      </c>
    </row>
    <row r="63" spans="1:4" ht="15.75" x14ac:dyDescent="0.25">
      <c r="A63" s="1" t="s">
        <v>3563</v>
      </c>
      <c r="B63" t="s">
        <v>200</v>
      </c>
      <c r="D63" t="s">
        <v>1046</v>
      </c>
    </row>
    <row r="64" spans="1:4" ht="15.75" x14ac:dyDescent="0.25">
      <c r="A64" s="1" t="s">
        <v>3564</v>
      </c>
    </row>
    <row r="65" spans="1:4" ht="15.75" x14ac:dyDescent="0.25">
      <c r="A65" s="1" t="s">
        <v>3565</v>
      </c>
      <c r="B65" t="s">
        <v>200</v>
      </c>
      <c r="D65" t="s">
        <v>685</v>
      </c>
    </row>
    <row r="66" spans="1:4" ht="15.75" x14ac:dyDescent="0.25">
      <c r="A66" s="1" t="s">
        <v>3566</v>
      </c>
    </row>
    <row r="67" spans="1:4" ht="15.75" x14ac:dyDescent="0.25">
      <c r="A67" s="1" t="s">
        <v>3567</v>
      </c>
      <c r="B67" t="s">
        <v>558</v>
      </c>
      <c r="D67" t="s">
        <v>901</v>
      </c>
    </row>
    <row r="68" spans="1:4" ht="15.75" x14ac:dyDescent="0.25">
      <c r="A68" s="1" t="s">
        <v>3568</v>
      </c>
    </row>
    <row r="69" spans="1:4" ht="15.75" x14ac:dyDescent="0.25">
      <c r="A69" s="1" t="s">
        <v>3569</v>
      </c>
      <c r="B69" t="s">
        <v>200</v>
      </c>
      <c r="D69" t="s">
        <v>2628</v>
      </c>
    </row>
    <row r="70" spans="1:4" ht="15.75" x14ac:dyDescent="0.25">
      <c r="A70" s="1" t="s">
        <v>3570</v>
      </c>
    </row>
    <row r="71" spans="1:4" ht="15.75" x14ac:dyDescent="0.25">
      <c r="A71" s="1" t="s">
        <v>3571</v>
      </c>
      <c r="B71" t="s">
        <v>978</v>
      </c>
      <c r="C71" t="s">
        <v>3649</v>
      </c>
      <c r="D71" t="s">
        <v>684</v>
      </c>
    </row>
    <row r="72" spans="1:4" ht="15.75" x14ac:dyDescent="0.25">
      <c r="A72" s="1" t="s">
        <v>3572</v>
      </c>
    </row>
    <row r="73" spans="1:4" ht="15.75" x14ac:dyDescent="0.25">
      <c r="A73" s="1" t="s">
        <v>3573</v>
      </c>
      <c r="B73" t="s">
        <v>558</v>
      </c>
      <c r="C73" t="s">
        <v>3860</v>
      </c>
      <c r="D73" t="s">
        <v>3228</v>
      </c>
    </row>
    <row r="74" spans="1:4" ht="15.75" x14ac:dyDescent="0.25">
      <c r="A74" s="1" t="s">
        <v>3574</v>
      </c>
    </row>
    <row r="75" spans="1:4" ht="15.75" x14ac:dyDescent="0.25">
      <c r="A75" s="1" t="s">
        <v>3575</v>
      </c>
      <c r="B75" t="s">
        <v>2327</v>
      </c>
      <c r="D75" t="s">
        <v>1046</v>
      </c>
    </row>
    <row r="76" spans="1:4" ht="15.75" x14ac:dyDescent="0.25">
      <c r="A76" s="1" t="s">
        <v>3576</v>
      </c>
    </row>
    <row r="77" spans="1:4" ht="15.75" x14ac:dyDescent="0.25">
      <c r="A77" s="1" t="s">
        <v>3577</v>
      </c>
      <c r="B77" t="s">
        <v>2325</v>
      </c>
      <c r="D77" t="s">
        <v>1677</v>
      </c>
    </row>
    <row r="78" spans="1:4" ht="15.75" x14ac:dyDescent="0.25">
      <c r="A78" s="1" t="s">
        <v>3578</v>
      </c>
    </row>
    <row r="79" spans="1:4" ht="15.75" x14ac:dyDescent="0.25">
      <c r="A79" s="1" t="s">
        <v>3579</v>
      </c>
      <c r="B79" t="s">
        <v>200</v>
      </c>
      <c r="D79" t="s">
        <v>685</v>
      </c>
    </row>
    <row r="80" spans="1:4" ht="15.75" x14ac:dyDescent="0.25">
      <c r="A80" s="1" t="s">
        <v>3580</v>
      </c>
    </row>
    <row r="81" spans="1:4" ht="15.75" x14ac:dyDescent="0.25">
      <c r="A81" s="1" t="s">
        <v>3581</v>
      </c>
      <c r="B81" t="s">
        <v>328</v>
      </c>
      <c r="D81" t="s">
        <v>3643</v>
      </c>
    </row>
    <row r="82" spans="1:4" ht="15.75" x14ac:dyDescent="0.25">
      <c r="A82" s="1" t="s">
        <v>3582</v>
      </c>
    </row>
    <row r="83" spans="1:4" ht="15.75" x14ac:dyDescent="0.25">
      <c r="A83" s="1" t="s">
        <v>3583</v>
      </c>
      <c r="B83" t="s">
        <v>200</v>
      </c>
      <c r="D83" t="s">
        <v>3642</v>
      </c>
    </row>
    <row r="84" spans="1:4" ht="15.75" x14ac:dyDescent="0.25">
      <c r="A84" s="1" t="s">
        <v>3584</v>
      </c>
    </row>
    <row r="85" spans="1:4" ht="15.75" x14ac:dyDescent="0.25">
      <c r="A85" s="1" t="s">
        <v>3585</v>
      </c>
      <c r="B85" t="s">
        <v>558</v>
      </c>
      <c r="D85" t="s">
        <v>1046</v>
      </c>
    </row>
    <row r="86" spans="1:4" ht="15.75" x14ac:dyDescent="0.25">
      <c r="A86" s="1" t="s">
        <v>3586</v>
      </c>
    </row>
    <row r="87" spans="1:4" ht="15.75" x14ac:dyDescent="0.25">
      <c r="A87" s="1" t="s">
        <v>3587</v>
      </c>
      <c r="B87" t="s">
        <v>558</v>
      </c>
      <c r="D87" t="s">
        <v>3650</v>
      </c>
    </row>
    <row r="88" spans="1:4" ht="15.75" x14ac:dyDescent="0.25">
      <c r="A88" s="1" t="s">
        <v>3588</v>
      </c>
    </row>
    <row r="89" spans="1:4" ht="15.75" x14ac:dyDescent="0.25">
      <c r="A89" s="1" t="s">
        <v>3589</v>
      </c>
      <c r="B89" t="s">
        <v>1047</v>
      </c>
      <c r="C89" t="s">
        <v>1132</v>
      </c>
      <c r="D89" t="s">
        <v>685</v>
      </c>
    </row>
    <row r="90" spans="1:4" ht="15.75" x14ac:dyDescent="0.25">
      <c r="A90" s="1" t="s">
        <v>3590</v>
      </c>
    </row>
    <row r="91" spans="1:4" ht="15.75" x14ac:dyDescent="0.25">
      <c r="A91" s="1" t="s">
        <v>3591</v>
      </c>
      <c r="B91" t="s">
        <v>690</v>
      </c>
      <c r="D91" t="s">
        <v>684</v>
      </c>
    </row>
    <row r="92" spans="1:4" ht="15.75" x14ac:dyDescent="0.25">
      <c r="A92" s="1" t="s">
        <v>3592</v>
      </c>
    </row>
    <row r="93" spans="1:4" ht="15.75" x14ac:dyDescent="0.25">
      <c r="A93" s="1" t="s">
        <v>3593</v>
      </c>
      <c r="B93" t="s">
        <v>715</v>
      </c>
      <c r="D93" t="s">
        <v>2360</v>
      </c>
    </row>
    <row r="94" spans="1:4" ht="15.75" x14ac:dyDescent="0.25">
      <c r="A94" s="1" t="s">
        <v>3594</v>
      </c>
    </row>
    <row r="95" spans="1:4" ht="15.75" x14ac:dyDescent="0.25">
      <c r="A95" s="1" t="s">
        <v>3595</v>
      </c>
      <c r="B95" t="s">
        <v>200</v>
      </c>
      <c r="D95" t="s">
        <v>8282</v>
      </c>
    </row>
    <row r="96" spans="1:4" ht="15.75" x14ac:dyDescent="0.25">
      <c r="A96" s="1" t="s">
        <v>3596</v>
      </c>
    </row>
    <row r="97" spans="1:6" ht="15.75" x14ac:dyDescent="0.25">
      <c r="A97" s="1" t="s">
        <v>3597</v>
      </c>
      <c r="B97" t="s">
        <v>690</v>
      </c>
      <c r="D97" t="s">
        <v>3642</v>
      </c>
    </row>
    <row r="98" spans="1:6" ht="15.75" x14ac:dyDescent="0.25">
      <c r="A98" s="1" t="s">
        <v>3598</v>
      </c>
    </row>
    <row r="99" spans="1:6" ht="15.75" x14ac:dyDescent="0.25">
      <c r="A99" s="1" t="s">
        <v>3599</v>
      </c>
      <c r="B99" t="s">
        <v>328</v>
      </c>
      <c r="D99" t="s">
        <v>2491</v>
      </c>
    </row>
    <row r="100" spans="1:6" ht="15.75" x14ac:dyDescent="0.25">
      <c r="A100" s="1" t="s">
        <v>3600</v>
      </c>
    </row>
    <row r="101" spans="1:6" ht="15.75" x14ac:dyDescent="0.25">
      <c r="A101" s="1" t="s">
        <v>3601</v>
      </c>
      <c r="B101" t="s">
        <v>200</v>
      </c>
      <c r="D101" t="s">
        <v>685</v>
      </c>
    </row>
    <row r="102" spans="1:6" ht="15.75" x14ac:dyDescent="0.25">
      <c r="A102" s="1" t="s">
        <v>3602</v>
      </c>
    </row>
    <row r="103" spans="1:6" ht="15.75" x14ac:dyDescent="0.25">
      <c r="A103" s="1" t="s">
        <v>3603</v>
      </c>
      <c r="B103" t="s">
        <v>200</v>
      </c>
      <c r="D103" t="s">
        <v>685</v>
      </c>
    </row>
    <row r="104" spans="1:6" ht="15.75" x14ac:dyDescent="0.25">
      <c r="A104" s="1" t="s">
        <v>3604</v>
      </c>
    </row>
    <row r="105" spans="1:6" ht="15.75" x14ac:dyDescent="0.25">
      <c r="A105" s="1" t="s">
        <v>3605</v>
      </c>
      <c r="B105" t="s">
        <v>558</v>
      </c>
      <c r="D105" t="s">
        <v>3642</v>
      </c>
    </row>
    <row r="106" spans="1:6" ht="15.75" x14ac:dyDescent="0.25">
      <c r="A106" s="1" t="s">
        <v>3607</v>
      </c>
    </row>
    <row r="107" spans="1:6" ht="15.75" x14ac:dyDescent="0.25">
      <c r="A107" s="1" t="s">
        <v>3606</v>
      </c>
      <c r="B107" t="s">
        <v>715</v>
      </c>
      <c r="D107" t="s">
        <v>6255</v>
      </c>
      <c r="E107" t="s">
        <v>10048</v>
      </c>
      <c r="F107" t="s">
        <v>10011</v>
      </c>
    </row>
    <row r="108" spans="1:6" ht="15.75" x14ac:dyDescent="0.25">
      <c r="A108" s="1" t="s">
        <v>3608</v>
      </c>
    </row>
    <row r="109" spans="1:6" ht="15.75" x14ac:dyDescent="0.25">
      <c r="A109" s="1" t="s">
        <v>3609</v>
      </c>
      <c r="B109" t="s">
        <v>200</v>
      </c>
      <c r="D109" t="s">
        <v>684</v>
      </c>
    </row>
    <row r="110" spans="1:6" x14ac:dyDescent="0.25">
      <c r="A110" s="15" t="s">
        <v>3610</v>
      </c>
    </row>
    <row r="111" spans="1:6" x14ac:dyDescent="0.25">
      <c r="A111" s="15" t="s">
        <v>3611</v>
      </c>
      <c r="B111" t="s">
        <v>200</v>
      </c>
      <c r="D111" t="s">
        <v>1046</v>
      </c>
    </row>
    <row r="112" spans="1:6" ht="15.75" x14ac:dyDescent="0.25">
      <c r="A112" s="1" t="s">
        <v>3613</v>
      </c>
    </row>
    <row r="113" spans="1:4" ht="15.75" x14ac:dyDescent="0.25">
      <c r="A113" s="1" t="s">
        <v>3612</v>
      </c>
      <c r="B113" t="s">
        <v>355</v>
      </c>
      <c r="D113" t="s">
        <v>3899</v>
      </c>
    </row>
    <row r="114" spans="1:4" ht="15.75" x14ac:dyDescent="0.25">
      <c r="A114" s="1" t="s">
        <v>3614</v>
      </c>
    </row>
    <row r="115" spans="1:4" ht="15.75" x14ac:dyDescent="0.25">
      <c r="A115" s="1" t="s">
        <v>3615</v>
      </c>
      <c r="B115" t="s">
        <v>2157</v>
      </c>
      <c r="D115" t="s">
        <v>685</v>
      </c>
    </row>
    <row r="116" spans="1:4" ht="15.75" x14ac:dyDescent="0.25">
      <c r="A116" s="1" t="s">
        <v>3616</v>
      </c>
    </row>
    <row r="117" spans="1:4" ht="15.75" x14ac:dyDescent="0.25">
      <c r="A117" s="1" t="s">
        <v>3617</v>
      </c>
      <c r="B117" t="s">
        <v>200</v>
      </c>
      <c r="C117" t="s">
        <v>1132</v>
      </c>
      <c r="D117" t="s">
        <v>2269</v>
      </c>
    </row>
    <row r="118" spans="1:4" ht="15.75" x14ac:dyDescent="0.25">
      <c r="A118" s="1" t="s">
        <v>3618</v>
      </c>
      <c r="B118" t="s">
        <v>355</v>
      </c>
    </row>
    <row r="119" spans="1:4" ht="15.75" x14ac:dyDescent="0.25">
      <c r="A119" s="1" t="s">
        <v>3619</v>
      </c>
      <c r="B119" t="s">
        <v>355</v>
      </c>
      <c r="C119" t="s">
        <v>2376</v>
      </c>
      <c r="D119" t="s">
        <v>599</v>
      </c>
    </row>
    <row r="120" spans="1:4" ht="15.75" x14ac:dyDescent="0.25">
      <c r="A120" s="1" t="s">
        <v>3620</v>
      </c>
    </row>
    <row r="121" spans="1:4" ht="15.75" x14ac:dyDescent="0.25">
      <c r="A121" s="1" t="s">
        <v>3621</v>
      </c>
      <c r="B121" t="s">
        <v>200</v>
      </c>
      <c r="D121" t="s">
        <v>597</v>
      </c>
    </row>
    <row r="122" spans="1:4" ht="15.75" x14ac:dyDescent="0.25">
      <c r="A122" s="1" t="s">
        <v>3622</v>
      </c>
    </row>
    <row r="123" spans="1:4" ht="15.75" x14ac:dyDescent="0.25">
      <c r="A123" s="1" t="s">
        <v>3623</v>
      </c>
      <c r="B123" t="s">
        <v>200</v>
      </c>
      <c r="D123" t="s">
        <v>1677</v>
      </c>
    </row>
    <row r="124" spans="1:4" ht="15.75" x14ac:dyDescent="0.25">
      <c r="A124" s="1" t="s">
        <v>3624</v>
      </c>
    </row>
    <row r="125" spans="1:4" ht="15.75" x14ac:dyDescent="0.25">
      <c r="A125" s="1" t="s">
        <v>3625</v>
      </c>
      <c r="B125" t="s">
        <v>692</v>
      </c>
      <c r="D125" t="s">
        <v>2269</v>
      </c>
    </row>
    <row r="126" spans="1:4" ht="15.75" x14ac:dyDescent="0.25">
      <c r="A126" s="1" t="s">
        <v>3626</v>
      </c>
    </row>
    <row r="127" spans="1:4" ht="15.75" x14ac:dyDescent="0.25">
      <c r="A127" s="1" t="s">
        <v>3627</v>
      </c>
      <c r="B127" t="s">
        <v>1252</v>
      </c>
      <c r="D127" t="s">
        <v>2628</v>
      </c>
    </row>
    <row r="128" spans="1:4" x14ac:dyDescent="0.25">
      <c r="A128" s="15" t="s">
        <v>3628</v>
      </c>
    </row>
    <row r="129" spans="1:4" x14ac:dyDescent="0.25">
      <c r="A129" s="15" t="s">
        <v>3629</v>
      </c>
      <c r="B129" t="s">
        <v>3872</v>
      </c>
      <c r="D129" t="s">
        <v>1661</v>
      </c>
    </row>
    <row r="130" spans="1:4" ht="15.75" x14ac:dyDescent="0.25">
      <c r="A130" s="1" t="s">
        <v>3630</v>
      </c>
    </row>
    <row r="131" spans="1:4" ht="15.75" x14ac:dyDescent="0.25">
      <c r="A131" s="1" t="s">
        <v>3631</v>
      </c>
      <c r="B131" t="s">
        <v>715</v>
      </c>
      <c r="D131" t="s">
        <v>901</v>
      </c>
    </row>
    <row r="132" spans="1:4" ht="15.75" x14ac:dyDescent="0.25">
      <c r="A132" s="1" t="s">
        <v>3632</v>
      </c>
    </row>
    <row r="133" spans="1:4" ht="15.75" x14ac:dyDescent="0.25">
      <c r="A133" s="1" t="s">
        <v>3633</v>
      </c>
      <c r="B133" t="s">
        <v>1047</v>
      </c>
      <c r="D133" t="s">
        <v>2491</v>
      </c>
    </row>
    <row r="134" spans="1:4" x14ac:dyDescent="0.25">
      <c r="A134" s="15" t="s">
        <v>3634</v>
      </c>
    </row>
    <row r="135" spans="1:4" x14ac:dyDescent="0.25">
      <c r="A135" s="15" t="s">
        <v>3635</v>
      </c>
      <c r="B135" t="s">
        <v>200</v>
      </c>
      <c r="D135" t="s">
        <v>2628</v>
      </c>
    </row>
    <row r="136" spans="1:4" ht="15.75" x14ac:dyDescent="0.25">
      <c r="A136" s="1" t="s">
        <v>3636</v>
      </c>
    </row>
    <row r="137" spans="1:4" ht="15.75" x14ac:dyDescent="0.25">
      <c r="A137" s="1" t="s">
        <v>3637</v>
      </c>
      <c r="B137" t="s">
        <v>200</v>
      </c>
      <c r="D137" t="s">
        <v>684</v>
      </c>
    </row>
    <row r="138" spans="1:4" ht="15.75" x14ac:dyDescent="0.25">
      <c r="A138" s="1" t="s">
        <v>3638</v>
      </c>
    </row>
    <row r="139" spans="1:4" ht="15.75" x14ac:dyDescent="0.25">
      <c r="A139" s="1" t="s">
        <v>3639</v>
      </c>
      <c r="B139" t="s">
        <v>690</v>
      </c>
      <c r="D139" t="s">
        <v>597</v>
      </c>
    </row>
    <row r="140" spans="1:4" ht="15.75" x14ac:dyDescent="0.25">
      <c r="A140" s="1" t="s">
        <v>3640</v>
      </c>
    </row>
    <row r="141" spans="1:4" ht="15.75" x14ac:dyDescent="0.25">
      <c r="A141" s="1" t="s">
        <v>3641</v>
      </c>
      <c r="B141" t="s">
        <v>690</v>
      </c>
      <c r="D141" t="s">
        <v>2628</v>
      </c>
    </row>
    <row r="142" spans="1:4" ht="15.75" x14ac:dyDescent="0.25">
      <c r="A142" s="1" t="s">
        <v>3645</v>
      </c>
    </row>
    <row r="143" spans="1:4" ht="15.75" x14ac:dyDescent="0.25">
      <c r="A143" s="1" t="s">
        <v>3646</v>
      </c>
      <c r="B143" t="s">
        <v>1252</v>
      </c>
      <c r="D143" t="s">
        <v>2628</v>
      </c>
    </row>
    <row r="144" spans="1:4" ht="15.75" x14ac:dyDescent="0.25">
      <c r="A144" s="1" t="s">
        <v>3651</v>
      </c>
      <c r="B144" t="s">
        <v>355</v>
      </c>
    </row>
    <row r="145" spans="1:4" ht="15.75" x14ac:dyDescent="0.25">
      <c r="A145" s="1" t="s">
        <v>3652</v>
      </c>
      <c r="B145" t="s">
        <v>355</v>
      </c>
      <c r="C145" t="s">
        <v>2860</v>
      </c>
      <c r="D145" t="s">
        <v>684</v>
      </c>
    </row>
    <row r="146" spans="1:4" ht="15.75" x14ac:dyDescent="0.25">
      <c r="A146" s="1" t="s">
        <v>3653</v>
      </c>
    </row>
    <row r="147" spans="1:4" ht="15.75" x14ac:dyDescent="0.25">
      <c r="A147" s="1" t="s">
        <v>3654</v>
      </c>
      <c r="B147" t="s">
        <v>1252</v>
      </c>
      <c r="D147" t="s">
        <v>901</v>
      </c>
    </row>
    <row r="148" spans="1:4" x14ac:dyDescent="0.25">
      <c r="A148" t="s">
        <v>3655</v>
      </c>
      <c r="B148" t="s">
        <v>355</v>
      </c>
    </row>
    <row r="149" spans="1:4" x14ac:dyDescent="0.25">
      <c r="A149" t="s">
        <v>3656</v>
      </c>
      <c r="B149" t="s">
        <v>355</v>
      </c>
      <c r="D149" t="s">
        <v>1046</v>
      </c>
    </row>
    <row r="150" spans="1:4" ht="15.75" x14ac:dyDescent="0.25">
      <c r="A150" s="1" t="s">
        <v>3657</v>
      </c>
    </row>
    <row r="151" spans="1:4" ht="15.75" x14ac:dyDescent="0.25">
      <c r="A151" s="1" t="s">
        <v>3658</v>
      </c>
      <c r="B151" t="s">
        <v>690</v>
      </c>
      <c r="D151" t="s">
        <v>597</v>
      </c>
    </row>
    <row r="152" spans="1:4" ht="15.75" x14ac:dyDescent="0.25">
      <c r="A152" s="1" t="s">
        <v>3659</v>
      </c>
    </row>
    <row r="153" spans="1:4" ht="15.75" x14ac:dyDescent="0.25">
      <c r="A153" s="1" t="s">
        <v>3660</v>
      </c>
      <c r="B153" t="s">
        <v>200</v>
      </c>
      <c r="D153" t="s">
        <v>3643</v>
      </c>
    </row>
    <row r="154" spans="1:4" ht="15.75" x14ac:dyDescent="0.25">
      <c r="A154" s="1" t="s">
        <v>3662</v>
      </c>
    </row>
    <row r="155" spans="1:4" ht="15.75" x14ac:dyDescent="0.25">
      <c r="A155" s="1" t="s">
        <v>3663</v>
      </c>
      <c r="B155" t="s">
        <v>328</v>
      </c>
      <c r="D155" t="s">
        <v>684</v>
      </c>
    </row>
    <row r="156" spans="1:4" ht="15.75" x14ac:dyDescent="0.25">
      <c r="A156" s="1" t="s">
        <v>3664</v>
      </c>
    </row>
    <row r="157" spans="1:4" ht="15.75" x14ac:dyDescent="0.25">
      <c r="A157" s="1" t="s">
        <v>3665</v>
      </c>
      <c r="B157" t="s">
        <v>558</v>
      </c>
      <c r="D157" t="s">
        <v>901</v>
      </c>
    </row>
    <row r="158" spans="1:4" ht="15.75" x14ac:dyDescent="0.25">
      <c r="A158" s="1" t="s">
        <v>3666</v>
      </c>
      <c r="C158" t="s">
        <v>3496</v>
      </c>
    </row>
    <row r="159" spans="1:4" ht="15.75" x14ac:dyDescent="0.25">
      <c r="A159" s="1" t="s">
        <v>3667</v>
      </c>
      <c r="B159" t="s">
        <v>2320</v>
      </c>
      <c r="C159" t="s">
        <v>1132</v>
      </c>
      <c r="D159" t="s">
        <v>684</v>
      </c>
    </row>
    <row r="160" spans="1:4" ht="15.75" x14ac:dyDescent="0.25">
      <c r="A160" s="1" t="s">
        <v>3668</v>
      </c>
    </row>
    <row r="161" spans="1:4" ht="15.75" x14ac:dyDescent="0.25">
      <c r="A161" s="1" t="s">
        <v>3669</v>
      </c>
      <c r="B161" t="s">
        <v>200</v>
      </c>
      <c r="D161" t="s">
        <v>901</v>
      </c>
    </row>
    <row r="162" spans="1:4" ht="15.75" x14ac:dyDescent="0.25">
      <c r="A162" s="1" t="s">
        <v>3670</v>
      </c>
    </row>
    <row r="163" spans="1:4" ht="15.75" x14ac:dyDescent="0.25">
      <c r="A163" s="1" t="s">
        <v>3671</v>
      </c>
      <c r="B163" t="s">
        <v>3380</v>
      </c>
      <c r="D163" t="s">
        <v>901</v>
      </c>
    </row>
    <row r="164" spans="1:4" ht="15.75" x14ac:dyDescent="0.25">
      <c r="A164" s="1" t="s">
        <v>3672</v>
      </c>
    </row>
    <row r="165" spans="1:4" ht="15.75" x14ac:dyDescent="0.25">
      <c r="A165" s="1" t="s">
        <v>3673</v>
      </c>
      <c r="B165" t="s">
        <v>328</v>
      </c>
      <c r="D165" t="s">
        <v>597</v>
      </c>
    </row>
    <row r="166" spans="1:4" ht="15.75" x14ac:dyDescent="0.25">
      <c r="A166" s="1" t="s">
        <v>3674</v>
      </c>
      <c r="B166" t="s">
        <v>355</v>
      </c>
    </row>
    <row r="167" spans="1:4" ht="15.75" x14ac:dyDescent="0.25">
      <c r="A167" s="1" t="s">
        <v>3675</v>
      </c>
      <c r="B167" t="s">
        <v>355</v>
      </c>
      <c r="C167" t="s">
        <v>3677</v>
      </c>
      <c r="D167" t="s">
        <v>597</v>
      </c>
    </row>
    <row r="168" spans="1:4" ht="15.75" x14ac:dyDescent="0.25">
      <c r="A168" s="1" t="s">
        <v>3678</v>
      </c>
      <c r="B168" t="s">
        <v>355</v>
      </c>
    </row>
    <row r="169" spans="1:4" ht="15.75" x14ac:dyDescent="0.25">
      <c r="A169" s="1" t="s">
        <v>3679</v>
      </c>
      <c r="B169" t="s">
        <v>355</v>
      </c>
      <c r="C169" t="s">
        <v>2163</v>
      </c>
      <c r="D169" t="s">
        <v>597</v>
      </c>
    </row>
    <row r="170" spans="1:4" ht="15.75" x14ac:dyDescent="0.25">
      <c r="A170" s="1" t="s">
        <v>3680</v>
      </c>
    </row>
    <row r="171" spans="1:4" ht="15.75" x14ac:dyDescent="0.25">
      <c r="A171" s="1" t="s">
        <v>3681</v>
      </c>
      <c r="B171" t="s">
        <v>200</v>
      </c>
      <c r="D171" t="s">
        <v>1710</v>
      </c>
    </row>
    <row r="172" spans="1:4" ht="15.75" x14ac:dyDescent="0.25">
      <c r="A172" s="1" t="s">
        <v>3682</v>
      </c>
      <c r="B172" t="s">
        <v>355</v>
      </c>
    </row>
    <row r="173" spans="1:4" ht="15.75" x14ac:dyDescent="0.25">
      <c r="A173" s="1" t="s">
        <v>3683</v>
      </c>
      <c r="B173" t="s">
        <v>355</v>
      </c>
      <c r="C173" t="s">
        <v>3677</v>
      </c>
      <c r="D173" t="s">
        <v>597</v>
      </c>
    </row>
    <row r="174" spans="1:4" ht="15.75" x14ac:dyDescent="0.25">
      <c r="A174" s="1" t="s">
        <v>3684</v>
      </c>
    </row>
    <row r="175" spans="1:4" ht="15.75" x14ac:dyDescent="0.25">
      <c r="A175" s="1" t="s">
        <v>3685</v>
      </c>
      <c r="B175" t="s">
        <v>715</v>
      </c>
      <c r="D175" t="s">
        <v>597</v>
      </c>
    </row>
    <row r="176" spans="1:4" ht="15.75" x14ac:dyDescent="0.25">
      <c r="A176" s="1" t="s">
        <v>3686</v>
      </c>
      <c r="B176" t="s">
        <v>355</v>
      </c>
    </row>
    <row r="177" spans="1:4" ht="15.75" x14ac:dyDescent="0.25">
      <c r="A177" s="1" t="s">
        <v>3687</v>
      </c>
      <c r="B177" t="s">
        <v>355</v>
      </c>
      <c r="D177" t="s">
        <v>684</v>
      </c>
    </row>
    <row r="178" spans="1:4" ht="15.75" x14ac:dyDescent="0.25">
      <c r="A178" s="1" t="s">
        <v>3688</v>
      </c>
    </row>
    <row r="179" spans="1:4" ht="15.75" x14ac:dyDescent="0.25">
      <c r="A179" s="1" t="s">
        <v>3689</v>
      </c>
      <c r="B179" t="s">
        <v>1047</v>
      </c>
      <c r="D179" t="s">
        <v>597</v>
      </c>
    </row>
    <row r="180" spans="1:4" ht="15.75" x14ac:dyDescent="0.25">
      <c r="A180" s="1" t="s">
        <v>3690</v>
      </c>
    </row>
    <row r="181" spans="1:4" ht="15.75" x14ac:dyDescent="0.25">
      <c r="A181" s="1" t="s">
        <v>3691</v>
      </c>
      <c r="B181" t="s">
        <v>200</v>
      </c>
      <c r="D181" t="s">
        <v>901</v>
      </c>
    </row>
    <row r="182" spans="1:4" ht="15.75" x14ac:dyDescent="0.25">
      <c r="A182" s="1" t="s">
        <v>3692</v>
      </c>
      <c r="B182" t="s">
        <v>355</v>
      </c>
    </row>
    <row r="183" spans="1:4" ht="15.75" x14ac:dyDescent="0.25">
      <c r="A183" s="1" t="s">
        <v>3693</v>
      </c>
      <c r="B183" t="s">
        <v>355</v>
      </c>
      <c r="C183" t="s">
        <v>2462</v>
      </c>
      <c r="D183" t="s">
        <v>597</v>
      </c>
    </row>
    <row r="184" spans="1:4" ht="15.75" x14ac:dyDescent="0.25">
      <c r="A184" s="1" t="s">
        <v>3694</v>
      </c>
    </row>
    <row r="185" spans="1:4" ht="15.75" x14ac:dyDescent="0.25">
      <c r="A185" s="1" t="s">
        <v>3695</v>
      </c>
      <c r="B185" t="s">
        <v>558</v>
      </c>
      <c r="D185" t="s">
        <v>716</v>
      </c>
    </row>
    <row r="186" spans="1:4" ht="15.75" x14ac:dyDescent="0.25">
      <c r="A186" s="1" t="s">
        <v>3696</v>
      </c>
    </row>
    <row r="187" spans="1:4" ht="15.75" x14ac:dyDescent="0.25">
      <c r="A187" s="1" t="s">
        <v>3697</v>
      </c>
      <c r="B187" t="s">
        <v>558</v>
      </c>
      <c r="D187" t="s">
        <v>901</v>
      </c>
    </row>
    <row r="188" spans="1:4" ht="15.75" x14ac:dyDescent="0.25">
      <c r="A188" s="1" t="s">
        <v>3698</v>
      </c>
    </row>
    <row r="189" spans="1:4" ht="15.75" x14ac:dyDescent="0.25">
      <c r="A189" s="1" t="s">
        <v>3699</v>
      </c>
      <c r="B189" t="s">
        <v>1252</v>
      </c>
      <c r="D189" t="s">
        <v>3499</v>
      </c>
    </row>
    <row r="190" spans="1:4" ht="15.75" x14ac:dyDescent="0.25">
      <c r="A190" s="1" t="s">
        <v>3700</v>
      </c>
      <c r="B190" t="s">
        <v>355</v>
      </c>
    </row>
    <row r="191" spans="1:4" ht="15.75" x14ac:dyDescent="0.25">
      <c r="A191" s="1" t="s">
        <v>3701</v>
      </c>
      <c r="B191" t="s">
        <v>355</v>
      </c>
      <c r="C191" t="s">
        <v>142</v>
      </c>
      <c r="D191" t="s">
        <v>1661</v>
      </c>
    </row>
    <row r="192" spans="1:4" ht="15.75" x14ac:dyDescent="0.25">
      <c r="A192" s="1" t="s">
        <v>3702</v>
      </c>
    </row>
    <row r="193" spans="1:4" ht="15.75" x14ac:dyDescent="0.25">
      <c r="A193" s="1" t="s">
        <v>3703</v>
      </c>
      <c r="B193" t="s">
        <v>328</v>
      </c>
      <c r="D193" t="s">
        <v>1661</v>
      </c>
    </row>
    <row r="194" spans="1:4" ht="15.75" x14ac:dyDescent="0.25">
      <c r="A194" s="1" t="s">
        <v>3704</v>
      </c>
    </row>
    <row r="195" spans="1:4" ht="15.75" x14ac:dyDescent="0.25">
      <c r="A195" s="1" t="s">
        <v>3705</v>
      </c>
      <c r="B195" t="s">
        <v>715</v>
      </c>
      <c r="D195" t="s">
        <v>1661</v>
      </c>
    </row>
    <row r="196" spans="1:4" ht="15.75" x14ac:dyDescent="0.25">
      <c r="A196" s="1" t="s">
        <v>3706</v>
      </c>
    </row>
    <row r="197" spans="1:4" ht="15.75" x14ac:dyDescent="0.25">
      <c r="A197" s="1" t="s">
        <v>3707</v>
      </c>
      <c r="B197" t="s">
        <v>558</v>
      </c>
      <c r="D197" t="s">
        <v>597</v>
      </c>
    </row>
    <row r="198" spans="1:4" ht="15.75" x14ac:dyDescent="0.25">
      <c r="A198" s="1" t="s">
        <v>3708</v>
      </c>
      <c r="B198" t="s">
        <v>355</v>
      </c>
    </row>
    <row r="199" spans="1:4" ht="15.75" x14ac:dyDescent="0.25">
      <c r="A199" s="1" t="s">
        <v>3709</v>
      </c>
      <c r="B199" t="s">
        <v>355</v>
      </c>
      <c r="C199" t="s">
        <v>2624</v>
      </c>
      <c r="D199" t="s">
        <v>901</v>
      </c>
    </row>
    <row r="200" spans="1:4" ht="15.75" x14ac:dyDescent="0.25">
      <c r="A200" s="1" t="s">
        <v>3710</v>
      </c>
    </row>
    <row r="201" spans="1:4" ht="15.75" x14ac:dyDescent="0.25">
      <c r="A201" s="1" t="s">
        <v>3711</v>
      </c>
      <c r="B201" t="s">
        <v>328</v>
      </c>
      <c r="D201" t="s">
        <v>1661</v>
      </c>
    </row>
    <row r="202" spans="1:4" ht="15.75" x14ac:dyDescent="0.25">
      <c r="A202" s="1" t="s">
        <v>3712</v>
      </c>
    </row>
    <row r="203" spans="1:4" ht="15.75" x14ac:dyDescent="0.25">
      <c r="A203" s="1" t="s">
        <v>1566</v>
      </c>
      <c r="B203" t="s">
        <v>200</v>
      </c>
      <c r="C203" t="s">
        <v>3715</v>
      </c>
      <c r="D203" t="s">
        <v>684</v>
      </c>
    </row>
    <row r="204" spans="1:4" ht="15.75" x14ac:dyDescent="0.25">
      <c r="A204" s="1" t="s">
        <v>3713</v>
      </c>
    </row>
    <row r="205" spans="1:4" ht="15.75" x14ac:dyDescent="0.25">
      <c r="A205" s="1" t="s">
        <v>3714</v>
      </c>
      <c r="B205" t="s">
        <v>699</v>
      </c>
      <c r="D205" t="s">
        <v>685</v>
      </c>
    </row>
    <row r="206" spans="1:4" x14ac:dyDescent="0.25">
      <c r="A206" s="15" t="s">
        <v>3717</v>
      </c>
    </row>
    <row r="207" spans="1:4" x14ac:dyDescent="0.25">
      <c r="A207" s="15" t="s">
        <v>3718</v>
      </c>
      <c r="B207" t="s">
        <v>690</v>
      </c>
      <c r="D207" t="s">
        <v>901</v>
      </c>
    </row>
    <row r="208" spans="1:4" ht="15.75" x14ac:dyDescent="0.25">
      <c r="A208" s="1" t="s">
        <v>3719</v>
      </c>
    </row>
    <row r="209" spans="1:4" ht="15.75" x14ac:dyDescent="0.25">
      <c r="A209" s="1" t="s">
        <v>3720</v>
      </c>
      <c r="B209" t="s">
        <v>692</v>
      </c>
      <c r="D209" t="s">
        <v>684</v>
      </c>
    </row>
    <row r="210" spans="1:4" ht="15.75" x14ac:dyDescent="0.25">
      <c r="A210" s="1" t="s">
        <v>3721</v>
      </c>
    </row>
    <row r="211" spans="1:4" ht="15.75" x14ac:dyDescent="0.25">
      <c r="A211" s="1" t="s">
        <v>3722</v>
      </c>
      <c r="B211" t="s">
        <v>200</v>
      </c>
      <c r="D211" t="s">
        <v>1046</v>
      </c>
    </row>
    <row r="212" spans="1:4" x14ac:dyDescent="0.25">
      <c r="A212" s="15" t="s">
        <v>3723</v>
      </c>
    </row>
    <row r="213" spans="1:4" x14ac:dyDescent="0.25">
      <c r="A213" s="15" t="s">
        <v>3724</v>
      </c>
      <c r="B213" t="s">
        <v>690</v>
      </c>
      <c r="D213" t="s">
        <v>1046</v>
      </c>
    </row>
    <row r="214" spans="1:4" ht="15.75" x14ac:dyDescent="0.25">
      <c r="A214" s="1" t="s">
        <v>3725</v>
      </c>
    </row>
    <row r="215" spans="1:4" ht="15.75" x14ac:dyDescent="0.25">
      <c r="A215" s="1" t="s">
        <v>1868</v>
      </c>
      <c r="B215" t="s">
        <v>690</v>
      </c>
      <c r="D215" t="s">
        <v>901</v>
      </c>
    </row>
    <row r="216" spans="1:4" ht="15.75" x14ac:dyDescent="0.25">
      <c r="A216" s="1" t="s">
        <v>3726</v>
      </c>
    </row>
    <row r="217" spans="1:4" ht="15.75" x14ac:dyDescent="0.25">
      <c r="A217" s="1" t="s">
        <v>1644</v>
      </c>
      <c r="B217" t="s">
        <v>690</v>
      </c>
      <c r="C217" t="s">
        <v>1132</v>
      </c>
      <c r="D217" t="s">
        <v>597</v>
      </c>
    </row>
    <row r="218" spans="1:4" ht="15.75" x14ac:dyDescent="0.25">
      <c r="A218" s="1" t="s">
        <v>3727</v>
      </c>
    </row>
    <row r="219" spans="1:4" ht="15.75" x14ac:dyDescent="0.25">
      <c r="A219" s="1" t="s">
        <v>1670</v>
      </c>
      <c r="B219" t="s">
        <v>200</v>
      </c>
      <c r="C219" t="s">
        <v>1132</v>
      </c>
      <c r="D219" t="s">
        <v>685</v>
      </c>
    </row>
    <row r="220" spans="1:4" ht="15.75" x14ac:dyDescent="0.25">
      <c r="A220" s="1" t="s">
        <v>3728</v>
      </c>
    </row>
    <row r="221" spans="1:4" ht="15.75" x14ac:dyDescent="0.25">
      <c r="A221" s="1" t="s">
        <v>3729</v>
      </c>
      <c r="B221" t="s">
        <v>558</v>
      </c>
      <c r="D221" t="s">
        <v>1046</v>
      </c>
    </row>
    <row r="222" spans="1:4" ht="15.75" x14ac:dyDescent="0.25">
      <c r="A222" s="1" t="s">
        <v>3730</v>
      </c>
    </row>
    <row r="223" spans="1:4" ht="15.75" x14ac:dyDescent="0.25">
      <c r="A223" s="1" t="s">
        <v>1859</v>
      </c>
      <c r="B223" t="s">
        <v>200</v>
      </c>
      <c r="C223" t="s">
        <v>1132</v>
      </c>
      <c r="D223" t="s">
        <v>685</v>
      </c>
    </row>
    <row r="226" spans="10:10" x14ac:dyDescent="0.25">
      <c r="J226" t="s">
        <v>1521</v>
      </c>
    </row>
  </sheetData>
  <autoFilter ref="A1:D223"/>
  <mergeCells count="1">
    <mergeCell ref="H2:K2"/>
  </mergeCells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D11"/>
  <sheetViews>
    <sheetView workbookViewId="0">
      <selection activeCell="G25" sqref="G25"/>
    </sheetView>
  </sheetViews>
  <sheetFormatPr defaultRowHeight="15" x14ac:dyDescent="0.25"/>
  <cols>
    <col min="1" max="1" width="20.140625" bestFit="1" customWidth="1"/>
  </cols>
  <sheetData>
    <row r="1" spans="1:4" ht="21" x14ac:dyDescent="0.35">
      <c r="A1" s="585" t="s">
        <v>4631</v>
      </c>
      <c r="B1" s="586"/>
      <c r="C1" s="586"/>
      <c r="D1" s="587"/>
    </row>
    <row r="2" spans="1:4" ht="21" x14ac:dyDescent="0.35">
      <c r="A2" s="145" t="s">
        <v>4632</v>
      </c>
      <c r="B2" s="146"/>
      <c r="C2" s="146"/>
      <c r="D2" s="147"/>
    </row>
    <row r="3" spans="1:4" ht="15.75" x14ac:dyDescent="0.25">
      <c r="A3" s="101" t="s">
        <v>355</v>
      </c>
      <c r="B3" s="103"/>
    </row>
    <row r="4" spans="1:4" ht="15.75" x14ac:dyDescent="0.25">
      <c r="A4" s="101" t="s">
        <v>360</v>
      </c>
      <c r="B4" s="104"/>
    </row>
    <row r="5" spans="1:4" ht="15.75" x14ac:dyDescent="0.25">
      <c r="A5" s="101" t="s">
        <v>356</v>
      </c>
      <c r="B5" s="104"/>
    </row>
    <row r="6" spans="1:4" ht="15.75" x14ac:dyDescent="0.25">
      <c r="A6" s="101" t="s">
        <v>357</v>
      </c>
      <c r="B6" s="104"/>
    </row>
    <row r="7" spans="1:4" ht="15.75" x14ac:dyDescent="0.25">
      <c r="A7" s="101" t="s">
        <v>201</v>
      </c>
      <c r="B7" s="104"/>
    </row>
    <row r="8" spans="1:4" ht="15.75" x14ac:dyDescent="0.25">
      <c r="A8" s="101" t="s">
        <v>1252</v>
      </c>
      <c r="B8" s="104"/>
    </row>
    <row r="9" spans="1:4" ht="15.75" x14ac:dyDescent="0.25">
      <c r="A9" s="101" t="s">
        <v>200</v>
      </c>
      <c r="B9" s="104"/>
    </row>
    <row r="10" spans="1:4" ht="15.75" x14ac:dyDescent="0.25">
      <c r="A10" s="102" t="s">
        <v>60</v>
      </c>
      <c r="B10" s="104"/>
    </row>
    <row r="11" spans="1:4" ht="15.75" x14ac:dyDescent="0.25">
      <c r="A11" s="101" t="s">
        <v>358</v>
      </c>
      <c r="B11" s="105"/>
    </row>
  </sheetData>
  <mergeCells count="1">
    <mergeCell ref="A1:D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D11"/>
  <sheetViews>
    <sheetView workbookViewId="0">
      <selection activeCell="G25" sqref="G25"/>
    </sheetView>
  </sheetViews>
  <sheetFormatPr defaultRowHeight="15" x14ac:dyDescent="0.25"/>
  <cols>
    <col min="1" max="1" width="12.7109375" bestFit="1" customWidth="1"/>
  </cols>
  <sheetData>
    <row r="1" spans="1:4" ht="21" x14ac:dyDescent="0.35">
      <c r="A1" s="585" t="s">
        <v>4631</v>
      </c>
      <c r="B1" s="586"/>
      <c r="C1" s="586"/>
      <c r="D1" s="587"/>
    </row>
    <row r="2" spans="1:4" ht="21" x14ac:dyDescent="0.35">
      <c r="A2" s="145" t="s">
        <v>4632</v>
      </c>
      <c r="B2" s="146"/>
      <c r="C2" s="146"/>
      <c r="D2" s="147"/>
    </row>
    <row r="3" spans="1:4" ht="15.75" x14ac:dyDescent="0.25">
      <c r="A3" s="101" t="s">
        <v>355</v>
      </c>
      <c r="B3" s="103"/>
    </row>
    <row r="4" spans="1:4" ht="15.75" x14ac:dyDescent="0.25">
      <c r="A4" s="101" t="s">
        <v>360</v>
      </c>
      <c r="B4" s="104"/>
    </row>
    <row r="5" spans="1:4" ht="15.75" x14ac:dyDescent="0.25">
      <c r="A5" s="101" t="s">
        <v>356</v>
      </c>
      <c r="B5" s="104"/>
    </row>
    <row r="6" spans="1:4" ht="15.75" x14ac:dyDescent="0.25">
      <c r="A6" s="101" t="s">
        <v>357</v>
      </c>
      <c r="B6" s="104"/>
    </row>
    <row r="7" spans="1:4" ht="15.75" x14ac:dyDescent="0.25">
      <c r="A7" s="101" t="s">
        <v>201</v>
      </c>
      <c r="B7" s="104"/>
    </row>
    <row r="8" spans="1:4" ht="15.75" x14ac:dyDescent="0.25">
      <c r="A8" s="101" t="s">
        <v>1252</v>
      </c>
      <c r="B8" s="104"/>
    </row>
    <row r="9" spans="1:4" ht="15.75" x14ac:dyDescent="0.25">
      <c r="A9" s="101" t="s">
        <v>200</v>
      </c>
      <c r="B9" s="104"/>
    </row>
    <row r="10" spans="1:4" ht="15.75" x14ac:dyDescent="0.25">
      <c r="A10" s="102" t="s">
        <v>60</v>
      </c>
      <c r="B10" s="104"/>
    </row>
    <row r="11" spans="1:4" ht="15.75" x14ac:dyDescent="0.25">
      <c r="A11" s="101" t="s">
        <v>358</v>
      </c>
      <c r="B11" s="105"/>
    </row>
  </sheetData>
  <mergeCells count="1">
    <mergeCell ref="A1:D1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J89"/>
  <sheetViews>
    <sheetView workbookViewId="0">
      <pane ySplit="1" topLeftCell="A64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30.42578125" bestFit="1" customWidth="1"/>
    <col min="2" max="2" width="17.28515625" customWidth="1"/>
    <col min="3" max="3" width="23.85546875" customWidth="1"/>
    <col min="4" max="4" width="23.140625" customWidth="1"/>
    <col min="6" max="6" width="9.7109375" bestFit="1" customWidth="1"/>
    <col min="7" max="7" width="20.140625" bestFit="1" customWidth="1"/>
  </cols>
  <sheetData>
    <row r="1" spans="1:10" ht="21" x14ac:dyDescent="0.35">
      <c r="A1" s="90" t="s">
        <v>1659</v>
      </c>
      <c r="B1" s="90" t="s">
        <v>1326</v>
      </c>
      <c r="C1" s="90" t="s">
        <v>2160</v>
      </c>
      <c r="D1" s="90" t="s">
        <v>1327</v>
      </c>
      <c r="G1" s="582" t="s">
        <v>3827</v>
      </c>
      <c r="H1" s="583"/>
      <c r="I1" s="583"/>
      <c r="J1" s="584"/>
    </row>
    <row r="2" spans="1:10" ht="21" x14ac:dyDescent="0.35">
      <c r="A2" s="1" t="s">
        <v>3733</v>
      </c>
      <c r="G2" s="109" t="s">
        <v>3760</v>
      </c>
      <c r="H2" s="110"/>
      <c r="I2" s="110"/>
      <c r="J2" s="111"/>
    </row>
    <row r="3" spans="1:10" ht="15.75" x14ac:dyDescent="0.25">
      <c r="A3" s="1" t="s">
        <v>3734</v>
      </c>
      <c r="B3" t="s">
        <v>3900</v>
      </c>
      <c r="D3" t="s">
        <v>684</v>
      </c>
      <c r="G3" s="101" t="s">
        <v>355</v>
      </c>
      <c r="H3" s="103">
        <v>4</v>
      </c>
    </row>
    <row r="4" spans="1:10" ht="15.75" x14ac:dyDescent="0.25">
      <c r="A4" s="15" t="s">
        <v>3735</v>
      </c>
      <c r="G4" s="101" t="s">
        <v>360</v>
      </c>
      <c r="H4" s="104">
        <v>3</v>
      </c>
    </row>
    <row r="5" spans="1:10" ht="15.75" x14ac:dyDescent="0.25">
      <c r="A5" s="15" t="s">
        <v>3736</v>
      </c>
      <c r="B5" t="s">
        <v>2454</v>
      </c>
      <c r="D5" t="s">
        <v>1677</v>
      </c>
      <c r="G5" s="101" t="s">
        <v>356</v>
      </c>
      <c r="H5" s="104">
        <v>3</v>
      </c>
    </row>
    <row r="6" spans="1:10" ht="15.75" x14ac:dyDescent="0.25">
      <c r="A6" s="1" t="s">
        <v>3737</v>
      </c>
      <c r="G6" s="101" t="s">
        <v>357</v>
      </c>
      <c r="H6" s="104">
        <v>5</v>
      </c>
    </row>
    <row r="7" spans="1:10" ht="15.75" x14ac:dyDescent="0.25">
      <c r="A7" s="1" t="s">
        <v>3738</v>
      </c>
      <c r="B7" t="s">
        <v>1047</v>
      </c>
      <c r="C7" t="s">
        <v>3773</v>
      </c>
      <c r="D7" t="s">
        <v>204</v>
      </c>
      <c r="G7" s="101" t="s">
        <v>201</v>
      </c>
      <c r="H7" s="104">
        <v>2</v>
      </c>
    </row>
    <row r="8" spans="1:10" ht="15.75" x14ac:dyDescent="0.25">
      <c r="A8" s="15" t="s">
        <v>3739</v>
      </c>
      <c r="G8" s="101" t="s">
        <v>1252</v>
      </c>
      <c r="H8" s="104">
        <v>1</v>
      </c>
    </row>
    <row r="9" spans="1:10" ht="15.75" x14ac:dyDescent="0.25">
      <c r="A9" s="15" t="s">
        <v>3740</v>
      </c>
      <c r="B9" t="s">
        <v>558</v>
      </c>
      <c r="D9" t="s">
        <v>1661</v>
      </c>
      <c r="G9" s="101" t="s">
        <v>200</v>
      </c>
      <c r="H9" s="104">
        <v>1</v>
      </c>
    </row>
    <row r="10" spans="1:10" ht="15.75" x14ac:dyDescent="0.25">
      <c r="A10" s="1" t="s">
        <v>3741</v>
      </c>
      <c r="G10" s="102" t="s">
        <v>60</v>
      </c>
      <c r="H10" s="104">
        <v>10</v>
      </c>
    </row>
    <row r="11" spans="1:10" ht="15.75" x14ac:dyDescent="0.25">
      <c r="A11" s="1" t="s">
        <v>3742</v>
      </c>
      <c r="B11" t="s">
        <v>1335</v>
      </c>
      <c r="D11" t="s">
        <v>1046</v>
      </c>
      <c r="G11" s="101" t="s">
        <v>358</v>
      </c>
      <c r="H11" s="105">
        <v>13</v>
      </c>
    </row>
    <row r="12" spans="1:10" ht="15.75" x14ac:dyDescent="0.25">
      <c r="A12" s="1" t="s">
        <v>3743</v>
      </c>
    </row>
    <row r="13" spans="1:10" ht="15.75" x14ac:dyDescent="0.25">
      <c r="A13" s="1" t="s">
        <v>3744</v>
      </c>
      <c r="B13" t="s">
        <v>3791</v>
      </c>
      <c r="D13" t="s">
        <v>901</v>
      </c>
    </row>
    <row r="14" spans="1:10" ht="15.75" x14ac:dyDescent="0.25">
      <c r="A14" s="1" t="s">
        <v>3745</v>
      </c>
    </row>
    <row r="15" spans="1:10" ht="15.75" x14ac:dyDescent="0.25">
      <c r="A15" s="1" t="s">
        <v>3746</v>
      </c>
      <c r="B15" t="s">
        <v>3808</v>
      </c>
      <c r="D15" t="s">
        <v>901</v>
      </c>
    </row>
    <row r="16" spans="1:10" ht="15.75" x14ac:dyDescent="0.25">
      <c r="A16" s="1" t="s">
        <v>3747</v>
      </c>
    </row>
    <row r="17" spans="1:6" ht="15.75" x14ac:dyDescent="0.25">
      <c r="A17" s="1" t="s">
        <v>3748</v>
      </c>
      <c r="B17" t="s">
        <v>2917</v>
      </c>
      <c r="D17" t="s">
        <v>685</v>
      </c>
    </row>
    <row r="18" spans="1:6" ht="15.75" x14ac:dyDescent="0.25">
      <c r="A18" s="1" t="s">
        <v>3749</v>
      </c>
      <c r="B18" t="s">
        <v>355</v>
      </c>
    </row>
    <row r="19" spans="1:6" ht="15.75" x14ac:dyDescent="0.25">
      <c r="A19" s="1" t="s">
        <v>3750</v>
      </c>
      <c r="B19" t="s">
        <v>355</v>
      </c>
      <c r="C19" t="s">
        <v>3813</v>
      </c>
      <c r="D19" t="s">
        <v>684</v>
      </c>
    </row>
    <row r="20" spans="1:6" x14ac:dyDescent="0.25">
      <c r="A20" s="15" t="s">
        <v>3751</v>
      </c>
    </row>
    <row r="21" spans="1:6" x14ac:dyDescent="0.25">
      <c r="A21" s="15" t="s">
        <v>3752</v>
      </c>
      <c r="B21" t="s">
        <v>200</v>
      </c>
      <c r="D21" t="s">
        <v>901</v>
      </c>
    </row>
    <row r="22" spans="1:6" x14ac:dyDescent="0.25">
      <c r="A22" s="15" t="s">
        <v>3753</v>
      </c>
    </row>
    <row r="23" spans="1:6" x14ac:dyDescent="0.25">
      <c r="A23" s="15" t="s">
        <v>3754</v>
      </c>
      <c r="B23" t="s">
        <v>3900</v>
      </c>
      <c r="D23" t="s">
        <v>684</v>
      </c>
    </row>
    <row r="24" spans="1:6" ht="15.75" x14ac:dyDescent="0.25">
      <c r="A24" s="1" t="s">
        <v>3755</v>
      </c>
    </row>
    <row r="25" spans="1:6" ht="15.75" x14ac:dyDescent="0.25">
      <c r="A25" s="1" t="s">
        <v>3756</v>
      </c>
      <c r="B25" t="s">
        <v>355</v>
      </c>
      <c r="D25" t="s">
        <v>9508</v>
      </c>
      <c r="F25" s="40">
        <v>45931</v>
      </c>
    </row>
    <row r="26" spans="1:6" ht="15.75" x14ac:dyDescent="0.25">
      <c r="A26" s="1" t="s">
        <v>3757</v>
      </c>
    </row>
    <row r="27" spans="1:6" ht="15.75" x14ac:dyDescent="0.25">
      <c r="A27" s="1" t="s">
        <v>3758</v>
      </c>
      <c r="B27" t="s">
        <v>1335</v>
      </c>
      <c r="D27" t="s">
        <v>597</v>
      </c>
    </row>
    <row r="28" spans="1:6" x14ac:dyDescent="0.25">
      <c r="A28" t="s">
        <v>3336</v>
      </c>
    </row>
    <row r="29" spans="1:6" x14ac:dyDescent="0.25">
      <c r="A29" t="s">
        <v>3337</v>
      </c>
      <c r="B29" t="s">
        <v>3782</v>
      </c>
      <c r="C29" t="s">
        <v>3773</v>
      </c>
      <c r="D29" t="s">
        <v>599</v>
      </c>
    </row>
    <row r="30" spans="1:6" x14ac:dyDescent="0.25">
      <c r="A30" s="15" t="s">
        <v>3761</v>
      </c>
    </row>
    <row r="31" spans="1:6" x14ac:dyDescent="0.25">
      <c r="A31" s="15" t="s">
        <v>3762</v>
      </c>
      <c r="B31" t="s">
        <v>200</v>
      </c>
      <c r="D31" t="s">
        <v>1661</v>
      </c>
    </row>
    <row r="32" spans="1:6" ht="15.75" x14ac:dyDescent="0.25">
      <c r="A32" s="1" t="s">
        <v>3763</v>
      </c>
    </row>
    <row r="33" spans="1:4" ht="15.75" x14ac:dyDescent="0.25">
      <c r="A33" s="1" t="s">
        <v>3764</v>
      </c>
      <c r="B33" t="s">
        <v>56</v>
      </c>
      <c r="D33" t="s">
        <v>8289</v>
      </c>
    </row>
    <row r="34" spans="1:4" ht="15.75" x14ac:dyDescent="0.25">
      <c r="A34" s="1" t="s">
        <v>3765</v>
      </c>
    </row>
    <row r="35" spans="1:4" ht="15.75" x14ac:dyDescent="0.25">
      <c r="A35" s="1" t="s">
        <v>3766</v>
      </c>
      <c r="B35" t="s">
        <v>690</v>
      </c>
      <c r="D35" t="s">
        <v>3228</v>
      </c>
    </row>
    <row r="36" spans="1:4" x14ac:dyDescent="0.25">
      <c r="A36" s="15" t="s">
        <v>3767</v>
      </c>
    </row>
    <row r="37" spans="1:4" x14ac:dyDescent="0.25">
      <c r="A37" s="15" t="s">
        <v>3768</v>
      </c>
      <c r="B37" t="s">
        <v>690</v>
      </c>
      <c r="D37" t="s">
        <v>901</v>
      </c>
    </row>
    <row r="38" spans="1:4" ht="15.75" x14ac:dyDescent="0.25">
      <c r="A38" s="1" t="s">
        <v>3769</v>
      </c>
    </row>
    <row r="39" spans="1:4" ht="15.75" x14ac:dyDescent="0.25">
      <c r="A39" s="1" t="s">
        <v>3770</v>
      </c>
      <c r="B39" t="s">
        <v>715</v>
      </c>
      <c r="C39" t="s">
        <v>2962</v>
      </c>
      <c r="D39" t="s">
        <v>597</v>
      </c>
    </row>
    <row r="40" spans="1:4" ht="15.75" x14ac:dyDescent="0.25">
      <c r="A40" s="1" t="s">
        <v>3771</v>
      </c>
    </row>
    <row r="41" spans="1:4" ht="15.75" x14ac:dyDescent="0.25">
      <c r="A41" s="1" t="s">
        <v>3772</v>
      </c>
      <c r="B41" t="s">
        <v>978</v>
      </c>
      <c r="C41" t="s">
        <v>3796</v>
      </c>
      <c r="D41" t="s">
        <v>684</v>
      </c>
    </row>
    <row r="42" spans="1:4" ht="15.75" x14ac:dyDescent="0.25">
      <c r="A42" s="1" t="s">
        <v>3774</v>
      </c>
    </row>
    <row r="43" spans="1:4" ht="15.75" x14ac:dyDescent="0.25">
      <c r="A43" s="1" t="s">
        <v>3775</v>
      </c>
      <c r="B43" t="s">
        <v>558</v>
      </c>
      <c r="D43" t="s">
        <v>684</v>
      </c>
    </row>
    <row r="44" spans="1:4" ht="15.75" x14ac:dyDescent="0.25">
      <c r="A44" s="1" t="s">
        <v>3776</v>
      </c>
    </row>
    <row r="45" spans="1:4" ht="15.75" x14ac:dyDescent="0.25">
      <c r="A45" s="1" t="s">
        <v>3777</v>
      </c>
      <c r="B45" t="s">
        <v>1335</v>
      </c>
      <c r="D45" t="s">
        <v>685</v>
      </c>
    </row>
    <row r="46" spans="1:4" ht="15.75" x14ac:dyDescent="0.25">
      <c r="A46" s="1" t="s">
        <v>3778</v>
      </c>
    </row>
    <row r="47" spans="1:4" ht="15.75" x14ac:dyDescent="0.25">
      <c r="A47" s="1" t="s">
        <v>3779</v>
      </c>
      <c r="B47" t="s">
        <v>2454</v>
      </c>
      <c r="D47" t="s">
        <v>597</v>
      </c>
    </row>
    <row r="48" spans="1:4" x14ac:dyDescent="0.25">
      <c r="A48" s="15" t="s">
        <v>3780</v>
      </c>
    </row>
    <row r="49" spans="1:4" x14ac:dyDescent="0.25">
      <c r="A49" s="15" t="s">
        <v>3781</v>
      </c>
      <c r="B49" t="s">
        <v>2157</v>
      </c>
      <c r="D49" t="s">
        <v>1661</v>
      </c>
    </row>
    <row r="50" spans="1:4" ht="15.75" x14ac:dyDescent="0.25">
      <c r="A50" s="1" t="s">
        <v>3783</v>
      </c>
    </row>
    <row r="51" spans="1:4" ht="15.75" x14ac:dyDescent="0.25">
      <c r="A51" s="1" t="s">
        <v>3784</v>
      </c>
      <c r="B51" t="s">
        <v>2320</v>
      </c>
      <c r="D51" t="s">
        <v>684</v>
      </c>
    </row>
    <row r="52" spans="1:4" ht="15.75" x14ac:dyDescent="0.25">
      <c r="A52" s="1" t="s">
        <v>3785</v>
      </c>
    </row>
    <row r="53" spans="1:4" ht="15.75" x14ac:dyDescent="0.25">
      <c r="A53" s="1" t="s">
        <v>3786</v>
      </c>
      <c r="B53" t="s">
        <v>715</v>
      </c>
      <c r="D53" t="s">
        <v>901</v>
      </c>
    </row>
    <row r="54" spans="1:4" ht="15.75" x14ac:dyDescent="0.25">
      <c r="A54" s="1" t="s">
        <v>3787</v>
      </c>
    </row>
    <row r="55" spans="1:4" ht="15.75" x14ac:dyDescent="0.25">
      <c r="A55" s="1" t="s">
        <v>3788</v>
      </c>
      <c r="B55" t="s">
        <v>978</v>
      </c>
      <c r="D55" t="s">
        <v>3121</v>
      </c>
    </row>
    <row r="56" spans="1:4" ht="15.75" x14ac:dyDescent="0.25">
      <c r="A56" s="1" t="s">
        <v>3789</v>
      </c>
    </row>
    <row r="57" spans="1:4" ht="15.75" x14ac:dyDescent="0.25">
      <c r="A57" s="1" t="s">
        <v>3790</v>
      </c>
      <c r="B57" t="s">
        <v>690</v>
      </c>
      <c r="D57" t="s">
        <v>901</v>
      </c>
    </row>
    <row r="58" spans="1:4" ht="15.75" x14ac:dyDescent="0.25">
      <c r="A58" s="1" t="s">
        <v>3792</v>
      </c>
    </row>
    <row r="59" spans="1:4" ht="15.75" x14ac:dyDescent="0.25">
      <c r="A59" s="1" t="s">
        <v>3793</v>
      </c>
      <c r="B59" t="s">
        <v>3799</v>
      </c>
      <c r="D59" t="s">
        <v>684</v>
      </c>
    </row>
    <row r="60" spans="1:4" ht="15.75" x14ac:dyDescent="0.25">
      <c r="A60" s="1" t="s">
        <v>3794</v>
      </c>
    </row>
    <row r="61" spans="1:4" ht="15.75" x14ac:dyDescent="0.25">
      <c r="A61" s="1" t="s">
        <v>3795</v>
      </c>
      <c r="B61" t="s">
        <v>200</v>
      </c>
      <c r="D61" t="s">
        <v>4293</v>
      </c>
    </row>
    <row r="62" spans="1:4" ht="15.75" x14ac:dyDescent="0.25">
      <c r="A62" s="1" t="s">
        <v>3797</v>
      </c>
    </row>
    <row r="63" spans="1:4" ht="15.75" x14ac:dyDescent="0.25">
      <c r="A63" s="1" t="s">
        <v>3798</v>
      </c>
      <c r="B63" t="s">
        <v>3808</v>
      </c>
      <c r="D63" t="s">
        <v>684</v>
      </c>
    </row>
    <row r="64" spans="1:4" ht="15.75" x14ac:dyDescent="0.25">
      <c r="A64" s="1" t="s">
        <v>3800</v>
      </c>
    </row>
    <row r="65" spans="1:4" ht="15.75" x14ac:dyDescent="0.25">
      <c r="A65" s="1" t="s">
        <v>3801</v>
      </c>
      <c r="B65" t="s">
        <v>2917</v>
      </c>
      <c r="D65" t="s">
        <v>685</v>
      </c>
    </row>
    <row r="66" spans="1:4" ht="15.75" x14ac:dyDescent="0.25">
      <c r="A66" s="1" t="s">
        <v>3802</v>
      </c>
    </row>
    <row r="67" spans="1:4" ht="15.75" x14ac:dyDescent="0.25">
      <c r="A67" s="1" t="s">
        <v>3803</v>
      </c>
      <c r="B67" t="s">
        <v>200</v>
      </c>
      <c r="D67" t="s">
        <v>901</v>
      </c>
    </row>
    <row r="68" spans="1:4" ht="15.75" x14ac:dyDescent="0.25">
      <c r="A68" s="1" t="s">
        <v>3804</v>
      </c>
    </row>
    <row r="69" spans="1:4" ht="15.75" x14ac:dyDescent="0.25">
      <c r="A69" s="1" t="s">
        <v>3805</v>
      </c>
      <c r="B69" t="s">
        <v>558</v>
      </c>
      <c r="D69" t="s">
        <v>716</v>
      </c>
    </row>
    <row r="70" spans="1:4" ht="15.75" x14ac:dyDescent="0.25">
      <c r="A70" s="1" t="s">
        <v>3806</v>
      </c>
    </row>
    <row r="71" spans="1:4" ht="15.75" x14ac:dyDescent="0.25">
      <c r="A71" s="1" t="s">
        <v>3807</v>
      </c>
      <c r="B71" t="s">
        <v>715</v>
      </c>
      <c r="D71" t="s">
        <v>685</v>
      </c>
    </row>
    <row r="72" spans="1:4" ht="15.75" x14ac:dyDescent="0.25">
      <c r="A72" s="1" t="s">
        <v>3809</v>
      </c>
    </row>
    <row r="73" spans="1:4" ht="15.75" x14ac:dyDescent="0.25">
      <c r="A73" s="1" t="s">
        <v>3810</v>
      </c>
      <c r="B73" t="s">
        <v>715</v>
      </c>
      <c r="D73" t="s">
        <v>901</v>
      </c>
    </row>
    <row r="74" spans="1:4" ht="15.75" x14ac:dyDescent="0.25">
      <c r="A74" s="1" t="s">
        <v>3811</v>
      </c>
      <c r="B74" t="s">
        <v>355</v>
      </c>
    </row>
    <row r="75" spans="1:4" ht="15.75" x14ac:dyDescent="0.25">
      <c r="A75" s="1" t="s">
        <v>3812</v>
      </c>
      <c r="B75" t="s">
        <v>355</v>
      </c>
      <c r="D75" t="s">
        <v>2269</v>
      </c>
    </row>
    <row r="76" spans="1:4" ht="15.75" x14ac:dyDescent="0.25">
      <c r="A76" s="1" t="s">
        <v>3814</v>
      </c>
      <c r="B76" t="s">
        <v>355</v>
      </c>
    </row>
    <row r="77" spans="1:4" ht="15.75" x14ac:dyDescent="0.25">
      <c r="A77" s="1" t="s">
        <v>3815</v>
      </c>
      <c r="B77" t="s">
        <v>355</v>
      </c>
      <c r="C77" t="s">
        <v>2162</v>
      </c>
      <c r="D77" t="s">
        <v>901</v>
      </c>
    </row>
    <row r="78" spans="1:4" ht="15.75" x14ac:dyDescent="0.25">
      <c r="A78" s="1" t="s">
        <v>3816</v>
      </c>
    </row>
    <row r="79" spans="1:4" ht="15.75" x14ac:dyDescent="0.25">
      <c r="A79" s="1" t="s">
        <v>3817</v>
      </c>
      <c r="B79" t="s">
        <v>978</v>
      </c>
      <c r="D79" t="s">
        <v>3121</v>
      </c>
    </row>
    <row r="80" spans="1:4" ht="15.75" x14ac:dyDescent="0.25">
      <c r="A80" s="1" t="s">
        <v>3818</v>
      </c>
    </row>
    <row r="81" spans="1:4" ht="15.75" x14ac:dyDescent="0.25">
      <c r="A81" s="1" t="s">
        <v>3819</v>
      </c>
      <c r="B81" t="s">
        <v>857</v>
      </c>
      <c r="D81" t="s">
        <v>3820</v>
      </c>
    </row>
    <row r="82" spans="1:4" ht="15.75" x14ac:dyDescent="0.25">
      <c r="A82" s="1" t="s">
        <v>3821</v>
      </c>
    </row>
    <row r="83" spans="1:4" ht="15.75" x14ac:dyDescent="0.25">
      <c r="A83" s="1" t="s">
        <v>3822</v>
      </c>
      <c r="B83" t="s">
        <v>715</v>
      </c>
      <c r="D83" t="s">
        <v>901</v>
      </c>
    </row>
    <row r="84" spans="1:4" ht="15.75" x14ac:dyDescent="0.25">
      <c r="A84" s="1" t="s">
        <v>3823</v>
      </c>
    </row>
    <row r="85" spans="1:4" ht="15.75" x14ac:dyDescent="0.25">
      <c r="A85" s="1" t="s">
        <v>3824</v>
      </c>
      <c r="B85" t="s">
        <v>3900</v>
      </c>
      <c r="C85" t="s">
        <v>3828</v>
      </c>
      <c r="D85" t="s">
        <v>684</v>
      </c>
    </row>
    <row r="86" spans="1:4" ht="15.75" x14ac:dyDescent="0.25">
      <c r="A86" s="1" t="s">
        <v>3825</v>
      </c>
      <c r="D86" t="s">
        <v>3496</v>
      </c>
    </row>
    <row r="87" spans="1:4" ht="15.75" x14ac:dyDescent="0.25">
      <c r="A87" s="1" t="s">
        <v>3826</v>
      </c>
      <c r="B87" t="s">
        <v>200</v>
      </c>
      <c r="D87" t="s">
        <v>3820</v>
      </c>
    </row>
    <row r="88" spans="1:4" x14ac:dyDescent="0.25">
      <c r="A88" t="s">
        <v>3787</v>
      </c>
    </row>
    <row r="89" spans="1:4" x14ac:dyDescent="0.25">
      <c r="A89" t="s">
        <v>3788</v>
      </c>
      <c r="B89" t="s">
        <v>715</v>
      </c>
      <c r="D89" t="s">
        <v>10008</v>
      </c>
    </row>
  </sheetData>
  <autoFilter ref="A1:D89"/>
  <mergeCells count="1">
    <mergeCell ref="G1:J1"/>
  </mergeCells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I103"/>
  <sheetViews>
    <sheetView topLeftCell="A81" zoomScale="115" zoomScaleNormal="115" workbookViewId="0">
      <selection activeCell="A2" sqref="A2:A103"/>
    </sheetView>
  </sheetViews>
  <sheetFormatPr defaultRowHeight="15" x14ac:dyDescent="0.25"/>
  <cols>
    <col min="1" max="1" width="32.42578125" bestFit="1" customWidth="1"/>
    <col min="2" max="2" width="17.7109375" customWidth="1"/>
    <col min="3" max="3" width="16.85546875" bestFit="1" customWidth="1"/>
    <col min="4" max="4" width="17.42578125" customWidth="1"/>
    <col min="6" max="6" width="21" bestFit="1" customWidth="1"/>
  </cols>
  <sheetData>
    <row r="1" spans="1:9" s="90" customFormat="1" ht="18.75" x14ac:dyDescent="0.3">
      <c r="A1" s="90" t="s">
        <v>1659</v>
      </c>
      <c r="B1" s="90" t="s">
        <v>1326</v>
      </c>
      <c r="C1" s="90" t="s">
        <v>2160</v>
      </c>
      <c r="D1" s="90" t="s">
        <v>1327</v>
      </c>
    </row>
    <row r="2" spans="1:9" ht="21" x14ac:dyDescent="0.35">
      <c r="A2" s="1" t="s">
        <v>3829</v>
      </c>
      <c r="F2" s="582" t="s">
        <v>3941</v>
      </c>
      <c r="G2" s="583"/>
      <c r="H2" s="583"/>
      <c r="I2" s="584"/>
    </row>
    <row r="3" spans="1:9" ht="21" x14ac:dyDescent="0.35">
      <c r="A3" s="1" t="s">
        <v>3830</v>
      </c>
      <c r="B3" t="s">
        <v>690</v>
      </c>
      <c r="D3" t="s">
        <v>684</v>
      </c>
      <c r="F3" s="112" t="s">
        <v>3865</v>
      </c>
      <c r="G3" s="113"/>
      <c r="H3" s="113"/>
      <c r="I3" s="114"/>
    </row>
    <row r="4" spans="1:9" ht="15.75" x14ac:dyDescent="0.25">
      <c r="A4" s="1" t="s">
        <v>11050</v>
      </c>
      <c r="B4" t="s">
        <v>58</v>
      </c>
      <c r="F4" s="101" t="s">
        <v>355</v>
      </c>
      <c r="G4" s="103">
        <v>4</v>
      </c>
      <c r="H4">
        <v>2</v>
      </c>
    </row>
    <row r="5" spans="1:9" ht="15.75" x14ac:dyDescent="0.25">
      <c r="A5" s="1" t="s">
        <v>3831</v>
      </c>
      <c r="B5" t="s">
        <v>355</v>
      </c>
      <c r="C5" t="s">
        <v>2163</v>
      </c>
      <c r="D5" t="s">
        <v>8623</v>
      </c>
      <c r="E5" t="s">
        <v>11049</v>
      </c>
      <c r="F5" s="101" t="s">
        <v>360</v>
      </c>
      <c r="G5" s="104">
        <v>7</v>
      </c>
    </row>
    <row r="6" spans="1:9" ht="15.75" x14ac:dyDescent="0.25">
      <c r="A6" s="1" t="s">
        <v>3832</v>
      </c>
      <c r="F6" s="101" t="s">
        <v>356</v>
      </c>
      <c r="G6" s="104">
        <v>5</v>
      </c>
      <c r="H6">
        <v>1</v>
      </c>
    </row>
    <row r="7" spans="1:9" ht="15.75" x14ac:dyDescent="0.25">
      <c r="A7" s="1" t="s">
        <v>3833</v>
      </c>
      <c r="B7" t="s">
        <v>60</v>
      </c>
      <c r="D7" t="s">
        <v>901</v>
      </c>
      <c r="F7" s="101" t="s">
        <v>357</v>
      </c>
      <c r="G7" s="104">
        <v>4</v>
      </c>
    </row>
    <row r="8" spans="1:9" ht="15.75" x14ac:dyDescent="0.25">
      <c r="A8" s="1" t="s">
        <v>3834</v>
      </c>
      <c r="F8" s="101" t="s">
        <v>201</v>
      </c>
      <c r="G8" s="104">
        <v>2</v>
      </c>
    </row>
    <row r="9" spans="1:9" ht="15.75" x14ac:dyDescent="0.25">
      <c r="A9" s="1" t="s">
        <v>3835</v>
      </c>
      <c r="B9" t="s">
        <v>4054</v>
      </c>
      <c r="D9" t="s">
        <v>4348</v>
      </c>
      <c r="F9" s="101" t="s">
        <v>1252</v>
      </c>
      <c r="G9" s="104">
        <v>2</v>
      </c>
    </row>
    <row r="10" spans="1:9" ht="15.75" x14ac:dyDescent="0.25">
      <c r="A10" s="1" t="s">
        <v>3836</v>
      </c>
      <c r="F10" s="101" t="s">
        <v>200</v>
      </c>
      <c r="G10" s="104">
        <v>6</v>
      </c>
    </row>
    <row r="11" spans="1:9" ht="15.75" x14ac:dyDescent="0.25">
      <c r="A11" s="1" t="s">
        <v>3837</v>
      </c>
      <c r="B11" t="s">
        <v>690</v>
      </c>
      <c r="D11" t="s">
        <v>2628</v>
      </c>
      <c r="F11" s="102" t="s">
        <v>60</v>
      </c>
      <c r="G11" s="104">
        <v>13</v>
      </c>
    </row>
    <row r="12" spans="1:9" ht="15.75" x14ac:dyDescent="0.25">
      <c r="A12" s="1" t="s">
        <v>3838</v>
      </c>
      <c r="F12" s="101" t="s">
        <v>358</v>
      </c>
      <c r="G12" s="105">
        <v>7</v>
      </c>
    </row>
    <row r="13" spans="1:9" ht="15.75" x14ac:dyDescent="0.25">
      <c r="A13" s="1" t="s">
        <v>3839</v>
      </c>
      <c r="B13" t="s">
        <v>3468</v>
      </c>
      <c r="D13" t="s">
        <v>685</v>
      </c>
    </row>
    <row r="14" spans="1:9" ht="15.75" x14ac:dyDescent="0.25">
      <c r="A14" s="1" t="s">
        <v>3840</v>
      </c>
    </row>
    <row r="15" spans="1:9" ht="15.75" x14ac:dyDescent="0.25">
      <c r="A15" s="1" t="s">
        <v>3841</v>
      </c>
      <c r="B15" t="s">
        <v>978</v>
      </c>
      <c r="D15" t="s">
        <v>3121</v>
      </c>
    </row>
    <row r="16" spans="1:9" x14ac:dyDescent="0.25">
      <c r="A16" s="15" t="s">
        <v>3842</v>
      </c>
    </row>
    <row r="17" spans="1:4" x14ac:dyDescent="0.25">
      <c r="A17" s="15" t="s">
        <v>3843</v>
      </c>
      <c r="B17" t="s">
        <v>1252</v>
      </c>
      <c r="D17" t="s">
        <v>1661</v>
      </c>
    </row>
    <row r="18" spans="1:4" ht="15.75" x14ac:dyDescent="0.25">
      <c r="A18" s="1" t="s">
        <v>3844</v>
      </c>
    </row>
    <row r="19" spans="1:4" ht="15.75" x14ac:dyDescent="0.25">
      <c r="A19" s="1" t="s">
        <v>3845</v>
      </c>
      <c r="B19" t="s">
        <v>4054</v>
      </c>
      <c r="D19" t="s">
        <v>901</v>
      </c>
    </row>
    <row r="20" spans="1:4" ht="15.75" x14ac:dyDescent="0.25">
      <c r="A20" s="1" t="s">
        <v>3755</v>
      </c>
    </row>
    <row r="21" spans="1:4" ht="15.75" x14ac:dyDescent="0.25">
      <c r="A21" s="1" t="s">
        <v>3756</v>
      </c>
      <c r="B21" t="s">
        <v>715</v>
      </c>
      <c r="D21" t="s">
        <v>901</v>
      </c>
    </row>
    <row r="22" spans="1:4" ht="15.75" x14ac:dyDescent="0.25">
      <c r="A22" s="1" t="s">
        <v>3846</v>
      </c>
    </row>
    <row r="23" spans="1:4" ht="15.75" x14ac:dyDescent="0.25">
      <c r="A23" s="1" t="s">
        <v>3847</v>
      </c>
      <c r="B23" t="s">
        <v>715</v>
      </c>
      <c r="C23" t="s">
        <v>1132</v>
      </c>
      <c r="D23" t="s">
        <v>1046</v>
      </c>
    </row>
    <row r="24" spans="1:4" ht="15.75" x14ac:dyDescent="0.25">
      <c r="A24" s="1" t="s">
        <v>3848</v>
      </c>
    </row>
    <row r="25" spans="1:4" ht="15.75" x14ac:dyDescent="0.25">
      <c r="A25" s="1" t="s">
        <v>3849</v>
      </c>
      <c r="B25" t="s">
        <v>1252</v>
      </c>
      <c r="D25" t="s">
        <v>1677</v>
      </c>
    </row>
    <row r="26" spans="1:4" x14ac:dyDescent="0.25">
      <c r="A26" s="15" t="s">
        <v>3850</v>
      </c>
    </row>
    <row r="27" spans="1:4" x14ac:dyDescent="0.25">
      <c r="A27" s="15" t="s">
        <v>3851</v>
      </c>
      <c r="B27" t="s">
        <v>978</v>
      </c>
      <c r="D27" t="s">
        <v>3121</v>
      </c>
    </row>
    <row r="28" spans="1:4" ht="15.75" x14ac:dyDescent="0.25">
      <c r="A28" s="1" t="s">
        <v>3852</v>
      </c>
    </row>
    <row r="29" spans="1:4" ht="15.75" x14ac:dyDescent="0.25">
      <c r="A29" s="1" t="s">
        <v>3853</v>
      </c>
      <c r="B29" t="s">
        <v>863</v>
      </c>
      <c r="C29" t="s">
        <v>3855</v>
      </c>
      <c r="D29" t="s">
        <v>1677</v>
      </c>
    </row>
    <row r="30" spans="1:4" ht="15.75" x14ac:dyDescent="0.25">
      <c r="A30" s="1" t="s">
        <v>3856</v>
      </c>
    </row>
    <row r="31" spans="1:4" ht="15.75" x14ac:dyDescent="0.25">
      <c r="A31" s="1" t="s">
        <v>3857</v>
      </c>
      <c r="B31" t="s">
        <v>978</v>
      </c>
      <c r="D31" t="s">
        <v>3643</v>
      </c>
    </row>
    <row r="32" spans="1:4" ht="15.75" x14ac:dyDescent="0.25">
      <c r="A32" s="1" t="s">
        <v>3858</v>
      </c>
    </row>
    <row r="33" spans="1:4" ht="15.75" x14ac:dyDescent="0.25">
      <c r="A33" s="1" t="s">
        <v>3859</v>
      </c>
      <c r="B33" t="s">
        <v>2786</v>
      </c>
      <c r="D33" t="s">
        <v>2628</v>
      </c>
    </row>
    <row r="34" spans="1:4" ht="15.75" x14ac:dyDescent="0.25">
      <c r="A34" s="1" t="s">
        <v>3861</v>
      </c>
      <c r="B34" t="s">
        <v>58</v>
      </c>
    </row>
    <row r="35" spans="1:4" ht="15.75" x14ac:dyDescent="0.25">
      <c r="A35" s="1" t="s">
        <v>3862</v>
      </c>
      <c r="B35" t="s">
        <v>58</v>
      </c>
      <c r="C35" t="s">
        <v>3866</v>
      </c>
      <c r="D35" t="s">
        <v>1046</v>
      </c>
    </row>
    <row r="36" spans="1:4" x14ac:dyDescent="0.25">
      <c r="A36" s="15" t="s">
        <v>3863</v>
      </c>
    </row>
    <row r="37" spans="1:4" x14ac:dyDescent="0.25">
      <c r="A37" s="15" t="s">
        <v>3864</v>
      </c>
      <c r="B37" t="s">
        <v>978</v>
      </c>
      <c r="C37" t="s">
        <v>3869</v>
      </c>
      <c r="D37" t="s">
        <v>2628</v>
      </c>
    </row>
    <row r="38" spans="1:4" ht="15.75" x14ac:dyDescent="0.25">
      <c r="A38" s="1" t="s">
        <v>3867</v>
      </c>
    </row>
    <row r="39" spans="1:4" ht="15.75" x14ac:dyDescent="0.25">
      <c r="A39" s="1" t="s">
        <v>3868</v>
      </c>
      <c r="B39" t="s">
        <v>857</v>
      </c>
      <c r="D39" t="s">
        <v>3650</v>
      </c>
    </row>
    <row r="40" spans="1:4" ht="15.75" x14ac:dyDescent="0.25">
      <c r="A40" s="1" t="s">
        <v>3870</v>
      </c>
    </row>
    <row r="41" spans="1:4" ht="15.75" x14ac:dyDescent="0.25">
      <c r="A41" s="1" t="s">
        <v>3871</v>
      </c>
      <c r="B41" t="s">
        <v>978</v>
      </c>
      <c r="D41" t="s">
        <v>3121</v>
      </c>
    </row>
    <row r="42" spans="1:4" ht="15.75" x14ac:dyDescent="0.25">
      <c r="A42" s="1" t="s">
        <v>3873</v>
      </c>
    </row>
    <row r="43" spans="1:4" ht="15.75" x14ac:dyDescent="0.25">
      <c r="A43" s="1" t="s">
        <v>3874</v>
      </c>
      <c r="B43" t="s">
        <v>690</v>
      </c>
      <c r="D43" t="s">
        <v>3121</v>
      </c>
    </row>
    <row r="44" spans="1:4" x14ac:dyDescent="0.25">
      <c r="A44" s="15" t="s">
        <v>3875</v>
      </c>
    </row>
    <row r="45" spans="1:4" x14ac:dyDescent="0.25">
      <c r="A45" s="15" t="s">
        <v>3876</v>
      </c>
      <c r="B45" t="s">
        <v>715</v>
      </c>
      <c r="D45" t="s">
        <v>2628</v>
      </c>
    </row>
    <row r="46" spans="1:4" x14ac:dyDescent="0.25">
      <c r="A46" s="15" t="s">
        <v>3877</v>
      </c>
      <c r="B46" t="s">
        <v>58</v>
      </c>
    </row>
    <row r="47" spans="1:4" x14ac:dyDescent="0.25">
      <c r="A47" s="15" t="s">
        <v>3878</v>
      </c>
      <c r="B47" t="s">
        <v>58</v>
      </c>
      <c r="C47" t="s">
        <v>2444</v>
      </c>
      <c r="D47" t="s">
        <v>684</v>
      </c>
    </row>
    <row r="48" spans="1:4" x14ac:dyDescent="0.25">
      <c r="A48" s="15" t="s">
        <v>3879</v>
      </c>
    </row>
    <row r="49" spans="1:4" x14ac:dyDescent="0.25">
      <c r="A49" s="15" t="s">
        <v>3880</v>
      </c>
      <c r="B49" t="s">
        <v>715</v>
      </c>
      <c r="D49" t="s">
        <v>684</v>
      </c>
    </row>
    <row r="50" spans="1:4" ht="15.75" x14ac:dyDescent="0.25">
      <c r="A50" s="1" t="s">
        <v>3881</v>
      </c>
    </row>
    <row r="51" spans="1:4" ht="15.75" x14ac:dyDescent="0.25">
      <c r="A51" s="1" t="s">
        <v>3882</v>
      </c>
      <c r="B51" t="s">
        <v>5011</v>
      </c>
      <c r="D51" t="s">
        <v>901</v>
      </c>
    </row>
    <row r="52" spans="1:4" ht="15.75" x14ac:dyDescent="0.25">
      <c r="A52" s="1" t="s">
        <v>3883</v>
      </c>
    </row>
    <row r="53" spans="1:4" ht="15.75" x14ac:dyDescent="0.25">
      <c r="A53" s="1" t="s">
        <v>3884</v>
      </c>
      <c r="B53" t="s">
        <v>715</v>
      </c>
      <c r="D53" t="s">
        <v>4348</v>
      </c>
    </row>
    <row r="54" spans="1:4" ht="15.75" x14ac:dyDescent="0.25">
      <c r="A54" s="1" t="s">
        <v>3887</v>
      </c>
    </row>
    <row r="55" spans="1:4" ht="15.75" x14ac:dyDescent="0.25">
      <c r="A55" s="1" t="s">
        <v>3888</v>
      </c>
      <c r="B55" t="s">
        <v>690</v>
      </c>
      <c r="D55" t="s">
        <v>2628</v>
      </c>
    </row>
    <row r="56" spans="1:4" ht="15.75" x14ac:dyDescent="0.25">
      <c r="A56" s="1" t="s">
        <v>3890</v>
      </c>
      <c r="B56" t="s">
        <v>58</v>
      </c>
    </row>
    <row r="57" spans="1:4" ht="15.75" x14ac:dyDescent="0.25">
      <c r="A57" s="1" t="s">
        <v>3891</v>
      </c>
      <c r="B57" t="s">
        <v>58</v>
      </c>
      <c r="C57" t="s">
        <v>3896</v>
      </c>
      <c r="D57" t="s">
        <v>597</v>
      </c>
    </row>
    <row r="58" spans="1:4" x14ac:dyDescent="0.25">
      <c r="A58" s="15" t="s">
        <v>3892</v>
      </c>
    </row>
    <row r="59" spans="1:4" x14ac:dyDescent="0.25">
      <c r="A59" s="15" t="s">
        <v>3893</v>
      </c>
      <c r="B59" t="s">
        <v>715</v>
      </c>
      <c r="D59" t="s">
        <v>3899</v>
      </c>
    </row>
    <row r="60" spans="1:4" ht="15.75" x14ac:dyDescent="0.25">
      <c r="A60" s="1" t="s">
        <v>3894</v>
      </c>
    </row>
    <row r="61" spans="1:4" ht="15.75" x14ac:dyDescent="0.25">
      <c r="A61" s="1" t="s">
        <v>3895</v>
      </c>
      <c r="B61" t="s">
        <v>60</v>
      </c>
      <c r="D61" t="s">
        <v>901</v>
      </c>
    </row>
    <row r="62" spans="1:4" ht="15.75" x14ac:dyDescent="0.25">
      <c r="A62" s="1" t="s">
        <v>3897</v>
      </c>
    </row>
    <row r="63" spans="1:4" ht="15.75" x14ac:dyDescent="0.25">
      <c r="A63" s="1" t="s">
        <v>3898</v>
      </c>
      <c r="B63" t="s">
        <v>690</v>
      </c>
      <c r="D63" t="s">
        <v>3899</v>
      </c>
    </row>
    <row r="64" spans="1:4" ht="15.75" x14ac:dyDescent="0.25">
      <c r="A64" s="1" t="s">
        <v>3901</v>
      </c>
    </row>
    <row r="65" spans="1:4" ht="15.75" x14ac:dyDescent="0.25">
      <c r="A65" s="1" t="s">
        <v>3902</v>
      </c>
      <c r="B65" t="s">
        <v>60</v>
      </c>
      <c r="D65" t="s">
        <v>2269</v>
      </c>
    </row>
    <row r="66" spans="1:4" ht="15.75" x14ac:dyDescent="0.25">
      <c r="A66" s="1" t="s">
        <v>3903</v>
      </c>
    </row>
    <row r="67" spans="1:4" ht="15.75" x14ac:dyDescent="0.25">
      <c r="A67" s="1" t="s">
        <v>3904</v>
      </c>
      <c r="B67" t="s">
        <v>978</v>
      </c>
      <c r="D67" t="s">
        <v>3643</v>
      </c>
    </row>
    <row r="68" spans="1:4" ht="15.75" x14ac:dyDescent="0.25">
      <c r="A68" s="1" t="s">
        <v>3905</v>
      </c>
    </row>
    <row r="69" spans="1:4" ht="15.75" x14ac:dyDescent="0.25">
      <c r="A69" s="1" t="s">
        <v>3906</v>
      </c>
      <c r="B69" t="s">
        <v>690</v>
      </c>
      <c r="D69" t="s">
        <v>2269</v>
      </c>
    </row>
    <row r="70" spans="1:4" ht="15.75" x14ac:dyDescent="0.25">
      <c r="A70" s="1" t="s">
        <v>3907</v>
      </c>
    </row>
    <row r="71" spans="1:4" ht="15.75" x14ac:dyDescent="0.25">
      <c r="A71" s="1" t="s">
        <v>3908</v>
      </c>
      <c r="B71" t="s">
        <v>715</v>
      </c>
      <c r="D71" t="s">
        <v>901</v>
      </c>
    </row>
    <row r="72" spans="1:4" ht="15.75" x14ac:dyDescent="0.25">
      <c r="A72" s="1" t="s">
        <v>3909</v>
      </c>
    </row>
    <row r="73" spans="1:4" ht="15.75" x14ac:dyDescent="0.25">
      <c r="A73" s="1" t="s">
        <v>3910</v>
      </c>
      <c r="B73" t="s">
        <v>690</v>
      </c>
      <c r="D73" t="s">
        <v>1677</v>
      </c>
    </row>
    <row r="74" spans="1:4" ht="15.75" x14ac:dyDescent="0.25">
      <c r="A74" s="1" t="s">
        <v>3911</v>
      </c>
    </row>
    <row r="75" spans="1:4" ht="15.75" x14ac:dyDescent="0.25">
      <c r="A75" s="1" t="s">
        <v>3912</v>
      </c>
      <c r="B75" t="s">
        <v>328</v>
      </c>
      <c r="D75" t="s">
        <v>597</v>
      </c>
    </row>
    <row r="76" spans="1:4" x14ac:dyDescent="0.25">
      <c r="A76" s="15" t="s">
        <v>3913</v>
      </c>
    </row>
    <row r="77" spans="1:4" x14ac:dyDescent="0.25">
      <c r="A77" s="15" t="s">
        <v>3914</v>
      </c>
      <c r="B77" t="s">
        <v>4090</v>
      </c>
      <c r="D77" t="s">
        <v>2269</v>
      </c>
    </row>
    <row r="78" spans="1:4" x14ac:dyDescent="0.25">
      <c r="A78" s="15" t="s">
        <v>3915</v>
      </c>
    </row>
    <row r="79" spans="1:4" x14ac:dyDescent="0.25">
      <c r="A79" s="15" t="s">
        <v>3916</v>
      </c>
      <c r="B79" t="s">
        <v>1047</v>
      </c>
      <c r="D79" t="s">
        <v>599</v>
      </c>
    </row>
    <row r="80" spans="1:4" x14ac:dyDescent="0.25">
      <c r="A80" s="15" t="s">
        <v>3917</v>
      </c>
    </row>
    <row r="81" spans="1:4" x14ac:dyDescent="0.25">
      <c r="A81" s="15" t="s">
        <v>3918</v>
      </c>
      <c r="B81" t="s">
        <v>60</v>
      </c>
      <c r="D81" t="s">
        <v>901</v>
      </c>
    </row>
    <row r="82" spans="1:4" x14ac:dyDescent="0.25">
      <c r="A82" s="15" t="s">
        <v>3919</v>
      </c>
    </row>
    <row r="83" spans="1:4" x14ac:dyDescent="0.25">
      <c r="A83" s="15" t="s">
        <v>3920</v>
      </c>
      <c r="B83" t="s">
        <v>978</v>
      </c>
      <c r="D83" t="s">
        <v>1677</v>
      </c>
    </row>
    <row r="84" spans="1:4" ht="15.75" x14ac:dyDescent="0.25">
      <c r="A84" s="1" t="s">
        <v>3921</v>
      </c>
    </row>
    <row r="85" spans="1:4" ht="15.75" x14ac:dyDescent="0.25">
      <c r="A85" s="1" t="s">
        <v>3922</v>
      </c>
      <c r="B85" t="s">
        <v>328</v>
      </c>
      <c r="D85" t="s">
        <v>1661</v>
      </c>
    </row>
    <row r="86" spans="1:4" ht="15.75" x14ac:dyDescent="0.25">
      <c r="A86" s="1" t="s">
        <v>3923</v>
      </c>
      <c r="B86" t="s">
        <v>58</v>
      </c>
    </row>
    <row r="87" spans="1:4" ht="15.75" x14ac:dyDescent="0.25">
      <c r="A87" s="1" t="s">
        <v>3924</v>
      </c>
      <c r="B87" t="s">
        <v>58</v>
      </c>
      <c r="C87" t="s">
        <v>2161</v>
      </c>
      <c r="D87" t="s">
        <v>1661</v>
      </c>
    </row>
    <row r="88" spans="1:4" ht="15.75" x14ac:dyDescent="0.25">
      <c r="A88" s="1" t="s">
        <v>3925</v>
      </c>
    </row>
    <row r="89" spans="1:4" ht="15.75" x14ac:dyDescent="0.25">
      <c r="A89" s="1" t="s">
        <v>3926</v>
      </c>
      <c r="B89" t="s">
        <v>60</v>
      </c>
      <c r="D89" t="s">
        <v>2628</v>
      </c>
    </row>
    <row r="90" spans="1:4" ht="15.75" x14ac:dyDescent="0.25">
      <c r="A90" s="1" t="s">
        <v>3927</v>
      </c>
    </row>
    <row r="91" spans="1:4" ht="15.75" x14ac:dyDescent="0.25">
      <c r="A91" s="1" t="s">
        <v>3928</v>
      </c>
      <c r="B91" t="s">
        <v>60</v>
      </c>
      <c r="D91" t="s">
        <v>1046</v>
      </c>
    </row>
    <row r="92" spans="1:4" ht="15.75" x14ac:dyDescent="0.25">
      <c r="A92" s="1" t="s">
        <v>3929</v>
      </c>
    </row>
    <row r="93" spans="1:4" ht="15.75" x14ac:dyDescent="0.25">
      <c r="A93" s="1" t="s">
        <v>3930</v>
      </c>
      <c r="B93" t="s">
        <v>3931</v>
      </c>
      <c r="D93" t="s">
        <v>597</v>
      </c>
    </row>
    <row r="94" spans="1:4" ht="15.75" x14ac:dyDescent="0.25">
      <c r="A94" s="1" t="s">
        <v>3932</v>
      </c>
    </row>
    <row r="95" spans="1:4" ht="15.75" x14ac:dyDescent="0.25">
      <c r="A95" s="1" t="s">
        <v>3933</v>
      </c>
      <c r="B95" t="s">
        <v>690</v>
      </c>
      <c r="D95" t="s">
        <v>597</v>
      </c>
    </row>
    <row r="96" spans="1:4" ht="15.75" x14ac:dyDescent="0.25">
      <c r="A96" s="1" t="s">
        <v>3934</v>
      </c>
    </row>
    <row r="97" spans="1:4" ht="15.75" x14ac:dyDescent="0.25">
      <c r="A97" s="1" t="s">
        <v>3935</v>
      </c>
      <c r="B97" t="s">
        <v>4054</v>
      </c>
      <c r="D97" t="s">
        <v>3938</v>
      </c>
    </row>
    <row r="98" spans="1:4" ht="15.75" x14ac:dyDescent="0.25">
      <c r="A98" s="1" t="s">
        <v>3936</v>
      </c>
    </row>
    <row r="99" spans="1:4" ht="15.75" x14ac:dyDescent="0.25">
      <c r="A99" s="1" t="s">
        <v>3937</v>
      </c>
      <c r="B99" t="s">
        <v>978</v>
      </c>
      <c r="D99" t="s">
        <v>2798</v>
      </c>
    </row>
    <row r="100" spans="1:4" ht="15.75" x14ac:dyDescent="0.25">
      <c r="A100" s="1" t="s">
        <v>3939</v>
      </c>
    </row>
    <row r="101" spans="1:4" ht="15.75" x14ac:dyDescent="0.25">
      <c r="A101" s="1" t="s">
        <v>3940</v>
      </c>
      <c r="B101" t="s">
        <v>3944</v>
      </c>
      <c r="D101" t="s">
        <v>685</v>
      </c>
    </row>
    <row r="102" spans="1:4" ht="15.75" x14ac:dyDescent="0.25">
      <c r="A102" s="1" t="s">
        <v>3942</v>
      </c>
      <c r="B102" t="s">
        <v>58</v>
      </c>
    </row>
    <row r="103" spans="1:4" ht="15.75" x14ac:dyDescent="0.25">
      <c r="A103" s="1" t="s">
        <v>3943</v>
      </c>
      <c r="B103" t="s">
        <v>355</v>
      </c>
      <c r="C103" t="s">
        <v>4007</v>
      </c>
      <c r="D103" t="s">
        <v>597</v>
      </c>
    </row>
  </sheetData>
  <autoFilter ref="A1:D103"/>
  <mergeCells count="1">
    <mergeCell ref="F2:I2"/>
  </mergeCells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115"/>
  <sheetViews>
    <sheetView zoomScale="115" zoomScaleNormal="115" workbookViewId="0">
      <selection activeCell="A105" sqref="A2:A105"/>
    </sheetView>
  </sheetViews>
  <sheetFormatPr defaultRowHeight="15" x14ac:dyDescent="0.25"/>
  <cols>
    <col min="1" max="1" width="37" customWidth="1"/>
    <col min="2" max="2" width="21.5703125" bestFit="1" customWidth="1"/>
    <col min="3" max="3" width="16.85546875" bestFit="1" customWidth="1"/>
    <col min="4" max="4" width="17.5703125" customWidth="1"/>
    <col min="7" max="7" width="20.140625" bestFit="1" customWidth="1"/>
  </cols>
  <sheetData>
    <row r="1" spans="1:12" s="90" customFormat="1" ht="18.75" x14ac:dyDescent="0.3">
      <c r="A1" s="90" t="s">
        <v>1659</v>
      </c>
      <c r="B1" s="90" t="s">
        <v>1326</v>
      </c>
      <c r="C1" s="90" t="s">
        <v>2160</v>
      </c>
      <c r="D1" s="90" t="s">
        <v>1327</v>
      </c>
    </row>
    <row r="2" spans="1:12" ht="21" x14ac:dyDescent="0.35">
      <c r="A2" s="1" t="s">
        <v>3945</v>
      </c>
      <c r="G2" s="582" t="s">
        <v>4061</v>
      </c>
      <c r="H2" s="583"/>
      <c r="I2" s="583"/>
      <c r="J2" s="584"/>
    </row>
    <row r="3" spans="1:12" ht="21" x14ac:dyDescent="0.35">
      <c r="A3" s="1" t="s">
        <v>3946</v>
      </c>
      <c r="B3" t="s">
        <v>2454</v>
      </c>
      <c r="D3" t="s">
        <v>597</v>
      </c>
      <c r="G3" s="115" t="s">
        <v>3983</v>
      </c>
      <c r="H3" s="116"/>
      <c r="I3" s="116"/>
      <c r="J3" s="117"/>
    </row>
    <row r="4" spans="1:12" ht="15.75" x14ac:dyDescent="0.25">
      <c r="A4" s="1" t="s">
        <v>3947</v>
      </c>
      <c r="G4" s="101" t="s">
        <v>355</v>
      </c>
      <c r="H4" s="103">
        <v>7</v>
      </c>
    </row>
    <row r="5" spans="1:12" ht="15.75" x14ac:dyDescent="0.25">
      <c r="A5" s="1" t="s">
        <v>3948</v>
      </c>
      <c r="B5" t="s">
        <v>202</v>
      </c>
      <c r="D5" t="s">
        <v>684</v>
      </c>
      <c r="G5" s="101" t="s">
        <v>360</v>
      </c>
      <c r="H5" s="104">
        <v>4</v>
      </c>
    </row>
    <row r="6" spans="1:12" ht="15.75" x14ac:dyDescent="0.25">
      <c r="A6" s="1" t="s">
        <v>3949</v>
      </c>
      <c r="G6" s="101" t="s">
        <v>356</v>
      </c>
      <c r="H6" s="104">
        <v>6</v>
      </c>
    </row>
    <row r="7" spans="1:12" ht="15.75" x14ac:dyDescent="0.25">
      <c r="A7" s="1" t="s">
        <v>3950</v>
      </c>
      <c r="B7" t="s">
        <v>4130</v>
      </c>
      <c r="D7" t="s">
        <v>2491</v>
      </c>
      <c r="G7" s="101" t="s">
        <v>357</v>
      </c>
      <c r="H7" s="104">
        <v>0</v>
      </c>
    </row>
    <row r="8" spans="1:12" ht="15.75" x14ac:dyDescent="0.25">
      <c r="A8" s="15" t="s">
        <v>3951</v>
      </c>
      <c r="G8" s="101" t="s">
        <v>201</v>
      </c>
      <c r="H8" s="104">
        <v>2</v>
      </c>
    </row>
    <row r="9" spans="1:12" ht="15.75" x14ac:dyDescent="0.25">
      <c r="A9" s="15" t="s">
        <v>3952</v>
      </c>
      <c r="B9" t="s">
        <v>328</v>
      </c>
      <c r="D9" t="s">
        <v>1677</v>
      </c>
      <c r="G9" s="101" t="s">
        <v>1252</v>
      </c>
      <c r="H9" s="104">
        <v>6</v>
      </c>
      <c r="L9">
        <v>36</v>
      </c>
    </row>
    <row r="10" spans="1:12" ht="15.75" x14ac:dyDescent="0.25">
      <c r="A10" s="1" t="s">
        <v>3953</v>
      </c>
      <c r="G10" s="101" t="s">
        <v>200</v>
      </c>
      <c r="H10" s="104">
        <v>6</v>
      </c>
      <c r="L10">
        <f>49-39</f>
        <v>10</v>
      </c>
    </row>
    <row r="11" spans="1:12" ht="15.75" x14ac:dyDescent="0.25">
      <c r="A11" s="1" t="s">
        <v>3954</v>
      </c>
      <c r="B11" t="s">
        <v>558</v>
      </c>
      <c r="D11" t="s">
        <v>3121</v>
      </c>
      <c r="G11" s="102" t="s">
        <v>60</v>
      </c>
      <c r="H11" s="104">
        <v>9</v>
      </c>
    </row>
    <row r="12" spans="1:12" ht="15.75" x14ac:dyDescent="0.25">
      <c r="A12" s="1" t="s">
        <v>3955</v>
      </c>
      <c r="G12" s="101" t="s">
        <v>358</v>
      </c>
      <c r="H12" s="105">
        <v>10</v>
      </c>
    </row>
    <row r="13" spans="1:12" ht="15.75" x14ac:dyDescent="0.25">
      <c r="A13" s="1" t="s">
        <v>3956</v>
      </c>
      <c r="B13" t="s">
        <v>4614</v>
      </c>
      <c r="D13" t="s">
        <v>2628</v>
      </c>
    </row>
    <row r="14" spans="1:12" ht="15.75" x14ac:dyDescent="0.25">
      <c r="A14" s="1" t="s">
        <v>3957</v>
      </c>
    </row>
    <row r="15" spans="1:12" ht="15.75" x14ac:dyDescent="0.25">
      <c r="A15" s="1" t="s">
        <v>3958</v>
      </c>
      <c r="B15" t="s">
        <v>1133</v>
      </c>
      <c r="D15" t="s">
        <v>685</v>
      </c>
    </row>
    <row r="16" spans="1:12" ht="15.75" x14ac:dyDescent="0.25">
      <c r="A16" s="1" t="s">
        <v>3959</v>
      </c>
    </row>
    <row r="17" spans="1:4" ht="15.75" x14ac:dyDescent="0.25">
      <c r="A17" s="1" t="s">
        <v>3960</v>
      </c>
      <c r="B17" t="s">
        <v>690</v>
      </c>
      <c r="D17" t="s">
        <v>3899</v>
      </c>
    </row>
    <row r="18" spans="1:4" ht="15.75" x14ac:dyDescent="0.25">
      <c r="A18" s="1" t="s">
        <v>3961</v>
      </c>
    </row>
    <row r="19" spans="1:4" ht="15.75" x14ac:dyDescent="0.25">
      <c r="A19" s="1" t="s">
        <v>3962</v>
      </c>
      <c r="B19" t="s">
        <v>1047</v>
      </c>
      <c r="D19" t="s">
        <v>597</v>
      </c>
    </row>
    <row r="20" spans="1:4" ht="15.75" x14ac:dyDescent="0.25">
      <c r="A20" s="1" t="s">
        <v>3963</v>
      </c>
    </row>
    <row r="21" spans="1:4" ht="15.75" x14ac:dyDescent="0.25">
      <c r="A21" s="1" t="s">
        <v>3964</v>
      </c>
      <c r="B21" t="s">
        <v>4079</v>
      </c>
      <c r="D21" t="s">
        <v>597</v>
      </c>
    </row>
    <row r="22" spans="1:4" x14ac:dyDescent="0.25">
      <c r="A22" s="15" t="s">
        <v>3965</v>
      </c>
    </row>
    <row r="23" spans="1:4" x14ac:dyDescent="0.25">
      <c r="A23" s="15" t="s">
        <v>3966</v>
      </c>
      <c r="B23" t="s">
        <v>328</v>
      </c>
      <c r="D23" t="s">
        <v>2269</v>
      </c>
    </row>
    <row r="24" spans="1:4" ht="15.75" x14ac:dyDescent="0.25">
      <c r="A24" s="1" t="s">
        <v>3968</v>
      </c>
    </row>
    <row r="25" spans="1:4" ht="15.75" x14ac:dyDescent="0.25">
      <c r="A25" s="1" t="s">
        <v>3969</v>
      </c>
      <c r="B25" t="s">
        <v>2320</v>
      </c>
      <c r="D25" t="s">
        <v>3938</v>
      </c>
    </row>
    <row r="26" spans="1:4" x14ac:dyDescent="0.25">
      <c r="A26" s="15" t="s">
        <v>3970</v>
      </c>
    </row>
    <row r="27" spans="1:4" x14ac:dyDescent="0.25">
      <c r="A27" s="15" t="s">
        <v>3971</v>
      </c>
      <c r="B27" t="s">
        <v>715</v>
      </c>
      <c r="D27" t="s">
        <v>3938</v>
      </c>
    </row>
    <row r="28" spans="1:4" ht="15.75" x14ac:dyDescent="0.25">
      <c r="A28" s="1" t="s">
        <v>3973</v>
      </c>
    </row>
    <row r="29" spans="1:4" ht="15.75" x14ac:dyDescent="0.25">
      <c r="A29" s="1" t="s">
        <v>3974</v>
      </c>
      <c r="B29" t="s">
        <v>1335</v>
      </c>
      <c r="D29" t="s">
        <v>2628</v>
      </c>
    </row>
    <row r="30" spans="1:4" ht="15.75" x14ac:dyDescent="0.25">
      <c r="A30" s="1" t="s">
        <v>3975</v>
      </c>
    </row>
    <row r="31" spans="1:4" ht="15.75" x14ac:dyDescent="0.25">
      <c r="A31" s="1" t="s">
        <v>3976</v>
      </c>
      <c r="B31" t="s">
        <v>690</v>
      </c>
      <c r="D31" t="s">
        <v>1677</v>
      </c>
    </row>
    <row r="32" spans="1:4" ht="15.75" x14ac:dyDescent="0.25">
      <c r="A32" s="1" t="s">
        <v>3977</v>
      </c>
    </row>
    <row r="33" spans="1:4" ht="15.75" x14ac:dyDescent="0.25">
      <c r="A33" s="1" t="s">
        <v>3978</v>
      </c>
      <c r="B33" t="s">
        <v>2454</v>
      </c>
      <c r="D33" t="s">
        <v>3121</v>
      </c>
    </row>
    <row r="34" spans="1:4" ht="15.75" x14ac:dyDescent="0.25">
      <c r="A34" s="1" t="s">
        <v>3979</v>
      </c>
    </row>
    <row r="35" spans="1:4" ht="15.75" x14ac:dyDescent="0.25">
      <c r="A35" s="1" t="s">
        <v>3980</v>
      </c>
      <c r="B35" t="s">
        <v>328</v>
      </c>
      <c r="D35" t="s">
        <v>597</v>
      </c>
    </row>
    <row r="36" spans="1:4" ht="15.75" x14ac:dyDescent="0.25">
      <c r="A36" s="1" t="s">
        <v>3981</v>
      </c>
    </row>
    <row r="37" spans="1:4" ht="15.75" x14ac:dyDescent="0.25">
      <c r="A37" s="1" t="s">
        <v>3982</v>
      </c>
      <c r="B37" t="s">
        <v>715</v>
      </c>
      <c r="D37" t="s">
        <v>1661</v>
      </c>
    </row>
    <row r="38" spans="1:4" ht="15.75" x14ac:dyDescent="0.25">
      <c r="A38" s="1" t="s">
        <v>3984</v>
      </c>
      <c r="B38" t="s">
        <v>355</v>
      </c>
    </row>
    <row r="39" spans="1:4" ht="15.75" x14ac:dyDescent="0.25">
      <c r="A39" s="1" t="s">
        <v>3985</v>
      </c>
      <c r="B39" t="s">
        <v>355</v>
      </c>
      <c r="C39" t="s">
        <v>3996</v>
      </c>
      <c r="D39" t="s">
        <v>684</v>
      </c>
    </row>
    <row r="40" spans="1:4" ht="15.75" x14ac:dyDescent="0.25">
      <c r="A40" s="1" t="s">
        <v>3986</v>
      </c>
    </row>
    <row r="41" spans="1:4" ht="15.75" x14ac:dyDescent="0.25">
      <c r="A41" s="1" t="s">
        <v>3987</v>
      </c>
      <c r="B41" t="s">
        <v>328</v>
      </c>
      <c r="D41" t="s">
        <v>3938</v>
      </c>
    </row>
    <row r="42" spans="1:4" ht="15.75" x14ac:dyDescent="0.25">
      <c r="A42" s="1" t="s">
        <v>3988</v>
      </c>
      <c r="B42" t="s">
        <v>355</v>
      </c>
    </row>
    <row r="43" spans="1:4" ht="15.75" x14ac:dyDescent="0.25">
      <c r="A43" s="1" t="s">
        <v>3989</v>
      </c>
      <c r="B43" t="s">
        <v>355</v>
      </c>
      <c r="C43" t="s">
        <v>2161</v>
      </c>
      <c r="D43" t="s">
        <v>597</v>
      </c>
    </row>
    <row r="44" spans="1:4" ht="15.75" x14ac:dyDescent="0.25">
      <c r="A44" s="1" t="s">
        <v>3990</v>
      </c>
    </row>
    <row r="45" spans="1:4" ht="15.75" x14ac:dyDescent="0.25">
      <c r="A45" s="1" t="s">
        <v>3991</v>
      </c>
      <c r="B45" t="s">
        <v>558</v>
      </c>
      <c r="D45" t="s">
        <v>3121</v>
      </c>
    </row>
    <row r="46" spans="1:4" ht="15.75" x14ac:dyDescent="0.25">
      <c r="A46" s="1" t="s">
        <v>3992</v>
      </c>
    </row>
    <row r="47" spans="1:4" ht="15.75" x14ac:dyDescent="0.25">
      <c r="A47" s="1" t="s">
        <v>3993</v>
      </c>
      <c r="B47" t="s">
        <v>978</v>
      </c>
      <c r="D47" t="s">
        <v>3121</v>
      </c>
    </row>
    <row r="48" spans="1:4" ht="15.75" x14ac:dyDescent="0.25">
      <c r="A48" s="1" t="s">
        <v>3994</v>
      </c>
    </row>
    <row r="49" spans="1:4" ht="15.75" x14ac:dyDescent="0.25">
      <c r="A49" s="1" t="s">
        <v>3995</v>
      </c>
      <c r="B49" t="s">
        <v>558</v>
      </c>
      <c r="D49" t="s">
        <v>685</v>
      </c>
    </row>
    <row r="50" spans="1:4" x14ac:dyDescent="0.25">
      <c r="A50" s="15" t="s">
        <v>3997</v>
      </c>
    </row>
    <row r="51" spans="1:4" x14ac:dyDescent="0.25">
      <c r="A51" s="15" t="s">
        <v>3998</v>
      </c>
      <c r="B51" t="s">
        <v>690</v>
      </c>
      <c r="D51" t="s">
        <v>684</v>
      </c>
    </row>
    <row r="52" spans="1:4" ht="15.75" x14ac:dyDescent="0.25">
      <c r="A52" s="1" t="s">
        <v>3999</v>
      </c>
    </row>
    <row r="53" spans="1:4" ht="15.75" x14ac:dyDescent="0.25">
      <c r="A53" s="1" t="s">
        <v>4000</v>
      </c>
      <c r="B53" t="s">
        <v>978</v>
      </c>
      <c r="D53" t="s">
        <v>1677</v>
      </c>
    </row>
    <row r="54" spans="1:4" ht="15.75" x14ac:dyDescent="0.25">
      <c r="A54" s="1" t="s">
        <v>4001</v>
      </c>
      <c r="B54" t="s">
        <v>355</v>
      </c>
    </row>
    <row r="55" spans="1:4" ht="15.75" x14ac:dyDescent="0.25">
      <c r="A55" s="1" t="s">
        <v>4002</v>
      </c>
      <c r="B55" t="s">
        <v>355</v>
      </c>
      <c r="C55" t="s">
        <v>2860</v>
      </c>
      <c r="D55" t="s">
        <v>597</v>
      </c>
    </row>
    <row r="56" spans="1:4" ht="15.75" x14ac:dyDescent="0.25">
      <c r="A56" s="1" t="s">
        <v>4003</v>
      </c>
    </row>
    <row r="57" spans="1:4" ht="15.75" x14ac:dyDescent="0.25">
      <c r="A57" s="1" t="s">
        <v>4004</v>
      </c>
      <c r="B57" t="s">
        <v>328</v>
      </c>
      <c r="D57" t="s">
        <v>1677</v>
      </c>
    </row>
    <row r="58" spans="1:4" ht="15.75" x14ac:dyDescent="0.25">
      <c r="A58" s="1" t="s">
        <v>4005</v>
      </c>
    </row>
    <row r="59" spans="1:4" ht="15.75" x14ac:dyDescent="0.25">
      <c r="A59" s="1" t="s">
        <v>4006</v>
      </c>
      <c r="B59" t="s">
        <v>4010</v>
      </c>
      <c r="D59" t="s">
        <v>1661</v>
      </c>
    </row>
    <row r="60" spans="1:4" ht="15.75" x14ac:dyDescent="0.25">
      <c r="A60" s="1" t="s">
        <v>4008</v>
      </c>
    </row>
    <row r="61" spans="1:4" ht="15.75" x14ac:dyDescent="0.25">
      <c r="A61" s="1" t="s">
        <v>4009</v>
      </c>
      <c r="B61" t="s">
        <v>692</v>
      </c>
      <c r="D61" t="s">
        <v>1661</v>
      </c>
    </row>
    <row r="62" spans="1:4" ht="15.75" x14ac:dyDescent="0.25">
      <c r="A62" s="1" t="s">
        <v>4011</v>
      </c>
      <c r="C62" t="s">
        <v>3496</v>
      </c>
    </row>
    <row r="63" spans="1:4" ht="15.75" x14ac:dyDescent="0.25">
      <c r="A63" s="1" t="s">
        <v>4012</v>
      </c>
      <c r="B63" t="s">
        <v>357</v>
      </c>
      <c r="D63" t="s">
        <v>684</v>
      </c>
    </row>
    <row r="64" spans="1:4" ht="15.75" x14ac:dyDescent="0.25">
      <c r="A64" s="1" t="s">
        <v>4013</v>
      </c>
    </row>
    <row r="65" spans="1:4" ht="15.75" x14ac:dyDescent="0.25">
      <c r="A65" s="1" t="s">
        <v>4014</v>
      </c>
      <c r="B65" t="s">
        <v>558</v>
      </c>
      <c r="D65" t="s">
        <v>3082</v>
      </c>
    </row>
    <row r="66" spans="1:4" ht="15.75" x14ac:dyDescent="0.25">
      <c r="A66" s="1" t="s">
        <v>4015</v>
      </c>
    </row>
    <row r="67" spans="1:4" ht="15.75" x14ac:dyDescent="0.25">
      <c r="A67" s="1" t="s">
        <v>4016</v>
      </c>
      <c r="B67" t="s">
        <v>690</v>
      </c>
      <c r="D67" t="s">
        <v>1677</v>
      </c>
    </row>
    <row r="68" spans="1:4" ht="15.75" x14ac:dyDescent="0.25">
      <c r="A68" s="1" t="s">
        <v>4017</v>
      </c>
    </row>
    <row r="69" spans="1:4" ht="15.75" x14ac:dyDescent="0.25">
      <c r="A69" s="1" t="s">
        <v>4018</v>
      </c>
      <c r="B69" t="s">
        <v>558</v>
      </c>
      <c r="D69" t="s">
        <v>597</v>
      </c>
    </row>
    <row r="70" spans="1:4" x14ac:dyDescent="0.25">
      <c r="A70" s="15" t="s">
        <v>4019</v>
      </c>
    </row>
    <row r="71" spans="1:4" x14ac:dyDescent="0.25">
      <c r="A71" s="15" t="s">
        <v>4020</v>
      </c>
      <c r="B71" t="s">
        <v>978</v>
      </c>
      <c r="D71" t="s">
        <v>1046</v>
      </c>
    </row>
    <row r="72" spans="1:4" x14ac:dyDescent="0.25">
      <c r="A72" t="s">
        <v>4021</v>
      </c>
    </row>
    <row r="73" spans="1:4" x14ac:dyDescent="0.25">
      <c r="A73" t="s">
        <v>4022</v>
      </c>
      <c r="B73" t="s">
        <v>558</v>
      </c>
      <c r="D73" t="s">
        <v>597</v>
      </c>
    </row>
    <row r="74" spans="1:4" ht="15.75" x14ac:dyDescent="0.25">
      <c r="A74" s="1" t="s">
        <v>4023</v>
      </c>
    </row>
    <row r="75" spans="1:4" ht="15.75" x14ac:dyDescent="0.25">
      <c r="A75" s="1" t="s">
        <v>4024</v>
      </c>
      <c r="B75" t="s">
        <v>715</v>
      </c>
      <c r="D75" t="s">
        <v>3938</v>
      </c>
    </row>
    <row r="76" spans="1:4" ht="15.75" x14ac:dyDescent="0.25">
      <c r="A76" s="1" t="s">
        <v>4025</v>
      </c>
    </row>
    <row r="77" spans="1:4" ht="15.75" x14ac:dyDescent="0.25">
      <c r="A77" s="1" t="s">
        <v>4026</v>
      </c>
      <c r="B77" t="s">
        <v>978</v>
      </c>
      <c r="D77" t="s">
        <v>2269</v>
      </c>
    </row>
    <row r="78" spans="1:4" ht="15.75" x14ac:dyDescent="0.25">
      <c r="A78" s="1" t="s">
        <v>4028</v>
      </c>
    </row>
    <row r="79" spans="1:4" ht="15.75" x14ac:dyDescent="0.25">
      <c r="A79" s="1" t="s">
        <v>4029</v>
      </c>
      <c r="B79" t="s">
        <v>692</v>
      </c>
      <c r="D79" t="s">
        <v>685</v>
      </c>
    </row>
    <row r="80" spans="1:4" ht="15.75" x14ac:dyDescent="0.25">
      <c r="A80" s="1" t="s">
        <v>4030</v>
      </c>
    </row>
    <row r="81" spans="1:4" ht="15.75" x14ac:dyDescent="0.25">
      <c r="A81" s="1" t="s">
        <v>4031</v>
      </c>
      <c r="B81" t="s">
        <v>690</v>
      </c>
      <c r="D81" t="s">
        <v>2628</v>
      </c>
    </row>
    <row r="82" spans="1:4" ht="15.75" x14ac:dyDescent="0.25">
      <c r="A82" s="1" t="s">
        <v>4032</v>
      </c>
    </row>
    <row r="83" spans="1:4" ht="15.75" x14ac:dyDescent="0.25">
      <c r="A83" s="1" t="s">
        <v>4033</v>
      </c>
      <c r="B83" t="s">
        <v>558</v>
      </c>
      <c r="D83" t="s">
        <v>3121</v>
      </c>
    </row>
    <row r="84" spans="1:4" ht="15.75" x14ac:dyDescent="0.25">
      <c r="A84" s="1" t="s">
        <v>4034</v>
      </c>
    </row>
    <row r="85" spans="1:4" ht="15.75" x14ac:dyDescent="0.25">
      <c r="A85" s="1" t="s">
        <v>4035</v>
      </c>
      <c r="B85" t="s">
        <v>2159</v>
      </c>
      <c r="D85" t="s">
        <v>685</v>
      </c>
    </row>
    <row r="86" spans="1:4" ht="15.75" x14ac:dyDescent="0.25">
      <c r="A86" s="1" t="s">
        <v>4036</v>
      </c>
    </row>
    <row r="87" spans="1:4" ht="15.75" x14ac:dyDescent="0.25">
      <c r="A87" s="1" t="s">
        <v>4037</v>
      </c>
      <c r="B87" t="s">
        <v>328</v>
      </c>
      <c r="C87" t="s">
        <v>1521</v>
      </c>
      <c r="D87" t="s">
        <v>1046</v>
      </c>
    </row>
    <row r="88" spans="1:4" ht="15.75" x14ac:dyDescent="0.25">
      <c r="A88" s="1" t="s">
        <v>4038</v>
      </c>
    </row>
    <row r="89" spans="1:4" ht="15.75" x14ac:dyDescent="0.25">
      <c r="A89" s="1" t="s">
        <v>4039</v>
      </c>
      <c r="B89" t="s">
        <v>715</v>
      </c>
      <c r="D89" t="s">
        <v>3938</v>
      </c>
    </row>
    <row r="90" spans="1:4" ht="15.75" x14ac:dyDescent="0.25">
      <c r="A90" s="1" t="s">
        <v>4042</v>
      </c>
    </row>
    <row r="91" spans="1:4" ht="15.75" x14ac:dyDescent="0.25">
      <c r="A91" s="1" t="s">
        <v>4043</v>
      </c>
      <c r="B91" t="s">
        <v>690</v>
      </c>
      <c r="D91" t="s">
        <v>3938</v>
      </c>
    </row>
    <row r="92" spans="1:4" ht="15.75" x14ac:dyDescent="0.25">
      <c r="A92" s="1" t="s">
        <v>4046</v>
      </c>
      <c r="B92" t="s">
        <v>355</v>
      </c>
    </row>
    <row r="93" spans="1:4" ht="15.75" x14ac:dyDescent="0.25">
      <c r="A93" s="1" t="s">
        <v>4047</v>
      </c>
      <c r="B93" t="s">
        <v>355</v>
      </c>
      <c r="C93" t="s">
        <v>3401</v>
      </c>
      <c r="D93" t="s">
        <v>597</v>
      </c>
    </row>
    <row r="94" spans="1:4" ht="15.75" x14ac:dyDescent="0.25">
      <c r="A94" s="1" t="s">
        <v>4048</v>
      </c>
    </row>
    <row r="95" spans="1:4" ht="15.75" x14ac:dyDescent="0.25">
      <c r="A95" s="1" t="s">
        <v>4049</v>
      </c>
      <c r="B95" t="s">
        <v>690</v>
      </c>
      <c r="D95" t="s">
        <v>684</v>
      </c>
    </row>
    <row r="96" spans="1:4" ht="15.75" x14ac:dyDescent="0.25">
      <c r="A96" s="1" t="s">
        <v>4050</v>
      </c>
    </row>
    <row r="97" spans="1:4" ht="15.75" x14ac:dyDescent="0.25">
      <c r="A97" s="1" t="s">
        <v>4051</v>
      </c>
      <c r="B97" t="s">
        <v>715</v>
      </c>
      <c r="D97" t="s">
        <v>3938</v>
      </c>
    </row>
    <row r="98" spans="1:4" ht="15.75" x14ac:dyDescent="0.25">
      <c r="A98" s="1" t="s">
        <v>4052</v>
      </c>
      <c r="B98" t="s">
        <v>355</v>
      </c>
    </row>
    <row r="99" spans="1:4" ht="15.75" x14ac:dyDescent="0.25">
      <c r="A99" s="1" t="s">
        <v>4053</v>
      </c>
      <c r="B99" t="s">
        <v>355</v>
      </c>
      <c r="C99" t="s">
        <v>2444</v>
      </c>
      <c r="D99" t="s">
        <v>684</v>
      </c>
    </row>
    <row r="100" spans="1:4" ht="15.75" x14ac:dyDescent="0.25">
      <c r="A100" s="1" t="s">
        <v>4055</v>
      </c>
      <c r="B100" t="s">
        <v>355</v>
      </c>
    </row>
    <row r="101" spans="1:4" ht="15.75" x14ac:dyDescent="0.25">
      <c r="A101" s="1" t="s">
        <v>4056</v>
      </c>
      <c r="B101" t="s">
        <v>355</v>
      </c>
      <c r="D101" t="s">
        <v>3938</v>
      </c>
    </row>
    <row r="102" spans="1:4" ht="15.75" x14ac:dyDescent="0.25">
      <c r="A102" s="1" t="s">
        <v>4057</v>
      </c>
    </row>
    <row r="103" spans="1:4" ht="15.75" x14ac:dyDescent="0.25">
      <c r="A103" s="1" t="s">
        <v>4058</v>
      </c>
      <c r="B103" t="s">
        <v>4306</v>
      </c>
      <c r="D103" t="s">
        <v>1661</v>
      </c>
    </row>
    <row r="104" spans="1:4" ht="15.75" x14ac:dyDescent="0.25">
      <c r="A104" s="1" t="s">
        <v>4059</v>
      </c>
      <c r="B104" t="s">
        <v>355</v>
      </c>
    </row>
    <row r="105" spans="1:4" ht="15.75" x14ac:dyDescent="0.25">
      <c r="A105" s="1" t="s">
        <v>4060</v>
      </c>
      <c r="B105" t="s">
        <v>355</v>
      </c>
      <c r="D105" t="s">
        <v>3938</v>
      </c>
    </row>
    <row r="112" spans="1:4" ht="15.75" x14ac:dyDescent="0.25">
      <c r="A112" s="1" t="s">
        <v>4040</v>
      </c>
    </row>
    <row r="113" spans="1:3" x14ac:dyDescent="0.25">
      <c r="A113" t="s">
        <v>4041</v>
      </c>
      <c r="B113" t="s">
        <v>1096</v>
      </c>
      <c r="C113" t="s">
        <v>2491</v>
      </c>
    </row>
    <row r="115" spans="1:3" x14ac:dyDescent="0.25">
      <c r="A115" t="s">
        <v>4045</v>
      </c>
      <c r="B115" t="s">
        <v>4044</v>
      </c>
      <c r="C115" t="s">
        <v>685</v>
      </c>
    </row>
  </sheetData>
  <autoFilter ref="A1:D105"/>
  <mergeCells count="1">
    <mergeCell ref="G2:J2"/>
  </mergeCells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J81"/>
  <sheetViews>
    <sheetView workbookViewId="0">
      <pane ySplit="1" topLeftCell="A67" activePane="bottomLeft" state="frozen"/>
      <selection activeCell="G25" sqref="G25"/>
      <selection pane="bottomLeft" activeCell="C82" sqref="C82"/>
    </sheetView>
  </sheetViews>
  <sheetFormatPr defaultRowHeight="15" x14ac:dyDescent="0.25"/>
  <cols>
    <col min="1" max="1" width="33.28515625" bestFit="1" customWidth="1"/>
    <col min="2" max="2" width="16.140625" bestFit="1" customWidth="1"/>
    <col min="3" max="3" width="16.85546875" bestFit="1" customWidth="1"/>
    <col min="4" max="4" width="22.85546875" customWidth="1"/>
    <col min="7" max="7" width="20.140625" bestFit="1" customWidth="1"/>
  </cols>
  <sheetData>
    <row r="1" spans="1:10" s="90" customFormat="1" ht="18.75" x14ac:dyDescent="0.3">
      <c r="A1" s="90" t="s">
        <v>1659</v>
      </c>
      <c r="B1" s="90" t="s">
        <v>1326</v>
      </c>
      <c r="C1" s="90" t="s">
        <v>2160</v>
      </c>
      <c r="D1" s="90" t="s">
        <v>1327</v>
      </c>
    </row>
    <row r="2" spans="1:10" ht="21" x14ac:dyDescent="0.35">
      <c r="A2" s="1" t="s">
        <v>4063</v>
      </c>
      <c r="B2" t="s">
        <v>355</v>
      </c>
      <c r="G2" s="582" t="s">
        <v>4148</v>
      </c>
      <c r="H2" s="583"/>
      <c r="I2" s="583"/>
      <c r="J2" s="584"/>
    </row>
    <row r="3" spans="1:10" ht="21" x14ac:dyDescent="0.35">
      <c r="A3" s="1" t="s">
        <v>4064</v>
      </c>
      <c r="B3" t="s">
        <v>355</v>
      </c>
      <c r="D3" t="s">
        <v>684</v>
      </c>
      <c r="G3" s="118" t="s">
        <v>4097</v>
      </c>
      <c r="H3" s="119"/>
      <c r="I3" s="119"/>
      <c r="J3" s="120"/>
    </row>
    <row r="4" spans="1:10" ht="15.75" x14ac:dyDescent="0.25">
      <c r="A4" s="1" t="s">
        <v>4065</v>
      </c>
      <c r="G4" s="101" t="s">
        <v>355</v>
      </c>
      <c r="H4" s="103">
        <v>7</v>
      </c>
    </row>
    <row r="5" spans="1:10" ht="15.75" x14ac:dyDescent="0.25">
      <c r="A5" s="1" t="s">
        <v>4066</v>
      </c>
      <c r="B5" t="s">
        <v>2454</v>
      </c>
      <c r="D5" t="s">
        <v>3121</v>
      </c>
      <c r="G5" s="101" t="s">
        <v>360</v>
      </c>
      <c r="H5" s="104">
        <v>2</v>
      </c>
    </row>
    <row r="6" spans="1:10" ht="15.75" x14ac:dyDescent="0.25">
      <c r="A6" s="1" t="s">
        <v>4067</v>
      </c>
      <c r="G6" s="101" t="s">
        <v>356</v>
      </c>
      <c r="H6" s="104">
        <v>2</v>
      </c>
    </row>
    <row r="7" spans="1:10" ht="15.75" x14ac:dyDescent="0.25">
      <c r="A7" s="1" t="s">
        <v>4068</v>
      </c>
      <c r="B7" t="s">
        <v>4379</v>
      </c>
      <c r="D7" t="s">
        <v>1677</v>
      </c>
      <c r="G7" s="101" t="s">
        <v>357</v>
      </c>
      <c r="H7" s="104">
        <v>1</v>
      </c>
    </row>
    <row r="8" spans="1:10" ht="15.75" x14ac:dyDescent="0.25">
      <c r="A8" s="1" t="s">
        <v>4069</v>
      </c>
      <c r="G8" s="101" t="s">
        <v>201</v>
      </c>
      <c r="H8" s="104">
        <v>1</v>
      </c>
    </row>
    <row r="9" spans="1:10" ht="15.75" x14ac:dyDescent="0.25">
      <c r="A9" s="1" t="s">
        <v>4070</v>
      </c>
      <c r="B9" t="s">
        <v>355</v>
      </c>
      <c r="C9" t="s">
        <v>2462</v>
      </c>
      <c r="D9" t="s">
        <v>599</v>
      </c>
      <c r="E9" s="40">
        <v>45536</v>
      </c>
      <c r="G9" s="101" t="s">
        <v>1252</v>
      </c>
      <c r="H9" s="104">
        <v>0</v>
      </c>
    </row>
    <row r="10" spans="1:10" ht="15.75" x14ac:dyDescent="0.25">
      <c r="A10" s="1" t="s">
        <v>3737</v>
      </c>
      <c r="G10" s="101" t="s">
        <v>200</v>
      </c>
      <c r="H10" s="104">
        <v>8</v>
      </c>
    </row>
    <row r="11" spans="1:10" ht="15.75" x14ac:dyDescent="0.25">
      <c r="A11" s="1" t="s">
        <v>3738</v>
      </c>
      <c r="B11" t="s">
        <v>978</v>
      </c>
      <c r="C11" t="s">
        <v>3860</v>
      </c>
      <c r="D11" t="s">
        <v>2628</v>
      </c>
      <c r="G11" s="102" t="s">
        <v>60</v>
      </c>
      <c r="H11" s="104">
        <v>8</v>
      </c>
    </row>
    <row r="12" spans="1:10" ht="15.75" x14ac:dyDescent="0.25">
      <c r="A12" s="15" t="s">
        <v>4071</v>
      </c>
      <c r="G12" s="101" t="s">
        <v>358</v>
      </c>
      <c r="H12" s="105">
        <v>11</v>
      </c>
    </row>
    <row r="13" spans="1:10" x14ac:dyDescent="0.25">
      <c r="A13" s="15" t="s">
        <v>4072</v>
      </c>
      <c r="B13" t="s">
        <v>978</v>
      </c>
    </row>
    <row r="14" spans="1:10" ht="15.75" x14ac:dyDescent="0.25">
      <c r="A14" s="1" t="s">
        <v>4073</v>
      </c>
    </row>
    <row r="15" spans="1:10" ht="15.75" x14ac:dyDescent="0.25">
      <c r="A15" s="1" t="s">
        <v>4074</v>
      </c>
      <c r="B15" t="s">
        <v>3900</v>
      </c>
      <c r="D15" t="s">
        <v>1661</v>
      </c>
    </row>
    <row r="16" spans="1:10" ht="15.75" x14ac:dyDescent="0.25">
      <c r="A16" s="1" t="s">
        <v>4075</v>
      </c>
    </row>
    <row r="17" spans="1:4" ht="15.75" x14ac:dyDescent="0.25">
      <c r="A17" s="1" t="s">
        <v>4076</v>
      </c>
      <c r="B17" t="s">
        <v>558</v>
      </c>
      <c r="D17" t="s">
        <v>2269</v>
      </c>
    </row>
    <row r="18" spans="1:4" ht="15.75" x14ac:dyDescent="0.25">
      <c r="A18" s="1" t="s">
        <v>4077</v>
      </c>
    </row>
    <row r="19" spans="1:4" ht="15.75" x14ac:dyDescent="0.25">
      <c r="A19" s="1" t="s">
        <v>4078</v>
      </c>
      <c r="B19" t="s">
        <v>558</v>
      </c>
      <c r="D19" t="s">
        <v>684</v>
      </c>
    </row>
    <row r="20" spans="1:4" ht="15.75" x14ac:dyDescent="0.25">
      <c r="A20" s="1" t="s">
        <v>4080</v>
      </c>
    </row>
    <row r="21" spans="1:4" ht="15.75" x14ac:dyDescent="0.25">
      <c r="A21" s="1" t="s">
        <v>4081</v>
      </c>
      <c r="B21" t="s">
        <v>558</v>
      </c>
      <c r="D21" t="s">
        <v>3938</v>
      </c>
    </row>
    <row r="22" spans="1:4" ht="15.75" x14ac:dyDescent="0.25">
      <c r="A22" s="1" t="s">
        <v>4082</v>
      </c>
    </row>
    <row r="23" spans="1:4" ht="15.75" x14ac:dyDescent="0.25">
      <c r="A23" s="1" t="s">
        <v>4083</v>
      </c>
      <c r="B23" t="s">
        <v>715</v>
      </c>
      <c r="D23" t="s">
        <v>1661</v>
      </c>
    </row>
    <row r="24" spans="1:4" ht="15.75" x14ac:dyDescent="0.25">
      <c r="A24" s="1" t="s">
        <v>4084</v>
      </c>
      <c r="B24" t="s">
        <v>355</v>
      </c>
    </row>
    <row r="25" spans="1:4" ht="15.75" x14ac:dyDescent="0.25">
      <c r="A25" s="1" t="s">
        <v>4085</v>
      </c>
      <c r="B25" t="s">
        <v>355</v>
      </c>
      <c r="C25" t="s">
        <v>3401</v>
      </c>
      <c r="D25" t="s">
        <v>2628</v>
      </c>
    </row>
    <row r="26" spans="1:4" ht="15.75" x14ac:dyDescent="0.25">
      <c r="A26" s="1" t="s">
        <v>4086</v>
      </c>
    </row>
    <row r="27" spans="1:4" ht="15.75" x14ac:dyDescent="0.25">
      <c r="A27" s="1" t="s">
        <v>4087</v>
      </c>
      <c r="B27" t="s">
        <v>2454</v>
      </c>
      <c r="D27" t="s">
        <v>685</v>
      </c>
    </row>
    <row r="28" spans="1:4" ht="15.75" x14ac:dyDescent="0.25">
      <c r="A28" s="1" t="s">
        <v>4088</v>
      </c>
    </row>
    <row r="29" spans="1:4" ht="15.75" x14ac:dyDescent="0.25">
      <c r="A29" s="1" t="s">
        <v>4089</v>
      </c>
      <c r="B29" t="s">
        <v>690</v>
      </c>
      <c r="D29" t="s">
        <v>1677</v>
      </c>
    </row>
    <row r="30" spans="1:4" ht="15.75" x14ac:dyDescent="0.25">
      <c r="A30" s="1" t="s">
        <v>4091</v>
      </c>
    </row>
    <row r="31" spans="1:4" ht="15.75" x14ac:dyDescent="0.25">
      <c r="A31" s="1" t="s">
        <v>4092</v>
      </c>
      <c r="B31" t="s">
        <v>3900</v>
      </c>
      <c r="D31" t="s">
        <v>1046</v>
      </c>
    </row>
    <row r="32" spans="1:4" ht="15.75" x14ac:dyDescent="0.25">
      <c r="A32" s="1" t="s">
        <v>4093</v>
      </c>
    </row>
    <row r="33" spans="1:4" ht="15.75" x14ac:dyDescent="0.25">
      <c r="A33" s="1" t="s">
        <v>4094</v>
      </c>
      <c r="B33" t="s">
        <v>715</v>
      </c>
      <c r="C33" t="s">
        <v>4611</v>
      </c>
      <c r="D33" t="s">
        <v>684</v>
      </c>
    </row>
    <row r="34" spans="1:4" ht="15.75" x14ac:dyDescent="0.25">
      <c r="A34" s="1" t="s">
        <v>4095</v>
      </c>
    </row>
    <row r="35" spans="1:4" ht="15.75" x14ac:dyDescent="0.25">
      <c r="A35" s="1" t="s">
        <v>4096</v>
      </c>
      <c r="B35" t="s">
        <v>692</v>
      </c>
      <c r="D35" t="s">
        <v>684</v>
      </c>
    </row>
    <row r="36" spans="1:4" ht="15.75" x14ac:dyDescent="0.25">
      <c r="A36" s="1" t="s">
        <v>4098</v>
      </c>
    </row>
    <row r="37" spans="1:4" ht="15.75" x14ac:dyDescent="0.25">
      <c r="A37" s="1" t="s">
        <v>4099</v>
      </c>
      <c r="B37" t="s">
        <v>690</v>
      </c>
      <c r="D37" t="s">
        <v>901</v>
      </c>
    </row>
    <row r="38" spans="1:4" ht="15.75" x14ac:dyDescent="0.25">
      <c r="A38" s="1" t="s">
        <v>4100</v>
      </c>
      <c r="B38" t="s">
        <v>355</v>
      </c>
    </row>
    <row r="39" spans="1:4" ht="15.75" x14ac:dyDescent="0.25">
      <c r="A39" s="1" t="s">
        <v>4101</v>
      </c>
      <c r="B39" t="s">
        <v>355</v>
      </c>
      <c r="C39" t="s">
        <v>4102</v>
      </c>
      <c r="D39" t="s">
        <v>597</v>
      </c>
    </row>
    <row r="40" spans="1:4" ht="15.75" x14ac:dyDescent="0.25">
      <c r="A40" s="1" t="s">
        <v>4103</v>
      </c>
    </row>
    <row r="41" spans="1:4" ht="15.75" x14ac:dyDescent="0.25">
      <c r="A41" s="1" t="s">
        <v>4104</v>
      </c>
      <c r="B41" t="s">
        <v>1047</v>
      </c>
      <c r="D41" t="s">
        <v>684</v>
      </c>
    </row>
    <row r="42" spans="1:4" ht="15.75" x14ac:dyDescent="0.25">
      <c r="A42" s="1" t="s">
        <v>4105</v>
      </c>
    </row>
    <row r="43" spans="1:4" ht="15.75" x14ac:dyDescent="0.25">
      <c r="A43" s="1" t="s">
        <v>4106</v>
      </c>
      <c r="B43" t="s">
        <v>2320</v>
      </c>
      <c r="D43" t="s">
        <v>597</v>
      </c>
    </row>
    <row r="44" spans="1:4" ht="15.75" x14ac:dyDescent="0.25">
      <c r="A44" s="1" t="s">
        <v>4107</v>
      </c>
    </row>
    <row r="45" spans="1:4" ht="15.75" x14ac:dyDescent="0.25">
      <c r="A45" s="1" t="s">
        <v>4108</v>
      </c>
      <c r="B45" t="s">
        <v>690</v>
      </c>
      <c r="D45" t="s">
        <v>1677</v>
      </c>
    </row>
    <row r="46" spans="1:4" ht="15.75" x14ac:dyDescent="0.25">
      <c r="A46" s="1" t="s">
        <v>4109</v>
      </c>
    </row>
    <row r="47" spans="1:4" ht="15.75" x14ac:dyDescent="0.25">
      <c r="A47" s="1" t="s">
        <v>4110</v>
      </c>
      <c r="B47" t="s">
        <v>692</v>
      </c>
      <c r="D47" t="s">
        <v>599</v>
      </c>
    </row>
    <row r="48" spans="1:4" ht="15.75" x14ac:dyDescent="0.25">
      <c r="A48" s="1" t="s">
        <v>4111</v>
      </c>
    </row>
    <row r="49" spans="1:4" ht="15.75" x14ac:dyDescent="0.25">
      <c r="A49" s="1" t="s">
        <v>4112</v>
      </c>
      <c r="B49" t="s">
        <v>558</v>
      </c>
      <c r="D49" t="s">
        <v>4121</v>
      </c>
    </row>
    <row r="50" spans="1:4" x14ac:dyDescent="0.25">
      <c r="A50" s="15" t="s">
        <v>4113</v>
      </c>
    </row>
    <row r="51" spans="1:4" x14ac:dyDescent="0.25">
      <c r="A51" s="15" t="s">
        <v>4114</v>
      </c>
      <c r="B51" t="s">
        <v>558</v>
      </c>
      <c r="D51" t="s">
        <v>2269</v>
      </c>
    </row>
    <row r="52" spans="1:4" ht="15.75" x14ac:dyDescent="0.25">
      <c r="A52" s="1" t="s">
        <v>4115</v>
      </c>
    </row>
    <row r="53" spans="1:4" ht="15.75" x14ac:dyDescent="0.25">
      <c r="A53" s="1" t="s">
        <v>4116</v>
      </c>
      <c r="B53" t="s">
        <v>690</v>
      </c>
      <c r="D53" t="s">
        <v>685</v>
      </c>
    </row>
    <row r="54" spans="1:4" ht="15.75" x14ac:dyDescent="0.25">
      <c r="A54" s="1" t="s">
        <v>4117</v>
      </c>
    </row>
    <row r="55" spans="1:4" ht="15.75" x14ac:dyDescent="0.25">
      <c r="A55" s="1" t="s">
        <v>4118</v>
      </c>
      <c r="B55" t="s">
        <v>690</v>
      </c>
      <c r="D55" t="s">
        <v>3345</v>
      </c>
    </row>
    <row r="56" spans="1:4" ht="15.75" x14ac:dyDescent="0.25">
      <c r="A56" s="1" t="s">
        <v>4119</v>
      </c>
    </row>
    <row r="57" spans="1:4" ht="15.75" x14ac:dyDescent="0.25">
      <c r="A57" s="1" t="s">
        <v>4120</v>
      </c>
      <c r="B57" t="s">
        <v>715</v>
      </c>
      <c r="D57" t="s">
        <v>1046</v>
      </c>
    </row>
    <row r="58" spans="1:4" ht="15.75" x14ac:dyDescent="0.25">
      <c r="A58" s="1" t="s">
        <v>4122</v>
      </c>
      <c r="B58" t="s">
        <v>355</v>
      </c>
    </row>
    <row r="59" spans="1:4" ht="15.75" x14ac:dyDescent="0.25">
      <c r="A59" s="1" t="s">
        <v>4123</v>
      </c>
      <c r="B59" t="s">
        <v>355</v>
      </c>
      <c r="C59" t="s">
        <v>2162</v>
      </c>
      <c r="D59" t="s">
        <v>597</v>
      </c>
    </row>
    <row r="60" spans="1:4" ht="15.75" x14ac:dyDescent="0.25">
      <c r="A60" s="1" t="s">
        <v>4124</v>
      </c>
    </row>
    <row r="61" spans="1:4" ht="15.75" x14ac:dyDescent="0.25">
      <c r="A61" s="1" t="s">
        <v>4125</v>
      </c>
      <c r="B61" t="s">
        <v>978</v>
      </c>
      <c r="D61" t="s">
        <v>1677</v>
      </c>
    </row>
    <row r="62" spans="1:4" ht="15.75" x14ac:dyDescent="0.25">
      <c r="A62" s="1" t="s">
        <v>4126</v>
      </c>
    </row>
    <row r="63" spans="1:4" ht="15.75" x14ac:dyDescent="0.25">
      <c r="A63" s="1" t="s">
        <v>4127</v>
      </c>
      <c r="B63" t="s">
        <v>4305</v>
      </c>
      <c r="D63" t="s">
        <v>2628</v>
      </c>
    </row>
    <row r="64" spans="1:4" ht="15.75" x14ac:dyDescent="0.25">
      <c r="A64" s="1" t="s">
        <v>4128</v>
      </c>
    </row>
    <row r="65" spans="1:4" ht="15.75" x14ac:dyDescent="0.25">
      <c r="A65" s="1" t="s">
        <v>4129</v>
      </c>
      <c r="B65" t="s">
        <v>1335</v>
      </c>
      <c r="D65" t="s">
        <v>2628</v>
      </c>
    </row>
    <row r="66" spans="1:4" ht="15.75" x14ac:dyDescent="0.25">
      <c r="A66" s="1" t="s">
        <v>4131</v>
      </c>
    </row>
    <row r="67" spans="1:4" ht="15.75" x14ac:dyDescent="0.25">
      <c r="A67" s="1" t="s">
        <v>4132</v>
      </c>
      <c r="B67" t="s">
        <v>715</v>
      </c>
      <c r="D67" t="s">
        <v>3938</v>
      </c>
    </row>
    <row r="68" spans="1:4" ht="15.75" x14ac:dyDescent="0.25">
      <c r="A68" s="1" t="s">
        <v>4133</v>
      </c>
    </row>
    <row r="69" spans="1:4" ht="15.75" x14ac:dyDescent="0.25">
      <c r="A69" s="1" t="s">
        <v>4134</v>
      </c>
      <c r="B69" t="s">
        <v>690</v>
      </c>
      <c r="D69" t="s">
        <v>3121</v>
      </c>
    </row>
    <row r="70" spans="1:4" ht="15.75" x14ac:dyDescent="0.25">
      <c r="A70" s="1" t="s">
        <v>4135</v>
      </c>
    </row>
    <row r="71" spans="1:4" ht="15.75" x14ac:dyDescent="0.25">
      <c r="A71" s="1" t="s">
        <v>4136</v>
      </c>
      <c r="B71" t="s">
        <v>690</v>
      </c>
      <c r="D71" t="s">
        <v>1661</v>
      </c>
    </row>
    <row r="72" spans="1:4" ht="15.75" x14ac:dyDescent="0.25">
      <c r="A72" s="1" t="s">
        <v>4138</v>
      </c>
    </row>
    <row r="73" spans="1:4" ht="15.75" x14ac:dyDescent="0.25">
      <c r="A73" s="1" t="s">
        <v>4139</v>
      </c>
      <c r="B73" t="s">
        <v>978</v>
      </c>
      <c r="D73" t="s">
        <v>3121</v>
      </c>
    </row>
    <row r="74" spans="1:4" ht="15.75" x14ac:dyDescent="0.25">
      <c r="A74" s="1" t="s">
        <v>4140</v>
      </c>
    </row>
    <row r="75" spans="1:4" ht="15.75" x14ac:dyDescent="0.25">
      <c r="A75" s="1" t="s">
        <v>4141</v>
      </c>
      <c r="B75" t="s">
        <v>2454</v>
      </c>
      <c r="D75" t="s">
        <v>684</v>
      </c>
    </row>
    <row r="76" spans="1:4" ht="15.75" x14ac:dyDescent="0.25">
      <c r="A76" s="1" t="s">
        <v>4142</v>
      </c>
      <c r="B76" t="s">
        <v>355</v>
      </c>
    </row>
    <row r="77" spans="1:4" ht="15.75" x14ac:dyDescent="0.25">
      <c r="A77" s="1" t="s">
        <v>4143</v>
      </c>
      <c r="B77" t="s">
        <v>355</v>
      </c>
      <c r="C77" t="s">
        <v>2860</v>
      </c>
      <c r="D77" t="s">
        <v>1661</v>
      </c>
    </row>
    <row r="78" spans="1:4" ht="15.75" x14ac:dyDescent="0.25">
      <c r="A78" s="1" t="s">
        <v>4144</v>
      </c>
      <c r="B78" t="s">
        <v>355</v>
      </c>
    </row>
    <row r="79" spans="1:4" ht="15.75" x14ac:dyDescent="0.25">
      <c r="A79" s="1" t="s">
        <v>4145</v>
      </c>
      <c r="B79" t="s">
        <v>355</v>
      </c>
      <c r="C79" t="s">
        <v>4102</v>
      </c>
      <c r="D79" t="s">
        <v>597</v>
      </c>
    </row>
    <row r="80" spans="1:4" ht="15.75" x14ac:dyDescent="0.25">
      <c r="A80" s="1" t="s">
        <v>4146</v>
      </c>
    </row>
    <row r="81" spans="1:4" ht="15.75" x14ac:dyDescent="0.25">
      <c r="A81" s="1" t="s">
        <v>4147</v>
      </c>
      <c r="B81" t="s">
        <v>558</v>
      </c>
      <c r="D81" t="s">
        <v>3499</v>
      </c>
    </row>
  </sheetData>
  <autoFilter ref="A1:D81"/>
  <mergeCells count="1">
    <mergeCell ref="G2:J2"/>
  </mergeCells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D48"/>
  <sheetViews>
    <sheetView workbookViewId="0">
      <pane ySplit="1" topLeftCell="A19" activePane="bottomLeft" state="frozen"/>
      <selection activeCell="G25" sqref="G25"/>
      <selection pane="bottomLeft" activeCell="E39" sqref="E39"/>
    </sheetView>
  </sheetViews>
  <sheetFormatPr defaultRowHeight="15" x14ac:dyDescent="0.25"/>
  <cols>
    <col min="1" max="1" width="32" bestFit="1" customWidth="1"/>
    <col min="2" max="2" width="16.28515625" customWidth="1"/>
    <col min="3" max="3" width="16.85546875" bestFit="1" customWidth="1"/>
    <col min="4" max="4" width="22.85546875" customWidth="1"/>
  </cols>
  <sheetData>
    <row r="1" spans="1:4" s="90" customFormat="1" ht="18.75" x14ac:dyDescent="0.3">
      <c r="A1" s="90" t="s">
        <v>1659</v>
      </c>
      <c r="B1" s="90" t="s">
        <v>1326</v>
      </c>
      <c r="C1" s="90" t="s">
        <v>2160</v>
      </c>
      <c r="D1" s="90" t="s">
        <v>1327</v>
      </c>
    </row>
    <row r="2" spans="1:4" ht="15.75" x14ac:dyDescent="0.25">
      <c r="A2" s="1" t="s">
        <v>4161</v>
      </c>
    </row>
    <row r="3" spans="1:4" ht="15.75" x14ac:dyDescent="0.25">
      <c r="A3" s="1" t="s">
        <v>4162</v>
      </c>
      <c r="B3" t="s">
        <v>690</v>
      </c>
      <c r="D3" t="s">
        <v>599</v>
      </c>
    </row>
    <row r="4" spans="1:4" ht="15.75" x14ac:dyDescent="0.25">
      <c r="A4" s="1" t="s">
        <v>4163</v>
      </c>
    </row>
    <row r="5" spans="1:4" ht="15.75" x14ac:dyDescent="0.25">
      <c r="A5" s="1" t="s">
        <v>2238</v>
      </c>
      <c r="B5" t="s">
        <v>690</v>
      </c>
      <c r="C5" t="s">
        <v>4179</v>
      </c>
      <c r="D5" t="s">
        <v>597</v>
      </c>
    </row>
    <row r="6" spans="1:4" ht="15.75" x14ac:dyDescent="0.25">
      <c r="A6" s="1" t="s">
        <v>4164</v>
      </c>
    </row>
    <row r="7" spans="1:4" ht="15.75" x14ac:dyDescent="0.25">
      <c r="A7" s="1" t="s">
        <v>4165</v>
      </c>
      <c r="B7" t="s">
        <v>690</v>
      </c>
      <c r="D7" t="s">
        <v>1046</v>
      </c>
    </row>
    <row r="8" spans="1:4" ht="15.75" x14ac:dyDescent="0.25">
      <c r="A8" s="1" t="s">
        <v>4166</v>
      </c>
    </row>
    <row r="9" spans="1:4" ht="15.75" x14ac:dyDescent="0.25">
      <c r="A9" s="1" t="s">
        <v>4167</v>
      </c>
      <c r="B9" t="s">
        <v>690</v>
      </c>
      <c r="D9" t="s">
        <v>1661</v>
      </c>
    </row>
    <row r="10" spans="1:4" ht="15.75" x14ac:dyDescent="0.25">
      <c r="A10" s="1" t="s">
        <v>4168</v>
      </c>
    </row>
    <row r="11" spans="1:4" ht="15.75" x14ac:dyDescent="0.25">
      <c r="A11" s="1" t="s">
        <v>4169</v>
      </c>
      <c r="B11" t="s">
        <v>690</v>
      </c>
      <c r="D11" t="s">
        <v>1677</v>
      </c>
    </row>
    <row r="12" spans="1:4" ht="15.75" x14ac:dyDescent="0.25">
      <c r="A12" s="1" t="s">
        <v>4170</v>
      </c>
      <c r="D12" t="s">
        <v>3496</v>
      </c>
    </row>
    <row r="13" spans="1:4" ht="15.75" x14ac:dyDescent="0.25">
      <c r="A13" s="1" t="s">
        <v>4171</v>
      </c>
      <c r="B13" t="s">
        <v>690</v>
      </c>
      <c r="D13" t="s">
        <v>2628</v>
      </c>
    </row>
    <row r="14" spans="1:4" x14ac:dyDescent="0.25">
      <c r="A14" s="15" t="s">
        <v>4172</v>
      </c>
    </row>
    <row r="15" spans="1:4" x14ac:dyDescent="0.25">
      <c r="A15" s="15" t="s">
        <v>4173</v>
      </c>
      <c r="B15" t="s">
        <v>692</v>
      </c>
      <c r="D15" t="s">
        <v>3938</v>
      </c>
    </row>
    <row r="16" spans="1:4" ht="15.75" x14ac:dyDescent="0.25">
      <c r="A16" s="1" t="s">
        <v>4174</v>
      </c>
    </row>
    <row r="17" spans="1:4" ht="15.75" x14ac:dyDescent="0.25">
      <c r="A17" s="1" t="s">
        <v>4175</v>
      </c>
      <c r="B17" t="s">
        <v>202</v>
      </c>
      <c r="D17" t="s">
        <v>1661</v>
      </c>
    </row>
    <row r="18" spans="1:4" ht="15.75" x14ac:dyDescent="0.25">
      <c r="A18" s="1" t="s">
        <v>4176</v>
      </c>
    </row>
    <row r="19" spans="1:4" ht="15.75" x14ac:dyDescent="0.25">
      <c r="A19" s="1" t="s">
        <v>4177</v>
      </c>
      <c r="B19" t="s">
        <v>692</v>
      </c>
      <c r="D19" t="s">
        <v>597</v>
      </c>
    </row>
    <row r="20" spans="1:4" ht="15.75" x14ac:dyDescent="0.25">
      <c r="A20" s="1" t="s">
        <v>4178</v>
      </c>
    </row>
    <row r="21" spans="1:4" ht="15.75" x14ac:dyDescent="0.25">
      <c r="A21" s="1" t="s">
        <v>1642</v>
      </c>
      <c r="B21" t="s">
        <v>200</v>
      </c>
      <c r="C21" t="s">
        <v>4179</v>
      </c>
      <c r="D21" t="s">
        <v>3228</v>
      </c>
    </row>
    <row r="22" spans="1:4" ht="15.75" x14ac:dyDescent="0.25">
      <c r="A22" s="1" t="s">
        <v>4180</v>
      </c>
    </row>
    <row r="23" spans="1:4" ht="15.75" x14ac:dyDescent="0.25">
      <c r="A23" s="1" t="s">
        <v>4181</v>
      </c>
      <c r="B23" t="s">
        <v>4203</v>
      </c>
      <c r="D23" t="s">
        <v>684</v>
      </c>
    </row>
    <row r="24" spans="1:4" ht="15.75" x14ac:dyDescent="0.25">
      <c r="A24" s="1" t="s">
        <v>4182</v>
      </c>
    </row>
    <row r="25" spans="1:4" ht="15.75" x14ac:dyDescent="0.25">
      <c r="A25" s="1" t="s">
        <v>4183</v>
      </c>
      <c r="B25" t="s">
        <v>2327</v>
      </c>
      <c r="D25" t="s">
        <v>597</v>
      </c>
    </row>
    <row r="26" spans="1:4" ht="15.75" x14ac:dyDescent="0.25">
      <c r="A26" s="1" t="s">
        <v>4184</v>
      </c>
    </row>
    <row r="27" spans="1:4" ht="15.75" x14ac:dyDescent="0.25">
      <c r="A27" s="1" t="s">
        <v>4185</v>
      </c>
      <c r="B27" t="s">
        <v>558</v>
      </c>
      <c r="D27" t="s">
        <v>1476</v>
      </c>
    </row>
    <row r="28" spans="1:4" ht="15.75" x14ac:dyDescent="0.25">
      <c r="A28" s="1" t="s">
        <v>4186</v>
      </c>
    </row>
    <row r="29" spans="1:4" ht="15.75" x14ac:dyDescent="0.25">
      <c r="A29" s="1" t="s">
        <v>4187</v>
      </c>
      <c r="B29" t="s">
        <v>690</v>
      </c>
      <c r="D29" t="s">
        <v>1677</v>
      </c>
    </row>
    <row r="30" spans="1:4" ht="15.75" x14ac:dyDescent="0.25">
      <c r="A30" s="1" t="s">
        <v>4188</v>
      </c>
    </row>
    <row r="31" spans="1:4" ht="15.75" x14ac:dyDescent="0.25">
      <c r="A31" s="1" t="s">
        <v>4189</v>
      </c>
      <c r="B31" t="s">
        <v>690</v>
      </c>
      <c r="D31" t="s">
        <v>2491</v>
      </c>
    </row>
    <row r="32" spans="1:4" ht="15.75" x14ac:dyDescent="0.25">
      <c r="A32" s="1" t="s">
        <v>4190</v>
      </c>
    </row>
    <row r="33" spans="1:4" ht="15.75" x14ac:dyDescent="0.25">
      <c r="A33" s="1" t="s">
        <v>4191</v>
      </c>
      <c r="B33" t="s">
        <v>692</v>
      </c>
      <c r="D33" t="s">
        <v>684</v>
      </c>
    </row>
    <row r="34" spans="1:4" ht="15.75" x14ac:dyDescent="0.25">
      <c r="A34" s="1" t="s">
        <v>4192</v>
      </c>
    </row>
    <row r="35" spans="1:4" ht="15.75" x14ac:dyDescent="0.25">
      <c r="A35" s="1" t="s">
        <v>4193</v>
      </c>
      <c r="B35" t="s">
        <v>2320</v>
      </c>
      <c r="D35" t="s">
        <v>1677</v>
      </c>
    </row>
    <row r="36" spans="1:4" x14ac:dyDescent="0.25">
      <c r="A36" s="15" t="s">
        <v>4194</v>
      </c>
    </row>
    <row r="37" spans="1:4" x14ac:dyDescent="0.25">
      <c r="A37" s="15" t="s">
        <v>4195</v>
      </c>
      <c r="B37" t="s">
        <v>690</v>
      </c>
      <c r="D37" t="s">
        <v>1046</v>
      </c>
    </row>
    <row r="38" spans="1:4" ht="15.75" x14ac:dyDescent="0.25">
      <c r="A38" s="1" t="s">
        <v>4196</v>
      </c>
    </row>
    <row r="39" spans="1:4" ht="15.75" x14ac:dyDescent="0.25">
      <c r="A39" s="1" t="s">
        <v>1853</v>
      </c>
      <c r="B39" t="s">
        <v>2320</v>
      </c>
      <c r="C39" t="s">
        <v>4179</v>
      </c>
      <c r="D39" t="s">
        <v>599</v>
      </c>
    </row>
    <row r="40" spans="1:4" ht="15.75" x14ac:dyDescent="0.25">
      <c r="A40" s="1" t="s">
        <v>4197</v>
      </c>
    </row>
    <row r="41" spans="1:4" ht="15.75" x14ac:dyDescent="0.25">
      <c r="A41" s="1" t="s">
        <v>4198</v>
      </c>
      <c r="B41" t="s">
        <v>692</v>
      </c>
      <c r="D41" t="s">
        <v>684</v>
      </c>
    </row>
    <row r="42" spans="1:4" ht="15.75" x14ac:dyDescent="0.25">
      <c r="A42" s="1" t="s">
        <v>4199</v>
      </c>
    </row>
    <row r="43" spans="1:4" ht="15.75" x14ac:dyDescent="0.25">
      <c r="A43" s="1" t="s">
        <v>4200</v>
      </c>
      <c r="B43" t="s">
        <v>692</v>
      </c>
      <c r="D43" t="s">
        <v>3938</v>
      </c>
    </row>
    <row r="44" spans="1:4" ht="15.75" x14ac:dyDescent="0.25">
      <c r="A44" s="1" t="s">
        <v>4201</v>
      </c>
    </row>
    <row r="45" spans="1:4" ht="15.75" x14ac:dyDescent="0.25">
      <c r="A45" s="1" t="s">
        <v>4202</v>
      </c>
      <c r="B45" t="s">
        <v>558</v>
      </c>
      <c r="D45" t="s">
        <v>1476</v>
      </c>
    </row>
    <row r="47" spans="1:4" ht="15.75" x14ac:dyDescent="0.25">
      <c r="A47" s="1" t="s">
        <v>3355</v>
      </c>
      <c r="B47" t="s">
        <v>4257</v>
      </c>
    </row>
    <row r="48" spans="1:4" ht="15.75" x14ac:dyDescent="0.25">
      <c r="A48" s="1" t="s">
        <v>3356</v>
      </c>
      <c r="B48" t="s">
        <v>2159</v>
      </c>
      <c r="D48" t="s">
        <v>597</v>
      </c>
    </row>
  </sheetData>
  <autoFilter ref="A1:D45"/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K101"/>
  <sheetViews>
    <sheetView topLeftCell="A72" workbookViewId="0">
      <selection activeCell="A2" sqref="A2:A99"/>
    </sheetView>
  </sheetViews>
  <sheetFormatPr defaultRowHeight="15" x14ac:dyDescent="0.25"/>
  <cols>
    <col min="1" max="1" width="36.42578125" bestFit="1" customWidth="1"/>
    <col min="2" max="2" width="18.5703125" bestFit="1" customWidth="1"/>
    <col min="3" max="3" width="16.85546875" bestFit="1" customWidth="1"/>
    <col min="4" max="4" width="11.85546875" bestFit="1" customWidth="1"/>
    <col min="7" max="7" width="15.5703125" customWidth="1"/>
    <col min="8" max="8" width="20.140625" bestFit="1" customWidth="1"/>
  </cols>
  <sheetData>
    <row r="1" spans="1:11" ht="21" x14ac:dyDescent="0.35">
      <c r="A1" s="90" t="s">
        <v>1659</v>
      </c>
      <c r="B1" s="90" t="s">
        <v>1326</v>
      </c>
      <c r="C1" s="90" t="s">
        <v>2160</v>
      </c>
      <c r="D1" s="90" t="s">
        <v>1327</v>
      </c>
      <c r="H1" s="582" t="s">
        <v>4313</v>
      </c>
      <c r="I1" s="583"/>
      <c r="J1" s="583"/>
      <c r="K1" s="584"/>
    </row>
    <row r="2" spans="1:11" ht="21" x14ac:dyDescent="0.35">
      <c r="A2" s="1" t="s">
        <v>4204</v>
      </c>
      <c r="H2" s="125" t="s">
        <v>4246</v>
      </c>
      <c r="I2" s="126"/>
      <c r="J2" s="126"/>
      <c r="K2" s="127"/>
    </row>
    <row r="3" spans="1:11" ht="15.75" x14ac:dyDescent="0.25">
      <c r="A3" s="1" t="s">
        <v>4205</v>
      </c>
      <c r="B3" t="s">
        <v>692</v>
      </c>
      <c r="D3" t="s">
        <v>2628</v>
      </c>
      <c r="H3" s="101" t="s">
        <v>355</v>
      </c>
      <c r="I3" s="103">
        <v>8</v>
      </c>
    </row>
    <row r="4" spans="1:11" ht="15.75" x14ac:dyDescent="0.25">
      <c r="A4" s="1" t="s">
        <v>4206</v>
      </c>
      <c r="H4" s="101" t="s">
        <v>360</v>
      </c>
      <c r="I4" s="104">
        <v>3</v>
      </c>
    </row>
    <row r="5" spans="1:11" ht="15.75" x14ac:dyDescent="0.25">
      <c r="A5" s="1" t="s">
        <v>4207</v>
      </c>
      <c r="B5" t="s">
        <v>355</v>
      </c>
      <c r="C5" t="s">
        <v>4208</v>
      </c>
      <c r="D5" t="s">
        <v>684</v>
      </c>
      <c r="H5" s="101" t="s">
        <v>356</v>
      </c>
      <c r="I5" s="104">
        <v>0</v>
      </c>
    </row>
    <row r="6" spans="1:11" ht="15.75" x14ac:dyDescent="0.25">
      <c r="A6" s="15" t="s">
        <v>4209</v>
      </c>
      <c r="H6" s="101" t="s">
        <v>357</v>
      </c>
      <c r="I6" s="104">
        <v>6</v>
      </c>
    </row>
    <row r="7" spans="1:11" ht="15.75" x14ac:dyDescent="0.25">
      <c r="A7" s="15" t="s">
        <v>4210</v>
      </c>
      <c r="B7" t="s">
        <v>692</v>
      </c>
      <c r="D7" t="s">
        <v>1661</v>
      </c>
      <c r="H7" s="101" t="s">
        <v>201</v>
      </c>
      <c r="I7" s="104">
        <v>2</v>
      </c>
    </row>
    <row r="8" spans="1:11" ht="15.75" x14ac:dyDescent="0.25">
      <c r="A8" s="1" t="s">
        <v>4211</v>
      </c>
      <c r="H8" s="101" t="s">
        <v>1252</v>
      </c>
      <c r="I8" s="104">
        <v>0</v>
      </c>
    </row>
    <row r="9" spans="1:11" ht="15.75" x14ac:dyDescent="0.25">
      <c r="A9" s="1" t="s">
        <v>4070</v>
      </c>
      <c r="B9" t="s">
        <v>355</v>
      </c>
      <c r="C9" t="s">
        <v>4212</v>
      </c>
      <c r="D9" t="s">
        <v>1661</v>
      </c>
      <c r="H9" s="101" t="s">
        <v>200</v>
      </c>
      <c r="I9" s="104">
        <v>7</v>
      </c>
    </row>
    <row r="10" spans="1:11" ht="15.75" x14ac:dyDescent="0.25">
      <c r="A10" s="1" t="s">
        <v>4213</v>
      </c>
      <c r="H10" s="102" t="s">
        <v>60</v>
      </c>
      <c r="I10" s="104">
        <v>10</v>
      </c>
    </row>
    <row r="11" spans="1:11" ht="15.75" x14ac:dyDescent="0.25">
      <c r="A11" s="1" t="s">
        <v>4214</v>
      </c>
      <c r="B11" t="s">
        <v>4215</v>
      </c>
      <c r="D11" t="s">
        <v>2628</v>
      </c>
      <c r="H11" s="101" t="s">
        <v>358</v>
      </c>
      <c r="I11" s="105">
        <v>12</v>
      </c>
    </row>
    <row r="12" spans="1:11" ht="15.75" x14ac:dyDescent="0.25">
      <c r="A12" s="1" t="s">
        <v>4216</v>
      </c>
    </row>
    <row r="13" spans="1:11" ht="15.75" x14ac:dyDescent="0.25">
      <c r="A13" s="1" t="s">
        <v>4217</v>
      </c>
      <c r="B13" t="s">
        <v>690</v>
      </c>
      <c r="D13" t="s">
        <v>1046</v>
      </c>
    </row>
    <row r="14" spans="1:11" ht="15.75" x14ac:dyDescent="0.25">
      <c r="A14" s="1" t="s">
        <v>4218</v>
      </c>
      <c r="B14" t="s">
        <v>355</v>
      </c>
    </row>
    <row r="15" spans="1:11" ht="15.75" x14ac:dyDescent="0.25">
      <c r="A15" s="1" t="s">
        <v>4219</v>
      </c>
      <c r="B15" t="s">
        <v>355</v>
      </c>
      <c r="D15" t="s">
        <v>2216</v>
      </c>
    </row>
    <row r="16" spans="1:11" ht="15.75" x14ac:dyDescent="0.25">
      <c r="A16" s="1" t="s">
        <v>4220</v>
      </c>
    </row>
    <row r="17" spans="1:4" ht="15.75" x14ac:dyDescent="0.25">
      <c r="A17" s="1" t="s">
        <v>4221</v>
      </c>
      <c r="B17" t="s">
        <v>558</v>
      </c>
      <c r="D17" t="s">
        <v>3121</v>
      </c>
    </row>
    <row r="18" spans="1:4" ht="15.75" x14ac:dyDescent="0.25">
      <c r="A18" s="1" t="s">
        <v>4222</v>
      </c>
    </row>
    <row r="19" spans="1:4" ht="15.75" x14ac:dyDescent="0.25">
      <c r="A19" s="1" t="s">
        <v>4223</v>
      </c>
      <c r="B19" t="s">
        <v>558</v>
      </c>
      <c r="D19" t="s">
        <v>3650</v>
      </c>
    </row>
    <row r="20" spans="1:4" ht="15.75" x14ac:dyDescent="0.25">
      <c r="A20" s="1" t="s">
        <v>4224</v>
      </c>
    </row>
    <row r="21" spans="1:4" ht="15.75" x14ac:dyDescent="0.25">
      <c r="A21" s="1" t="s">
        <v>4225</v>
      </c>
      <c r="B21" t="s">
        <v>690</v>
      </c>
      <c r="D21" t="s">
        <v>597</v>
      </c>
    </row>
    <row r="22" spans="1:4" ht="15.75" x14ac:dyDescent="0.25">
      <c r="A22" s="1" t="s">
        <v>4226</v>
      </c>
    </row>
    <row r="23" spans="1:4" ht="15.75" x14ac:dyDescent="0.25">
      <c r="A23" s="1" t="s">
        <v>4227</v>
      </c>
      <c r="B23" t="s">
        <v>690</v>
      </c>
      <c r="D23" t="s">
        <v>4228</v>
      </c>
    </row>
    <row r="24" spans="1:4" ht="15.75" x14ac:dyDescent="0.25">
      <c r="A24" s="1" t="s">
        <v>4229</v>
      </c>
    </row>
    <row r="25" spans="1:4" ht="15.75" x14ac:dyDescent="0.25">
      <c r="A25" s="1" t="s">
        <v>4230</v>
      </c>
      <c r="B25" t="s">
        <v>690</v>
      </c>
      <c r="C25" t="s">
        <v>4231</v>
      </c>
      <c r="D25" t="s">
        <v>4228</v>
      </c>
    </row>
    <row r="26" spans="1:4" x14ac:dyDescent="0.25">
      <c r="A26" s="15" t="s">
        <v>4232</v>
      </c>
    </row>
    <row r="27" spans="1:4" x14ac:dyDescent="0.25">
      <c r="A27" s="15" t="s">
        <v>4233</v>
      </c>
      <c r="B27" t="s">
        <v>2320</v>
      </c>
      <c r="D27" t="s">
        <v>3121</v>
      </c>
    </row>
    <row r="28" spans="1:4" ht="15.75" x14ac:dyDescent="0.25">
      <c r="A28" s="1" t="s">
        <v>4234</v>
      </c>
    </row>
    <row r="29" spans="1:4" ht="15.75" x14ac:dyDescent="0.25">
      <c r="A29" s="1" t="s">
        <v>4235</v>
      </c>
      <c r="B29" t="s">
        <v>715</v>
      </c>
      <c r="D29" t="s">
        <v>2628</v>
      </c>
    </row>
    <row r="30" spans="1:4" ht="15.75" x14ac:dyDescent="0.25">
      <c r="A30" s="1" t="s">
        <v>4236</v>
      </c>
    </row>
    <row r="31" spans="1:4" ht="15.75" x14ac:dyDescent="0.25">
      <c r="A31" s="1" t="s">
        <v>4237</v>
      </c>
      <c r="B31" t="s">
        <v>715</v>
      </c>
      <c r="D31" t="s">
        <v>4959</v>
      </c>
    </row>
    <row r="32" spans="1:4" ht="15.75" x14ac:dyDescent="0.25">
      <c r="A32" s="1" t="s">
        <v>4238</v>
      </c>
    </row>
    <row r="33" spans="1:6" ht="15.75" x14ac:dyDescent="0.25">
      <c r="A33" s="1" t="s">
        <v>4239</v>
      </c>
      <c r="B33" t="s">
        <v>690</v>
      </c>
      <c r="D33" t="s">
        <v>3938</v>
      </c>
    </row>
    <row r="34" spans="1:6" x14ac:dyDescent="0.25">
      <c r="A34" s="15" t="s">
        <v>4240</v>
      </c>
    </row>
    <row r="35" spans="1:6" x14ac:dyDescent="0.25">
      <c r="A35" s="15" t="s">
        <v>4241</v>
      </c>
      <c r="B35" t="s">
        <v>355</v>
      </c>
      <c r="C35" t="s">
        <v>2860</v>
      </c>
      <c r="D35" t="s">
        <v>700</v>
      </c>
    </row>
    <row r="36" spans="1:6" ht="15.75" x14ac:dyDescent="0.25">
      <c r="A36" s="1" t="s">
        <v>4242</v>
      </c>
    </row>
    <row r="37" spans="1:6" ht="15.75" x14ac:dyDescent="0.25">
      <c r="A37" s="1" t="s">
        <v>4243</v>
      </c>
      <c r="B37" t="s">
        <v>690</v>
      </c>
      <c r="D37" t="s">
        <v>1661</v>
      </c>
    </row>
    <row r="38" spans="1:6" ht="15.75" x14ac:dyDescent="0.25">
      <c r="A38" s="1" t="s">
        <v>4244</v>
      </c>
    </row>
    <row r="39" spans="1:6" ht="15.75" x14ac:dyDescent="0.25">
      <c r="A39" s="1" t="s">
        <v>4245</v>
      </c>
      <c r="B39" t="s">
        <v>3900</v>
      </c>
      <c r="D39" t="s">
        <v>2628</v>
      </c>
    </row>
    <row r="40" spans="1:6" ht="15.75" x14ac:dyDescent="0.25">
      <c r="A40" s="1" t="s">
        <v>4247</v>
      </c>
    </row>
    <row r="41" spans="1:6" ht="15.75" x14ac:dyDescent="0.25">
      <c r="A41" s="1" t="s">
        <v>4248</v>
      </c>
      <c r="B41" t="s">
        <v>355</v>
      </c>
      <c r="D41" t="s">
        <v>2798</v>
      </c>
      <c r="F41" t="s">
        <v>13096</v>
      </c>
    </row>
    <row r="42" spans="1:6" ht="15.75" x14ac:dyDescent="0.25">
      <c r="A42" s="1" t="s">
        <v>4249</v>
      </c>
    </row>
    <row r="43" spans="1:6" ht="15.75" x14ac:dyDescent="0.25">
      <c r="A43" s="1" t="s">
        <v>4250</v>
      </c>
      <c r="B43" t="s">
        <v>2325</v>
      </c>
      <c r="D43" t="s">
        <v>1661</v>
      </c>
    </row>
    <row r="44" spans="1:6" ht="15.75" x14ac:dyDescent="0.25">
      <c r="A44" s="1" t="s">
        <v>4251</v>
      </c>
    </row>
    <row r="45" spans="1:6" ht="15.75" x14ac:dyDescent="0.25">
      <c r="A45" s="1" t="s">
        <v>4252</v>
      </c>
      <c r="B45" t="s">
        <v>715</v>
      </c>
      <c r="D45" t="s">
        <v>8284</v>
      </c>
    </row>
    <row r="46" spans="1:6" ht="15.75" x14ac:dyDescent="0.25">
      <c r="A46" s="1" t="s">
        <v>4253</v>
      </c>
    </row>
    <row r="47" spans="1:6" ht="15.75" x14ac:dyDescent="0.25">
      <c r="A47" s="1" t="s">
        <v>4254</v>
      </c>
      <c r="B47" t="s">
        <v>3900</v>
      </c>
      <c r="D47" t="s">
        <v>597</v>
      </c>
    </row>
    <row r="48" spans="1:6" ht="15.75" x14ac:dyDescent="0.25">
      <c r="A48" s="1" t="s">
        <v>4255</v>
      </c>
    </row>
    <row r="49" spans="1:7" ht="15.75" x14ac:dyDescent="0.25">
      <c r="A49" s="1" t="s">
        <v>4256</v>
      </c>
      <c r="B49" t="s">
        <v>4262</v>
      </c>
      <c r="D49" t="s">
        <v>685</v>
      </c>
    </row>
    <row r="50" spans="1:7" ht="15.75" x14ac:dyDescent="0.25">
      <c r="A50" s="1" t="s">
        <v>4258</v>
      </c>
    </row>
    <row r="51" spans="1:7" ht="15.75" x14ac:dyDescent="0.25">
      <c r="A51" s="1" t="s">
        <v>4259</v>
      </c>
      <c r="B51" t="s">
        <v>1335</v>
      </c>
      <c r="D51" t="s">
        <v>3082</v>
      </c>
    </row>
    <row r="52" spans="1:7" ht="15.75" x14ac:dyDescent="0.25">
      <c r="A52" s="1" t="s">
        <v>4260</v>
      </c>
    </row>
    <row r="53" spans="1:7" ht="15.75" x14ac:dyDescent="0.25">
      <c r="A53" s="1" t="s">
        <v>4261</v>
      </c>
      <c r="B53" t="s">
        <v>558</v>
      </c>
      <c r="D53" t="s">
        <v>3082</v>
      </c>
    </row>
    <row r="54" spans="1:7" ht="15.75" x14ac:dyDescent="0.25">
      <c r="A54" s="1" t="s">
        <v>4263</v>
      </c>
      <c r="G54" t="s">
        <v>3496</v>
      </c>
    </row>
    <row r="55" spans="1:7" ht="15.75" x14ac:dyDescent="0.25">
      <c r="A55" s="1" t="s">
        <v>4264</v>
      </c>
      <c r="B55" t="s">
        <v>692</v>
      </c>
      <c r="D55" t="s">
        <v>3938</v>
      </c>
    </row>
    <row r="56" spans="1:7" ht="15.75" x14ac:dyDescent="0.25">
      <c r="A56" s="1" t="s">
        <v>4265</v>
      </c>
    </row>
    <row r="57" spans="1:7" ht="15.75" x14ac:dyDescent="0.25">
      <c r="A57" s="1" t="s">
        <v>4266</v>
      </c>
      <c r="B57" t="s">
        <v>3808</v>
      </c>
      <c r="D57" t="s">
        <v>684</v>
      </c>
    </row>
    <row r="58" spans="1:7" ht="15.75" x14ac:dyDescent="0.25">
      <c r="A58" s="1" t="s">
        <v>4267</v>
      </c>
    </row>
    <row r="59" spans="1:7" ht="15.75" x14ac:dyDescent="0.25">
      <c r="A59" s="1" t="s">
        <v>4268</v>
      </c>
      <c r="B59" t="s">
        <v>355</v>
      </c>
      <c r="D59" t="s">
        <v>7784</v>
      </c>
      <c r="F59" t="s">
        <v>13096</v>
      </c>
    </row>
    <row r="60" spans="1:7" ht="15.75" x14ac:dyDescent="0.25">
      <c r="A60" s="1" t="s">
        <v>4269</v>
      </c>
    </row>
    <row r="61" spans="1:7" ht="15.75" x14ac:dyDescent="0.25">
      <c r="A61" s="1" t="s">
        <v>4270</v>
      </c>
      <c r="B61" t="s">
        <v>558</v>
      </c>
      <c r="D61" t="s">
        <v>3082</v>
      </c>
    </row>
    <row r="62" spans="1:7" ht="15.75" x14ac:dyDescent="0.25">
      <c r="A62" s="1" t="s">
        <v>4271</v>
      </c>
    </row>
    <row r="63" spans="1:7" ht="15.75" x14ac:dyDescent="0.25">
      <c r="A63" s="1" t="s">
        <v>111</v>
      </c>
      <c r="B63" t="s">
        <v>2320</v>
      </c>
      <c r="C63" t="s">
        <v>4272</v>
      </c>
    </row>
    <row r="64" spans="1:7" ht="15.75" x14ac:dyDescent="0.25">
      <c r="A64" s="1" t="s">
        <v>4273</v>
      </c>
    </row>
    <row r="65" spans="1:4" ht="15.75" x14ac:dyDescent="0.25">
      <c r="A65" s="1" t="s">
        <v>4274</v>
      </c>
      <c r="B65" t="s">
        <v>355</v>
      </c>
      <c r="C65" t="s">
        <v>2162</v>
      </c>
      <c r="D65" t="s">
        <v>684</v>
      </c>
    </row>
    <row r="66" spans="1:4" ht="15.75" x14ac:dyDescent="0.25">
      <c r="A66" s="1" t="s">
        <v>4275</v>
      </c>
    </row>
    <row r="67" spans="1:4" ht="15.75" x14ac:dyDescent="0.25">
      <c r="A67" s="1" t="s">
        <v>4276</v>
      </c>
      <c r="B67" t="s">
        <v>558</v>
      </c>
      <c r="D67" t="s">
        <v>685</v>
      </c>
    </row>
    <row r="68" spans="1:4" ht="15.75" x14ac:dyDescent="0.25">
      <c r="A68" s="1" t="s">
        <v>4277</v>
      </c>
    </row>
    <row r="69" spans="1:4" ht="15.75" x14ac:dyDescent="0.25">
      <c r="A69" s="1" t="s">
        <v>4278</v>
      </c>
      <c r="B69" t="s">
        <v>3900</v>
      </c>
      <c r="D69" t="s">
        <v>1710</v>
      </c>
    </row>
    <row r="70" spans="1:4" ht="15.75" x14ac:dyDescent="0.25">
      <c r="A70" s="1" t="s">
        <v>4279</v>
      </c>
    </row>
    <row r="71" spans="1:4" ht="15.75" x14ac:dyDescent="0.25">
      <c r="A71" s="1" t="s">
        <v>4280</v>
      </c>
      <c r="B71" t="s">
        <v>357</v>
      </c>
      <c r="D71" t="s">
        <v>700</v>
      </c>
    </row>
    <row r="72" spans="1:4" ht="15.75" x14ac:dyDescent="0.25">
      <c r="A72" s="1" t="s">
        <v>4281</v>
      </c>
    </row>
    <row r="73" spans="1:4" ht="15.75" x14ac:dyDescent="0.25">
      <c r="A73" s="1" t="s">
        <v>4282</v>
      </c>
      <c r="B73" t="s">
        <v>690</v>
      </c>
      <c r="D73" t="s">
        <v>8623</v>
      </c>
    </row>
    <row r="74" spans="1:4" ht="15.75" x14ac:dyDescent="0.25">
      <c r="A74" s="1" t="s">
        <v>4283</v>
      </c>
    </row>
    <row r="75" spans="1:4" ht="15.75" x14ac:dyDescent="0.25">
      <c r="A75" s="1" t="s">
        <v>4284</v>
      </c>
      <c r="B75" t="s">
        <v>558</v>
      </c>
      <c r="D75" t="s">
        <v>685</v>
      </c>
    </row>
    <row r="76" spans="1:4" ht="15.75" x14ac:dyDescent="0.25">
      <c r="A76" s="1" t="s">
        <v>4285</v>
      </c>
    </row>
    <row r="77" spans="1:4" ht="15.75" x14ac:dyDescent="0.25">
      <c r="A77" s="1" t="s">
        <v>4286</v>
      </c>
      <c r="B77" t="s">
        <v>3900</v>
      </c>
      <c r="D77" t="s">
        <v>684</v>
      </c>
    </row>
    <row r="78" spans="1:4" ht="15.75" x14ac:dyDescent="0.25">
      <c r="A78" s="1" t="s">
        <v>4287</v>
      </c>
    </row>
    <row r="79" spans="1:4" ht="15.75" x14ac:dyDescent="0.25">
      <c r="A79" s="1" t="s">
        <v>4288</v>
      </c>
      <c r="B79" t="s">
        <v>558</v>
      </c>
      <c r="D79" t="s">
        <v>1677</v>
      </c>
    </row>
    <row r="80" spans="1:4" ht="15.75" x14ac:dyDescent="0.25">
      <c r="A80" s="1" t="s">
        <v>4289</v>
      </c>
    </row>
    <row r="81" spans="1:4" ht="15.75" x14ac:dyDescent="0.25">
      <c r="A81" s="1" t="s">
        <v>4290</v>
      </c>
      <c r="B81" t="s">
        <v>355</v>
      </c>
      <c r="C81" t="s">
        <v>4294</v>
      </c>
      <c r="D81" t="s">
        <v>684</v>
      </c>
    </row>
    <row r="82" spans="1:4" ht="15.75" x14ac:dyDescent="0.25">
      <c r="A82" s="1" t="s">
        <v>4295</v>
      </c>
    </row>
    <row r="83" spans="1:4" ht="15.75" x14ac:dyDescent="0.25">
      <c r="A83" s="1" t="s">
        <v>4296</v>
      </c>
      <c r="B83" t="s">
        <v>692</v>
      </c>
      <c r="D83" t="s">
        <v>3938</v>
      </c>
    </row>
    <row r="84" spans="1:4" ht="15.75" x14ac:dyDescent="0.25">
      <c r="A84" s="1" t="s">
        <v>4297</v>
      </c>
    </row>
    <row r="85" spans="1:4" ht="15.75" x14ac:dyDescent="0.25">
      <c r="A85" s="1" t="s">
        <v>4298</v>
      </c>
      <c r="B85" t="s">
        <v>357</v>
      </c>
      <c r="D85" t="s">
        <v>3938</v>
      </c>
    </row>
    <row r="86" spans="1:4" ht="15.75" x14ac:dyDescent="0.25">
      <c r="A86" s="1" t="s">
        <v>4299</v>
      </c>
    </row>
    <row r="87" spans="1:4" ht="15.75" x14ac:dyDescent="0.25">
      <c r="A87" s="1" t="s">
        <v>4300</v>
      </c>
      <c r="B87" t="s">
        <v>715</v>
      </c>
      <c r="D87" t="s">
        <v>8284</v>
      </c>
    </row>
    <row r="88" spans="1:4" ht="15.75" x14ac:dyDescent="0.25">
      <c r="A88" s="1" t="s">
        <v>4301</v>
      </c>
    </row>
    <row r="89" spans="1:4" ht="15.75" x14ac:dyDescent="0.25">
      <c r="A89" s="1" t="s">
        <v>4302</v>
      </c>
      <c r="B89" t="s">
        <v>692</v>
      </c>
      <c r="D89" t="s">
        <v>685</v>
      </c>
    </row>
    <row r="90" spans="1:4" ht="15.75" x14ac:dyDescent="0.25">
      <c r="A90" s="1" t="s">
        <v>4303</v>
      </c>
    </row>
    <row r="91" spans="1:4" ht="15.75" x14ac:dyDescent="0.25">
      <c r="A91" s="1" t="s">
        <v>4304</v>
      </c>
      <c r="B91" t="s">
        <v>56</v>
      </c>
      <c r="D91" t="s">
        <v>685</v>
      </c>
    </row>
    <row r="92" spans="1:4" ht="15.75" x14ac:dyDescent="0.25">
      <c r="A92" s="1" t="s">
        <v>4307</v>
      </c>
    </row>
    <row r="93" spans="1:4" ht="15.75" x14ac:dyDescent="0.25">
      <c r="A93" s="1" t="s">
        <v>4308</v>
      </c>
      <c r="B93" t="s">
        <v>355</v>
      </c>
      <c r="C93" t="s">
        <v>4543</v>
      </c>
      <c r="D93" t="s">
        <v>684</v>
      </c>
    </row>
    <row r="94" spans="1:4" ht="15.75" x14ac:dyDescent="0.25">
      <c r="A94" s="1" t="s">
        <v>4309</v>
      </c>
    </row>
    <row r="95" spans="1:4" ht="15.75" x14ac:dyDescent="0.25">
      <c r="A95" s="1" t="s">
        <v>4310</v>
      </c>
      <c r="B95" t="s">
        <v>690</v>
      </c>
      <c r="D95" t="s">
        <v>3938</v>
      </c>
    </row>
    <row r="96" spans="1:4" ht="15.75" x14ac:dyDescent="0.25">
      <c r="A96" s="1" t="s">
        <v>4311</v>
      </c>
    </row>
    <row r="97" spans="1:4" ht="15.75" x14ac:dyDescent="0.25">
      <c r="A97" s="1" t="s">
        <v>4312</v>
      </c>
      <c r="B97" t="s">
        <v>690</v>
      </c>
      <c r="D97" t="s">
        <v>3938</v>
      </c>
    </row>
    <row r="98" spans="1:4" ht="15.75" x14ac:dyDescent="0.25">
      <c r="A98" s="1" t="s">
        <v>4247</v>
      </c>
    </row>
    <row r="99" spans="1:4" ht="15.75" x14ac:dyDescent="0.25">
      <c r="A99" s="1" t="s">
        <v>4380</v>
      </c>
      <c r="B99" t="s">
        <v>3900</v>
      </c>
      <c r="D99" t="s">
        <v>3938</v>
      </c>
    </row>
    <row r="101" spans="1:4" x14ac:dyDescent="0.25">
      <c r="A101" t="s">
        <v>4291</v>
      </c>
      <c r="B101" t="s">
        <v>2159</v>
      </c>
      <c r="C101" t="s">
        <v>4292</v>
      </c>
      <c r="D101" t="s">
        <v>4293</v>
      </c>
    </row>
  </sheetData>
  <autoFilter ref="A1:D99"/>
  <mergeCells count="1">
    <mergeCell ref="H1:K1"/>
  </mergeCells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O61"/>
  <sheetViews>
    <sheetView workbookViewId="0">
      <selection activeCell="A59" sqref="A2:A59"/>
    </sheetView>
  </sheetViews>
  <sheetFormatPr defaultRowHeight="15" x14ac:dyDescent="0.25"/>
  <cols>
    <col min="1" max="1" width="30.5703125" bestFit="1" customWidth="1"/>
    <col min="2" max="2" width="17.28515625" customWidth="1"/>
    <col min="3" max="3" width="16.85546875" bestFit="1" customWidth="1"/>
    <col min="4" max="4" width="11.85546875" bestFit="1" customWidth="1"/>
    <col min="6" max="6" width="12.7109375" customWidth="1"/>
    <col min="8" max="8" width="20.140625" bestFit="1" customWidth="1"/>
    <col min="14" max="14" width="8.140625" customWidth="1"/>
    <col min="15" max="15" width="14.85546875" bestFit="1" customWidth="1"/>
  </cols>
  <sheetData>
    <row r="1" spans="1:15" ht="18.75" x14ac:dyDescent="0.3">
      <c r="A1" s="90" t="s">
        <v>1659</v>
      </c>
      <c r="B1" s="90" t="s">
        <v>1326</v>
      </c>
      <c r="C1" s="90" t="s">
        <v>2160</v>
      </c>
      <c r="D1" s="90" t="s">
        <v>1327</v>
      </c>
    </row>
    <row r="2" spans="1:15" ht="21" x14ac:dyDescent="0.35">
      <c r="A2" s="1" t="s">
        <v>4314</v>
      </c>
      <c r="H2" s="582" t="s">
        <v>4376</v>
      </c>
      <c r="I2" s="583"/>
      <c r="J2" s="583"/>
      <c r="K2" s="584"/>
      <c r="N2" s="134" t="s">
        <v>2491</v>
      </c>
      <c r="O2" s="134" t="s">
        <v>4378</v>
      </c>
    </row>
    <row r="3" spans="1:15" ht="21" x14ac:dyDescent="0.35">
      <c r="A3" s="1" t="s">
        <v>4315</v>
      </c>
      <c r="B3" t="s">
        <v>1047</v>
      </c>
      <c r="D3" t="s">
        <v>684</v>
      </c>
      <c r="H3" s="128" t="s">
        <v>4377</v>
      </c>
      <c r="I3" s="129"/>
      <c r="J3" s="129"/>
      <c r="K3" s="130"/>
    </row>
    <row r="4" spans="1:15" ht="15.75" x14ac:dyDescent="0.25">
      <c r="A4" s="15" t="s">
        <v>4316</v>
      </c>
      <c r="H4" s="101" t="s">
        <v>355</v>
      </c>
      <c r="I4" s="103">
        <v>0</v>
      </c>
    </row>
    <row r="5" spans="1:15" ht="15.75" x14ac:dyDescent="0.25">
      <c r="A5" s="15" t="s">
        <v>4317</v>
      </c>
      <c r="B5" t="s">
        <v>357</v>
      </c>
      <c r="D5" t="s">
        <v>4318</v>
      </c>
      <c r="H5" s="101" t="s">
        <v>360</v>
      </c>
      <c r="I5" s="104">
        <v>3</v>
      </c>
    </row>
    <row r="6" spans="1:15" ht="15.75" x14ac:dyDescent="0.25">
      <c r="A6" s="15" t="s">
        <v>4319</v>
      </c>
      <c r="H6" s="101" t="s">
        <v>356</v>
      </c>
      <c r="I6" s="104">
        <v>0</v>
      </c>
    </row>
    <row r="7" spans="1:15" ht="15.75" x14ac:dyDescent="0.25">
      <c r="A7" s="15" t="s">
        <v>4320</v>
      </c>
      <c r="B7" t="s">
        <v>978</v>
      </c>
      <c r="D7" t="s">
        <v>3121</v>
      </c>
      <c r="H7" s="101" t="s">
        <v>357</v>
      </c>
      <c r="I7" s="104">
        <v>3</v>
      </c>
    </row>
    <row r="8" spans="1:15" ht="15.75" x14ac:dyDescent="0.25">
      <c r="A8" s="1" t="s">
        <v>4321</v>
      </c>
      <c r="H8" s="101" t="s">
        <v>201</v>
      </c>
      <c r="I8" s="104">
        <v>1</v>
      </c>
    </row>
    <row r="9" spans="1:15" ht="15.75" x14ac:dyDescent="0.25">
      <c r="A9" s="1" t="s">
        <v>4322</v>
      </c>
      <c r="B9" t="s">
        <v>978</v>
      </c>
      <c r="D9" t="s">
        <v>4323</v>
      </c>
      <c r="H9" s="101" t="s">
        <v>1252</v>
      </c>
      <c r="I9" s="104">
        <v>2</v>
      </c>
    </row>
    <row r="10" spans="1:15" ht="15.75" x14ac:dyDescent="0.25">
      <c r="A10" s="1" t="s">
        <v>4324</v>
      </c>
      <c r="H10" s="101" t="s">
        <v>200</v>
      </c>
      <c r="I10" s="104">
        <v>2</v>
      </c>
    </row>
    <row r="11" spans="1:15" ht="15.75" x14ac:dyDescent="0.25">
      <c r="A11" s="1" t="s">
        <v>4325</v>
      </c>
      <c r="B11" t="s">
        <v>692</v>
      </c>
      <c r="D11" t="s">
        <v>597</v>
      </c>
      <c r="H11" s="102" t="s">
        <v>60</v>
      </c>
      <c r="I11" s="104">
        <v>8</v>
      </c>
    </row>
    <row r="12" spans="1:15" ht="15.75" x14ac:dyDescent="0.25">
      <c r="A12" s="1" t="s">
        <v>4326</v>
      </c>
      <c r="H12" s="101" t="s">
        <v>358</v>
      </c>
      <c r="I12" s="105">
        <v>9</v>
      </c>
    </row>
    <row r="13" spans="1:15" ht="15.75" x14ac:dyDescent="0.25">
      <c r="A13" s="1" t="s">
        <v>4327</v>
      </c>
      <c r="B13" t="s">
        <v>558</v>
      </c>
      <c r="D13" t="s">
        <v>4318</v>
      </c>
    </row>
    <row r="14" spans="1:15" ht="15.75" x14ac:dyDescent="0.25">
      <c r="A14" s="1" t="s">
        <v>4328</v>
      </c>
    </row>
    <row r="15" spans="1:15" ht="15.75" x14ac:dyDescent="0.25">
      <c r="A15" s="1" t="s">
        <v>4329</v>
      </c>
      <c r="B15" t="s">
        <v>328</v>
      </c>
      <c r="D15" t="s">
        <v>597</v>
      </c>
    </row>
    <row r="16" spans="1:15" ht="15.75" x14ac:dyDescent="0.25">
      <c r="A16" s="1" t="s">
        <v>4330</v>
      </c>
    </row>
    <row r="17" spans="1:4" ht="15.75" x14ac:dyDescent="0.25">
      <c r="A17" s="1" t="s">
        <v>4331</v>
      </c>
      <c r="B17" t="s">
        <v>355</v>
      </c>
      <c r="D17" t="s">
        <v>597</v>
      </c>
    </row>
    <row r="18" spans="1:4" ht="15.75" x14ac:dyDescent="0.25">
      <c r="A18" s="1" t="s">
        <v>4332</v>
      </c>
    </row>
    <row r="19" spans="1:4" ht="15.75" x14ac:dyDescent="0.25">
      <c r="A19" s="1" t="s">
        <v>4333</v>
      </c>
      <c r="B19" t="s">
        <v>692</v>
      </c>
      <c r="D19" t="s">
        <v>1661</v>
      </c>
    </row>
    <row r="20" spans="1:4" ht="15.75" x14ac:dyDescent="0.25">
      <c r="A20" s="1" t="s">
        <v>4334</v>
      </c>
    </row>
    <row r="21" spans="1:4" ht="15.75" x14ac:dyDescent="0.25">
      <c r="A21" s="1" t="s">
        <v>4335</v>
      </c>
      <c r="B21" t="s">
        <v>978</v>
      </c>
      <c r="D21" t="s">
        <v>3121</v>
      </c>
    </row>
    <row r="22" spans="1:4" ht="15.75" x14ac:dyDescent="0.25">
      <c r="A22" s="1" t="s">
        <v>4336</v>
      </c>
    </row>
    <row r="23" spans="1:4" ht="15.75" x14ac:dyDescent="0.25">
      <c r="A23" s="1" t="s">
        <v>4337</v>
      </c>
      <c r="B23" t="s">
        <v>2320</v>
      </c>
      <c r="D23" t="s">
        <v>597</v>
      </c>
    </row>
    <row r="24" spans="1:4" ht="15.75" x14ac:dyDescent="0.25">
      <c r="A24" s="1" t="s">
        <v>4338</v>
      </c>
    </row>
    <row r="25" spans="1:4" ht="15.75" x14ac:dyDescent="0.25">
      <c r="A25" s="1" t="s">
        <v>4339</v>
      </c>
      <c r="B25" t="s">
        <v>1252</v>
      </c>
      <c r="D25" t="s">
        <v>3643</v>
      </c>
    </row>
    <row r="26" spans="1:4" ht="15.75" x14ac:dyDescent="0.25">
      <c r="A26" s="1" t="s">
        <v>4340</v>
      </c>
    </row>
    <row r="27" spans="1:4" ht="15.75" x14ac:dyDescent="0.25">
      <c r="A27" s="1" t="s">
        <v>4341</v>
      </c>
      <c r="B27" t="s">
        <v>558</v>
      </c>
      <c r="D27" t="s">
        <v>4323</v>
      </c>
    </row>
    <row r="28" spans="1:4" ht="15.75" x14ac:dyDescent="0.25">
      <c r="A28" s="1" t="s">
        <v>4342</v>
      </c>
    </row>
    <row r="29" spans="1:4" ht="15.75" x14ac:dyDescent="0.25">
      <c r="A29" s="1" t="s">
        <v>4343</v>
      </c>
      <c r="B29" t="s">
        <v>2320</v>
      </c>
      <c r="D29" t="s">
        <v>597</v>
      </c>
    </row>
    <row r="30" spans="1:4" ht="15.75" x14ac:dyDescent="0.25">
      <c r="A30" s="1" t="s">
        <v>4344</v>
      </c>
    </row>
    <row r="31" spans="1:4" ht="15.75" x14ac:dyDescent="0.25">
      <c r="A31" s="1" t="s">
        <v>4345</v>
      </c>
      <c r="B31" t="s">
        <v>558</v>
      </c>
      <c r="D31" t="s">
        <v>597</v>
      </c>
    </row>
    <row r="32" spans="1:4" ht="15.75" x14ac:dyDescent="0.25">
      <c r="A32" s="1" t="s">
        <v>4346</v>
      </c>
    </row>
    <row r="33" spans="1:4" ht="15.75" x14ac:dyDescent="0.25">
      <c r="A33" s="1" t="s">
        <v>4347</v>
      </c>
      <c r="B33" t="s">
        <v>978</v>
      </c>
      <c r="D33" t="s">
        <v>4348</v>
      </c>
    </row>
    <row r="34" spans="1:4" ht="15.75" x14ac:dyDescent="0.25">
      <c r="A34" s="1" t="s">
        <v>4349</v>
      </c>
    </row>
    <row r="35" spans="1:4" ht="15.75" x14ac:dyDescent="0.25">
      <c r="A35" s="1" t="s">
        <v>4350</v>
      </c>
      <c r="B35" t="s">
        <v>558</v>
      </c>
      <c r="D35" t="s">
        <v>4318</v>
      </c>
    </row>
    <row r="36" spans="1:4" ht="15.75" x14ac:dyDescent="0.25">
      <c r="A36" s="1" t="s">
        <v>4351</v>
      </c>
    </row>
    <row r="37" spans="1:4" ht="15.75" x14ac:dyDescent="0.25">
      <c r="A37" s="1" t="s">
        <v>4352</v>
      </c>
      <c r="B37" t="s">
        <v>558</v>
      </c>
      <c r="D37" t="s">
        <v>3938</v>
      </c>
    </row>
    <row r="38" spans="1:4" x14ac:dyDescent="0.25">
      <c r="A38" s="15" t="s">
        <v>4353</v>
      </c>
    </row>
    <row r="39" spans="1:4" x14ac:dyDescent="0.25">
      <c r="A39" s="15" t="s">
        <v>4354</v>
      </c>
      <c r="B39" t="s">
        <v>2320</v>
      </c>
      <c r="D39" t="s">
        <v>684</v>
      </c>
    </row>
    <row r="40" spans="1:4" ht="15.75" x14ac:dyDescent="0.25">
      <c r="A40" s="1" t="s">
        <v>4355</v>
      </c>
    </row>
    <row r="41" spans="1:4" ht="15.75" x14ac:dyDescent="0.25">
      <c r="A41" s="1" t="s">
        <v>4356</v>
      </c>
      <c r="B41" t="s">
        <v>558</v>
      </c>
      <c r="D41" t="s">
        <v>3938</v>
      </c>
    </row>
    <row r="42" spans="1:4" ht="15.75" x14ac:dyDescent="0.25">
      <c r="A42" s="1" t="s">
        <v>4357</v>
      </c>
    </row>
    <row r="43" spans="1:4" ht="15.75" x14ac:dyDescent="0.25">
      <c r="A43" s="1" t="s">
        <v>4358</v>
      </c>
      <c r="B43" t="s">
        <v>558</v>
      </c>
      <c r="D43" t="s">
        <v>597</v>
      </c>
    </row>
    <row r="44" spans="1:4" ht="15.75" x14ac:dyDescent="0.25">
      <c r="A44" s="1" t="s">
        <v>4359</v>
      </c>
    </row>
    <row r="45" spans="1:4" ht="15.75" x14ac:dyDescent="0.25">
      <c r="A45" s="1" t="s">
        <v>4360</v>
      </c>
      <c r="B45" t="s">
        <v>1335</v>
      </c>
      <c r="D45" t="s">
        <v>3643</v>
      </c>
    </row>
    <row r="46" spans="1:4" ht="15.75" x14ac:dyDescent="0.25">
      <c r="A46" s="1" t="s">
        <v>4361</v>
      </c>
    </row>
    <row r="47" spans="1:4" ht="15.75" x14ac:dyDescent="0.25">
      <c r="A47" s="1" t="s">
        <v>4362</v>
      </c>
      <c r="B47" t="s">
        <v>558</v>
      </c>
      <c r="D47" t="s">
        <v>1661</v>
      </c>
    </row>
    <row r="48" spans="1:4" ht="15.75" x14ac:dyDescent="0.25">
      <c r="A48" s="1" t="s">
        <v>4363</v>
      </c>
    </row>
    <row r="49" spans="1:4" ht="15.75" x14ac:dyDescent="0.25">
      <c r="A49" s="1" t="s">
        <v>4364</v>
      </c>
      <c r="B49" t="s">
        <v>692</v>
      </c>
      <c r="D49" t="s">
        <v>4323</v>
      </c>
    </row>
    <row r="50" spans="1:4" ht="15.75" x14ac:dyDescent="0.25">
      <c r="A50" s="1" t="s">
        <v>4365</v>
      </c>
    </row>
    <row r="51" spans="1:4" ht="15.75" x14ac:dyDescent="0.25">
      <c r="A51" s="1" t="s">
        <v>4366</v>
      </c>
      <c r="B51" t="s">
        <v>4381</v>
      </c>
      <c r="D51" t="s">
        <v>684</v>
      </c>
    </row>
    <row r="52" spans="1:4" ht="15.75" x14ac:dyDescent="0.25">
      <c r="A52" s="1" t="s">
        <v>4367</v>
      </c>
    </row>
    <row r="53" spans="1:4" ht="15.75" x14ac:dyDescent="0.25">
      <c r="A53" s="1" t="s">
        <v>4368</v>
      </c>
      <c r="B53" t="s">
        <v>690</v>
      </c>
      <c r="D53" t="s">
        <v>597</v>
      </c>
    </row>
    <row r="54" spans="1:4" ht="15.75" x14ac:dyDescent="0.25">
      <c r="A54" s="1" t="s">
        <v>4369</v>
      </c>
    </row>
    <row r="55" spans="1:4" ht="15.75" x14ac:dyDescent="0.25">
      <c r="A55" s="1" t="s">
        <v>4370</v>
      </c>
      <c r="B55" t="s">
        <v>328</v>
      </c>
    </row>
    <row r="56" spans="1:4" x14ac:dyDescent="0.25">
      <c r="A56" s="15" t="s">
        <v>4371</v>
      </c>
    </row>
    <row r="57" spans="1:4" x14ac:dyDescent="0.25">
      <c r="A57" s="15" t="s">
        <v>4372</v>
      </c>
      <c r="B57" t="s">
        <v>4381</v>
      </c>
      <c r="D57" t="s">
        <v>684</v>
      </c>
    </row>
    <row r="58" spans="1:4" ht="15.75" x14ac:dyDescent="0.25">
      <c r="A58" s="1" t="s">
        <v>4373</v>
      </c>
    </row>
    <row r="59" spans="1:4" ht="15.75" x14ac:dyDescent="0.25">
      <c r="A59" s="1" t="s">
        <v>4374</v>
      </c>
      <c r="B59" t="s">
        <v>4375</v>
      </c>
      <c r="D59" t="s">
        <v>4318</v>
      </c>
    </row>
    <row r="60" spans="1:4" x14ac:dyDescent="0.25">
      <c r="A60" s="135" t="s">
        <v>4449</v>
      </c>
      <c r="C60" s="135">
        <v>76700</v>
      </c>
      <c r="D60" s="135" t="s">
        <v>4348</v>
      </c>
    </row>
    <row r="61" spans="1:4" x14ac:dyDescent="0.25">
      <c r="A61" s="135" t="s">
        <v>4448</v>
      </c>
      <c r="B61" s="135" t="s">
        <v>2159</v>
      </c>
      <c r="C61" s="135"/>
      <c r="D61" s="135"/>
    </row>
  </sheetData>
  <autoFilter ref="A1:D61"/>
  <mergeCells count="1">
    <mergeCell ref="H2:K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J75"/>
  <sheetViews>
    <sheetView topLeftCell="A48" workbookViewId="0">
      <selection activeCell="A2" sqref="A2:A75"/>
    </sheetView>
  </sheetViews>
  <sheetFormatPr defaultRowHeight="15" x14ac:dyDescent="0.25"/>
  <cols>
    <col min="1" max="1" width="30.85546875" bestFit="1" customWidth="1"/>
    <col min="2" max="2" width="15.28515625" bestFit="1" customWidth="1"/>
    <col min="3" max="3" width="16.85546875" bestFit="1" customWidth="1"/>
    <col min="4" max="4" width="21.7109375" bestFit="1" customWidth="1"/>
    <col min="5" max="5" width="10.7109375" bestFit="1" customWidth="1"/>
    <col min="7" max="7" width="20.140625" bestFit="1" customWidth="1"/>
  </cols>
  <sheetData>
    <row r="1" spans="1:10" s="90" customFormat="1" ht="18.75" x14ac:dyDescent="0.3">
      <c r="A1" s="90" t="s">
        <v>1659</v>
      </c>
      <c r="B1" s="90" t="s">
        <v>1326</v>
      </c>
      <c r="C1" s="90" t="s">
        <v>2160</v>
      </c>
      <c r="D1" s="90" t="s">
        <v>1327</v>
      </c>
    </row>
    <row r="2" spans="1:10" ht="21" x14ac:dyDescent="0.35">
      <c r="A2" s="1" t="s">
        <v>4382</v>
      </c>
      <c r="D2" t="s">
        <v>3121</v>
      </c>
      <c r="G2" s="582" t="s">
        <v>4452</v>
      </c>
      <c r="H2" s="583"/>
      <c r="I2" s="583"/>
      <c r="J2" s="584"/>
    </row>
    <row r="3" spans="1:10" ht="21" x14ac:dyDescent="0.35">
      <c r="A3" s="1" t="s">
        <v>4383</v>
      </c>
      <c r="B3" t="s">
        <v>558</v>
      </c>
      <c r="D3" t="s">
        <v>3121</v>
      </c>
      <c r="G3" s="131" t="s">
        <v>4428</v>
      </c>
      <c r="H3" s="132"/>
      <c r="I3" s="132"/>
      <c r="J3" s="133"/>
    </row>
    <row r="4" spans="1:10" ht="15.75" x14ac:dyDescent="0.25">
      <c r="A4" s="1" t="s">
        <v>4384</v>
      </c>
      <c r="D4" t="s">
        <v>599</v>
      </c>
      <c r="G4" s="101" t="s">
        <v>355</v>
      </c>
      <c r="H4" s="103">
        <v>7</v>
      </c>
    </row>
    <row r="5" spans="1:10" ht="15.75" x14ac:dyDescent="0.25">
      <c r="A5" s="1" t="s">
        <v>4385</v>
      </c>
      <c r="B5" t="s">
        <v>1252</v>
      </c>
      <c r="D5" t="s">
        <v>599</v>
      </c>
      <c r="G5" s="101" t="s">
        <v>360</v>
      </c>
      <c r="H5" s="104">
        <v>3</v>
      </c>
    </row>
    <row r="6" spans="1:10" ht="15.75" x14ac:dyDescent="0.25">
      <c r="A6" s="1" t="s">
        <v>4386</v>
      </c>
      <c r="D6" t="s">
        <v>3938</v>
      </c>
      <c r="G6" s="101" t="s">
        <v>356</v>
      </c>
      <c r="H6" s="104">
        <v>1</v>
      </c>
      <c r="I6">
        <v>1</v>
      </c>
    </row>
    <row r="7" spans="1:10" ht="15.75" x14ac:dyDescent="0.25">
      <c r="A7" s="1" t="s">
        <v>4387</v>
      </c>
      <c r="B7" t="s">
        <v>4445</v>
      </c>
      <c r="D7" t="s">
        <v>3938</v>
      </c>
      <c r="G7" s="101" t="s">
        <v>357</v>
      </c>
      <c r="H7" s="104">
        <v>1</v>
      </c>
    </row>
    <row r="8" spans="1:10" ht="15.75" x14ac:dyDescent="0.25">
      <c r="A8" s="1" t="s">
        <v>4388</v>
      </c>
      <c r="D8" t="s">
        <v>684</v>
      </c>
      <c r="G8" s="101" t="s">
        <v>201</v>
      </c>
      <c r="H8" s="104">
        <v>1</v>
      </c>
    </row>
    <row r="9" spans="1:10" ht="15.75" x14ac:dyDescent="0.25">
      <c r="A9" s="1" t="s">
        <v>4389</v>
      </c>
      <c r="B9" t="s">
        <v>2786</v>
      </c>
      <c r="D9" t="s">
        <v>684</v>
      </c>
      <c r="G9" s="101" t="s">
        <v>1252</v>
      </c>
      <c r="H9" s="104">
        <v>2</v>
      </c>
    </row>
    <row r="10" spans="1:10" ht="15.75" x14ac:dyDescent="0.25">
      <c r="A10" s="1" t="s">
        <v>4390</v>
      </c>
      <c r="D10" t="s">
        <v>597</v>
      </c>
      <c r="G10" s="101" t="s">
        <v>200</v>
      </c>
      <c r="H10" s="104">
        <v>0</v>
      </c>
    </row>
    <row r="11" spans="1:10" ht="15.75" x14ac:dyDescent="0.25">
      <c r="A11" s="1" t="s">
        <v>4391</v>
      </c>
      <c r="B11" t="s">
        <v>355</v>
      </c>
      <c r="C11" t="s">
        <v>2473</v>
      </c>
      <c r="D11" t="s">
        <v>597</v>
      </c>
      <c r="G11" s="102" t="s">
        <v>60</v>
      </c>
      <c r="H11" s="104">
        <v>13</v>
      </c>
    </row>
    <row r="12" spans="1:10" ht="15.75" x14ac:dyDescent="0.25">
      <c r="A12" s="1" t="s">
        <v>4392</v>
      </c>
      <c r="D12" t="s">
        <v>1661</v>
      </c>
      <c r="G12" s="101" t="s">
        <v>358</v>
      </c>
      <c r="H12" s="105">
        <v>6</v>
      </c>
    </row>
    <row r="13" spans="1:10" ht="15.75" x14ac:dyDescent="0.25">
      <c r="A13" s="1" t="s">
        <v>4393</v>
      </c>
      <c r="B13" t="s">
        <v>558</v>
      </c>
      <c r="D13" t="s">
        <v>1661</v>
      </c>
    </row>
    <row r="14" spans="1:10" ht="15.75" x14ac:dyDescent="0.25">
      <c r="A14" s="1" t="s">
        <v>4394</v>
      </c>
    </row>
    <row r="15" spans="1:10" ht="15.75" x14ac:dyDescent="0.25">
      <c r="A15" s="1" t="s">
        <v>4395</v>
      </c>
      <c r="B15" t="s">
        <v>4062</v>
      </c>
      <c r="D15" t="s">
        <v>1661</v>
      </c>
    </row>
    <row r="16" spans="1:10" ht="15.75" x14ac:dyDescent="0.25">
      <c r="A16" s="1" t="s">
        <v>4396</v>
      </c>
      <c r="D16" t="s">
        <v>3938</v>
      </c>
    </row>
    <row r="17" spans="1:5" ht="15.75" x14ac:dyDescent="0.25">
      <c r="A17" s="1" t="s">
        <v>4397</v>
      </c>
      <c r="B17" t="s">
        <v>558</v>
      </c>
      <c r="D17" t="s">
        <v>3938</v>
      </c>
    </row>
    <row r="18" spans="1:5" x14ac:dyDescent="0.25">
      <c r="A18" s="15" t="s">
        <v>4398</v>
      </c>
      <c r="D18" t="s">
        <v>1677</v>
      </c>
    </row>
    <row r="19" spans="1:5" x14ac:dyDescent="0.25">
      <c r="A19" s="15" t="s">
        <v>4399</v>
      </c>
      <c r="B19" t="s">
        <v>4445</v>
      </c>
      <c r="D19" t="s">
        <v>9921</v>
      </c>
      <c r="E19" t="s">
        <v>10011</v>
      </c>
    </row>
    <row r="20" spans="1:5" ht="15.75" x14ac:dyDescent="0.25">
      <c r="A20" s="1" t="s">
        <v>4400</v>
      </c>
      <c r="D20" t="s">
        <v>599</v>
      </c>
    </row>
    <row r="21" spans="1:5" ht="15.75" x14ac:dyDescent="0.25">
      <c r="A21" s="1" t="s">
        <v>4401</v>
      </c>
      <c r="B21" t="s">
        <v>360</v>
      </c>
      <c r="D21" t="s">
        <v>599</v>
      </c>
    </row>
    <row r="22" spans="1:5" ht="15.75" x14ac:dyDescent="0.25">
      <c r="A22" s="1" t="s">
        <v>4402</v>
      </c>
      <c r="D22" t="s">
        <v>597</v>
      </c>
    </row>
    <row r="23" spans="1:5" ht="15.75" x14ac:dyDescent="0.25">
      <c r="A23" s="1" t="s">
        <v>4403</v>
      </c>
      <c r="B23" t="s">
        <v>355</v>
      </c>
      <c r="C23" t="s">
        <v>2462</v>
      </c>
      <c r="D23" t="s">
        <v>597</v>
      </c>
    </row>
    <row r="24" spans="1:5" ht="15.75" x14ac:dyDescent="0.25">
      <c r="A24" s="1" t="s">
        <v>4404</v>
      </c>
      <c r="D24" t="s">
        <v>3121</v>
      </c>
    </row>
    <row r="25" spans="1:5" ht="15.75" x14ac:dyDescent="0.25">
      <c r="A25" s="1" t="s">
        <v>4405</v>
      </c>
      <c r="B25" t="s">
        <v>558</v>
      </c>
      <c r="D25" t="s">
        <v>3121</v>
      </c>
    </row>
    <row r="26" spans="1:5" ht="15.75" x14ac:dyDescent="0.25">
      <c r="A26" s="1" t="s">
        <v>4406</v>
      </c>
      <c r="D26" t="s">
        <v>2628</v>
      </c>
    </row>
    <row r="27" spans="1:5" ht="15.75" x14ac:dyDescent="0.25">
      <c r="A27" s="1" t="s">
        <v>4407</v>
      </c>
      <c r="B27" t="s">
        <v>4062</v>
      </c>
      <c r="D27" t="s">
        <v>2628</v>
      </c>
    </row>
    <row r="28" spans="1:5" ht="15.75" x14ac:dyDescent="0.25">
      <c r="A28" s="1" t="s">
        <v>4408</v>
      </c>
      <c r="D28" t="s">
        <v>3643</v>
      </c>
    </row>
    <row r="29" spans="1:5" ht="15.75" x14ac:dyDescent="0.25">
      <c r="A29" s="1" t="s">
        <v>4409</v>
      </c>
      <c r="B29" t="s">
        <v>4062</v>
      </c>
      <c r="D29" t="s">
        <v>3643</v>
      </c>
    </row>
    <row r="30" spans="1:5" ht="15.75" x14ac:dyDescent="0.25">
      <c r="A30" s="1" t="s">
        <v>4410</v>
      </c>
      <c r="D30" t="s">
        <v>3121</v>
      </c>
    </row>
    <row r="31" spans="1:5" ht="15.75" x14ac:dyDescent="0.25">
      <c r="A31" s="1" t="s">
        <v>4411</v>
      </c>
      <c r="B31" t="s">
        <v>558</v>
      </c>
      <c r="D31" t="s">
        <v>3121</v>
      </c>
    </row>
    <row r="32" spans="1:5" ht="15.75" x14ac:dyDescent="0.25">
      <c r="A32" s="1" t="s">
        <v>4412</v>
      </c>
      <c r="D32" t="s">
        <v>1661</v>
      </c>
    </row>
    <row r="33" spans="1:4" ht="15.75" x14ac:dyDescent="0.25">
      <c r="A33" s="1" t="s">
        <v>4413</v>
      </c>
      <c r="B33" t="s">
        <v>4062</v>
      </c>
      <c r="D33" t="s">
        <v>1661</v>
      </c>
    </row>
    <row r="34" spans="1:4" ht="30" x14ac:dyDescent="0.25">
      <c r="A34" s="15" t="s">
        <v>4414</v>
      </c>
      <c r="D34" t="s">
        <v>3938</v>
      </c>
    </row>
    <row r="35" spans="1:4" x14ac:dyDescent="0.25">
      <c r="A35" s="15" t="s">
        <v>4415</v>
      </c>
      <c r="B35" t="s">
        <v>558</v>
      </c>
      <c r="C35" t="s">
        <v>4416</v>
      </c>
      <c r="D35" t="s">
        <v>3938</v>
      </c>
    </row>
    <row r="36" spans="1:4" ht="15.75" x14ac:dyDescent="0.25">
      <c r="A36" s="1" t="s">
        <v>4417</v>
      </c>
      <c r="D36" t="s">
        <v>4348</v>
      </c>
    </row>
    <row r="37" spans="1:4" ht="15.75" x14ac:dyDescent="0.25">
      <c r="A37" s="1" t="s">
        <v>4418</v>
      </c>
      <c r="B37" t="s">
        <v>1335</v>
      </c>
      <c r="D37" t="s">
        <v>4348</v>
      </c>
    </row>
    <row r="38" spans="1:4" ht="15.75" x14ac:dyDescent="0.25">
      <c r="A38" s="1" t="s">
        <v>4419</v>
      </c>
      <c r="D38" t="s">
        <v>3121</v>
      </c>
    </row>
    <row r="39" spans="1:4" ht="15.75" x14ac:dyDescent="0.25">
      <c r="A39" s="1" t="s">
        <v>4420</v>
      </c>
      <c r="B39" t="s">
        <v>360</v>
      </c>
      <c r="D39" t="s">
        <v>3121</v>
      </c>
    </row>
    <row r="40" spans="1:4" ht="15.75" x14ac:dyDescent="0.25">
      <c r="A40" s="1" t="s">
        <v>4421</v>
      </c>
      <c r="D40" t="s">
        <v>1677</v>
      </c>
    </row>
    <row r="41" spans="1:4" ht="15.75" x14ac:dyDescent="0.25">
      <c r="A41" s="1" t="s">
        <v>4422</v>
      </c>
      <c r="B41" t="s">
        <v>558</v>
      </c>
      <c r="D41" t="s">
        <v>1677</v>
      </c>
    </row>
    <row r="42" spans="1:4" ht="15.75" x14ac:dyDescent="0.25">
      <c r="A42" s="1" t="s">
        <v>4423</v>
      </c>
      <c r="D42" t="s">
        <v>599</v>
      </c>
    </row>
    <row r="43" spans="1:4" ht="15.75" x14ac:dyDescent="0.25">
      <c r="A43" s="1" t="s">
        <v>4424</v>
      </c>
      <c r="B43" t="s">
        <v>355</v>
      </c>
      <c r="C43" t="s">
        <v>2962</v>
      </c>
      <c r="D43" t="s">
        <v>599</v>
      </c>
    </row>
    <row r="44" spans="1:4" ht="15.75" x14ac:dyDescent="0.25">
      <c r="A44" s="1" t="s">
        <v>4425</v>
      </c>
      <c r="D44" t="s">
        <v>4348</v>
      </c>
    </row>
    <row r="45" spans="1:4" ht="15.75" x14ac:dyDescent="0.25">
      <c r="A45" s="1" t="s">
        <v>4426</v>
      </c>
      <c r="B45" t="s">
        <v>1335</v>
      </c>
      <c r="D45" t="s">
        <v>4348</v>
      </c>
    </row>
    <row r="46" spans="1:4" ht="15.75" x14ac:dyDescent="0.25">
      <c r="A46" s="1" t="s">
        <v>2871</v>
      </c>
      <c r="D46" t="s">
        <v>1677</v>
      </c>
    </row>
    <row r="47" spans="1:4" ht="15.75" x14ac:dyDescent="0.25">
      <c r="A47" s="1" t="s">
        <v>4427</v>
      </c>
      <c r="B47" t="s">
        <v>4215</v>
      </c>
      <c r="D47" t="s">
        <v>1677</v>
      </c>
    </row>
    <row r="48" spans="1:4" ht="15.75" x14ac:dyDescent="0.25">
      <c r="A48" s="1" t="s">
        <v>4234</v>
      </c>
      <c r="D48" t="s">
        <v>2628</v>
      </c>
    </row>
    <row r="49" spans="1:4" ht="15.75" x14ac:dyDescent="0.25">
      <c r="A49" s="1" t="s">
        <v>4235</v>
      </c>
      <c r="B49" t="s">
        <v>355</v>
      </c>
      <c r="D49" t="s">
        <v>2628</v>
      </c>
    </row>
    <row r="50" spans="1:4" ht="15.75" x14ac:dyDescent="0.25">
      <c r="A50" s="1" t="s">
        <v>4429</v>
      </c>
      <c r="D50" t="s">
        <v>3938</v>
      </c>
    </row>
    <row r="51" spans="1:4" ht="15.75" x14ac:dyDescent="0.25">
      <c r="A51" s="1" t="s">
        <v>4430</v>
      </c>
      <c r="B51" t="s">
        <v>355</v>
      </c>
      <c r="D51" t="s">
        <v>3938</v>
      </c>
    </row>
    <row r="52" spans="1:4" ht="15.75" x14ac:dyDescent="0.25">
      <c r="A52" s="1" t="s">
        <v>4431</v>
      </c>
      <c r="D52" t="s">
        <v>597</v>
      </c>
    </row>
    <row r="53" spans="1:4" ht="15.75" x14ac:dyDescent="0.25">
      <c r="A53" s="1" t="s">
        <v>4432</v>
      </c>
      <c r="B53" t="s">
        <v>3782</v>
      </c>
      <c r="D53" t="s">
        <v>597</v>
      </c>
    </row>
    <row r="54" spans="1:4" ht="15.75" x14ac:dyDescent="0.25">
      <c r="A54" s="1" t="s">
        <v>4433</v>
      </c>
      <c r="D54" t="s">
        <v>2269</v>
      </c>
    </row>
    <row r="55" spans="1:4" ht="15.75" x14ac:dyDescent="0.25">
      <c r="A55" s="1" t="s">
        <v>4434</v>
      </c>
      <c r="B55" t="s">
        <v>558</v>
      </c>
      <c r="D55" t="s">
        <v>2269</v>
      </c>
    </row>
    <row r="56" spans="1:4" ht="15.75" x14ac:dyDescent="0.25">
      <c r="A56" s="1" t="s">
        <v>4435</v>
      </c>
      <c r="D56" t="s">
        <v>2360</v>
      </c>
    </row>
    <row r="57" spans="1:4" ht="15.75" x14ac:dyDescent="0.25">
      <c r="A57" s="1" t="s">
        <v>4436</v>
      </c>
      <c r="B57" t="s">
        <v>360</v>
      </c>
      <c r="D57" t="s">
        <v>2360</v>
      </c>
    </row>
    <row r="58" spans="1:4" ht="15.75" x14ac:dyDescent="0.25">
      <c r="A58" s="1" t="s">
        <v>4437</v>
      </c>
      <c r="D58" t="s">
        <v>4318</v>
      </c>
    </row>
    <row r="59" spans="1:4" ht="15.75" x14ac:dyDescent="0.25">
      <c r="A59" s="1" t="s">
        <v>4438</v>
      </c>
      <c r="B59" t="s">
        <v>1252</v>
      </c>
      <c r="C59" t="s">
        <v>2909</v>
      </c>
      <c r="D59" t="s">
        <v>4318</v>
      </c>
    </row>
    <row r="60" spans="1:4" ht="15.75" x14ac:dyDescent="0.25">
      <c r="A60" s="1" t="s">
        <v>4439</v>
      </c>
    </row>
    <row r="61" spans="1:4" ht="15.75" x14ac:dyDescent="0.25">
      <c r="A61" s="1" t="s">
        <v>4440</v>
      </c>
      <c r="B61" t="s">
        <v>355</v>
      </c>
      <c r="D61" t="s">
        <v>685</v>
      </c>
    </row>
    <row r="62" spans="1:4" ht="15.75" x14ac:dyDescent="0.25">
      <c r="A62" s="1" t="s">
        <v>4441</v>
      </c>
    </row>
    <row r="63" spans="1:4" ht="15.75" x14ac:dyDescent="0.25">
      <c r="A63" s="1" t="s">
        <v>4442</v>
      </c>
      <c r="B63" t="s">
        <v>2320</v>
      </c>
      <c r="D63" t="s">
        <v>2798</v>
      </c>
    </row>
    <row r="64" spans="1:4" ht="15.75" x14ac:dyDescent="0.25">
      <c r="A64" s="1" t="s">
        <v>4443</v>
      </c>
    </row>
    <row r="65" spans="1:4" ht="15.75" x14ac:dyDescent="0.25">
      <c r="A65" s="1" t="s">
        <v>4444</v>
      </c>
      <c r="B65" t="s">
        <v>4445</v>
      </c>
      <c r="D65" t="s">
        <v>1661</v>
      </c>
    </row>
    <row r="66" spans="1:4" ht="15.75" x14ac:dyDescent="0.25">
      <c r="A66" s="1" t="s">
        <v>4446</v>
      </c>
    </row>
    <row r="67" spans="1:4" ht="15.75" x14ac:dyDescent="0.25">
      <c r="A67" s="1" t="s">
        <v>4447</v>
      </c>
      <c r="B67" t="s">
        <v>1478</v>
      </c>
      <c r="D67" t="s">
        <v>3938</v>
      </c>
    </row>
    <row r="68" spans="1:4" ht="15.75" x14ac:dyDescent="0.25">
      <c r="A68" s="1" t="s">
        <v>4450</v>
      </c>
    </row>
    <row r="69" spans="1:4" ht="15.75" x14ac:dyDescent="0.25">
      <c r="A69" s="1" t="s">
        <v>4451</v>
      </c>
      <c r="B69" t="s">
        <v>4445</v>
      </c>
      <c r="D69" t="s">
        <v>3938</v>
      </c>
    </row>
    <row r="70" spans="1:4" ht="15.75" x14ac:dyDescent="0.25">
      <c r="A70" s="1" t="s">
        <v>4453</v>
      </c>
    </row>
    <row r="71" spans="1:4" ht="15.75" x14ac:dyDescent="0.25">
      <c r="A71" s="1" t="s">
        <v>4454</v>
      </c>
      <c r="B71" t="s">
        <v>690</v>
      </c>
      <c r="D71" t="s">
        <v>3938</v>
      </c>
    </row>
    <row r="72" spans="1:4" ht="15.75" x14ac:dyDescent="0.25">
      <c r="A72" s="1" t="s">
        <v>4455</v>
      </c>
    </row>
    <row r="73" spans="1:4" ht="15.75" x14ac:dyDescent="0.25">
      <c r="A73" s="1" t="s">
        <v>4456</v>
      </c>
      <c r="B73" t="s">
        <v>355</v>
      </c>
      <c r="D73" t="s">
        <v>2216</v>
      </c>
    </row>
    <row r="74" spans="1:4" ht="15.75" x14ac:dyDescent="0.25">
      <c r="A74" s="1" t="s">
        <v>4457</v>
      </c>
    </row>
    <row r="75" spans="1:4" ht="15.75" x14ac:dyDescent="0.25">
      <c r="A75" s="1" t="s">
        <v>4458</v>
      </c>
      <c r="B75" t="s">
        <v>692</v>
      </c>
      <c r="D75" t="s">
        <v>684</v>
      </c>
    </row>
  </sheetData>
  <autoFilter ref="A1:D75"/>
  <mergeCells count="1">
    <mergeCell ref="G2:J2"/>
  </mergeCells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F55"/>
  <sheetViews>
    <sheetView workbookViewId="0">
      <selection activeCell="I8" sqref="I8"/>
    </sheetView>
  </sheetViews>
  <sheetFormatPr defaultRowHeight="15" x14ac:dyDescent="0.25"/>
  <cols>
    <col min="1" max="1" width="30.28515625" bestFit="1" customWidth="1"/>
    <col min="2" max="2" width="12.140625" bestFit="1" customWidth="1"/>
    <col min="4" max="4" width="11.85546875" bestFit="1" customWidth="1"/>
  </cols>
  <sheetData>
    <row r="1" spans="1:6" ht="15.75" x14ac:dyDescent="0.25">
      <c r="A1" s="1" t="s">
        <v>4387</v>
      </c>
      <c r="B1" t="s">
        <v>4445</v>
      </c>
      <c r="D1" t="s">
        <v>3938</v>
      </c>
      <c r="E1" t="s">
        <v>4562</v>
      </c>
    </row>
    <row r="2" spans="1:6" ht="15.75" x14ac:dyDescent="0.25">
      <c r="A2" s="1" t="s">
        <v>4391</v>
      </c>
      <c r="B2" t="s">
        <v>355</v>
      </c>
      <c r="C2" t="s">
        <v>2473</v>
      </c>
      <c r="D2" t="s">
        <v>597</v>
      </c>
      <c r="E2" t="s">
        <v>4504</v>
      </c>
    </row>
    <row r="3" spans="1:6" ht="15.75" x14ac:dyDescent="0.25">
      <c r="A3" s="1" t="s">
        <v>4401</v>
      </c>
      <c r="B3" t="s">
        <v>360</v>
      </c>
      <c r="D3" t="s">
        <v>599</v>
      </c>
      <c r="E3" t="s">
        <v>4506</v>
      </c>
    </row>
    <row r="4" spans="1:6" ht="15.75" x14ac:dyDescent="0.25">
      <c r="A4" s="1" t="s">
        <v>4403</v>
      </c>
      <c r="B4" t="s">
        <v>355</v>
      </c>
      <c r="C4" t="s">
        <v>2462</v>
      </c>
      <c r="D4" t="s">
        <v>597</v>
      </c>
      <c r="E4" t="s">
        <v>4501</v>
      </c>
    </row>
    <row r="5" spans="1:6" ht="15.75" x14ac:dyDescent="0.25">
      <c r="A5" s="1" t="s">
        <v>4407</v>
      </c>
      <c r="B5" t="s">
        <v>355</v>
      </c>
      <c r="C5" t="s">
        <v>3896</v>
      </c>
      <c r="D5" t="s">
        <v>2628</v>
      </c>
      <c r="F5" t="s">
        <v>4513</v>
      </c>
    </row>
    <row r="6" spans="1:6" ht="15.75" x14ac:dyDescent="0.25">
      <c r="A6" s="1" t="s">
        <v>4409</v>
      </c>
      <c r="B6" t="s">
        <v>4445</v>
      </c>
      <c r="D6" t="s">
        <v>3643</v>
      </c>
    </row>
    <row r="7" spans="1:6" ht="15.75" x14ac:dyDescent="0.25">
      <c r="A7" s="1" t="s">
        <v>4413</v>
      </c>
      <c r="B7" t="s">
        <v>355</v>
      </c>
      <c r="C7" t="s">
        <v>2566</v>
      </c>
      <c r="D7" t="s">
        <v>1661</v>
      </c>
      <c r="E7" t="s">
        <v>4505</v>
      </c>
    </row>
    <row r="8" spans="1:6" ht="15.75" x14ac:dyDescent="0.25">
      <c r="A8" s="1" t="s">
        <v>4420</v>
      </c>
      <c r="B8" t="s">
        <v>360</v>
      </c>
      <c r="D8" t="s">
        <v>3121</v>
      </c>
      <c r="E8" t="s">
        <v>4561</v>
      </c>
    </row>
    <row r="9" spans="1:6" ht="15.75" x14ac:dyDescent="0.25">
      <c r="A9" s="1" t="s">
        <v>4424</v>
      </c>
      <c r="B9" t="s">
        <v>355</v>
      </c>
      <c r="C9" t="s">
        <v>2962</v>
      </c>
      <c r="D9" t="s">
        <v>599</v>
      </c>
      <c r="E9" t="s">
        <v>4506</v>
      </c>
    </row>
    <row r="10" spans="1:6" ht="15.75" x14ac:dyDescent="0.25">
      <c r="A10" s="1" t="s">
        <v>4235</v>
      </c>
      <c r="B10" t="s">
        <v>355</v>
      </c>
      <c r="D10" t="s">
        <v>2628</v>
      </c>
      <c r="F10" t="s">
        <v>4498</v>
      </c>
    </row>
    <row r="11" spans="1:6" ht="15.75" x14ac:dyDescent="0.25">
      <c r="A11" s="1" t="s">
        <v>4430</v>
      </c>
      <c r="B11" t="s">
        <v>355</v>
      </c>
      <c r="D11" t="s">
        <v>3938</v>
      </c>
    </row>
    <row r="12" spans="1:6" ht="15.75" x14ac:dyDescent="0.25">
      <c r="A12" s="1" t="s">
        <v>4436</v>
      </c>
      <c r="B12" t="s">
        <v>360</v>
      </c>
      <c r="D12" t="s">
        <v>2360</v>
      </c>
      <c r="E12" t="s">
        <v>4503</v>
      </c>
    </row>
    <row r="13" spans="1:6" ht="15.75" x14ac:dyDescent="0.25">
      <c r="A13" s="1" t="s">
        <v>4451</v>
      </c>
      <c r="B13" t="s">
        <v>4445</v>
      </c>
      <c r="D13" t="s">
        <v>3938</v>
      </c>
      <c r="E13" t="s">
        <v>4562</v>
      </c>
    </row>
    <row r="14" spans="1:6" ht="15.75" x14ac:dyDescent="0.25">
      <c r="A14" s="1" t="s">
        <v>4456</v>
      </c>
      <c r="B14" t="s">
        <v>355</v>
      </c>
      <c r="D14" t="s">
        <v>2216</v>
      </c>
      <c r="E14" t="s">
        <v>4512</v>
      </c>
    </row>
    <row r="15" spans="1:6" x14ac:dyDescent="0.25">
      <c r="A15" t="s">
        <v>4268</v>
      </c>
      <c r="B15" t="s">
        <v>360</v>
      </c>
      <c r="D15" t="s">
        <v>4565</v>
      </c>
      <c r="E15" t="s">
        <v>4566</v>
      </c>
    </row>
    <row r="20" spans="1:5" x14ac:dyDescent="0.25">
      <c r="A20" s="40">
        <v>45484</v>
      </c>
    </row>
    <row r="22" spans="1:5" ht="15.75" x14ac:dyDescent="0.25">
      <c r="A22" s="1" t="s">
        <v>4459</v>
      </c>
      <c r="B22" t="s">
        <v>58</v>
      </c>
    </row>
    <row r="23" spans="1:5" ht="15.75" x14ac:dyDescent="0.25">
      <c r="A23" s="1" t="s">
        <v>4460</v>
      </c>
      <c r="B23" t="s">
        <v>355</v>
      </c>
      <c r="D23" t="s">
        <v>597</v>
      </c>
      <c r="E23" t="s">
        <v>4566</v>
      </c>
    </row>
    <row r="24" spans="1:5" x14ac:dyDescent="0.25">
      <c r="A24" s="15" t="s">
        <v>4461</v>
      </c>
      <c r="B24" t="s">
        <v>58</v>
      </c>
    </row>
    <row r="25" spans="1:5" x14ac:dyDescent="0.25">
      <c r="A25" s="15" t="s">
        <v>4462</v>
      </c>
      <c r="B25" t="s">
        <v>355</v>
      </c>
      <c r="C25" t="s">
        <v>2462</v>
      </c>
      <c r="D25" t="s">
        <v>2628</v>
      </c>
      <c r="E25" t="s">
        <v>4587</v>
      </c>
    </row>
    <row r="26" spans="1:5" ht="15.75" x14ac:dyDescent="0.25">
      <c r="A26" s="1" t="s">
        <v>4473</v>
      </c>
      <c r="B26" t="s">
        <v>355</v>
      </c>
    </row>
    <row r="27" spans="1:5" ht="15.75" x14ac:dyDescent="0.25">
      <c r="A27" s="1" t="s">
        <v>4474</v>
      </c>
      <c r="B27" t="s">
        <v>58</v>
      </c>
      <c r="D27" t="s">
        <v>597</v>
      </c>
      <c r="E27" t="s">
        <v>4566</v>
      </c>
    </row>
    <row r="28" spans="1:5" ht="15.75" x14ac:dyDescent="0.25">
      <c r="A28" s="1" t="s">
        <v>4487</v>
      </c>
      <c r="B28" t="s">
        <v>58</v>
      </c>
    </row>
    <row r="29" spans="1:5" ht="15.75" x14ac:dyDescent="0.25">
      <c r="A29" s="1" t="s">
        <v>4488</v>
      </c>
      <c r="B29" t="s">
        <v>355</v>
      </c>
      <c r="D29" t="s">
        <v>597</v>
      </c>
      <c r="E29" t="s">
        <v>4572</v>
      </c>
    </row>
    <row r="30" spans="1:5" ht="15.75" x14ac:dyDescent="0.25">
      <c r="A30" s="1" t="s">
        <v>4496</v>
      </c>
      <c r="B30" t="s">
        <v>58</v>
      </c>
    </row>
    <row r="31" spans="1:5" ht="15.75" x14ac:dyDescent="0.25">
      <c r="A31" s="1" t="s">
        <v>4497</v>
      </c>
      <c r="B31" t="s">
        <v>355</v>
      </c>
      <c r="C31" t="s">
        <v>3401</v>
      </c>
      <c r="D31" t="s">
        <v>597</v>
      </c>
      <c r="E31" t="s">
        <v>4573</v>
      </c>
    </row>
    <row r="32" spans="1:5" x14ac:dyDescent="0.25">
      <c r="A32" t="s">
        <v>4514</v>
      </c>
      <c r="B32" t="s">
        <v>58</v>
      </c>
    </row>
    <row r="33" spans="1:5" x14ac:dyDescent="0.25">
      <c r="A33" t="s">
        <v>4515</v>
      </c>
      <c r="B33" t="s">
        <v>58</v>
      </c>
      <c r="C33" t="s">
        <v>4520</v>
      </c>
      <c r="D33" t="s">
        <v>684</v>
      </c>
      <c r="E33" t="s">
        <v>4571</v>
      </c>
    </row>
    <row r="34" spans="1:5" ht="15.75" x14ac:dyDescent="0.25">
      <c r="A34" s="1" t="s">
        <v>4516</v>
      </c>
      <c r="B34" t="s">
        <v>58</v>
      </c>
    </row>
    <row r="35" spans="1:5" ht="15.75" x14ac:dyDescent="0.25">
      <c r="A35" s="1" t="s">
        <v>4517</v>
      </c>
      <c r="B35" t="s">
        <v>58</v>
      </c>
      <c r="D35" t="s">
        <v>2216</v>
      </c>
      <c r="E35" t="s">
        <v>4584</v>
      </c>
    </row>
    <row r="36" spans="1:5" ht="15.75" x14ac:dyDescent="0.25">
      <c r="A36" s="1" t="s">
        <v>4521</v>
      </c>
      <c r="B36" t="s">
        <v>58</v>
      </c>
    </row>
    <row r="37" spans="1:5" ht="15.75" x14ac:dyDescent="0.25">
      <c r="A37" s="1" t="s">
        <v>4522</v>
      </c>
      <c r="B37" t="s">
        <v>355</v>
      </c>
      <c r="D37" t="s">
        <v>4574</v>
      </c>
    </row>
    <row r="39" spans="1:5" x14ac:dyDescent="0.25">
      <c r="A39" t="s">
        <v>4575</v>
      </c>
    </row>
    <row r="41" spans="1:5" x14ac:dyDescent="0.25">
      <c r="A41" t="s">
        <v>4576</v>
      </c>
    </row>
    <row r="43" spans="1:5" x14ac:dyDescent="0.25">
      <c r="A43" t="s">
        <v>4577</v>
      </c>
    </row>
    <row r="45" spans="1:5" x14ac:dyDescent="0.25">
      <c r="A45" t="s">
        <v>4578</v>
      </c>
    </row>
    <row r="47" spans="1:5" x14ac:dyDescent="0.25">
      <c r="A47" t="s">
        <v>4579</v>
      </c>
    </row>
    <row r="49" spans="1:1" x14ac:dyDescent="0.25">
      <c r="A49" t="s">
        <v>4580</v>
      </c>
    </row>
    <row r="51" spans="1:1" x14ac:dyDescent="0.25">
      <c r="A51" t="s">
        <v>4581</v>
      </c>
    </row>
    <row r="53" spans="1:1" x14ac:dyDescent="0.25">
      <c r="A53" t="s">
        <v>4582</v>
      </c>
    </row>
    <row r="55" spans="1:1" x14ac:dyDescent="0.25">
      <c r="A55" t="s">
        <v>4583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J107"/>
  <sheetViews>
    <sheetView zoomScaleNormal="100" workbookViewId="0">
      <selection activeCell="C7" sqref="C7"/>
    </sheetView>
  </sheetViews>
  <sheetFormatPr defaultRowHeight="15" x14ac:dyDescent="0.25"/>
  <cols>
    <col min="1" max="1" width="58.28515625" bestFit="1" customWidth="1"/>
    <col min="2" max="2" width="16.28515625" customWidth="1"/>
    <col min="3" max="3" width="23.85546875" customWidth="1"/>
    <col min="4" max="4" width="16.7109375" customWidth="1"/>
    <col min="7" max="7" width="20.140625" bestFit="1" customWidth="1"/>
  </cols>
  <sheetData>
    <row r="1" spans="1:10" s="90" customFormat="1" ht="18.75" x14ac:dyDescent="0.3">
      <c r="A1" s="90" t="s">
        <v>1659</v>
      </c>
      <c r="B1" s="90" t="s">
        <v>1326</v>
      </c>
      <c r="C1" s="90" t="s">
        <v>2160</v>
      </c>
      <c r="D1" s="90" t="s">
        <v>1327</v>
      </c>
    </row>
    <row r="2" spans="1:10" ht="21" x14ac:dyDescent="0.35">
      <c r="A2" s="1" t="s">
        <v>4386</v>
      </c>
      <c r="B2" t="s">
        <v>58</v>
      </c>
      <c r="G2" s="585" t="s">
        <v>4523</v>
      </c>
      <c r="H2" s="586"/>
      <c r="I2" s="586"/>
      <c r="J2" s="587"/>
    </row>
    <row r="3" spans="1:10" ht="21" x14ac:dyDescent="0.35">
      <c r="A3" s="1" t="s">
        <v>4387</v>
      </c>
      <c r="B3" t="s">
        <v>355</v>
      </c>
      <c r="D3" t="s">
        <v>597</v>
      </c>
      <c r="G3" s="145" t="s">
        <v>4468</v>
      </c>
      <c r="H3" s="146"/>
      <c r="I3" s="146"/>
      <c r="J3" s="147"/>
    </row>
    <row r="4" spans="1:10" ht="15.75" x14ac:dyDescent="0.25">
      <c r="A4" s="1" t="s">
        <v>4388</v>
      </c>
      <c r="G4" s="101" t="s">
        <v>355</v>
      </c>
      <c r="H4" s="103">
        <v>6</v>
      </c>
      <c r="I4">
        <v>2</v>
      </c>
    </row>
    <row r="5" spans="1:10" ht="15.75" x14ac:dyDescent="0.25">
      <c r="A5" s="1" t="s">
        <v>4390</v>
      </c>
      <c r="B5" t="s">
        <v>328</v>
      </c>
      <c r="G5" s="101" t="s">
        <v>360</v>
      </c>
      <c r="H5" s="104">
        <v>1</v>
      </c>
      <c r="I5">
        <v>0</v>
      </c>
    </row>
    <row r="6" spans="1:10" ht="15.75" x14ac:dyDescent="0.25">
      <c r="A6" s="1" t="s">
        <v>4392</v>
      </c>
      <c r="G6" s="101" t="s">
        <v>356</v>
      </c>
      <c r="H6" s="104">
        <v>1</v>
      </c>
      <c r="I6">
        <v>1</v>
      </c>
    </row>
    <row r="7" spans="1:10" ht="15.75" x14ac:dyDescent="0.25">
      <c r="A7" s="1" t="s">
        <v>4394</v>
      </c>
      <c r="B7" t="s">
        <v>200</v>
      </c>
      <c r="D7" t="s">
        <v>1677</v>
      </c>
      <c r="G7" s="101" t="s">
        <v>357</v>
      </c>
      <c r="H7" s="104">
        <v>4</v>
      </c>
    </row>
    <row r="8" spans="1:10" ht="15.75" x14ac:dyDescent="0.25">
      <c r="A8" s="1" t="s">
        <v>4395</v>
      </c>
      <c r="G8" s="101" t="s">
        <v>201</v>
      </c>
      <c r="H8" s="104">
        <v>4</v>
      </c>
    </row>
    <row r="9" spans="1:10" ht="15.75" x14ac:dyDescent="0.25">
      <c r="A9" s="1" t="s">
        <v>4396</v>
      </c>
      <c r="B9" t="s">
        <v>328</v>
      </c>
      <c r="D9" t="s">
        <v>2628</v>
      </c>
      <c r="G9" s="101" t="s">
        <v>1252</v>
      </c>
      <c r="H9" s="104">
        <v>3</v>
      </c>
    </row>
    <row r="10" spans="1:10" ht="15.75" x14ac:dyDescent="0.25">
      <c r="A10" s="15" t="s">
        <v>4398</v>
      </c>
      <c r="G10" s="101" t="s">
        <v>200</v>
      </c>
      <c r="H10" s="104">
        <v>8</v>
      </c>
    </row>
    <row r="11" spans="1:10" ht="15.75" x14ac:dyDescent="0.25">
      <c r="A11" s="15" t="s">
        <v>4399</v>
      </c>
      <c r="B11" t="s">
        <v>200</v>
      </c>
      <c r="D11" t="s">
        <v>4348</v>
      </c>
      <c r="G11" s="102" t="s">
        <v>60</v>
      </c>
      <c r="H11" s="104">
        <v>8</v>
      </c>
    </row>
    <row r="12" spans="1:10" ht="15.75" x14ac:dyDescent="0.25">
      <c r="A12" s="1" t="s">
        <v>4400</v>
      </c>
      <c r="G12" s="101" t="s">
        <v>358</v>
      </c>
      <c r="H12" s="105">
        <v>14</v>
      </c>
    </row>
    <row r="13" spans="1:10" ht="15.75" x14ac:dyDescent="0.25">
      <c r="A13" s="1" t="s">
        <v>4401</v>
      </c>
      <c r="B13" t="s">
        <v>690</v>
      </c>
      <c r="D13" t="s">
        <v>2628</v>
      </c>
    </row>
    <row r="14" spans="1:10" ht="15.75" x14ac:dyDescent="0.25">
      <c r="A14" s="1" t="s">
        <v>4402</v>
      </c>
    </row>
    <row r="15" spans="1:10" ht="15.75" x14ac:dyDescent="0.25">
      <c r="A15" s="1" t="s">
        <v>4404</v>
      </c>
      <c r="B15" t="s">
        <v>2327</v>
      </c>
      <c r="D15" t="s">
        <v>1661</v>
      </c>
    </row>
    <row r="16" spans="1:10" ht="15.75" x14ac:dyDescent="0.25">
      <c r="A16" s="1" t="s">
        <v>4406</v>
      </c>
    </row>
    <row r="17" spans="1:4" ht="15.75" x14ac:dyDescent="0.25">
      <c r="A17" s="1" t="s">
        <v>4407</v>
      </c>
      <c r="B17" t="s">
        <v>690</v>
      </c>
      <c r="D17" t="s">
        <v>2216</v>
      </c>
    </row>
    <row r="18" spans="1:4" ht="15.75" x14ac:dyDescent="0.25">
      <c r="A18" s="1" t="s">
        <v>4408</v>
      </c>
    </row>
    <row r="19" spans="1:4" ht="15.75" x14ac:dyDescent="0.25">
      <c r="A19" s="1" t="s">
        <v>4409</v>
      </c>
      <c r="B19" t="s">
        <v>1252</v>
      </c>
      <c r="D19" t="s">
        <v>597</v>
      </c>
    </row>
    <row r="20" spans="1:4" ht="15.75" x14ac:dyDescent="0.25">
      <c r="A20" s="1" t="s">
        <v>4410</v>
      </c>
    </row>
    <row r="21" spans="1:4" ht="15.75" x14ac:dyDescent="0.25">
      <c r="A21" s="1" t="s">
        <v>4412</v>
      </c>
      <c r="B21" t="s">
        <v>692</v>
      </c>
      <c r="D21" t="s">
        <v>4318</v>
      </c>
    </row>
    <row r="22" spans="1:4" ht="15.75" x14ac:dyDescent="0.25">
      <c r="A22" s="1" t="s">
        <v>4413</v>
      </c>
    </row>
    <row r="23" spans="1:4" x14ac:dyDescent="0.25">
      <c r="A23" s="15" t="s">
        <v>4414</v>
      </c>
      <c r="B23" t="s">
        <v>1047</v>
      </c>
      <c r="D23" t="s">
        <v>3643</v>
      </c>
    </row>
    <row r="24" spans="1:4" ht="15.75" x14ac:dyDescent="0.25">
      <c r="A24" s="1" t="s">
        <v>4417</v>
      </c>
    </row>
    <row r="25" spans="1:4" ht="15.75" x14ac:dyDescent="0.25">
      <c r="A25" s="1" t="s">
        <v>4419</v>
      </c>
      <c r="B25" t="s">
        <v>1133</v>
      </c>
      <c r="D25" t="s">
        <v>1677</v>
      </c>
    </row>
    <row r="26" spans="1:4" ht="15.75" x14ac:dyDescent="0.25">
      <c r="A26" s="1" t="s">
        <v>4420</v>
      </c>
    </row>
    <row r="27" spans="1:4" ht="15.75" x14ac:dyDescent="0.25">
      <c r="A27" s="1" t="s">
        <v>4421</v>
      </c>
      <c r="B27" t="s">
        <v>690</v>
      </c>
      <c r="D27" t="s">
        <v>2628</v>
      </c>
    </row>
    <row r="28" spans="1:4" ht="15.75" x14ac:dyDescent="0.25">
      <c r="A28" s="1" t="s">
        <v>4423</v>
      </c>
    </row>
    <row r="29" spans="1:4" ht="15.75" x14ac:dyDescent="0.25">
      <c r="A29" s="1" t="s">
        <v>4425</v>
      </c>
      <c r="B29" t="s">
        <v>2327</v>
      </c>
      <c r="D29" t="s">
        <v>597</v>
      </c>
    </row>
    <row r="30" spans="1:4" ht="15.75" x14ac:dyDescent="0.25">
      <c r="A30" s="1" t="s">
        <v>2871</v>
      </c>
    </row>
    <row r="31" spans="1:4" ht="15.75" x14ac:dyDescent="0.25">
      <c r="A31" s="1" t="s">
        <v>4234</v>
      </c>
      <c r="B31" t="s">
        <v>978</v>
      </c>
      <c r="D31" t="s">
        <v>2269</v>
      </c>
    </row>
    <row r="32" spans="1:4" ht="15.75" x14ac:dyDescent="0.25">
      <c r="A32" s="1" t="s">
        <v>4429</v>
      </c>
    </row>
    <row r="33" spans="1:4" ht="15.75" x14ac:dyDescent="0.25">
      <c r="A33" s="1" t="s">
        <v>4431</v>
      </c>
      <c r="B33" t="s">
        <v>558</v>
      </c>
      <c r="D33" t="s">
        <v>2269</v>
      </c>
    </row>
    <row r="34" spans="1:4" ht="15.75" x14ac:dyDescent="0.25">
      <c r="A34" s="1" t="s">
        <v>4433</v>
      </c>
    </row>
    <row r="35" spans="1:4" ht="15.75" x14ac:dyDescent="0.25">
      <c r="A35" s="1" t="s">
        <v>4435</v>
      </c>
      <c r="B35" t="s">
        <v>690</v>
      </c>
      <c r="D35" t="s">
        <v>597</v>
      </c>
    </row>
    <row r="36" spans="1:4" ht="15.75" x14ac:dyDescent="0.25">
      <c r="A36" s="1" t="s">
        <v>4436</v>
      </c>
    </row>
    <row r="37" spans="1:4" ht="15.75" x14ac:dyDescent="0.25">
      <c r="A37" s="1" t="s">
        <v>4437</v>
      </c>
      <c r="B37" t="s">
        <v>200</v>
      </c>
      <c r="D37" t="s">
        <v>1661</v>
      </c>
    </row>
    <row r="38" spans="1:4" ht="15.75" x14ac:dyDescent="0.25">
      <c r="A38" s="1" t="s">
        <v>4439</v>
      </c>
    </row>
    <row r="39" spans="1:4" ht="15.75" x14ac:dyDescent="0.25">
      <c r="A39" s="1" t="s">
        <v>4441</v>
      </c>
      <c r="B39" t="s">
        <v>2454</v>
      </c>
      <c r="D39" t="s">
        <v>2269</v>
      </c>
    </row>
    <row r="40" spans="1:4" ht="15.75" x14ac:dyDescent="0.25">
      <c r="A40" s="1" t="s">
        <v>4443</v>
      </c>
    </row>
    <row r="41" spans="1:4" ht="15.75" x14ac:dyDescent="0.25">
      <c r="A41" s="1" t="s">
        <v>4444</v>
      </c>
      <c r="B41" t="s">
        <v>690</v>
      </c>
      <c r="D41" t="s">
        <v>4348</v>
      </c>
    </row>
    <row r="42" spans="1:4" ht="15.75" x14ac:dyDescent="0.25">
      <c r="A42" s="1" t="s">
        <v>4446</v>
      </c>
    </row>
    <row r="43" spans="1:4" ht="15.75" x14ac:dyDescent="0.25">
      <c r="A43" s="1" t="s">
        <v>4450</v>
      </c>
      <c r="B43" t="s">
        <v>1047</v>
      </c>
      <c r="D43" t="s">
        <v>3345</v>
      </c>
    </row>
    <row r="44" spans="1:4" ht="15.75" x14ac:dyDescent="0.25">
      <c r="A44" s="1" t="s">
        <v>4451</v>
      </c>
    </row>
    <row r="45" spans="1:4" ht="15.75" x14ac:dyDescent="0.25">
      <c r="A45" s="1" t="s">
        <v>4453</v>
      </c>
      <c r="B45" t="s">
        <v>692</v>
      </c>
      <c r="D45" t="s">
        <v>2360</v>
      </c>
    </row>
    <row r="46" spans="1:4" ht="15.75" x14ac:dyDescent="0.25">
      <c r="A46" s="1" t="s">
        <v>4455</v>
      </c>
    </row>
    <row r="47" spans="1:4" ht="15.75" x14ac:dyDescent="0.25">
      <c r="A47" s="1" t="s">
        <v>4457</v>
      </c>
      <c r="B47" t="s">
        <v>690</v>
      </c>
      <c r="D47" t="s">
        <v>1661</v>
      </c>
    </row>
    <row r="48" spans="1:4" x14ac:dyDescent="0.25">
      <c r="A48" s="15" t="s">
        <v>4461</v>
      </c>
      <c r="B48" t="s">
        <v>58</v>
      </c>
    </row>
    <row r="49" spans="1:4" x14ac:dyDescent="0.25">
      <c r="A49" s="15" t="s">
        <v>4462</v>
      </c>
      <c r="B49" t="s">
        <v>355</v>
      </c>
      <c r="C49" t="s">
        <v>2462</v>
      </c>
      <c r="D49" t="s">
        <v>2628</v>
      </c>
    </row>
    <row r="50" spans="1:4" ht="15.75" x14ac:dyDescent="0.25">
      <c r="A50" s="1" t="s">
        <v>4463</v>
      </c>
    </row>
    <row r="51" spans="1:4" ht="15.75" x14ac:dyDescent="0.25">
      <c r="A51" s="1" t="s">
        <v>4464</v>
      </c>
      <c r="B51" t="s">
        <v>558</v>
      </c>
      <c r="D51" t="s">
        <v>4465</v>
      </c>
    </row>
    <row r="52" spans="1:4" ht="15.75" x14ac:dyDescent="0.25">
      <c r="A52" s="1" t="s">
        <v>4466</v>
      </c>
    </row>
    <row r="53" spans="1:4" ht="15.75" x14ac:dyDescent="0.25">
      <c r="A53" s="1" t="s">
        <v>4467</v>
      </c>
      <c r="B53" t="s">
        <v>2786</v>
      </c>
      <c r="D53" t="s">
        <v>597</v>
      </c>
    </row>
    <row r="54" spans="1:4" ht="15.75" x14ac:dyDescent="0.25">
      <c r="A54" s="1" t="s">
        <v>4469</v>
      </c>
    </row>
    <row r="55" spans="1:4" ht="15.75" x14ac:dyDescent="0.25">
      <c r="A55" s="1" t="s">
        <v>4470</v>
      </c>
      <c r="B55" t="s">
        <v>558</v>
      </c>
      <c r="D55" t="s">
        <v>597</v>
      </c>
    </row>
    <row r="56" spans="1:4" ht="15.75" x14ac:dyDescent="0.25">
      <c r="A56" s="1" t="s">
        <v>4471</v>
      </c>
    </row>
    <row r="57" spans="1:4" ht="15.75" x14ac:dyDescent="0.25">
      <c r="A57" s="1" t="s">
        <v>4472</v>
      </c>
      <c r="B57" t="s">
        <v>200</v>
      </c>
      <c r="D57" t="s">
        <v>3345</v>
      </c>
    </row>
    <row r="58" spans="1:4" ht="15.75" x14ac:dyDescent="0.25">
      <c r="A58" s="1" t="s">
        <v>4473</v>
      </c>
      <c r="B58" t="s">
        <v>355</v>
      </c>
    </row>
    <row r="59" spans="1:4" ht="15.75" x14ac:dyDescent="0.25">
      <c r="A59" s="1" t="s">
        <v>4474</v>
      </c>
      <c r="B59" t="s">
        <v>58</v>
      </c>
      <c r="D59" t="s">
        <v>597</v>
      </c>
    </row>
    <row r="60" spans="1:4" ht="15.75" x14ac:dyDescent="0.25">
      <c r="A60" s="1" t="s">
        <v>4475</v>
      </c>
    </row>
    <row r="61" spans="1:4" ht="15.75" x14ac:dyDescent="0.25">
      <c r="A61" s="1" t="s">
        <v>4476</v>
      </c>
      <c r="B61" t="s">
        <v>1335</v>
      </c>
      <c r="D61" t="s">
        <v>684</v>
      </c>
    </row>
    <row r="62" spans="1:4" ht="15.75" x14ac:dyDescent="0.25">
      <c r="A62" s="1" t="s">
        <v>4477</v>
      </c>
    </row>
    <row r="63" spans="1:4" ht="15.75" x14ac:dyDescent="0.25">
      <c r="A63" s="1" t="s">
        <v>4478</v>
      </c>
      <c r="B63" t="s">
        <v>200</v>
      </c>
      <c r="D63" t="s">
        <v>684</v>
      </c>
    </row>
    <row r="64" spans="1:4" ht="15.75" x14ac:dyDescent="0.25">
      <c r="A64" s="1" t="s">
        <v>4479</v>
      </c>
    </row>
    <row r="65" spans="1:5" ht="15.75" x14ac:dyDescent="0.25">
      <c r="A65" s="1" t="s">
        <v>4480</v>
      </c>
      <c r="B65" t="s">
        <v>558</v>
      </c>
      <c r="D65" t="s">
        <v>2628</v>
      </c>
    </row>
    <row r="66" spans="1:5" ht="15.75" x14ac:dyDescent="0.25">
      <c r="A66" s="1" t="s">
        <v>4481</v>
      </c>
    </row>
    <row r="67" spans="1:5" ht="15.75" x14ac:dyDescent="0.25">
      <c r="A67" s="1" t="s">
        <v>4482</v>
      </c>
      <c r="B67" t="s">
        <v>2320</v>
      </c>
      <c r="D67" t="s">
        <v>684</v>
      </c>
    </row>
    <row r="68" spans="1:5" ht="15.75" x14ac:dyDescent="0.25">
      <c r="A68" s="1" t="s">
        <v>4483</v>
      </c>
    </row>
    <row r="69" spans="1:5" ht="15.75" x14ac:dyDescent="0.25">
      <c r="A69" s="1" t="s">
        <v>4484</v>
      </c>
      <c r="B69" t="s">
        <v>357</v>
      </c>
      <c r="D69" t="s">
        <v>1661</v>
      </c>
    </row>
    <row r="70" spans="1:5" ht="15.75" x14ac:dyDescent="0.25">
      <c r="A70" s="1" t="s">
        <v>1094</v>
      </c>
    </row>
    <row r="71" spans="1:5" ht="15.75" x14ac:dyDescent="0.25">
      <c r="A71" s="1" t="s">
        <v>4485</v>
      </c>
      <c r="B71" t="s">
        <v>58</v>
      </c>
      <c r="D71" t="s">
        <v>9242</v>
      </c>
      <c r="E71" s="40">
        <v>45901</v>
      </c>
    </row>
    <row r="72" spans="1:5" ht="15.75" x14ac:dyDescent="0.25">
      <c r="A72" s="1" t="s">
        <v>2998</v>
      </c>
    </row>
    <row r="73" spans="1:5" ht="15.75" x14ac:dyDescent="0.25">
      <c r="A73" s="1" t="s">
        <v>4486</v>
      </c>
      <c r="B73" t="s">
        <v>690</v>
      </c>
      <c r="D73" t="s">
        <v>684</v>
      </c>
    </row>
    <row r="74" spans="1:5" ht="15.75" x14ac:dyDescent="0.25">
      <c r="A74" s="1" t="s">
        <v>4487</v>
      </c>
      <c r="B74" t="s">
        <v>58</v>
      </c>
    </row>
    <row r="75" spans="1:5" ht="15.75" x14ac:dyDescent="0.25">
      <c r="A75" s="1" t="s">
        <v>4488</v>
      </c>
      <c r="B75" t="s">
        <v>355</v>
      </c>
      <c r="D75" t="s">
        <v>597</v>
      </c>
    </row>
    <row r="76" spans="1:5" x14ac:dyDescent="0.25">
      <c r="A76" s="15" t="s">
        <v>4490</v>
      </c>
    </row>
    <row r="77" spans="1:5" x14ac:dyDescent="0.25">
      <c r="A77" s="15" t="s">
        <v>4491</v>
      </c>
      <c r="B77" t="s">
        <v>1252</v>
      </c>
      <c r="D77" t="s">
        <v>599</v>
      </c>
    </row>
    <row r="78" spans="1:5" ht="15.75" x14ac:dyDescent="0.25">
      <c r="A78" s="1" t="s">
        <v>4492</v>
      </c>
    </row>
    <row r="79" spans="1:5" ht="15.75" x14ac:dyDescent="0.25">
      <c r="A79" s="1" t="s">
        <v>4493</v>
      </c>
      <c r="B79" t="s">
        <v>357</v>
      </c>
      <c r="D79" t="s">
        <v>2628</v>
      </c>
    </row>
    <row r="80" spans="1:5" ht="15.75" x14ac:dyDescent="0.25">
      <c r="A80" s="1" t="s">
        <v>4494</v>
      </c>
    </row>
    <row r="81" spans="1:4" ht="15.75" x14ac:dyDescent="0.25">
      <c r="A81" s="1" t="s">
        <v>4495</v>
      </c>
      <c r="B81" t="s">
        <v>715</v>
      </c>
      <c r="D81" t="s">
        <v>3938</v>
      </c>
    </row>
    <row r="82" spans="1:4" ht="15.75" x14ac:dyDescent="0.25">
      <c r="A82" s="1" t="s">
        <v>4496</v>
      </c>
      <c r="B82" t="s">
        <v>58</v>
      </c>
    </row>
    <row r="83" spans="1:4" ht="15.75" x14ac:dyDescent="0.25">
      <c r="A83" s="1" t="s">
        <v>4497</v>
      </c>
      <c r="B83" t="s">
        <v>355</v>
      </c>
      <c r="C83" t="s">
        <v>3401</v>
      </c>
      <c r="D83" t="s">
        <v>597</v>
      </c>
    </row>
    <row r="84" spans="1:4" ht="15.75" x14ac:dyDescent="0.25">
      <c r="A84" s="1" t="s">
        <v>4499</v>
      </c>
    </row>
    <row r="85" spans="1:4" ht="15.75" x14ac:dyDescent="0.25">
      <c r="A85" s="1" t="s">
        <v>4500</v>
      </c>
      <c r="B85" t="s">
        <v>715</v>
      </c>
      <c r="D85" t="s">
        <v>1661</v>
      </c>
    </row>
    <row r="86" spans="1:4" ht="15.75" x14ac:dyDescent="0.25">
      <c r="A86" s="1" t="s">
        <v>4508</v>
      </c>
    </row>
    <row r="87" spans="1:4" ht="15.75" x14ac:dyDescent="0.25">
      <c r="A87" s="1" t="s">
        <v>4509</v>
      </c>
      <c r="B87" t="s">
        <v>558</v>
      </c>
      <c r="D87" t="s">
        <v>3938</v>
      </c>
    </row>
    <row r="88" spans="1:4" x14ac:dyDescent="0.25">
      <c r="A88" s="15" t="s">
        <v>4510</v>
      </c>
    </row>
    <row r="89" spans="1:4" x14ac:dyDescent="0.25">
      <c r="A89" s="15" t="s">
        <v>4511</v>
      </c>
      <c r="B89" t="s">
        <v>1047</v>
      </c>
      <c r="C89" t="s">
        <v>4489</v>
      </c>
      <c r="D89" t="s">
        <v>599</v>
      </c>
    </row>
    <row r="90" spans="1:4" x14ac:dyDescent="0.25">
      <c r="A90" t="s">
        <v>4514</v>
      </c>
    </row>
    <row r="91" spans="1:4" x14ac:dyDescent="0.25">
      <c r="A91" t="s">
        <v>4515</v>
      </c>
      <c r="B91" t="s">
        <v>3900</v>
      </c>
      <c r="D91" t="s">
        <v>684</v>
      </c>
    </row>
    <row r="92" spans="1:4" ht="15.75" x14ac:dyDescent="0.25">
      <c r="A92" s="1" t="s">
        <v>4516</v>
      </c>
      <c r="B92" t="s">
        <v>58</v>
      </c>
    </row>
    <row r="93" spans="1:4" ht="15.75" x14ac:dyDescent="0.25">
      <c r="A93" s="1" t="s">
        <v>4517</v>
      </c>
      <c r="B93" t="s">
        <v>58</v>
      </c>
      <c r="D93" t="s">
        <v>2216</v>
      </c>
    </row>
    <row r="94" spans="1:4" ht="15.75" x14ac:dyDescent="0.25">
      <c r="A94" s="1" t="s">
        <v>4518</v>
      </c>
    </row>
    <row r="95" spans="1:4" ht="15.75" x14ac:dyDescent="0.25">
      <c r="A95" s="1" t="s">
        <v>4519</v>
      </c>
      <c r="B95" t="s">
        <v>1047</v>
      </c>
      <c r="D95" t="s">
        <v>684</v>
      </c>
    </row>
    <row r="96" spans="1:4" ht="15.75" x14ac:dyDescent="0.25">
      <c r="A96" s="1" t="s">
        <v>4521</v>
      </c>
      <c r="B96" t="s">
        <v>58</v>
      </c>
    </row>
    <row r="97" spans="1:4" ht="15.75" x14ac:dyDescent="0.25">
      <c r="A97" s="1" t="s">
        <v>4522</v>
      </c>
      <c r="B97" t="s">
        <v>355</v>
      </c>
      <c r="D97" t="s">
        <v>2628</v>
      </c>
    </row>
    <row r="98" spans="1:4" ht="15.75" x14ac:dyDescent="0.25">
      <c r="A98" s="1" t="s">
        <v>4538</v>
      </c>
    </row>
    <row r="99" spans="1:4" ht="15.75" x14ac:dyDescent="0.25">
      <c r="A99" s="1" t="s">
        <v>4539</v>
      </c>
      <c r="B99" t="s">
        <v>3137</v>
      </c>
      <c r="D99" t="s">
        <v>684</v>
      </c>
    </row>
    <row r="100" spans="1:4" ht="15.75" x14ac:dyDescent="0.25">
      <c r="A100" s="1" t="s">
        <v>4524</v>
      </c>
    </row>
    <row r="101" spans="1:4" ht="15.75" x14ac:dyDescent="0.25">
      <c r="A101" s="1" t="s">
        <v>4525</v>
      </c>
      <c r="B101" t="s">
        <v>558</v>
      </c>
      <c r="D101" t="s">
        <v>2202</v>
      </c>
    </row>
    <row r="106" spans="1:4" x14ac:dyDescent="0.25">
      <c r="A106" t="s">
        <v>4502</v>
      </c>
      <c r="B106" t="s">
        <v>355</v>
      </c>
      <c r="D106" t="s">
        <v>1677</v>
      </c>
    </row>
    <row r="107" spans="1:4" x14ac:dyDescent="0.25">
      <c r="A107" t="s">
        <v>4507</v>
      </c>
      <c r="B107" t="s">
        <v>715</v>
      </c>
      <c r="D107" t="s">
        <v>2628</v>
      </c>
    </row>
  </sheetData>
  <autoFilter ref="A1:D101"/>
  <mergeCells count="1">
    <mergeCell ref="G2:J2"/>
  </mergeCells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J53"/>
  <sheetViews>
    <sheetView topLeftCell="A26" workbookViewId="0">
      <selection activeCell="C33" sqref="C33"/>
    </sheetView>
  </sheetViews>
  <sheetFormatPr defaultRowHeight="15" x14ac:dyDescent="0.25"/>
  <cols>
    <col min="1" max="1" width="34.28515625" bestFit="1" customWidth="1"/>
    <col min="2" max="2" width="16.5703125" bestFit="1" customWidth="1"/>
    <col min="3" max="3" width="17.7109375" bestFit="1" customWidth="1"/>
    <col min="4" max="4" width="15.85546875" customWidth="1"/>
    <col min="5" max="5" width="12.140625" customWidth="1"/>
    <col min="7" max="7" width="20.140625" bestFit="1" customWidth="1"/>
  </cols>
  <sheetData>
    <row r="1" spans="1:10" s="90" customFormat="1" ht="18.75" x14ac:dyDescent="0.3">
      <c r="A1" s="90" t="s">
        <v>1659</v>
      </c>
      <c r="B1" s="90" t="s">
        <v>1326</v>
      </c>
      <c r="C1" s="90" t="s">
        <v>2160</v>
      </c>
      <c r="D1" s="90" t="s">
        <v>1327</v>
      </c>
    </row>
    <row r="2" spans="1:10" ht="21" x14ac:dyDescent="0.35">
      <c r="A2" s="1" t="s">
        <v>4526</v>
      </c>
      <c r="G2" s="582" t="s">
        <v>4597</v>
      </c>
      <c r="H2" s="583"/>
      <c r="I2" s="583"/>
      <c r="J2" s="584"/>
    </row>
    <row r="3" spans="1:10" ht="21" x14ac:dyDescent="0.35">
      <c r="A3" s="1" t="s">
        <v>4527</v>
      </c>
      <c r="B3" t="s">
        <v>355</v>
      </c>
      <c r="D3" t="s">
        <v>1677</v>
      </c>
      <c r="G3" s="136" t="s">
        <v>4542</v>
      </c>
      <c r="H3" s="137"/>
      <c r="I3" s="137"/>
      <c r="J3" s="138"/>
    </row>
    <row r="4" spans="1:10" ht="15.75" x14ac:dyDescent="0.25">
      <c r="A4" s="1" t="s">
        <v>4528</v>
      </c>
      <c r="G4" s="101" t="s">
        <v>355</v>
      </c>
      <c r="H4" s="103">
        <v>6</v>
      </c>
      <c r="I4">
        <v>1</v>
      </c>
    </row>
    <row r="5" spans="1:10" ht="15.75" x14ac:dyDescent="0.25">
      <c r="A5" s="1" t="s">
        <v>4529</v>
      </c>
      <c r="B5" t="s">
        <v>978</v>
      </c>
      <c r="D5" t="s">
        <v>2216</v>
      </c>
      <c r="G5" s="101" t="s">
        <v>360</v>
      </c>
      <c r="H5" s="104">
        <v>1</v>
      </c>
    </row>
    <row r="6" spans="1:10" ht="15.75" x14ac:dyDescent="0.25">
      <c r="A6" s="1" t="s">
        <v>4530</v>
      </c>
      <c r="G6" s="101" t="s">
        <v>356</v>
      </c>
      <c r="H6" s="104">
        <v>2</v>
      </c>
    </row>
    <row r="7" spans="1:10" ht="15.75" x14ac:dyDescent="0.25">
      <c r="A7" s="1" t="s">
        <v>4531</v>
      </c>
      <c r="B7" t="s">
        <v>690</v>
      </c>
      <c r="D7" t="s">
        <v>3938</v>
      </c>
      <c r="G7" s="101" t="s">
        <v>357</v>
      </c>
      <c r="H7" s="104">
        <v>0</v>
      </c>
    </row>
    <row r="8" spans="1:10" ht="15.75" x14ac:dyDescent="0.25">
      <c r="A8" s="1" t="s">
        <v>4532</v>
      </c>
      <c r="G8" s="101" t="s">
        <v>201</v>
      </c>
      <c r="H8" s="104">
        <v>1</v>
      </c>
    </row>
    <row r="9" spans="1:10" ht="15.75" x14ac:dyDescent="0.25">
      <c r="A9" s="1" t="s">
        <v>4533</v>
      </c>
      <c r="B9" t="s">
        <v>355</v>
      </c>
      <c r="C9" t="s">
        <v>2462</v>
      </c>
      <c r="D9" t="s">
        <v>597</v>
      </c>
      <c r="G9" s="101" t="s">
        <v>1252</v>
      </c>
      <c r="H9" s="104">
        <v>0</v>
      </c>
    </row>
    <row r="10" spans="1:10" ht="15.75" x14ac:dyDescent="0.25">
      <c r="A10" s="1" t="s">
        <v>4534</v>
      </c>
      <c r="G10" s="101" t="s">
        <v>200</v>
      </c>
      <c r="H10" s="104">
        <v>4</v>
      </c>
    </row>
    <row r="11" spans="1:10" ht="15.75" x14ac:dyDescent="0.25">
      <c r="A11" s="1" t="s">
        <v>4535</v>
      </c>
      <c r="B11" t="s">
        <v>2454</v>
      </c>
      <c r="D11" t="s">
        <v>3938</v>
      </c>
      <c r="G11" s="102" t="s">
        <v>60</v>
      </c>
      <c r="H11" s="104">
        <v>3</v>
      </c>
    </row>
    <row r="12" spans="1:10" ht="15.75" x14ac:dyDescent="0.25">
      <c r="A12" s="1" t="s">
        <v>4536</v>
      </c>
      <c r="G12" s="101" t="s">
        <v>358</v>
      </c>
      <c r="H12" s="105">
        <v>5</v>
      </c>
    </row>
    <row r="13" spans="1:10" ht="15.75" x14ac:dyDescent="0.25">
      <c r="A13" s="1" t="s">
        <v>4537</v>
      </c>
      <c r="B13" t="s">
        <v>692</v>
      </c>
      <c r="D13" t="s">
        <v>3938</v>
      </c>
    </row>
    <row r="14" spans="1:10" ht="15.75" x14ac:dyDescent="0.25">
      <c r="A14" s="1" t="s">
        <v>4540</v>
      </c>
    </row>
    <row r="15" spans="1:10" s="163" customFormat="1" ht="15.75" x14ac:dyDescent="0.25">
      <c r="A15" s="162" t="s">
        <v>4541</v>
      </c>
      <c r="B15" s="163" t="s">
        <v>3900</v>
      </c>
      <c r="D15" s="163" t="s">
        <v>2216</v>
      </c>
    </row>
    <row r="16" spans="1:10" ht="15.75" x14ac:dyDescent="0.25">
      <c r="A16" s="1" t="s">
        <v>4544</v>
      </c>
    </row>
    <row r="17" spans="1:6" ht="15.75" x14ac:dyDescent="0.25">
      <c r="A17" s="1" t="s">
        <v>4545</v>
      </c>
      <c r="B17" t="s">
        <v>558</v>
      </c>
      <c r="D17" t="s">
        <v>3938</v>
      </c>
    </row>
    <row r="18" spans="1:6" ht="15.75" x14ac:dyDescent="0.25">
      <c r="A18" s="1" t="s">
        <v>4546</v>
      </c>
    </row>
    <row r="19" spans="1:6" ht="15.75" x14ac:dyDescent="0.25">
      <c r="A19" s="1" t="s">
        <v>4547</v>
      </c>
      <c r="B19" t="s">
        <v>692</v>
      </c>
      <c r="D19" t="s">
        <v>2360</v>
      </c>
    </row>
    <row r="20" spans="1:6" ht="15.75" x14ac:dyDescent="0.25">
      <c r="A20" s="1" t="s">
        <v>4548</v>
      </c>
    </row>
    <row r="21" spans="1:6" ht="15.75" x14ac:dyDescent="0.25">
      <c r="A21" s="1" t="s">
        <v>4549</v>
      </c>
      <c r="B21" t="s">
        <v>355</v>
      </c>
      <c r="C21" t="s">
        <v>4554</v>
      </c>
      <c r="D21" t="s">
        <v>684</v>
      </c>
    </row>
    <row r="22" spans="1:6" x14ac:dyDescent="0.25">
      <c r="A22" s="15" t="s">
        <v>4550</v>
      </c>
    </row>
    <row r="23" spans="1:6" x14ac:dyDescent="0.25">
      <c r="A23" s="15" t="s">
        <v>4551</v>
      </c>
      <c r="B23" t="s">
        <v>355</v>
      </c>
      <c r="C23" t="s">
        <v>2462</v>
      </c>
      <c r="D23" t="s">
        <v>597</v>
      </c>
    </row>
    <row r="24" spans="1:6" ht="15.75" x14ac:dyDescent="0.25">
      <c r="A24" s="1" t="s">
        <v>4552</v>
      </c>
    </row>
    <row r="25" spans="1:6" ht="15.75" x14ac:dyDescent="0.25">
      <c r="A25" s="1" t="s">
        <v>4553</v>
      </c>
      <c r="B25" t="s">
        <v>355</v>
      </c>
      <c r="D25" t="s">
        <v>6360</v>
      </c>
      <c r="F25" s="40">
        <v>45901</v>
      </c>
    </row>
    <row r="26" spans="1:6" ht="15.75" x14ac:dyDescent="0.25">
      <c r="A26" s="1" t="s">
        <v>4555</v>
      </c>
    </row>
    <row r="27" spans="1:6" ht="15.75" x14ac:dyDescent="0.25">
      <c r="A27" s="1" t="s">
        <v>4556</v>
      </c>
      <c r="B27" t="s">
        <v>692</v>
      </c>
      <c r="D27" t="s">
        <v>597</v>
      </c>
    </row>
    <row r="28" spans="1:6" ht="15.75" x14ac:dyDescent="0.25">
      <c r="A28" s="1" t="s">
        <v>4557</v>
      </c>
    </row>
    <row r="29" spans="1:6" ht="15.75" x14ac:dyDescent="0.25">
      <c r="A29" s="1" t="s">
        <v>4558</v>
      </c>
      <c r="B29" t="s">
        <v>355</v>
      </c>
      <c r="D29" t="s">
        <v>2269</v>
      </c>
    </row>
    <row r="30" spans="1:6" ht="15.75" x14ac:dyDescent="0.25">
      <c r="A30" s="1" t="s">
        <v>4559</v>
      </c>
    </row>
    <row r="31" spans="1:6" ht="15.75" x14ac:dyDescent="0.25">
      <c r="A31" s="1" t="s">
        <v>4560</v>
      </c>
      <c r="B31" t="s">
        <v>4784</v>
      </c>
      <c r="D31" t="s">
        <v>700</v>
      </c>
    </row>
    <row r="32" spans="1:6" ht="15.75" x14ac:dyDescent="0.25">
      <c r="A32" s="1" t="s">
        <v>4563</v>
      </c>
    </row>
    <row r="33" spans="1:6" ht="15.75" x14ac:dyDescent="0.25">
      <c r="A33" s="1" t="s">
        <v>4564</v>
      </c>
      <c r="B33" t="s">
        <v>355</v>
      </c>
      <c r="D33" t="s">
        <v>4804</v>
      </c>
      <c r="F33" t="s">
        <v>13096</v>
      </c>
    </row>
    <row r="34" spans="1:6" ht="15.75" x14ac:dyDescent="0.25">
      <c r="A34" s="1" t="s">
        <v>4567</v>
      </c>
    </row>
    <row r="35" spans="1:6" ht="15.75" x14ac:dyDescent="0.25">
      <c r="A35" s="1" t="s">
        <v>4568</v>
      </c>
      <c r="B35" t="s">
        <v>690</v>
      </c>
      <c r="D35" t="s">
        <v>684</v>
      </c>
    </row>
    <row r="36" spans="1:6" ht="15.75" x14ac:dyDescent="0.25">
      <c r="A36" s="1" t="s">
        <v>4569</v>
      </c>
    </row>
    <row r="37" spans="1:6" ht="15.75" x14ac:dyDescent="0.25">
      <c r="A37" s="1" t="s">
        <v>4570</v>
      </c>
      <c r="B37" t="s">
        <v>715</v>
      </c>
      <c r="D37" t="s">
        <v>700</v>
      </c>
    </row>
    <row r="38" spans="1:6" ht="15.75" x14ac:dyDescent="0.25">
      <c r="A38" s="1" t="s">
        <v>4585</v>
      </c>
    </row>
    <row r="39" spans="1:6" ht="15.75" x14ac:dyDescent="0.25">
      <c r="A39" s="1" t="s">
        <v>4586</v>
      </c>
      <c r="B39" t="s">
        <v>690</v>
      </c>
      <c r="D39" t="s">
        <v>4228</v>
      </c>
    </row>
    <row r="40" spans="1:6" ht="15.75" x14ac:dyDescent="0.25">
      <c r="A40" s="1" t="s">
        <v>4588</v>
      </c>
    </row>
    <row r="41" spans="1:6" ht="15.75" x14ac:dyDescent="0.25">
      <c r="A41" s="1" t="s">
        <v>4589</v>
      </c>
      <c r="B41" t="s">
        <v>355</v>
      </c>
      <c r="D41" t="s">
        <v>684</v>
      </c>
    </row>
    <row r="42" spans="1:6" ht="15.75" x14ac:dyDescent="0.25">
      <c r="A42" s="1" t="s">
        <v>4593</v>
      </c>
    </row>
    <row r="43" spans="1:6" ht="15.75" x14ac:dyDescent="0.25">
      <c r="A43" s="1" t="s">
        <v>4594</v>
      </c>
      <c r="B43" t="s">
        <v>690</v>
      </c>
      <c r="D43" t="s">
        <v>4228</v>
      </c>
    </row>
    <row r="44" spans="1:6" ht="15.75" x14ac:dyDescent="0.25">
      <c r="A44" s="1" t="s">
        <v>4595</v>
      </c>
    </row>
    <row r="45" spans="1:6" ht="15.75" x14ac:dyDescent="0.25">
      <c r="A45" s="1" t="s">
        <v>4596</v>
      </c>
      <c r="B45" t="s">
        <v>690</v>
      </c>
      <c r="D45" t="s">
        <v>3938</v>
      </c>
    </row>
    <row r="46" spans="1:6" ht="15.75" x14ac:dyDescent="0.25">
      <c r="A46" s="1" t="s">
        <v>4598</v>
      </c>
    </row>
    <row r="47" spans="1:6" ht="15.75" x14ac:dyDescent="0.25">
      <c r="A47" s="1" t="s">
        <v>4599</v>
      </c>
      <c r="B47" t="s">
        <v>690</v>
      </c>
      <c r="D47" t="s">
        <v>3938</v>
      </c>
    </row>
    <row r="48" spans="1:6" ht="15.75" x14ac:dyDescent="0.25">
      <c r="A48" s="1" t="s">
        <v>4602</v>
      </c>
    </row>
    <row r="49" spans="1:4" ht="15.75" x14ac:dyDescent="0.25">
      <c r="A49" s="1" t="s">
        <v>4603</v>
      </c>
      <c r="B49" t="s">
        <v>558</v>
      </c>
      <c r="D49" t="s">
        <v>3138</v>
      </c>
    </row>
    <row r="53" spans="1:4" x14ac:dyDescent="0.25">
      <c r="A53" t="s">
        <v>4590</v>
      </c>
      <c r="B53" t="s">
        <v>4591</v>
      </c>
      <c r="C53" t="s">
        <v>4592</v>
      </c>
    </row>
  </sheetData>
  <autoFilter ref="A1:D49"/>
  <mergeCells count="1">
    <mergeCell ref="G2:J2"/>
  </mergeCells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J149"/>
  <sheetViews>
    <sheetView zoomScale="115" zoomScaleNormal="115" workbookViewId="0">
      <pane ySplit="1" topLeftCell="A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39" bestFit="1" customWidth="1"/>
    <col min="2" max="2" width="20.28515625" bestFit="1" customWidth="1"/>
    <col min="3" max="3" width="21.42578125" customWidth="1"/>
    <col min="4" max="4" width="17.5703125" customWidth="1"/>
    <col min="6" max="6" width="27.140625" customWidth="1"/>
  </cols>
  <sheetData>
    <row r="1" spans="1:9" s="90" customFormat="1" ht="18.75" x14ac:dyDescent="0.3"/>
    <row r="2" spans="1:9" ht="21" x14ac:dyDescent="0.35">
      <c r="A2" s="162" t="s">
        <v>4908</v>
      </c>
      <c r="B2" s="163" t="s">
        <v>58</v>
      </c>
      <c r="C2" s="163" t="s">
        <v>2608</v>
      </c>
      <c r="F2" s="582"/>
      <c r="G2" s="583"/>
      <c r="H2" s="583"/>
      <c r="I2" s="584"/>
    </row>
    <row r="3" spans="1:9" ht="21" x14ac:dyDescent="0.35">
      <c r="A3" s="1" t="s">
        <v>3899</v>
      </c>
      <c r="B3">
        <v>2</v>
      </c>
      <c r="F3" s="156"/>
      <c r="G3" s="157"/>
      <c r="H3" s="157"/>
      <c r="I3" s="158"/>
    </row>
    <row r="4" spans="1:9" ht="15.75" x14ac:dyDescent="0.25">
      <c r="A4" s="1"/>
      <c r="F4" s="155"/>
      <c r="G4" s="103"/>
    </row>
    <row r="5" spans="1:9" ht="15.75" x14ac:dyDescent="0.25">
      <c r="A5" s="1"/>
      <c r="F5" s="101"/>
      <c r="G5" s="104"/>
    </row>
    <row r="6" spans="1:9" ht="15.75" x14ac:dyDescent="0.25">
      <c r="A6" s="1"/>
      <c r="F6" s="101"/>
      <c r="G6" s="104"/>
    </row>
    <row r="7" spans="1:9" ht="15.75" x14ac:dyDescent="0.25">
      <c r="A7" s="1"/>
      <c r="F7" s="101"/>
      <c r="G7" s="104"/>
    </row>
    <row r="8" spans="1:9" ht="15.75" x14ac:dyDescent="0.25">
      <c r="A8" s="1"/>
      <c r="F8" s="101"/>
      <c r="G8" s="104"/>
    </row>
    <row r="9" spans="1:9" ht="15.75" x14ac:dyDescent="0.25">
      <c r="A9" s="1"/>
      <c r="F9" s="101"/>
      <c r="G9" s="104"/>
    </row>
    <row r="10" spans="1:9" ht="15.75" x14ac:dyDescent="0.25">
      <c r="A10" s="1"/>
      <c r="F10" s="101"/>
      <c r="G10" s="104"/>
    </row>
    <row r="11" spans="1:9" ht="15.75" x14ac:dyDescent="0.25">
      <c r="A11" s="1"/>
      <c r="F11" s="148"/>
      <c r="G11" s="104"/>
    </row>
    <row r="12" spans="1:9" ht="15.75" x14ac:dyDescent="0.25">
      <c r="A12" s="1"/>
      <c r="F12" s="148"/>
      <c r="G12" s="104"/>
    </row>
    <row r="13" spans="1:9" ht="15.75" x14ac:dyDescent="0.25">
      <c r="A13" s="1"/>
      <c r="F13" s="102"/>
      <c r="G13" s="104"/>
    </row>
    <row r="14" spans="1:9" ht="15.75" x14ac:dyDescent="0.25">
      <c r="A14" s="1"/>
      <c r="F14" s="101"/>
      <c r="G14" s="105"/>
    </row>
    <row r="15" spans="1:9" ht="15.75" x14ac:dyDescent="0.25">
      <c r="A15" s="1"/>
    </row>
    <row r="16" spans="1:9" ht="15.75" x14ac:dyDescent="0.25">
      <c r="A16" s="1"/>
    </row>
    <row r="17" spans="1:10" ht="15.75" x14ac:dyDescent="0.25">
      <c r="A17" s="1"/>
    </row>
    <row r="18" spans="1:10" ht="15.75" x14ac:dyDescent="0.25">
      <c r="A18" s="1"/>
    </row>
    <row r="19" spans="1:10" ht="15.75" x14ac:dyDescent="0.25">
      <c r="A19" s="1"/>
    </row>
    <row r="20" spans="1:10" ht="15.75" x14ac:dyDescent="0.25">
      <c r="A20" s="1"/>
    </row>
    <row r="21" spans="1:10" ht="15.75" x14ac:dyDescent="0.25">
      <c r="A21" s="1"/>
    </row>
    <row r="22" spans="1:10" ht="15.75" x14ac:dyDescent="0.25">
      <c r="A22" s="1"/>
    </row>
    <row r="23" spans="1:10" ht="15.75" x14ac:dyDescent="0.25">
      <c r="A23" s="1"/>
      <c r="J23" t="s">
        <v>4836</v>
      </c>
    </row>
    <row r="24" spans="1:10" ht="15.75" x14ac:dyDescent="0.25">
      <c r="A24" s="1"/>
    </row>
    <row r="25" spans="1:10" ht="15.75" x14ac:dyDescent="0.25">
      <c r="A25" s="1"/>
    </row>
    <row r="26" spans="1:10" ht="15.75" customHeight="1" x14ac:dyDescent="0.25">
      <c r="A26" s="1"/>
    </row>
    <row r="27" spans="1:10" ht="18" customHeight="1" x14ac:dyDescent="0.25">
      <c r="A27" s="1"/>
    </row>
    <row r="28" spans="1:10" ht="15.75" x14ac:dyDescent="0.25">
      <c r="A28" s="1"/>
    </row>
    <row r="29" spans="1:10" ht="15.75" x14ac:dyDescent="0.25">
      <c r="A29" s="1"/>
    </row>
    <row r="30" spans="1:10" ht="15.75" x14ac:dyDescent="0.25">
      <c r="A30" s="1"/>
    </row>
    <row r="31" spans="1:10" ht="15.75" x14ac:dyDescent="0.25">
      <c r="A31" s="1"/>
    </row>
    <row r="32" spans="1:10" ht="15.75" x14ac:dyDescent="0.25">
      <c r="A32" s="1"/>
    </row>
    <row r="33" spans="1:1" ht="15.75" x14ac:dyDescent="0.25">
      <c r="A33" s="1"/>
    </row>
    <row r="34" spans="1:1" ht="15.75" x14ac:dyDescent="0.25">
      <c r="A34" s="1"/>
    </row>
    <row r="35" spans="1:1" ht="15.75" x14ac:dyDescent="0.25">
      <c r="A35" s="1"/>
    </row>
    <row r="36" spans="1:1" ht="15.75" x14ac:dyDescent="0.25">
      <c r="A36" s="1"/>
    </row>
    <row r="37" spans="1:1" ht="15.75" x14ac:dyDescent="0.25">
      <c r="A37" s="1"/>
    </row>
    <row r="38" spans="1:1" ht="15.75" x14ac:dyDescent="0.25">
      <c r="A38" s="1"/>
    </row>
    <row r="39" spans="1:1" ht="15.75" x14ac:dyDescent="0.25">
      <c r="A39" s="1"/>
    </row>
    <row r="40" spans="1:1" ht="15.75" x14ac:dyDescent="0.25">
      <c r="A40" s="1"/>
    </row>
    <row r="41" spans="1:1" ht="15.75" x14ac:dyDescent="0.25">
      <c r="A41" s="1"/>
    </row>
    <row r="42" spans="1:1" ht="15.75" x14ac:dyDescent="0.25">
      <c r="A42" s="1"/>
    </row>
    <row r="43" spans="1:1" ht="15.75" x14ac:dyDescent="0.25">
      <c r="A43" s="1"/>
    </row>
    <row r="44" spans="1:1" ht="15.75" x14ac:dyDescent="0.25">
      <c r="A44" s="1"/>
    </row>
    <row r="45" spans="1:1" ht="15.75" x14ac:dyDescent="0.25">
      <c r="A45" s="1"/>
    </row>
    <row r="46" spans="1:1" ht="15.75" x14ac:dyDescent="0.25">
      <c r="A46" s="1"/>
    </row>
    <row r="47" spans="1:1" ht="15.75" x14ac:dyDescent="0.25">
      <c r="A47" s="1"/>
    </row>
    <row r="48" spans="1:1" ht="15.75" x14ac:dyDescent="0.25">
      <c r="A48" s="1"/>
    </row>
    <row r="49" spans="1:6" ht="15.75" x14ac:dyDescent="0.25">
      <c r="A49" s="1"/>
    </row>
    <row r="50" spans="1:6" ht="15.75" x14ac:dyDescent="0.25">
      <c r="A50" s="1"/>
    </row>
    <row r="51" spans="1:6" ht="15.75" x14ac:dyDescent="0.25">
      <c r="A51" s="1"/>
    </row>
    <row r="52" spans="1:6" ht="15.75" x14ac:dyDescent="0.25">
      <c r="A52" s="1"/>
    </row>
    <row r="53" spans="1:6" ht="15.75" x14ac:dyDescent="0.25">
      <c r="A53" s="1"/>
    </row>
    <row r="54" spans="1:6" ht="15.75" x14ac:dyDescent="0.25">
      <c r="A54" s="1"/>
    </row>
    <row r="55" spans="1:6" ht="15.75" x14ac:dyDescent="0.25">
      <c r="A55" s="1"/>
    </row>
    <row r="56" spans="1:6" ht="15.75" x14ac:dyDescent="0.25">
      <c r="A56" s="1"/>
    </row>
    <row r="57" spans="1:6" ht="15.75" x14ac:dyDescent="0.25">
      <c r="A57" s="1"/>
      <c r="F57" t="s">
        <v>4893</v>
      </c>
    </row>
    <row r="58" spans="1:6" ht="15.75" x14ac:dyDescent="0.25">
      <c r="A58" s="1"/>
    </row>
    <row r="59" spans="1:6" ht="15.75" x14ac:dyDescent="0.25">
      <c r="A59" s="1"/>
    </row>
    <row r="60" spans="1:6" ht="15.75" x14ac:dyDescent="0.25">
      <c r="A60" s="1"/>
    </row>
    <row r="61" spans="1:6" ht="15.75" x14ac:dyDescent="0.25">
      <c r="A61" s="1"/>
    </row>
    <row r="62" spans="1:6" ht="15.75" x14ac:dyDescent="0.25">
      <c r="A62" s="1"/>
    </row>
    <row r="63" spans="1:6" ht="15.75" x14ac:dyDescent="0.25">
      <c r="A63" s="1"/>
    </row>
    <row r="64" spans="1:6" ht="15.75" x14ac:dyDescent="0.25">
      <c r="A64" s="1"/>
    </row>
    <row r="65" spans="1:1" ht="15.75" x14ac:dyDescent="0.25">
      <c r="A65" s="1"/>
    </row>
    <row r="66" spans="1:1" ht="15.75" x14ac:dyDescent="0.25">
      <c r="A66" s="1"/>
    </row>
    <row r="67" spans="1:1" ht="15.75" x14ac:dyDescent="0.25">
      <c r="A67" s="1"/>
    </row>
    <row r="68" spans="1:1" ht="15.75" x14ac:dyDescent="0.25">
      <c r="A68" s="1"/>
    </row>
    <row r="69" spans="1:1" ht="15.75" x14ac:dyDescent="0.25">
      <c r="A69" s="1"/>
    </row>
    <row r="70" spans="1:1" ht="15.75" x14ac:dyDescent="0.25">
      <c r="A70" s="1"/>
    </row>
    <row r="71" spans="1:1" ht="15.75" x14ac:dyDescent="0.25">
      <c r="A71" s="1"/>
    </row>
    <row r="72" spans="1:1" ht="15.75" x14ac:dyDescent="0.25">
      <c r="A72" s="1"/>
    </row>
    <row r="73" spans="1:1" ht="15.75" x14ac:dyDescent="0.25">
      <c r="A73" s="1"/>
    </row>
    <row r="74" spans="1:1" ht="15.75" x14ac:dyDescent="0.25">
      <c r="A74" s="1"/>
    </row>
    <row r="75" spans="1:1" ht="15.75" x14ac:dyDescent="0.25">
      <c r="A75" s="1"/>
    </row>
    <row r="76" spans="1:1" ht="15.75" x14ac:dyDescent="0.25">
      <c r="A76" s="1"/>
    </row>
    <row r="77" spans="1:1" ht="15.75" x14ac:dyDescent="0.25">
      <c r="A77" s="1"/>
    </row>
    <row r="78" spans="1:1" ht="15.75" x14ac:dyDescent="0.25">
      <c r="A78" s="1"/>
    </row>
    <row r="79" spans="1:1" ht="15.75" x14ac:dyDescent="0.25">
      <c r="A79" s="1"/>
    </row>
    <row r="80" spans="1:1" ht="15.75" x14ac:dyDescent="0.25">
      <c r="A80" s="1"/>
    </row>
    <row r="81" spans="1:1" ht="15.75" x14ac:dyDescent="0.25">
      <c r="A81" s="1"/>
    </row>
    <row r="82" spans="1:1" x14ac:dyDescent="0.25">
      <c r="A82" s="15"/>
    </row>
    <row r="83" spans="1:1" x14ac:dyDescent="0.25">
      <c r="A83" s="15"/>
    </row>
    <row r="84" spans="1:1" ht="15.75" x14ac:dyDescent="0.25">
      <c r="A84" s="1"/>
    </row>
    <row r="85" spans="1:1" ht="15.75" x14ac:dyDescent="0.25">
      <c r="A85" s="1"/>
    </row>
    <row r="86" spans="1:1" ht="15.75" x14ac:dyDescent="0.25">
      <c r="A86" s="1"/>
    </row>
    <row r="87" spans="1:1" ht="15.75" x14ac:dyDescent="0.25">
      <c r="A87" s="1"/>
    </row>
    <row r="88" spans="1:1" ht="15.75" x14ac:dyDescent="0.25">
      <c r="A88" s="1"/>
    </row>
    <row r="89" spans="1:1" ht="15.75" x14ac:dyDescent="0.25">
      <c r="A89" s="1"/>
    </row>
    <row r="90" spans="1:1" ht="15.75" x14ac:dyDescent="0.25">
      <c r="A90" s="1"/>
    </row>
    <row r="91" spans="1:1" ht="15.75" x14ac:dyDescent="0.25">
      <c r="A91" s="1"/>
    </row>
    <row r="92" spans="1:1" ht="15.75" x14ac:dyDescent="0.25">
      <c r="A92" s="1"/>
    </row>
    <row r="93" spans="1:1" ht="15.75" x14ac:dyDescent="0.25">
      <c r="A93" s="1"/>
    </row>
    <row r="94" spans="1:1" x14ac:dyDescent="0.25">
      <c r="A94" s="15"/>
    </row>
    <row r="95" spans="1:1" x14ac:dyDescent="0.25">
      <c r="A95" s="15"/>
    </row>
    <row r="96" spans="1:1" ht="15.75" x14ac:dyDescent="0.25">
      <c r="A96" s="1"/>
    </row>
    <row r="97" spans="1:1" ht="15.75" x14ac:dyDescent="0.25">
      <c r="A97" s="1"/>
    </row>
    <row r="98" spans="1:1" ht="15.75" x14ac:dyDescent="0.25">
      <c r="A98" s="1"/>
    </row>
    <row r="99" spans="1:1" ht="15.75" x14ac:dyDescent="0.25">
      <c r="A99" s="1"/>
    </row>
    <row r="100" spans="1:1" ht="15.75" x14ac:dyDescent="0.25">
      <c r="A100" s="1"/>
    </row>
    <row r="101" spans="1:1" ht="15.75" x14ac:dyDescent="0.25">
      <c r="A101" s="1"/>
    </row>
    <row r="102" spans="1:1" ht="15.75" x14ac:dyDescent="0.25">
      <c r="A102" s="1"/>
    </row>
    <row r="103" spans="1:1" ht="15.75" x14ac:dyDescent="0.25">
      <c r="A103" s="1"/>
    </row>
    <row r="104" spans="1:1" ht="15.75" x14ac:dyDescent="0.25">
      <c r="A104" s="1"/>
    </row>
    <row r="105" spans="1:1" ht="15.75" x14ac:dyDescent="0.25">
      <c r="A105" s="1"/>
    </row>
    <row r="106" spans="1:1" ht="15.75" x14ac:dyDescent="0.25">
      <c r="A106" s="1"/>
    </row>
    <row r="107" spans="1:1" ht="15.75" x14ac:dyDescent="0.25">
      <c r="A107" s="1"/>
    </row>
    <row r="108" spans="1:1" ht="15.75" x14ac:dyDescent="0.25">
      <c r="A108" s="1"/>
    </row>
    <row r="109" spans="1:1" ht="15.75" x14ac:dyDescent="0.25">
      <c r="A109" s="1"/>
    </row>
    <row r="110" spans="1:1" ht="15.75" x14ac:dyDescent="0.25">
      <c r="A110" s="1"/>
    </row>
    <row r="111" spans="1:1" ht="15.75" x14ac:dyDescent="0.25">
      <c r="A111" s="1"/>
    </row>
    <row r="112" spans="1:1" ht="15.75" x14ac:dyDescent="0.25">
      <c r="A112" s="1"/>
    </row>
    <row r="113" spans="1:1" ht="15.75" x14ac:dyDescent="0.25">
      <c r="A113" s="1"/>
    </row>
    <row r="114" spans="1:1" ht="15.75" x14ac:dyDescent="0.25">
      <c r="A114" s="1"/>
    </row>
    <row r="115" spans="1:1" ht="15.75" x14ac:dyDescent="0.25">
      <c r="A115" s="1"/>
    </row>
    <row r="116" spans="1:1" x14ac:dyDescent="0.25">
      <c r="A116" s="15"/>
    </row>
    <row r="117" spans="1:1" x14ac:dyDescent="0.25">
      <c r="A117" s="15"/>
    </row>
    <row r="118" spans="1:1" x14ac:dyDescent="0.25">
      <c r="A118" s="15"/>
    </row>
    <row r="119" spans="1:1" x14ac:dyDescent="0.25">
      <c r="A119" s="15"/>
    </row>
    <row r="120" spans="1:1" ht="15.75" x14ac:dyDescent="0.25">
      <c r="A120" s="1"/>
    </row>
    <row r="121" spans="1:1" ht="15.75" x14ac:dyDescent="0.25">
      <c r="A121" s="1"/>
    </row>
    <row r="122" spans="1:1" x14ac:dyDescent="0.25">
      <c r="A122" s="15"/>
    </row>
    <row r="123" spans="1:1" x14ac:dyDescent="0.25">
      <c r="A123" s="15"/>
    </row>
    <row r="124" spans="1:1" ht="15.75" x14ac:dyDescent="0.25">
      <c r="A124" s="1"/>
    </row>
    <row r="125" spans="1:1" ht="15.75" x14ac:dyDescent="0.25">
      <c r="A125" s="1"/>
    </row>
    <row r="126" spans="1:1" ht="15.75" x14ac:dyDescent="0.25">
      <c r="A126" s="1"/>
    </row>
    <row r="127" spans="1:1" ht="15.75" x14ac:dyDescent="0.25">
      <c r="A127" s="1"/>
    </row>
    <row r="128" spans="1:1" ht="15.75" x14ac:dyDescent="0.25">
      <c r="A128" s="1"/>
    </row>
    <row r="129" spans="1:1" ht="15.75" x14ac:dyDescent="0.25">
      <c r="A129" s="1"/>
    </row>
    <row r="130" spans="1:1" x14ac:dyDescent="0.25">
      <c r="A130" s="15"/>
    </row>
    <row r="131" spans="1:1" x14ac:dyDescent="0.25">
      <c r="A131" s="15"/>
    </row>
    <row r="132" spans="1:1" x14ac:dyDescent="0.25">
      <c r="A132" s="15"/>
    </row>
    <row r="133" spans="1:1" x14ac:dyDescent="0.25">
      <c r="A133" s="15"/>
    </row>
    <row r="134" spans="1:1" x14ac:dyDescent="0.25">
      <c r="A134" s="15"/>
    </row>
    <row r="135" spans="1:1" x14ac:dyDescent="0.25">
      <c r="A135" s="15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  <row r="142" spans="1:1" ht="15.75" x14ac:dyDescent="0.25">
      <c r="A142" s="1"/>
    </row>
    <row r="143" spans="1:1" ht="15.75" x14ac:dyDescent="0.25">
      <c r="A143" s="1"/>
    </row>
    <row r="144" spans="1:1" ht="15.75" x14ac:dyDescent="0.25">
      <c r="A144" s="1"/>
    </row>
    <row r="145" spans="1:1" ht="15.75" x14ac:dyDescent="0.25">
      <c r="A145" s="1"/>
    </row>
    <row r="146" spans="1:1" x14ac:dyDescent="0.25">
      <c r="A146" s="15"/>
    </row>
    <row r="147" spans="1:1" x14ac:dyDescent="0.25">
      <c r="A147" s="15"/>
    </row>
    <row r="148" spans="1:1" ht="15.75" x14ac:dyDescent="0.25">
      <c r="A148" s="1"/>
    </row>
    <row r="149" spans="1:1" ht="15.75" x14ac:dyDescent="0.25">
      <c r="A149" s="1"/>
    </row>
  </sheetData>
  <mergeCells count="1">
    <mergeCell ref="F2:I2"/>
  </mergeCells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J39"/>
  <sheetViews>
    <sheetView topLeftCell="A12" workbookViewId="0">
      <selection activeCell="E23" sqref="E23"/>
    </sheetView>
  </sheetViews>
  <sheetFormatPr defaultRowHeight="15" x14ac:dyDescent="0.25"/>
  <cols>
    <col min="1" max="1" width="32.140625" bestFit="1" customWidth="1"/>
    <col min="2" max="2" width="15.7109375" bestFit="1" customWidth="1"/>
    <col min="3" max="3" width="16.85546875" bestFit="1" customWidth="1"/>
    <col min="4" max="4" width="11.42578125" bestFit="1" customWidth="1"/>
    <col min="7" max="7" width="20.140625" bestFit="1" customWidth="1"/>
  </cols>
  <sheetData>
    <row r="1" spans="1:10" s="90" customFormat="1" ht="18.75" x14ac:dyDescent="0.3">
      <c r="A1" s="90" t="s">
        <v>1659</v>
      </c>
      <c r="B1" s="90" t="s">
        <v>1326</v>
      </c>
      <c r="C1" s="90" t="s">
        <v>2160</v>
      </c>
      <c r="D1" s="90" t="s">
        <v>1327</v>
      </c>
    </row>
    <row r="2" spans="1:10" ht="21" x14ac:dyDescent="0.35">
      <c r="A2" s="1" t="s">
        <v>4600</v>
      </c>
      <c r="G2" s="582" t="s">
        <v>4640</v>
      </c>
      <c r="H2" s="583"/>
      <c r="I2" s="583"/>
      <c r="J2" s="584"/>
    </row>
    <row r="3" spans="1:10" ht="21" x14ac:dyDescent="0.35">
      <c r="A3" s="1" t="s">
        <v>4601</v>
      </c>
      <c r="B3" t="s">
        <v>4642</v>
      </c>
      <c r="D3" t="s">
        <v>3938</v>
      </c>
      <c r="G3" s="139" t="s">
        <v>4637</v>
      </c>
      <c r="H3" s="140"/>
      <c r="I3" s="140"/>
      <c r="J3" s="141"/>
    </row>
    <row r="4" spans="1:10" ht="15.75" x14ac:dyDescent="0.25">
      <c r="A4" s="1" t="s">
        <v>4602</v>
      </c>
      <c r="G4" s="101" t="s">
        <v>355</v>
      </c>
      <c r="H4" s="103"/>
      <c r="I4">
        <v>2</v>
      </c>
    </row>
    <row r="5" spans="1:10" ht="15.75" x14ac:dyDescent="0.25">
      <c r="A5" s="1" t="s">
        <v>4603</v>
      </c>
      <c r="B5" t="s">
        <v>4758</v>
      </c>
      <c r="D5" t="s">
        <v>2216</v>
      </c>
      <c r="G5" s="101" t="s">
        <v>360</v>
      </c>
      <c r="H5" s="104"/>
      <c r="I5">
        <v>1</v>
      </c>
    </row>
    <row r="6" spans="1:10" ht="15.75" x14ac:dyDescent="0.25">
      <c r="A6" s="1" t="s">
        <v>4604</v>
      </c>
      <c r="G6" s="101" t="s">
        <v>356</v>
      </c>
      <c r="H6" s="104"/>
      <c r="I6">
        <v>2</v>
      </c>
    </row>
    <row r="7" spans="1:10" ht="15.75" x14ac:dyDescent="0.25">
      <c r="A7" s="1" t="s">
        <v>4605</v>
      </c>
      <c r="B7" t="s">
        <v>202</v>
      </c>
      <c r="D7" t="s">
        <v>1661</v>
      </c>
      <c r="G7" s="101" t="s">
        <v>357</v>
      </c>
      <c r="H7" s="104"/>
      <c r="I7">
        <v>4</v>
      </c>
    </row>
    <row r="8" spans="1:10" ht="15.75" x14ac:dyDescent="0.25">
      <c r="A8" s="1" t="s">
        <v>4606</v>
      </c>
      <c r="G8" s="101" t="s">
        <v>201</v>
      </c>
      <c r="H8" s="104"/>
      <c r="I8">
        <v>1</v>
      </c>
    </row>
    <row r="9" spans="1:10" ht="15.75" x14ac:dyDescent="0.25">
      <c r="A9" s="1" t="s">
        <v>4607</v>
      </c>
      <c r="B9" t="s">
        <v>200</v>
      </c>
      <c r="D9" t="s">
        <v>684</v>
      </c>
      <c r="G9" s="101" t="s">
        <v>1252</v>
      </c>
      <c r="H9" s="104"/>
      <c r="I9">
        <v>1</v>
      </c>
    </row>
    <row r="10" spans="1:10" ht="15.75" x14ac:dyDescent="0.25">
      <c r="A10" s="1" t="s">
        <v>4608</v>
      </c>
      <c r="G10" s="101" t="s">
        <v>200</v>
      </c>
      <c r="H10" s="104"/>
      <c r="I10">
        <v>1</v>
      </c>
    </row>
    <row r="11" spans="1:10" ht="15.75" x14ac:dyDescent="0.25">
      <c r="A11" s="1" t="s">
        <v>1612</v>
      </c>
      <c r="B11" t="s">
        <v>715</v>
      </c>
      <c r="D11" t="s">
        <v>3938</v>
      </c>
      <c r="G11" s="102" t="s">
        <v>60</v>
      </c>
      <c r="H11" s="104"/>
      <c r="I11">
        <v>4</v>
      </c>
    </row>
    <row r="12" spans="1:10" ht="15.75" x14ac:dyDescent="0.25">
      <c r="A12" s="1" t="s">
        <v>4609</v>
      </c>
      <c r="G12" s="101" t="s">
        <v>358</v>
      </c>
      <c r="H12" s="105"/>
      <c r="I12">
        <v>4</v>
      </c>
    </row>
    <row r="13" spans="1:10" ht="15.75" x14ac:dyDescent="0.25">
      <c r="A13" s="1" t="s">
        <v>4610</v>
      </c>
      <c r="B13" t="s">
        <v>860</v>
      </c>
      <c r="D13" t="s">
        <v>4348</v>
      </c>
    </row>
    <row r="14" spans="1:10" ht="15.75" x14ac:dyDescent="0.25">
      <c r="A14" s="1" t="s">
        <v>4612</v>
      </c>
    </row>
    <row r="15" spans="1:10" ht="15.75" x14ac:dyDescent="0.25">
      <c r="A15" s="1" t="s">
        <v>4613</v>
      </c>
      <c r="B15" t="s">
        <v>355</v>
      </c>
      <c r="C15" t="s">
        <v>3796</v>
      </c>
      <c r="D15" t="s">
        <v>684</v>
      </c>
    </row>
    <row r="16" spans="1:10" ht="15.75" x14ac:dyDescent="0.25">
      <c r="A16" s="1" t="s">
        <v>4615</v>
      </c>
      <c r="G16" t="s">
        <v>4641</v>
      </c>
    </row>
    <row r="17" spans="1:4" ht="15.75" x14ac:dyDescent="0.25">
      <c r="A17" s="1" t="s">
        <v>4616</v>
      </c>
      <c r="B17" t="s">
        <v>200</v>
      </c>
      <c r="D17" t="s">
        <v>597</v>
      </c>
    </row>
    <row r="18" spans="1:4" ht="15.75" x14ac:dyDescent="0.25">
      <c r="A18" s="1" t="s">
        <v>4617</v>
      </c>
    </row>
    <row r="19" spans="1:4" ht="15.75" x14ac:dyDescent="0.25">
      <c r="A19" s="1" t="s">
        <v>4618</v>
      </c>
      <c r="B19" t="s">
        <v>690</v>
      </c>
      <c r="D19" t="s">
        <v>2798</v>
      </c>
    </row>
    <row r="20" spans="1:4" ht="15.75" x14ac:dyDescent="0.25">
      <c r="A20" s="1" t="s">
        <v>4619</v>
      </c>
    </row>
    <row r="21" spans="1:4" ht="15.75" x14ac:dyDescent="0.25">
      <c r="A21" s="1" t="s">
        <v>4620</v>
      </c>
      <c r="B21" t="s">
        <v>328</v>
      </c>
      <c r="D21" t="s">
        <v>1661</v>
      </c>
    </row>
    <row r="22" spans="1:4" ht="15.75" x14ac:dyDescent="0.25">
      <c r="A22" s="1" t="s">
        <v>4621</v>
      </c>
    </row>
    <row r="23" spans="1:4" ht="15.75" x14ac:dyDescent="0.25">
      <c r="A23" s="1" t="s">
        <v>4622</v>
      </c>
      <c r="B23" t="s">
        <v>1047</v>
      </c>
      <c r="D23" t="s">
        <v>684</v>
      </c>
    </row>
    <row r="24" spans="1:4" ht="15.75" x14ac:dyDescent="0.25">
      <c r="A24" s="1" t="s">
        <v>4623</v>
      </c>
    </row>
    <row r="25" spans="1:4" ht="15.75" x14ac:dyDescent="0.25">
      <c r="A25" s="1" t="s">
        <v>4624</v>
      </c>
      <c r="B25" t="s">
        <v>200</v>
      </c>
      <c r="D25" t="s">
        <v>3121</v>
      </c>
    </row>
    <row r="26" spans="1:4" ht="15.75" x14ac:dyDescent="0.25">
      <c r="A26" s="1" t="s">
        <v>4625</v>
      </c>
    </row>
    <row r="27" spans="1:4" ht="15.75" x14ac:dyDescent="0.25">
      <c r="A27" s="1" t="s">
        <v>4626</v>
      </c>
      <c r="B27" t="s">
        <v>3137</v>
      </c>
      <c r="D27" t="s">
        <v>599</v>
      </c>
    </row>
    <row r="28" spans="1:4" ht="15.75" x14ac:dyDescent="0.25">
      <c r="A28" s="1" t="s">
        <v>4627</v>
      </c>
    </row>
    <row r="29" spans="1:4" ht="15.75" x14ac:dyDescent="0.25">
      <c r="A29" s="1" t="s">
        <v>4628</v>
      </c>
      <c r="B29" t="s">
        <v>558</v>
      </c>
      <c r="D29" t="s">
        <v>3938</v>
      </c>
    </row>
    <row r="30" spans="1:4" ht="15.75" x14ac:dyDescent="0.25">
      <c r="A30" s="1" t="s">
        <v>4629</v>
      </c>
    </row>
    <row r="31" spans="1:4" ht="15.75" x14ac:dyDescent="0.25">
      <c r="A31" s="1" t="s">
        <v>4630</v>
      </c>
      <c r="B31" t="s">
        <v>715</v>
      </c>
      <c r="D31" t="s">
        <v>3938</v>
      </c>
    </row>
    <row r="32" spans="1:4" ht="15.75" x14ac:dyDescent="0.25">
      <c r="A32" s="1" t="s">
        <v>4633</v>
      </c>
    </row>
    <row r="33" spans="1:4" ht="15.75" x14ac:dyDescent="0.25">
      <c r="A33" s="1" t="s">
        <v>4634</v>
      </c>
      <c r="B33" t="s">
        <v>558</v>
      </c>
      <c r="D33" t="s">
        <v>3938</v>
      </c>
    </row>
    <row r="34" spans="1:4" ht="15.75" x14ac:dyDescent="0.25">
      <c r="A34" s="1" t="s">
        <v>4635</v>
      </c>
    </row>
    <row r="35" spans="1:4" ht="15.75" x14ac:dyDescent="0.25">
      <c r="A35" s="1" t="s">
        <v>4636</v>
      </c>
      <c r="B35" t="s">
        <v>328</v>
      </c>
      <c r="D35" t="s">
        <v>684</v>
      </c>
    </row>
    <row r="36" spans="1:4" ht="15.75" x14ac:dyDescent="0.25">
      <c r="A36" s="1" t="s">
        <v>4638</v>
      </c>
    </row>
    <row r="37" spans="1:4" ht="15.75" x14ac:dyDescent="0.25">
      <c r="A37" s="1" t="s">
        <v>4639</v>
      </c>
      <c r="B37" t="s">
        <v>355</v>
      </c>
      <c r="C37" t="s">
        <v>2462</v>
      </c>
      <c r="D37" t="s">
        <v>3227</v>
      </c>
    </row>
    <row r="38" spans="1:4" ht="15.75" x14ac:dyDescent="0.25">
      <c r="A38" s="1" t="s">
        <v>4600</v>
      </c>
    </row>
    <row r="39" spans="1:4" ht="15.75" x14ac:dyDescent="0.25">
      <c r="A39" s="1" t="s">
        <v>4601</v>
      </c>
      <c r="B39" t="s">
        <v>200</v>
      </c>
      <c r="D39" t="s">
        <v>3938</v>
      </c>
    </row>
  </sheetData>
  <autoFilter ref="A1:D39"/>
  <mergeCells count="1">
    <mergeCell ref="G2:J2"/>
  </mergeCells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D13"/>
  <sheetViews>
    <sheetView workbookViewId="0">
      <selection activeCell="F9" sqref="F9"/>
    </sheetView>
  </sheetViews>
  <sheetFormatPr defaultRowHeight="15" x14ac:dyDescent="0.25"/>
  <cols>
    <col min="1" max="1" width="20.140625" bestFit="1" customWidth="1"/>
  </cols>
  <sheetData>
    <row r="1" spans="1:4" ht="21" x14ac:dyDescent="0.35">
      <c r="A1" s="582" t="s">
        <v>4640</v>
      </c>
      <c r="B1" s="583"/>
      <c r="C1" s="583"/>
      <c r="D1" s="584"/>
    </row>
    <row r="2" spans="1:4" ht="21" x14ac:dyDescent="0.35">
      <c r="A2" s="139" t="s">
        <v>4637</v>
      </c>
      <c r="B2" s="140"/>
      <c r="C2" s="140"/>
      <c r="D2" s="141"/>
    </row>
    <row r="3" spans="1:4" ht="15.75" x14ac:dyDescent="0.25">
      <c r="A3" s="101" t="s">
        <v>355</v>
      </c>
      <c r="B3" s="103"/>
      <c r="C3">
        <v>2</v>
      </c>
    </row>
    <row r="4" spans="1:4" ht="15.75" x14ac:dyDescent="0.25">
      <c r="A4" s="101" t="s">
        <v>360</v>
      </c>
      <c r="B4" s="104"/>
      <c r="C4">
        <v>0</v>
      </c>
    </row>
    <row r="5" spans="1:4" ht="15.75" x14ac:dyDescent="0.25">
      <c r="A5" s="101" t="s">
        <v>356</v>
      </c>
      <c r="B5" s="104"/>
      <c r="C5">
        <v>2</v>
      </c>
    </row>
    <row r="6" spans="1:4" ht="15.75" x14ac:dyDescent="0.25">
      <c r="A6" s="101" t="s">
        <v>357</v>
      </c>
      <c r="B6" s="104"/>
      <c r="C6">
        <v>3</v>
      </c>
    </row>
    <row r="7" spans="1:4" ht="15.75" x14ac:dyDescent="0.25">
      <c r="A7" s="101" t="s">
        <v>201</v>
      </c>
      <c r="B7" s="104"/>
      <c r="C7">
        <v>1</v>
      </c>
    </row>
    <row r="8" spans="1:4" ht="15.75" x14ac:dyDescent="0.25">
      <c r="A8" s="101" t="s">
        <v>1252</v>
      </c>
      <c r="B8" s="104"/>
      <c r="C8">
        <v>1</v>
      </c>
    </row>
    <row r="9" spans="1:4" ht="15.75" x14ac:dyDescent="0.25">
      <c r="A9" s="101" t="s">
        <v>200</v>
      </c>
      <c r="B9" s="104"/>
      <c r="C9">
        <v>1</v>
      </c>
    </row>
    <row r="10" spans="1:4" ht="15.75" x14ac:dyDescent="0.25">
      <c r="A10" s="148" t="s">
        <v>2454</v>
      </c>
      <c r="B10" s="104"/>
    </row>
    <row r="11" spans="1:4" ht="15.75" x14ac:dyDescent="0.25">
      <c r="A11" s="148" t="s">
        <v>328</v>
      </c>
      <c r="B11" s="104"/>
    </row>
    <row r="12" spans="1:4" ht="15.75" x14ac:dyDescent="0.25">
      <c r="A12" s="102" t="s">
        <v>60</v>
      </c>
      <c r="B12" s="104"/>
      <c r="C12">
        <v>4</v>
      </c>
    </row>
    <row r="13" spans="1:4" ht="15.75" x14ac:dyDescent="0.25">
      <c r="A13" s="101" t="s">
        <v>358</v>
      </c>
      <c r="B13" s="105"/>
      <c r="C13">
        <v>5</v>
      </c>
    </row>
  </sheetData>
  <mergeCells count="1">
    <mergeCell ref="A1:D1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I153"/>
  <sheetViews>
    <sheetView zoomScale="115" zoomScaleNormal="115" workbookViewId="0">
      <pane ySplit="1" topLeftCell="A94" activePane="bottomLeft" state="frozen"/>
      <selection activeCell="G25" sqref="G25"/>
      <selection pane="bottomLeft" activeCell="B99" sqref="B99"/>
    </sheetView>
  </sheetViews>
  <sheetFormatPr defaultRowHeight="15" x14ac:dyDescent="0.25"/>
  <cols>
    <col min="1" max="1" width="39" bestFit="1" customWidth="1"/>
    <col min="2" max="2" width="20.28515625" bestFit="1" customWidth="1"/>
    <col min="3" max="3" width="21.42578125" customWidth="1"/>
    <col min="4" max="4" width="17.5703125" customWidth="1"/>
    <col min="6" max="6" width="27.140625" customWidth="1"/>
  </cols>
  <sheetData>
    <row r="1" spans="1:9" s="90" customFormat="1" ht="18.75" x14ac:dyDescent="0.3">
      <c r="A1" s="90" t="s">
        <v>1659</v>
      </c>
      <c r="B1" s="90" t="s">
        <v>1326</v>
      </c>
      <c r="C1" s="90" t="s">
        <v>2160</v>
      </c>
      <c r="D1" s="90" t="s">
        <v>1327</v>
      </c>
    </row>
    <row r="2" spans="1:9" ht="21" x14ac:dyDescent="0.35">
      <c r="A2" s="1" t="s">
        <v>4643</v>
      </c>
      <c r="F2" s="582" t="s">
        <v>3146</v>
      </c>
      <c r="G2" s="583"/>
      <c r="H2" s="583"/>
      <c r="I2" s="584"/>
    </row>
    <row r="3" spans="1:9" ht="21" x14ac:dyDescent="0.35">
      <c r="A3" s="1" t="s">
        <v>4644</v>
      </c>
      <c r="B3" t="s">
        <v>558</v>
      </c>
      <c r="D3" t="s">
        <v>597</v>
      </c>
      <c r="F3" s="142" t="s">
        <v>4759</v>
      </c>
      <c r="G3" s="143"/>
      <c r="H3" s="143"/>
      <c r="I3" s="144"/>
    </row>
    <row r="4" spans="1:9" ht="15.75" x14ac:dyDescent="0.25">
      <c r="A4" t="s">
        <v>4645</v>
      </c>
      <c r="F4" s="101" t="s">
        <v>355</v>
      </c>
      <c r="G4" s="103">
        <v>3</v>
      </c>
    </row>
    <row r="5" spans="1:9" ht="15.75" x14ac:dyDescent="0.25">
      <c r="A5" t="s">
        <v>4646</v>
      </c>
      <c r="B5" t="s">
        <v>558</v>
      </c>
      <c r="D5" t="s">
        <v>4228</v>
      </c>
      <c r="F5" s="101" t="s">
        <v>360</v>
      </c>
      <c r="G5" s="104">
        <v>5</v>
      </c>
    </row>
    <row r="6" spans="1:9" ht="15.75" x14ac:dyDescent="0.25">
      <c r="A6" s="1" t="s">
        <v>1629</v>
      </c>
      <c r="F6" s="101" t="s">
        <v>356</v>
      </c>
      <c r="G6" s="104">
        <v>3</v>
      </c>
    </row>
    <row r="7" spans="1:9" ht="15.75" x14ac:dyDescent="0.25">
      <c r="A7" s="1" t="s">
        <v>4647</v>
      </c>
      <c r="B7" t="s">
        <v>1047</v>
      </c>
      <c r="D7" t="s">
        <v>2202</v>
      </c>
      <c r="F7" s="101" t="s">
        <v>357</v>
      </c>
      <c r="G7" s="104">
        <v>4</v>
      </c>
    </row>
    <row r="8" spans="1:9" ht="15.75" x14ac:dyDescent="0.25">
      <c r="A8" s="1" t="s">
        <v>4648</v>
      </c>
      <c r="F8" s="101" t="s">
        <v>201</v>
      </c>
      <c r="G8" s="104">
        <v>6</v>
      </c>
    </row>
    <row r="9" spans="1:9" ht="15.75" x14ac:dyDescent="0.25">
      <c r="A9" s="1" t="s">
        <v>4649</v>
      </c>
      <c r="B9" t="s">
        <v>692</v>
      </c>
      <c r="D9" t="s">
        <v>2628</v>
      </c>
      <c r="F9" s="101" t="s">
        <v>1252</v>
      </c>
      <c r="G9" s="104">
        <v>11</v>
      </c>
    </row>
    <row r="10" spans="1:9" ht="15.75" x14ac:dyDescent="0.25">
      <c r="A10" s="15" t="s">
        <v>4650</v>
      </c>
      <c r="F10" s="101" t="s">
        <v>200</v>
      </c>
      <c r="G10" s="104">
        <v>9</v>
      </c>
    </row>
    <row r="11" spans="1:9" ht="15.75" x14ac:dyDescent="0.25">
      <c r="A11" s="15" t="s">
        <v>4651</v>
      </c>
      <c r="B11" t="s">
        <v>558</v>
      </c>
      <c r="D11" t="s">
        <v>4348</v>
      </c>
      <c r="F11" s="148" t="s">
        <v>2454</v>
      </c>
      <c r="G11" s="104">
        <v>3</v>
      </c>
    </row>
    <row r="12" spans="1:9" ht="15.75" x14ac:dyDescent="0.25">
      <c r="A12" s="1" t="s">
        <v>4652</v>
      </c>
      <c r="F12" s="148" t="s">
        <v>328</v>
      </c>
      <c r="G12" s="104">
        <v>0</v>
      </c>
    </row>
    <row r="13" spans="1:9" ht="15.75" x14ac:dyDescent="0.25">
      <c r="A13" s="1" t="s">
        <v>4653</v>
      </c>
      <c r="B13" t="s">
        <v>1252</v>
      </c>
      <c r="D13" t="s">
        <v>2269</v>
      </c>
      <c r="F13" s="102" t="s">
        <v>60</v>
      </c>
      <c r="G13" s="104">
        <v>25</v>
      </c>
    </row>
    <row r="14" spans="1:9" ht="15.75" x14ac:dyDescent="0.25">
      <c r="A14" s="1" t="s">
        <v>4654</v>
      </c>
      <c r="F14" s="101" t="s">
        <v>358</v>
      </c>
      <c r="G14" s="105">
        <v>9</v>
      </c>
    </row>
    <row r="15" spans="1:9" ht="15.75" x14ac:dyDescent="0.25">
      <c r="A15" s="1" t="s">
        <v>4655</v>
      </c>
      <c r="B15" t="s">
        <v>200</v>
      </c>
      <c r="D15" t="s">
        <v>3121</v>
      </c>
    </row>
    <row r="16" spans="1:9" ht="15.75" x14ac:dyDescent="0.25">
      <c r="A16" s="1" t="s">
        <v>4656</v>
      </c>
    </row>
    <row r="17" spans="1:4" ht="15.75" x14ac:dyDescent="0.25">
      <c r="A17" s="1" t="s">
        <v>4657</v>
      </c>
      <c r="B17" t="s">
        <v>2454</v>
      </c>
      <c r="D17" t="s">
        <v>1677</v>
      </c>
    </row>
    <row r="18" spans="1:4" ht="15.75" x14ac:dyDescent="0.25">
      <c r="A18" s="1" t="s">
        <v>4658</v>
      </c>
    </row>
    <row r="19" spans="1:4" ht="15.75" x14ac:dyDescent="0.25">
      <c r="A19" s="1" t="s">
        <v>4659</v>
      </c>
      <c r="B19" t="s">
        <v>558</v>
      </c>
      <c r="D19" t="s">
        <v>597</v>
      </c>
    </row>
    <row r="20" spans="1:4" x14ac:dyDescent="0.25">
      <c r="A20" s="15" t="s">
        <v>4660</v>
      </c>
    </row>
    <row r="21" spans="1:4" x14ac:dyDescent="0.25">
      <c r="A21" s="15" t="s">
        <v>4661</v>
      </c>
      <c r="B21" t="s">
        <v>558</v>
      </c>
      <c r="D21" t="s">
        <v>2269</v>
      </c>
    </row>
    <row r="22" spans="1:4" x14ac:dyDescent="0.25">
      <c r="A22" s="15" t="s">
        <v>4662</v>
      </c>
    </row>
    <row r="23" spans="1:4" x14ac:dyDescent="0.25">
      <c r="A23" s="15" t="s">
        <v>4663</v>
      </c>
      <c r="B23" t="s">
        <v>692</v>
      </c>
      <c r="D23" t="s">
        <v>2628</v>
      </c>
    </row>
    <row r="24" spans="1:4" ht="15.75" x14ac:dyDescent="0.25">
      <c r="A24" s="1" t="s">
        <v>4664</v>
      </c>
    </row>
    <row r="25" spans="1:4" ht="15.75" x14ac:dyDescent="0.25">
      <c r="A25" s="1" t="s">
        <v>4665</v>
      </c>
      <c r="B25" t="s">
        <v>202</v>
      </c>
      <c r="D25" t="s">
        <v>3643</v>
      </c>
    </row>
    <row r="26" spans="1:4" ht="15.75" x14ac:dyDescent="0.25">
      <c r="A26" s="1" t="s">
        <v>4666</v>
      </c>
    </row>
    <row r="27" spans="1:4" ht="15.75" x14ac:dyDescent="0.25">
      <c r="A27" s="1" t="s">
        <v>4667</v>
      </c>
      <c r="B27" t="s">
        <v>200</v>
      </c>
      <c r="D27" t="s">
        <v>3121</v>
      </c>
    </row>
    <row r="28" spans="1:4" ht="15.75" x14ac:dyDescent="0.25">
      <c r="A28" s="1" t="s">
        <v>4668</v>
      </c>
    </row>
    <row r="29" spans="1:4" ht="15.75" x14ac:dyDescent="0.25">
      <c r="A29" s="1" t="s">
        <v>4669</v>
      </c>
      <c r="B29" t="s">
        <v>1047</v>
      </c>
      <c r="D29" t="s">
        <v>1677</v>
      </c>
    </row>
    <row r="30" spans="1:4" x14ac:dyDescent="0.25">
      <c r="A30" s="15" t="s">
        <v>4670</v>
      </c>
    </row>
    <row r="31" spans="1:4" x14ac:dyDescent="0.25">
      <c r="A31" s="15" t="s">
        <v>4671</v>
      </c>
      <c r="B31" t="s">
        <v>558</v>
      </c>
      <c r="D31" t="s">
        <v>597</v>
      </c>
    </row>
    <row r="32" spans="1:4" ht="15.75" x14ac:dyDescent="0.25">
      <c r="A32" s="1" t="s">
        <v>4672</v>
      </c>
    </row>
    <row r="33" spans="1:4" ht="15.75" x14ac:dyDescent="0.25">
      <c r="A33" s="1" t="s">
        <v>4673</v>
      </c>
      <c r="B33" t="s">
        <v>200</v>
      </c>
      <c r="D33" t="s">
        <v>597</v>
      </c>
    </row>
    <row r="34" spans="1:4" ht="15.75" x14ac:dyDescent="0.25">
      <c r="A34" s="1" t="s">
        <v>4674</v>
      </c>
    </row>
    <row r="35" spans="1:4" ht="15.75" x14ac:dyDescent="0.25">
      <c r="A35" s="1" t="s">
        <v>4675</v>
      </c>
      <c r="B35" t="s">
        <v>200</v>
      </c>
      <c r="D35" t="s">
        <v>3121</v>
      </c>
    </row>
    <row r="36" spans="1:4" ht="15.75" x14ac:dyDescent="0.25">
      <c r="A36" s="1" t="s">
        <v>4676</v>
      </c>
    </row>
    <row r="37" spans="1:4" ht="15.75" x14ac:dyDescent="0.25">
      <c r="A37" s="1" t="s">
        <v>4677</v>
      </c>
      <c r="B37" t="s">
        <v>690</v>
      </c>
      <c r="D37" t="s">
        <v>1677</v>
      </c>
    </row>
    <row r="38" spans="1:4" x14ac:dyDescent="0.25">
      <c r="A38" s="15" t="s">
        <v>4678</v>
      </c>
    </row>
    <row r="39" spans="1:4" x14ac:dyDescent="0.25">
      <c r="A39" s="15" t="s">
        <v>4679</v>
      </c>
      <c r="B39" t="s">
        <v>1335</v>
      </c>
      <c r="D39" t="s">
        <v>1710</v>
      </c>
    </row>
    <row r="40" spans="1:4" ht="15.75" x14ac:dyDescent="0.25">
      <c r="A40" s="1" t="s">
        <v>4680</v>
      </c>
    </row>
    <row r="41" spans="1:4" ht="15.75" x14ac:dyDescent="0.25">
      <c r="A41" s="1" t="s">
        <v>4681</v>
      </c>
      <c r="B41" t="s">
        <v>357</v>
      </c>
      <c r="C41" t="s">
        <v>4740</v>
      </c>
      <c r="D41" t="s">
        <v>2269</v>
      </c>
    </row>
    <row r="42" spans="1:4" x14ac:dyDescent="0.25">
      <c r="A42" s="15" t="s">
        <v>4682</v>
      </c>
    </row>
    <row r="43" spans="1:4" x14ac:dyDescent="0.25">
      <c r="A43" s="15" t="s">
        <v>4683</v>
      </c>
      <c r="B43" t="s">
        <v>690</v>
      </c>
      <c r="D43" t="s">
        <v>2216</v>
      </c>
    </row>
    <row r="44" spans="1:4" x14ac:dyDescent="0.25">
      <c r="A44" s="15" t="s">
        <v>4684</v>
      </c>
    </row>
    <row r="45" spans="1:4" x14ac:dyDescent="0.25">
      <c r="A45" s="15" t="s">
        <v>4685</v>
      </c>
      <c r="B45" t="s">
        <v>558</v>
      </c>
      <c r="D45" t="s">
        <v>3643</v>
      </c>
    </row>
    <row r="46" spans="1:4" ht="15.75" x14ac:dyDescent="0.25">
      <c r="A46" s="1" t="s">
        <v>4686</v>
      </c>
    </row>
    <row r="47" spans="1:4" ht="15.75" x14ac:dyDescent="0.25">
      <c r="A47" s="1" t="s">
        <v>4687</v>
      </c>
      <c r="B47" t="s">
        <v>558</v>
      </c>
      <c r="D47" t="s">
        <v>3643</v>
      </c>
    </row>
    <row r="48" spans="1:4" ht="15.75" x14ac:dyDescent="0.25">
      <c r="A48" s="1" t="s">
        <v>4688</v>
      </c>
    </row>
    <row r="49" spans="1:4" ht="15.75" x14ac:dyDescent="0.25">
      <c r="A49" s="1" t="s">
        <v>4689</v>
      </c>
      <c r="B49" t="s">
        <v>1047</v>
      </c>
      <c r="D49" t="s">
        <v>3121</v>
      </c>
    </row>
    <row r="50" spans="1:4" ht="15.75" x14ac:dyDescent="0.25">
      <c r="A50" s="1" t="s">
        <v>4690</v>
      </c>
    </row>
    <row r="51" spans="1:4" ht="15.75" x14ac:dyDescent="0.25">
      <c r="A51" s="1" t="s">
        <v>4691</v>
      </c>
      <c r="B51" t="s">
        <v>558</v>
      </c>
      <c r="D51" t="s">
        <v>685</v>
      </c>
    </row>
    <row r="52" spans="1:4" ht="15.75" x14ac:dyDescent="0.25">
      <c r="A52" s="1" t="s">
        <v>4692</v>
      </c>
    </row>
    <row r="53" spans="1:4" ht="15.75" x14ac:dyDescent="0.25">
      <c r="A53" s="1" t="s">
        <v>4693</v>
      </c>
      <c r="B53" t="s">
        <v>690</v>
      </c>
      <c r="D53" t="s">
        <v>2269</v>
      </c>
    </row>
    <row r="54" spans="1:4" x14ac:dyDescent="0.25">
      <c r="A54" s="15" t="s">
        <v>4694</v>
      </c>
    </row>
    <row r="55" spans="1:4" x14ac:dyDescent="0.25">
      <c r="A55" s="15" t="s">
        <v>4695</v>
      </c>
      <c r="B55" t="s">
        <v>357</v>
      </c>
      <c r="D55" t="s">
        <v>4228</v>
      </c>
    </row>
    <row r="56" spans="1:4" ht="15.75" x14ac:dyDescent="0.25">
      <c r="A56" s="1" t="s">
        <v>4696</v>
      </c>
    </row>
    <row r="57" spans="1:4" ht="15.75" x14ac:dyDescent="0.25">
      <c r="A57" s="1" t="s">
        <v>4659</v>
      </c>
      <c r="B57" t="s">
        <v>558</v>
      </c>
      <c r="D57" t="s">
        <v>597</v>
      </c>
    </row>
    <row r="58" spans="1:4" ht="15.75" x14ac:dyDescent="0.25">
      <c r="A58" s="1" t="s">
        <v>4697</v>
      </c>
    </row>
    <row r="59" spans="1:4" ht="15.75" x14ac:dyDescent="0.25">
      <c r="A59" s="1" t="s">
        <v>4698</v>
      </c>
      <c r="B59" t="s">
        <v>202</v>
      </c>
      <c r="D59" t="s">
        <v>2628</v>
      </c>
    </row>
    <row r="60" spans="1:4" x14ac:dyDescent="0.25">
      <c r="A60" s="15" t="s">
        <v>4699</v>
      </c>
    </row>
    <row r="61" spans="1:4" x14ac:dyDescent="0.25">
      <c r="A61" s="15" t="s">
        <v>4700</v>
      </c>
      <c r="B61" t="s">
        <v>558</v>
      </c>
      <c r="D61" t="s">
        <v>3643</v>
      </c>
    </row>
    <row r="62" spans="1:4" ht="15.75" x14ac:dyDescent="0.25">
      <c r="A62" s="1" t="s">
        <v>4701</v>
      </c>
    </row>
    <row r="63" spans="1:4" ht="15.75" x14ac:dyDescent="0.25">
      <c r="A63" s="1" t="s">
        <v>4702</v>
      </c>
      <c r="B63" t="s">
        <v>200</v>
      </c>
      <c r="D63" t="s">
        <v>2216</v>
      </c>
    </row>
    <row r="64" spans="1:4" x14ac:dyDescent="0.25">
      <c r="A64" s="15" t="s">
        <v>4703</v>
      </c>
    </row>
    <row r="65" spans="1:4" x14ac:dyDescent="0.25">
      <c r="A65" s="15" t="s">
        <v>4704</v>
      </c>
      <c r="B65" t="s">
        <v>56</v>
      </c>
      <c r="D65" t="s">
        <v>4228</v>
      </c>
    </row>
    <row r="66" spans="1:4" ht="15.75" x14ac:dyDescent="0.25">
      <c r="A66" s="1" t="s">
        <v>4705</v>
      </c>
    </row>
    <row r="67" spans="1:4" ht="15.75" x14ac:dyDescent="0.25">
      <c r="A67" s="1" t="s">
        <v>4706</v>
      </c>
      <c r="B67" t="s">
        <v>1252</v>
      </c>
      <c r="D67" t="s">
        <v>597</v>
      </c>
    </row>
    <row r="68" spans="1:4" ht="15.75" x14ac:dyDescent="0.25">
      <c r="A68" s="1" t="s">
        <v>4707</v>
      </c>
    </row>
    <row r="69" spans="1:4" ht="15.75" x14ac:dyDescent="0.25">
      <c r="A69" s="1" t="s">
        <v>4708</v>
      </c>
      <c r="B69" t="s">
        <v>360</v>
      </c>
      <c r="C69" t="s">
        <v>4743</v>
      </c>
      <c r="D69" t="s">
        <v>597</v>
      </c>
    </row>
    <row r="70" spans="1:4" x14ac:dyDescent="0.25">
      <c r="A70" s="15" t="s">
        <v>4709</v>
      </c>
    </row>
    <row r="71" spans="1:4" x14ac:dyDescent="0.25">
      <c r="A71" s="15" t="s">
        <v>4710</v>
      </c>
      <c r="B71" t="s">
        <v>690</v>
      </c>
      <c r="D71" t="s">
        <v>685</v>
      </c>
    </row>
    <row r="72" spans="1:4" ht="15.75" x14ac:dyDescent="0.25">
      <c r="A72" s="1" t="s">
        <v>4711</v>
      </c>
    </row>
    <row r="73" spans="1:4" ht="15.75" x14ac:dyDescent="0.25">
      <c r="A73" s="1" t="s">
        <v>4712</v>
      </c>
      <c r="B73" t="s">
        <v>558</v>
      </c>
      <c r="D73" t="s">
        <v>597</v>
      </c>
    </row>
    <row r="74" spans="1:4" ht="15.75" x14ac:dyDescent="0.25">
      <c r="A74" s="1" t="s">
        <v>4713</v>
      </c>
    </row>
    <row r="75" spans="1:4" ht="15.75" x14ac:dyDescent="0.25">
      <c r="A75" s="1" t="s">
        <v>4714</v>
      </c>
      <c r="B75" t="s">
        <v>360</v>
      </c>
      <c r="D75" t="s">
        <v>2269</v>
      </c>
    </row>
    <row r="76" spans="1:4" ht="15.75" x14ac:dyDescent="0.25">
      <c r="A76" s="1" t="s">
        <v>4715</v>
      </c>
    </row>
    <row r="77" spans="1:4" ht="15.75" x14ac:dyDescent="0.25">
      <c r="A77" s="1" t="s">
        <v>4716</v>
      </c>
      <c r="B77" t="s">
        <v>2320</v>
      </c>
      <c r="D77" t="s">
        <v>3643</v>
      </c>
    </row>
    <row r="78" spans="1:4" ht="15.75" x14ac:dyDescent="0.25">
      <c r="A78" s="1" t="s">
        <v>4717</v>
      </c>
    </row>
    <row r="79" spans="1:4" ht="15.75" x14ac:dyDescent="0.25">
      <c r="A79" s="1" t="s">
        <v>4718</v>
      </c>
      <c r="B79" t="s">
        <v>1478</v>
      </c>
      <c r="D79" t="s">
        <v>2216</v>
      </c>
    </row>
    <row r="80" spans="1:4" ht="15.75" x14ac:dyDescent="0.25">
      <c r="A80" s="1" t="s">
        <v>4719</v>
      </c>
    </row>
    <row r="81" spans="1:4" ht="15.75" x14ac:dyDescent="0.25">
      <c r="A81" s="1" t="s">
        <v>4720</v>
      </c>
      <c r="B81" t="s">
        <v>558</v>
      </c>
      <c r="D81" t="s">
        <v>1677</v>
      </c>
    </row>
    <row r="82" spans="1:4" x14ac:dyDescent="0.25">
      <c r="A82" s="15" t="s">
        <v>4721</v>
      </c>
    </row>
    <row r="83" spans="1:4" x14ac:dyDescent="0.25">
      <c r="A83" s="15" t="s">
        <v>4722</v>
      </c>
      <c r="B83" t="s">
        <v>1335</v>
      </c>
      <c r="D83" t="s">
        <v>4348</v>
      </c>
    </row>
    <row r="84" spans="1:4" ht="15.75" x14ac:dyDescent="0.25">
      <c r="A84" s="1" t="s">
        <v>4723</v>
      </c>
    </row>
    <row r="85" spans="1:4" ht="15.75" x14ac:dyDescent="0.25">
      <c r="A85" s="1" t="s">
        <v>4724</v>
      </c>
      <c r="B85" t="s">
        <v>202</v>
      </c>
      <c r="D85" t="s">
        <v>2628</v>
      </c>
    </row>
    <row r="86" spans="1:4" ht="15.75" x14ac:dyDescent="0.25">
      <c r="A86" s="1" t="s">
        <v>2605</v>
      </c>
    </row>
    <row r="87" spans="1:4" ht="15.75" x14ac:dyDescent="0.25">
      <c r="A87" s="1" t="s">
        <v>2606</v>
      </c>
      <c r="B87" t="s">
        <v>355</v>
      </c>
      <c r="C87" t="s">
        <v>4733</v>
      </c>
      <c r="D87" t="s">
        <v>3938</v>
      </c>
    </row>
    <row r="88" spans="1:4" ht="15.75" x14ac:dyDescent="0.25">
      <c r="A88" s="1" t="s">
        <v>4725</v>
      </c>
    </row>
    <row r="89" spans="1:4" ht="15.75" x14ac:dyDescent="0.25">
      <c r="A89" s="1" t="s">
        <v>4726</v>
      </c>
      <c r="B89" t="s">
        <v>558</v>
      </c>
      <c r="D89" t="s">
        <v>2628</v>
      </c>
    </row>
    <row r="90" spans="1:4" ht="15.75" x14ac:dyDescent="0.25">
      <c r="A90" s="1" t="s">
        <v>4730</v>
      </c>
    </row>
    <row r="91" spans="1:4" ht="15.75" x14ac:dyDescent="0.25">
      <c r="A91" s="1" t="s">
        <v>4727</v>
      </c>
      <c r="B91" t="s">
        <v>200</v>
      </c>
      <c r="D91" t="s">
        <v>3121</v>
      </c>
    </row>
    <row r="92" spans="1:4" ht="15.75" x14ac:dyDescent="0.25">
      <c r="A92" s="1" t="s">
        <v>4728</v>
      </c>
    </row>
    <row r="93" spans="1:4" ht="15.75" x14ac:dyDescent="0.25">
      <c r="A93" s="1" t="s">
        <v>4729</v>
      </c>
      <c r="B93" t="s">
        <v>202</v>
      </c>
      <c r="D93" t="s">
        <v>597</v>
      </c>
    </row>
    <row r="94" spans="1:4" x14ac:dyDescent="0.25">
      <c r="A94" s="15" t="s">
        <v>4731</v>
      </c>
    </row>
    <row r="95" spans="1:4" x14ac:dyDescent="0.25">
      <c r="A95" s="15" t="s">
        <v>4732</v>
      </c>
      <c r="B95" t="s">
        <v>1047</v>
      </c>
      <c r="D95" t="s">
        <v>1677</v>
      </c>
    </row>
    <row r="96" spans="1:4" ht="15.75" x14ac:dyDescent="0.25">
      <c r="A96" s="1" t="s">
        <v>4734</v>
      </c>
    </row>
    <row r="97" spans="1:4" ht="15.75" x14ac:dyDescent="0.25">
      <c r="A97" s="1" t="s">
        <v>4735</v>
      </c>
      <c r="B97" t="s">
        <v>690</v>
      </c>
      <c r="D97" t="s">
        <v>4228</v>
      </c>
    </row>
    <row r="98" spans="1:4" ht="15.75" x14ac:dyDescent="0.25">
      <c r="A98" s="1" t="s">
        <v>4736</v>
      </c>
    </row>
    <row r="99" spans="1:4" ht="15.75" x14ac:dyDescent="0.25">
      <c r="A99" s="1" t="s">
        <v>4737</v>
      </c>
      <c r="B99" t="s">
        <v>360</v>
      </c>
      <c r="D99" t="s">
        <v>3643</v>
      </c>
    </row>
    <row r="100" spans="1:4" ht="15.75" x14ac:dyDescent="0.25">
      <c r="A100" s="1" t="s">
        <v>4738</v>
      </c>
    </row>
    <row r="101" spans="1:4" ht="15.75" x14ac:dyDescent="0.25">
      <c r="A101" s="1" t="s">
        <v>4739</v>
      </c>
      <c r="B101" t="s">
        <v>690</v>
      </c>
      <c r="D101" t="s">
        <v>4228</v>
      </c>
    </row>
    <row r="102" spans="1:4" ht="15.75" x14ac:dyDescent="0.25">
      <c r="A102" s="1" t="s">
        <v>4741</v>
      </c>
    </row>
    <row r="103" spans="1:4" ht="15.75" x14ac:dyDescent="0.25">
      <c r="A103" s="1" t="s">
        <v>4742</v>
      </c>
      <c r="B103" t="s">
        <v>4445</v>
      </c>
      <c r="D103" t="s">
        <v>4228</v>
      </c>
    </row>
    <row r="104" spans="1:4" ht="15.75" x14ac:dyDescent="0.25">
      <c r="A104" s="1" t="s">
        <v>4744</v>
      </c>
    </row>
    <row r="105" spans="1:4" ht="15.75" x14ac:dyDescent="0.25">
      <c r="A105" s="1" t="s">
        <v>4745</v>
      </c>
      <c r="B105" t="s">
        <v>692</v>
      </c>
      <c r="D105" t="s">
        <v>4348</v>
      </c>
    </row>
    <row r="106" spans="1:4" ht="15.75" x14ac:dyDescent="0.25">
      <c r="A106" s="1" t="s">
        <v>4746</v>
      </c>
    </row>
    <row r="107" spans="1:4" ht="15.75" x14ac:dyDescent="0.25">
      <c r="A107" s="1" t="s">
        <v>4747</v>
      </c>
      <c r="B107" t="s">
        <v>1252</v>
      </c>
      <c r="D107" t="s">
        <v>204</v>
      </c>
    </row>
    <row r="108" spans="1:4" ht="15.75" x14ac:dyDescent="0.25">
      <c r="A108" s="1" t="s">
        <v>4748</v>
      </c>
    </row>
    <row r="109" spans="1:4" ht="15.75" x14ac:dyDescent="0.25">
      <c r="A109" s="1" t="s">
        <v>4749</v>
      </c>
      <c r="B109" t="s">
        <v>558</v>
      </c>
      <c r="D109" t="s">
        <v>2216</v>
      </c>
    </row>
    <row r="110" spans="1:4" ht="15.75" x14ac:dyDescent="0.25">
      <c r="A110" s="1" t="s">
        <v>4750</v>
      </c>
    </row>
    <row r="111" spans="1:4" ht="15.75" x14ac:dyDescent="0.25">
      <c r="A111" s="1" t="s">
        <v>4751</v>
      </c>
      <c r="B111" t="s">
        <v>200</v>
      </c>
      <c r="D111" t="s">
        <v>3650</v>
      </c>
    </row>
    <row r="112" spans="1:4" ht="15.75" x14ac:dyDescent="0.25">
      <c r="A112" s="1" t="s">
        <v>4752</v>
      </c>
    </row>
    <row r="113" spans="1:4" ht="15.75" x14ac:dyDescent="0.25">
      <c r="A113" s="1" t="s">
        <v>4753</v>
      </c>
      <c r="B113" t="s">
        <v>2320</v>
      </c>
      <c r="D113" t="s">
        <v>3643</v>
      </c>
    </row>
    <row r="114" spans="1:4" ht="15.75" x14ac:dyDescent="0.25">
      <c r="A114" s="1" t="s">
        <v>4754</v>
      </c>
    </row>
    <row r="115" spans="1:4" ht="15.75" x14ac:dyDescent="0.25">
      <c r="A115" s="1" t="s">
        <v>4755</v>
      </c>
      <c r="B115" t="s">
        <v>202</v>
      </c>
      <c r="D115" t="s">
        <v>4769</v>
      </c>
    </row>
    <row r="116" spans="1:4" x14ac:dyDescent="0.25">
      <c r="A116" s="15" t="s">
        <v>4756</v>
      </c>
    </row>
    <row r="117" spans="1:4" x14ac:dyDescent="0.25">
      <c r="A117" s="15" t="s">
        <v>4757</v>
      </c>
      <c r="B117" t="s">
        <v>2157</v>
      </c>
      <c r="D117" t="s">
        <v>4348</v>
      </c>
    </row>
    <row r="118" spans="1:4" x14ac:dyDescent="0.25">
      <c r="A118" s="15" t="s">
        <v>4748</v>
      </c>
    </row>
    <row r="119" spans="1:4" x14ac:dyDescent="0.25">
      <c r="A119" s="15" t="s">
        <v>4749</v>
      </c>
      <c r="B119" t="s">
        <v>558</v>
      </c>
      <c r="D119" t="s">
        <v>2216</v>
      </c>
    </row>
    <row r="120" spans="1:4" ht="15.75" x14ac:dyDescent="0.25">
      <c r="A120" s="1" t="s">
        <v>4760</v>
      </c>
    </row>
    <row r="121" spans="1:4" ht="15.75" x14ac:dyDescent="0.25">
      <c r="A121" s="1" t="s">
        <v>4761</v>
      </c>
      <c r="B121" t="s">
        <v>4762</v>
      </c>
      <c r="D121" t="s">
        <v>2216</v>
      </c>
    </row>
    <row r="122" spans="1:4" x14ac:dyDescent="0.25">
      <c r="A122" s="15" t="s">
        <v>4750</v>
      </c>
    </row>
    <row r="123" spans="1:4" x14ac:dyDescent="0.25">
      <c r="A123" s="15" t="s">
        <v>4751</v>
      </c>
      <c r="B123" t="s">
        <v>1047</v>
      </c>
      <c r="D123" t="s">
        <v>1710</v>
      </c>
    </row>
    <row r="124" spans="1:4" ht="15.75" x14ac:dyDescent="0.25">
      <c r="A124" s="1" t="s">
        <v>4752</v>
      </c>
    </row>
    <row r="125" spans="1:4" ht="15.75" x14ac:dyDescent="0.25">
      <c r="A125" s="1" t="s">
        <v>4753</v>
      </c>
      <c r="B125" t="s">
        <v>1252</v>
      </c>
      <c r="D125" t="s">
        <v>597</v>
      </c>
    </row>
    <row r="126" spans="1:4" ht="15.75" x14ac:dyDescent="0.25">
      <c r="A126" s="1" t="s">
        <v>4763</v>
      </c>
    </row>
    <row r="127" spans="1:4" ht="15.75" x14ac:dyDescent="0.25">
      <c r="A127" s="1" t="s">
        <v>4764</v>
      </c>
      <c r="B127" t="s">
        <v>4445</v>
      </c>
      <c r="D127" t="s">
        <v>3938</v>
      </c>
    </row>
    <row r="128" spans="1:4" ht="15.75" x14ac:dyDescent="0.25">
      <c r="A128" s="1" t="s">
        <v>4765</v>
      </c>
    </row>
    <row r="129" spans="1:4" ht="15.75" x14ac:dyDescent="0.25">
      <c r="A129" s="1" t="s">
        <v>4766</v>
      </c>
      <c r="B129" t="s">
        <v>558</v>
      </c>
      <c r="D129" t="s">
        <v>2216</v>
      </c>
    </row>
    <row r="130" spans="1:4" x14ac:dyDescent="0.25">
      <c r="A130" s="15" t="s">
        <v>4767</v>
      </c>
    </row>
    <row r="131" spans="1:4" x14ac:dyDescent="0.25">
      <c r="A131" s="15" t="s">
        <v>4768</v>
      </c>
      <c r="B131" t="s">
        <v>360</v>
      </c>
      <c r="C131" t="s">
        <v>4778</v>
      </c>
      <c r="D131" t="s">
        <v>4348</v>
      </c>
    </row>
    <row r="132" spans="1:4" x14ac:dyDescent="0.25">
      <c r="A132" s="15" t="s">
        <v>4770</v>
      </c>
    </row>
    <row r="133" spans="1:4" x14ac:dyDescent="0.25">
      <c r="A133" s="15" t="s">
        <v>4771</v>
      </c>
      <c r="B133" t="s">
        <v>4445</v>
      </c>
      <c r="D133" t="s">
        <v>597</v>
      </c>
    </row>
    <row r="134" spans="1:4" x14ac:dyDescent="0.25">
      <c r="A134" s="15" t="s">
        <v>4772</v>
      </c>
    </row>
    <row r="135" spans="1:4" x14ac:dyDescent="0.25">
      <c r="A135" s="15" t="s">
        <v>4773</v>
      </c>
      <c r="B135" t="s">
        <v>360</v>
      </c>
      <c r="D135" t="s">
        <v>3121</v>
      </c>
    </row>
    <row r="136" spans="1:4" ht="15.75" x14ac:dyDescent="0.25">
      <c r="A136" s="1" t="s">
        <v>4774</v>
      </c>
    </row>
    <row r="137" spans="1:4" ht="15.75" x14ac:dyDescent="0.25">
      <c r="A137" s="1" t="s">
        <v>4775</v>
      </c>
      <c r="B137" t="s">
        <v>558</v>
      </c>
      <c r="D137" t="s">
        <v>4228</v>
      </c>
    </row>
    <row r="138" spans="1:4" ht="15.75" x14ac:dyDescent="0.25">
      <c r="A138" s="1" t="s">
        <v>4776</v>
      </c>
    </row>
    <row r="139" spans="1:4" ht="15.75" x14ac:dyDescent="0.25">
      <c r="A139" s="1" t="s">
        <v>4777</v>
      </c>
      <c r="B139" t="s">
        <v>355</v>
      </c>
      <c r="D139" t="s">
        <v>597</v>
      </c>
    </row>
    <row r="140" spans="1:4" ht="15.75" x14ac:dyDescent="0.25">
      <c r="A140" s="1" t="s">
        <v>4780</v>
      </c>
    </row>
    <row r="141" spans="1:4" ht="15.75" x14ac:dyDescent="0.25">
      <c r="A141" s="1" t="s">
        <v>4781</v>
      </c>
      <c r="B141" t="s">
        <v>690</v>
      </c>
      <c r="D141" t="s">
        <v>4228</v>
      </c>
    </row>
    <row r="142" spans="1:4" ht="15.75" x14ac:dyDescent="0.25">
      <c r="A142" s="1" t="s">
        <v>4782</v>
      </c>
    </row>
    <row r="143" spans="1:4" ht="15.75" x14ac:dyDescent="0.25">
      <c r="A143" s="1" t="s">
        <v>4783</v>
      </c>
      <c r="B143" t="s">
        <v>200</v>
      </c>
      <c r="D143" t="s">
        <v>3938</v>
      </c>
    </row>
    <row r="144" spans="1:4" ht="15.75" x14ac:dyDescent="0.25">
      <c r="A144" s="1" t="s">
        <v>4785</v>
      </c>
    </row>
    <row r="145" spans="1:4" ht="15.75" x14ac:dyDescent="0.25">
      <c r="A145" s="1" t="s">
        <v>4786</v>
      </c>
      <c r="B145" t="s">
        <v>558</v>
      </c>
      <c r="D145" t="s">
        <v>4228</v>
      </c>
    </row>
    <row r="146" spans="1:4" x14ac:dyDescent="0.25">
      <c r="A146" s="15" t="s">
        <v>4787</v>
      </c>
    </row>
    <row r="147" spans="1:4" x14ac:dyDescent="0.25">
      <c r="A147" s="15" t="s">
        <v>4788</v>
      </c>
      <c r="B147" t="s">
        <v>200</v>
      </c>
      <c r="D147" t="s">
        <v>4228</v>
      </c>
    </row>
    <row r="148" spans="1:4" ht="15.75" x14ac:dyDescent="0.25">
      <c r="A148" s="1" t="s">
        <v>4789</v>
      </c>
    </row>
    <row r="149" spans="1:4" ht="15.75" x14ac:dyDescent="0.25">
      <c r="A149" s="1" t="s">
        <v>4790</v>
      </c>
      <c r="B149" t="s">
        <v>355</v>
      </c>
      <c r="C149" t="s">
        <v>3896</v>
      </c>
      <c r="D149" t="s">
        <v>2216</v>
      </c>
    </row>
    <row r="153" spans="1:4" x14ac:dyDescent="0.25">
      <c r="A153" s="163" t="s">
        <v>4791</v>
      </c>
      <c r="B153" s="163" t="s">
        <v>3900</v>
      </c>
      <c r="C153" s="163"/>
      <c r="D153" s="163" t="s">
        <v>2216</v>
      </c>
    </row>
  </sheetData>
  <autoFilter ref="A1:D149"/>
  <mergeCells count="1">
    <mergeCell ref="F2:I2"/>
  </mergeCells>
  <pageMargins left="0.7" right="0.7" top="0.75" bottom="0.75" header="0.3" footer="0.3"/>
  <pageSetup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I149"/>
  <sheetViews>
    <sheetView zoomScale="115" zoomScaleNormal="115" workbookViewId="0">
      <pane ySplit="1" topLeftCell="A21" activePane="bottomLeft" state="frozen"/>
      <selection activeCell="G25" sqref="G25"/>
      <selection pane="bottomLeft" activeCell="C27" sqref="C27"/>
    </sheetView>
  </sheetViews>
  <sheetFormatPr defaultRowHeight="15" x14ac:dyDescent="0.25"/>
  <cols>
    <col min="1" max="1" width="39" bestFit="1" customWidth="1"/>
    <col min="2" max="2" width="20.28515625" bestFit="1" customWidth="1"/>
    <col min="3" max="3" width="21.42578125" customWidth="1"/>
    <col min="4" max="4" width="17.5703125" customWidth="1"/>
    <col min="6" max="6" width="27.140625" customWidth="1"/>
  </cols>
  <sheetData>
    <row r="1" spans="1:9" s="90" customFormat="1" ht="18.75" x14ac:dyDescent="0.3">
      <c r="A1" s="90" t="s">
        <v>1659</v>
      </c>
      <c r="B1" s="90" t="s">
        <v>1326</v>
      </c>
      <c r="C1" s="90" t="s">
        <v>2160</v>
      </c>
      <c r="D1" s="90" t="s">
        <v>1327</v>
      </c>
    </row>
    <row r="2" spans="1:9" ht="21" x14ac:dyDescent="0.35">
      <c r="A2" s="1" t="s">
        <v>4792</v>
      </c>
      <c r="F2" s="582" t="s">
        <v>4835</v>
      </c>
      <c r="G2" s="583"/>
      <c r="H2" s="583"/>
      <c r="I2" s="584"/>
    </row>
    <row r="3" spans="1:9" ht="21" x14ac:dyDescent="0.35">
      <c r="A3" s="1" t="s">
        <v>4793</v>
      </c>
      <c r="B3" t="s">
        <v>558</v>
      </c>
      <c r="D3" t="s">
        <v>4804</v>
      </c>
      <c r="F3" s="149" t="s">
        <v>4805</v>
      </c>
      <c r="G3" s="150"/>
      <c r="H3" s="150"/>
      <c r="I3" s="151"/>
    </row>
    <row r="4" spans="1:9" ht="15.75" x14ac:dyDescent="0.25">
      <c r="A4" s="3" t="s">
        <v>4802</v>
      </c>
      <c r="F4" s="155" t="s">
        <v>58</v>
      </c>
      <c r="G4" s="103">
        <v>4</v>
      </c>
    </row>
    <row r="5" spans="1:9" ht="15.75" x14ac:dyDescent="0.25">
      <c r="A5" t="s">
        <v>4803</v>
      </c>
      <c r="B5" t="s">
        <v>58</v>
      </c>
      <c r="C5" t="s">
        <v>3896</v>
      </c>
      <c r="D5" t="s">
        <v>204</v>
      </c>
      <c r="F5" s="101" t="s">
        <v>360</v>
      </c>
      <c r="G5" s="104"/>
    </row>
    <row r="6" spans="1:9" ht="15.75" x14ac:dyDescent="0.25">
      <c r="A6" s="1" t="s">
        <v>4794</v>
      </c>
      <c r="F6" s="101" t="s">
        <v>356</v>
      </c>
      <c r="G6" s="104">
        <v>2</v>
      </c>
    </row>
    <row r="7" spans="1:9" ht="15.75" x14ac:dyDescent="0.25">
      <c r="A7" s="1" t="s">
        <v>4795</v>
      </c>
      <c r="B7" t="s">
        <v>356</v>
      </c>
      <c r="D7" t="s">
        <v>2628</v>
      </c>
      <c r="F7" s="101" t="s">
        <v>357</v>
      </c>
      <c r="G7" s="104">
        <v>1</v>
      </c>
    </row>
    <row r="8" spans="1:9" ht="15.75" x14ac:dyDescent="0.25">
      <c r="A8" s="1" t="s">
        <v>4796</v>
      </c>
      <c r="F8" s="101" t="s">
        <v>201</v>
      </c>
      <c r="G8" s="104">
        <v>1</v>
      </c>
    </row>
    <row r="9" spans="1:9" ht="15.75" x14ac:dyDescent="0.25">
      <c r="A9" s="1" t="s">
        <v>4797</v>
      </c>
      <c r="B9" t="s">
        <v>205</v>
      </c>
      <c r="D9" t="s">
        <v>599</v>
      </c>
      <c r="F9" s="101" t="s">
        <v>1252</v>
      </c>
      <c r="G9" s="104"/>
    </row>
    <row r="10" spans="1:9" ht="15.75" x14ac:dyDescent="0.25">
      <c r="A10" s="1" t="s">
        <v>4798</v>
      </c>
      <c r="F10" s="101" t="s">
        <v>200</v>
      </c>
      <c r="G10" s="104">
        <v>3</v>
      </c>
    </row>
    <row r="11" spans="1:9" ht="15.75" x14ac:dyDescent="0.25">
      <c r="A11" s="1" t="s">
        <v>4799</v>
      </c>
      <c r="B11" t="s">
        <v>558</v>
      </c>
      <c r="D11" t="s">
        <v>700</v>
      </c>
      <c r="F11" s="148" t="s">
        <v>2454</v>
      </c>
      <c r="G11" s="104"/>
    </row>
    <row r="12" spans="1:9" ht="15.75" x14ac:dyDescent="0.25">
      <c r="A12" s="1" t="s">
        <v>4800</v>
      </c>
      <c r="F12" s="148" t="s">
        <v>328</v>
      </c>
      <c r="G12" s="104">
        <v>1</v>
      </c>
    </row>
    <row r="13" spans="1:9" ht="15.75" x14ac:dyDescent="0.25">
      <c r="A13" s="1" t="s">
        <v>4801</v>
      </c>
      <c r="B13" t="s">
        <v>58</v>
      </c>
      <c r="C13" t="s">
        <v>2624</v>
      </c>
      <c r="D13" t="s">
        <v>3345</v>
      </c>
      <c r="F13" s="102" t="s">
        <v>60</v>
      </c>
      <c r="G13" s="104">
        <v>9</v>
      </c>
    </row>
    <row r="14" spans="1:9" ht="15.75" x14ac:dyDescent="0.25">
      <c r="A14" s="1" t="s">
        <v>4806</v>
      </c>
      <c r="F14" s="101" t="s">
        <v>358</v>
      </c>
      <c r="G14" s="105"/>
    </row>
    <row r="15" spans="1:9" ht="15.75" x14ac:dyDescent="0.25">
      <c r="A15" s="1" t="s">
        <v>4807</v>
      </c>
      <c r="B15" t="s">
        <v>558</v>
      </c>
      <c r="D15" t="s">
        <v>700</v>
      </c>
    </row>
    <row r="16" spans="1:9" ht="15.75" x14ac:dyDescent="0.25">
      <c r="A16" s="1" t="s">
        <v>4808</v>
      </c>
    </row>
    <row r="17" spans="1:4" ht="15.75" x14ac:dyDescent="0.25">
      <c r="A17" s="1" t="s">
        <v>4809</v>
      </c>
      <c r="B17" t="s">
        <v>558</v>
      </c>
      <c r="D17" t="s">
        <v>4465</v>
      </c>
    </row>
    <row r="18" spans="1:4" ht="15.75" x14ac:dyDescent="0.25">
      <c r="A18" s="1" t="s">
        <v>4810</v>
      </c>
    </row>
    <row r="19" spans="1:4" ht="15.75" x14ac:dyDescent="0.25">
      <c r="A19" s="1" t="s">
        <v>4811</v>
      </c>
      <c r="B19" t="s">
        <v>558</v>
      </c>
      <c r="D19" t="s">
        <v>599</v>
      </c>
    </row>
    <row r="20" spans="1:4" ht="15.75" x14ac:dyDescent="0.25">
      <c r="A20" s="1" t="s">
        <v>4812</v>
      </c>
    </row>
    <row r="21" spans="1:4" ht="15.75" x14ac:dyDescent="0.25">
      <c r="A21" s="1" t="s">
        <v>4813</v>
      </c>
      <c r="B21" t="s">
        <v>356</v>
      </c>
      <c r="D21" t="s">
        <v>974</v>
      </c>
    </row>
    <row r="22" spans="1:4" ht="15.75" x14ac:dyDescent="0.25">
      <c r="A22" s="1" t="s">
        <v>4814</v>
      </c>
    </row>
    <row r="23" spans="1:4" ht="15.75" x14ac:dyDescent="0.25">
      <c r="A23" s="1" t="s">
        <v>4815</v>
      </c>
      <c r="B23" t="s">
        <v>558</v>
      </c>
      <c r="D23" t="s">
        <v>700</v>
      </c>
    </row>
    <row r="24" spans="1:4" ht="15.75" x14ac:dyDescent="0.25">
      <c r="A24" s="1" t="s">
        <v>4816</v>
      </c>
    </row>
    <row r="25" spans="1:4" ht="15.75" x14ac:dyDescent="0.25">
      <c r="A25" s="1" t="s">
        <v>4809</v>
      </c>
      <c r="B25" t="s">
        <v>58</v>
      </c>
      <c r="C25" t="s">
        <v>2161</v>
      </c>
      <c r="D25" t="s">
        <v>204</v>
      </c>
    </row>
    <row r="26" spans="1:4" ht="31.5" customHeight="1" x14ac:dyDescent="0.25">
      <c r="A26" s="52" t="s">
        <v>4817</v>
      </c>
      <c r="B26" t="s">
        <v>200</v>
      </c>
      <c r="D26" t="s">
        <v>599</v>
      </c>
    </row>
    <row r="27" spans="1:4" ht="18" customHeight="1" x14ac:dyDescent="0.25">
      <c r="A27" s="1" t="s">
        <v>4818</v>
      </c>
    </row>
    <row r="28" spans="1:4" ht="15.75" x14ac:dyDescent="0.25">
      <c r="A28" s="1" t="s">
        <v>4819</v>
      </c>
      <c r="B28" t="s">
        <v>558</v>
      </c>
      <c r="D28" t="s">
        <v>700</v>
      </c>
    </row>
    <row r="29" spans="1:4" ht="15.75" x14ac:dyDescent="0.25">
      <c r="A29" s="1" t="s">
        <v>4820</v>
      </c>
    </row>
    <row r="30" spans="1:4" ht="15.75" x14ac:dyDescent="0.25">
      <c r="A30" s="1" t="s">
        <v>4821</v>
      </c>
      <c r="B30" t="s">
        <v>201</v>
      </c>
      <c r="D30" t="s">
        <v>599</v>
      </c>
    </row>
    <row r="31" spans="1:4" ht="15.75" x14ac:dyDescent="0.25">
      <c r="A31" s="1" t="s">
        <v>4822</v>
      </c>
    </row>
    <row r="32" spans="1:4" ht="15.75" x14ac:dyDescent="0.25">
      <c r="A32" s="1" t="s">
        <v>4823</v>
      </c>
      <c r="B32" t="s">
        <v>558</v>
      </c>
      <c r="D32" t="s">
        <v>2202</v>
      </c>
    </row>
    <row r="33" spans="1:4" ht="15.75" x14ac:dyDescent="0.25">
      <c r="A33" s="1" t="s">
        <v>4824</v>
      </c>
    </row>
    <row r="34" spans="1:4" ht="15.75" x14ac:dyDescent="0.25">
      <c r="A34" s="1" t="s">
        <v>4825</v>
      </c>
      <c r="B34" t="s">
        <v>1077</v>
      </c>
      <c r="D34" t="s">
        <v>204</v>
      </c>
    </row>
    <row r="35" spans="1:4" ht="15.75" x14ac:dyDescent="0.25">
      <c r="A35" s="1" t="s">
        <v>4826</v>
      </c>
    </row>
    <row r="36" spans="1:4" ht="15.75" x14ac:dyDescent="0.25">
      <c r="A36" s="1" t="s">
        <v>4827</v>
      </c>
      <c r="B36" t="s">
        <v>58</v>
      </c>
      <c r="C36" t="s">
        <v>4832</v>
      </c>
      <c r="D36" t="s">
        <v>974</v>
      </c>
    </row>
    <row r="37" spans="1:4" ht="15.75" x14ac:dyDescent="0.25">
      <c r="A37" s="1" t="s">
        <v>4828</v>
      </c>
    </row>
    <row r="38" spans="1:4" ht="15.75" x14ac:dyDescent="0.25">
      <c r="A38" s="1" t="s">
        <v>4829</v>
      </c>
      <c r="B38" t="s">
        <v>356</v>
      </c>
      <c r="D38" t="s">
        <v>700</v>
      </c>
    </row>
    <row r="39" spans="1:4" ht="15.75" x14ac:dyDescent="0.25">
      <c r="A39" s="1" t="s">
        <v>4830</v>
      </c>
    </row>
    <row r="40" spans="1:4" ht="15.75" x14ac:dyDescent="0.25">
      <c r="A40" s="1" t="s">
        <v>4831</v>
      </c>
      <c r="B40" t="s">
        <v>200</v>
      </c>
      <c r="D40" t="s">
        <v>204</v>
      </c>
    </row>
    <row r="41" spans="1:4" ht="15.75" x14ac:dyDescent="0.25">
      <c r="A41" s="1" t="s">
        <v>4833</v>
      </c>
    </row>
    <row r="42" spans="1:4" ht="15.75" x14ac:dyDescent="0.25">
      <c r="A42" s="1" t="s">
        <v>4834</v>
      </c>
      <c r="B42" t="s">
        <v>200</v>
      </c>
      <c r="D42" t="s">
        <v>599</v>
      </c>
    </row>
    <row r="43" spans="1:4" x14ac:dyDescent="0.25">
      <c r="A43" s="15"/>
    </row>
    <row r="44" spans="1:4" x14ac:dyDescent="0.25">
      <c r="A44" s="15"/>
    </row>
    <row r="45" spans="1:4" x14ac:dyDescent="0.25">
      <c r="A45" s="15"/>
    </row>
    <row r="46" spans="1:4" ht="15.75" x14ac:dyDescent="0.25">
      <c r="A46" s="1"/>
    </row>
    <row r="47" spans="1:4" ht="15.75" x14ac:dyDescent="0.25">
      <c r="A47" s="1"/>
    </row>
    <row r="48" spans="1:4" ht="15.75" x14ac:dyDescent="0.25">
      <c r="A48" s="1"/>
    </row>
    <row r="49" spans="1:1" ht="15.75" x14ac:dyDescent="0.25">
      <c r="A49" s="1"/>
    </row>
    <row r="50" spans="1:1" ht="15.75" x14ac:dyDescent="0.25">
      <c r="A50" s="1"/>
    </row>
    <row r="51" spans="1:1" ht="15.75" x14ac:dyDescent="0.25">
      <c r="A51" s="1"/>
    </row>
    <row r="52" spans="1:1" ht="15.75" x14ac:dyDescent="0.25">
      <c r="A52" s="1"/>
    </row>
    <row r="53" spans="1:1" ht="15.75" x14ac:dyDescent="0.25">
      <c r="A53" s="1"/>
    </row>
    <row r="54" spans="1:1" x14ac:dyDescent="0.25">
      <c r="A54" s="15"/>
    </row>
    <row r="55" spans="1:1" x14ac:dyDescent="0.25">
      <c r="A55" s="15"/>
    </row>
    <row r="56" spans="1:1" ht="15.75" x14ac:dyDescent="0.25">
      <c r="A56" s="1"/>
    </row>
    <row r="57" spans="1:1" ht="15.75" x14ac:dyDescent="0.25">
      <c r="A57" s="1"/>
    </row>
    <row r="58" spans="1:1" ht="15.75" x14ac:dyDescent="0.25">
      <c r="A58" s="1"/>
    </row>
    <row r="59" spans="1:1" ht="15.75" x14ac:dyDescent="0.25">
      <c r="A59" s="1"/>
    </row>
    <row r="60" spans="1:1" x14ac:dyDescent="0.25">
      <c r="A60" s="15"/>
    </row>
    <row r="61" spans="1:1" x14ac:dyDescent="0.25">
      <c r="A61" s="15"/>
    </row>
    <row r="62" spans="1:1" ht="15.75" x14ac:dyDescent="0.25">
      <c r="A62" s="1"/>
    </row>
    <row r="63" spans="1:1" ht="15.75" x14ac:dyDescent="0.25">
      <c r="A63" s="1"/>
    </row>
    <row r="64" spans="1:1" x14ac:dyDescent="0.25">
      <c r="A64" s="15"/>
    </row>
    <row r="65" spans="1:1" x14ac:dyDescent="0.25">
      <c r="A65" s="15"/>
    </row>
    <row r="66" spans="1:1" ht="15.75" x14ac:dyDescent="0.25">
      <c r="A66" s="1"/>
    </row>
    <row r="67" spans="1:1" ht="15.75" x14ac:dyDescent="0.25">
      <c r="A67" s="1"/>
    </row>
    <row r="68" spans="1:1" ht="15.75" x14ac:dyDescent="0.25">
      <c r="A68" s="1"/>
    </row>
    <row r="69" spans="1:1" ht="15.75" x14ac:dyDescent="0.25">
      <c r="A69" s="1"/>
    </row>
    <row r="70" spans="1:1" x14ac:dyDescent="0.25">
      <c r="A70" s="15"/>
    </row>
    <row r="71" spans="1:1" x14ac:dyDescent="0.25">
      <c r="A71" s="15"/>
    </row>
    <row r="72" spans="1:1" ht="15.75" x14ac:dyDescent="0.25">
      <c r="A72" s="1"/>
    </row>
    <row r="73" spans="1:1" ht="15.75" x14ac:dyDescent="0.25">
      <c r="A73" s="1"/>
    </row>
    <row r="74" spans="1:1" ht="15.75" x14ac:dyDescent="0.25">
      <c r="A74" s="1"/>
    </row>
    <row r="75" spans="1:1" ht="15.75" x14ac:dyDescent="0.25">
      <c r="A75" s="1"/>
    </row>
    <row r="76" spans="1:1" ht="15.75" x14ac:dyDescent="0.25">
      <c r="A76" s="1"/>
    </row>
    <row r="77" spans="1:1" ht="15.75" x14ac:dyDescent="0.25">
      <c r="A77" s="1"/>
    </row>
    <row r="78" spans="1:1" ht="15.75" x14ac:dyDescent="0.25">
      <c r="A78" s="1"/>
    </row>
    <row r="79" spans="1:1" ht="15.75" x14ac:dyDescent="0.25">
      <c r="A79" s="1"/>
    </row>
    <row r="80" spans="1:1" ht="15.75" x14ac:dyDescent="0.25">
      <c r="A80" s="1"/>
    </row>
    <row r="81" spans="1:1" ht="15.75" x14ac:dyDescent="0.25">
      <c r="A81" s="1"/>
    </row>
    <row r="82" spans="1:1" x14ac:dyDescent="0.25">
      <c r="A82" s="15"/>
    </row>
    <row r="83" spans="1:1" x14ac:dyDescent="0.25">
      <c r="A83" s="15"/>
    </row>
    <row r="84" spans="1:1" ht="15.75" x14ac:dyDescent="0.25">
      <c r="A84" s="1"/>
    </row>
    <row r="85" spans="1:1" ht="15.75" x14ac:dyDescent="0.25">
      <c r="A85" s="1"/>
    </row>
    <row r="86" spans="1:1" ht="15.75" x14ac:dyDescent="0.25">
      <c r="A86" s="1"/>
    </row>
    <row r="87" spans="1:1" ht="15.75" x14ac:dyDescent="0.25">
      <c r="A87" s="1"/>
    </row>
    <row r="88" spans="1:1" ht="15.75" x14ac:dyDescent="0.25">
      <c r="A88" s="1"/>
    </row>
    <row r="89" spans="1:1" ht="15.75" x14ac:dyDescent="0.25">
      <c r="A89" s="1"/>
    </row>
    <row r="90" spans="1:1" ht="15.75" x14ac:dyDescent="0.25">
      <c r="A90" s="1"/>
    </row>
    <row r="91" spans="1:1" ht="15.75" x14ac:dyDescent="0.25">
      <c r="A91" s="1"/>
    </row>
    <row r="92" spans="1:1" ht="15.75" x14ac:dyDescent="0.25">
      <c r="A92" s="1"/>
    </row>
    <row r="93" spans="1:1" ht="15.75" x14ac:dyDescent="0.25">
      <c r="A93" s="1"/>
    </row>
    <row r="94" spans="1:1" x14ac:dyDescent="0.25">
      <c r="A94" s="15"/>
    </row>
    <row r="95" spans="1:1" x14ac:dyDescent="0.25">
      <c r="A95" s="15"/>
    </row>
    <row r="96" spans="1:1" ht="15.75" x14ac:dyDescent="0.25">
      <c r="A96" s="1"/>
    </row>
    <row r="97" spans="1:1" ht="15.75" x14ac:dyDescent="0.25">
      <c r="A97" s="1"/>
    </row>
    <row r="98" spans="1:1" ht="15.75" x14ac:dyDescent="0.25">
      <c r="A98" s="1"/>
    </row>
    <row r="99" spans="1:1" ht="15.75" x14ac:dyDescent="0.25">
      <c r="A99" s="1"/>
    </row>
    <row r="100" spans="1:1" ht="15.75" x14ac:dyDescent="0.25">
      <c r="A100" s="1"/>
    </row>
    <row r="101" spans="1:1" ht="15.75" x14ac:dyDescent="0.25">
      <c r="A101" s="1"/>
    </row>
    <row r="102" spans="1:1" ht="15.75" x14ac:dyDescent="0.25">
      <c r="A102" s="1"/>
    </row>
    <row r="103" spans="1:1" ht="15.75" x14ac:dyDescent="0.25">
      <c r="A103" s="1"/>
    </row>
    <row r="104" spans="1:1" ht="15.75" x14ac:dyDescent="0.25">
      <c r="A104" s="1"/>
    </row>
    <row r="105" spans="1:1" ht="15.75" x14ac:dyDescent="0.25">
      <c r="A105" s="1"/>
    </row>
    <row r="106" spans="1:1" ht="15.75" x14ac:dyDescent="0.25">
      <c r="A106" s="1"/>
    </row>
    <row r="107" spans="1:1" ht="15.75" x14ac:dyDescent="0.25">
      <c r="A107" s="1"/>
    </row>
    <row r="108" spans="1:1" ht="15.75" x14ac:dyDescent="0.25">
      <c r="A108" s="1"/>
    </row>
    <row r="109" spans="1:1" ht="15.75" x14ac:dyDescent="0.25">
      <c r="A109" s="1"/>
    </row>
    <row r="110" spans="1:1" ht="15.75" x14ac:dyDescent="0.25">
      <c r="A110" s="1"/>
    </row>
    <row r="111" spans="1:1" ht="15.75" x14ac:dyDescent="0.25">
      <c r="A111" s="1"/>
    </row>
    <row r="112" spans="1:1" ht="15.75" x14ac:dyDescent="0.25">
      <c r="A112" s="1"/>
    </row>
    <row r="113" spans="1:1" ht="15.75" x14ac:dyDescent="0.25">
      <c r="A113" s="1"/>
    </row>
    <row r="114" spans="1:1" ht="15.75" x14ac:dyDescent="0.25">
      <c r="A114" s="1"/>
    </row>
    <row r="115" spans="1:1" ht="15.75" x14ac:dyDescent="0.25">
      <c r="A115" s="1"/>
    </row>
    <row r="116" spans="1:1" x14ac:dyDescent="0.25">
      <c r="A116" s="15"/>
    </row>
    <row r="117" spans="1:1" x14ac:dyDescent="0.25">
      <c r="A117" s="15"/>
    </row>
    <row r="118" spans="1:1" x14ac:dyDescent="0.25">
      <c r="A118" s="15"/>
    </row>
    <row r="119" spans="1:1" x14ac:dyDescent="0.25">
      <c r="A119" s="15"/>
    </row>
    <row r="120" spans="1:1" ht="15.75" x14ac:dyDescent="0.25">
      <c r="A120" s="1"/>
    </row>
    <row r="121" spans="1:1" ht="15.75" x14ac:dyDescent="0.25">
      <c r="A121" s="1"/>
    </row>
    <row r="122" spans="1:1" x14ac:dyDescent="0.25">
      <c r="A122" s="15"/>
    </row>
    <row r="123" spans="1:1" x14ac:dyDescent="0.25">
      <c r="A123" s="15"/>
    </row>
    <row r="124" spans="1:1" ht="15.75" x14ac:dyDescent="0.25">
      <c r="A124" s="1"/>
    </row>
    <row r="125" spans="1:1" ht="15.75" x14ac:dyDescent="0.25">
      <c r="A125" s="1"/>
    </row>
    <row r="126" spans="1:1" ht="15.75" x14ac:dyDescent="0.25">
      <c r="A126" s="1"/>
    </row>
    <row r="127" spans="1:1" ht="15.75" x14ac:dyDescent="0.25">
      <c r="A127" s="1"/>
    </row>
    <row r="128" spans="1:1" ht="15.75" x14ac:dyDescent="0.25">
      <c r="A128" s="1"/>
    </row>
    <row r="129" spans="1:1" ht="15.75" x14ac:dyDescent="0.25">
      <c r="A129" s="1"/>
    </row>
    <row r="130" spans="1:1" x14ac:dyDescent="0.25">
      <c r="A130" s="15"/>
    </row>
    <row r="131" spans="1:1" x14ac:dyDescent="0.25">
      <c r="A131" s="15"/>
    </row>
    <row r="132" spans="1:1" x14ac:dyDescent="0.25">
      <c r="A132" s="15"/>
    </row>
    <row r="133" spans="1:1" x14ac:dyDescent="0.25">
      <c r="A133" s="15"/>
    </row>
    <row r="134" spans="1:1" x14ac:dyDescent="0.25">
      <c r="A134" s="15"/>
    </row>
    <row r="135" spans="1:1" x14ac:dyDescent="0.25">
      <c r="A135" s="15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  <row r="142" spans="1:1" ht="15.75" x14ac:dyDescent="0.25">
      <c r="A142" s="1"/>
    </row>
    <row r="143" spans="1:1" ht="15.75" x14ac:dyDescent="0.25">
      <c r="A143" s="1"/>
    </row>
    <row r="144" spans="1:1" ht="15.75" x14ac:dyDescent="0.25">
      <c r="A144" s="1"/>
    </row>
    <row r="145" spans="1:1" ht="15.75" x14ac:dyDescent="0.25">
      <c r="A145" s="1"/>
    </row>
    <row r="146" spans="1:1" x14ac:dyDescent="0.25">
      <c r="A146" s="15"/>
    </row>
    <row r="147" spans="1:1" x14ac:dyDescent="0.25">
      <c r="A147" s="15"/>
    </row>
    <row r="148" spans="1:1" ht="15.75" x14ac:dyDescent="0.25">
      <c r="A148" s="1"/>
    </row>
    <row r="149" spans="1:1" ht="15.75" x14ac:dyDescent="0.25">
      <c r="A149" s="1"/>
    </row>
  </sheetData>
  <autoFilter ref="A1:D149"/>
  <mergeCells count="1">
    <mergeCell ref="F2:I2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J149"/>
  <sheetViews>
    <sheetView zoomScale="115" zoomScaleNormal="115" workbookViewId="0">
      <pane ySplit="1" topLeftCell="A57" activePane="bottomLeft" state="frozen"/>
      <selection activeCell="G25" sqref="G25"/>
      <selection pane="bottomLeft" activeCell="B66" sqref="B66"/>
    </sheetView>
  </sheetViews>
  <sheetFormatPr defaultRowHeight="15" x14ac:dyDescent="0.25"/>
  <cols>
    <col min="1" max="1" width="39" bestFit="1" customWidth="1"/>
    <col min="2" max="2" width="20.28515625" bestFit="1" customWidth="1"/>
    <col min="3" max="3" width="21.42578125" customWidth="1"/>
    <col min="4" max="4" width="17.5703125" customWidth="1"/>
    <col min="6" max="6" width="27.140625" customWidth="1"/>
  </cols>
  <sheetData>
    <row r="1" spans="1:9" s="90" customFormat="1" ht="18.75" x14ac:dyDescent="0.3">
      <c r="A1" s="90" t="s">
        <v>1659</v>
      </c>
      <c r="B1" s="90" t="s">
        <v>1326</v>
      </c>
      <c r="C1" s="90" t="s">
        <v>2160</v>
      </c>
      <c r="D1" s="90" t="s">
        <v>1327</v>
      </c>
    </row>
    <row r="2" spans="1:9" ht="21" x14ac:dyDescent="0.35">
      <c r="A2" s="1" t="s">
        <v>4837</v>
      </c>
      <c r="F2" s="582" t="s">
        <v>4911</v>
      </c>
      <c r="G2" s="583"/>
      <c r="H2" s="583"/>
      <c r="I2" s="584"/>
    </row>
    <row r="3" spans="1:9" ht="21" x14ac:dyDescent="0.35">
      <c r="A3" s="1" t="s">
        <v>4838</v>
      </c>
      <c r="B3" t="s">
        <v>356</v>
      </c>
      <c r="D3" t="s">
        <v>700</v>
      </c>
      <c r="F3" s="152" t="s">
        <v>4850</v>
      </c>
      <c r="G3" s="153"/>
      <c r="H3" s="153"/>
      <c r="I3" s="154"/>
    </row>
    <row r="4" spans="1:9" ht="15.75" x14ac:dyDescent="0.25">
      <c r="A4" s="1" t="s">
        <v>4839</v>
      </c>
      <c r="F4" s="155" t="s">
        <v>58</v>
      </c>
      <c r="G4" s="103">
        <v>9</v>
      </c>
    </row>
    <row r="5" spans="1:9" ht="15.75" x14ac:dyDescent="0.25">
      <c r="A5" s="1" t="s">
        <v>4840</v>
      </c>
      <c r="B5" t="s">
        <v>6187</v>
      </c>
      <c r="D5" t="s">
        <v>599</v>
      </c>
      <c r="F5" s="101" t="s">
        <v>360</v>
      </c>
      <c r="G5" s="104">
        <v>1</v>
      </c>
    </row>
    <row r="6" spans="1:9" ht="15.75" x14ac:dyDescent="0.25">
      <c r="A6" s="1" t="s">
        <v>4841</v>
      </c>
      <c r="F6" s="101" t="s">
        <v>356</v>
      </c>
      <c r="G6" s="104">
        <v>7</v>
      </c>
    </row>
    <row r="7" spans="1:9" ht="15.75" x14ac:dyDescent="0.25">
      <c r="A7" s="1" t="s">
        <v>4842</v>
      </c>
      <c r="B7" t="s">
        <v>200</v>
      </c>
      <c r="D7" t="s">
        <v>204</v>
      </c>
      <c r="F7" s="101" t="s">
        <v>357</v>
      </c>
      <c r="G7" s="104">
        <v>1</v>
      </c>
    </row>
    <row r="8" spans="1:9" ht="15.75" x14ac:dyDescent="0.25">
      <c r="A8" s="1" t="s">
        <v>4843</v>
      </c>
      <c r="F8" s="101" t="s">
        <v>201</v>
      </c>
      <c r="G8" s="104">
        <v>1</v>
      </c>
    </row>
    <row r="9" spans="1:9" ht="15.75" x14ac:dyDescent="0.25">
      <c r="A9" s="1" t="s">
        <v>4844</v>
      </c>
      <c r="B9" t="s">
        <v>58</v>
      </c>
      <c r="C9" t="s">
        <v>4854</v>
      </c>
      <c r="D9" t="s">
        <v>974</v>
      </c>
      <c r="F9" s="101" t="s">
        <v>1252</v>
      </c>
      <c r="G9" s="104">
        <v>1</v>
      </c>
    </row>
    <row r="10" spans="1:9" ht="15.75" x14ac:dyDescent="0.25">
      <c r="A10" s="1" t="s">
        <v>4845</v>
      </c>
      <c r="F10" s="101" t="s">
        <v>200</v>
      </c>
      <c r="G10" s="104">
        <v>3</v>
      </c>
    </row>
    <row r="11" spans="1:9" ht="15.75" x14ac:dyDescent="0.25">
      <c r="A11" s="1" t="s">
        <v>4846</v>
      </c>
      <c r="B11" t="s">
        <v>200</v>
      </c>
      <c r="D11" t="s">
        <v>2202</v>
      </c>
      <c r="F11" s="148" t="s">
        <v>2454</v>
      </c>
      <c r="G11" s="104"/>
    </row>
    <row r="12" spans="1:9" ht="15.75" x14ac:dyDescent="0.25">
      <c r="A12" s="1" t="s">
        <v>4855</v>
      </c>
      <c r="F12" s="148" t="s">
        <v>328</v>
      </c>
      <c r="G12" s="104">
        <v>2</v>
      </c>
    </row>
    <row r="13" spans="1:9" ht="15.75" x14ac:dyDescent="0.25">
      <c r="A13" s="1" t="s">
        <v>4856</v>
      </c>
      <c r="B13" t="s">
        <v>557</v>
      </c>
      <c r="D13" t="s">
        <v>4293</v>
      </c>
      <c r="F13" s="102" t="s">
        <v>60</v>
      </c>
      <c r="G13" s="104">
        <v>8</v>
      </c>
    </row>
    <row r="14" spans="1:9" ht="15.75" x14ac:dyDescent="0.25">
      <c r="A14" s="1" t="s">
        <v>4847</v>
      </c>
      <c r="F14" s="101" t="s">
        <v>358</v>
      </c>
      <c r="G14" s="105"/>
    </row>
    <row r="15" spans="1:9" ht="15.75" x14ac:dyDescent="0.25">
      <c r="A15" s="1" t="s">
        <v>4848</v>
      </c>
      <c r="B15" t="s">
        <v>60</v>
      </c>
      <c r="D15" t="s">
        <v>700</v>
      </c>
    </row>
    <row r="16" spans="1:9" ht="15.75" x14ac:dyDescent="0.25">
      <c r="A16" s="1" t="s">
        <v>3334</v>
      </c>
    </row>
    <row r="17" spans="1:10" ht="15.75" x14ac:dyDescent="0.25">
      <c r="A17" s="1" t="s">
        <v>4849</v>
      </c>
      <c r="B17" t="s">
        <v>58</v>
      </c>
      <c r="C17" t="s">
        <v>4851</v>
      </c>
      <c r="D17" t="s">
        <v>599</v>
      </c>
    </row>
    <row r="18" spans="1:10" ht="15.75" x14ac:dyDescent="0.25">
      <c r="A18" s="1" t="s">
        <v>4852</v>
      </c>
    </row>
    <row r="19" spans="1:10" ht="15.75" x14ac:dyDescent="0.25">
      <c r="A19" s="1" t="s">
        <v>4853</v>
      </c>
      <c r="B19" t="s">
        <v>200</v>
      </c>
      <c r="D19" t="s">
        <v>700</v>
      </c>
    </row>
    <row r="20" spans="1:10" ht="15.75" x14ac:dyDescent="0.25">
      <c r="A20" s="1" t="s">
        <v>4857</v>
      </c>
    </row>
    <row r="21" spans="1:10" ht="15.75" x14ac:dyDescent="0.25">
      <c r="A21" s="1" t="s">
        <v>4858</v>
      </c>
      <c r="B21" t="s">
        <v>1077</v>
      </c>
      <c r="D21" t="s">
        <v>4465</v>
      </c>
    </row>
    <row r="22" spans="1:10" ht="15.75" x14ac:dyDescent="0.25">
      <c r="A22" s="1" t="s">
        <v>4859</v>
      </c>
    </row>
    <row r="23" spans="1:10" ht="15.75" x14ac:dyDescent="0.25">
      <c r="A23" s="1" t="s">
        <v>4860</v>
      </c>
      <c r="B23" t="s">
        <v>60</v>
      </c>
      <c r="D23" t="s">
        <v>700</v>
      </c>
      <c r="J23" t="s">
        <v>4836</v>
      </c>
    </row>
    <row r="24" spans="1:10" ht="15.75" x14ac:dyDescent="0.25">
      <c r="A24" s="1" t="s">
        <v>4861</v>
      </c>
    </row>
    <row r="25" spans="1:10" ht="15.75" x14ac:dyDescent="0.25">
      <c r="A25" s="1" t="s">
        <v>4862</v>
      </c>
      <c r="B25" t="s">
        <v>356</v>
      </c>
      <c r="D25" t="s">
        <v>599</v>
      </c>
    </row>
    <row r="26" spans="1:10" ht="15.75" customHeight="1" x14ac:dyDescent="0.25">
      <c r="A26" s="1" t="s">
        <v>4863</v>
      </c>
    </row>
    <row r="27" spans="1:10" ht="18" customHeight="1" x14ac:dyDescent="0.25">
      <c r="A27" s="1" t="s">
        <v>4864</v>
      </c>
      <c r="B27" t="s">
        <v>58</v>
      </c>
      <c r="C27" t="s">
        <v>2163</v>
      </c>
      <c r="D27" t="s">
        <v>204</v>
      </c>
    </row>
    <row r="28" spans="1:10" ht="15.75" x14ac:dyDescent="0.25">
      <c r="A28" s="1" t="s">
        <v>4865</v>
      </c>
    </row>
    <row r="29" spans="1:10" ht="15.75" x14ac:dyDescent="0.25">
      <c r="A29" s="1" t="s">
        <v>4866</v>
      </c>
      <c r="B29" t="s">
        <v>58</v>
      </c>
      <c r="D29" t="s">
        <v>2202</v>
      </c>
    </row>
    <row r="30" spans="1:10" ht="15.75" x14ac:dyDescent="0.25">
      <c r="A30" s="1" t="s">
        <v>4867</v>
      </c>
    </row>
    <row r="31" spans="1:10" ht="15.75" x14ac:dyDescent="0.25">
      <c r="A31" s="1" t="s">
        <v>4868</v>
      </c>
      <c r="B31" t="s">
        <v>56</v>
      </c>
      <c r="D31" t="s">
        <v>4293</v>
      </c>
    </row>
    <row r="32" spans="1:10" ht="15.75" x14ac:dyDescent="0.25">
      <c r="A32" s="1" t="s">
        <v>4869</v>
      </c>
    </row>
    <row r="33" spans="1:4" ht="15.75" x14ac:dyDescent="0.25">
      <c r="A33" s="1" t="s">
        <v>4870</v>
      </c>
      <c r="B33" t="s">
        <v>356</v>
      </c>
      <c r="D33" t="s">
        <v>974</v>
      </c>
    </row>
    <row r="34" spans="1:4" ht="15.75" x14ac:dyDescent="0.25">
      <c r="A34" s="1" t="s">
        <v>4871</v>
      </c>
    </row>
    <row r="35" spans="1:4" ht="15.75" x14ac:dyDescent="0.25">
      <c r="A35" s="1" t="s">
        <v>4872</v>
      </c>
      <c r="B35" t="s">
        <v>356</v>
      </c>
      <c r="D35" t="s">
        <v>700</v>
      </c>
    </row>
    <row r="36" spans="1:4" ht="15.75" x14ac:dyDescent="0.25">
      <c r="A36" s="1" t="s">
        <v>4873</v>
      </c>
    </row>
    <row r="37" spans="1:4" ht="15.75" x14ac:dyDescent="0.25">
      <c r="A37" s="1" t="s">
        <v>4874</v>
      </c>
      <c r="B37" t="s">
        <v>356</v>
      </c>
      <c r="D37" t="s">
        <v>700</v>
      </c>
    </row>
    <row r="38" spans="1:4" ht="15.75" x14ac:dyDescent="0.25">
      <c r="A38" s="1" t="s">
        <v>3464</v>
      </c>
    </row>
    <row r="39" spans="1:4" ht="15.75" x14ac:dyDescent="0.25">
      <c r="A39" s="1" t="s">
        <v>4875</v>
      </c>
      <c r="B39" t="s">
        <v>201</v>
      </c>
      <c r="D39" t="s">
        <v>599</v>
      </c>
    </row>
    <row r="40" spans="1:4" ht="15.75" x14ac:dyDescent="0.25">
      <c r="A40" s="1" t="s">
        <v>4876</v>
      </c>
    </row>
    <row r="41" spans="1:4" ht="15.75" x14ac:dyDescent="0.25">
      <c r="A41" s="1" t="s">
        <v>4877</v>
      </c>
      <c r="B41" t="s">
        <v>200</v>
      </c>
      <c r="D41" t="s">
        <v>4465</v>
      </c>
    </row>
    <row r="42" spans="1:4" ht="15.75" x14ac:dyDescent="0.25">
      <c r="A42" s="1" t="s">
        <v>4878</v>
      </c>
    </row>
    <row r="43" spans="1:4" ht="15.75" x14ac:dyDescent="0.25">
      <c r="A43" s="1" t="s">
        <v>4879</v>
      </c>
      <c r="B43" t="s">
        <v>200</v>
      </c>
      <c r="D43" t="s">
        <v>204</v>
      </c>
    </row>
    <row r="44" spans="1:4" ht="15.75" x14ac:dyDescent="0.25">
      <c r="A44" s="1" t="s">
        <v>7223</v>
      </c>
    </row>
    <row r="45" spans="1:4" ht="15.75" x14ac:dyDescent="0.25">
      <c r="A45" s="1" t="s">
        <v>4880</v>
      </c>
      <c r="B45" t="s">
        <v>58</v>
      </c>
      <c r="C45" t="s">
        <v>4885</v>
      </c>
      <c r="D45" t="s">
        <v>974</v>
      </c>
    </row>
    <row r="46" spans="1:4" ht="15.75" x14ac:dyDescent="0.25">
      <c r="A46" s="1" t="s">
        <v>4881</v>
      </c>
    </row>
    <row r="47" spans="1:4" ht="15.75" x14ac:dyDescent="0.25">
      <c r="A47" s="1" t="s">
        <v>4882</v>
      </c>
      <c r="B47" t="s">
        <v>60</v>
      </c>
      <c r="D47" t="s">
        <v>2202</v>
      </c>
    </row>
    <row r="48" spans="1:4" ht="15.75" x14ac:dyDescent="0.25">
      <c r="A48" s="1" t="s">
        <v>4883</v>
      </c>
    </row>
    <row r="49" spans="1:6" ht="15.75" x14ac:dyDescent="0.25">
      <c r="A49" s="1" t="s">
        <v>4884</v>
      </c>
      <c r="B49" t="s">
        <v>60</v>
      </c>
      <c r="D49" t="s">
        <v>599</v>
      </c>
    </row>
    <row r="50" spans="1:6" ht="15.75" x14ac:dyDescent="0.25">
      <c r="A50" s="1" t="s">
        <v>4886</v>
      </c>
    </row>
    <row r="51" spans="1:6" ht="15.75" x14ac:dyDescent="0.25">
      <c r="A51" s="1" t="s">
        <v>4887</v>
      </c>
      <c r="B51" t="s">
        <v>356</v>
      </c>
      <c r="D51" t="s">
        <v>700</v>
      </c>
    </row>
    <row r="52" spans="1:6" ht="15.75" x14ac:dyDescent="0.25">
      <c r="A52" s="1" t="s">
        <v>4888</v>
      </c>
    </row>
    <row r="53" spans="1:6" ht="15.75" x14ac:dyDescent="0.25">
      <c r="A53" s="1" t="s">
        <v>4889</v>
      </c>
      <c r="B53" t="s">
        <v>60</v>
      </c>
      <c r="D53" t="s">
        <v>4465</v>
      </c>
    </row>
    <row r="54" spans="1:6" ht="15.75" x14ac:dyDescent="0.25">
      <c r="A54" s="1" t="s">
        <v>4890</v>
      </c>
    </row>
    <row r="55" spans="1:6" ht="15.75" x14ac:dyDescent="0.25">
      <c r="A55" s="1" t="s">
        <v>4891</v>
      </c>
      <c r="B55" t="s">
        <v>58</v>
      </c>
      <c r="C55" t="s">
        <v>4885</v>
      </c>
      <c r="D55" t="s">
        <v>599</v>
      </c>
    </row>
    <row r="56" spans="1:6" ht="15.75" x14ac:dyDescent="0.25">
      <c r="A56" s="1" t="s">
        <v>4608</v>
      </c>
    </row>
    <row r="57" spans="1:6" ht="15.75" x14ac:dyDescent="0.25">
      <c r="A57" s="1" t="s">
        <v>1612</v>
      </c>
      <c r="B57" t="s">
        <v>58</v>
      </c>
      <c r="C57" t="s">
        <v>4892</v>
      </c>
      <c r="D57" t="s">
        <v>974</v>
      </c>
      <c r="F57" t="s">
        <v>4893</v>
      </c>
    </row>
    <row r="58" spans="1:6" ht="15.75" x14ac:dyDescent="0.25">
      <c r="A58" s="1" t="s">
        <v>4894</v>
      </c>
    </row>
    <row r="59" spans="1:6" ht="15.75" x14ac:dyDescent="0.25">
      <c r="A59" s="1" t="s">
        <v>4872</v>
      </c>
      <c r="B59" t="s">
        <v>58</v>
      </c>
      <c r="C59" t="s">
        <v>4895</v>
      </c>
      <c r="D59" t="s">
        <v>204</v>
      </c>
    </row>
    <row r="60" spans="1:6" ht="15.75" x14ac:dyDescent="0.25">
      <c r="A60" s="1" t="s">
        <v>4896</v>
      </c>
    </row>
    <row r="61" spans="1:6" ht="15.75" x14ac:dyDescent="0.25">
      <c r="A61" s="1" t="s">
        <v>4897</v>
      </c>
      <c r="B61" t="s">
        <v>60</v>
      </c>
      <c r="D61" t="s">
        <v>700</v>
      </c>
    </row>
    <row r="62" spans="1:6" ht="15.75" x14ac:dyDescent="0.25">
      <c r="A62" s="1" t="s">
        <v>4898</v>
      </c>
    </row>
    <row r="63" spans="1:6" ht="15.75" x14ac:dyDescent="0.25">
      <c r="A63" s="1" t="s">
        <v>4899</v>
      </c>
      <c r="B63" t="s">
        <v>58</v>
      </c>
      <c r="D63" t="s">
        <v>2202</v>
      </c>
    </row>
    <row r="64" spans="1:6" ht="15.75" x14ac:dyDescent="0.25">
      <c r="A64" s="1" t="s">
        <v>4900</v>
      </c>
    </row>
    <row r="65" spans="1:4" ht="15.75" x14ac:dyDescent="0.25">
      <c r="A65" s="1" t="s">
        <v>4901</v>
      </c>
      <c r="B65" t="s">
        <v>200</v>
      </c>
      <c r="D65" t="s">
        <v>599</v>
      </c>
    </row>
    <row r="66" spans="1:4" ht="15.75" x14ac:dyDescent="0.25">
      <c r="A66" s="1" t="s">
        <v>4902</v>
      </c>
    </row>
    <row r="67" spans="1:4" ht="15.75" x14ac:dyDescent="0.25">
      <c r="A67" s="1" t="s">
        <v>4903</v>
      </c>
      <c r="B67" t="s">
        <v>4907</v>
      </c>
      <c r="D67" t="s">
        <v>974</v>
      </c>
    </row>
    <row r="68" spans="1:4" ht="15.75" x14ac:dyDescent="0.25">
      <c r="A68" s="1" t="s">
        <v>4904</v>
      </c>
    </row>
    <row r="69" spans="1:4" ht="15.75" x14ac:dyDescent="0.25">
      <c r="A69" s="1" t="s">
        <v>4905</v>
      </c>
      <c r="B69" t="s">
        <v>356</v>
      </c>
      <c r="D69" t="s">
        <v>700</v>
      </c>
    </row>
    <row r="70" spans="1:4" ht="15.75" x14ac:dyDescent="0.25">
      <c r="A70" s="1" t="s">
        <v>4906</v>
      </c>
    </row>
    <row r="71" spans="1:4" ht="15.75" x14ac:dyDescent="0.25">
      <c r="A71" s="1" t="s">
        <v>4362</v>
      </c>
      <c r="B71" t="s">
        <v>200</v>
      </c>
      <c r="D71" t="s">
        <v>204</v>
      </c>
    </row>
    <row r="72" spans="1:4" ht="15.75" x14ac:dyDescent="0.25">
      <c r="A72" s="1" t="s">
        <v>4909</v>
      </c>
    </row>
    <row r="73" spans="1:4" ht="15.75" x14ac:dyDescent="0.25">
      <c r="A73" s="1" t="s">
        <v>4910</v>
      </c>
      <c r="B73" t="s">
        <v>56</v>
      </c>
      <c r="D73" t="s">
        <v>700</v>
      </c>
    </row>
    <row r="74" spans="1:4" ht="15.75" x14ac:dyDescent="0.25">
      <c r="A74" s="1"/>
    </row>
    <row r="75" spans="1:4" ht="15.75" x14ac:dyDescent="0.25">
      <c r="A75" s="1"/>
    </row>
    <row r="76" spans="1:4" ht="15.75" x14ac:dyDescent="0.25">
      <c r="A76" s="1"/>
    </row>
    <row r="77" spans="1:4" ht="15.75" x14ac:dyDescent="0.25">
      <c r="A77" s="1"/>
    </row>
    <row r="78" spans="1:4" ht="15.75" x14ac:dyDescent="0.25">
      <c r="A78" s="1"/>
    </row>
    <row r="79" spans="1:4" ht="15.75" x14ac:dyDescent="0.25">
      <c r="A79" s="1"/>
    </row>
    <row r="80" spans="1:4" ht="15.75" x14ac:dyDescent="0.25">
      <c r="A80" s="1"/>
    </row>
    <row r="81" spans="1:1" ht="15.75" x14ac:dyDescent="0.25">
      <c r="A81" s="1"/>
    </row>
    <row r="82" spans="1:1" x14ac:dyDescent="0.25">
      <c r="A82" s="15"/>
    </row>
    <row r="83" spans="1:1" x14ac:dyDescent="0.25">
      <c r="A83" s="15"/>
    </row>
    <row r="84" spans="1:1" ht="15.75" x14ac:dyDescent="0.25">
      <c r="A84" s="1"/>
    </row>
    <row r="85" spans="1:1" ht="15.75" x14ac:dyDescent="0.25">
      <c r="A85" s="1"/>
    </row>
    <row r="86" spans="1:1" ht="15.75" x14ac:dyDescent="0.25">
      <c r="A86" s="1"/>
    </row>
    <row r="87" spans="1:1" ht="15.75" x14ac:dyDescent="0.25">
      <c r="A87" s="1"/>
    </row>
    <row r="88" spans="1:1" ht="15.75" x14ac:dyDescent="0.25">
      <c r="A88" s="1"/>
    </row>
    <row r="89" spans="1:1" ht="15.75" x14ac:dyDescent="0.25">
      <c r="A89" s="1"/>
    </row>
    <row r="90" spans="1:1" ht="15.75" x14ac:dyDescent="0.25">
      <c r="A90" s="1"/>
    </row>
    <row r="91" spans="1:1" ht="15.75" x14ac:dyDescent="0.25">
      <c r="A91" s="1"/>
    </row>
    <row r="92" spans="1:1" ht="15.75" x14ac:dyDescent="0.25">
      <c r="A92" s="1"/>
    </row>
    <row r="93" spans="1:1" ht="15.75" x14ac:dyDescent="0.25">
      <c r="A93" s="1"/>
    </row>
    <row r="94" spans="1:1" x14ac:dyDescent="0.25">
      <c r="A94" s="15"/>
    </row>
    <row r="95" spans="1:1" x14ac:dyDescent="0.25">
      <c r="A95" s="15"/>
    </row>
    <row r="96" spans="1:1" ht="15.75" x14ac:dyDescent="0.25">
      <c r="A96" s="1"/>
    </row>
    <row r="97" spans="1:1" ht="15.75" x14ac:dyDescent="0.25">
      <c r="A97" s="1"/>
    </row>
    <row r="98" spans="1:1" ht="15.75" x14ac:dyDescent="0.25">
      <c r="A98" s="1"/>
    </row>
    <row r="99" spans="1:1" ht="15.75" x14ac:dyDescent="0.25">
      <c r="A99" s="1"/>
    </row>
    <row r="100" spans="1:1" ht="15.75" x14ac:dyDescent="0.25">
      <c r="A100" s="1"/>
    </row>
    <row r="101" spans="1:1" ht="15.75" x14ac:dyDescent="0.25">
      <c r="A101" s="1"/>
    </row>
    <row r="102" spans="1:1" ht="15.75" x14ac:dyDescent="0.25">
      <c r="A102" s="1"/>
    </row>
    <row r="103" spans="1:1" ht="15.75" x14ac:dyDescent="0.25">
      <c r="A103" s="1"/>
    </row>
    <row r="104" spans="1:1" ht="15.75" x14ac:dyDescent="0.25">
      <c r="A104" s="1"/>
    </row>
    <row r="105" spans="1:1" ht="15.75" x14ac:dyDescent="0.25">
      <c r="A105" s="1"/>
    </row>
    <row r="106" spans="1:1" ht="15.75" x14ac:dyDescent="0.25">
      <c r="A106" s="1"/>
    </row>
    <row r="107" spans="1:1" ht="15.75" x14ac:dyDescent="0.25">
      <c r="A107" s="1"/>
    </row>
    <row r="108" spans="1:1" ht="15.75" x14ac:dyDescent="0.25">
      <c r="A108" s="1"/>
    </row>
    <row r="109" spans="1:1" ht="15.75" x14ac:dyDescent="0.25">
      <c r="A109" s="1"/>
    </row>
    <row r="110" spans="1:1" ht="15.75" x14ac:dyDescent="0.25">
      <c r="A110" s="1"/>
    </row>
    <row r="111" spans="1:1" ht="15.75" x14ac:dyDescent="0.25">
      <c r="A111" s="1"/>
    </row>
    <row r="112" spans="1:1" ht="15.75" x14ac:dyDescent="0.25">
      <c r="A112" s="1"/>
    </row>
    <row r="113" spans="1:1" ht="15.75" x14ac:dyDescent="0.25">
      <c r="A113" s="1"/>
    </row>
    <row r="114" spans="1:1" ht="15.75" x14ac:dyDescent="0.25">
      <c r="A114" s="1"/>
    </row>
    <row r="115" spans="1:1" ht="15.75" x14ac:dyDescent="0.25">
      <c r="A115" s="1"/>
    </row>
    <row r="116" spans="1:1" x14ac:dyDescent="0.25">
      <c r="A116" s="15"/>
    </row>
    <row r="117" spans="1:1" x14ac:dyDescent="0.25">
      <c r="A117" s="15"/>
    </row>
    <row r="118" spans="1:1" x14ac:dyDescent="0.25">
      <c r="A118" s="15"/>
    </row>
    <row r="119" spans="1:1" x14ac:dyDescent="0.25">
      <c r="A119" s="15"/>
    </row>
    <row r="120" spans="1:1" ht="15.75" x14ac:dyDescent="0.25">
      <c r="A120" s="1"/>
    </row>
    <row r="121" spans="1:1" ht="15.75" x14ac:dyDescent="0.25">
      <c r="A121" s="1"/>
    </row>
    <row r="122" spans="1:1" x14ac:dyDescent="0.25">
      <c r="A122" s="15"/>
    </row>
    <row r="123" spans="1:1" x14ac:dyDescent="0.25">
      <c r="A123" s="15"/>
    </row>
    <row r="124" spans="1:1" ht="15.75" x14ac:dyDescent="0.25">
      <c r="A124" s="1"/>
    </row>
    <row r="125" spans="1:1" ht="15.75" x14ac:dyDescent="0.25">
      <c r="A125" s="1"/>
    </row>
    <row r="126" spans="1:1" ht="15.75" x14ac:dyDescent="0.25">
      <c r="A126" s="1"/>
    </row>
    <row r="127" spans="1:1" ht="15.75" x14ac:dyDescent="0.25">
      <c r="A127" s="1"/>
    </row>
    <row r="128" spans="1:1" ht="15.75" x14ac:dyDescent="0.25">
      <c r="A128" s="1"/>
    </row>
    <row r="129" spans="1:1" ht="15.75" x14ac:dyDescent="0.25">
      <c r="A129" s="1"/>
    </row>
    <row r="130" spans="1:1" x14ac:dyDescent="0.25">
      <c r="A130" s="15"/>
    </row>
    <row r="131" spans="1:1" x14ac:dyDescent="0.25">
      <c r="A131" s="15"/>
    </row>
    <row r="132" spans="1:1" x14ac:dyDescent="0.25">
      <c r="A132" s="15"/>
    </row>
    <row r="133" spans="1:1" x14ac:dyDescent="0.25">
      <c r="A133" s="15"/>
    </row>
    <row r="134" spans="1:1" x14ac:dyDescent="0.25">
      <c r="A134" s="15"/>
    </row>
    <row r="135" spans="1:1" x14ac:dyDescent="0.25">
      <c r="A135" s="15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  <row r="142" spans="1:1" ht="15.75" x14ac:dyDescent="0.25">
      <c r="A142" s="1"/>
    </row>
    <row r="143" spans="1:1" ht="15.75" x14ac:dyDescent="0.25">
      <c r="A143" s="1"/>
    </row>
    <row r="144" spans="1:1" ht="15.75" x14ac:dyDescent="0.25">
      <c r="A144" s="1"/>
    </row>
    <row r="145" spans="1:1" ht="15.75" x14ac:dyDescent="0.25">
      <c r="A145" s="1"/>
    </row>
    <row r="146" spans="1:1" x14ac:dyDescent="0.25">
      <c r="A146" s="15"/>
    </row>
    <row r="147" spans="1:1" x14ac:dyDescent="0.25">
      <c r="A147" s="15"/>
    </row>
    <row r="148" spans="1:1" ht="15.75" x14ac:dyDescent="0.25">
      <c r="A148" s="1"/>
    </row>
    <row r="149" spans="1:1" ht="15.75" x14ac:dyDescent="0.25">
      <c r="A149" s="1"/>
    </row>
  </sheetData>
  <autoFilter ref="A1:D149"/>
  <mergeCells count="1">
    <mergeCell ref="F2:I2"/>
  </mergeCells>
  <pageMargins left="0.7" right="0.7" top="0.75" bottom="0.75" header="0.3" footer="0.3"/>
  <pageSetup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J149"/>
  <sheetViews>
    <sheetView zoomScale="115" zoomScaleNormal="115" workbookViewId="0">
      <pane ySplit="1" topLeftCell="A105" activePane="bottomLeft" state="frozen"/>
      <selection activeCell="G25" sqref="G25"/>
      <selection pane="bottomLeft" activeCell="B111" sqref="B111"/>
    </sheetView>
  </sheetViews>
  <sheetFormatPr defaultRowHeight="15" x14ac:dyDescent="0.25"/>
  <cols>
    <col min="1" max="1" width="39" bestFit="1" customWidth="1"/>
    <col min="2" max="2" width="20.28515625" bestFit="1" customWidth="1"/>
    <col min="3" max="3" width="22.28515625" customWidth="1"/>
    <col min="4" max="4" width="19" customWidth="1"/>
    <col min="5" max="5" width="11.85546875" bestFit="1" customWidth="1"/>
    <col min="6" max="6" width="27.140625" customWidth="1"/>
  </cols>
  <sheetData>
    <row r="1" spans="1:9" s="90" customFormat="1" ht="18.75" x14ac:dyDescent="0.3">
      <c r="A1" s="90" t="s">
        <v>1659</v>
      </c>
      <c r="B1" s="90" t="s">
        <v>1326</v>
      </c>
      <c r="C1" s="90" t="s">
        <v>5247</v>
      </c>
      <c r="D1" s="90" t="s">
        <v>1327</v>
      </c>
    </row>
    <row r="2" spans="1:9" ht="21" x14ac:dyDescent="0.35">
      <c r="A2" s="1" t="s">
        <v>4913</v>
      </c>
      <c r="F2" s="582" t="s">
        <v>2973</v>
      </c>
      <c r="G2" s="583"/>
      <c r="H2" s="583"/>
      <c r="I2" s="584"/>
    </row>
    <row r="3" spans="1:9" ht="21" x14ac:dyDescent="0.35">
      <c r="A3" s="1" t="s">
        <v>4914</v>
      </c>
      <c r="B3" t="s">
        <v>202</v>
      </c>
      <c r="D3" t="s">
        <v>599</v>
      </c>
      <c r="F3" s="159" t="s">
        <v>4912</v>
      </c>
      <c r="G3" s="160"/>
      <c r="H3" s="160"/>
      <c r="I3" s="161"/>
    </row>
    <row r="4" spans="1:9" ht="15.75" x14ac:dyDescent="0.25">
      <c r="A4" s="1" t="s">
        <v>4915</v>
      </c>
      <c r="F4" s="155" t="s">
        <v>58</v>
      </c>
      <c r="G4" s="103">
        <v>4</v>
      </c>
    </row>
    <row r="5" spans="1:9" ht="15.75" x14ac:dyDescent="0.25">
      <c r="A5" s="1" t="s">
        <v>4916</v>
      </c>
      <c r="B5" t="s">
        <v>200</v>
      </c>
      <c r="D5" t="s">
        <v>700</v>
      </c>
      <c r="F5" s="101" t="s">
        <v>360</v>
      </c>
      <c r="G5" s="104">
        <v>3</v>
      </c>
    </row>
    <row r="6" spans="1:9" ht="15.75" x14ac:dyDescent="0.25">
      <c r="A6" s="1" t="s">
        <v>4917</v>
      </c>
      <c r="F6" s="101" t="s">
        <v>356</v>
      </c>
      <c r="G6" s="104">
        <v>4</v>
      </c>
    </row>
    <row r="7" spans="1:9" ht="15.75" x14ac:dyDescent="0.25">
      <c r="A7" s="1" t="s">
        <v>4918</v>
      </c>
      <c r="B7" t="s">
        <v>201</v>
      </c>
      <c r="D7" t="s">
        <v>204</v>
      </c>
      <c r="F7" s="101" t="s">
        <v>357</v>
      </c>
      <c r="G7" s="104">
        <v>6</v>
      </c>
    </row>
    <row r="8" spans="1:9" ht="15.75" x14ac:dyDescent="0.25">
      <c r="A8" s="1" t="s">
        <v>4919</v>
      </c>
      <c r="F8" s="101" t="s">
        <v>201</v>
      </c>
      <c r="G8" s="104">
        <v>4</v>
      </c>
    </row>
    <row r="9" spans="1:9" ht="15.75" x14ac:dyDescent="0.25">
      <c r="A9" s="1" t="s">
        <v>4920</v>
      </c>
      <c r="B9" t="s">
        <v>202</v>
      </c>
      <c r="D9" t="s">
        <v>974</v>
      </c>
      <c r="F9" s="101" t="s">
        <v>1252</v>
      </c>
      <c r="G9" s="104">
        <v>6</v>
      </c>
    </row>
    <row r="10" spans="1:9" ht="15.75" x14ac:dyDescent="0.25">
      <c r="A10" s="1" t="s">
        <v>4921</v>
      </c>
      <c r="F10" s="101" t="s">
        <v>200</v>
      </c>
      <c r="G10" s="104">
        <v>12</v>
      </c>
    </row>
    <row r="11" spans="1:9" ht="15.75" x14ac:dyDescent="0.25">
      <c r="A11" s="1" t="s">
        <v>4922</v>
      </c>
      <c r="B11" t="s">
        <v>1133</v>
      </c>
      <c r="D11" t="s">
        <v>3345</v>
      </c>
      <c r="F11" s="148" t="s">
        <v>2454</v>
      </c>
      <c r="G11" s="104"/>
    </row>
    <row r="12" spans="1:9" ht="15.75" x14ac:dyDescent="0.25">
      <c r="A12" s="1" t="s">
        <v>4923</v>
      </c>
      <c r="F12" s="148" t="s">
        <v>328</v>
      </c>
      <c r="G12" s="104">
        <v>3</v>
      </c>
    </row>
    <row r="13" spans="1:9" ht="15.75" x14ac:dyDescent="0.25">
      <c r="A13" s="1" t="s">
        <v>4924</v>
      </c>
      <c r="B13" t="s">
        <v>56</v>
      </c>
      <c r="D13" t="s">
        <v>2202</v>
      </c>
      <c r="F13" s="102" t="s">
        <v>60</v>
      </c>
      <c r="G13" s="104">
        <v>16</v>
      </c>
    </row>
    <row r="14" spans="1:9" ht="15.75" x14ac:dyDescent="0.25">
      <c r="A14" s="1" t="s">
        <v>4925</v>
      </c>
      <c r="F14" s="101" t="s">
        <v>358</v>
      </c>
      <c r="G14" s="105"/>
    </row>
    <row r="15" spans="1:9" ht="15.75" x14ac:dyDescent="0.25">
      <c r="A15" s="1" t="s">
        <v>4926</v>
      </c>
      <c r="B15" t="s">
        <v>356</v>
      </c>
      <c r="D15" t="s">
        <v>4465</v>
      </c>
    </row>
    <row r="16" spans="1:9" ht="15.75" x14ac:dyDescent="0.25">
      <c r="A16" s="1" t="s">
        <v>4927</v>
      </c>
    </row>
    <row r="17" spans="1:10" ht="15.75" x14ac:dyDescent="0.25">
      <c r="A17" s="1" t="s">
        <v>4928</v>
      </c>
      <c r="B17" t="s">
        <v>58</v>
      </c>
      <c r="D17" t="s">
        <v>6439</v>
      </c>
      <c r="E17" t="s">
        <v>9959</v>
      </c>
    </row>
    <row r="18" spans="1:10" ht="15.75" x14ac:dyDescent="0.25">
      <c r="A18" s="1" t="s">
        <v>4929</v>
      </c>
    </row>
    <row r="19" spans="1:10" ht="15.75" x14ac:dyDescent="0.25">
      <c r="A19" s="1" t="s">
        <v>4930</v>
      </c>
      <c r="B19" t="s">
        <v>56</v>
      </c>
      <c r="D19" t="s">
        <v>599</v>
      </c>
    </row>
    <row r="20" spans="1:10" ht="15.75" x14ac:dyDescent="0.25">
      <c r="A20" s="1" t="s">
        <v>4931</v>
      </c>
    </row>
    <row r="21" spans="1:10" ht="15.75" x14ac:dyDescent="0.25">
      <c r="A21" s="1" t="s">
        <v>4932</v>
      </c>
      <c r="B21" t="s">
        <v>200</v>
      </c>
      <c r="D21" t="s">
        <v>700</v>
      </c>
    </row>
    <row r="22" spans="1:10" ht="15.75" x14ac:dyDescent="0.25">
      <c r="A22" s="1" t="s">
        <v>4933</v>
      </c>
    </row>
    <row r="23" spans="1:10" ht="15.75" x14ac:dyDescent="0.25">
      <c r="A23" s="1" t="s">
        <v>4934</v>
      </c>
      <c r="B23" t="s">
        <v>200</v>
      </c>
      <c r="D23" t="s">
        <v>204</v>
      </c>
      <c r="J23" t="s">
        <v>4836</v>
      </c>
    </row>
    <row r="24" spans="1:10" ht="15.75" x14ac:dyDescent="0.25">
      <c r="A24" s="1" t="s">
        <v>4935</v>
      </c>
    </row>
    <row r="25" spans="1:10" ht="15.75" x14ac:dyDescent="0.25">
      <c r="A25" s="1" t="s">
        <v>4936</v>
      </c>
      <c r="B25" t="s">
        <v>60</v>
      </c>
      <c r="D25" t="s">
        <v>974</v>
      </c>
    </row>
    <row r="26" spans="1:10" ht="15.75" customHeight="1" x14ac:dyDescent="0.25">
      <c r="A26" s="1" t="s">
        <v>4937</v>
      </c>
    </row>
    <row r="27" spans="1:10" ht="18" customHeight="1" x14ac:dyDescent="0.25">
      <c r="A27" s="1" t="s">
        <v>4938</v>
      </c>
      <c r="B27" t="s">
        <v>1133</v>
      </c>
      <c r="D27" t="s">
        <v>3345</v>
      </c>
    </row>
    <row r="28" spans="1:10" ht="15.75" x14ac:dyDescent="0.25">
      <c r="A28" s="1" t="s">
        <v>4939</v>
      </c>
    </row>
    <row r="29" spans="1:10" ht="15.75" x14ac:dyDescent="0.25">
      <c r="A29" s="1" t="s">
        <v>4940</v>
      </c>
      <c r="B29" t="s">
        <v>200</v>
      </c>
      <c r="D29" t="s">
        <v>2202</v>
      </c>
    </row>
    <row r="30" spans="1:10" ht="15.75" x14ac:dyDescent="0.25">
      <c r="A30" s="1" t="s">
        <v>4941</v>
      </c>
    </row>
    <row r="31" spans="1:10" ht="15.75" x14ac:dyDescent="0.25">
      <c r="A31" s="1" t="s">
        <v>4942</v>
      </c>
      <c r="B31" t="s">
        <v>60</v>
      </c>
      <c r="D31" t="s">
        <v>4465</v>
      </c>
    </row>
    <row r="32" spans="1:10" ht="15.75" x14ac:dyDescent="0.25">
      <c r="A32" s="1" t="s">
        <v>4943</v>
      </c>
    </row>
    <row r="33" spans="1:4" ht="15.75" x14ac:dyDescent="0.25">
      <c r="A33" s="1" t="s">
        <v>4944</v>
      </c>
      <c r="B33" t="s">
        <v>200</v>
      </c>
      <c r="D33" t="s">
        <v>1710</v>
      </c>
    </row>
    <row r="34" spans="1:4" ht="15.75" x14ac:dyDescent="0.25">
      <c r="A34" s="1" t="s">
        <v>4945</v>
      </c>
    </row>
    <row r="35" spans="1:4" ht="15.75" x14ac:dyDescent="0.25">
      <c r="A35" s="1" t="s">
        <v>4946</v>
      </c>
      <c r="B35" t="s">
        <v>201</v>
      </c>
      <c r="D35" t="s">
        <v>599</v>
      </c>
    </row>
    <row r="36" spans="1:4" ht="15.75" x14ac:dyDescent="0.25">
      <c r="A36" s="1" t="s">
        <v>4947</v>
      </c>
    </row>
    <row r="37" spans="1:4" ht="15.75" x14ac:dyDescent="0.25">
      <c r="A37" s="1" t="s">
        <v>4948</v>
      </c>
      <c r="B37" t="s">
        <v>1077</v>
      </c>
      <c r="D37" t="s">
        <v>3345</v>
      </c>
    </row>
    <row r="38" spans="1:4" ht="15.75" x14ac:dyDescent="0.25">
      <c r="A38" s="1" t="s">
        <v>4949</v>
      </c>
    </row>
    <row r="39" spans="1:4" ht="15.75" x14ac:dyDescent="0.25">
      <c r="A39" s="1" t="s">
        <v>4950</v>
      </c>
      <c r="B39" t="s">
        <v>202</v>
      </c>
      <c r="D39" t="s">
        <v>204</v>
      </c>
    </row>
    <row r="40" spans="1:4" ht="15.75" x14ac:dyDescent="0.25">
      <c r="A40" s="1" t="s">
        <v>4951</v>
      </c>
    </row>
    <row r="41" spans="1:4" ht="15.75" x14ac:dyDescent="0.25">
      <c r="A41" s="1" t="s">
        <v>4952</v>
      </c>
      <c r="B41" t="s">
        <v>56</v>
      </c>
      <c r="D41" t="s">
        <v>974</v>
      </c>
    </row>
    <row r="42" spans="1:4" ht="15.75" x14ac:dyDescent="0.25">
      <c r="A42" s="1" t="s">
        <v>4953</v>
      </c>
    </row>
    <row r="43" spans="1:4" ht="15.75" x14ac:dyDescent="0.25">
      <c r="A43" s="1" t="s">
        <v>4954</v>
      </c>
      <c r="B43" t="s">
        <v>200</v>
      </c>
      <c r="D43" t="s">
        <v>4465</v>
      </c>
    </row>
    <row r="44" spans="1:4" ht="15.75" x14ac:dyDescent="0.25">
      <c r="A44" s="1" t="s">
        <v>4955</v>
      </c>
    </row>
    <row r="45" spans="1:4" ht="15.75" x14ac:dyDescent="0.25">
      <c r="A45" s="1" t="s">
        <v>4956</v>
      </c>
      <c r="B45" t="s">
        <v>1077</v>
      </c>
      <c r="D45" t="s">
        <v>2202</v>
      </c>
    </row>
    <row r="46" spans="1:4" ht="15.75" x14ac:dyDescent="0.25">
      <c r="A46" s="1" t="s">
        <v>4957</v>
      </c>
    </row>
    <row r="47" spans="1:4" ht="15.75" x14ac:dyDescent="0.25">
      <c r="A47" s="1" t="s">
        <v>4958</v>
      </c>
      <c r="B47" t="s">
        <v>202</v>
      </c>
      <c r="D47" t="s">
        <v>4959</v>
      </c>
    </row>
    <row r="48" spans="1:4" ht="15.75" x14ac:dyDescent="0.25">
      <c r="A48" s="1" t="s">
        <v>4960</v>
      </c>
    </row>
    <row r="49" spans="1:4" ht="15.75" x14ac:dyDescent="0.25">
      <c r="A49" s="1" t="s">
        <v>4961</v>
      </c>
      <c r="B49" t="s">
        <v>360</v>
      </c>
      <c r="C49" t="s">
        <v>2163</v>
      </c>
      <c r="D49" t="s">
        <v>599</v>
      </c>
    </row>
    <row r="50" spans="1:4" ht="15.75" x14ac:dyDescent="0.25">
      <c r="A50" s="1" t="s">
        <v>4962</v>
      </c>
    </row>
    <row r="51" spans="1:4" ht="15.75" x14ac:dyDescent="0.25">
      <c r="A51" s="1" t="s">
        <v>4963</v>
      </c>
      <c r="B51" t="s">
        <v>356</v>
      </c>
      <c r="D51" t="s">
        <v>204</v>
      </c>
    </row>
    <row r="52" spans="1:4" ht="15.75" x14ac:dyDescent="0.25">
      <c r="A52" s="1" t="s">
        <v>4964</v>
      </c>
    </row>
    <row r="53" spans="1:4" ht="15.75" x14ac:dyDescent="0.25">
      <c r="A53" s="1" t="s">
        <v>4965</v>
      </c>
      <c r="B53" t="s">
        <v>201</v>
      </c>
      <c r="D53" t="s">
        <v>974</v>
      </c>
    </row>
    <row r="54" spans="1:4" ht="15.75" x14ac:dyDescent="0.25">
      <c r="A54" s="1" t="s">
        <v>4966</v>
      </c>
    </row>
    <row r="55" spans="1:4" ht="15.75" x14ac:dyDescent="0.25">
      <c r="A55" s="1" t="s">
        <v>4967</v>
      </c>
      <c r="B55" t="s">
        <v>58</v>
      </c>
      <c r="D55" t="s">
        <v>2202</v>
      </c>
    </row>
    <row r="56" spans="1:4" ht="15.75" x14ac:dyDescent="0.25">
      <c r="A56" s="1" t="s">
        <v>4968</v>
      </c>
    </row>
    <row r="57" spans="1:4" ht="15.75" x14ac:dyDescent="0.25">
      <c r="A57" s="1" t="s">
        <v>4969</v>
      </c>
      <c r="B57" t="s">
        <v>200</v>
      </c>
      <c r="D57" t="s">
        <v>4465</v>
      </c>
    </row>
    <row r="58" spans="1:4" ht="15.75" x14ac:dyDescent="0.25">
      <c r="A58" s="1" t="s">
        <v>4970</v>
      </c>
    </row>
    <row r="59" spans="1:4" s="163" customFormat="1" ht="15.75" x14ac:dyDescent="0.25">
      <c r="A59" s="162" t="s">
        <v>4971</v>
      </c>
      <c r="B59" s="163" t="s">
        <v>4062</v>
      </c>
      <c r="D59" s="163" t="s">
        <v>700</v>
      </c>
    </row>
    <row r="60" spans="1:4" ht="15.75" x14ac:dyDescent="0.25">
      <c r="A60" s="1" t="s">
        <v>4972</v>
      </c>
    </row>
    <row r="61" spans="1:4" ht="15.75" x14ac:dyDescent="0.25">
      <c r="A61" s="1" t="s">
        <v>4973</v>
      </c>
      <c r="B61" t="s">
        <v>356</v>
      </c>
      <c r="D61" t="s">
        <v>3938</v>
      </c>
    </row>
    <row r="62" spans="1:4" ht="15.75" x14ac:dyDescent="0.25">
      <c r="A62" s="1" t="s">
        <v>4974</v>
      </c>
    </row>
    <row r="63" spans="1:4" ht="15.75" x14ac:dyDescent="0.25">
      <c r="A63" s="1" t="s">
        <v>4975</v>
      </c>
      <c r="B63" t="s">
        <v>58</v>
      </c>
      <c r="C63" t="s">
        <v>4892</v>
      </c>
      <c r="D63" t="s">
        <v>599</v>
      </c>
    </row>
    <row r="64" spans="1:4" ht="15.75" x14ac:dyDescent="0.25">
      <c r="A64" s="1" t="s">
        <v>4976</v>
      </c>
    </row>
    <row r="65" spans="1:4" ht="15.75" x14ac:dyDescent="0.25">
      <c r="A65" s="1" t="s">
        <v>4977</v>
      </c>
      <c r="B65" t="s">
        <v>356</v>
      </c>
      <c r="D65" t="s">
        <v>204</v>
      </c>
    </row>
    <row r="66" spans="1:4" ht="15.75" x14ac:dyDescent="0.25">
      <c r="A66" s="1" t="s">
        <v>4978</v>
      </c>
    </row>
    <row r="67" spans="1:4" ht="15.75" x14ac:dyDescent="0.25">
      <c r="A67" s="1" t="s">
        <v>4979</v>
      </c>
      <c r="B67" t="s">
        <v>200</v>
      </c>
      <c r="D67" t="s">
        <v>974</v>
      </c>
    </row>
    <row r="68" spans="1:4" ht="15.75" x14ac:dyDescent="0.25">
      <c r="A68" s="1" t="s">
        <v>4980</v>
      </c>
    </row>
    <row r="69" spans="1:4" ht="15.75" x14ac:dyDescent="0.25">
      <c r="A69" s="1" t="s">
        <v>4981</v>
      </c>
      <c r="B69" t="s">
        <v>58</v>
      </c>
      <c r="D69" t="s">
        <v>2202</v>
      </c>
    </row>
    <row r="70" spans="1:4" ht="15.75" x14ac:dyDescent="0.25">
      <c r="A70" s="1" t="s">
        <v>4982</v>
      </c>
    </row>
    <row r="71" spans="1:4" ht="15.75" x14ac:dyDescent="0.25">
      <c r="A71" s="1" t="s">
        <v>4983</v>
      </c>
      <c r="B71" t="s">
        <v>360</v>
      </c>
      <c r="D71" t="s">
        <v>1710</v>
      </c>
    </row>
    <row r="72" spans="1:4" ht="15.75" x14ac:dyDescent="0.25">
      <c r="A72" s="1" t="s">
        <v>4984</v>
      </c>
    </row>
    <row r="73" spans="1:4" ht="15.75" x14ac:dyDescent="0.25">
      <c r="A73" s="1" t="s">
        <v>4985</v>
      </c>
      <c r="B73" t="s">
        <v>60</v>
      </c>
      <c r="D73" t="s">
        <v>700</v>
      </c>
    </row>
    <row r="74" spans="1:4" ht="15.75" x14ac:dyDescent="0.25">
      <c r="A74" s="1" t="s">
        <v>4986</v>
      </c>
    </row>
    <row r="75" spans="1:4" ht="15.75" x14ac:dyDescent="0.25">
      <c r="A75" s="1" t="s">
        <v>4987</v>
      </c>
      <c r="B75" t="s">
        <v>356</v>
      </c>
      <c r="D75" t="s">
        <v>3899</v>
      </c>
    </row>
    <row r="76" spans="1:4" ht="15.75" x14ac:dyDescent="0.25">
      <c r="A76" s="1" t="s">
        <v>4988</v>
      </c>
    </row>
    <row r="77" spans="1:4" ht="15.75" x14ac:dyDescent="0.25">
      <c r="A77" s="1" t="s">
        <v>4989</v>
      </c>
      <c r="B77" t="s">
        <v>356</v>
      </c>
      <c r="D77" t="s">
        <v>2202</v>
      </c>
    </row>
    <row r="78" spans="1:4" ht="15.75" x14ac:dyDescent="0.25">
      <c r="A78" s="1" t="s">
        <v>4990</v>
      </c>
    </row>
    <row r="79" spans="1:4" ht="15.75" x14ac:dyDescent="0.25">
      <c r="A79" s="1" t="s">
        <v>4991</v>
      </c>
      <c r="B79" t="s">
        <v>200</v>
      </c>
      <c r="D79" t="s">
        <v>700</v>
      </c>
    </row>
    <row r="80" spans="1:4" ht="15.75" x14ac:dyDescent="0.25">
      <c r="A80" s="1" t="s">
        <v>4992</v>
      </c>
    </row>
    <row r="81" spans="1:4" ht="15.75" x14ac:dyDescent="0.25">
      <c r="A81" s="1" t="s">
        <v>4993</v>
      </c>
      <c r="B81" t="s">
        <v>200</v>
      </c>
      <c r="D81" t="s">
        <v>599</v>
      </c>
    </row>
    <row r="82" spans="1:4" ht="15.75" x14ac:dyDescent="0.25">
      <c r="A82" s="1" t="s">
        <v>4994</v>
      </c>
    </row>
    <row r="83" spans="1:4" ht="15.75" x14ac:dyDescent="0.25">
      <c r="A83" s="1" t="s">
        <v>4995</v>
      </c>
      <c r="B83" t="s">
        <v>1077</v>
      </c>
      <c r="D83" t="s">
        <v>974</v>
      </c>
    </row>
    <row r="84" spans="1:4" ht="15.75" x14ac:dyDescent="0.25">
      <c r="A84" s="1" t="s">
        <v>4996</v>
      </c>
    </row>
    <row r="85" spans="1:4" ht="15.75" x14ac:dyDescent="0.25">
      <c r="A85" s="1" t="s">
        <v>4997</v>
      </c>
      <c r="B85" t="s">
        <v>56</v>
      </c>
      <c r="D85" t="s">
        <v>599</v>
      </c>
    </row>
    <row r="86" spans="1:4" ht="15.75" x14ac:dyDescent="0.25">
      <c r="A86" s="1" t="s">
        <v>4998</v>
      </c>
    </row>
    <row r="87" spans="1:4" ht="15.75" x14ac:dyDescent="0.25">
      <c r="A87" s="1" t="s">
        <v>4999</v>
      </c>
      <c r="B87" t="s">
        <v>200</v>
      </c>
      <c r="D87" t="s">
        <v>204</v>
      </c>
    </row>
    <row r="88" spans="1:4" ht="15.75" x14ac:dyDescent="0.25">
      <c r="A88" s="1" t="s">
        <v>5000</v>
      </c>
    </row>
    <row r="89" spans="1:4" ht="15.75" x14ac:dyDescent="0.25">
      <c r="A89" s="1" t="s">
        <v>5001</v>
      </c>
      <c r="B89" t="s">
        <v>60</v>
      </c>
      <c r="D89" t="s">
        <v>599</v>
      </c>
    </row>
    <row r="90" spans="1:4" ht="15.75" x14ac:dyDescent="0.25">
      <c r="A90" s="1" t="s">
        <v>5002</v>
      </c>
    </row>
    <row r="91" spans="1:4" ht="15.75" x14ac:dyDescent="0.25">
      <c r="A91" s="1" t="s">
        <v>5003</v>
      </c>
      <c r="B91" t="s">
        <v>360</v>
      </c>
      <c r="D91" t="s">
        <v>8279</v>
      </c>
    </row>
    <row r="92" spans="1:4" ht="15.75" x14ac:dyDescent="0.25">
      <c r="A92" s="1" t="s">
        <v>5004</v>
      </c>
    </row>
    <row r="93" spans="1:4" ht="15.75" x14ac:dyDescent="0.25">
      <c r="A93" s="162" t="s">
        <v>5005</v>
      </c>
      <c r="B93" s="163" t="s">
        <v>4062</v>
      </c>
      <c r="C93" s="163" t="s">
        <v>5014</v>
      </c>
      <c r="D93" s="163" t="s">
        <v>204</v>
      </c>
    </row>
    <row r="94" spans="1:4" ht="15.75" x14ac:dyDescent="0.25">
      <c r="A94" s="1" t="s">
        <v>5006</v>
      </c>
    </row>
    <row r="95" spans="1:4" ht="15.75" x14ac:dyDescent="0.25">
      <c r="A95" s="1" t="s">
        <v>5007</v>
      </c>
      <c r="B95" t="s">
        <v>5011</v>
      </c>
      <c r="D95" t="s">
        <v>974</v>
      </c>
    </row>
    <row r="96" spans="1:4" ht="15.75" x14ac:dyDescent="0.25">
      <c r="A96" s="1" t="s">
        <v>5008</v>
      </c>
    </row>
    <row r="97" spans="1:6" ht="15.75" x14ac:dyDescent="0.25">
      <c r="A97" s="1" t="s">
        <v>5009</v>
      </c>
      <c r="B97" t="s">
        <v>200</v>
      </c>
      <c r="D97" t="s">
        <v>2202</v>
      </c>
    </row>
    <row r="98" spans="1:6" ht="15.75" x14ac:dyDescent="0.25">
      <c r="A98" s="1" t="s">
        <v>5010</v>
      </c>
    </row>
    <row r="99" spans="1:6" ht="15.75" x14ac:dyDescent="0.25">
      <c r="A99" s="1" t="s">
        <v>5007</v>
      </c>
      <c r="B99" t="s">
        <v>200</v>
      </c>
      <c r="D99" t="s">
        <v>599</v>
      </c>
    </row>
    <row r="100" spans="1:6" ht="15.75" x14ac:dyDescent="0.25">
      <c r="A100" s="1" t="s">
        <v>5012</v>
      </c>
    </row>
    <row r="101" spans="1:6" ht="15.75" x14ac:dyDescent="0.25">
      <c r="A101" s="1" t="s">
        <v>5013</v>
      </c>
      <c r="B101" t="s">
        <v>200</v>
      </c>
      <c r="D101" t="s">
        <v>700</v>
      </c>
    </row>
    <row r="102" spans="1:6" ht="15.75" x14ac:dyDescent="0.25">
      <c r="A102" s="1" t="s">
        <v>5015</v>
      </c>
    </row>
    <row r="103" spans="1:6" ht="15.75" x14ac:dyDescent="0.25">
      <c r="A103" s="1" t="s">
        <v>5016</v>
      </c>
      <c r="B103" t="s">
        <v>58</v>
      </c>
      <c r="D103" t="s">
        <v>6297</v>
      </c>
      <c r="F103" t="s">
        <v>6298</v>
      </c>
    </row>
    <row r="104" spans="1:6" ht="15.75" x14ac:dyDescent="0.25">
      <c r="A104" s="1" t="s">
        <v>5017</v>
      </c>
    </row>
    <row r="105" spans="1:6" ht="15.75" x14ac:dyDescent="0.25">
      <c r="A105" s="1" t="s">
        <v>5018</v>
      </c>
      <c r="B105" t="s">
        <v>5011</v>
      </c>
      <c r="D105" t="s">
        <v>3345</v>
      </c>
    </row>
    <row r="106" spans="1:6" ht="15.75" x14ac:dyDescent="0.25">
      <c r="A106" s="1" t="s">
        <v>5019</v>
      </c>
    </row>
    <row r="107" spans="1:6" ht="15.75" x14ac:dyDescent="0.25">
      <c r="A107" s="1" t="s">
        <v>5020</v>
      </c>
      <c r="B107" t="s">
        <v>202</v>
      </c>
      <c r="D107" t="s">
        <v>204</v>
      </c>
    </row>
    <row r="108" spans="1:6" ht="15.75" x14ac:dyDescent="0.25">
      <c r="A108" s="1" t="s">
        <v>5021</v>
      </c>
    </row>
    <row r="109" spans="1:6" ht="15.75" x14ac:dyDescent="0.25">
      <c r="A109" s="1" t="s">
        <v>5022</v>
      </c>
      <c r="B109" t="s">
        <v>200</v>
      </c>
      <c r="D109" t="s">
        <v>700</v>
      </c>
    </row>
    <row r="110" spans="1:6" ht="15.75" x14ac:dyDescent="0.25">
      <c r="A110" s="1" t="s">
        <v>5023</v>
      </c>
    </row>
    <row r="111" spans="1:6" ht="15.75" x14ac:dyDescent="0.25">
      <c r="A111" s="1" t="s">
        <v>5024</v>
      </c>
      <c r="B111" t="s">
        <v>360</v>
      </c>
      <c r="D111" t="s">
        <v>2798</v>
      </c>
    </row>
    <row r="112" spans="1:6" ht="15.75" x14ac:dyDescent="0.25">
      <c r="A112" s="1" t="s">
        <v>5025</v>
      </c>
    </row>
    <row r="113" spans="1:4" ht="15.75" x14ac:dyDescent="0.25">
      <c r="A113" s="1" t="s">
        <v>5026</v>
      </c>
      <c r="B113" t="s">
        <v>60</v>
      </c>
      <c r="D113" t="s">
        <v>974</v>
      </c>
    </row>
    <row r="114" spans="1:4" ht="15.75" x14ac:dyDescent="0.25">
      <c r="A114" s="1" t="s">
        <v>5027</v>
      </c>
    </row>
    <row r="115" spans="1:4" ht="15.75" x14ac:dyDescent="0.25">
      <c r="A115" s="1" t="s">
        <v>5028</v>
      </c>
      <c r="B115" t="s">
        <v>200</v>
      </c>
      <c r="D115" t="s">
        <v>700</v>
      </c>
    </row>
    <row r="116" spans="1:4" ht="15.75" x14ac:dyDescent="0.25">
      <c r="A116" s="1" t="s">
        <v>5030</v>
      </c>
    </row>
    <row r="117" spans="1:4" ht="15.75" x14ac:dyDescent="0.25">
      <c r="A117" s="1" t="s">
        <v>5031</v>
      </c>
      <c r="B117" t="s">
        <v>60</v>
      </c>
      <c r="D117" t="s">
        <v>700</v>
      </c>
    </row>
    <row r="118" spans="1:4" ht="15.75" x14ac:dyDescent="0.25">
      <c r="A118" s="1" t="s">
        <v>5032</v>
      </c>
    </row>
    <row r="119" spans="1:4" ht="15.75" x14ac:dyDescent="0.25">
      <c r="A119" s="1" t="s">
        <v>5033</v>
      </c>
      <c r="B119" t="s">
        <v>202</v>
      </c>
      <c r="D119" t="s">
        <v>974</v>
      </c>
    </row>
    <row r="120" spans="1:4" ht="15.75" x14ac:dyDescent="0.25">
      <c r="A120" s="1" t="s">
        <v>5034</v>
      </c>
    </row>
    <row r="121" spans="1:4" ht="15.75" x14ac:dyDescent="0.25">
      <c r="A121" s="1" t="s">
        <v>5035</v>
      </c>
      <c r="B121" t="s">
        <v>56</v>
      </c>
      <c r="D121" t="s">
        <v>700</v>
      </c>
    </row>
    <row r="122" spans="1:4" ht="15.75" x14ac:dyDescent="0.25">
      <c r="A122" s="1" t="s">
        <v>5036</v>
      </c>
    </row>
    <row r="123" spans="1:4" ht="15.75" x14ac:dyDescent="0.25">
      <c r="A123" s="1" t="s">
        <v>5037</v>
      </c>
      <c r="B123" t="s">
        <v>60</v>
      </c>
      <c r="D123" t="s">
        <v>700</v>
      </c>
    </row>
    <row r="124" spans="1:4" ht="15.75" x14ac:dyDescent="0.25">
      <c r="A124" s="1" t="s">
        <v>5038</v>
      </c>
    </row>
    <row r="125" spans="1:4" ht="15.75" x14ac:dyDescent="0.25">
      <c r="A125" s="1" t="s">
        <v>5039</v>
      </c>
      <c r="B125" t="s">
        <v>60</v>
      </c>
      <c r="D125" t="s">
        <v>974</v>
      </c>
    </row>
    <row r="126" spans="1:4" ht="15.75" x14ac:dyDescent="0.25">
      <c r="A126" s="1" t="s">
        <v>5040</v>
      </c>
    </row>
    <row r="127" spans="1:4" ht="15.75" x14ac:dyDescent="0.25">
      <c r="A127" s="1" t="s">
        <v>5041</v>
      </c>
      <c r="B127" t="s">
        <v>56</v>
      </c>
      <c r="D127" t="s">
        <v>700</v>
      </c>
    </row>
    <row r="130" spans="1:1" x14ac:dyDescent="0.25">
      <c r="A130" s="15"/>
    </row>
    <row r="131" spans="1:1" x14ac:dyDescent="0.25">
      <c r="A131" s="15"/>
    </row>
    <row r="132" spans="1:1" x14ac:dyDescent="0.25">
      <c r="A132" s="15"/>
    </row>
    <row r="133" spans="1:1" x14ac:dyDescent="0.25">
      <c r="A133" s="15"/>
    </row>
    <row r="134" spans="1:1" x14ac:dyDescent="0.25">
      <c r="A134" s="15"/>
    </row>
    <row r="135" spans="1:1" x14ac:dyDescent="0.25">
      <c r="A135" s="15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  <row r="142" spans="1:1" ht="15.75" x14ac:dyDescent="0.25">
      <c r="A142" s="1"/>
    </row>
    <row r="143" spans="1:1" ht="15.75" x14ac:dyDescent="0.25">
      <c r="A143" s="1"/>
    </row>
    <row r="144" spans="1:1" ht="15.75" x14ac:dyDescent="0.25">
      <c r="A144" s="1"/>
    </row>
    <row r="145" spans="1:1" ht="15.75" x14ac:dyDescent="0.25">
      <c r="A145" s="1"/>
    </row>
    <row r="146" spans="1:1" x14ac:dyDescent="0.25">
      <c r="A146" s="15"/>
    </row>
    <row r="147" spans="1:1" x14ac:dyDescent="0.25">
      <c r="A147" s="15"/>
    </row>
    <row r="148" spans="1:1" ht="15.75" x14ac:dyDescent="0.25">
      <c r="A148" s="1"/>
    </row>
    <row r="149" spans="1:1" ht="15.75" x14ac:dyDescent="0.25">
      <c r="A149" s="1"/>
    </row>
  </sheetData>
  <autoFilter ref="A1:D127"/>
  <mergeCells count="1">
    <mergeCell ref="F2:I2"/>
  </mergeCells>
  <pageMargins left="0.7" right="0.7" top="0.75" bottom="0.75" header="0.3" footer="0.3"/>
  <pageSetup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J225"/>
  <sheetViews>
    <sheetView zoomScale="115" zoomScaleNormal="115" workbookViewId="0">
      <pane ySplit="1" topLeftCell="A203" activePane="bottomLeft" state="frozen"/>
      <selection activeCell="G25" sqref="G25"/>
      <selection pane="bottomLeft" activeCell="C208" sqref="C208"/>
    </sheetView>
  </sheetViews>
  <sheetFormatPr defaultRowHeight="15" x14ac:dyDescent="0.25"/>
  <cols>
    <col min="1" max="1" width="39" bestFit="1" customWidth="1"/>
    <col min="2" max="2" width="20.28515625" bestFit="1" customWidth="1"/>
    <col min="3" max="3" width="22.28515625" customWidth="1"/>
    <col min="4" max="4" width="19" customWidth="1"/>
    <col min="6" max="6" width="27.140625" customWidth="1"/>
  </cols>
  <sheetData>
    <row r="1" spans="1:9" s="90" customFormat="1" ht="18.75" x14ac:dyDescent="0.3">
      <c r="A1" s="90" t="s">
        <v>1659</v>
      </c>
      <c r="B1" s="90" t="s">
        <v>1326</v>
      </c>
      <c r="C1" s="90" t="s">
        <v>5247</v>
      </c>
      <c r="D1" s="90" t="s">
        <v>1327</v>
      </c>
    </row>
    <row r="2" spans="1:9" ht="21" x14ac:dyDescent="0.35">
      <c r="A2" s="1" t="s">
        <v>5043</v>
      </c>
      <c r="F2" s="582" t="s">
        <v>3731</v>
      </c>
      <c r="G2" s="583"/>
      <c r="H2" s="583"/>
      <c r="I2" s="584"/>
    </row>
    <row r="3" spans="1:9" ht="21" x14ac:dyDescent="0.35">
      <c r="A3" s="1" t="s">
        <v>5044</v>
      </c>
      <c r="B3" t="s">
        <v>356</v>
      </c>
      <c r="D3" t="s">
        <v>700</v>
      </c>
      <c r="F3" s="164" t="s">
        <v>5042</v>
      </c>
      <c r="G3" s="165"/>
      <c r="H3" s="165"/>
      <c r="I3" s="166"/>
    </row>
    <row r="4" spans="1:9" ht="15.75" x14ac:dyDescent="0.25">
      <c r="A4" s="1" t="s">
        <v>5045</v>
      </c>
      <c r="F4" s="155" t="s">
        <v>58</v>
      </c>
      <c r="G4" s="103">
        <v>4</v>
      </c>
    </row>
    <row r="5" spans="1:9" ht="15.75" x14ac:dyDescent="0.25">
      <c r="A5" s="1" t="s">
        <v>5046</v>
      </c>
      <c r="B5" t="s">
        <v>60</v>
      </c>
      <c r="D5" t="s">
        <v>599</v>
      </c>
      <c r="F5" s="101" t="s">
        <v>360</v>
      </c>
      <c r="G5" s="104">
        <v>2</v>
      </c>
    </row>
    <row r="6" spans="1:9" ht="15.75" x14ac:dyDescent="0.25">
      <c r="A6" s="1" t="s">
        <v>5047</v>
      </c>
      <c r="F6" s="101" t="s">
        <v>356</v>
      </c>
      <c r="G6" s="104">
        <v>7</v>
      </c>
    </row>
    <row r="7" spans="1:9" ht="15.75" x14ac:dyDescent="0.25">
      <c r="A7" s="1" t="s">
        <v>5048</v>
      </c>
      <c r="B7" t="s">
        <v>200</v>
      </c>
      <c r="D7" t="s">
        <v>4465</v>
      </c>
      <c r="F7" s="101" t="s">
        <v>357</v>
      </c>
      <c r="G7" s="104">
        <v>5</v>
      </c>
    </row>
    <row r="8" spans="1:9" ht="15.75" x14ac:dyDescent="0.25">
      <c r="A8" s="1" t="s">
        <v>5049</v>
      </c>
      <c r="F8" s="101" t="s">
        <v>201</v>
      </c>
      <c r="G8" s="104">
        <v>4</v>
      </c>
    </row>
    <row r="9" spans="1:9" ht="15.75" x14ac:dyDescent="0.25">
      <c r="A9" s="1" t="s">
        <v>5050</v>
      </c>
      <c r="B9" t="s">
        <v>356</v>
      </c>
      <c r="C9" t="s">
        <v>2624</v>
      </c>
      <c r="D9" t="s">
        <v>974</v>
      </c>
      <c r="F9" s="101" t="s">
        <v>1252</v>
      </c>
      <c r="G9" s="104">
        <v>2</v>
      </c>
    </row>
    <row r="10" spans="1:9" ht="15.75" x14ac:dyDescent="0.25">
      <c r="A10" s="1" t="s">
        <v>5051</v>
      </c>
      <c r="F10" s="101" t="s">
        <v>200</v>
      </c>
      <c r="G10" s="104">
        <v>29</v>
      </c>
    </row>
    <row r="11" spans="1:9" ht="15.75" x14ac:dyDescent="0.25">
      <c r="A11" s="1" t="s">
        <v>5052</v>
      </c>
      <c r="B11" t="s">
        <v>356</v>
      </c>
      <c r="D11" t="s">
        <v>9976</v>
      </c>
      <c r="F11" s="148" t="s">
        <v>2454</v>
      </c>
      <c r="G11" s="104"/>
    </row>
    <row r="12" spans="1:9" ht="15.75" x14ac:dyDescent="0.25">
      <c r="A12" s="1" t="s">
        <v>5053</v>
      </c>
      <c r="F12" s="148" t="s">
        <v>328</v>
      </c>
      <c r="G12" s="104">
        <v>7</v>
      </c>
    </row>
    <row r="13" spans="1:9" ht="15.75" x14ac:dyDescent="0.25">
      <c r="A13" s="1" t="s">
        <v>5054</v>
      </c>
      <c r="B13" t="s">
        <v>200</v>
      </c>
      <c r="D13" t="s">
        <v>2202</v>
      </c>
      <c r="F13" s="102" t="s">
        <v>60</v>
      </c>
      <c r="G13" s="104">
        <v>20</v>
      </c>
    </row>
    <row r="14" spans="1:9" ht="15.75" x14ac:dyDescent="0.25">
      <c r="A14" s="1" t="s">
        <v>5055</v>
      </c>
      <c r="F14" s="101" t="s">
        <v>358</v>
      </c>
      <c r="G14" s="105"/>
    </row>
    <row r="15" spans="1:9" ht="15.75" x14ac:dyDescent="0.25">
      <c r="A15" s="1" t="s">
        <v>5056</v>
      </c>
      <c r="B15" t="s">
        <v>200</v>
      </c>
      <c r="D15" t="s">
        <v>1710</v>
      </c>
    </row>
    <row r="16" spans="1:9" ht="15.75" x14ac:dyDescent="0.25">
      <c r="A16" s="1" t="s">
        <v>5057</v>
      </c>
    </row>
    <row r="17" spans="1:10" ht="15.75" x14ac:dyDescent="0.25">
      <c r="A17" s="1" t="s">
        <v>5058</v>
      </c>
      <c r="B17" t="s">
        <v>356</v>
      </c>
      <c r="D17" t="s">
        <v>599</v>
      </c>
    </row>
    <row r="18" spans="1:10" ht="15.75" x14ac:dyDescent="0.25">
      <c r="A18" s="1" t="s">
        <v>5059</v>
      </c>
    </row>
    <row r="19" spans="1:10" ht="15.75" x14ac:dyDescent="0.25">
      <c r="A19" s="1" t="s">
        <v>5060</v>
      </c>
      <c r="B19" t="s">
        <v>56</v>
      </c>
      <c r="D19" t="s">
        <v>3345</v>
      </c>
    </row>
    <row r="20" spans="1:10" ht="15.75" x14ac:dyDescent="0.25">
      <c r="A20" s="1" t="s">
        <v>5061</v>
      </c>
    </row>
    <row r="21" spans="1:10" ht="15.75" x14ac:dyDescent="0.25">
      <c r="A21" s="1" t="s">
        <v>5062</v>
      </c>
      <c r="B21" t="s">
        <v>200</v>
      </c>
      <c r="D21" t="s">
        <v>4959</v>
      </c>
    </row>
    <row r="22" spans="1:10" ht="15.75" x14ac:dyDescent="0.25">
      <c r="A22" s="1" t="s">
        <v>5063</v>
      </c>
    </row>
    <row r="23" spans="1:10" ht="15.75" x14ac:dyDescent="0.25">
      <c r="A23" s="1" t="s">
        <v>5064</v>
      </c>
      <c r="B23" t="s">
        <v>5166</v>
      </c>
      <c r="D23" t="s">
        <v>599</v>
      </c>
      <c r="J23" t="s">
        <v>4836</v>
      </c>
    </row>
    <row r="24" spans="1:10" ht="15.75" x14ac:dyDescent="0.25">
      <c r="A24" s="1" t="s">
        <v>5065</v>
      </c>
    </row>
    <row r="25" spans="1:10" ht="15.75" x14ac:dyDescent="0.25">
      <c r="A25" s="1" t="s">
        <v>5066</v>
      </c>
      <c r="B25" t="s">
        <v>200</v>
      </c>
      <c r="D25" t="s">
        <v>4465</v>
      </c>
    </row>
    <row r="26" spans="1:10" ht="15.75" customHeight="1" x14ac:dyDescent="0.25">
      <c r="A26" s="1" t="s">
        <v>5067</v>
      </c>
    </row>
    <row r="27" spans="1:10" ht="18" customHeight="1" x14ac:dyDescent="0.25">
      <c r="A27" s="1" t="s">
        <v>5068</v>
      </c>
      <c r="B27" t="s">
        <v>200</v>
      </c>
      <c r="D27" t="s">
        <v>204</v>
      </c>
    </row>
    <row r="28" spans="1:10" ht="15.75" x14ac:dyDescent="0.25">
      <c r="A28" s="1" t="s">
        <v>5069</v>
      </c>
    </row>
    <row r="29" spans="1:10" ht="15.75" x14ac:dyDescent="0.25">
      <c r="A29" s="1" t="s">
        <v>5070</v>
      </c>
      <c r="B29" t="s">
        <v>200</v>
      </c>
      <c r="D29" t="s">
        <v>974</v>
      </c>
    </row>
    <row r="30" spans="1:10" ht="15.75" x14ac:dyDescent="0.25">
      <c r="A30" s="1" t="s">
        <v>5071</v>
      </c>
    </row>
    <row r="31" spans="1:10" ht="15.75" x14ac:dyDescent="0.25">
      <c r="A31" s="1" t="s">
        <v>5072</v>
      </c>
      <c r="B31" t="s">
        <v>200</v>
      </c>
      <c r="D31" t="s">
        <v>700</v>
      </c>
    </row>
    <row r="32" spans="1:10" ht="15.75" x14ac:dyDescent="0.25">
      <c r="A32" s="1" t="s">
        <v>5073</v>
      </c>
    </row>
    <row r="33" spans="1:4" ht="15.75" x14ac:dyDescent="0.25">
      <c r="A33" s="1" t="s">
        <v>5074</v>
      </c>
      <c r="B33" t="s">
        <v>60</v>
      </c>
      <c r="D33" t="s">
        <v>2202</v>
      </c>
    </row>
    <row r="34" spans="1:4" ht="15.75" x14ac:dyDescent="0.25">
      <c r="A34" s="1" t="s">
        <v>5075</v>
      </c>
    </row>
    <row r="35" spans="1:4" ht="15.75" x14ac:dyDescent="0.25">
      <c r="A35" s="1" t="s">
        <v>5076</v>
      </c>
      <c r="B35" t="s">
        <v>58</v>
      </c>
      <c r="C35" t="s">
        <v>2163</v>
      </c>
      <c r="D35" t="s">
        <v>3345</v>
      </c>
    </row>
    <row r="36" spans="1:4" ht="15.75" x14ac:dyDescent="0.25">
      <c r="A36" s="1" t="s">
        <v>5077</v>
      </c>
    </row>
    <row r="37" spans="1:4" ht="15.75" x14ac:dyDescent="0.25">
      <c r="A37" s="1" t="s">
        <v>5078</v>
      </c>
      <c r="B37" t="s">
        <v>200</v>
      </c>
      <c r="D37" t="s">
        <v>1710</v>
      </c>
    </row>
    <row r="38" spans="1:4" ht="15.75" x14ac:dyDescent="0.25">
      <c r="A38" s="1" t="s">
        <v>5079</v>
      </c>
    </row>
    <row r="39" spans="1:4" ht="15.75" x14ac:dyDescent="0.25">
      <c r="A39" s="1" t="s">
        <v>5080</v>
      </c>
      <c r="B39" t="s">
        <v>200</v>
      </c>
      <c r="D39" t="s">
        <v>4959</v>
      </c>
    </row>
    <row r="40" spans="1:4" ht="15.75" x14ac:dyDescent="0.25">
      <c r="A40" s="1" t="s">
        <v>5081</v>
      </c>
    </row>
    <row r="41" spans="1:4" ht="15.75" x14ac:dyDescent="0.25">
      <c r="A41" s="1" t="s">
        <v>5082</v>
      </c>
      <c r="B41" t="s">
        <v>200</v>
      </c>
      <c r="D41" t="s">
        <v>4293</v>
      </c>
    </row>
    <row r="42" spans="1:4" ht="15.75" x14ac:dyDescent="0.25">
      <c r="A42" s="1" t="s">
        <v>5083</v>
      </c>
    </row>
    <row r="43" spans="1:4" ht="15.75" x14ac:dyDescent="0.25">
      <c r="A43" s="1" t="s">
        <v>5084</v>
      </c>
      <c r="B43" t="s">
        <v>200</v>
      </c>
      <c r="D43" t="s">
        <v>700</v>
      </c>
    </row>
    <row r="44" spans="1:4" ht="15.75" x14ac:dyDescent="0.25">
      <c r="A44" s="1" t="s">
        <v>5085</v>
      </c>
    </row>
    <row r="45" spans="1:4" ht="15.75" x14ac:dyDescent="0.25">
      <c r="A45" s="1" t="s">
        <v>5082</v>
      </c>
      <c r="B45" t="s">
        <v>60</v>
      </c>
      <c r="D45" t="s">
        <v>599</v>
      </c>
    </row>
    <row r="46" spans="1:4" ht="15.75" x14ac:dyDescent="0.25">
      <c r="A46" s="1" t="s">
        <v>5086</v>
      </c>
    </row>
    <row r="47" spans="1:4" ht="15.75" x14ac:dyDescent="0.25">
      <c r="A47" s="1" t="s">
        <v>5087</v>
      </c>
      <c r="B47" t="s">
        <v>200</v>
      </c>
      <c r="D47" t="s">
        <v>4465</v>
      </c>
    </row>
    <row r="48" spans="1:4" ht="15.75" x14ac:dyDescent="0.25">
      <c r="A48" s="1" t="s">
        <v>5088</v>
      </c>
    </row>
    <row r="49" spans="1:4" ht="15.75" x14ac:dyDescent="0.25">
      <c r="A49" s="1" t="s">
        <v>5089</v>
      </c>
      <c r="B49" t="s">
        <v>200</v>
      </c>
      <c r="D49" t="s">
        <v>2202</v>
      </c>
    </row>
    <row r="50" spans="1:4" ht="15.75" x14ac:dyDescent="0.25">
      <c r="A50" s="1" t="s">
        <v>5090</v>
      </c>
    </row>
    <row r="51" spans="1:4" ht="15.75" x14ac:dyDescent="0.25">
      <c r="A51" s="1" t="s">
        <v>5091</v>
      </c>
      <c r="D51" t="s">
        <v>1710</v>
      </c>
    </row>
    <row r="52" spans="1:4" x14ac:dyDescent="0.25">
      <c r="A52" s="15" t="s">
        <v>5092</v>
      </c>
    </row>
    <row r="53" spans="1:4" x14ac:dyDescent="0.25">
      <c r="A53" s="15" t="s">
        <v>5093</v>
      </c>
      <c r="B53" t="s">
        <v>200</v>
      </c>
      <c r="D53" t="s">
        <v>700</v>
      </c>
    </row>
    <row r="54" spans="1:4" ht="15.75" x14ac:dyDescent="0.25">
      <c r="A54" s="1" t="s">
        <v>5094</v>
      </c>
    </row>
    <row r="55" spans="1:4" ht="15.75" x14ac:dyDescent="0.25">
      <c r="A55" s="1" t="s">
        <v>5095</v>
      </c>
      <c r="B55" t="s">
        <v>6034</v>
      </c>
      <c r="D55" t="s">
        <v>974</v>
      </c>
    </row>
    <row r="56" spans="1:4" ht="15.75" x14ac:dyDescent="0.25">
      <c r="A56" s="1" t="s">
        <v>5096</v>
      </c>
    </row>
    <row r="57" spans="1:4" ht="15.75" x14ac:dyDescent="0.25">
      <c r="A57" s="1" t="s">
        <v>5093</v>
      </c>
      <c r="B57" t="s">
        <v>200</v>
      </c>
      <c r="D57" t="s">
        <v>700</v>
      </c>
    </row>
    <row r="58" spans="1:4" ht="15.75" x14ac:dyDescent="0.25">
      <c r="A58" s="1" t="s">
        <v>5097</v>
      </c>
    </row>
    <row r="59" spans="1:4" ht="15.75" x14ac:dyDescent="0.25">
      <c r="A59" s="1" t="s">
        <v>5098</v>
      </c>
      <c r="B59" t="s">
        <v>60</v>
      </c>
      <c r="D59" t="s">
        <v>204</v>
      </c>
    </row>
    <row r="60" spans="1:4" ht="15.75" x14ac:dyDescent="0.25">
      <c r="A60" s="1" t="s">
        <v>5099</v>
      </c>
    </row>
    <row r="61" spans="1:4" ht="15.75" x14ac:dyDescent="0.25">
      <c r="A61" s="1" t="s">
        <v>5100</v>
      </c>
      <c r="B61" t="s">
        <v>60</v>
      </c>
      <c r="D61" t="s">
        <v>599</v>
      </c>
    </row>
    <row r="62" spans="1:4" ht="15.75" x14ac:dyDescent="0.25">
      <c r="A62" s="1" t="s">
        <v>5101</v>
      </c>
    </row>
    <row r="63" spans="1:4" ht="15.75" x14ac:dyDescent="0.25">
      <c r="A63" s="1" t="s">
        <v>5102</v>
      </c>
      <c r="B63" t="s">
        <v>60</v>
      </c>
      <c r="D63" t="s">
        <v>4959</v>
      </c>
    </row>
    <row r="64" spans="1:4" ht="15.75" x14ac:dyDescent="0.25">
      <c r="A64" s="1" t="s">
        <v>5103</v>
      </c>
    </row>
    <row r="65" spans="1:4" ht="15.75" x14ac:dyDescent="0.25">
      <c r="A65" s="1" t="s">
        <v>5104</v>
      </c>
      <c r="B65" t="s">
        <v>1077</v>
      </c>
      <c r="D65" t="s">
        <v>3345</v>
      </c>
    </row>
    <row r="66" spans="1:4" ht="15.75" x14ac:dyDescent="0.25">
      <c r="A66" s="1" t="s">
        <v>5105</v>
      </c>
    </row>
    <row r="67" spans="1:4" ht="15.75" x14ac:dyDescent="0.25">
      <c r="A67" s="1" t="s">
        <v>5106</v>
      </c>
      <c r="B67" t="s">
        <v>200</v>
      </c>
      <c r="D67" t="s">
        <v>700</v>
      </c>
    </row>
    <row r="68" spans="1:4" ht="15.75" x14ac:dyDescent="0.25">
      <c r="A68" s="1" t="s">
        <v>5107</v>
      </c>
    </row>
    <row r="69" spans="1:4" ht="15.75" x14ac:dyDescent="0.25">
      <c r="A69" s="1" t="s">
        <v>5108</v>
      </c>
      <c r="B69" t="s">
        <v>356</v>
      </c>
      <c r="D69" t="s">
        <v>9242</v>
      </c>
    </row>
    <row r="70" spans="1:4" ht="15.75" x14ac:dyDescent="0.25">
      <c r="A70" s="1" t="s">
        <v>5109</v>
      </c>
    </row>
    <row r="71" spans="1:4" ht="15.75" x14ac:dyDescent="0.25">
      <c r="A71" s="1" t="s">
        <v>5110</v>
      </c>
      <c r="B71" t="s">
        <v>60</v>
      </c>
      <c r="D71" t="s">
        <v>2202</v>
      </c>
    </row>
    <row r="72" spans="1:4" ht="15.75" x14ac:dyDescent="0.25">
      <c r="A72" s="1" t="s">
        <v>5111</v>
      </c>
    </row>
    <row r="73" spans="1:4" ht="15.75" x14ac:dyDescent="0.25">
      <c r="A73" s="1" t="s">
        <v>5112</v>
      </c>
      <c r="B73" t="s">
        <v>356</v>
      </c>
      <c r="D73" t="s">
        <v>7784</v>
      </c>
    </row>
    <row r="74" spans="1:4" ht="15.75" x14ac:dyDescent="0.25">
      <c r="A74" s="1" t="s">
        <v>5113</v>
      </c>
    </row>
    <row r="75" spans="1:4" ht="15.75" x14ac:dyDescent="0.25">
      <c r="A75" s="1" t="s">
        <v>5114</v>
      </c>
      <c r="B75" t="s">
        <v>60</v>
      </c>
      <c r="D75" t="s">
        <v>700</v>
      </c>
    </row>
    <row r="76" spans="1:4" ht="15.75" x14ac:dyDescent="0.25">
      <c r="A76" s="1" t="s">
        <v>5115</v>
      </c>
    </row>
    <row r="77" spans="1:4" ht="15.75" x14ac:dyDescent="0.25">
      <c r="A77" s="1" t="s">
        <v>5116</v>
      </c>
      <c r="B77" t="s">
        <v>356</v>
      </c>
      <c r="D77" t="s">
        <v>700</v>
      </c>
    </row>
    <row r="78" spans="1:4" ht="15.75" x14ac:dyDescent="0.25">
      <c r="A78" s="1" t="s">
        <v>5117</v>
      </c>
    </row>
    <row r="79" spans="1:4" ht="15.75" x14ac:dyDescent="0.25">
      <c r="A79" s="1" t="s">
        <v>5118</v>
      </c>
      <c r="B79" t="s">
        <v>1077</v>
      </c>
      <c r="D79" t="s">
        <v>1710</v>
      </c>
    </row>
    <row r="80" spans="1:4" ht="15.75" x14ac:dyDescent="0.25">
      <c r="A80" s="1" t="s">
        <v>5119</v>
      </c>
    </row>
    <row r="81" spans="1:4" ht="15.75" x14ac:dyDescent="0.25">
      <c r="A81" s="1" t="s">
        <v>5120</v>
      </c>
      <c r="B81" t="s">
        <v>58</v>
      </c>
      <c r="D81" t="s">
        <v>599</v>
      </c>
    </row>
    <row r="82" spans="1:4" ht="15.75" x14ac:dyDescent="0.25">
      <c r="A82" s="1" t="s">
        <v>5121</v>
      </c>
    </row>
    <row r="83" spans="1:4" ht="15.75" x14ac:dyDescent="0.25">
      <c r="A83" s="1" t="s">
        <v>5122</v>
      </c>
      <c r="B83" t="s">
        <v>200</v>
      </c>
      <c r="D83" t="s">
        <v>4293</v>
      </c>
    </row>
    <row r="84" spans="1:4" ht="15.75" x14ac:dyDescent="0.25">
      <c r="A84" s="1" t="s">
        <v>5123</v>
      </c>
    </row>
    <row r="85" spans="1:4" ht="15.75" x14ac:dyDescent="0.25">
      <c r="A85" s="1" t="s">
        <v>5124</v>
      </c>
      <c r="B85" t="s">
        <v>202</v>
      </c>
      <c r="D85" t="s">
        <v>204</v>
      </c>
    </row>
    <row r="86" spans="1:4" ht="15.75" x14ac:dyDescent="0.25">
      <c r="A86" s="1" t="s">
        <v>5125</v>
      </c>
    </row>
    <row r="87" spans="1:4" ht="15.75" x14ac:dyDescent="0.25">
      <c r="A87" s="1" t="s">
        <v>5126</v>
      </c>
      <c r="B87" t="s">
        <v>200</v>
      </c>
      <c r="D87" t="s">
        <v>599</v>
      </c>
    </row>
    <row r="88" spans="1:4" ht="15.75" x14ac:dyDescent="0.25">
      <c r="A88" s="1" t="s">
        <v>5127</v>
      </c>
    </row>
    <row r="89" spans="1:4" ht="15.75" x14ac:dyDescent="0.25">
      <c r="A89" s="1" t="s">
        <v>5128</v>
      </c>
      <c r="B89" t="s">
        <v>200</v>
      </c>
      <c r="D89" t="s">
        <v>974</v>
      </c>
    </row>
    <row r="90" spans="1:4" ht="15.75" x14ac:dyDescent="0.25">
      <c r="A90" s="1" t="s">
        <v>5129</v>
      </c>
    </row>
    <row r="91" spans="1:4" ht="15.75" x14ac:dyDescent="0.25">
      <c r="A91" s="1" t="s">
        <v>5130</v>
      </c>
      <c r="B91" t="s">
        <v>201</v>
      </c>
      <c r="D91" t="s">
        <v>2202</v>
      </c>
    </row>
    <row r="92" spans="1:4" ht="15.75" x14ac:dyDescent="0.25">
      <c r="A92" s="1" t="s">
        <v>5131</v>
      </c>
    </row>
    <row r="93" spans="1:4" ht="15.75" x14ac:dyDescent="0.25">
      <c r="A93" s="1" t="s">
        <v>5132</v>
      </c>
      <c r="B93" t="s">
        <v>200</v>
      </c>
      <c r="D93" t="s">
        <v>4465</v>
      </c>
    </row>
    <row r="94" spans="1:4" ht="15.75" x14ac:dyDescent="0.25">
      <c r="A94" s="1" t="s">
        <v>5133</v>
      </c>
    </row>
    <row r="95" spans="1:4" ht="15.75" x14ac:dyDescent="0.25">
      <c r="A95" s="1" t="s">
        <v>5134</v>
      </c>
      <c r="B95" t="s">
        <v>200</v>
      </c>
      <c r="D95" t="s">
        <v>700</v>
      </c>
    </row>
    <row r="96" spans="1:4" ht="15.75" x14ac:dyDescent="0.25">
      <c r="A96" s="1" t="s">
        <v>2169</v>
      </c>
    </row>
    <row r="97" spans="1:4" ht="15.75" x14ac:dyDescent="0.25">
      <c r="A97" s="1" t="s">
        <v>5135</v>
      </c>
      <c r="B97" t="s">
        <v>200</v>
      </c>
      <c r="D97" t="s">
        <v>2798</v>
      </c>
    </row>
    <row r="98" spans="1:4" ht="15.75" x14ac:dyDescent="0.25">
      <c r="A98" s="1" t="s">
        <v>5136</v>
      </c>
    </row>
    <row r="99" spans="1:4" ht="15.75" x14ac:dyDescent="0.25">
      <c r="A99" s="1" t="s">
        <v>5137</v>
      </c>
      <c r="B99" t="s">
        <v>60</v>
      </c>
      <c r="D99" t="s">
        <v>599</v>
      </c>
    </row>
    <row r="100" spans="1:4" ht="15.75" x14ac:dyDescent="0.25">
      <c r="A100" s="1" t="s">
        <v>5138</v>
      </c>
    </row>
    <row r="101" spans="1:4" ht="15.75" x14ac:dyDescent="0.25">
      <c r="A101" s="162" t="s">
        <v>5139</v>
      </c>
      <c r="B101" s="163" t="s">
        <v>3900</v>
      </c>
      <c r="C101" s="163"/>
      <c r="D101" s="163" t="s">
        <v>3899</v>
      </c>
    </row>
    <row r="102" spans="1:4" ht="15.75" x14ac:dyDescent="0.25">
      <c r="A102" s="1" t="s">
        <v>5140</v>
      </c>
    </row>
    <row r="103" spans="1:4" ht="15.75" x14ac:dyDescent="0.25">
      <c r="A103" s="1" t="s">
        <v>5141</v>
      </c>
      <c r="B103" t="s">
        <v>360</v>
      </c>
      <c r="D103" t="s">
        <v>9223</v>
      </c>
    </row>
    <row r="104" spans="1:4" ht="15.75" x14ac:dyDescent="0.25">
      <c r="A104" s="1" t="s">
        <v>5142</v>
      </c>
    </row>
    <row r="105" spans="1:4" ht="15.75" x14ac:dyDescent="0.25">
      <c r="A105" s="1" t="s">
        <v>5143</v>
      </c>
      <c r="B105" t="s">
        <v>356</v>
      </c>
      <c r="D105" t="s">
        <v>9242</v>
      </c>
    </row>
    <row r="106" spans="1:4" ht="15.75" x14ac:dyDescent="0.25">
      <c r="A106" s="1" t="s">
        <v>5144</v>
      </c>
    </row>
    <row r="107" spans="1:4" ht="15.75" x14ac:dyDescent="0.25">
      <c r="A107" s="1" t="s">
        <v>5145</v>
      </c>
      <c r="B107" t="s">
        <v>58</v>
      </c>
      <c r="D107" t="s">
        <v>4465</v>
      </c>
    </row>
    <row r="108" spans="1:4" ht="15.75" x14ac:dyDescent="0.25">
      <c r="A108" s="1" t="s">
        <v>5146</v>
      </c>
    </row>
    <row r="109" spans="1:4" ht="15.75" x14ac:dyDescent="0.25">
      <c r="A109" s="1" t="s">
        <v>5147</v>
      </c>
      <c r="B109" t="s">
        <v>60</v>
      </c>
      <c r="D109" t="s">
        <v>700</v>
      </c>
    </row>
    <row r="110" spans="1:4" ht="15.75" x14ac:dyDescent="0.25">
      <c r="A110" s="1" t="s">
        <v>5148</v>
      </c>
    </row>
    <row r="111" spans="1:4" ht="15.75" x14ac:dyDescent="0.25">
      <c r="A111" s="1" t="s">
        <v>5149</v>
      </c>
      <c r="B111" t="s">
        <v>200</v>
      </c>
      <c r="D111" t="s">
        <v>599</v>
      </c>
    </row>
    <row r="112" spans="1:4" ht="15.75" x14ac:dyDescent="0.25">
      <c r="A112" s="1" t="s">
        <v>5150</v>
      </c>
    </row>
    <row r="113" spans="1:6" ht="15.75" x14ac:dyDescent="0.25">
      <c r="A113" s="1" t="s">
        <v>5151</v>
      </c>
      <c r="B113" t="s">
        <v>201</v>
      </c>
      <c r="D113" t="s">
        <v>2202</v>
      </c>
    </row>
    <row r="114" spans="1:6" ht="15.75" x14ac:dyDescent="0.25">
      <c r="A114" s="1" t="s">
        <v>5152</v>
      </c>
    </row>
    <row r="115" spans="1:6" ht="15.75" x14ac:dyDescent="0.25">
      <c r="A115" s="1" t="s">
        <v>5153</v>
      </c>
      <c r="B115" t="s">
        <v>200</v>
      </c>
      <c r="D115" t="s">
        <v>204</v>
      </c>
    </row>
    <row r="116" spans="1:6" ht="15.75" x14ac:dyDescent="0.25">
      <c r="A116" s="1" t="s">
        <v>5154</v>
      </c>
    </row>
    <row r="117" spans="1:6" ht="15.75" x14ac:dyDescent="0.25">
      <c r="A117" s="1" t="s">
        <v>5155</v>
      </c>
      <c r="B117" t="s">
        <v>200</v>
      </c>
      <c r="D117" t="s">
        <v>4959</v>
      </c>
    </row>
    <row r="118" spans="1:6" ht="15.75" x14ac:dyDescent="0.25">
      <c r="A118" s="1" t="s">
        <v>5156</v>
      </c>
    </row>
    <row r="119" spans="1:6" ht="15.75" x14ac:dyDescent="0.25">
      <c r="A119" s="1" t="s">
        <v>5157</v>
      </c>
      <c r="B119" t="s">
        <v>200</v>
      </c>
      <c r="D119" t="s">
        <v>599</v>
      </c>
    </row>
    <row r="120" spans="1:6" ht="15.75" x14ac:dyDescent="0.25">
      <c r="A120" s="1" t="s">
        <v>5158</v>
      </c>
    </row>
    <row r="121" spans="1:6" ht="15.75" x14ac:dyDescent="0.25">
      <c r="A121" s="1" t="s">
        <v>5159</v>
      </c>
      <c r="B121" t="s">
        <v>200</v>
      </c>
      <c r="D121" t="s">
        <v>700</v>
      </c>
    </row>
    <row r="122" spans="1:6" ht="15.75" x14ac:dyDescent="0.25">
      <c r="A122" s="1" t="s">
        <v>5160</v>
      </c>
    </row>
    <row r="123" spans="1:6" ht="15.75" x14ac:dyDescent="0.25">
      <c r="A123" s="162" t="s">
        <v>5161</v>
      </c>
      <c r="B123" s="163" t="s">
        <v>3900</v>
      </c>
      <c r="C123" s="163"/>
      <c r="D123" s="163" t="s">
        <v>8284</v>
      </c>
      <c r="E123" s="163"/>
      <c r="F123" s="163" t="s">
        <v>12593</v>
      </c>
    </row>
    <row r="124" spans="1:6" ht="15.75" x14ac:dyDescent="0.25">
      <c r="A124" s="1" t="s">
        <v>5162</v>
      </c>
    </row>
    <row r="125" spans="1:6" ht="15.75" x14ac:dyDescent="0.25">
      <c r="A125" s="1" t="s">
        <v>5163</v>
      </c>
      <c r="B125" t="s">
        <v>200</v>
      </c>
      <c r="D125" t="s">
        <v>4465</v>
      </c>
    </row>
    <row r="126" spans="1:6" ht="15.75" x14ac:dyDescent="0.25">
      <c r="A126" s="1" t="s">
        <v>5164</v>
      </c>
    </row>
    <row r="127" spans="1:6" ht="15.75" x14ac:dyDescent="0.25">
      <c r="A127" s="1" t="s">
        <v>5165</v>
      </c>
      <c r="B127" t="s">
        <v>356</v>
      </c>
      <c r="D127" t="s">
        <v>6360</v>
      </c>
    </row>
    <row r="128" spans="1:6" ht="15.75" x14ac:dyDescent="0.25">
      <c r="A128" s="1" t="s">
        <v>5167</v>
      </c>
    </row>
    <row r="129" spans="1:4" ht="15.75" x14ac:dyDescent="0.25">
      <c r="A129" s="1" t="s">
        <v>5168</v>
      </c>
      <c r="B129" t="s">
        <v>200</v>
      </c>
      <c r="D129" t="s">
        <v>700</v>
      </c>
    </row>
    <row r="130" spans="1:4" ht="15.75" x14ac:dyDescent="0.25">
      <c r="A130" s="1" t="s">
        <v>5169</v>
      </c>
    </row>
    <row r="131" spans="1:4" ht="15.75" x14ac:dyDescent="0.25">
      <c r="A131" s="1" t="s">
        <v>5170</v>
      </c>
      <c r="B131" t="s">
        <v>1077</v>
      </c>
      <c r="D131" t="s">
        <v>599</v>
      </c>
    </row>
    <row r="132" spans="1:4" ht="15.75" x14ac:dyDescent="0.25">
      <c r="A132" s="1" t="s">
        <v>5171</v>
      </c>
    </row>
    <row r="133" spans="1:4" ht="15.75" x14ac:dyDescent="0.25">
      <c r="A133" s="1" t="s">
        <v>5172</v>
      </c>
      <c r="B133" t="s">
        <v>60</v>
      </c>
      <c r="D133" t="s">
        <v>700</v>
      </c>
    </row>
    <row r="134" spans="1:4" ht="15.75" x14ac:dyDescent="0.25">
      <c r="A134" s="1" t="s">
        <v>5173</v>
      </c>
    </row>
    <row r="135" spans="1:4" ht="15.75" x14ac:dyDescent="0.25">
      <c r="A135" s="1" t="s">
        <v>5174</v>
      </c>
      <c r="B135" t="s">
        <v>200</v>
      </c>
      <c r="D135" t="s">
        <v>1710</v>
      </c>
    </row>
    <row r="136" spans="1:4" ht="15.75" x14ac:dyDescent="0.25">
      <c r="A136" s="1" t="s">
        <v>5175</v>
      </c>
    </row>
    <row r="137" spans="1:4" ht="15.75" x14ac:dyDescent="0.25">
      <c r="A137" s="1" t="s">
        <v>1746</v>
      </c>
      <c r="B137" t="s">
        <v>1077</v>
      </c>
      <c r="D137" t="s">
        <v>2202</v>
      </c>
    </row>
    <row r="138" spans="1:4" ht="15.75" x14ac:dyDescent="0.25">
      <c r="A138" s="1" t="s">
        <v>5176</v>
      </c>
    </row>
    <row r="139" spans="1:4" ht="15.75" x14ac:dyDescent="0.25">
      <c r="A139" s="1" t="s">
        <v>2330</v>
      </c>
      <c r="B139" t="s">
        <v>1077</v>
      </c>
      <c r="D139" t="s">
        <v>4959</v>
      </c>
    </row>
    <row r="140" spans="1:4" ht="15.75" x14ac:dyDescent="0.25">
      <c r="A140" s="1" t="s">
        <v>5177</v>
      </c>
    </row>
    <row r="141" spans="1:4" ht="15.75" x14ac:dyDescent="0.25">
      <c r="A141" s="1" t="s">
        <v>5178</v>
      </c>
      <c r="B141" t="s">
        <v>200</v>
      </c>
      <c r="D141" t="s">
        <v>2202</v>
      </c>
    </row>
    <row r="142" spans="1:4" ht="15.75" x14ac:dyDescent="0.25">
      <c r="A142" s="1" t="s">
        <v>5179</v>
      </c>
    </row>
    <row r="143" spans="1:4" ht="15.75" x14ac:dyDescent="0.25">
      <c r="A143" s="1" t="s">
        <v>5180</v>
      </c>
      <c r="B143" t="s">
        <v>200</v>
      </c>
      <c r="D143" t="s">
        <v>974</v>
      </c>
    </row>
    <row r="144" spans="1:4" ht="15.75" x14ac:dyDescent="0.25">
      <c r="A144" s="1" t="s">
        <v>5181</v>
      </c>
    </row>
    <row r="145" spans="1:6" ht="15.75" x14ac:dyDescent="0.25">
      <c r="A145" s="1" t="s">
        <v>5182</v>
      </c>
      <c r="B145" t="s">
        <v>200</v>
      </c>
      <c r="D145" t="s">
        <v>700</v>
      </c>
    </row>
    <row r="146" spans="1:6" ht="15.75" x14ac:dyDescent="0.25">
      <c r="A146" s="1" t="s">
        <v>5183</v>
      </c>
    </row>
    <row r="147" spans="1:6" ht="15.75" x14ac:dyDescent="0.25">
      <c r="A147" s="1" t="s">
        <v>5184</v>
      </c>
      <c r="B147" t="s">
        <v>60</v>
      </c>
      <c r="D147" t="s">
        <v>599</v>
      </c>
    </row>
    <row r="148" spans="1:6" ht="15.75" x14ac:dyDescent="0.25">
      <c r="A148" s="1" t="s">
        <v>5185</v>
      </c>
    </row>
    <row r="149" spans="1:6" ht="15.75" x14ac:dyDescent="0.25">
      <c r="A149" s="1" t="s">
        <v>5186</v>
      </c>
      <c r="B149" t="s">
        <v>200</v>
      </c>
      <c r="D149" t="s">
        <v>700</v>
      </c>
    </row>
    <row r="150" spans="1:6" ht="15.75" x14ac:dyDescent="0.25">
      <c r="A150" s="1" t="s">
        <v>5187</v>
      </c>
    </row>
    <row r="151" spans="1:6" ht="15.75" x14ac:dyDescent="0.25">
      <c r="A151" s="1" t="s">
        <v>5188</v>
      </c>
      <c r="B151" t="s">
        <v>1077</v>
      </c>
      <c r="D151" t="s">
        <v>4465</v>
      </c>
    </row>
    <row r="152" spans="1:6" ht="15.75" x14ac:dyDescent="0.25">
      <c r="A152" s="1" t="s">
        <v>5189</v>
      </c>
    </row>
    <row r="153" spans="1:6" ht="15.75" x14ac:dyDescent="0.25">
      <c r="A153" s="1" t="s">
        <v>5190</v>
      </c>
      <c r="B153" t="s">
        <v>5193</v>
      </c>
      <c r="D153" t="s">
        <v>700</v>
      </c>
    </row>
    <row r="154" spans="1:6" ht="15.75" x14ac:dyDescent="0.25">
      <c r="A154" s="1" t="s">
        <v>5191</v>
      </c>
    </row>
    <row r="155" spans="1:6" ht="15.75" x14ac:dyDescent="0.25">
      <c r="A155" s="1" t="s">
        <v>5192</v>
      </c>
      <c r="B155" t="s">
        <v>58</v>
      </c>
      <c r="D155" t="s">
        <v>2798</v>
      </c>
      <c r="F155" t="s">
        <v>13096</v>
      </c>
    </row>
    <row r="156" spans="1:6" ht="15.75" x14ac:dyDescent="0.25">
      <c r="A156" s="1" t="s">
        <v>5194</v>
      </c>
    </row>
    <row r="157" spans="1:6" ht="15.75" x14ac:dyDescent="0.25">
      <c r="A157" s="1" t="s">
        <v>5195</v>
      </c>
      <c r="B157" t="s">
        <v>200</v>
      </c>
      <c r="D157" t="s">
        <v>599</v>
      </c>
      <c r="E157" t="s">
        <v>58</v>
      </c>
    </row>
    <row r="158" spans="1:6" ht="15.75" x14ac:dyDescent="0.25">
      <c r="A158" s="1" t="s">
        <v>5196</v>
      </c>
    </row>
    <row r="159" spans="1:6" ht="15.75" x14ac:dyDescent="0.25">
      <c r="A159" s="1" t="s">
        <v>5197</v>
      </c>
      <c r="B159" t="s">
        <v>200</v>
      </c>
      <c r="D159" t="s">
        <v>700</v>
      </c>
    </row>
    <row r="160" spans="1:6" ht="15.75" x14ac:dyDescent="0.25">
      <c r="A160" s="1" t="s">
        <v>5198</v>
      </c>
    </row>
    <row r="161" spans="1:4" ht="15.75" x14ac:dyDescent="0.25">
      <c r="A161" s="1" t="s">
        <v>5199</v>
      </c>
      <c r="B161" t="s">
        <v>360</v>
      </c>
      <c r="C161" t="s">
        <v>5254</v>
      </c>
      <c r="D161" t="s">
        <v>599</v>
      </c>
    </row>
    <row r="162" spans="1:4" ht="15.75" x14ac:dyDescent="0.25">
      <c r="A162" s="1" t="s">
        <v>5200</v>
      </c>
    </row>
    <row r="163" spans="1:4" ht="15.75" x14ac:dyDescent="0.25">
      <c r="A163" s="1" t="s">
        <v>5201</v>
      </c>
      <c r="B163" t="s">
        <v>356</v>
      </c>
      <c r="D163" t="s">
        <v>700</v>
      </c>
    </row>
    <row r="164" spans="1:4" ht="15.75" x14ac:dyDescent="0.25">
      <c r="A164" s="1" t="s">
        <v>5202</v>
      </c>
    </row>
    <row r="165" spans="1:4" ht="15.75" x14ac:dyDescent="0.25">
      <c r="A165" s="1" t="s">
        <v>5203</v>
      </c>
      <c r="B165" t="s">
        <v>200</v>
      </c>
      <c r="D165" t="s">
        <v>700</v>
      </c>
    </row>
    <row r="166" spans="1:4" ht="15.75" x14ac:dyDescent="0.25">
      <c r="A166" s="1" t="s">
        <v>5204</v>
      </c>
    </row>
    <row r="167" spans="1:4" ht="15.75" x14ac:dyDescent="0.25">
      <c r="A167" s="1" t="s">
        <v>5205</v>
      </c>
      <c r="B167" t="s">
        <v>356</v>
      </c>
      <c r="C167" t="s">
        <v>4885</v>
      </c>
      <c r="D167" t="s">
        <v>599</v>
      </c>
    </row>
    <row r="168" spans="1:4" ht="15.75" x14ac:dyDescent="0.25">
      <c r="A168" s="1" t="s">
        <v>5206</v>
      </c>
    </row>
    <row r="169" spans="1:4" ht="15.75" x14ac:dyDescent="0.25">
      <c r="A169" s="1" t="s">
        <v>5207</v>
      </c>
      <c r="B169" t="s">
        <v>200</v>
      </c>
      <c r="D169" t="s">
        <v>700</v>
      </c>
    </row>
    <row r="170" spans="1:4" ht="15.75" x14ac:dyDescent="0.25">
      <c r="A170" s="1" t="s">
        <v>5208</v>
      </c>
    </row>
    <row r="171" spans="1:4" ht="15.75" x14ac:dyDescent="0.25">
      <c r="A171" s="1" t="s">
        <v>5209</v>
      </c>
      <c r="B171" t="s">
        <v>200</v>
      </c>
      <c r="D171" t="s">
        <v>599</v>
      </c>
    </row>
    <row r="172" spans="1:4" ht="15.75" x14ac:dyDescent="0.25">
      <c r="A172" s="1" t="s">
        <v>5210</v>
      </c>
    </row>
    <row r="173" spans="1:4" ht="15.75" x14ac:dyDescent="0.25">
      <c r="A173" s="1" t="s">
        <v>5211</v>
      </c>
      <c r="B173" t="s">
        <v>60</v>
      </c>
      <c r="D173" t="s">
        <v>204</v>
      </c>
    </row>
    <row r="174" spans="1:4" ht="15.75" x14ac:dyDescent="0.25">
      <c r="A174" s="1" t="s">
        <v>5212</v>
      </c>
    </row>
    <row r="175" spans="1:4" ht="15.75" x14ac:dyDescent="0.25">
      <c r="A175" s="1" t="s">
        <v>5213</v>
      </c>
      <c r="B175" t="s">
        <v>200</v>
      </c>
      <c r="D175" t="s">
        <v>2202</v>
      </c>
    </row>
    <row r="176" spans="1:4" ht="15.75" x14ac:dyDescent="0.25">
      <c r="A176" s="1" t="s">
        <v>5214</v>
      </c>
    </row>
    <row r="177" spans="1:4" ht="15.75" x14ac:dyDescent="0.25">
      <c r="A177" s="1" t="s">
        <v>5215</v>
      </c>
      <c r="D177" t="s">
        <v>3345</v>
      </c>
    </row>
    <row r="178" spans="1:4" ht="15.75" x14ac:dyDescent="0.25">
      <c r="A178" s="1" t="s">
        <v>5216</v>
      </c>
    </row>
    <row r="179" spans="1:4" ht="15.75" x14ac:dyDescent="0.25">
      <c r="A179" s="1" t="s">
        <v>5217</v>
      </c>
      <c r="B179" t="s">
        <v>5011</v>
      </c>
      <c r="D179" t="s">
        <v>700</v>
      </c>
    </row>
    <row r="180" spans="1:4" ht="15.75" x14ac:dyDescent="0.25">
      <c r="A180" s="1" t="s">
        <v>5218</v>
      </c>
    </row>
    <row r="181" spans="1:4" ht="15.75" x14ac:dyDescent="0.25">
      <c r="A181" s="1" t="s">
        <v>5219</v>
      </c>
      <c r="B181" t="s">
        <v>3854</v>
      </c>
      <c r="D181" t="s">
        <v>599</v>
      </c>
    </row>
    <row r="182" spans="1:4" ht="15.75" x14ac:dyDescent="0.25">
      <c r="A182" s="1" t="s">
        <v>5220</v>
      </c>
    </row>
    <row r="183" spans="1:4" ht="15.75" x14ac:dyDescent="0.25">
      <c r="A183" s="1" t="s">
        <v>5219</v>
      </c>
      <c r="B183" t="s">
        <v>56</v>
      </c>
      <c r="D183" t="s">
        <v>974</v>
      </c>
    </row>
    <row r="184" spans="1:4" ht="15.75" x14ac:dyDescent="0.25">
      <c r="A184" s="1" t="s">
        <v>5221</v>
      </c>
    </row>
    <row r="185" spans="1:4" ht="15.75" x14ac:dyDescent="0.25">
      <c r="A185" s="1" t="s">
        <v>5222</v>
      </c>
      <c r="B185" t="s">
        <v>60</v>
      </c>
      <c r="D185" t="s">
        <v>700</v>
      </c>
    </row>
    <row r="186" spans="1:4" ht="15.75" x14ac:dyDescent="0.25">
      <c r="A186" s="1" t="s">
        <v>5223</v>
      </c>
    </row>
    <row r="187" spans="1:4" ht="15.75" x14ac:dyDescent="0.25">
      <c r="A187" s="1" t="s">
        <v>5224</v>
      </c>
      <c r="B187" t="s">
        <v>60</v>
      </c>
      <c r="D187" t="s">
        <v>599</v>
      </c>
    </row>
    <row r="188" spans="1:4" ht="15.75" x14ac:dyDescent="0.25">
      <c r="A188" s="1" t="s">
        <v>5225</v>
      </c>
    </row>
    <row r="189" spans="1:4" ht="15.75" x14ac:dyDescent="0.25">
      <c r="A189" s="1" t="s">
        <v>5226</v>
      </c>
      <c r="B189" t="s">
        <v>200</v>
      </c>
      <c r="D189" t="s">
        <v>2202</v>
      </c>
    </row>
    <row r="190" spans="1:4" ht="15.75" x14ac:dyDescent="0.25">
      <c r="A190" s="1" t="s">
        <v>5227</v>
      </c>
    </row>
    <row r="191" spans="1:4" ht="15.75" x14ac:dyDescent="0.25">
      <c r="A191" s="1" t="s">
        <v>5228</v>
      </c>
      <c r="B191" t="s">
        <v>200</v>
      </c>
      <c r="D191" t="s">
        <v>700</v>
      </c>
    </row>
    <row r="192" spans="1:4" ht="15.75" x14ac:dyDescent="0.25">
      <c r="A192" s="1" t="s">
        <v>5229</v>
      </c>
    </row>
    <row r="193" spans="1:4" ht="15.75" x14ac:dyDescent="0.25">
      <c r="A193" s="1" t="s">
        <v>5230</v>
      </c>
      <c r="B193" t="s">
        <v>200</v>
      </c>
      <c r="D193" t="s">
        <v>974</v>
      </c>
    </row>
    <row r="194" spans="1:4" ht="15.75" x14ac:dyDescent="0.25">
      <c r="A194" s="1" t="s">
        <v>5231</v>
      </c>
    </row>
    <row r="195" spans="1:4" ht="15.75" x14ac:dyDescent="0.25">
      <c r="A195" s="1" t="s">
        <v>5232</v>
      </c>
      <c r="B195" t="s">
        <v>200</v>
      </c>
      <c r="D195" t="s">
        <v>700</v>
      </c>
    </row>
    <row r="196" spans="1:4" ht="15.75" x14ac:dyDescent="0.25">
      <c r="A196" s="1" t="s">
        <v>5233</v>
      </c>
    </row>
    <row r="197" spans="1:4" ht="15.75" x14ac:dyDescent="0.25">
      <c r="A197" s="1" t="s">
        <v>5234</v>
      </c>
      <c r="B197" t="s">
        <v>200</v>
      </c>
      <c r="D197" t="s">
        <v>700</v>
      </c>
    </row>
    <row r="198" spans="1:4" ht="15.75" x14ac:dyDescent="0.25">
      <c r="A198" s="1" t="s">
        <v>5235</v>
      </c>
    </row>
    <row r="199" spans="1:4" ht="15.75" x14ac:dyDescent="0.25">
      <c r="A199" s="1" t="s">
        <v>5236</v>
      </c>
      <c r="B199" t="s">
        <v>200</v>
      </c>
      <c r="D199" t="s">
        <v>4465</v>
      </c>
    </row>
    <row r="200" spans="1:4" ht="15.75" x14ac:dyDescent="0.25">
      <c r="A200" s="1" t="s">
        <v>5237</v>
      </c>
    </row>
    <row r="201" spans="1:4" ht="15.75" x14ac:dyDescent="0.25">
      <c r="A201" s="1" t="s">
        <v>5238</v>
      </c>
      <c r="B201" t="s">
        <v>202</v>
      </c>
      <c r="D201" t="s">
        <v>204</v>
      </c>
    </row>
    <row r="202" spans="1:4" ht="15.75" x14ac:dyDescent="0.25">
      <c r="A202" s="1" t="s">
        <v>5239</v>
      </c>
    </row>
    <row r="203" spans="1:4" ht="15.75" x14ac:dyDescent="0.25">
      <c r="A203" s="1" t="s">
        <v>5240</v>
      </c>
      <c r="B203" t="s">
        <v>200</v>
      </c>
      <c r="D203" t="s">
        <v>599</v>
      </c>
    </row>
    <row r="204" spans="1:4" ht="15.75" x14ac:dyDescent="0.25">
      <c r="A204" s="1" t="s">
        <v>5241</v>
      </c>
    </row>
    <row r="205" spans="1:4" ht="15.75" x14ac:dyDescent="0.25">
      <c r="A205" s="1" t="s">
        <v>5242</v>
      </c>
      <c r="B205" t="s">
        <v>1077</v>
      </c>
      <c r="D205" t="s">
        <v>700</v>
      </c>
    </row>
    <row r="206" spans="1:4" ht="15.75" x14ac:dyDescent="0.25">
      <c r="A206" s="1" t="s">
        <v>5243</v>
      </c>
    </row>
    <row r="207" spans="1:4" ht="15.75" x14ac:dyDescent="0.25">
      <c r="A207" s="1" t="s">
        <v>5244</v>
      </c>
      <c r="B207" t="s">
        <v>200</v>
      </c>
      <c r="D207" t="s">
        <v>2202</v>
      </c>
    </row>
    <row r="208" spans="1:4" ht="15.75" x14ac:dyDescent="0.25">
      <c r="A208" s="1" t="s">
        <v>5245</v>
      </c>
    </row>
    <row r="209" spans="1:4" ht="15.75" x14ac:dyDescent="0.25">
      <c r="A209" s="1" t="s">
        <v>5246</v>
      </c>
      <c r="B209" t="s">
        <v>200</v>
      </c>
      <c r="D209" t="s">
        <v>974</v>
      </c>
    </row>
    <row r="210" spans="1:4" ht="15.75" x14ac:dyDescent="0.25">
      <c r="A210" s="1" t="s">
        <v>5248</v>
      </c>
    </row>
    <row r="211" spans="1:4" ht="15.75" x14ac:dyDescent="0.25">
      <c r="A211" s="1" t="s">
        <v>5249</v>
      </c>
      <c r="B211" t="s">
        <v>200</v>
      </c>
      <c r="D211" t="s">
        <v>204</v>
      </c>
    </row>
    <row r="212" spans="1:4" ht="15.75" x14ac:dyDescent="0.25">
      <c r="A212" s="1" t="s">
        <v>5250</v>
      </c>
    </row>
    <row r="213" spans="1:4" ht="15.75" x14ac:dyDescent="0.25">
      <c r="A213" s="1" t="s">
        <v>5251</v>
      </c>
      <c r="B213" t="s">
        <v>200</v>
      </c>
      <c r="D213" t="s">
        <v>1710</v>
      </c>
    </row>
    <row r="214" spans="1:4" ht="15.75" x14ac:dyDescent="0.25">
      <c r="A214" s="1" t="s">
        <v>5252</v>
      </c>
    </row>
    <row r="215" spans="1:4" ht="15.75" x14ac:dyDescent="0.25">
      <c r="A215" s="1" t="s">
        <v>5253</v>
      </c>
      <c r="B215" t="s">
        <v>60</v>
      </c>
      <c r="D215" t="s">
        <v>599</v>
      </c>
    </row>
    <row r="216" spans="1:4" ht="15.75" x14ac:dyDescent="0.25">
      <c r="A216" s="1" t="s">
        <v>5255</v>
      </c>
    </row>
    <row r="217" spans="1:4" ht="15.75" x14ac:dyDescent="0.25">
      <c r="A217" s="1" t="s">
        <v>5256</v>
      </c>
      <c r="B217" t="s">
        <v>60</v>
      </c>
      <c r="D217" t="s">
        <v>2202</v>
      </c>
    </row>
    <row r="218" spans="1:4" ht="15.75" x14ac:dyDescent="0.25">
      <c r="A218" s="1" t="s">
        <v>5257</v>
      </c>
    </row>
    <row r="219" spans="1:4" ht="15.75" x14ac:dyDescent="0.25">
      <c r="A219" s="1" t="s">
        <v>5258</v>
      </c>
      <c r="B219" t="s">
        <v>356</v>
      </c>
      <c r="D219" t="s">
        <v>599</v>
      </c>
    </row>
    <row r="220" spans="1:4" ht="15.75" x14ac:dyDescent="0.25">
      <c r="A220" s="1" t="s">
        <v>5259</v>
      </c>
    </row>
    <row r="221" spans="1:4" ht="15.75" x14ac:dyDescent="0.25">
      <c r="A221" s="1" t="s">
        <v>5260</v>
      </c>
      <c r="B221" t="s">
        <v>200</v>
      </c>
      <c r="D221" t="s">
        <v>700</v>
      </c>
    </row>
    <row r="222" spans="1:4" ht="15.75" x14ac:dyDescent="0.25">
      <c r="A222" s="1" t="s">
        <v>5261</v>
      </c>
    </row>
    <row r="223" spans="1:4" ht="15.75" x14ac:dyDescent="0.25">
      <c r="A223" s="1" t="s">
        <v>5262</v>
      </c>
      <c r="B223" t="s">
        <v>200</v>
      </c>
      <c r="D223" t="s">
        <v>2202</v>
      </c>
    </row>
    <row r="224" spans="1:4" ht="15.75" x14ac:dyDescent="0.25">
      <c r="A224" s="1" t="s">
        <v>5263</v>
      </c>
    </row>
    <row r="225" spans="1:4" ht="15.75" x14ac:dyDescent="0.25">
      <c r="A225" s="1" t="s">
        <v>5264</v>
      </c>
      <c r="B225" t="s">
        <v>200</v>
      </c>
      <c r="D225" t="s">
        <v>1710</v>
      </c>
    </row>
  </sheetData>
  <autoFilter ref="A1:D225"/>
  <mergeCells count="1">
    <mergeCell ref="F2:I2"/>
  </mergeCells>
  <pageMargins left="0.7" right="0.7" top="0.75" bottom="0.75" header="0.3" footer="0.3"/>
  <pageSetup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J225"/>
  <sheetViews>
    <sheetView zoomScale="115" zoomScaleNormal="115" workbookViewId="0">
      <pane ySplit="1" topLeftCell="A199" activePane="bottomLeft" state="frozen"/>
      <selection activeCell="G25" sqref="G25"/>
      <selection pane="bottomLeft" activeCell="C206" sqref="C206"/>
    </sheetView>
  </sheetViews>
  <sheetFormatPr defaultRowHeight="15" x14ac:dyDescent="0.25"/>
  <cols>
    <col min="1" max="1" width="39" bestFit="1" customWidth="1"/>
    <col min="2" max="2" width="20.28515625" bestFit="1" customWidth="1"/>
    <col min="3" max="3" width="22.28515625" customWidth="1"/>
    <col min="4" max="4" width="19" customWidth="1"/>
    <col min="6" max="6" width="27.140625" customWidth="1"/>
  </cols>
  <sheetData>
    <row r="1" spans="1:9" s="90" customFormat="1" ht="18.75" x14ac:dyDescent="0.3">
      <c r="A1" s="90" t="s">
        <v>1659</v>
      </c>
      <c r="B1" s="90" t="s">
        <v>1326</v>
      </c>
      <c r="C1" s="90" t="s">
        <v>5247</v>
      </c>
      <c r="D1" s="90" t="s">
        <v>1327</v>
      </c>
    </row>
    <row r="2" spans="1:9" ht="21" x14ac:dyDescent="0.35">
      <c r="A2" s="1" t="s">
        <v>5266</v>
      </c>
      <c r="F2" s="582" t="s">
        <v>5483</v>
      </c>
      <c r="G2" s="583"/>
      <c r="H2" s="583"/>
      <c r="I2" s="584"/>
    </row>
    <row r="3" spans="1:9" ht="21" x14ac:dyDescent="0.35">
      <c r="A3" s="1" t="s">
        <v>5267</v>
      </c>
      <c r="B3" t="s">
        <v>356</v>
      </c>
      <c r="D3" t="s">
        <v>2628</v>
      </c>
      <c r="F3" s="167" t="s">
        <v>5265</v>
      </c>
      <c r="G3" s="168"/>
      <c r="H3" s="168"/>
      <c r="I3" s="169"/>
    </row>
    <row r="4" spans="1:9" ht="15.75" x14ac:dyDescent="0.25">
      <c r="A4" s="1" t="s">
        <v>5268</v>
      </c>
      <c r="F4" s="155" t="s">
        <v>58</v>
      </c>
      <c r="G4" s="103"/>
    </row>
    <row r="5" spans="1:9" ht="15.75" x14ac:dyDescent="0.25">
      <c r="A5" s="1" t="s">
        <v>5269</v>
      </c>
      <c r="B5" t="s">
        <v>200</v>
      </c>
      <c r="D5" t="s">
        <v>599</v>
      </c>
      <c r="F5" s="101" t="s">
        <v>360</v>
      </c>
      <c r="G5" s="104"/>
    </row>
    <row r="6" spans="1:9" ht="15.75" x14ac:dyDescent="0.25">
      <c r="A6" s="1" t="s">
        <v>5270</v>
      </c>
      <c r="F6" s="101" t="s">
        <v>356</v>
      </c>
      <c r="G6" s="104">
        <v>5</v>
      </c>
    </row>
    <row r="7" spans="1:9" ht="15.75" x14ac:dyDescent="0.25">
      <c r="A7" s="1" t="s">
        <v>5271</v>
      </c>
      <c r="B7" t="s">
        <v>201</v>
      </c>
      <c r="D7" t="s">
        <v>1710</v>
      </c>
      <c r="F7" s="101" t="s">
        <v>357</v>
      </c>
      <c r="G7" s="104">
        <v>1</v>
      </c>
    </row>
    <row r="8" spans="1:9" ht="15.75" x14ac:dyDescent="0.25">
      <c r="A8" s="1" t="s">
        <v>5272</v>
      </c>
      <c r="F8" s="101" t="s">
        <v>201</v>
      </c>
      <c r="G8" s="104">
        <v>6</v>
      </c>
    </row>
    <row r="9" spans="1:9" ht="15.75" x14ac:dyDescent="0.25">
      <c r="A9" s="1" t="s">
        <v>5273</v>
      </c>
      <c r="B9" t="s">
        <v>201</v>
      </c>
      <c r="D9" t="s">
        <v>204</v>
      </c>
      <c r="F9" s="101" t="s">
        <v>1252</v>
      </c>
      <c r="G9" s="104"/>
    </row>
    <row r="10" spans="1:9" ht="15.75" x14ac:dyDescent="0.25">
      <c r="A10" s="1" t="s">
        <v>5274</v>
      </c>
      <c r="F10" s="101" t="s">
        <v>200</v>
      </c>
      <c r="G10" s="104">
        <v>42</v>
      </c>
    </row>
    <row r="11" spans="1:9" ht="15.75" x14ac:dyDescent="0.25">
      <c r="A11" s="1" t="s">
        <v>5275</v>
      </c>
      <c r="B11" t="s">
        <v>356</v>
      </c>
      <c r="D11" t="s">
        <v>3345</v>
      </c>
      <c r="F11" s="148" t="s">
        <v>2454</v>
      </c>
      <c r="G11" s="104"/>
    </row>
    <row r="12" spans="1:9" ht="15.75" x14ac:dyDescent="0.25">
      <c r="A12" s="1" t="s">
        <v>5276</v>
      </c>
      <c r="F12" s="148" t="s">
        <v>328</v>
      </c>
      <c r="G12" s="104">
        <v>10</v>
      </c>
    </row>
    <row r="13" spans="1:9" ht="15.75" x14ac:dyDescent="0.25">
      <c r="A13" s="1" t="s">
        <v>5277</v>
      </c>
      <c r="B13" t="s">
        <v>200</v>
      </c>
      <c r="D13" t="s">
        <v>2202</v>
      </c>
      <c r="F13" s="102" t="s">
        <v>60</v>
      </c>
      <c r="G13" s="104">
        <v>24</v>
      </c>
    </row>
    <row r="14" spans="1:9" ht="15.75" x14ac:dyDescent="0.25">
      <c r="A14" s="1" t="s">
        <v>5278</v>
      </c>
      <c r="F14" s="101" t="s">
        <v>358</v>
      </c>
      <c r="G14" s="105"/>
    </row>
    <row r="15" spans="1:9" ht="15.75" x14ac:dyDescent="0.25">
      <c r="A15" s="1" t="s">
        <v>5279</v>
      </c>
      <c r="B15" t="s">
        <v>60</v>
      </c>
      <c r="D15" t="s">
        <v>4465</v>
      </c>
    </row>
    <row r="16" spans="1:9" ht="15.75" x14ac:dyDescent="0.25">
      <c r="A16" s="1" t="s">
        <v>5280</v>
      </c>
    </row>
    <row r="17" spans="1:10" ht="15.75" x14ac:dyDescent="0.25">
      <c r="A17" s="1" t="s">
        <v>5281</v>
      </c>
      <c r="B17" t="s">
        <v>200</v>
      </c>
      <c r="D17" t="s">
        <v>3899</v>
      </c>
    </row>
    <row r="18" spans="1:10" ht="15.75" x14ac:dyDescent="0.25">
      <c r="A18" s="1" t="s">
        <v>5282</v>
      </c>
    </row>
    <row r="19" spans="1:10" ht="15.75" x14ac:dyDescent="0.25">
      <c r="A19" s="1" t="s">
        <v>5283</v>
      </c>
      <c r="B19" t="s">
        <v>1077</v>
      </c>
      <c r="D19" t="s">
        <v>700</v>
      </c>
    </row>
    <row r="20" spans="1:10" ht="15.75" x14ac:dyDescent="0.25">
      <c r="A20" s="1" t="s">
        <v>5284</v>
      </c>
    </row>
    <row r="21" spans="1:10" ht="15.75" x14ac:dyDescent="0.25">
      <c r="A21" s="1" t="s">
        <v>5285</v>
      </c>
      <c r="B21" t="s">
        <v>60</v>
      </c>
      <c r="D21" t="s">
        <v>4959</v>
      </c>
    </row>
    <row r="22" spans="1:10" ht="15.75" x14ac:dyDescent="0.25">
      <c r="A22" s="1" t="s">
        <v>5286</v>
      </c>
    </row>
    <row r="23" spans="1:10" ht="15.75" x14ac:dyDescent="0.25">
      <c r="A23" s="1" t="s">
        <v>5287</v>
      </c>
      <c r="B23" t="s">
        <v>1077</v>
      </c>
      <c r="D23" t="s">
        <v>599</v>
      </c>
      <c r="J23" t="s">
        <v>4836</v>
      </c>
    </row>
    <row r="24" spans="1:10" ht="15.75" x14ac:dyDescent="0.25">
      <c r="A24" s="1" t="s">
        <v>5288</v>
      </c>
    </row>
    <row r="25" spans="1:10" ht="15.75" x14ac:dyDescent="0.25">
      <c r="A25" s="1" t="s">
        <v>5289</v>
      </c>
      <c r="B25" t="s">
        <v>356</v>
      </c>
      <c r="D25" t="s">
        <v>3345</v>
      </c>
    </row>
    <row r="26" spans="1:10" ht="15.75" customHeight="1" x14ac:dyDescent="0.25">
      <c r="A26" s="1" t="s">
        <v>5290</v>
      </c>
    </row>
    <row r="27" spans="1:10" ht="18" customHeight="1" x14ac:dyDescent="0.25">
      <c r="A27" s="1" t="s">
        <v>5291</v>
      </c>
      <c r="B27" t="s">
        <v>200</v>
      </c>
      <c r="D27" t="s">
        <v>2202</v>
      </c>
    </row>
    <row r="28" spans="1:10" ht="15.75" x14ac:dyDescent="0.25">
      <c r="A28" s="1" t="s">
        <v>5292</v>
      </c>
    </row>
    <row r="29" spans="1:10" ht="15.75" x14ac:dyDescent="0.25">
      <c r="A29" s="1" t="s">
        <v>5293</v>
      </c>
      <c r="B29" t="s">
        <v>200</v>
      </c>
      <c r="D29" t="s">
        <v>1710</v>
      </c>
    </row>
    <row r="30" spans="1:10" ht="15.75" x14ac:dyDescent="0.25">
      <c r="A30" s="1" t="s">
        <v>5294</v>
      </c>
    </row>
    <row r="31" spans="1:10" ht="15.75" x14ac:dyDescent="0.25">
      <c r="A31" s="1" t="s">
        <v>5295</v>
      </c>
      <c r="B31" t="s">
        <v>201</v>
      </c>
      <c r="D31" t="s">
        <v>2798</v>
      </c>
    </row>
    <row r="32" spans="1:10" ht="15.75" x14ac:dyDescent="0.25">
      <c r="A32" s="1" t="s">
        <v>5296</v>
      </c>
    </row>
    <row r="33" spans="1:8" ht="15.75" x14ac:dyDescent="0.25">
      <c r="A33" s="1" t="s">
        <v>5297</v>
      </c>
      <c r="B33" t="s">
        <v>58</v>
      </c>
      <c r="D33" t="s">
        <v>204</v>
      </c>
      <c r="F33" t="s">
        <v>6296</v>
      </c>
      <c r="H33" t="s">
        <v>204</v>
      </c>
    </row>
    <row r="34" spans="1:8" ht="15.75" x14ac:dyDescent="0.25">
      <c r="A34" s="1" t="s">
        <v>5298</v>
      </c>
    </row>
    <row r="35" spans="1:8" ht="15.75" x14ac:dyDescent="0.25">
      <c r="A35" s="1" t="s">
        <v>5299</v>
      </c>
      <c r="B35" t="s">
        <v>200</v>
      </c>
      <c r="D35" t="s">
        <v>700</v>
      </c>
    </row>
    <row r="36" spans="1:8" ht="15.75" x14ac:dyDescent="0.25">
      <c r="A36" s="1" t="s">
        <v>5300</v>
      </c>
    </row>
    <row r="37" spans="1:8" ht="15.75" x14ac:dyDescent="0.25">
      <c r="A37" s="1" t="s">
        <v>5301</v>
      </c>
      <c r="B37" t="s">
        <v>202</v>
      </c>
      <c r="D37" t="s">
        <v>204</v>
      </c>
    </row>
    <row r="38" spans="1:8" ht="15.75" x14ac:dyDescent="0.25">
      <c r="A38" s="1" t="s">
        <v>5302</v>
      </c>
    </row>
    <row r="39" spans="1:8" ht="15.75" x14ac:dyDescent="0.25">
      <c r="A39" s="1" t="s">
        <v>5303</v>
      </c>
      <c r="B39" t="s">
        <v>356</v>
      </c>
      <c r="D39" t="s">
        <v>4959</v>
      </c>
      <c r="F39" t="s">
        <v>10864</v>
      </c>
    </row>
    <row r="40" spans="1:8" ht="15.75" x14ac:dyDescent="0.25">
      <c r="A40" s="1" t="s">
        <v>5304</v>
      </c>
    </row>
    <row r="41" spans="1:8" ht="15.75" x14ac:dyDescent="0.25">
      <c r="A41" s="1" t="s">
        <v>5305</v>
      </c>
      <c r="B41" t="s">
        <v>200</v>
      </c>
      <c r="D41" t="s">
        <v>4293</v>
      </c>
    </row>
    <row r="42" spans="1:8" ht="15.75" x14ac:dyDescent="0.25">
      <c r="A42" s="1" t="s">
        <v>5306</v>
      </c>
    </row>
    <row r="43" spans="1:8" ht="15.75" x14ac:dyDescent="0.25">
      <c r="A43" s="1" t="s">
        <v>5307</v>
      </c>
      <c r="B43" t="s">
        <v>5011</v>
      </c>
      <c r="D43" t="s">
        <v>4465</v>
      </c>
    </row>
    <row r="44" spans="1:8" ht="15.75" x14ac:dyDescent="0.25">
      <c r="A44" s="1" t="s">
        <v>5308</v>
      </c>
    </row>
    <row r="45" spans="1:8" ht="15.75" x14ac:dyDescent="0.25">
      <c r="A45" s="1" t="s">
        <v>5309</v>
      </c>
      <c r="B45" t="s">
        <v>200</v>
      </c>
      <c r="D45" t="s">
        <v>700</v>
      </c>
    </row>
    <row r="46" spans="1:8" ht="15.75" x14ac:dyDescent="0.25">
      <c r="A46" s="1" t="s">
        <v>5310</v>
      </c>
    </row>
    <row r="47" spans="1:8" ht="15.75" x14ac:dyDescent="0.25">
      <c r="A47" s="1" t="s">
        <v>5311</v>
      </c>
      <c r="B47" t="s">
        <v>200</v>
      </c>
      <c r="D47" t="s">
        <v>599</v>
      </c>
    </row>
    <row r="48" spans="1:8" ht="15.75" x14ac:dyDescent="0.25">
      <c r="A48" s="1" t="s">
        <v>5312</v>
      </c>
    </row>
    <row r="49" spans="1:4" ht="15.75" x14ac:dyDescent="0.25">
      <c r="A49" s="1" t="s">
        <v>5313</v>
      </c>
      <c r="B49" t="s">
        <v>200</v>
      </c>
      <c r="D49" t="s">
        <v>2202</v>
      </c>
    </row>
    <row r="50" spans="1:4" ht="15.75" x14ac:dyDescent="0.25">
      <c r="A50" s="1" t="s">
        <v>5314</v>
      </c>
    </row>
    <row r="51" spans="1:4" ht="15.75" x14ac:dyDescent="0.25">
      <c r="A51" s="1" t="s">
        <v>5315</v>
      </c>
      <c r="B51" t="s">
        <v>200</v>
      </c>
      <c r="D51" t="s">
        <v>1710</v>
      </c>
    </row>
    <row r="52" spans="1:4" ht="15.75" x14ac:dyDescent="0.25">
      <c r="A52" s="1" t="s">
        <v>5316</v>
      </c>
    </row>
    <row r="53" spans="1:4" ht="15.75" x14ac:dyDescent="0.25">
      <c r="A53" s="1" t="s">
        <v>5317</v>
      </c>
      <c r="B53" t="s">
        <v>202</v>
      </c>
      <c r="D53" t="s">
        <v>204</v>
      </c>
    </row>
    <row r="54" spans="1:4" x14ac:dyDescent="0.25">
      <c r="A54" s="19" t="s">
        <v>5318</v>
      </c>
    </row>
    <row r="55" spans="1:4" ht="15.75" x14ac:dyDescent="0.25">
      <c r="A55" s="1" t="s">
        <v>5319</v>
      </c>
      <c r="B55" t="s">
        <v>200</v>
      </c>
      <c r="D55" t="s">
        <v>4465</v>
      </c>
    </row>
    <row r="56" spans="1:4" ht="15.75" x14ac:dyDescent="0.25">
      <c r="A56" s="1" t="s">
        <v>5320</v>
      </c>
    </row>
    <row r="57" spans="1:4" ht="15.75" x14ac:dyDescent="0.25">
      <c r="A57" s="1" t="s">
        <v>5321</v>
      </c>
      <c r="B57" t="s">
        <v>200</v>
      </c>
      <c r="D57" t="s">
        <v>3345</v>
      </c>
    </row>
    <row r="58" spans="1:4" ht="15.75" x14ac:dyDescent="0.25">
      <c r="A58" s="1" t="s">
        <v>5322</v>
      </c>
    </row>
    <row r="59" spans="1:4" ht="15.75" x14ac:dyDescent="0.25">
      <c r="A59" s="1" t="s">
        <v>5323</v>
      </c>
      <c r="B59" t="s">
        <v>200</v>
      </c>
      <c r="D59" t="s">
        <v>700</v>
      </c>
    </row>
    <row r="60" spans="1:4" ht="15.75" x14ac:dyDescent="0.25">
      <c r="A60" s="1" t="s">
        <v>3672</v>
      </c>
    </row>
    <row r="61" spans="1:4" ht="15.75" x14ac:dyDescent="0.25">
      <c r="A61" s="1" t="s">
        <v>5324</v>
      </c>
      <c r="B61" t="s">
        <v>201</v>
      </c>
      <c r="D61" t="s">
        <v>4959</v>
      </c>
    </row>
    <row r="62" spans="1:4" ht="15.75" x14ac:dyDescent="0.25">
      <c r="A62" s="1" t="s">
        <v>5325</v>
      </c>
    </row>
    <row r="63" spans="1:4" ht="15.75" x14ac:dyDescent="0.25">
      <c r="A63" s="1" t="s">
        <v>5326</v>
      </c>
      <c r="B63" t="s">
        <v>60</v>
      </c>
      <c r="D63" t="s">
        <v>599</v>
      </c>
    </row>
    <row r="64" spans="1:4" ht="15.75" x14ac:dyDescent="0.25">
      <c r="A64" s="1" t="s">
        <v>5327</v>
      </c>
    </row>
    <row r="65" spans="1:4" ht="15.75" x14ac:dyDescent="0.25">
      <c r="A65" s="1" t="s">
        <v>5328</v>
      </c>
      <c r="B65" t="s">
        <v>356</v>
      </c>
      <c r="C65" t="s">
        <v>2624</v>
      </c>
      <c r="D65" t="s">
        <v>204</v>
      </c>
    </row>
    <row r="66" spans="1:4" ht="15.75" x14ac:dyDescent="0.25">
      <c r="A66" s="1" t="s">
        <v>5329</v>
      </c>
    </row>
    <row r="67" spans="1:4" ht="15.75" x14ac:dyDescent="0.25">
      <c r="A67" s="1" t="s">
        <v>5330</v>
      </c>
      <c r="B67" t="s">
        <v>200</v>
      </c>
      <c r="D67" t="s">
        <v>700</v>
      </c>
    </row>
    <row r="68" spans="1:4" ht="15.75" x14ac:dyDescent="0.25">
      <c r="A68" s="1" t="s">
        <v>5331</v>
      </c>
    </row>
    <row r="69" spans="1:4" ht="15.75" x14ac:dyDescent="0.25">
      <c r="A69" s="1" t="s">
        <v>5332</v>
      </c>
      <c r="B69" t="s">
        <v>200</v>
      </c>
      <c r="D69" t="s">
        <v>4465</v>
      </c>
    </row>
    <row r="70" spans="1:4" ht="15.75" x14ac:dyDescent="0.25">
      <c r="A70" s="1" t="s">
        <v>5333</v>
      </c>
    </row>
    <row r="71" spans="1:4" ht="15.75" x14ac:dyDescent="0.25">
      <c r="A71" s="1" t="s">
        <v>5334</v>
      </c>
      <c r="B71" t="s">
        <v>200</v>
      </c>
      <c r="D71" t="s">
        <v>2202</v>
      </c>
    </row>
    <row r="72" spans="1:4" ht="15.75" x14ac:dyDescent="0.25">
      <c r="A72" s="1" t="s">
        <v>5335</v>
      </c>
    </row>
    <row r="73" spans="1:4" ht="15.75" x14ac:dyDescent="0.25">
      <c r="A73" s="1" t="s">
        <v>5336</v>
      </c>
      <c r="B73" t="s">
        <v>200</v>
      </c>
      <c r="D73" t="s">
        <v>1710</v>
      </c>
    </row>
    <row r="74" spans="1:4" ht="15.75" x14ac:dyDescent="0.25">
      <c r="A74" s="1" t="s">
        <v>5337</v>
      </c>
    </row>
    <row r="75" spans="1:4" ht="15.75" x14ac:dyDescent="0.25">
      <c r="A75" s="1" t="s">
        <v>5338</v>
      </c>
      <c r="B75" t="s">
        <v>60</v>
      </c>
      <c r="D75" t="s">
        <v>700</v>
      </c>
    </row>
    <row r="76" spans="1:4" ht="15.75" x14ac:dyDescent="0.25">
      <c r="A76" s="1" t="s">
        <v>5339</v>
      </c>
    </row>
    <row r="77" spans="1:4" ht="15.75" x14ac:dyDescent="0.25">
      <c r="A77" s="1" t="s">
        <v>5340</v>
      </c>
      <c r="B77" t="s">
        <v>1077</v>
      </c>
      <c r="D77" t="s">
        <v>599</v>
      </c>
    </row>
    <row r="78" spans="1:4" ht="15.75" x14ac:dyDescent="0.25">
      <c r="A78" s="1" t="s">
        <v>5341</v>
      </c>
    </row>
    <row r="79" spans="1:4" ht="15.75" x14ac:dyDescent="0.25">
      <c r="A79" s="1" t="s">
        <v>5342</v>
      </c>
      <c r="B79" t="s">
        <v>356</v>
      </c>
      <c r="D79" t="s">
        <v>4959</v>
      </c>
    </row>
    <row r="80" spans="1:4" ht="15.75" x14ac:dyDescent="0.25">
      <c r="A80" s="1" t="s">
        <v>5343</v>
      </c>
    </row>
    <row r="81" spans="1:4" ht="15.75" x14ac:dyDescent="0.25">
      <c r="A81" s="1" t="s">
        <v>5344</v>
      </c>
      <c r="B81" t="s">
        <v>60</v>
      </c>
      <c r="D81" t="s">
        <v>4465</v>
      </c>
    </row>
    <row r="82" spans="1:4" ht="15.75" x14ac:dyDescent="0.25">
      <c r="A82" s="1" t="s">
        <v>5345</v>
      </c>
    </row>
    <row r="83" spans="1:4" ht="15.75" x14ac:dyDescent="0.25">
      <c r="A83" s="1" t="s">
        <v>5346</v>
      </c>
      <c r="B83" t="s">
        <v>200</v>
      </c>
      <c r="D83" t="s">
        <v>2202</v>
      </c>
    </row>
    <row r="84" spans="1:4" ht="15.75" x14ac:dyDescent="0.25">
      <c r="A84" s="1" t="s">
        <v>5347</v>
      </c>
    </row>
    <row r="85" spans="1:4" ht="15.75" x14ac:dyDescent="0.25">
      <c r="A85" s="1" t="s">
        <v>5348</v>
      </c>
      <c r="B85" t="s">
        <v>200</v>
      </c>
      <c r="D85" t="s">
        <v>1710</v>
      </c>
    </row>
    <row r="86" spans="1:4" ht="15.75" x14ac:dyDescent="0.25">
      <c r="A86" s="1" t="s">
        <v>5349</v>
      </c>
    </row>
    <row r="87" spans="1:4" ht="15.75" x14ac:dyDescent="0.25">
      <c r="A87" s="1" t="s">
        <v>5350</v>
      </c>
      <c r="B87" t="s">
        <v>1077</v>
      </c>
      <c r="D87" t="s">
        <v>3345</v>
      </c>
    </row>
    <row r="88" spans="1:4" ht="15.75" x14ac:dyDescent="0.25">
      <c r="A88" s="1" t="s">
        <v>5351</v>
      </c>
    </row>
    <row r="89" spans="1:4" ht="15.75" x14ac:dyDescent="0.25">
      <c r="A89" s="1" t="s">
        <v>5352</v>
      </c>
      <c r="B89" t="s">
        <v>356</v>
      </c>
      <c r="D89" t="s">
        <v>700</v>
      </c>
    </row>
    <row r="90" spans="1:4" ht="15.75" x14ac:dyDescent="0.25">
      <c r="A90" s="1" t="s">
        <v>5353</v>
      </c>
    </row>
    <row r="91" spans="1:4" ht="15.75" x14ac:dyDescent="0.25">
      <c r="A91" s="1" t="s">
        <v>5354</v>
      </c>
      <c r="B91" t="s">
        <v>200</v>
      </c>
      <c r="D91" t="s">
        <v>4465</v>
      </c>
    </row>
    <row r="92" spans="1:4" ht="15.75" x14ac:dyDescent="0.25">
      <c r="A92" s="1" t="s">
        <v>5355</v>
      </c>
    </row>
    <row r="93" spans="1:4" ht="15.75" x14ac:dyDescent="0.25">
      <c r="A93" s="1" t="s">
        <v>5356</v>
      </c>
      <c r="B93" t="s">
        <v>200</v>
      </c>
      <c r="D93" t="s">
        <v>599</v>
      </c>
    </row>
    <row r="94" spans="1:4" ht="15.75" x14ac:dyDescent="0.25">
      <c r="A94" s="1" t="s">
        <v>5357</v>
      </c>
    </row>
    <row r="95" spans="1:4" ht="15.75" x14ac:dyDescent="0.25">
      <c r="A95" s="1" t="s">
        <v>5358</v>
      </c>
      <c r="B95" t="s">
        <v>200</v>
      </c>
      <c r="D95" t="s">
        <v>2202</v>
      </c>
    </row>
    <row r="96" spans="1:4" ht="15.75" x14ac:dyDescent="0.25">
      <c r="A96" s="1" t="s">
        <v>5359</v>
      </c>
    </row>
    <row r="97" spans="1:4" ht="15.75" x14ac:dyDescent="0.25">
      <c r="A97" s="1" t="s">
        <v>5360</v>
      </c>
      <c r="B97" t="s">
        <v>60</v>
      </c>
      <c r="D97" t="s">
        <v>4465</v>
      </c>
    </row>
    <row r="98" spans="1:4" ht="15.75" x14ac:dyDescent="0.25">
      <c r="A98" s="1" t="s">
        <v>5361</v>
      </c>
    </row>
    <row r="99" spans="1:4" ht="15.75" x14ac:dyDescent="0.25">
      <c r="A99" s="1" t="s">
        <v>5362</v>
      </c>
      <c r="B99" t="s">
        <v>200</v>
      </c>
      <c r="D99" t="s">
        <v>700</v>
      </c>
    </row>
    <row r="100" spans="1:4" ht="15.75" x14ac:dyDescent="0.25">
      <c r="A100" s="1" t="s">
        <v>5363</v>
      </c>
    </row>
    <row r="101" spans="1:4" ht="15.75" x14ac:dyDescent="0.25">
      <c r="A101" s="1" t="s">
        <v>5242</v>
      </c>
      <c r="B101" t="s">
        <v>200</v>
      </c>
      <c r="D101" t="s">
        <v>204</v>
      </c>
    </row>
    <row r="102" spans="1:4" ht="15.75" x14ac:dyDescent="0.25">
      <c r="A102" s="1" t="s">
        <v>5364</v>
      </c>
    </row>
    <row r="103" spans="1:4" ht="15.75" x14ac:dyDescent="0.25">
      <c r="A103" s="1" t="s">
        <v>5365</v>
      </c>
      <c r="B103" t="s">
        <v>200</v>
      </c>
      <c r="D103" t="s">
        <v>599</v>
      </c>
    </row>
    <row r="104" spans="1:4" ht="15.75" x14ac:dyDescent="0.25">
      <c r="A104" s="1" t="s">
        <v>5366</v>
      </c>
    </row>
    <row r="105" spans="1:4" ht="15.75" x14ac:dyDescent="0.25">
      <c r="A105" s="1" t="s">
        <v>5367</v>
      </c>
      <c r="B105" t="s">
        <v>200</v>
      </c>
      <c r="D105" t="s">
        <v>4465</v>
      </c>
    </row>
    <row r="106" spans="1:4" ht="15.75" x14ac:dyDescent="0.25">
      <c r="A106" s="1" t="s">
        <v>5368</v>
      </c>
    </row>
    <row r="107" spans="1:4" ht="15.75" x14ac:dyDescent="0.25">
      <c r="A107" s="1" t="s">
        <v>5369</v>
      </c>
      <c r="B107" t="s">
        <v>200</v>
      </c>
      <c r="D107" t="s">
        <v>3345</v>
      </c>
    </row>
    <row r="108" spans="1:4" ht="15.75" x14ac:dyDescent="0.25">
      <c r="A108" s="1" t="s">
        <v>5370</v>
      </c>
    </row>
    <row r="109" spans="1:4" ht="15.75" x14ac:dyDescent="0.25">
      <c r="A109" s="1" t="s">
        <v>5371</v>
      </c>
      <c r="B109" t="s">
        <v>200</v>
      </c>
      <c r="D109" t="s">
        <v>204</v>
      </c>
    </row>
    <row r="110" spans="1:4" ht="15.75" x14ac:dyDescent="0.25">
      <c r="A110" s="1" t="s">
        <v>5372</v>
      </c>
    </row>
    <row r="111" spans="1:4" ht="15.75" x14ac:dyDescent="0.25">
      <c r="A111" s="1" t="s">
        <v>5373</v>
      </c>
      <c r="D111" t="s">
        <v>700</v>
      </c>
    </row>
    <row r="112" spans="1:4" ht="15.75" x14ac:dyDescent="0.25">
      <c r="A112" s="1" t="s">
        <v>5374</v>
      </c>
    </row>
    <row r="113" spans="1:4" ht="15.75" x14ac:dyDescent="0.25">
      <c r="A113" s="1" t="s">
        <v>5369</v>
      </c>
      <c r="B113" t="s">
        <v>200</v>
      </c>
      <c r="D113" t="s">
        <v>3899</v>
      </c>
    </row>
    <row r="114" spans="1:4" ht="15.75" x14ac:dyDescent="0.25">
      <c r="A114" s="1" t="s">
        <v>5375</v>
      </c>
    </row>
    <row r="115" spans="1:4" ht="15.75" x14ac:dyDescent="0.25">
      <c r="A115" s="1" t="s">
        <v>5360</v>
      </c>
      <c r="B115" t="s">
        <v>200</v>
      </c>
      <c r="D115" t="s">
        <v>1710</v>
      </c>
    </row>
    <row r="116" spans="1:4" ht="15.75" x14ac:dyDescent="0.25">
      <c r="A116" s="1" t="s">
        <v>5376</v>
      </c>
    </row>
    <row r="117" spans="1:4" ht="15.75" x14ac:dyDescent="0.25">
      <c r="A117" s="1" t="s">
        <v>5377</v>
      </c>
      <c r="B117" t="s">
        <v>1077</v>
      </c>
      <c r="D117" t="s">
        <v>1710</v>
      </c>
    </row>
    <row r="118" spans="1:4" ht="15.75" x14ac:dyDescent="0.25">
      <c r="A118" s="1" t="s">
        <v>5378</v>
      </c>
    </row>
    <row r="119" spans="1:4" ht="15.75" x14ac:dyDescent="0.25">
      <c r="A119" s="1" t="s">
        <v>5379</v>
      </c>
      <c r="B119" t="s">
        <v>200</v>
      </c>
      <c r="D119" t="s">
        <v>4465</v>
      </c>
    </row>
    <row r="120" spans="1:4" ht="15.75" x14ac:dyDescent="0.25">
      <c r="A120" s="1" t="s">
        <v>5380</v>
      </c>
    </row>
    <row r="121" spans="1:4" ht="15.75" x14ac:dyDescent="0.25">
      <c r="A121" s="1" t="s">
        <v>5381</v>
      </c>
      <c r="B121" t="s">
        <v>200</v>
      </c>
      <c r="D121" t="s">
        <v>2202</v>
      </c>
    </row>
    <row r="122" spans="1:4" ht="15.75" x14ac:dyDescent="0.25">
      <c r="A122" s="1" t="s">
        <v>5382</v>
      </c>
    </row>
    <row r="123" spans="1:4" ht="15.75" x14ac:dyDescent="0.25">
      <c r="A123" s="1" t="s">
        <v>5383</v>
      </c>
      <c r="B123" t="s">
        <v>200</v>
      </c>
      <c r="D123" t="s">
        <v>599</v>
      </c>
    </row>
    <row r="124" spans="1:4" ht="15.75" x14ac:dyDescent="0.25">
      <c r="A124" s="1" t="s">
        <v>5384</v>
      </c>
    </row>
    <row r="125" spans="1:4" ht="15.75" x14ac:dyDescent="0.25">
      <c r="A125" s="1" t="s">
        <v>5385</v>
      </c>
      <c r="B125" t="s">
        <v>200</v>
      </c>
      <c r="D125" t="s">
        <v>700</v>
      </c>
    </row>
    <row r="126" spans="1:4" ht="15.75" x14ac:dyDescent="0.25">
      <c r="A126" s="1" t="s">
        <v>5386</v>
      </c>
    </row>
    <row r="127" spans="1:4" ht="15.75" x14ac:dyDescent="0.25">
      <c r="A127" s="1" t="s">
        <v>5387</v>
      </c>
      <c r="B127" t="s">
        <v>60</v>
      </c>
      <c r="D127" t="s">
        <v>1710</v>
      </c>
    </row>
    <row r="128" spans="1:4" ht="15.75" x14ac:dyDescent="0.25">
      <c r="A128" s="1" t="s">
        <v>5388</v>
      </c>
    </row>
    <row r="129" spans="1:4" ht="15.75" x14ac:dyDescent="0.25">
      <c r="A129" s="1" t="s">
        <v>5389</v>
      </c>
      <c r="B129" t="s">
        <v>1077</v>
      </c>
      <c r="D129" t="s">
        <v>204</v>
      </c>
    </row>
    <row r="130" spans="1:4" x14ac:dyDescent="0.25">
      <c r="A130" s="19" t="s">
        <v>5390</v>
      </c>
    </row>
    <row r="131" spans="1:4" ht="15.75" x14ac:dyDescent="0.25">
      <c r="A131" s="1" t="s">
        <v>5391</v>
      </c>
      <c r="B131" t="s">
        <v>200</v>
      </c>
      <c r="D131" t="s">
        <v>4465</v>
      </c>
    </row>
    <row r="132" spans="1:4" ht="15.75" x14ac:dyDescent="0.25">
      <c r="A132" s="1" t="s">
        <v>5392</v>
      </c>
    </row>
    <row r="133" spans="1:4" ht="15.75" x14ac:dyDescent="0.25">
      <c r="A133" s="1" t="s">
        <v>5393</v>
      </c>
      <c r="B133" t="s">
        <v>200</v>
      </c>
      <c r="D133" t="s">
        <v>700</v>
      </c>
    </row>
    <row r="134" spans="1:4" ht="15.75" x14ac:dyDescent="0.25">
      <c r="A134" s="1" t="s">
        <v>5394</v>
      </c>
    </row>
    <row r="135" spans="1:4" ht="15.75" x14ac:dyDescent="0.25">
      <c r="A135" s="1" t="s">
        <v>5395</v>
      </c>
      <c r="B135" t="s">
        <v>60</v>
      </c>
      <c r="D135" t="s">
        <v>3899</v>
      </c>
    </row>
    <row r="136" spans="1:4" ht="15.75" x14ac:dyDescent="0.25">
      <c r="A136" s="1" t="s">
        <v>5396</v>
      </c>
    </row>
    <row r="137" spans="1:4" ht="15.75" x14ac:dyDescent="0.25">
      <c r="A137" s="1" t="s">
        <v>5397</v>
      </c>
      <c r="B137" t="s">
        <v>200</v>
      </c>
      <c r="D137" t="s">
        <v>5400</v>
      </c>
    </row>
    <row r="138" spans="1:4" ht="15.75" x14ac:dyDescent="0.25">
      <c r="A138" s="1" t="s">
        <v>5398</v>
      </c>
    </row>
    <row r="139" spans="1:4" ht="15.75" x14ac:dyDescent="0.25">
      <c r="A139" s="1" t="s">
        <v>5399</v>
      </c>
      <c r="B139" t="s">
        <v>1077</v>
      </c>
      <c r="D139" t="s">
        <v>1710</v>
      </c>
    </row>
    <row r="140" spans="1:4" ht="15.75" x14ac:dyDescent="0.25">
      <c r="A140" s="1" t="s">
        <v>5401</v>
      </c>
    </row>
    <row r="141" spans="1:4" ht="15.75" x14ac:dyDescent="0.25">
      <c r="A141" s="1" t="s">
        <v>5402</v>
      </c>
      <c r="B141" t="s">
        <v>200</v>
      </c>
      <c r="D141" t="s">
        <v>204</v>
      </c>
    </row>
    <row r="142" spans="1:4" ht="15.75" x14ac:dyDescent="0.25">
      <c r="A142" s="1" t="s">
        <v>5403</v>
      </c>
    </row>
    <row r="143" spans="1:4" ht="15.75" x14ac:dyDescent="0.25">
      <c r="A143" s="1" t="s">
        <v>5404</v>
      </c>
      <c r="B143" t="s">
        <v>200</v>
      </c>
      <c r="D143" t="s">
        <v>700</v>
      </c>
    </row>
    <row r="144" spans="1:4" ht="15.75" x14ac:dyDescent="0.25">
      <c r="A144" s="1" t="s">
        <v>5405</v>
      </c>
    </row>
    <row r="145" spans="1:4" ht="15.75" x14ac:dyDescent="0.25">
      <c r="A145" s="1" t="s">
        <v>5406</v>
      </c>
      <c r="B145" t="s">
        <v>200</v>
      </c>
      <c r="D145" t="s">
        <v>599</v>
      </c>
    </row>
    <row r="146" spans="1:4" ht="15.75" x14ac:dyDescent="0.25">
      <c r="A146" s="1" t="s">
        <v>5407</v>
      </c>
    </row>
    <row r="147" spans="1:4" ht="15.75" x14ac:dyDescent="0.25">
      <c r="A147" s="1" t="s">
        <v>5408</v>
      </c>
      <c r="B147" t="s">
        <v>200</v>
      </c>
      <c r="D147" t="s">
        <v>4465</v>
      </c>
    </row>
    <row r="148" spans="1:4" ht="15.75" x14ac:dyDescent="0.25">
      <c r="A148" s="1" t="s">
        <v>5409</v>
      </c>
    </row>
    <row r="149" spans="1:4" ht="15.75" x14ac:dyDescent="0.25">
      <c r="A149" s="1" t="s">
        <v>5410</v>
      </c>
      <c r="B149" t="s">
        <v>200</v>
      </c>
      <c r="D149" t="s">
        <v>2202</v>
      </c>
    </row>
    <row r="150" spans="1:4" ht="15.75" x14ac:dyDescent="0.25">
      <c r="A150" s="1" t="s">
        <v>5411</v>
      </c>
    </row>
    <row r="151" spans="1:4" ht="15.75" x14ac:dyDescent="0.25">
      <c r="A151" s="1" t="s">
        <v>5412</v>
      </c>
      <c r="B151" t="s">
        <v>1133</v>
      </c>
      <c r="D151" t="s">
        <v>1710</v>
      </c>
    </row>
    <row r="152" spans="1:4" ht="15.75" x14ac:dyDescent="0.25">
      <c r="A152" s="1" t="s">
        <v>5413</v>
      </c>
    </row>
    <row r="153" spans="1:4" ht="15.75" x14ac:dyDescent="0.25">
      <c r="A153" s="1" t="s">
        <v>5414</v>
      </c>
      <c r="B153" t="s">
        <v>60</v>
      </c>
      <c r="D153" t="s">
        <v>204</v>
      </c>
    </row>
    <row r="154" spans="1:4" ht="15.75" x14ac:dyDescent="0.25">
      <c r="A154" s="1" t="s">
        <v>5415</v>
      </c>
    </row>
    <row r="155" spans="1:4" ht="15.75" x14ac:dyDescent="0.25">
      <c r="A155" s="1" t="s">
        <v>5416</v>
      </c>
      <c r="B155" t="s">
        <v>200</v>
      </c>
      <c r="D155" t="s">
        <v>599</v>
      </c>
    </row>
    <row r="156" spans="1:4" ht="15.75" x14ac:dyDescent="0.25">
      <c r="A156" s="1" t="s">
        <v>5417</v>
      </c>
    </row>
    <row r="157" spans="1:4" ht="15.75" x14ac:dyDescent="0.25">
      <c r="A157" s="1" t="s">
        <v>5418</v>
      </c>
      <c r="B157" t="s">
        <v>200</v>
      </c>
      <c r="D157" t="s">
        <v>4959</v>
      </c>
    </row>
    <row r="158" spans="1:4" ht="15.75" x14ac:dyDescent="0.25">
      <c r="A158" s="1" t="s">
        <v>5419</v>
      </c>
    </row>
    <row r="159" spans="1:4" ht="15.75" x14ac:dyDescent="0.25">
      <c r="A159" s="1" t="s">
        <v>5420</v>
      </c>
      <c r="B159" t="s">
        <v>200</v>
      </c>
      <c r="D159" t="s">
        <v>4465</v>
      </c>
    </row>
    <row r="160" spans="1:4" ht="15.75" x14ac:dyDescent="0.25">
      <c r="A160" s="1" t="s">
        <v>5421</v>
      </c>
    </row>
    <row r="161" spans="1:4" ht="15.75" x14ac:dyDescent="0.25">
      <c r="A161" s="1" t="s">
        <v>5422</v>
      </c>
      <c r="B161" t="s">
        <v>200</v>
      </c>
      <c r="D161" t="s">
        <v>3345</v>
      </c>
    </row>
    <row r="162" spans="1:4" ht="15.75" x14ac:dyDescent="0.25">
      <c r="A162" s="1" t="s">
        <v>5423</v>
      </c>
    </row>
    <row r="163" spans="1:4" ht="15.75" x14ac:dyDescent="0.25">
      <c r="A163" s="1" t="s">
        <v>5424</v>
      </c>
      <c r="B163" t="s">
        <v>200</v>
      </c>
      <c r="D163" t="s">
        <v>700</v>
      </c>
    </row>
    <row r="164" spans="1:4" ht="15.75" x14ac:dyDescent="0.25">
      <c r="A164" s="1" t="s">
        <v>5425</v>
      </c>
    </row>
    <row r="165" spans="1:4" ht="15.75" x14ac:dyDescent="0.25">
      <c r="A165" s="1" t="s">
        <v>5426</v>
      </c>
      <c r="B165" t="s">
        <v>356</v>
      </c>
      <c r="D165" t="s">
        <v>599</v>
      </c>
    </row>
    <row r="166" spans="1:4" ht="15.75" x14ac:dyDescent="0.25">
      <c r="A166" s="1" t="s">
        <v>5456</v>
      </c>
    </row>
    <row r="167" spans="1:4" ht="15.75" x14ac:dyDescent="0.25">
      <c r="A167" s="1" t="s">
        <v>5427</v>
      </c>
      <c r="B167" t="s">
        <v>200</v>
      </c>
      <c r="D167" t="s">
        <v>2202</v>
      </c>
    </row>
    <row r="168" spans="1:4" ht="15.75" x14ac:dyDescent="0.25">
      <c r="A168" s="1" t="s">
        <v>5428</v>
      </c>
    </row>
    <row r="169" spans="1:4" ht="15.75" x14ac:dyDescent="0.25">
      <c r="A169" s="1" t="s">
        <v>5429</v>
      </c>
      <c r="B169" t="s">
        <v>200</v>
      </c>
      <c r="D169" t="s">
        <v>204</v>
      </c>
    </row>
    <row r="170" spans="1:4" ht="15.75" x14ac:dyDescent="0.25">
      <c r="A170" s="1" t="s">
        <v>5430</v>
      </c>
    </row>
    <row r="171" spans="1:4" ht="15.75" x14ac:dyDescent="0.25">
      <c r="A171" s="1" t="s">
        <v>5431</v>
      </c>
      <c r="B171" t="s">
        <v>200</v>
      </c>
      <c r="D171" t="s">
        <v>4465</v>
      </c>
    </row>
    <row r="172" spans="1:4" ht="15.75" x14ac:dyDescent="0.25">
      <c r="A172" s="1" t="s">
        <v>5432</v>
      </c>
    </row>
    <row r="173" spans="1:4" ht="15.75" x14ac:dyDescent="0.25">
      <c r="A173" s="1" t="s">
        <v>5433</v>
      </c>
      <c r="B173" t="s">
        <v>200</v>
      </c>
      <c r="D173" t="s">
        <v>3345</v>
      </c>
    </row>
    <row r="174" spans="1:4" ht="15.75" x14ac:dyDescent="0.25">
      <c r="A174" s="1" t="s">
        <v>5434</v>
      </c>
    </row>
    <row r="175" spans="1:4" ht="15.75" x14ac:dyDescent="0.25">
      <c r="A175" s="1" t="s">
        <v>5435</v>
      </c>
      <c r="B175" t="s">
        <v>60</v>
      </c>
      <c r="D175" t="s">
        <v>700</v>
      </c>
    </row>
    <row r="176" spans="1:4" ht="15.75" x14ac:dyDescent="0.25">
      <c r="A176" s="1" t="s">
        <v>5436</v>
      </c>
    </row>
    <row r="177" spans="1:4" ht="15.75" x14ac:dyDescent="0.25">
      <c r="A177" s="1" t="s">
        <v>5437</v>
      </c>
      <c r="B177" t="s">
        <v>200</v>
      </c>
      <c r="D177" t="s">
        <v>204</v>
      </c>
    </row>
    <row r="178" spans="1:4" ht="15.75" x14ac:dyDescent="0.25">
      <c r="A178" s="1" t="s">
        <v>5438</v>
      </c>
    </row>
    <row r="179" spans="1:4" ht="15.75" x14ac:dyDescent="0.25">
      <c r="A179" s="1" t="s">
        <v>5439</v>
      </c>
      <c r="B179" t="s">
        <v>200</v>
      </c>
      <c r="D179" t="s">
        <v>1710</v>
      </c>
    </row>
    <row r="180" spans="1:4" ht="15.75" x14ac:dyDescent="0.25">
      <c r="A180" s="1" t="s">
        <v>5440</v>
      </c>
    </row>
    <row r="181" spans="1:4" ht="15.75" x14ac:dyDescent="0.25">
      <c r="A181" s="1" t="s">
        <v>5441</v>
      </c>
      <c r="B181" t="s">
        <v>200</v>
      </c>
      <c r="D181" t="s">
        <v>2202</v>
      </c>
    </row>
    <row r="182" spans="1:4" ht="15.75" x14ac:dyDescent="0.25">
      <c r="A182" s="1" t="s">
        <v>5442</v>
      </c>
    </row>
    <row r="183" spans="1:4" ht="15.75" x14ac:dyDescent="0.25">
      <c r="A183" s="1" t="s">
        <v>5443</v>
      </c>
      <c r="B183" t="s">
        <v>200</v>
      </c>
      <c r="D183" t="s">
        <v>204</v>
      </c>
    </row>
    <row r="184" spans="1:4" ht="15.75" x14ac:dyDescent="0.25">
      <c r="A184" s="1" t="s">
        <v>5444</v>
      </c>
    </row>
    <row r="185" spans="1:4" ht="15.75" x14ac:dyDescent="0.25">
      <c r="A185" s="1" t="s">
        <v>5445</v>
      </c>
      <c r="B185" t="s">
        <v>1133</v>
      </c>
      <c r="D185" t="s">
        <v>599</v>
      </c>
    </row>
    <row r="186" spans="1:4" ht="15.75" x14ac:dyDescent="0.25">
      <c r="A186" s="1" t="s">
        <v>5446</v>
      </c>
    </row>
    <row r="187" spans="1:4" ht="15.75" x14ac:dyDescent="0.25">
      <c r="A187" s="1" t="s">
        <v>5447</v>
      </c>
      <c r="B187" t="s">
        <v>200</v>
      </c>
      <c r="D187" t="s">
        <v>2202</v>
      </c>
    </row>
    <row r="188" spans="1:4" ht="15.75" x14ac:dyDescent="0.25">
      <c r="A188" s="1" t="s">
        <v>5448</v>
      </c>
    </row>
    <row r="189" spans="1:4" ht="15.75" x14ac:dyDescent="0.25">
      <c r="A189" s="1" t="s">
        <v>5449</v>
      </c>
      <c r="B189" t="s">
        <v>202</v>
      </c>
      <c r="D189" t="s">
        <v>1710</v>
      </c>
    </row>
    <row r="190" spans="1:4" ht="15.75" x14ac:dyDescent="0.25">
      <c r="A190" s="1" t="s">
        <v>5450</v>
      </c>
    </row>
    <row r="191" spans="1:4" ht="15.75" x14ac:dyDescent="0.25">
      <c r="A191" s="1" t="s">
        <v>5451</v>
      </c>
      <c r="B191" t="s">
        <v>200</v>
      </c>
      <c r="D191" t="s">
        <v>4465</v>
      </c>
    </row>
    <row r="192" spans="1:4" ht="15.75" x14ac:dyDescent="0.25">
      <c r="A192" s="1" t="s">
        <v>5452</v>
      </c>
    </row>
    <row r="193" spans="1:4" ht="15.75" x14ac:dyDescent="0.25">
      <c r="A193" s="1" t="s">
        <v>5453</v>
      </c>
      <c r="B193" t="s">
        <v>200</v>
      </c>
      <c r="D193" t="s">
        <v>700</v>
      </c>
    </row>
    <row r="194" spans="1:4" ht="15.75" x14ac:dyDescent="0.25">
      <c r="A194" s="1" t="s">
        <v>5454</v>
      </c>
    </row>
    <row r="195" spans="1:4" ht="15.75" x14ac:dyDescent="0.25">
      <c r="A195" s="1" t="s">
        <v>5455</v>
      </c>
      <c r="B195" t="s">
        <v>1077</v>
      </c>
      <c r="D195" t="s">
        <v>204</v>
      </c>
    </row>
    <row r="196" spans="1:4" x14ac:dyDescent="0.25">
      <c r="A196" s="19" t="s">
        <v>5457</v>
      </c>
    </row>
    <row r="197" spans="1:4" ht="15.75" x14ac:dyDescent="0.25">
      <c r="A197" s="1" t="s">
        <v>5458</v>
      </c>
      <c r="B197" t="s">
        <v>200</v>
      </c>
      <c r="D197" t="s">
        <v>1710</v>
      </c>
    </row>
    <row r="198" spans="1:4" ht="15.75" x14ac:dyDescent="0.25">
      <c r="A198" s="1" t="s">
        <v>5459</v>
      </c>
    </row>
    <row r="199" spans="1:4" ht="15.75" x14ac:dyDescent="0.25">
      <c r="A199" s="1" t="s">
        <v>5460</v>
      </c>
      <c r="B199" t="s">
        <v>200</v>
      </c>
      <c r="D199" t="s">
        <v>1710</v>
      </c>
    </row>
    <row r="200" spans="1:4" ht="15.75" x14ac:dyDescent="0.25">
      <c r="A200" s="1" t="s">
        <v>5461</v>
      </c>
    </row>
    <row r="201" spans="1:4" ht="15.75" x14ac:dyDescent="0.25">
      <c r="A201" s="1" t="s">
        <v>5462</v>
      </c>
      <c r="B201" t="s">
        <v>6754</v>
      </c>
      <c r="D201" t="s">
        <v>1710</v>
      </c>
    </row>
    <row r="202" spans="1:4" ht="15.75" x14ac:dyDescent="0.25">
      <c r="A202" s="1" t="s">
        <v>5463</v>
      </c>
    </row>
    <row r="203" spans="1:4" ht="15.75" x14ac:dyDescent="0.25">
      <c r="A203" s="1" t="s">
        <v>5464</v>
      </c>
      <c r="B203" t="s">
        <v>200</v>
      </c>
      <c r="D203" t="s">
        <v>700</v>
      </c>
    </row>
    <row r="204" spans="1:4" ht="15.75" x14ac:dyDescent="0.25">
      <c r="A204" s="1" t="s">
        <v>5465</v>
      </c>
    </row>
    <row r="205" spans="1:4" ht="15.75" x14ac:dyDescent="0.25">
      <c r="A205" s="1" t="s">
        <v>5466</v>
      </c>
      <c r="B205" t="s">
        <v>200</v>
      </c>
      <c r="D205" t="s">
        <v>700</v>
      </c>
    </row>
    <row r="206" spans="1:4" ht="15.75" x14ac:dyDescent="0.25">
      <c r="A206" s="1" t="s">
        <v>5467</v>
      </c>
    </row>
    <row r="207" spans="1:4" ht="15.75" x14ac:dyDescent="0.25">
      <c r="A207" s="1" t="s">
        <v>5468</v>
      </c>
      <c r="B207" t="s">
        <v>1133</v>
      </c>
      <c r="D207" t="s">
        <v>700</v>
      </c>
    </row>
    <row r="208" spans="1:4" ht="15.75" x14ac:dyDescent="0.25">
      <c r="A208" s="1" t="s">
        <v>5469</v>
      </c>
    </row>
    <row r="209" spans="1:4" ht="15.75" x14ac:dyDescent="0.25">
      <c r="A209" s="1" t="s">
        <v>5470</v>
      </c>
      <c r="B209" t="s">
        <v>6754</v>
      </c>
      <c r="D209" t="s">
        <v>700</v>
      </c>
    </row>
    <row r="210" spans="1:4" ht="15.75" x14ac:dyDescent="0.25">
      <c r="A210" s="1" t="s">
        <v>5471</v>
      </c>
    </row>
    <row r="211" spans="1:4" ht="15.75" x14ac:dyDescent="0.25">
      <c r="A211" s="1" t="s">
        <v>5472</v>
      </c>
      <c r="B211" t="s">
        <v>200</v>
      </c>
      <c r="D211" t="s">
        <v>700</v>
      </c>
    </row>
    <row r="212" spans="1:4" ht="15.75" x14ac:dyDescent="0.25">
      <c r="A212" s="1" t="s">
        <v>5473</v>
      </c>
    </row>
    <row r="213" spans="1:4" ht="15.75" x14ac:dyDescent="0.25">
      <c r="A213" s="1" t="s">
        <v>5474</v>
      </c>
      <c r="B213" t="s">
        <v>200</v>
      </c>
      <c r="D213" t="s">
        <v>700</v>
      </c>
    </row>
    <row r="214" spans="1:4" ht="15.75" x14ac:dyDescent="0.25">
      <c r="A214" s="1" t="s">
        <v>5475</v>
      </c>
    </row>
    <row r="215" spans="1:4" ht="15.75" x14ac:dyDescent="0.25">
      <c r="A215" s="1" t="s">
        <v>5476</v>
      </c>
      <c r="B215" t="s">
        <v>200</v>
      </c>
      <c r="D215" t="s">
        <v>700</v>
      </c>
    </row>
    <row r="216" spans="1:4" ht="15.75" x14ac:dyDescent="0.25">
      <c r="A216" s="1" t="s">
        <v>5477</v>
      </c>
    </row>
    <row r="217" spans="1:4" ht="15.75" x14ac:dyDescent="0.25">
      <c r="A217" s="1" t="s">
        <v>5478</v>
      </c>
      <c r="B217" t="s">
        <v>200</v>
      </c>
      <c r="D217" t="s">
        <v>700</v>
      </c>
    </row>
    <row r="218" spans="1:4" ht="15.75" x14ac:dyDescent="0.25">
      <c r="A218" s="1" t="s">
        <v>5479</v>
      </c>
    </row>
    <row r="219" spans="1:4" ht="15.75" x14ac:dyDescent="0.25">
      <c r="A219" s="1" t="s">
        <v>5480</v>
      </c>
      <c r="B219" t="s">
        <v>200</v>
      </c>
      <c r="D219" t="s">
        <v>700</v>
      </c>
    </row>
    <row r="220" spans="1:4" ht="15.75" x14ac:dyDescent="0.25">
      <c r="A220" s="1" t="s">
        <v>5481</v>
      </c>
    </row>
    <row r="221" spans="1:4" ht="15.75" x14ac:dyDescent="0.25">
      <c r="A221" s="1" t="s">
        <v>5482</v>
      </c>
      <c r="B221" t="s">
        <v>200</v>
      </c>
      <c r="D221" t="s">
        <v>700</v>
      </c>
    </row>
    <row r="222" spans="1:4" ht="15.75" x14ac:dyDescent="0.25">
      <c r="A222" s="1"/>
    </row>
    <row r="223" spans="1:4" ht="15.75" x14ac:dyDescent="0.25">
      <c r="A223" s="1"/>
    </row>
    <row r="224" spans="1:4" ht="15.75" x14ac:dyDescent="0.25">
      <c r="A224" s="1"/>
    </row>
    <row r="225" spans="1:1" ht="15.75" x14ac:dyDescent="0.25">
      <c r="A225" s="1"/>
    </row>
  </sheetData>
  <autoFilter ref="A1:D221"/>
  <mergeCells count="1">
    <mergeCell ref="F2:I2"/>
  </mergeCells>
  <hyperlinks>
    <hyperlink ref="A54" r:id="rId1" display="mailto:ranjandevi9856@gamil.com"/>
    <hyperlink ref="A130" r:id="rId2" display="mailto:pankaj1235@gmail.com"/>
    <hyperlink ref="A196" r:id="rId3" display="mailto:sakilsakil28151@gmail.com"/>
  </hyperlinks>
  <pageMargins left="0.7" right="0.7" top="0.75" bottom="0.75" header="0.3" footer="0.3"/>
  <pageSetup orientation="portrait" r:id="rId4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J453"/>
  <sheetViews>
    <sheetView topLeftCell="A439" workbookViewId="0">
      <selection activeCell="C447" sqref="C447"/>
    </sheetView>
  </sheetViews>
  <sheetFormatPr defaultRowHeight="15" x14ac:dyDescent="0.25"/>
  <cols>
    <col min="1" max="1" width="40" bestFit="1" customWidth="1"/>
    <col min="2" max="2" width="23.5703125" bestFit="1" customWidth="1"/>
    <col min="3" max="3" width="16.85546875" bestFit="1" customWidth="1"/>
    <col min="4" max="4" width="15" customWidth="1"/>
    <col min="7" max="7" width="20.140625" bestFit="1" customWidth="1"/>
  </cols>
  <sheetData>
    <row r="1" spans="1:10" s="75" customFormat="1" ht="18.75" x14ac:dyDescent="0.3">
      <c r="A1" s="75" t="s">
        <v>1659</v>
      </c>
      <c r="B1" s="75" t="s">
        <v>1326</v>
      </c>
      <c r="C1" s="75" t="s">
        <v>5247</v>
      </c>
      <c r="D1" s="75" t="s">
        <v>1327</v>
      </c>
    </row>
    <row r="2" spans="1:10" ht="21" x14ac:dyDescent="0.35">
      <c r="A2" s="15" t="s">
        <v>5484</v>
      </c>
      <c r="G2" s="582" t="s">
        <v>6022</v>
      </c>
      <c r="H2" s="583"/>
      <c r="I2" s="583"/>
      <c r="J2" s="584"/>
    </row>
    <row r="3" spans="1:10" ht="21" x14ac:dyDescent="0.35">
      <c r="A3" s="15" t="s">
        <v>5485</v>
      </c>
      <c r="B3" t="s">
        <v>558</v>
      </c>
      <c r="D3" t="s">
        <v>684</v>
      </c>
      <c r="G3" s="170" t="s">
        <v>5878</v>
      </c>
      <c r="H3" s="171"/>
      <c r="I3" s="171"/>
      <c r="J3" s="172"/>
    </row>
    <row r="4" spans="1:10" ht="15.75" x14ac:dyDescent="0.25">
      <c r="A4" s="1" t="s">
        <v>5486</v>
      </c>
      <c r="G4" s="155" t="s">
        <v>58</v>
      </c>
      <c r="H4" s="103">
        <v>0</v>
      </c>
    </row>
    <row r="5" spans="1:10" ht="15.75" x14ac:dyDescent="0.25">
      <c r="A5" s="1" t="s">
        <v>5487</v>
      </c>
      <c r="B5" t="s">
        <v>357</v>
      </c>
      <c r="D5" t="s">
        <v>3121</v>
      </c>
      <c r="G5" s="101" t="s">
        <v>360</v>
      </c>
      <c r="H5" s="104">
        <v>1</v>
      </c>
    </row>
    <row r="6" spans="1:10" ht="15.75" x14ac:dyDescent="0.25">
      <c r="A6" s="1" t="s">
        <v>5488</v>
      </c>
      <c r="G6" s="101" t="s">
        <v>356</v>
      </c>
      <c r="H6" s="104">
        <v>1</v>
      </c>
    </row>
    <row r="7" spans="1:10" ht="15.75" x14ac:dyDescent="0.25">
      <c r="A7" s="1" t="s">
        <v>5489</v>
      </c>
      <c r="B7" t="s">
        <v>328</v>
      </c>
      <c r="G7" s="101" t="s">
        <v>357</v>
      </c>
      <c r="H7" s="104">
        <v>12</v>
      </c>
    </row>
    <row r="8" spans="1:10" ht="15.75" x14ac:dyDescent="0.25">
      <c r="A8" s="1" t="s">
        <v>5490</v>
      </c>
      <c r="G8" s="101" t="s">
        <v>201</v>
      </c>
      <c r="H8" s="104">
        <v>8</v>
      </c>
    </row>
    <row r="9" spans="1:10" ht="15.75" x14ac:dyDescent="0.25">
      <c r="A9" s="1" t="s">
        <v>5491</v>
      </c>
      <c r="B9" t="s">
        <v>558</v>
      </c>
      <c r="D9" t="s">
        <v>3650</v>
      </c>
      <c r="G9" s="101" t="s">
        <v>1252</v>
      </c>
      <c r="H9" s="104">
        <v>17</v>
      </c>
    </row>
    <row r="10" spans="1:10" ht="15.75" x14ac:dyDescent="0.25">
      <c r="A10" s="1" t="s">
        <v>5492</v>
      </c>
      <c r="G10" s="101" t="s">
        <v>200</v>
      </c>
      <c r="H10" s="104">
        <v>89</v>
      </c>
    </row>
    <row r="11" spans="1:10" ht="15.75" x14ac:dyDescent="0.25">
      <c r="A11" s="1" t="s">
        <v>5493</v>
      </c>
      <c r="B11" t="s">
        <v>2327</v>
      </c>
      <c r="D11" t="s">
        <v>597</v>
      </c>
      <c r="G11" s="148" t="s">
        <v>2454</v>
      </c>
      <c r="H11" s="104">
        <v>12</v>
      </c>
    </row>
    <row r="12" spans="1:10" ht="15.75" x14ac:dyDescent="0.25">
      <c r="A12" s="1" t="s">
        <v>5494</v>
      </c>
      <c r="G12" s="148" t="s">
        <v>328</v>
      </c>
      <c r="H12" s="104">
        <v>8</v>
      </c>
    </row>
    <row r="13" spans="1:10" ht="15.75" x14ac:dyDescent="0.25">
      <c r="A13" s="1" t="s">
        <v>5495</v>
      </c>
      <c r="B13" t="s">
        <v>558</v>
      </c>
      <c r="D13" t="s">
        <v>1661</v>
      </c>
      <c r="G13" s="102" t="s">
        <v>60</v>
      </c>
      <c r="H13" s="104">
        <v>53</v>
      </c>
    </row>
    <row r="14" spans="1:10" ht="15.75" x14ac:dyDescent="0.25">
      <c r="A14" s="15" t="s">
        <v>5496</v>
      </c>
      <c r="G14" s="101" t="s">
        <v>358</v>
      </c>
      <c r="H14" s="105">
        <v>26</v>
      </c>
    </row>
    <row r="15" spans="1:10" x14ac:dyDescent="0.25">
      <c r="A15" s="15" t="s">
        <v>5497</v>
      </c>
      <c r="B15" t="s">
        <v>2327</v>
      </c>
      <c r="D15" t="s">
        <v>2628</v>
      </c>
    </row>
    <row r="16" spans="1:10" ht="15.75" x14ac:dyDescent="0.25">
      <c r="A16" s="1" t="s">
        <v>5498</v>
      </c>
    </row>
    <row r="17" spans="1:4" ht="15.75" x14ac:dyDescent="0.25">
      <c r="A17" s="1" t="s">
        <v>5499</v>
      </c>
      <c r="B17" t="s">
        <v>2327</v>
      </c>
      <c r="D17" t="s">
        <v>5741</v>
      </c>
    </row>
    <row r="18" spans="1:4" ht="15.75" x14ac:dyDescent="0.25">
      <c r="A18" s="1" t="s">
        <v>5500</v>
      </c>
    </row>
    <row r="19" spans="1:4" ht="15.75" x14ac:dyDescent="0.25">
      <c r="A19" s="1" t="s">
        <v>5501</v>
      </c>
      <c r="B19" t="s">
        <v>200</v>
      </c>
      <c r="D19" t="s">
        <v>5742</v>
      </c>
    </row>
    <row r="20" spans="1:4" ht="15.75" x14ac:dyDescent="0.25">
      <c r="A20" s="1" t="s">
        <v>5502</v>
      </c>
    </row>
    <row r="21" spans="1:4" ht="15.75" x14ac:dyDescent="0.25">
      <c r="A21" s="1" t="s">
        <v>5503</v>
      </c>
      <c r="B21" t="s">
        <v>1252</v>
      </c>
      <c r="D21" t="s">
        <v>3121</v>
      </c>
    </row>
    <row r="22" spans="1:4" ht="15.75" x14ac:dyDescent="0.25">
      <c r="A22" s="1" t="s">
        <v>5504</v>
      </c>
    </row>
    <row r="23" spans="1:4" ht="15.75" x14ac:dyDescent="0.25">
      <c r="A23" s="1" t="s">
        <v>5505</v>
      </c>
      <c r="B23" t="s">
        <v>2327</v>
      </c>
      <c r="D23" t="s">
        <v>5743</v>
      </c>
    </row>
    <row r="24" spans="1:4" x14ac:dyDescent="0.25">
      <c r="A24" s="15" t="s">
        <v>5506</v>
      </c>
    </row>
    <row r="25" spans="1:4" x14ac:dyDescent="0.25">
      <c r="A25" s="15" t="s">
        <v>5507</v>
      </c>
      <c r="B25" t="s">
        <v>2327</v>
      </c>
      <c r="D25" t="s">
        <v>4318</v>
      </c>
    </row>
    <row r="26" spans="1:4" ht="15.75" x14ac:dyDescent="0.25">
      <c r="A26" s="1" t="s">
        <v>5508</v>
      </c>
    </row>
    <row r="27" spans="1:4" ht="15.75" x14ac:dyDescent="0.25">
      <c r="A27" s="1" t="s">
        <v>5509</v>
      </c>
      <c r="B27" t="s">
        <v>2327</v>
      </c>
      <c r="D27" t="s">
        <v>684</v>
      </c>
    </row>
    <row r="28" spans="1:4" ht="15.75" x14ac:dyDescent="0.25">
      <c r="A28" s="1" t="s">
        <v>5510</v>
      </c>
    </row>
    <row r="29" spans="1:4" ht="15.75" x14ac:dyDescent="0.25">
      <c r="A29" s="1" t="s">
        <v>5511</v>
      </c>
      <c r="B29" t="s">
        <v>558</v>
      </c>
      <c r="D29" t="s">
        <v>4592</v>
      </c>
    </row>
    <row r="30" spans="1:4" x14ac:dyDescent="0.25">
      <c r="A30" s="15" t="s">
        <v>5512</v>
      </c>
    </row>
    <row r="31" spans="1:4" x14ac:dyDescent="0.25">
      <c r="A31" s="15" t="s">
        <v>5513</v>
      </c>
      <c r="B31" t="s">
        <v>558</v>
      </c>
      <c r="D31" t="s">
        <v>3650</v>
      </c>
    </row>
    <row r="32" spans="1:4" x14ac:dyDescent="0.25">
      <c r="A32" s="15" t="s">
        <v>5514</v>
      </c>
    </row>
    <row r="33" spans="1:4" x14ac:dyDescent="0.25">
      <c r="A33" s="15" t="s">
        <v>5515</v>
      </c>
      <c r="B33" t="s">
        <v>2327</v>
      </c>
      <c r="D33" t="s">
        <v>5744</v>
      </c>
    </row>
    <row r="34" spans="1:4" ht="15.75" x14ac:dyDescent="0.25">
      <c r="A34" s="1" t="s">
        <v>5516</v>
      </c>
    </row>
    <row r="35" spans="1:4" ht="15.75" x14ac:dyDescent="0.25">
      <c r="A35" s="1" t="s">
        <v>5517</v>
      </c>
      <c r="B35" t="s">
        <v>200</v>
      </c>
      <c r="D35" t="s">
        <v>3121</v>
      </c>
    </row>
    <row r="36" spans="1:4" ht="15.75" x14ac:dyDescent="0.25">
      <c r="A36" s="1" t="s">
        <v>5518</v>
      </c>
    </row>
    <row r="37" spans="1:4" ht="15.75" x14ac:dyDescent="0.25">
      <c r="A37" s="1" t="s">
        <v>5519</v>
      </c>
      <c r="B37" t="s">
        <v>357</v>
      </c>
      <c r="D37" t="s">
        <v>684</v>
      </c>
    </row>
    <row r="38" spans="1:4" ht="15.75" x14ac:dyDescent="0.25">
      <c r="A38" s="1" t="s">
        <v>5520</v>
      </c>
    </row>
    <row r="39" spans="1:4" ht="15.75" x14ac:dyDescent="0.25">
      <c r="A39" s="1" t="s">
        <v>5521</v>
      </c>
      <c r="B39" t="s">
        <v>558</v>
      </c>
      <c r="D39" t="s">
        <v>4318</v>
      </c>
    </row>
    <row r="40" spans="1:4" ht="15.75" x14ac:dyDescent="0.25">
      <c r="A40" s="1" t="s">
        <v>5522</v>
      </c>
    </row>
    <row r="41" spans="1:4" ht="15.75" x14ac:dyDescent="0.25">
      <c r="A41" s="1" t="s">
        <v>5523</v>
      </c>
      <c r="B41" t="s">
        <v>200</v>
      </c>
      <c r="D41" t="s">
        <v>4592</v>
      </c>
    </row>
    <row r="42" spans="1:4" x14ac:dyDescent="0.25">
      <c r="A42" s="15" t="s">
        <v>5524</v>
      </c>
    </row>
    <row r="43" spans="1:4" x14ac:dyDescent="0.25">
      <c r="A43" s="15" t="s">
        <v>5525</v>
      </c>
      <c r="B43" t="s">
        <v>2327</v>
      </c>
      <c r="D43" t="s">
        <v>3647</v>
      </c>
    </row>
    <row r="44" spans="1:4" x14ac:dyDescent="0.25">
      <c r="A44" s="15" t="s">
        <v>5526</v>
      </c>
    </row>
    <row r="45" spans="1:4" x14ac:dyDescent="0.25">
      <c r="A45" s="15" t="s">
        <v>5527</v>
      </c>
      <c r="B45" t="s">
        <v>5745</v>
      </c>
      <c r="D45" t="s">
        <v>684</v>
      </c>
    </row>
    <row r="46" spans="1:4" x14ac:dyDescent="0.25">
      <c r="A46" t="s">
        <v>5528</v>
      </c>
    </row>
    <row r="47" spans="1:4" x14ac:dyDescent="0.25">
      <c r="A47" t="s">
        <v>5529</v>
      </c>
      <c r="B47" t="s">
        <v>2327</v>
      </c>
      <c r="D47" t="s">
        <v>3650</v>
      </c>
    </row>
    <row r="48" spans="1:4" ht="15.75" x14ac:dyDescent="0.25">
      <c r="A48" s="1" t="s">
        <v>5530</v>
      </c>
    </row>
    <row r="49" spans="1:4" ht="15.75" x14ac:dyDescent="0.25">
      <c r="A49" s="1" t="s">
        <v>5531</v>
      </c>
      <c r="B49" t="s">
        <v>356</v>
      </c>
      <c r="D49" t="s">
        <v>4465</v>
      </c>
    </row>
    <row r="50" spans="1:4" ht="15.75" x14ac:dyDescent="0.25">
      <c r="A50" s="1" t="s">
        <v>5532</v>
      </c>
    </row>
    <row r="51" spans="1:4" ht="15.75" x14ac:dyDescent="0.25">
      <c r="A51" s="1" t="s">
        <v>5533</v>
      </c>
      <c r="B51" t="s">
        <v>2327</v>
      </c>
      <c r="D51" t="s">
        <v>4592</v>
      </c>
    </row>
    <row r="52" spans="1:4" x14ac:dyDescent="0.25">
      <c r="A52" s="15" t="s">
        <v>5534</v>
      </c>
    </row>
    <row r="53" spans="1:4" x14ac:dyDescent="0.25">
      <c r="A53" s="15" t="s">
        <v>5535</v>
      </c>
      <c r="B53" t="s">
        <v>2327</v>
      </c>
      <c r="D53" t="s">
        <v>3647</v>
      </c>
    </row>
    <row r="54" spans="1:4" ht="15.75" x14ac:dyDescent="0.25">
      <c r="A54" s="1" t="s">
        <v>5536</v>
      </c>
    </row>
    <row r="55" spans="1:4" ht="15.75" x14ac:dyDescent="0.25">
      <c r="A55" s="1" t="s">
        <v>5537</v>
      </c>
      <c r="B55" t="s">
        <v>2327</v>
      </c>
      <c r="D55" t="s">
        <v>2216</v>
      </c>
    </row>
    <row r="56" spans="1:4" ht="15.75" x14ac:dyDescent="0.25">
      <c r="A56" s="1" t="s">
        <v>5538</v>
      </c>
    </row>
    <row r="57" spans="1:4" ht="15.75" x14ac:dyDescent="0.25">
      <c r="A57" s="1" t="s">
        <v>5539</v>
      </c>
      <c r="B57" t="s">
        <v>558</v>
      </c>
      <c r="D57" t="s">
        <v>5741</v>
      </c>
    </row>
    <row r="58" spans="1:4" ht="15.75" x14ac:dyDescent="0.25">
      <c r="A58" s="1" t="s">
        <v>5540</v>
      </c>
    </row>
    <row r="59" spans="1:4" ht="15.75" x14ac:dyDescent="0.25">
      <c r="A59" s="1" t="s">
        <v>5541</v>
      </c>
      <c r="B59" t="s">
        <v>5747</v>
      </c>
      <c r="D59" t="s">
        <v>3121</v>
      </c>
    </row>
    <row r="60" spans="1:4" x14ac:dyDescent="0.25">
      <c r="A60" s="15" t="s">
        <v>5542</v>
      </c>
    </row>
    <row r="61" spans="1:4" x14ac:dyDescent="0.25">
      <c r="A61" s="15" t="s">
        <v>5543</v>
      </c>
      <c r="B61" t="s">
        <v>2320</v>
      </c>
      <c r="D61" t="s">
        <v>5748</v>
      </c>
    </row>
    <row r="62" spans="1:4" ht="15.75" x14ac:dyDescent="0.25">
      <c r="A62" s="1" t="s">
        <v>5544</v>
      </c>
    </row>
    <row r="63" spans="1:4" ht="15.75" x14ac:dyDescent="0.25">
      <c r="A63" s="1" t="s">
        <v>5545</v>
      </c>
      <c r="B63" t="s">
        <v>2327</v>
      </c>
      <c r="D63" t="s">
        <v>2216</v>
      </c>
    </row>
    <row r="64" spans="1:4" ht="15.75" x14ac:dyDescent="0.25">
      <c r="A64" s="1" t="s">
        <v>5546</v>
      </c>
    </row>
    <row r="65" spans="1:4" ht="15.75" x14ac:dyDescent="0.25">
      <c r="A65" s="1" t="s">
        <v>5547</v>
      </c>
      <c r="B65" t="s">
        <v>558</v>
      </c>
      <c r="D65" t="s">
        <v>597</v>
      </c>
    </row>
    <row r="66" spans="1:4" ht="15.75" x14ac:dyDescent="0.25">
      <c r="A66" s="1" t="s">
        <v>5548</v>
      </c>
    </row>
    <row r="67" spans="1:4" ht="15.75" x14ac:dyDescent="0.25">
      <c r="A67" s="1" t="s">
        <v>5549</v>
      </c>
      <c r="B67" t="s">
        <v>558</v>
      </c>
      <c r="D67" t="s">
        <v>597</v>
      </c>
    </row>
    <row r="68" spans="1:4" ht="15.75" x14ac:dyDescent="0.25">
      <c r="A68" s="1" t="s">
        <v>5550</v>
      </c>
    </row>
    <row r="69" spans="1:4" ht="15.75" x14ac:dyDescent="0.25">
      <c r="A69" s="1" t="s">
        <v>5551</v>
      </c>
      <c r="B69" t="s">
        <v>2327</v>
      </c>
      <c r="D69" t="s">
        <v>684</v>
      </c>
    </row>
    <row r="70" spans="1:4" ht="15.75" x14ac:dyDescent="0.25">
      <c r="A70" s="1" t="s">
        <v>5552</v>
      </c>
    </row>
    <row r="71" spans="1:4" ht="15.75" x14ac:dyDescent="0.25">
      <c r="A71" s="1" t="s">
        <v>5553</v>
      </c>
      <c r="B71" t="s">
        <v>2327</v>
      </c>
      <c r="D71" t="s">
        <v>3650</v>
      </c>
    </row>
    <row r="72" spans="1:4" ht="15.75" x14ac:dyDescent="0.25">
      <c r="A72" s="1" t="s">
        <v>5554</v>
      </c>
    </row>
    <row r="73" spans="1:4" ht="15.75" x14ac:dyDescent="0.25">
      <c r="A73" s="1" t="s">
        <v>5555</v>
      </c>
      <c r="B73" t="s">
        <v>2327</v>
      </c>
      <c r="D73" t="s">
        <v>5749</v>
      </c>
    </row>
    <row r="74" spans="1:4" x14ac:dyDescent="0.25">
      <c r="A74" t="s">
        <v>5556</v>
      </c>
    </row>
    <row r="75" spans="1:4" x14ac:dyDescent="0.25">
      <c r="A75" t="s">
        <v>5557</v>
      </c>
      <c r="B75" t="s">
        <v>2327</v>
      </c>
      <c r="D75" t="s">
        <v>5750</v>
      </c>
    </row>
    <row r="76" spans="1:4" ht="15.75" x14ac:dyDescent="0.25">
      <c r="A76" s="1" t="s">
        <v>5558</v>
      </c>
    </row>
    <row r="77" spans="1:4" ht="15.75" x14ac:dyDescent="0.25">
      <c r="A77" s="1" t="s">
        <v>5559</v>
      </c>
      <c r="B77" t="s">
        <v>200</v>
      </c>
      <c r="D77" t="s">
        <v>3121</v>
      </c>
    </row>
    <row r="78" spans="1:4" x14ac:dyDescent="0.25">
      <c r="A78" s="15" t="s">
        <v>5560</v>
      </c>
    </row>
    <row r="79" spans="1:4" x14ac:dyDescent="0.25">
      <c r="A79" s="15" t="s">
        <v>5561</v>
      </c>
      <c r="B79" t="s">
        <v>2327</v>
      </c>
      <c r="D79" t="s">
        <v>4592</v>
      </c>
    </row>
    <row r="80" spans="1:4" ht="15.75" x14ac:dyDescent="0.25">
      <c r="A80" s="1" t="s">
        <v>5562</v>
      </c>
    </row>
    <row r="81" spans="1:4" ht="15.75" x14ac:dyDescent="0.25">
      <c r="A81" s="1" t="s">
        <v>5563</v>
      </c>
      <c r="B81" t="s">
        <v>3141</v>
      </c>
      <c r="D81" t="s">
        <v>1677</v>
      </c>
    </row>
    <row r="82" spans="1:4" ht="15.75" x14ac:dyDescent="0.25">
      <c r="A82" s="1" t="s">
        <v>5564</v>
      </c>
    </row>
    <row r="83" spans="1:4" ht="15.75" x14ac:dyDescent="0.25">
      <c r="A83" s="1" t="s">
        <v>5565</v>
      </c>
      <c r="B83" t="s">
        <v>356</v>
      </c>
      <c r="D83" t="s">
        <v>6360</v>
      </c>
    </row>
    <row r="84" spans="1:4" ht="15.75" x14ac:dyDescent="0.25">
      <c r="A84" s="1" t="s">
        <v>5566</v>
      </c>
    </row>
    <row r="85" spans="1:4" ht="15.75" x14ac:dyDescent="0.25">
      <c r="A85" s="1" t="s">
        <v>5567</v>
      </c>
      <c r="B85" t="s">
        <v>1252</v>
      </c>
      <c r="D85" t="s">
        <v>3647</v>
      </c>
    </row>
    <row r="86" spans="1:4" ht="15.75" x14ac:dyDescent="0.25">
      <c r="A86" s="1" t="s">
        <v>5568</v>
      </c>
    </row>
    <row r="87" spans="1:4" ht="15.75" x14ac:dyDescent="0.25">
      <c r="A87" s="1" t="s">
        <v>5569</v>
      </c>
      <c r="B87" t="s">
        <v>558</v>
      </c>
      <c r="D87" t="s">
        <v>3650</v>
      </c>
    </row>
    <row r="88" spans="1:4" ht="15.75" x14ac:dyDescent="0.25">
      <c r="A88" s="1" t="s">
        <v>5570</v>
      </c>
    </row>
    <row r="89" spans="1:4" ht="15.75" x14ac:dyDescent="0.25">
      <c r="A89" s="1" t="s">
        <v>5571</v>
      </c>
      <c r="B89" t="s">
        <v>2327</v>
      </c>
      <c r="D89" t="s">
        <v>5741</v>
      </c>
    </row>
    <row r="90" spans="1:4" ht="15.75" x14ac:dyDescent="0.25">
      <c r="A90" s="1" t="s">
        <v>5572</v>
      </c>
    </row>
    <row r="91" spans="1:4" ht="15.75" x14ac:dyDescent="0.25">
      <c r="A91" s="1" t="s">
        <v>5573</v>
      </c>
      <c r="B91" t="s">
        <v>558</v>
      </c>
      <c r="D91" t="s">
        <v>5750</v>
      </c>
    </row>
    <row r="92" spans="1:4" ht="15.75" x14ac:dyDescent="0.25">
      <c r="A92" s="1" t="s">
        <v>5574</v>
      </c>
    </row>
    <row r="93" spans="1:4" ht="15.75" x14ac:dyDescent="0.25">
      <c r="A93" s="1" t="s">
        <v>5575</v>
      </c>
      <c r="B93" t="s">
        <v>5745</v>
      </c>
      <c r="D93" t="s">
        <v>3121</v>
      </c>
    </row>
    <row r="94" spans="1:4" ht="15.75" x14ac:dyDescent="0.25">
      <c r="A94" s="1" t="s">
        <v>5576</v>
      </c>
    </row>
    <row r="95" spans="1:4" ht="15.75" x14ac:dyDescent="0.25">
      <c r="A95" s="1" t="s">
        <v>5577</v>
      </c>
      <c r="B95" t="s">
        <v>2327</v>
      </c>
      <c r="D95" t="s">
        <v>5748</v>
      </c>
    </row>
    <row r="96" spans="1:4" ht="15.75" x14ac:dyDescent="0.25">
      <c r="A96" s="1" t="s">
        <v>5578</v>
      </c>
    </row>
    <row r="97" spans="1:4" ht="15.75" x14ac:dyDescent="0.25">
      <c r="A97" s="1" t="s">
        <v>5579</v>
      </c>
      <c r="B97" t="s">
        <v>558</v>
      </c>
      <c r="D97" t="s">
        <v>684</v>
      </c>
    </row>
    <row r="98" spans="1:4" ht="15.75" x14ac:dyDescent="0.25">
      <c r="A98" s="1" t="s">
        <v>5580</v>
      </c>
    </row>
    <row r="99" spans="1:4" ht="15.75" x14ac:dyDescent="0.25">
      <c r="A99" s="1" t="s">
        <v>5581</v>
      </c>
      <c r="B99" t="s">
        <v>2327</v>
      </c>
      <c r="D99" t="s">
        <v>2216</v>
      </c>
    </row>
    <row r="100" spans="1:4" ht="15.75" x14ac:dyDescent="0.25">
      <c r="A100" s="1" t="s">
        <v>5582</v>
      </c>
    </row>
    <row r="101" spans="1:4" ht="15.75" x14ac:dyDescent="0.25">
      <c r="A101" s="1" t="s">
        <v>5583</v>
      </c>
      <c r="B101" t="s">
        <v>2327</v>
      </c>
      <c r="D101" t="s">
        <v>5751</v>
      </c>
    </row>
    <row r="102" spans="1:4" ht="15.75" x14ac:dyDescent="0.25">
      <c r="A102" s="1" t="s">
        <v>5584</v>
      </c>
    </row>
    <row r="103" spans="1:4" ht="15.75" x14ac:dyDescent="0.25">
      <c r="A103" s="1" t="s">
        <v>5585</v>
      </c>
      <c r="B103" t="s">
        <v>2327</v>
      </c>
      <c r="D103" t="s">
        <v>684</v>
      </c>
    </row>
    <row r="104" spans="1:4" ht="15.75" x14ac:dyDescent="0.25">
      <c r="A104" s="1" t="s">
        <v>5586</v>
      </c>
    </row>
    <row r="105" spans="1:4" ht="15.75" x14ac:dyDescent="0.25">
      <c r="A105" s="1" t="s">
        <v>5587</v>
      </c>
      <c r="B105" t="s">
        <v>558</v>
      </c>
      <c r="D105" t="s">
        <v>5752</v>
      </c>
    </row>
    <row r="106" spans="1:4" x14ac:dyDescent="0.25">
      <c r="A106" s="15" t="s">
        <v>5588</v>
      </c>
    </row>
    <row r="107" spans="1:4" x14ac:dyDescent="0.25">
      <c r="A107" s="15" t="s">
        <v>5589</v>
      </c>
      <c r="B107" t="s">
        <v>4762</v>
      </c>
      <c r="D107" t="s">
        <v>5753</v>
      </c>
    </row>
    <row r="108" spans="1:4" ht="15.75" x14ac:dyDescent="0.25">
      <c r="A108" s="1" t="s">
        <v>5590</v>
      </c>
    </row>
    <row r="109" spans="1:4" ht="15.75" x14ac:dyDescent="0.25">
      <c r="A109" s="1" t="s">
        <v>5591</v>
      </c>
      <c r="B109" t="s">
        <v>2327</v>
      </c>
      <c r="D109" t="s">
        <v>5748</v>
      </c>
    </row>
    <row r="110" spans="1:4" ht="15.75" x14ac:dyDescent="0.25">
      <c r="A110" s="1" t="s">
        <v>5592</v>
      </c>
    </row>
    <row r="111" spans="1:4" ht="15.75" x14ac:dyDescent="0.25">
      <c r="A111" s="1" t="s">
        <v>5593</v>
      </c>
      <c r="B111" t="s">
        <v>4379</v>
      </c>
      <c r="D111" t="s">
        <v>5751</v>
      </c>
    </row>
    <row r="112" spans="1:4" x14ac:dyDescent="0.25">
      <c r="A112" s="15" t="s">
        <v>5594</v>
      </c>
    </row>
    <row r="113" spans="1:4" x14ac:dyDescent="0.25">
      <c r="A113" s="15" t="s">
        <v>5595</v>
      </c>
      <c r="B113" t="s">
        <v>200</v>
      </c>
      <c r="D113" t="s">
        <v>684</v>
      </c>
    </row>
    <row r="114" spans="1:4" ht="15.75" x14ac:dyDescent="0.25">
      <c r="A114" s="1" t="s">
        <v>5596</v>
      </c>
    </row>
    <row r="115" spans="1:4" ht="15.75" x14ac:dyDescent="0.25">
      <c r="A115" s="1" t="s">
        <v>5597</v>
      </c>
      <c r="B115" t="s">
        <v>2327</v>
      </c>
      <c r="D115" t="s">
        <v>5749</v>
      </c>
    </row>
    <row r="116" spans="1:4" x14ac:dyDescent="0.25">
      <c r="A116" s="15" t="s">
        <v>5598</v>
      </c>
    </row>
    <row r="117" spans="1:4" x14ac:dyDescent="0.25">
      <c r="A117" s="15" t="s">
        <v>5599</v>
      </c>
      <c r="B117" t="s">
        <v>2327</v>
      </c>
      <c r="D117" t="s">
        <v>4592</v>
      </c>
    </row>
    <row r="118" spans="1:4" x14ac:dyDescent="0.25">
      <c r="A118" s="15" t="s">
        <v>5600</v>
      </c>
    </row>
    <row r="119" spans="1:4" x14ac:dyDescent="0.25">
      <c r="A119" s="15" t="s">
        <v>5601</v>
      </c>
      <c r="B119" t="s">
        <v>56</v>
      </c>
      <c r="D119" t="s">
        <v>7784</v>
      </c>
    </row>
    <row r="120" spans="1:4" x14ac:dyDescent="0.25">
      <c r="A120" s="15" t="s">
        <v>5602</v>
      </c>
    </row>
    <row r="121" spans="1:4" x14ac:dyDescent="0.25">
      <c r="A121" s="15" t="s">
        <v>5603</v>
      </c>
      <c r="B121" t="s">
        <v>2327</v>
      </c>
      <c r="D121" t="s">
        <v>2216</v>
      </c>
    </row>
    <row r="122" spans="1:4" ht="15.75" x14ac:dyDescent="0.25">
      <c r="A122" s="1" t="s">
        <v>5604</v>
      </c>
    </row>
    <row r="123" spans="1:4" ht="15.75" x14ac:dyDescent="0.25">
      <c r="A123" s="1" t="s">
        <v>5605</v>
      </c>
      <c r="B123" t="s">
        <v>1252</v>
      </c>
      <c r="D123" t="s">
        <v>3121</v>
      </c>
    </row>
    <row r="124" spans="1:4" ht="15.75" x14ac:dyDescent="0.25">
      <c r="A124" s="1" t="s">
        <v>5606</v>
      </c>
    </row>
    <row r="125" spans="1:4" ht="15.75" x14ac:dyDescent="0.25">
      <c r="A125" s="1" t="s">
        <v>5607</v>
      </c>
      <c r="B125" t="s">
        <v>5754</v>
      </c>
      <c r="D125" t="s">
        <v>3650</v>
      </c>
    </row>
    <row r="126" spans="1:4" ht="15.75" x14ac:dyDescent="0.25">
      <c r="A126" s="1" t="s">
        <v>5608</v>
      </c>
    </row>
    <row r="127" spans="1:4" ht="15.75" x14ac:dyDescent="0.25">
      <c r="A127" s="1" t="s">
        <v>5609</v>
      </c>
      <c r="B127" t="s">
        <v>2327</v>
      </c>
      <c r="D127" t="s">
        <v>5751</v>
      </c>
    </row>
    <row r="128" spans="1:4" ht="15.75" x14ac:dyDescent="0.25">
      <c r="A128" s="1" t="s">
        <v>5610</v>
      </c>
    </row>
    <row r="129" spans="1:4" ht="15.75" x14ac:dyDescent="0.25">
      <c r="A129" s="1" t="s">
        <v>5611</v>
      </c>
      <c r="B129" t="s">
        <v>5745</v>
      </c>
      <c r="D129" t="s">
        <v>3121</v>
      </c>
    </row>
    <row r="130" spans="1:4" ht="15.75" x14ac:dyDescent="0.25">
      <c r="A130" s="1" t="s">
        <v>5612</v>
      </c>
    </row>
    <row r="131" spans="1:4" ht="15.75" x14ac:dyDescent="0.25">
      <c r="A131" s="1" t="s">
        <v>5613</v>
      </c>
      <c r="B131" t="s">
        <v>2327</v>
      </c>
      <c r="D131" t="s">
        <v>2216</v>
      </c>
    </row>
    <row r="132" spans="1:4" ht="15.75" x14ac:dyDescent="0.25">
      <c r="A132" s="1" t="s">
        <v>5614</v>
      </c>
    </row>
    <row r="133" spans="1:4" ht="15.75" x14ac:dyDescent="0.25">
      <c r="A133" s="1" t="s">
        <v>5615</v>
      </c>
      <c r="B133" t="s">
        <v>558</v>
      </c>
      <c r="D133" t="s">
        <v>4592</v>
      </c>
    </row>
    <row r="134" spans="1:4" ht="15.75" x14ac:dyDescent="0.25">
      <c r="A134" s="1" t="s">
        <v>5616</v>
      </c>
    </row>
    <row r="135" spans="1:4" ht="15.75" x14ac:dyDescent="0.25">
      <c r="A135" s="1" t="s">
        <v>5617</v>
      </c>
      <c r="B135" t="s">
        <v>4762</v>
      </c>
      <c r="D135" t="s">
        <v>685</v>
      </c>
    </row>
    <row r="136" spans="1:4" ht="15.75" x14ac:dyDescent="0.25">
      <c r="A136" s="1" t="s">
        <v>5618</v>
      </c>
    </row>
    <row r="137" spans="1:4" ht="15.75" x14ac:dyDescent="0.25">
      <c r="A137" s="1" t="s">
        <v>5619</v>
      </c>
      <c r="B137" t="s">
        <v>328</v>
      </c>
    </row>
    <row r="138" spans="1:4" ht="15.75" x14ac:dyDescent="0.25">
      <c r="A138" s="1" t="s">
        <v>5620</v>
      </c>
    </row>
    <row r="139" spans="1:4" ht="15.75" x14ac:dyDescent="0.25">
      <c r="A139" s="1" t="s">
        <v>5621</v>
      </c>
      <c r="B139" t="s">
        <v>2327</v>
      </c>
      <c r="D139" t="s">
        <v>4318</v>
      </c>
    </row>
    <row r="140" spans="1:4" ht="15.75" x14ac:dyDescent="0.25">
      <c r="A140" s="1" t="s">
        <v>5622</v>
      </c>
    </row>
    <row r="141" spans="1:4" ht="15.75" x14ac:dyDescent="0.25">
      <c r="A141" s="1" t="s">
        <v>5623</v>
      </c>
      <c r="B141" t="s">
        <v>2320</v>
      </c>
      <c r="D141" t="s">
        <v>2216</v>
      </c>
    </row>
    <row r="142" spans="1:4" ht="15.75" x14ac:dyDescent="0.25">
      <c r="A142" s="1" t="s">
        <v>5624</v>
      </c>
    </row>
    <row r="143" spans="1:4" ht="15.75" x14ac:dyDescent="0.25">
      <c r="A143" s="1" t="s">
        <v>5625</v>
      </c>
      <c r="B143" t="s">
        <v>2327</v>
      </c>
      <c r="D143" t="s">
        <v>5748</v>
      </c>
    </row>
    <row r="144" spans="1:4" ht="15.75" x14ac:dyDescent="0.25">
      <c r="A144" s="1" t="s">
        <v>5627</v>
      </c>
    </row>
    <row r="145" spans="1:4" ht="15.75" x14ac:dyDescent="0.25">
      <c r="A145" s="1" t="s">
        <v>5626</v>
      </c>
      <c r="B145" t="s">
        <v>5745</v>
      </c>
      <c r="D145" t="s">
        <v>2216</v>
      </c>
    </row>
    <row r="146" spans="1:4" x14ac:dyDescent="0.25">
      <c r="A146" s="15" t="s">
        <v>5628</v>
      </c>
    </row>
    <row r="147" spans="1:4" x14ac:dyDescent="0.25">
      <c r="A147" s="15" t="s">
        <v>5629</v>
      </c>
      <c r="B147" t="s">
        <v>2327</v>
      </c>
      <c r="D147" t="s">
        <v>684</v>
      </c>
    </row>
    <row r="148" spans="1:4" ht="15.75" x14ac:dyDescent="0.25">
      <c r="A148" s="1" t="s">
        <v>5630</v>
      </c>
    </row>
    <row r="149" spans="1:4" ht="15.75" x14ac:dyDescent="0.25">
      <c r="A149" s="1" t="s">
        <v>5631</v>
      </c>
      <c r="B149" t="s">
        <v>558</v>
      </c>
      <c r="D149" t="s">
        <v>3121</v>
      </c>
    </row>
    <row r="150" spans="1:4" ht="15.75" x14ac:dyDescent="0.25">
      <c r="A150" s="1" t="s">
        <v>5632</v>
      </c>
    </row>
    <row r="151" spans="1:4" ht="15.75" x14ac:dyDescent="0.25">
      <c r="A151" s="1" t="s">
        <v>5633</v>
      </c>
      <c r="B151" t="s">
        <v>2327</v>
      </c>
      <c r="D151" t="s">
        <v>5749</v>
      </c>
    </row>
    <row r="152" spans="1:4" ht="15.75" x14ac:dyDescent="0.25">
      <c r="A152" s="1" t="s">
        <v>5634</v>
      </c>
    </row>
    <row r="153" spans="1:4" ht="15.75" x14ac:dyDescent="0.25">
      <c r="A153" s="1" t="s">
        <v>5635</v>
      </c>
      <c r="B153" t="s">
        <v>2327</v>
      </c>
      <c r="D153" t="s">
        <v>4318</v>
      </c>
    </row>
    <row r="154" spans="1:4" ht="15.75" x14ac:dyDescent="0.25">
      <c r="A154" s="1" t="s">
        <v>5636</v>
      </c>
    </row>
    <row r="155" spans="1:4" ht="15.75" x14ac:dyDescent="0.25">
      <c r="A155" s="1" t="s">
        <v>5637</v>
      </c>
      <c r="B155" t="s">
        <v>328</v>
      </c>
    </row>
    <row r="156" spans="1:4" ht="15.75" x14ac:dyDescent="0.25">
      <c r="A156" s="1" t="s">
        <v>5638</v>
      </c>
    </row>
    <row r="157" spans="1:4" ht="15.75" x14ac:dyDescent="0.25">
      <c r="A157" s="1" t="s">
        <v>5639</v>
      </c>
      <c r="B157" t="s">
        <v>2320</v>
      </c>
      <c r="D157" t="s">
        <v>2628</v>
      </c>
    </row>
    <row r="158" spans="1:4" ht="15.75" x14ac:dyDescent="0.25">
      <c r="A158" s="1" t="s">
        <v>5640</v>
      </c>
    </row>
    <row r="159" spans="1:4" ht="15.75" x14ac:dyDescent="0.25">
      <c r="A159" s="1" t="s">
        <v>5641</v>
      </c>
      <c r="B159" t="s">
        <v>1252</v>
      </c>
      <c r="D159" t="s">
        <v>3121</v>
      </c>
    </row>
    <row r="160" spans="1:4" ht="15.75" x14ac:dyDescent="0.25">
      <c r="A160" s="1" t="s">
        <v>5642</v>
      </c>
    </row>
    <row r="161" spans="1:6" ht="15.75" x14ac:dyDescent="0.25">
      <c r="A161" s="1" t="s">
        <v>5643</v>
      </c>
      <c r="B161" t="s">
        <v>2327</v>
      </c>
      <c r="D161" t="s">
        <v>5755</v>
      </c>
    </row>
    <row r="162" spans="1:6" ht="15.75" x14ac:dyDescent="0.25">
      <c r="A162" s="1" t="s">
        <v>5644</v>
      </c>
    </row>
    <row r="163" spans="1:6" ht="15.75" x14ac:dyDescent="0.25">
      <c r="A163" s="1" t="s">
        <v>5645</v>
      </c>
      <c r="B163" t="s">
        <v>58</v>
      </c>
      <c r="D163" t="s">
        <v>9508</v>
      </c>
      <c r="F163" s="40">
        <v>45870</v>
      </c>
    </row>
    <row r="164" spans="1:6" ht="15.75" x14ac:dyDescent="0.25">
      <c r="A164" s="1" t="s">
        <v>5646</v>
      </c>
    </row>
    <row r="165" spans="1:6" ht="15.75" x14ac:dyDescent="0.25">
      <c r="A165" s="1" t="s">
        <v>5647</v>
      </c>
      <c r="B165" t="s">
        <v>1252</v>
      </c>
      <c r="D165" t="s">
        <v>684</v>
      </c>
    </row>
    <row r="166" spans="1:6" x14ac:dyDescent="0.25">
      <c r="A166" s="15" t="s">
        <v>5648</v>
      </c>
    </row>
    <row r="167" spans="1:6" x14ac:dyDescent="0.25">
      <c r="A167" s="15" t="s">
        <v>5649</v>
      </c>
      <c r="B167" t="s">
        <v>200</v>
      </c>
      <c r="D167" t="s">
        <v>3650</v>
      </c>
    </row>
    <row r="168" spans="1:6" ht="15.75" x14ac:dyDescent="0.25">
      <c r="A168" s="1" t="s">
        <v>5650</v>
      </c>
    </row>
    <row r="169" spans="1:6" ht="15.75" x14ac:dyDescent="0.25">
      <c r="A169" s="1" t="s">
        <v>5651</v>
      </c>
      <c r="B169" t="s">
        <v>1252</v>
      </c>
      <c r="D169" t="s">
        <v>3121</v>
      </c>
    </row>
    <row r="170" spans="1:6" ht="15.75" x14ac:dyDescent="0.25">
      <c r="A170" s="1" t="s">
        <v>5652</v>
      </c>
    </row>
    <row r="171" spans="1:6" ht="15.75" x14ac:dyDescent="0.25">
      <c r="A171" s="1" t="s">
        <v>5653</v>
      </c>
      <c r="B171" t="s">
        <v>200</v>
      </c>
      <c r="D171" t="s">
        <v>685</v>
      </c>
    </row>
    <row r="172" spans="1:6" ht="15.75" x14ac:dyDescent="0.25">
      <c r="A172" s="1" t="s">
        <v>5654</v>
      </c>
    </row>
    <row r="173" spans="1:6" ht="15.75" x14ac:dyDescent="0.25">
      <c r="A173" s="1" t="s">
        <v>5655</v>
      </c>
      <c r="B173" t="s">
        <v>2327</v>
      </c>
      <c r="D173" t="s">
        <v>4318</v>
      </c>
    </row>
    <row r="174" spans="1:6" ht="15.75" x14ac:dyDescent="0.25">
      <c r="A174" s="1" t="s">
        <v>5656</v>
      </c>
    </row>
    <row r="175" spans="1:6" ht="15.75" x14ac:dyDescent="0.25">
      <c r="A175" s="1" t="s">
        <v>5657</v>
      </c>
      <c r="B175" t="s">
        <v>2327</v>
      </c>
      <c r="D175" t="s">
        <v>4592</v>
      </c>
    </row>
    <row r="176" spans="1:6" ht="15.75" x14ac:dyDescent="0.25">
      <c r="A176" s="1" t="s">
        <v>5658</v>
      </c>
    </row>
    <row r="177" spans="1:4" ht="15.75" x14ac:dyDescent="0.25">
      <c r="A177" s="1" t="s">
        <v>5659</v>
      </c>
      <c r="B177" t="s">
        <v>558</v>
      </c>
      <c r="D177" t="s">
        <v>5753</v>
      </c>
    </row>
    <row r="178" spans="1:4" ht="15.75" x14ac:dyDescent="0.25">
      <c r="A178" s="1" t="s">
        <v>5660</v>
      </c>
    </row>
    <row r="179" spans="1:4" ht="15.75" x14ac:dyDescent="0.25">
      <c r="A179" s="1" t="s">
        <v>5661</v>
      </c>
      <c r="B179" t="s">
        <v>200</v>
      </c>
      <c r="D179" t="s">
        <v>3650</v>
      </c>
    </row>
    <row r="180" spans="1:4" ht="15.75" x14ac:dyDescent="0.25">
      <c r="A180" s="1" t="s">
        <v>5662</v>
      </c>
    </row>
    <row r="181" spans="1:4" ht="15.75" x14ac:dyDescent="0.25">
      <c r="A181" s="1" t="s">
        <v>5663</v>
      </c>
      <c r="B181" t="s">
        <v>2327</v>
      </c>
      <c r="D181" t="s">
        <v>5741</v>
      </c>
    </row>
    <row r="182" spans="1:4" ht="15.75" x14ac:dyDescent="0.25">
      <c r="A182" s="1" t="s">
        <v>5664</v>
      </c>
    </row>
    <row r="183" spans="1:4" ht="15.75" x14ac:dyDescent="0.25">
      <c r="A183" s="1" t="s">
        <v>5665</v>
      </c>
      <c r="B183" t="s">
        <v>328</v>
      </c>
    </row>
    <row r="184" spans="1:4" ht="15.75" x14ac:dyDescent="0.25">
      <c r="A184" s="1" t="s">
        <v>5666</v>
      </c>
    </row>
    <row r="185" spans="1:4" ht="15.75" x14ac:dyDescent="0.25">
      <c r="A185" s="1" t="s">
        <v>5667</v>
      </c>
      <c r="B185" t="s">
        <v>200</v>
      </c>
      <c r="D185" t="s">
        <v>5751</v>
      </c>
    </row>
    <row r="186" spans="1:4" ht="15.75" x14ac:dyDescent="0.25">
      <c r="A186" s="1" t="s">
        <v>5668</v>
      </c>
    </row>
    <row r="187" spans="1:4" ht="15.75" x14ac:dyDescent="0.25">
      <c r="A187" s="1" t="s">
        <v>5669</v>
      </c>
      <c r="B187" t="s">
        <v>2327</v>
      </c>
      <c r="D187" t="s">
        <v>5753</v>
      </c>
    </row>
    <row r="188" spans="1:4" ht="15.75" x14ac:dyDescent="0.25">
      <c r="A188" s="1" t="s">
        <v>5670</v>
      </c>
    </row>
    <row r="189" spans="1:4" ht="15.75" x14ac:dyDescent="0.25">
      <c r="A189" s="1" t="s">
        <v>5671</v>
      </c>
      <c r="B189" t="s">
        <v>558</v>
      </c>
      <c r="D189" t="s">
        <v>5748</v>
      </c>
    </row>
    <row r="190" spans="1:4" ht="15.75" x14ac:dyDescent="0.25">
      <c r="A190" s="1" t="s">
        <v>5672</v>
      </c>
    </row>
    <row r="191" spans="1:4" ht="15.75" x14ac:dyDescent="0.25">
      <c r="A191" s="1" t="s">
        <v>5673</v>
      </c>
      <c r="B191" t="s">
        <v>2327</v>
      </c>
      <c r="D191" t="s">
        <v>1245</v>
      </c>
    </row>
    <row r="192" spans="1:4" ht="15.75" x14ac:dyDescent="0.25">
      <c r="A192" s="1" t="s">
        <v>5674</v>
      </c>
    </row>
    <row r="193" spans="1:6" ht="15.75" x14ac:dyDescent="0.25">
      <c r="A193" s="1" t="s">
        <v>5675</v>
      </c>
      <c r="B193" t="s">
        <v>357</v>
      </c>
      <c r="D193" t="s">
        <v>5753</v>
      </c>
    </row>
    <row r="194" spans="1:6" ht="15.75" x14ac:dyDescent="0.25">
      <c r="A194" s="1" t="s">
        <v>5676</v>
      </c>
    </row>
    <row r="195" spans="1:6" ht="15.75" x14ac:dyDescent="0.25">
      <c r="A195" s="1" t="s">
        <v>5677</v>
      </c>
      <c r="B195" t="s">
        <v>2327</v>
      </c>
      <c r="D195" t="s">
        <v>684</v>
      </c>
    </row>
    <row r="196" spans="1:6" x14ac:dyDescent="0.25">
      <c r="A196" s="15" t="s">
        <v>5678</v>
      </c>
    </row>
    <row r="197" spans="1:6" x14ac:dyDescent="0.25">
      <c r="A197" s="15" t="s">
        <v>5679</v>
      </c>
      <c r="B197" t="s">
        <v>2320</v>
      </c>
      <c r="D197" t="s">
        <v>5753</v>
      </c>
    </row>
    <row r="198" spans="1:6" ht="15.75" x14ac:dyDescent="0.25">
      <c r="A198" s="1" t="s">
        <v>5680</v>
      </c>
    </row>
    <row r="199" spans="1:6" ht="15.75" x14ac:dyDescent="0.25">
      <c r="A199" s="1" t="s">
        <v>5681</v>
      </c>
      <c r="B199" t="s">
        <v>2327</v>
      </c>
      <c r="D199" t="s">
        <v>2216</v>
      </c>
    </row>
    <row r="200" spans="1:6" ht="15.75" x14ac:dyDescent="0.25">
      <c r="A200" s="1" t="s">
        <v>5682</v>
      </c>
    </row>
    <row r="201" spans="1:6" ht="15.75" x14ac:dyDescent="0.25">
      <c r="A201" s="1" t="s">
        <v>5683</v>
      </c>
      <c r="B201" t="s">
        <v>2327</v>
      </c>
      <c r="D201" t="s">
        <v>3121</v>
      </c>
    </row>
    <row r="202" spans="1:6" ht="15.75" x14ac:dyDescent="0.25">
      <c r="A202" s="1" t="s">
        <v>5684</v>
      </c>
    </row>
    <row r="203" spans="1:6" ht="15.75" x14ac:dyDescent="0.25">
      <c r="A203" s="1" t="s">
        <v>5685</v>
      </c>
      <c r="B203" t="s">
        <v>328</v>
      </c>
    </row>
    <row r="204" spans="1:6" ht="15.75" x14ac:dyDescent="0.25">
      <c r="A204" s="1" t="s">
        <v>5686</v>
      </c>
    </row>
    <row r="205" spans="1:6" ht="15.75" x14ac:dyDescent="0.25">
      <c r="A205" s="1" t="s">
        <v>5687</v>
      </c>
      <c r="B205" t="s">
        <v>2327</v>
      </c>
      <c r="D205" t="s">
        <v>3650</v>
      </c>
    </row>
    <row r="206" spans="1:6" ht="15.75" x14ac:dyDescent="0.25">
      <c r="A206" s="1" t="s">
        <v>5688</v>
      </c>
    </row>
    <row r="207" spans="1:6" ht="15.75" x14ac:dyDescent="0.25">
      <c r="A207" s="1" t="s">
        <v>5689</v>
      </c>
      <c r="B207" t="s">
        <v>58</v>
      </c>
      <c r="D207" t="s">
        <v>9508</v>
      </c>
      <c r="F207" s="40">
        <v>45870</v>
      </c>
    </row>
    <row r="208" spans="1:6" x14ac:dyDescent="0.25">
      <c r="A208" s="15" t="s">
        <v>5690</v>
      </c>
    </row>
    <row r="209" spans="1:4" x14ac:dyDescent="0.25">
      <c r="A209" s="15" t="s">
        <v>5691</v>
      </c>
      <c r="B209" t="s">
        <v>2327</v>
      </c>
      <c r="D209" t="s">
        <v>3121</v>
      </c>
    </row>
    <row r="210" spans="1:4" ht="15.75" x14ac:dyDescent="0.25">
      <c r="A210" s="1" t="s">
        <v>5692</v>
      </c>
    </row>
    <row r="211" spans="1:4" ht="15.75" x14ac:dyDescent="0.25">
      <c r="A211" s="1" t="s">
        <v>5693</v>
      </c>
      <c r="B211" t="s">
        <v>2327</v>
      </c>
      <c r="D211" t="s">
        <v>2216</v>
      </c>
    </row>
    <row r="212" spans="1:4" ht="15.75" x14ac:dyDescent="0.25">
      <c r="A212" s="1" t="s">
        <v>5694</v>
      </c>
    </row>
    <row r="213" spans="1:4" ht="15.75" x14ac:dyDescent="0.25">
      <c r="A213" s="1" t="s">
        <v>5695</v>
      </c>
      <c r="B213" t="s">
        <v>58</v>
      </c>
      <c r="D213" t="s">
        <v>4959</v>
      </c>
    </row>
    <row r="214" spans="1:4" ht="15.75" x14ac:dyDescent="0.25">
      <c r="A214" s="1" t="s">
        <v>5696</v>
      </c>
    </row>
    <row r="215" spans="1:4" ht="15.75" x14ac:dyDescent="0.25">
      <c r="A215" s="1" t="s">
        <v>5697</v>
      </c>
      <c r="B215" t="s">
        <v>328</v>
      </c>
    </row>
    <row r="216" spans="1:4" ht="15.75" x14ac:dyDescent="0.25">
      <c r="A216" s="1" t="s">
        <v>5698</v>
      </c>
    </row>
    <row r="217" spans="1:4" ht="15.75" x14ac:dyDescent="0.25">
      <c r="A217" s="1" t="s">
        <v>5699</v>
      </c>
      <c r="B217" t="s">
        <v>558</v>
      </c>
      <c r="D217" t="s">
        <v>5751</v>
      </c>
    </row>
    <row r="218" spans="1:4" ht="15.75" x14ac:dyDescent="0.25">
      <c r="A218" s="1" t="s">
        <v>5700</v>
      </c>
    </row>
    <row r="219" spans="1:4" ht="15.75" x14ac:dyDescent="0.25">
      <c r="A219" s="1" t="s">
        <v>5701</v>
      </c>
      <c r="B219" t="s">
        <v>2327</v>
      </c>
      <c r="D219" t="s">
        <v>5744</v>
      </c>
    </row>
    <row r="220" spans="1:4" ht="15.75" x14ac:dyDescent="0.25">
      <c r="A220" s="1" t="s">
        <v>5702</v>
      </c>
    </row>
    <row r="221" spans="1:4" ht="15.75" x14ac:dyDescent="0.25">
      <c r="A221" s="1" t="s">
        <v>5703</v>
      </c>
      <c r="B221" t="s">
        <v>2327</v>
      </c>
      <c r="D221" t="s">
        <v>3650</v>
      </c>
    </row>
    <row r="222" spans="1:4" ht="15.75" x14ac:dyDescent="0.25">
      <c r="A222" s="1" t="s">
        <v>5704</v>
      </c>
    </row>
    <row r="223" spans="1:4" ht="15.75" x14ac:dyDescent="0.25">
      <c r="A223" s="1" t="s">
        <v>5705</v>
      </c>
      <c r="B223" t="s">
        <v>558</v>
      </c>
      <c r="D223" t="s">
        <v>3121</v>
      </c>
    </row>
    <row r="224" spans="1:4" ht="15.75" x14ac:dyDescent="0.25">
      <c r="A224" s="1" t="s">
        <v>3861</v>
      </c>
    </row>
    <row r="225" spans="1:6" ht="15.75" x14ac:dyDescent="0.25">
      <c r="A225" s="1" t="s">
        <v>5706</v>
      </c>
      <c r="B225" t="s">
        <v>4762</v>
      </c>
      <c r="D225" t="s">
        <v>5755</v>
      </c>
    </row>
    <row r="226" spans="1:6" ht="15.75" x14ac:dyDescent="0.25">
      <c r="A226" s="1" t="s">
        <v>5707</v>
      </c>
    </row>
    <row r="227" spans="1:6" ht="15.75" x14ac:dyDescent="0.25">
      <c r="A227" s="1" t="s">
        <v>5708</v>
      </c>
      <c r="B227" t="s">
        <v>5756</v>
      </c>
      <c r="D227" t="s">
        <v>2216</v>
      </c>
    </row>
    <row r="228" spans="1:6" ht="15.75" x14ac:dyDescent="0.25">
      <c r="A228" s="1" t="s">
        <v>5709</v>
      </c>
    </row>
    <row r="229" spans="1:6" ht="15.75" x14ac:dyDescent="0.25">
      <c r="A229" s="1" t="s">
        <v>5710</v>
      </c>
      <c r="B229" t="s">
        <v>1252</v>
      </c>
      <c r="D229" t="s">
        <v>3650</v>
      </c>
    </row>
    <row r="230" spans="1:6" ht="15.75" x14ac:dyDescent="0.25">
      <c r="A230" s="1" t="s">
        <v>5711</v>
      </c>
    </row>
    <row r="231" spans="1:6" ht="15.75" x14ac:dyDescent="0.25">
      <c r="A231" s="1" t="s">
        <v>5712</v>
      </c>
      <c r="B231" t="s">
        <v>558</v>
      </c>
      <c r="D231" t="s">
        <v>5744</v>
      </c>
    </row>
    <row r="232" spans="1:6" ht="15.75" x14ac:dyDescent="0.25">
      <c r="A232" s="1" t="s">
        <v>5713</v>
      </c>
    </row>
    <row r="233" spans="1:6" ht="15.75" x14ac:dyDescent="0.25">
      <c r="A233" s="1" t="s">
        <v>5714</v>
      </c>
      <c r="B233" t="s">
        <v>58</v>
      </c>
      <c r="D233" t="s">
        <v>11420</v>
      </c>
      <c r="F233" s="40">
        <v>45870</v>
      </c>
    </row>
    <row r="234" spans="1:6" ht="15.75" x14ac:dyDescent="0.25">
      <c r="A234" s="1" t="s">
        <v>5715</v>
      </c>
    </row>
    <row r="235" spans="1:6" ht="15.75" x14ac:dyDescent="0.25">
      <c r="A235" s="1" t="s">
        <v>5716</v>
      </c>
      <c r="B235" t="s">
        <v>558</v>
      </c>
      <c r="D235" t="s">
        <v>2216</v>
      </c>
    </row>
    <row r="236" spans="1:6" ht="15.75" x14ac:dyDescent="0.25">
      <c r="A236" s="1" t="s">
        <v>5717</v>
      </c>
    </row>
    <row r="237" spans="1:6" ht="15.75" x14ac:dyDescent="0.25">
      <c r="A237" s="1" t="s">
        <v>5718</v>
      </c>
      <c r="B237" t="s">
        <v>2327</v>
      </c>
      <c r="D237" t="s">
        <v>5748</v>
      </c>
    </row>
    <row r="238" spans="1:6" ht="15.75" x14ac:dyDescent="0.25">
      <c r="A238" s="1" t="s">
        <v>5719</v>
      </c>
    </row>
    <row r="239" spans="1:6" ht="15.75" x14ac:dyDescent="0.25">
      <c r="A239" s="1" t="s">
        <v>5720</v>
      </c>
      <c r="B239" t="s">
        <v>2327</v>
      </c>
      <c r="D239" t="s">
        <v>3650</v>
      </c>
    </row>
    <row r="240" spans="1:6" ht="15.75" x14ac:dyDescent="0.25">
      <c r="A240" s="1" t="s">
        <v>5721</v>
      </c>
    </row>
    <row r="241" spans="1:4" ht="15.75" x14ac:dyDescent="0.25">
      <c r="A241" s="1" t="s">
        <v>5722</v>
      </c>
      <c r="B241" t="s">
        <v>558</v>
      </c>
      <c r="D241" t="s">
        <v>5753</v>
      </c>
    </row>
    <row r="242" spans="1:4" ht="15.75" x14ac:dyDescent="0.25">
      <c r="A242" s="1" t="s">
        <v>5723</v>
      </c>
    </row>
    <row r="243" spans="1:4" ht="15.75" x14ac:dyDescent="0.25">
      <c r="A243" s="1" t="s">
        <v>5724</v>
      </c>
      <c r="B243" t="s">
        <v>1252</v>
      </c>
      <c r="D243" t="s">
        <v>3121</v>
      </c>
    </row>
    <row r="244" spans="1:4" ht="15.75" x14ac:dyDescent="0.25">
      <c r="A244" s="1" t="s">
        <v>5725</v>
      </c>
    </row>
    <row r="245" spans="1:4" ht="15.75" x14ac:dyDescent="0.25">
      <c r="A245" s="1" t="s">
        <v>5726</v>
      </c>
      <c r="B245" t="s">
        <v>2327</v>
      </c>
      <c r="D245" t="s">
        <v>5752</v>
      </c>
    </row>
    <row r="246" spans="1:4" ht="15.75" x14ac:dyDescent="0.25">
      <c r="A246" s="1" t="s">
        <v>5727</v>
      </c>
    </row>
    <row r="247" spans="1:4" ht="15.75" x14ac:dyDescent="0.25">
      <c r="A247" s="1" t="s">
        <v>5728</v>
      </c>
      <c r="B247" t="s">
        <v>558</v>
      </c>
      <c r="D247" t="s">
        <v>5757</v>
      </c>
    </row>
    <row r="248" spans="1:4" ht="15.75" x14ac:dyDescent="0.25">
      <c r="A248" s="1" t="s">
        <v>1473</v>
      </c>
    </row>
    <row r="249" spans="1:4" ht="15.75" x14ac:dyDescent="0.25">
      <c r="A249" s="1" t="s">
        <v>5729</v>
      </c>
      <c r="B249" t="s">
        <v>356</v>
      </c>
      <c r="D249" t="s">
        <v>7784</v>
      </c>
    </row>
    <row r="250" spans="1:4" ht="15.75" x14ac:dyDescent="0.25">
      <c r="A250" s="1" t="s">
        <v>5730</v>
      </c>
    </row>
    <row r="251" spans="1:4" ht="15.75" x14ac:dyDescent="0.25">
      <c r="A251" s="1" t="s">
        <v>5731</v>
      </c>
      <c r="B251" t="s">
        <v>558</v>
      </c>
      <c r="D251" t="s">
        <v>3121</v>
      </c>
    </row>
    <row r="252" spans="1:4" ht="15.75" x14ac:dyDescent="0.25">
      <c r="A252" s="1" t="s">
        <v>5732</v>
      </c>
    </row>
    <row r="253" spans="1:4" ht="15.75" x14ac:dyDescent="0.25">
      <c r="A253" s="1" t="s">
        <v>5733</v>
      </c>
      <c r="B253" t="s">
        <v>558</v>
      </c>
      <c r="D253" t="s">
        <v>5741</v>
      </c>
    </row>
    <row r="254" spans="1:4" ht="15.75" x14ac:dyDescent="0.25">
      <c r="A254" s="1" t="s">
        <v>5734</v>
      </c>
    </row>
    <row r="255" spans="1:4" ht="15.75" x14ac:dyDescent="0.25">
      <c r="A255" s="1" t="s">
        <v>5735</v>
      </c>
      <c r="B255" t="s">
        <v>558</v>
      </c>
      <c r="D255" t="s">
        <v>3121</v>
      </c>
    </row>
    <row r="256" spans="1:4" ht="15.75" x14ac:dyDescent="0.25">
      <c r="A256" s="1" t="s">
        <v>5736</v>
      </c>
    </row>
    <row r="257" spans="1:4" ht="15.75" x14ac:dyDescent="0.25">
      <c r="A257" s="1" t="s">
        <v>5737</v>
      </c>
      <c r="B257" t="s">
        <v>5746</v>
      </c>
    </row>
    <row r="258" spans="1:4" ht="15.75" x14ac:dyDescent="0.25">
      <c r="A258" s="1" t="s">
        <v>1068</v>
      </c>
    </row>
    <row r="259" spans="1:4" ht="15.75" x14ac:dyDescent="0.25">
      <c r="A259" s="1" t="s">
        <v>5738</v>
      </c>
      <c r="B259" t="s">
        <v>2327</v>
      </c>
      <c r="D259" t="s">
        <v>5741</v>
      </c>
    </row>
    <row r="260" spans="1:4" x14ac:dyDescent="0.25">
      <c r="A260" s="15" t="s">
        <v>5739</v>
      </c>
    </row>
    <row r="261" spans="1:4" x14ac:dyDescent="0.25">
      <c r="A261" s="15" t="s">
        <v>5740</v>
      </c>
      <c r="B261" t="s">
        <v>328</v>
      </c>
    </row>
    <row r="262" spans="1:4" ht="15.75" x14ac:dyDescent="0.25">
      <c r="A262" s="1" t="s">
        <v>5758</v>
      </c>
    </row>
    <row r="263" spans="1:4" ht="15.75" x14ac:dyDescent="0.25">
      <c r="A263" s="1" t="s">
        <v>5759</v>
      </c>
      <c r="B263" t="s">
        <v>558</v>
      </c>
      <c r="D263" t="s">
        <v>2216</v>
      </c>
    </row>
    <row r="264" spans="1:4" ht="15.75" x14ac:dyDescent="0.25">
      <c r="A264" s="1" t="s">
        <v>5760</v>
      </c>
    </row>
    <row r="265" spans="1:4" ht="15.75" x14ac:dyDescent="0.25">
      <c r="A265" s="1" t="s">
        <v>5761</v>
      </c>
      <c r="B265" t="s">
        <v>1478</v>
      </c>
      <c r="D265" t="s">
        <v>2216</v>
      </c>
    </row>
    <row r="266" spans="1:4" ht="15.75" x14ac:dyDescent="0.25">
      <c r="A266" s="1" t="s">
        <v>5762</v>
      </c>
    </row>
    <row r="267" spans="1:4" ht="15.75" x14ac:dyDescent="0.25">
      <c r="A267" s="1" t="s">
        <v>5763</v>
      </c>
      <c r="B267" t="s">
        <v>5745</v>
      </c>
      <c r="D267" t="s">
        <v>1677</v>
      </c>
    </row>
    <row r="268" spans="1:4" ht="15.75" x14ac:dyDescent="0.25">
      <c r="A268" s="1" t="s">
        <v>5764</v>
      </c>
    </row>
    <row r="269" spans="1:4" ht="15.75" x14ac:dyDescent="0.25">
      <c r="A269" s="1" t="s">
        <v>5765</v>
      </c>
      <c r="B269" t="s">
        <v>1252</v>
      </c>
      <c r="D269" t="s">
        <v>597</v>
      </c>
    </row>
    <row r="270" spans="1:4" ht="15.75" x14ac:dyDescent="0.25">
      <c r="A270" s="1" t="s">
        <v>5766</v>
      </c>
    </row>
    <row r="271" spans="1:4" ht="15.75" x14ac:dyDescent="0.25">
      <c r="A271" s="1" t="s">
        <v>5767</v>
      </c>
      <c r="B271" t="s">
        <v>1333</v>
      </c>
      <c r="D271" t="s">
        <v>2216</v>
      </c>
    </row>
    <row r="272" spans="1:4" ht="15.75" x14ac:dyDescent="0.25">
      <c r="A272" s="1" t="s">
        <v>5768</v>
      </c>
    </row>
    <row r="273" spans="1:4" ht="15.75" x14ac:dyDescent="0.25">
      <c r="A273" s="1" t="s">
        <v>5769</v>
      </c>
      <c r="B273" t="s">
        <v>558</v>
      </c>
      <c r="D273" t="s">
        <v>5788</v>
      </c>
    </row>
    <row r="274" spans="1:4" ht="15.75" x14ac:dyDescent="0.25">
      <c r="A274" s="1" t="s">
        <v>5770</v>
      </c>
    </row>
    <row r="275" spans="1:4" ht="15.75" x14ac:dyDescent="0.25">
      <c r="A275" s="1" t="s">
        <v>5771</v>
      </c>
      <c r="B275" t="s">
        <v>558</v>
      </c>
      <c r="D275" t="s">
        <v>5753</v>
      </c>
    </row>
    <row r="276" spans="1:4" ht="15.75" x14ac:dyDescent="0.25">
      <c r="A276" s="1" t="s">
        <v>5772</v>
      </c>
    </row>
    <row r="277" spans="1:4" ht="15.75" x14ac:dyDescent="0.25">
      <c r="A277" s="1" t="s">
        <v>5773</v>
      </c>
      <c r="B277" t="s">
        <v>2327</v>
      </c>
      <c r="D277" t="s">
        <v>2216</v>
      </c>
    </row>
    <row r="278" spans="1:4" ht="15.75" x14ac:dyDescent="0.25">
      <c r="A278" s="1" t="s">
        <v>5774</v>
      </c>
    </row>
    <row r="279" spans="1:4" ht="15.75" x14ac:dyDescent="0.25">
      <c r="A279" s="1" t="s">
        <v>5775</v>
      </c>
      <c r="B279" t="s">
        <v>2327</v>
      </c>
      <c r="D279" t="s">
        <v>684</v>
      </c>
    </row>
    <row r="280" spans="1:4" ht="15.75" x14ac:dyDescent="0.25">
      <c r="A280" s="1" t="s">
        <v>5776</v>
      </c>
    </row>
    <row r="281" spans="1:4" ht="15.75" x14ac:dyDescent="0.25">
      <c r="A281" s="1" t="s">
        <v>5777</v>
      </c>
      <c r="B281" t="s">
        <v>56</v>
      </c>
      <c r="D281" t="s">
        <v>9508</v>
      </c>
    </row>
    <row r="282" spans="1:4" ht="15.75" x14ac:dyDescent="0.25">
      <c r="A282" s="1" t="s">
        <v>5778</v>
      </c>
    </row>
    <row r="283" spans="1:4" ht="15.75" x14ac:dyDescent="0.25">
      <c r="A283" s="1" t="s">
        <v>5779</v>
      </c>
      <c r="B283" t="s">
        <v>2327</v>
      </c>
      <c r="D283" t="s">
        <v>4592</v>
      </c>
    </row>
    <row r="284" spans="1:4" ht="15.75" x14ac:dyDescent="0.25">
      <c r="A284" s="1" t="s">
        <v>5780</v>
      </c>
    </row>
    <row r="285" spans="1:4" ht="15.75" x14ac:dyDescent="0.25">
      <c r="A285" s="1" t="s">
        <v>5781</v>
      </c>
      <c r="B285" t="s">
        <v>2327</v>
      </c>
      <c r="D285" t="s">
        <v>597</v>
      </c>
    </row>
    <row r="286" spans="1:4" ht="15.75" x14ac:dyDescent="0.25">
      <c r="A286" s="1" t="s">
        <v>5782</v>
      </c>
    </row>
    <row r="287" spans="1:4" ht="15.75" x14ac:dyDescent="0.25">
      <c r="A287" s="1" t="s">
        <v>5783</v>
      </c>
      <c r="B287" t="s">
        <v>56</v>
      </c>
      <c r="D287" t="s">
        <v>4465</v>
      </c>
    </row>
    <row r="288" spans="1:4" ht="15.75" x14ac:dyDescent="0.25">
      <c r="A288" s="1" t="s">
        <v>5784</v>
      </c>
    </row>
    <row r="289" spans="1:4" ht="15.75" x14ac:dyDescent="0.25">
      <c r="A289" s="1" t="s">
        <v>5785</v>
      </c>
      <c r="B289" t="s">
        <v>558</v>
      </c>
      <c r="D289" t="s">
        <v>684</v>
      </c>
    </row>
    <row r="290" spans="1:4" ht="15.75" x14ac:dyDescent="0.25">
      <c r="A290" s="1" t="s">
        <v>5786</v>
      </c>
    </row>
    <row r="291" spans="1:4" ht="15.75" x14ac:dyDescent="0.25">
      <c r="A291" s="1" t="s">
        <v>5787</v>
      </c>
      <c r="B291" t="s">
        <v>692</v>
      </c>
      <c r="D291" t="s">
        <v>5752</v>
      </c>
    </row>
    <row r="292" spans="1:4" ht="15.75" x14ac:dyDescent="0.25">
      <c r="A292" s="1" t="s">
        <v>5789</v>
      </c>
    </row>
    <row r="293" spans="1:4" ht="15.75" x14ac:dyDescent="0.25">
      <c r="A293" s="1" t="s">
        <v>5790</v>
      </c>
      <c r="B293" t="s">
        <v>558</v>
      </c>
      <c r="D293" t="s">
        <v>5748</v>
      </c>
    </row>
    <row r="294" spans="1:4" ht="15.75" x14ac:dyDescent="0.25">
      <c r="A294" s="1" t="s">
        <v>5791</v>
      </c>
    </row>
    <row r="295" spans="1:4" ht="15.75" x14ac:dyDescent="0.25">
      <c r="A295" s="1" t="s">
        <v>5792</v>
      </c>
      <c r="B295" t="s">
        <v>200</v>
      </c>
      <c r="D295" t="s">
        <v>5788</v>
      </c>
    </row>
    <row r="296" spans="1:4" ht="15.75" x14ac:dyDescent="0.25">
      <c r="A296" s="1" t="s">
        <v>5794</v>
      </c>
    </row>
    <row r="297" spans="1:4" ht="15.75" x14ac:dyDescent="0.25">
      <c r="A297" s="1" t="s">
        <v>5793</v>
      </c>
      <c r="B297" t="s">
        <v>5747</v>
      </c>
      <c r="D297" t="s">
        <v>8279</v>
      </c>
    </row>
    <row r="298" spans="1:4" x14ac:dyDescent="0.25">
      <c r="A298" s="15" t="s">
        <v>5795</v>
      </c>
    </row>
    <row r="299" spans="1:4" x14ac:dyDescent="0.25">
      <c r="A299" s="15" t="s">
        <v>5796</v>
      </c>
      <c r="B299" t="s">
        <v>2320</v>
      </c>
      <c r="D299" t="s">
        <v>4592</v>
      </c>
    </row>
    <row r="300" spans="1:4" ht="15.75" x14ac:dyDescent="0.25">
      <c r="A300" s="1" t="s">
        <v>5797</v>
      </c>
    </row>
    <row r="301" spans="1:4" ht="15.75" x14ac:dyDescent="0.25">
      <c r="A301" s="1" t="s">
        <v>5798</v>
      </c>
      <c r="B301" t="s">
        <v>2327</v>
      </c>
      <c r="D301" t="s">
        <v>684</v>
      </c>
    </row>
    <row r="302" spans="1:4" ht="15.75" x14ac:dyDescent="0.25">
      <c r="A302" s="1" t="s">
        <v>5799</v>
      </c>
    </row>
    <row r="303" spans="1:4" ht="15.75" x14ac:dyDescent="0.25">
      <c r="A303" s="1" t="s">
        <v>5800</v>
      </c>
      <c r="B303" t="s">
        <v>2327</v>
      </c>
      <c r="D303" t="s">
        <v>5744</v>
      </c>
    </row>
    <row r="304" spans="1:4" ht="15.75" x14ac:dyDescent="0.25">
      <c r="A304" s="1" t="s">
        <v>5801</v>
      </c>
    </row>
    <row r="305" spans="1:4" ht="15.75" x14ac:dyDescent="0.25">
      <c r="A305" s="1" t="s">
        <v>5802</v>
      </c>
      <c r="B305" t="s">
        <v>2327</v>
      </c>
      <c r="D305" t="s">
        <v>5755</v>
      </c>
    </row>
    <row r="306" spans="1:4" ht="15.75" x14ac:dyDescent="0.25">
      <c r="A306" s="1" t="s">
        <v>5803</v>
      </c>
    </row>
    <row r="307" spans="1:4" ht="15.75" x14ac:dyDescent="0.25">
      <c r="A307" s="1" t="s">
        <v>5804</v>
      </c>
      <c r="B307" t="s">
        <v>56</v>
      </c>
      <c r="D307" t="s">
        <v>9508</v>
      </c>
    </row>
    <row r="308" spans="1:4" ht="15.75" x14ac:dyDescent="0.25">
      <c r="A308" s="1" t="s">
        <v>5805</v>
      </c>
    </row>
    <row r="309" spans="1:4" ht="15.75" x14ac:dyDescent="0.25">
      <c r="A309" s="1" t="s">
        <v>5802</v>
      </c>
      <c r="B309" t="s">
        <v>2327</v>
      </c>
      <c r="D309" t="s">
        <v>5755</v>
      </c>
    </row>
    <row r="310" spans="1:4" ht="15.75" x14ac:dyDescent="0.25">
      <c r="A310" s="1" t="s">
        <v>5806</v>
      </c>
    </row>
    <row r="311" spans="1:4" ht="15.75" x14ac:dyDescent="0.25">
      <c r="A311" s="1" t="s">
        <v>5807</v>
      </c>
      <c r="B311" t="s">
        <v>2320</v>
      </c>
      <c r="D311" t="s">
        <v>684</v>
      </c>
    </row>
    <row r="312" spans="1:4" ht="15.75" x14ac:dyDescent="0.25">
      <c r="A312" s="1" t="s">
        <v>5808</v>
      </c>
    </row>
    <row r="313" spans="1:4" ht="15.75" x14ac:dyDescent="0.25">
      <c r="A313" s="1" t="s">
        <v>5809</v>
      </c>
      <c r="B313" t="s">
        <v>357</v>
      </c>
      <c r="D313" t="s">
        <v>5788</v>
      </c>
    </row>
    <row r="314" spans="1:4" ht="15.75" x14ac:dyDescent="0.25">
      <c r="A314" s="1" t="s">
        <v>5810</v>
      </c>
    </row>
    <row r="315" spans="1:4" ht="15.75" x14ac:dyDescent="0.25">
      <c r="A315" s="1" t="s">
        <v>5811</v>
      </c>
      <c r="B315" t="s">
        <v>2327</v>
      </c>
      <c r="D315" t="s">
        <v>5742</v>
      </c>
    </row>
    <row r="316" spans="1:4" ht="15.75" x14ac:dyDescent="0.25">
      <c r="A316" s="1" t="s">
        <v>5812</v>
      </c>
    </row>
    <row r="317" spans="1:4" ht="15.75" x14ac:dyDescent="0.25">
      <c r="A317" s="1" t="s">
        <v>5813</v>
      </c>
      <c r="B317" t="s">
        <v>2327</v>
      </c>
      <c r="D317" t="s">
        <v>3650</v>
      </c>
    </row>
    <row r="318" spans="1:4" ht="15.75" x14ac:dyDescent="0.25">
      <c r="A318" s="1" t="s">
        <v>5814</v>
      </c>
    </row>
    <row r="319" spans="1:4" ht="15.75" x14ac:dyDescent="0.25">
      <c r="A319" s="1" t="s">
        <v>5815</v>
      </c>
      <c r="B319" t="s">
        <v>2327</v>
      </c>
      <c r="D319" t="s">
        <v>3121</v>
      </c>
    </row>
    <row r="320" spans="1:4" ht="15.75" x14ac:dyDescent="0.25">
      <c r="A320" s="1" t="s">
        <v>5816</v>
      </c>
    </row>
    <row r="321" spans="1:4" ht="15.75" x14ac:dyDescent="0.25">
      <c r="A321" s="1" t="s">
        <v>5817</v>
      </c>
      <c r="B321" t="s">
        <v>558</v>
      </c>
      <c r="D321" t="s">
        <v>5752</v>
      </c>
    </row>
    <row r="322" spans="1:4" ht="15.75" x14ac:dyDescent="0.25">
      <c r="A322" s="1" t="s">
        <v>5818</v>
      </c>
    </row>
    <row r="323" spans="1:4" ht="15.75" x14ac:dyDescent="0.25">
      <c r="A323" s="1" t="s">
        <v>5819</v>
      </c>
      <c r="B323" t="s">
        <v>1252</v>
      </c>
      <c r="D323" t="s">
        <v>685</v>
      </c>
    </row>
    <row r="324" spans="1:4" ht="15.75" x14ac:dyDescent="0.25">
      <c r="A324" s="1" t="s">
        <v>5820</v>
      </c>
    </row>
    <row r="325" spans="1:4" ht="15.75" x14ac:dyDescent="0.25">
      <c r="A325" s="1" t="s">
        <v>5821</v>
      </c>
      <c r="B325" t="s">
        <v>5745</v>
      </c>
      <c r="D325" t="s">
        <v>5741</v>
      </c>
    </row>
    <row r="326" spans="1:4" x14ac:dyDescent="0.25">
      <c r="A326" s="15" t="s">
        <v>5879</v>
      </c>
    </row>
    <row r="327" spans="1:4" x14ac:dyDescent="0.25">
      <c r="A327" s="15" t="s">
        <v>5880</v>
      </c>
      <c r="B327" t="s">
        <v>5947</v>
      </c>
      <c r="D327" t="s">
        <v>684</v>
      </c>
    </row>
    <row r="328" spans="1:4" ht="15.75" x14ac:dyDescent="0.25">
      <c r="A328" s="1" t="s">
        <v>5881</v>
      </c>
    </row>
    <row r="329" spans="1:4" ht="15.75" x14ac:dyDescent="0.25">
      <c r="A329" s="1" t="s">
        <v>5882</v>
      </c>
      <c r="B329" t="s">
        <v>5948</v>
      </c>
      <c r="D329" t="s">
        <v>5788</v>
      </c>
    </row>
    <row r="330" spans="1:4" ht="15.75" x14ac:dyDescent="0.25">
      <c r="A330" s="1" t="s">
        <v>5883</v>
      </c>
    </row>
    <row r="331" spans="1:4" ht="15.75" x14ac:dyDescent="0.25">
      <c r="A331" s="1" t="s">
        <v>5884</v>
      </c>
      <c r="B331" t="s">
        <v>2320</v>
      </c>
      <c r="D331" t="s">
        <v>2628</v>
      </c>
    </row>
    <row r="332" spans="1:4" ht="15.75" x14ac:dyDescent="0.25">
      <c r="A332" s="1" t="s">
        <v>5885</v>
      </c>
    </row>
    <row r="333" spans="1:4" ht="15.75" x14ac:dyDescent="0.25">
      <c r="A333" s="1" t="s">
        <v>5886</v>
      </c>
      <c r="B333" t="s">
        <v>328</v>
      </c>
    </row>
    <row r="334" spans="1:4" ht="15.75" x14ac:dyDescent="0.25">
      <c r="A334" s="1" t="s">
        <v>5887</v>
      </c>
    </row>
    <row r="335" spans="1:4" ht="15.75" x14ac:dyDescent="0.25">
      <c r="A335" s="1" t="s">
        <v>5888</v>
      </c>
      <c r="B335" t="s">
        <v>2327</v>
      </c>
      <c r="D335" t="s">
        <v>4592</v>
      </c>
    </row>
    <row r="336" spans="1:4" x14ac:dyDescent="0.25">
      <c r="A336" s="15" t="s">
        <v>5889</v>
      </c>
    </row>
    <row r="337" spans="1:4" x14ac:dyDescent="0.25">
      <c r="A337" s="15" t="s">
        <v>5890</v>
      </c>
      <c r="B337" t="s">
        <v>2327</v>
      </c>
      <c r="D337" t="s">
        <v>2216</v>
      </c>
    </row>
    <row r="338" spans="1:4" ht="15.75" x14ac:dyDescent="0.25">
      <c r="A338" s="1" t="s">
        <v>5891</v>
      </c>
    </row>
    <row r="339" spans="1:4" ht="15.75" x14ac:dyDescent="0.25">
      <c r="A339" s="1" t="s">
        <v>5892</v>
      </c>
      <c r="B339" t="s">
        <v>558</v>
      </c>
      <c r="D339" t="s">
        <v>3650</v>
      </c>
    </row>
    <row r="340" spans="1:4" ht="15.75" x14ac:dyDescent="0.25">
      <c r="A340" s="1" t="s">
        <v>5899</v>
      </c>
    </row>
    <row r="341" spans="1:4" ht="15.75" x14ac:dyDescent="0.25">
      <c r="A341" s="1" t="s">
        <v>5900</v>
      </c>
      <c r="B341" t="s">
        <v>2327</v>
      </c>
      <c r="D341" t="s">
        <v>5749</v>
      </c>
    </row>
    <row r="342" spans="1:4" ht="15.75" x14ac:dyDescent="0.25">
      <c r="A342" s="1" t="s">
        <v>5901</v>
      </c>
    </row>
    <row r="343" spans="1:4" ht="15.75" x14ac:dyDescent="0.25">
      <c r="A343" s="1" t="s">
        <v>5902</v>
      </c>
      <c r="B343" t="s">
        <v>2320</v>
      </c>
      <c r="D343" t="s">
        <v>5788</v>
      </c>
    </row>
    <row r="344" spans="1:4" ht="15.75" x14ac:dyDescent="0.25">
      <c r="A344" s="1" t="s">
        <v>5903</v>
      </c>
    </row>
    <row r="345" spans="1:4" ht="15.75" x14ac:dyDescent="0.25">
      <c r="A345" s="1" t="s">
        <v>5904</v>
      </c>
      <c r="B345" t="s">
        <v>1252</v>
      </c>
      <c r="D345" t="s">
        <v>5752</v>
      </c>
    </row>
    <row r="346" spans="1:4" ht="15.75" x14ac:dyDescent="0.25">
      <c r="A346" s="1" t="s">
        <v>5905</v>
      </c>
    </row>
    <row r="347" spans="1:4" ht="15.75" x14ac:dyDescent="0.25">
      <c r="A347" s="1" t="s">
        <v>5906</v>
      </c>
      <c r="B347" t="s">
        <v>2327</v>
      </c>
      <c r="D347" t="s">
        <v>4592</v>
      </c>
    </row>
    <row r="348" spans="1:4" ht="15.75" x14ac:dyDescent="0.25">
      <c r="A348" s="1" t="s">
        <v>5907</v>
      </c>
    </row>
    <row r="349" spans="1:4" ht="15.75" x14ac:dyDescent="0.25">
      <c r="A349" s="1" t="s">
        <v>5908</v>
      </c>
      <c r="B349" t="s">
        <v>558</v>
      </c>
      <c r="D349" t="s">
        <v>597</v>
      </c>
    </row>
    <row r="350" spans="1:4" ht="15.75" x14ac:dyDescent="0.25">
      <c r="A350" s="1" t="s">
        <v>5909</v>
      </c>
    </row>
    <row r="351" spans="1:4" ht="15.75" x14ac:dyDescent="0.25">
      <c r="A351" s="1" t="s">
        <v>5910</v>
      </c>
      <c r="B351" t="s">
        <v>1252</v>
      </c>
      <c r="D351" t="s">
        <v>3121</v>
      </c>
    </row>
    <row r="352" spans="1:4" ht="15.75" x14ac:dyDescent="0.25">
      <c r="A352" s="1" t="s">
        <v>5911</v>
      </c>
    </row>
    <row r="353" spans="1:4" ht="15.75" x14ac:dyDescent="0.25">
      <c r="A353" s="1" t="s">
        <v>5912</v>
      </c>
      <c r="B353" t="s">
        <v>1478</v>
      </c>
      <c r="D353" t="s">
        <v>2628</v>
      </c>
    </row>
    <row r="354" spans="1:4" ht="15.75" x14ac:dyDescent="0.25">
      <c r="A354" s="1" t="s">
        <v>5913</v>
      </c>
    </row>
    <row r="355" spans="1:4" ht="15.75" x14ac:dyDescent="0.25">
      <c r="A355" s="1" t="s">
        <v>5914</v>
      </c>
      <c r="B355" t="s">
        <v>2327</v>
      </c>
      <c r="D355" t="s">
        <v>5749</v>
      </c>
    </row>
    <row r="356" spans="1:4" ht="15.75" x14ac:dyDescent="0.25">
      <c r="A356" s="1" t="s">
        <v>5915</v>
      </c>
    </row>
    <row r="357" spans="1:4" ht="15.75" x14ac:dyDescent="0.25">
      <c r="A357" s="1" t="s">
        <v>5916</v>
      </c>
      <c r="B357" t="s">
        <v>5949</v>
      </c>
      <c r="D357" t="s">
        <v>685</v>
      </c>
    </row>
    <row r="358" spans="1:4" ht="15.75" x14ac:dyDescent="0.25">
      <c r="A358" s="1" t="s">
        <v>5917</v>
      </c>
    </row>
    <row r="359" spans="1:4" ht="15.75" x14ac:dyDescent="0.25">
      <c r="A359" s="1" t="s">
        <v>5918</v>
      </c>
      <c r="B359" t="s">
        <v>2327</v>
      </c>
      <c r="D359" t="s">
        <v>597</v>
      </c>
    </row>
    <row r="360" spans="1:4" ht="15.75" x14ac:dyDescent="0.25">
      <c r="A360" s="1" t="s">
        <v>5919</v>
      </c>
    </row>
    <row r="361" spans="1:4" ht="15.75" x14ac:dyDescent="0.25">
      <c r="A361" s="1" t="s">
        <v>5920</v>
      </c>
      <c r="B361" t="s">
        <v>1478</v>
      </c>
      <c r="D361" t="s">
        <v>5744</v>
      </c>
    </row>
    <row r="362" spans="1:4" ht="15.75" x14ac:dyDescent="0.25">
      <c r="A362" s="1" t="s">
        <v>5921</v>
      </c>
    </row>
    <row r="363" spans="1:4" ht="15.75" x14ac:dyDescent="0.25">
      <c r="A363" s="1" t="s">
        <v>5922</v>
      </c>
      <c r="B363" t="s">
        <v>5756</v>
      </c>
    </row>
    <row r="364" spans="1:4" ht="15.75" x14ac:dyDescent="0.25">
      <c r="A364" s="1" t="s">
        <v>5923</v>
      </c>
    </row>
    <row r="365" spans="1:4" ht="15.75" x14ac:dyDescent="0.25">
      <c r="A365" s="1" t="s">
        <v>5924</v>
      </c>
      <c r="B365" t="s">
        <v>1478</v>
      </c>
      <c r="D365" t="s">
        <v>3650</v>
      </c>
    </row>
    <row r="366" spans="1:4" ht="15.75" x14ac:dyDescent="0.25">
      <c r="A366" s="1" t="s">
        <v>5925</v>
      </c>
    </row>
    <row r="367" spans="1:4" ht="15.75" x14ac:dyDescent="0.25">
      <c r="A367" s="1" t="s">
        <v>5926</v>
      </c>
      <c r="B367" t="s">
        <v>2327</v>
      </c>
      <c r="D367" t="s">
        <v>4592</v>
      </c>
    </row>
    <row r="368" spans="1:4" ht="15.75" x14ac:dyDescent="0.25">
      <c r="A368" s="1" t="s">
        <v>5927</v>
      </c>
    </row>
    <row r="369" spans="1:4" ht="15.75" x14ac:dyDescent="0.25">
      <c r="A369" s="1" t="s">
        <v>5928</v>
      </c>
      <c r="B369" t="s">
        <v>558</v>
      </c>
      <c r="D369" t="s">
        <v>3121</v>
      </c>
    </row>
    <row r="370" spans="1:4" ht="15.75" x14ac:dyDescent="0.25">
      <c r="A370" s="1" t="s">
        <v>5929</v>
      </c>
    </row>
    <row r="371" spans="1:4" ht="15.75" x14ac:dyDescent="0.25">
      <c r="A371" s="1" t="s">
        <v>5930</v>
      </c>
      <c r="B371" t="s">
        <v>558</v>
      </c>
      <c r="D371" t="s">
        <v>5752</v>
      </c>
    </row>
    <row r="372" spans="1:4" ht="15.75" x14ac:dyDescent="0.25">
      <c r="A372" s="1" t="s">
        <v>5931</v>
      </c>
    </row>
    <row r="373" spans="1:4" ht="15.75" x14ac:dyDescent="0.25">
      <c r="A373" s="1" t="s">
        <v>5932</v>
      </c>
      <c r="B373" t="s">
        <v>558</v>
      </c>
      <c r="D373" t="s">
        <v>1677</v>
      </c>
    </row>
    <row r="374" spans="1:4" ht="15.75" x14ac:dyDescent="0.25">
      <c r="A374" s="1" t="s">
        <v>5933</v>
      </c>
    </row>
    <row r="375" spans="1:4" ht="15.75" x14ac:dyDescent="0.25">
      <c r="A375" s="1" t="s">
        <v>5934</v>
      </c>
      <c r="B375" t="s">
        <v>4762</v>
      </c>
      <c r="D375" t="s">
        <v>3650</v>
      </c>
    </row>
    <row r="376" spans="1:4" ht="15.75" x14ac:dyDescent="0.25">
      <c r="A376" s="1" t="s">
        <v>5935</v>
      </c>
    </row>
    <row r="377" spans="1:4" ht="15.75" x14ac:dyDescent="0.25">
      <c r="A377" s="1" t="s">
        <v>5936</v>
      </c>
      <c r="B377" t="s">
        <v>6023</v>
      </c>
      <c r="D377" t="s">
        <v>5741</v>
      </c>
    </row>
    <row r="378" spans="1:4" ht="15.75" x14ac:dyDescent="0.25">
      <c r="A378" s="1" t="s">
        <v>5937</v>
      </c>
    </row>
    <row r="379" spans="1:4" ht="15.75" x14ac:dyDescent="0.25">
      <c r="A379" s="1" t="s">
        <v>5938</v>
      </c>
      <c r="B379" t="s">
        <v>2327</v>
      </c>
      <c r="D379" t="s">
        <v>4592</v>
      </c>
    </row>
    <row r="380" spans="1:4" ht="15.75" x14ac:dyDescent="0.25">
      <c r="A380" s="1" t="s">
        <v>5939</v>
      </c>
    </row>
    <row r="381" spans="1:4" ht="15.75" x14ac:dyDescent="0.25">
      <c r="A381" s="1" t="s">
        <v>5940</v>
      </c>
      <c r="B381" t="s">
        <v>558</v>
      </c>
      <c r="D381" t="s">
        <v>684</v>
      </c>
    </row>
    <row r="382" spans="1:4" ht="15.75" x14ac:dyDescent="0.25">
      <c r="A382" s="1" t="s">
        <v>5941</v>
      </c>
    </row>
    <row r="383" spans="1:4" ht="15.75" x14ac:dyDescent="0.25">
      <c r="A383" s="1" t="s">
        <v>5942</v>
      </c>
      <c r="B383" t="s">
        <v>558</v>
      </c>
      <c r="D383" t="s">
        <v>5743</v>
      </c>
    </row>
    <row r="384" spans="1:4" ht="15.75" x14ac:dyDescent="0.25">
      <c r="A384" s="1" t="s">
        <v>5943</v>
      </c>
    </row>
    <row r="385" spans="1:4" ht="15.75" x14ac:dyDescent="0.25">
      <c r="A385" s="1" t="s">
        <v>5944</v>
      </c>
      <c r="B385" t="s">
        <v>1478</v>
      </c>
      <c r="D385" t="s">
        <v>597</v>
      </c>
    </row>
    <row r="386" spans="1:4" x14ac:dyDescent="0.25">
      <c r="A386" s="19" t="s">
        <v>5945</v>
      </c>
    </row>
    <row r="387" spans="1:4" ht="15.75" x14ac:dyDescent="0.25">
      <c r="A387" s="1" t="s">
        <v>5946</v>
      </c>
      <c r="B387" t="s">
        <v>4762</v>
      </c>
      <c r="D387" t="s">
        <v>5752</v>
      </c>
    </row>
    <row r="388" spans="1:4" ht="15.75" x14ac:dyDescent="0.25">
      <c r="A388" s="1" t="s">
        <v>5950</v>
      </c>
    </row>
    <row r="389" spans="1:4" ht="15.75" x14ac:dyDescent="0.25">
      <c r="A389" s="1" t="s">
        <v>5951</v>
      </c>
      <c r="B389" t="s">
        <v>558</v>
      </c>
      <c r="D389" t="s">
        <v>684</v>
      </c>
    </row>
    <row r="390" spans="1:4" ht="15.75" x14ac:dyDescent="0.25">
      <c r="A390" s="1" t="s">
        <v>5952</v>
      </c>
    </row>
    <row r="391" spans="1:4" ht="15.75" x14ac:dyDescent="0.25">
      <c r="A391" s="1" t="s">
        <v>5953</v>
      </c>
      <c r="B391" t="s">
        <v>558</v>
      </c>
      <c r="D391" t="s">
        <v>4592</v>
      </c>
    </row>
    <row r="392" spans="1:4" ht="15.75" x14ac:dyDescent="0.25">
      <c r="A392" s="1" t="s">
        <v>5954</v>
      </c>
    </row>
    <row r="393" spans="1:4" ht="15.75" x14ac:dyDescent="0.25">
      <c r="A393" s="1" t="s">
        <v>5955</v>
      </c>
      <c r="B393" t="s">
        <v>2327</v>
      </c>
      <c r="D393" t="s">
        <v>4592</v>
      </c>
    </row>
    <row r="394" spans="1:4" ht="15.75" x14ac:dyDescent="0.25">
      <c r="A394" s="1" t="s">
        <v>5956</v>
      </c>
    </row>
    <row r="395" spans="1:4" ht="15.75" x14ac:dyDescent="0.25">
      <c r="A395" s="1" t="s">
        <v>5957</v>
      </c>
      <c r="B395" t="s">
        <v>1478</v>
      </c>
      <c r="D395" t="s">
        <v>597</v>
      </c>
    </row>
    <row r="396" spans="1:4" ht="15.75" x14ac:dyDescent="0.25">
      <c r="A396" s="1" t="s">
        <v>5958</v>
      </c>
    </row>
    <row r="397" spans="1:4" ht="15.75" x14ac:dyDescent="0.25">
      <c r="A397" s="1" t="s">
        <v>5959</v>
      </c>
      <c r="B397" t="s">
        <v>1252</v>
      </c>
      <c r="D397" t="s">
        <v>5752</v>
      </c>
    </row>
    <row r="398" spans="1:4" ht="15.75" x14ac:dyDescent="0.25">
      <c r="A398" s="1" t="s">
        <v>5960</v>
      </c>
    </row>
    <row r="399" spans="1:4" ht="15.75" x14ac:dyDescent="0.25">
      <c r="A399" s="1" t="s">
        <v>5961</v>
      </c>
      <c r="B399" t="s">
        <v>2320</v>
      </c>
      <c r="D399" t="s">
        <v>5741</v>
      </c>
    </row>
    <row r="400" spans="1:4" ht="15.75" x14ac:dyDescent="0.25">
      <c r="A400" s="1" t="s">
        <v>5962</v>
      </c>
    </row>
    <row r="401" spans="1:4" ht="15.75" x14ac:dyDescent="0.25">
      <c r="A401" s="1" t="s">
        <v>5963</v>
      </c>
      <c r="B401" t="s">
        <v>6031</v>
      </c>
      <c r="D401" t="s">
        <v>685</v>
      </c>
    </row>
    <row r="402" spans="1:4" ht="15.75" x14ac:dyDescent="0.25">
      <c r="A402" s="1" t="s">
        <v>5964</v>
      </c>
    </row>
    <row r="403" spans="1:4" ht="15.75" x14ac:dyDescent="0.25">
      <c r="A403" s="1" t="s">
        <v>5965</v>
      </c>
      <c r="B403" t="s">
        <v>4762</v>
      </c>
      <c r="D403" t="s">
        <v>5749</v>
      </c>
    </row>
    <row r="404" spans="1:4" ht="15.75" x14ac:dyDescent="0.25">
      <c r="A404" s="1" t="s">
        <v>5966</v>
      </c>
    </row>
    <row r="405" spans="1:4" ht="15.75" x14ac:dyDescent="0.25">
      <c r="A405" s="1" t="s">
        <v>5967</v>
      </c>
      <c r="B405" t="s">
        <v>2327</v>
      </c>
      <c r="D405" t="s">
        <v>2628</v>
      </c>
    </row>
    <row r="406" spans="1:4" ht="15.75" x14ac:dyDescent="0.25">
      <c r="A406" s="1" t="s">
        <v>5968</v>
      </c>
    </row>
    <row r="407" spans="1:4" ht="15.75" x14ac:dyDescent="0.25">
      <c r="A407" s="1" t="s">
        <v>5969</v>
      </c>
      <c r="B407" t="s">
        <v>2327</v>
      </c>
      <c r="D407" t="s">
        <v>597</v>
      </c>
    </row>
    <row r="408" spans="1:4" ht="15.75" x14ac:dyDescent="0.25">
      <c r="A408" s="1" t="s">
        <v>5970</v>
      </c>
    </row>
    <row r="409" spans="1:4" ht="15.75" x14ac:dyDescent="0.25">
      <c r="A409" s="1" t="s">
        <v>5971</v>
      </c>
      <c r="B409" t="s">
        <v>2327</v>
      </c>
      <c r="D409" t="s">
        <v>5744</v>
      </c>
    </row>
    <row r="410" spans="1:4" ht="15.75" x14ac:dyDescent="0.25">
      <c r="A410" s="1" t="s">
        <v>5972</v>
      </c>
    </row>
    <row r="411" spans="1:4" ht="15.75" x14ac:dyDescent="0.25">
      <c r="A411" s="1" t="s">
        <v>5973</v>
      </c>
      <c r="B411" t="s">
        <v>2327</v>
      </c>
      <c r="D411" t="s">
        <v>4592</v>
      </c>
    </row>
    <row r="412" spans="1:4" ht="15.75" x14ac:dyDescent="0.25">
      <c r="A412" s="1" t="s">
        <v>5974</v>
      </c>
    </row>
    <row r="413" spans="1:4" ht="15.75" x14ac:dyDescent="0.25">
      <c r="A413" s="1" t="s">
        <v>5975</v>
      </c>
      <c r="B413" t="s">
        <v>2320</v>
      </c>
      <c r="D413" t="s">
        <v>684</v>
      </c>
    </row>
    <row r="414" spans="1:4" ht="15.75" x14ac:dyDescent="0.25">
      <c r="A414" s="1" t="s">
        <v>5976</v>
      </c>
    </row>
    <row r="415" spans="1:4" ht="15.75" x14ac:dyDescent="0.25">
      <c r="A415" s="1" t="s">
        <v>5977</v>
      </c>
      <c r="B415" t="s">
        <v>558</v>
      </c>
      <c r="D415" t="s">
        <v>685</v>
      </c>
    </row>
    <row r="416" spans="1:4" ht="15.75" x14ac:dyDescent="0.25">
      <c r="A416" s="1" t="s">
        <v>5978</v>
      </c>
    </row>
    <row r="417" spans="1:4" ht="15.75" x14ac:dyDescent="0.25">
      <c r="A417" s="1" t="s">
        <v>5979</v>
      </c>
      <c r="B417" t="s">
        <v>357</v>
      </c>
      <c r="D417" t="s">
        <v>3121</v>
      </c>
    </row>
    <row r="418" spans="1:4" ht="15.75" x14ac:dyDescent="0.25">
      <c r="A418" s="1" t="s">
        <v>2183</v>
      </c>
    </row>
    <row r="419" spans="1:4" ht="15.75" x14ac:dyDescent="0.25">
      <c r="A419" s="1" t="s">
        <v>5980</v>
      </c>
      <c r="B419" t="s">
        <v>2320</v>
      </c>
      <c r="D419" t="s">
        <v>2628</v>
      </c>
    </row>
    <row r="420" spans="1:4" ht="15.75" x14ac:dyDescent="0.25">
      <c r="A420" s="1" t="s">
        <v>5981</v>
      </c>
    </row>
    <row r="421" spans="1:4" ht="15.75" x14ac:dyDescent="0.25">
      <c r="A421" s="1" t="s">
        <v>5982</v>
      </c>
      <c r="B421" t="s">
        <v>328</v>
      </c>
      <c r="D421" t="s">
        <v>3647</v>
      </c>
    </row>
    <row r="422" spans="1:4" ht="15.75" x14ac:dyDescent="0.25">
      <c r="A422" s="1" t="s">
        <v>5983</v>
      </c>
    </row>
    <row r="423" spans="1:4" ht="15.75" x14ac:dyDescent="0.25">
      <c r="A423" s="1" t="s">
        <v>5984</v>
      </c>
      <c r="B423" t="s">
        <v>2327</v>
      </c>
      <c r="D423" t="s">
        <v>4592</v>
      </c>
    </row>
    <row r="424" spans="1:4" ht="15.75" x14ac:dyDescent="0.25">
      <c r="A424" s="1" t="s">
        <v>5985</v>
      </c>
    </row>
    <row r="425" spans="1:4" ht="15.75" x14ac:dyDescent="0.25">
      <c r="A425" s="1" t="s">
        <v>5986</v>
      </c>
      <c r="B425" t="s">
        <v>558</v>
      </c>
      <c r="D425" t="s">
        <v>4348</v>
      </c>
    </row>
    <row r="426" spans="1:4" ht="15.75" x14ac:dyDescent="0.25">
      <c r="A426" s="1" t="s">
        <v>5987</v>
      </c>
    </row>
    <row r="427" spans="1:4" ht="15.75" x14ac:dyDescent="0.25">
      <c r="A427" s="1" t="s">
        <v>5988</v>
      </c>
      <c r="B427" t="s">
        <v>2327</v>
      </c>
      <c r="D427" t="s">
        <v>597</v>
      </c>
    </row>
    <row r="428" spans="1:4" ht="15.75" x14ac:dyDescent="0.25">
      <c r="A428" s="1" t="s">
        <v>1068</v>
      </c>
    </row>
    <row r="429" spans="1:4" ht="15.75" x14ac:dyDescent="0.25">
      <c r="A429" s="1" t="s">
        <v>5989</v>
      </c>
      <c r="B429" t="s">
        <v>558</v>
      </c>
      <c r="D429" t="s">
        <v>685</v>
      </c>
    </row>
    <row r="430" spans="1:4" ht="15.75" x14ac:dyDescent="0.25">
      <c r="A430" s="1" t="s">
        <v>5990</v>
      </c>
    </row>
    <row r="431" spans="1:4" ht="15.75" x14ac:dyDescent="0.25">
      <c r="A431" s="1" t="s">
        <v>5991</v>
      </c>
      <c r="B431" t="s">
        <v>692</v>
      </c>
      <c r="D431" t="s">
        <v>684</v>
      </c>
    </row>
    <row r="432" spans="1:4" ht="15.75" x14ac:dyDescent="0.25">
      <c r="A432" s="1" t="s">
        <v>5992</v>
      </c>
    </row>
    <row r="433" spans="1:4" ht="15.75" x14ac:dyDescent="0.25">
      <c r="A433" s="1" t="s">
        <v>5993</v>
      </c>
      <c r="B433" t="s">
        <v>1252</v>
      </c>
      <c r="D433" t="s">
        <v>3121</v>
      </c>
    </row>
    <row r="434" spans="1:4" ht="15.75" x14ac:dyDescent="0.25">
      <c r="A434" s="1" t="s">
        <v>5994</v>
      </c>
    </row>
    <row r="435" spans="1:4" ht="15.75" x14ac:dyDescent="0.25">
      <c r="A435" s="1" t="s">
        <v>5995</v>
      </c>
      <c r="B435" t="s">
        <v>2327</v>
      </c>
      <c r="D435" t="s">
        <v>4348</v>
      </c>
    </row>
    <row r="436" spans="1:4" ht="26.25" customHeight="1" x14ac:dyDescent="0.25">
      <c r="A436" s="1" t="s">
        <v>5996</v>
      </c>
    </row>
    <row r="437" spans="1:4" ht="15.75" x14ac:dyDescent="0.25">
      <c r="A437" s="1" t="s">
        <v>5997</v>
      </c>
      <c r="B437" t="s">
        <v>2327</v>
      </c>
      <c r="D437" t="s">
        <v>597</v>
      </c>
    </row>
    <row r="438" spans="1:4" ht="15.75" x14ac:dyDescent="0.25">
      <c r="A438" s="1" t="s">
        <v>5998</v>
      </c>
    </row>
    <row r="439" spans="1:4" ht="15.75" x14ac:dyDescent="0.25">
      <c r="A439" s="1" t="s">
        <v>5999</v>
      </c>
      <c r="B439" t="s">
        <v>2327</v>
      </c>
      <c r="D439" t="s">
        <v>4592</v>
      </c>
    </row>
    <row r="440" spans="1:4" ht="15.75" x14ac:dyDescent="0.25">
      <c r="A440" s="1" t="s">
        <v>6000</v>
      </c>
    </row>
    <row r="441" spans="1:4" ht="15.75" x14ac:dyDescent="0.25">
      <c r="A441" s="1" t="s">
        <v>6001</v>
      </c>
      <c r="B441" t="s">
        <v>558</v>
      </c>
      <c r="D441" t="s">
        <v>1677</v>
      </c>
    </row>
    <row r="442" spans="1:4" ht="15.75" x14ac:dyDescent="0.25">
      <c r="A442" s="1" t="s">
        <v>6002</v>
      </c>
    </row>
    <row r="443" spans="1:4" ht="15.75" x14ac:dyDescent="0.25">
      <c r="A443" s="1" t="s">
        <v>6003</v>
      </c>
      <c r="B443" t="s">
        <v>692</v>
      </c>
      <c r="D443" t="s">
        <v>5742</v>
      </c>
    </row>
    <row r="444" spans="1:4" ht="15.75" x14ac:dyDescent="0.25">
      <c r="A444" s="1" t="s">
        <v>6004</v>
      </c>
    </row>
    <row r="445" spans="1:4" ht="15.75" x14ac:dyDescent="0.25">
      <c r="A445" s="1" t="s">
        <v>6005</v>
      </c>
      <c r="B445" t="s">
        <v>558</v>
      </c>
      <c r="D445" t="s">
        <v>684</v>
      </c>
    </row>
    <row r="446" spans="1:4" ht="15.75" x14ac:dyDescent="0.25">
      <c r="A446" s="1" t="s">
        <v>6006</v>
      </c>
    </row>
    <row r="447" spans="1:4" ht="15.75" x14ac:dyDescent="0.25">
      <c r="A447" s="1" t="s">
        <v>6007</v>
      </c>
      <c r="B447" t="s">
        <v>2327</v>
      </c>
      <c r="D447" t="s">
        <v>597</v>
      </c>
    </row>
    <row r="448" spans="1:4" ht="15.75" x14ac:dyDescent="0.25">
      <c r="A448" s="1" t="s">
        <v>6008</v>
      </c>
    </row>
    <row r="449" spans="1:4" ht="15.75" x14ac:dyDescent="0.25">
      <c r="A449" s="1" t="s">
        <v>6009</v>
      </c>
      <c r="B449" t="s">
        <v>2327</v>
      </c>
      <c r="D449" t="s">
        <v>5749</v>
      </c>
    </row>
    <row r="450" spans="1:4" ht="15.75" x14ac:dyDescent="0.25">
      <c r="A450" s="1" t="s">
        <v>6010</v>
      </c>
    </row>
    <row r="451" spans="1:4" ht="15.75" x14ac:dyDescent="0.25">
      <c r="A451" s="1" t="s">
        <v>6011</v>
      </c>
      <c r="B451" t="s">
        <v>1252</v>
      </c>
      <c r="D451" t="s">
        <v>5752</v>
      </c>
    </row>
    <row r="452" spans="1:4" x14ac:dyDescent="0.25">
      <c r="A452" s="15" t="s">
        <v>6012</v>
      </c>
    </row>
    <row r="453" spans="1:4" x14ac:dyDescent="0.25">
      <c r="A453" s="15" t="s">
        <v>6013</v>
      </c>
      <c r="B453" t="s">
        <v>2327</v>
      </c>
      <c r="D453" t="s">
        <v>4348</v>
      </c>
    </row>
  </sheetData>
  <autoFilter ref="A1:D453"/>
  <mergeCells count="1">
    <mergeCell ref="G2:J2"/>
  </mergeCells>
  <hyperlinks>
    <hyperlink ref="A386" r:id="rId1" display="mailto:varunpradhanya@gmail.com"/>
  </hyperlinks>
  <pageMargins left="0.7" right="0.7" top="0.75" bottom="0.75" header="0.3" footer="0.3"/>
  <pageSetup orientation="portrait"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K173"/>
  <sheetViews>
    <sheetView workbookViewId="0">
      <pane ySplit="1" topLeftCell="A38" activePane="bottomLeft" state="frozen"/>
      <selection activeCell="G25" sqref="G25"/>
      <selection pane="bottomLeft" activeCell="C46" sqref="C46"/>
    </sheetView>
  </sheetViews>
  <sheetFormatPr defaultRowHeight="15" x14ac:dyDescent="0.25"/>
  <cols>
    <col min="1" max="1" width="42.140625" bestFit="1" customWidth="1"/>
    <col min="2" max="2" width="17" customWidth="1"/>
    <col min="3" max="3" width="16.85546875" bestFit="1" customWidth="1"/>
    <col min="4" max="4" width="19.140625" customWidth="1"/>
    <col min="7" max="7" width="24.570312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191" t="s">
        <v>6639</v>
      </c>
      <c r="H1" s="192"/>
      <c r="I1" s="192"/>
      <c r="J1" s="193"/>
    </row>
    <row r="2" spans="1:11" ht="21" x14ac:dyDescent="0.35">
      <c r="A2" s="1" t="s">
        <v>6573</v>
      </c>
      <c r="G2" s="191" t="s">
        <v>6572</v>
      </c>
      <c r="H2" s="192"/>
      <c r="I2" s="192"/>
      <c r="J2" s="193"/>
    </row>
    <row r="3" spans="1:11" ht="15.75" x14ac:dyDescent="0.25">
      <c r="A3" s="1" t="s">
        <v>6574</v>
      </c>
      <c r="B3" t="s">
        <v>60</v>
      </c>
      <c r="D3" t="s">
        <v>700</v>
      </c>
      <c r="G3" s="155" t="s">
        <v>58</v>
      </c>
      <c r="H3" s="103">
        <v>2</v>
      </c>
      <c r="J3" t="s">
        <v>6664</v>
      </c>
    </row>
    <row r="4" spans="1:11" ht="15.75" x14ac:dyDescent="0.25">
      <c r="A4" s="1" t="s">
        <v>6575</v>
      </c>
      <c r="G4" s="101" t="s">
        <v>360</v>
      </c>
      <c r="H4" s="104">
        <v>1</v>
      </c>
    </row>
    <row r="5" spans="1:11" ht="15.75" x14ac:dyDescent="0.25">
      <c r="A5" s="1" t="s">
        <v>6576</v>
      </c>
      <c r="B5" t="s">
        <v>60</v>
      </c>
      <c r="D5" t="s">
        <v>700</v>
      </c>
      <c r="G5" s="101" t="s">
        <v>356</v>
      </c>
      <c r="H5" s="104">
        <v>3</v>
      </c>
    </row>
    <row r="6" spans="1:11" ht="15.75" x14ac:dyDescent="0.25">
      <c r="A6" s="1" t="s">
        <v>6577</v>
      </c>
      <c r="G6" s="101" t="s">
        <v>357</v>
      </c>
      <c r="H6" s="104">
        <v>4</v>
      </c>
    </row>
    <row r="7" spans="1:11" ht="15.75" x14ac:dyDescent="0.25">
      <c r="A7" s="162" t="s">
        <v>6578</v>
      </c>
      <c r="B7" s="163" t="s">
        <v>4062</v>
      </c>
      <c r="C7" s="163"/>
      <c r="D7" s="163" t="s">
        <v>3345</v>
      </c>
      <c r="G7" s="101" t="s">
        <v>201</v>
      </c>
      <c r="H7" s="104">
        <v>2</v>
      </c>
    </row>
    <row r="8" spans="1:11" ht="15.75" x14ac:dyDescent="0.25">
      <c r="A8" s="1" t="s">
        <v>6579</v>
      </c>
      <c r="G8" s="101" t="s">
        <v>1252</v>
      </c>
      <c r="H8" s="104">
        <v>1</v>
      </c>
    </row>
    <row r="9" spans="1:11" ht="15.75" x14ac:dyDescent="0.25">
      <c r="A9" s="1" t="s">
        <v>6580</v>
      </c>
      <c r="B9" t="s">
        <v>58</v>
      </c>
      <c r="D9" t="s">
        <v>4465</v>
      </c>
      <c r="G9" s="101" t="s">
        <v>200</v>
      </c>
      <c r="H9" s="104">
        <v>3</v>
      </c>
    </row>
    <row r="10" spans="1:11" ht="15.75" x14ac:dyDescent="0.25">
      <c r="A10" s="1" t="s">
        <v>6581</v>
      </c>
      <c r="G10" s="148" t="s">
        <v>2454</v>
      </c>
      <c r="H10" s="104"/>
    </row>
    <row r="11" spans="1:11" ht="15.75" x14ac:dyDescent="0.25">
      <c r="A11" s="1" t="s">
        <v>6582</v>
      </c>
      <c r="B11" t="s">
        <v>201</v>
      </c>
      <c r="D11" t="s">
        <v>599</v>
      </c>
      <c r="G11" s="148" t="s">
        <v>328</v>
      </c>
      <c r="H11" s="104">
        <v>5</v>
      </c>
    </row>
    <row r="12" spans="1:11" ht="15.75" x14ac:dyDescent="0.25">
      <c r="A12" s="1" t="s">
        <v>6583</v>
      </c>
      <c r="G12" s="102" t="s">
        <v>60</v>
      </c>
      <c r="H12" s="104">
        <v>10</v>
      </c>
    </row>
    <row r="13" spans="1:11" ht="15.75" x14ac:dyDescent="0.25">
      <c r="A13" s="1" t="s">
        <v>6584</v>
      </c>
      <c r="B13" t="s">
        <v>1077</v>
      </c>
      <c r="C13" s="76"/>
      <c r="D13" t="s">
        <v>1710</v>
      </c>
      <c r="G13" s="101" t="s">
        <v>358</v>
      </c>
      <c r="H13" s="105">
        <v>1</v>
      </c>
    </row>
    <row r="14" spans="1:11" x14ac:dyDescent="0.25">
      <c r="A14" s="15" t="s">
        <v>6585</v>
      </c>
      <c r="K14" t="s">
        <v>4779</v>
      </c>
    </row>
    <row r="15" spans="1:11" x14ac:dyDescent="0.25">
      <c r="A15" s="15" t="s">
        <v>6586</v>
      </c>
      <c r="B15" t="s">
        <v>356</v>
      </c>
      <c r="D15" t="s">
        <v>700</v>
      </c>
    </row>
    <row r="16" spans="1:11" ht="15.75" x14ac:dyDescent="0.25">
      <c r="A16" s="1" t="s">
        <v>6587</v>
      </c>
    </row>
    <row r="17" spans="1:4" ht="15.75" x14ac:dyDescent="0.25">
      <c r="A17" s="1" t="s">
        <v>6588</v>
      </c>
      <c r="B17" t="s">
        <v>200</v>
      </c>
      <c r="D17" t="s">
        <v>3345</v>
      </c>
    </row>
    <row r="18" spans="1:4" ht="15.75" x14ac:dyDescent="0.25">
      <c r="A18" s="1" t="s">
        <v>6589</v>
      </c>
    </row>
    <row r="19" spans="1:4" ht="15.75" x14ac:dyDescent="0.25">
      <c r="A19" s="1" t="s">
        <v>6590</v>
      </c>
      <c r="B19" t="s">
        <v>356</v>
      </c>
      <c r="D19" t="s">
        <v>4465</v>
      </c>
    </row>
    <row r="20" spans="1:4" ht="15.75" x14ac:dyDescent="0.25">
      <c r="A20" s="1" t="s">
        <v>6591</v>
      </c>
    </row>
    <row r="21" spans="1:4" ht="15.75" x14ac:dyDescent="0.25">
      <c r="A21" s="1" t="s">
        <v>6592</v>
      </c>
      <c r="B21" t="s">
        <v>56</v>
      </c>
      <c r="D21" t="s">
        <v>599</v>
      </c>
    </row>
    <row r="22" spans="1:4" ht="15.75" x14ac:dyDescent="0.25">
      <c r="A22" s="1" t="s">
        <v>6593</v>
      </c>
    </row>
    <row r="23" spans="1:4" ht="15.75" x14ac:dyDescent="0.25">
      <c r="A23" s="1" t="s">
        <v>6594</v>
      </c>
      <c r="B23" t="s">
        <v>1077</v>
      </c>
      <c r="D23" t="s">
        <v>1710</v>
      </c>
    </row>
    <row r="24" spans="1:4" ht="15.75" x14ac:dyDescent="0.25">
      <c r="A24" s="1" t="s">
        <v>6595</v>
      </c>
    </row>
    <row r="25" spans="1:4" ht="15.75" x14ac:dyDescent="0.25">
      <c r="A25" s="1" t="s">
        <v>6596</v>
      </c>
      <c r="B25" t="s">
        <v>356</v>
      </c>
      <c r="D25" t="s">
        <v>700</v>
      </c>
    </row>
    <row r="26" spans="1:4" ht="15.75" x14ac:dyDescent="0.25">
      <c r="A26" s="1" t="s">
        <v>6597</v>
      </c>
    </row>
    <row r="27" spans="1:4" ht="15.75" x14ac:dyDescent="0.25">
      <c r="A27" s="1" t="s">
        <v>6598</v>
      </c>
      <c r="B27" t="s">
        <v>60</v>
      </c>
      <c r="D27" t="s">
        <v>6439</v>
      </c>
    </row>
    <row r="28" spans="1:4" ht="15.75" x14ac:dyDescent="0.25">
      <c r="A28" s="1" t="s">
        <v>6599</v>
      </c>
    </row>
    <row r="29" spans="1:4" ht="15.75" x14ac:dyDescent="0.25">
      <c r="A29" s="1" t="s">
        <v>6600</v>
      </c>
      <c r="B29" t="s">
        <v>200</v>
      </c>
      <c r="D29" t="s">
        <v>3345</v>
      </c>
    </row>
    <row r="30" spans="1:4" ht="15.75" x14ac:dyDescent="0.25">
      <c r="A30" s="1" t="s">
        <v>6601</v>
      </c>
    </row>
    <row r="31" spans="1:4" ht="15.75" x14ac:dyDescent="0.25">
      <c r="A31" s="1" t="s">
        <v>6602</v>
      </c>
      <c r="B31" t="s">
        <v>60</v>
      </c>
      <c r="D31" t="s">
        <v>700</v>
      </c>
    </row>
    <row r="32" spans="1:4" ht="15.75" x14ac:dyDescent="0.25">
      <c r="A32" s="1" t="s">
        <v>6603</v>
      </c>
    </row>
    <row r="33" spans="1:4" ht="15.75" x14ac:dyDescent="0.25">
      <c r="A33" s="1" t="s">
        <v>6604</v>
      </c>
      <c r="B33" t="s">
        <v>60</v>
      </c>
      <c r="D33" t="s">
        <v>599</v>
      </c>
    </row>
    <row r="34" spans="1:4" ht="15.75" x14ac:dyDescent="0.25">
      <c r="A34" s="1" t="s">
        <v>6605</v>
      </c>
    </row>
    <row r="35" spans="1:4" ht="15.75" x14ac:dyDescent="0.25">
      <c r="A35" s="1" t="s">
        <v>6606</v>
      </c>
      <c r="B35" t="s">
        <v>200</v>
      </c>
      <c r="D35" t="s">
        <v>4465</v>
      </c>
    </row>
    <row r="36" spans="1:4" ht="15.75" x14ac:dyDescent="0.25">
      <c r="A36" s="1" t="s">
        <v>6607</v>
      </c>
    </row>
    <row r="37" spans="1:4" ht="15.75" x14ac:dyDescent="0.25">
      <c r="A37" s="1" t="s">
        <v>6608</v>
      </c>
      <c r="B37" t="s">
        <v>1077</v>
      </c>
      <c r="D37" t="s">
        <v>700</v>
      </c>
    </row>
    <row r="38" spans="1:4" ht="15.75" x14ac:dyDescent="0.25">
      <c r="A38" s="1" t="s">
        <v>6609</v>
      </c>
    </row>
    <row r="39" spans="1:4" ht="15.75" x14ac:dyDescent="0.25">
      <c r="A39" s="1" t="s">
        <v>6610</v>
      </c>
      <c r="B39" t="s">
        <v>60</v>
      </c>
      <c r="D39" t="s">
        <v>6439</v>
      </c>
    </row>
    <row r="40" spans="1:4" ht="15.75" x14ac:dyDescent="0.25">
      <c r="A40" s="1" t="s">
        <v>6611</v>
      </c>
    </row>
    <row r="41" spans="1:4" ht="15.75" x14ac:dyDescent="0.25">
      <c r="A41" s="1" t="s">
        <v>6612</v>
      </c>
      <c r="B41" t="s">
        <v>6662</v>
      </c>
      <c r="D41" t="s">
        <v>3345</v>
      </c>
    </row>
    <row r="42" spans="1:4" ht="15.75" x14ac:dyDescent="0.25">
      <c r="A42" s="1" t="s">
        <v>6613</v>
      </c>
    </row>
    <row r="43" spans="1:4" ht="15.75" x14ac:dyDescent="0.25">
      <c r="A43" s="1" t="s">
        <v>6614</v>
      </c>
      <c r="B43" t="s">
        <v>56</v>
      </c>
      <c r="D43" t="s">
        <v>8282</v>
      </c>
    </row>
    <row r="44" spans="1:4" ht="15.75" x14ac:dyDescent="0.25">
      <c r="A44" s="1" t="s">
        <v>6615</v>
      </c>
    </row>
    <row r="45" spans="1:4" ht="15.75" x14ac:dyDescent="0.25">
      <c r="A45" s="1" t="s">
        <v>6616</v>
      </c>
      <c r="B45" t="s">
        <v>1077</v>
      </c>
      <c r="D45" t="s">
        <v>700</v>
      </c>
    </row>
    <row r="46" spans="1:4" ht="15.75" x14ac:dyDescent="0.25">
      <c r="A46" s="1" t="s">
        <v>6617</v>
      </c>
    </row>
    <row r="47" spans="1:4" ht="15.75" x14ac:dyDescent="0.25">
      <c r="A47" s="1" t="s">
        <v>6618</v>
      </c>
      <c r="B47" t="s">
        <v>201</v>
      </c>
      <c r="D47" t="s">
        <v>1710</v>
      </c>
    </row>
    <row r="48" spans="1:4" ht="15.75" x14ac:dyDescent="0.25">
      <c r="A48" s="1" t="s">
        <v>6619</v>
      </c>
    </row>
    <row r="49" spans="1:8" ht="15.75" x14ac:dyDescent="0.25">
      <c r="A49" s="1" t="s">
        <v>6620</v>
      </c>
      <c r="B49" t="s">
        <v>60</v>
      </c>
      <c r="D49" t="s">
        <v>6439</v>
      </c>
      <c r="H49" t="s">
        <v>3496</v>
      </c>
    </row>
    <row r="50" spans="1:8" ht="15.75" x14ac:dyDescent="0.25">
      <c r="A50" s="1" t="s">
        <v>6621</v>
      </c>
    </row>
    <row r="51" spans="1:8" ht="15.75" x14ac:dyDescent="0.25">
      <c r="A51" s="1" t="s">
        <v>6622</v>
      </c>
      <c r="B51" t="s">
        <v>6663</v>
      </c>
      <c r="D51" t="s">
        <v>4465</v>
      </c>
    </row>
    <row r="52" spans="1:8" ht="15.75" x14ac:dyDescent="0.25">
      <c r="A52" s="1" t="s">
        <v>6623</v>
      </c>
    </row>
    <row r="53" spans="1:8" ht="15.75" x14ac:dyDescent="0.25">
      <c r="A53" s="1" t="s">
        <v>6624</v>
      </c>
      <c r="B53" t="s">
        <v>56</v>
      </c>
      <c r="D53" t="s">
        <v>700</v>
      </c>
    </row>
    <row r="54" spans="1:8" ht="15.75" x14ac:dyDescent="0.25">
      <c r="A54" s="1" t="s">
        <v>6625</v>
      </c>
    </row>
    <row r="55" spans="1:8" ht="15.75" x14ac:dyDescent="0.25">
      <c r="A55" s="1" t="s">
        <v>6626</v>
      </c>
      <c r="B55" t="s">
        <v>202</v>
      </c>
      <c r="D55" t="s">
        <v>599</v>
      </c>
    </row>
    <row r="56" spans="1:8" ht="15.75" x14ac:dyDescent="0.25">
      <c r="A56" s="1" t="s">
        <v>6627</v>
      </c>
    </row>
    <row r="57" spans="1:8" ht="15.75" x14ac:dyDescent="0.25">
      <c r="A57" s="1" t="s">
        <v>6628</v>
      </c>
      <c r="B57" t="s">
        <v>60</v>
      </c>
      <c r="D57" t="s">
        <v>6439</v>
      </c>
    </row>
    <row r="58" spans="1:8" ht="15.75" x14ac:dyDescent="0.25">
      <c r="A58" s="1" t="s">
        <v>6629</v>
      </c>
    </row>
    <row r="59" spans="1:8" ht="15.75" x14ac:dyDescent="0.25">
      <c r="A59" s="1" t="s">
        <v>6630</v>
      </c>
      <c r="B59" t="s">
        <v>60</v>
      </c>
      <c r="D59" t="s">
        <v>700</v>
      </c>
    </row>
    <row r="60" spans="1:8" ht="15.75" x14ac:dyDescent="0.25">
      <c r="A60" s="1" t="s">
        <v>6631</v>
      </c>
    </row>
    <row r="61" spans="1:8" ht="15.75" x14ac:dyDescent="0.25">
      <c r="A61" s="1" t="s">
        <v>6632</v>
      </c>
      <c r="B61" t="s">
        <v>200</v>
      </c>
      <c r="D61" t="s">
        <v>3345</v>
      </c>
    </row>
    <row r="62" spans="1:8" ht="15.75" x14ac:dyDescent="0.25">
      <c r="A62" s="1" t="s">
        <v>6633</v>
      </c>
    </row>
    <row r="63" spans="1:8" ht="15.75" x14ac:dyDescent="0.25">
      <c r="A63" s="1" t="s">
        <v>6634</v>
      </c>
      <c r="B63" t="s">
        <v>1077</v>
      </c>
      <c r="D63" t="s">
        <v>1710</v>
      </c>
    </row>
    <row r="64" spans="1:8" ht="15.75" x14ac:dyDescent="0.25">
      <c r="A64" s="1"/>
    </row>
    <row r="65" spans="1:1" ht="15.75" x14ac:dyDescent="0.25">
      <c r="A65" s="1"/>
    </row>
    <row r="66" spans="1:1" ht="15.75" x14ac:dyDescent="0.25">
      <c r="A66" s="1"/>
    </row>
    <row r="67" spans="1:1" ht="15.75" x14ac:dyDescent="0.25">
      <c r="A67" s="1"/>
    </row>
    <row r="68" spans="1:1" ht="15.75" x14ac:dyDescent="0.25">
      <c r="A68" s="1"/>
    </row>
    <row r="69" spans="1:1" ht="15.75" x14ac:dyDescent="0.25">
      <c r="A69" s="1"/>
    </row>
    <row r="70" spans="1:1" ht="15.75" x14ac:dyDescent="0.25">
      <c r="A70" s="1"/>
    </row>
    <row r="71" spans="1:1" ht="15.75" x14ac:dyDescent="0.25">
      <c r="A71" s="1"/>
    </row>
    <row r="72" spans="1:1" ht="15.75" x14ac:dyDescent="0.25">
      <c r="A72" s="1"/>
    </row>
    <row r="73" spans="1:1" ht="15.75" x14ac:dyDescent="0.25">
      <c r="A73" s="1"/>
    </row>
    <row r="74" spans="1:1" ht="15.75" x14ac:dyDescent="0.25">
      <c r="A74" s="1"/>
    </row>
    <row r="75" spans="1:1" ht="15.75" x14ac:dyDescent="0.25">
      <c r="A75" s="1"/>
    </row>
    <row r="76" spans="1:1" ht="15.75" x14ac:dyDescent="0.25">
      <c r="A76" s="1"/>
    </row>
    <row r="77" spans="1:1" ht="15.75" x14ac:dyDescent="0.25">
      <c r="A77" s="1"/>
    </row>
    <row r="78" spans="1:1" ht="15.75" x14ac:dyDescent="0.25">
      <c r="A78" s="1"/>
    </row>
    <row r="79" spans="1:1" ht="15.75" x14ac:dyDescent="0.25">
      <c r="A79" s="1"/>
    </row>
    <row r="80" spans="1:1" ht="15.75" x14ac:dyDescent="0.25">
      <c r="A80" s="1"/>
    </row>
    <row r="81" spans="1:1" ht="15.75" x14ac:dyDescent="0.25">
      <c r="A81" s="1"/>
    </row>
    <row r="82" spans="1:1" ht="15.75" x14ac:dyDescent="0.25">
      <c r="A82" s="1"/>
    </row>
    <row r="83" spans="1:1" ht="15.75" x14ac:dyDescent="0.25">
      <c r="A83" s="1"/>
    </row>
    <row r="84" spans="1:1" ht="15.75" x14ac:dyDescent="0.25">
      <c r="A84" s="1"/>
    </row>
    <row r="85" spans="1:1" ht="15.75" x14ac:dyDescent="0.25">
      <c r="A85" s="1"/>
    </row>
    <row r="86" spans="1:1" ht="15.75" x14ac:dyDescent="0.25">
      <c r="A86" s="1"/>
    </row>
    <row r="87" spans="1:1" ht="15.75" x14ac:dyDescent="0.25">
      <c r="A87" s="1"/>
    </row>
    <row r="88" spans="1:1" ht="15.75" x14ac:dyDescent="0.25">
      <c r="A88" s="1"/>
    </row>
    <row r="89" spans="1:1" ht="15.75" x14ac:dyDescent="0.25">
      <c r="A89" s="1"/>
    </row>
    <row r="90" spans="1:1" ht="15.75" x14ac:dyDescent="0.25">
      <c r="A90" s="1"/>
    </row>
    <row r="91" spans="1:1" ht="15.75" x14ac:dyDescent="0.25">
      <c r="A91" s="1"/>
    </row>
    <row r="92" spans="1:1" ht="15.75" x14ac:dyDescent="0.25">
      <c r="A92" s="1"/>
    </row>
    <row r="93" spans="1:1" ht="15.75" x14ac:dyDescent="0.25">
      <c r="A93" s="1"/>
    </row>
    <row r="94" spans="1:1" ht="15.75" x14ac:dyDescent="0.25">
      <c r="A94" s="1"/>
    </row>
    <row r="95" spans="1:1" ht="15.75" x14ac:dyDescent="0.25">
      <c r="A95" s="1"/>
    </row>
    <row r="96" spans="1:1" ht="15.75" x14ac:dyDescent="0.25">
      <c r="A96" s="1"/>
    </row>
    <row r="97" spans="1:1" ht="15.75" x14ac:dyDescent="0.25">
      <c r="A97" s="1"/>
    </row>
    <row r="98" spans="1:1" ht="15.75" x14ac:dyDescent="0.25">
      <c r="A98" s="1"/>
    </row>
    <row r="99" spans="1:1" ht="15.75" x14ac:dyDescent="0.25">
      <c r="A99" s="1"/>
    </row>
    <row r="100" spans="1:1" ht="15.75" x14ac:dyDescent="0.25">
      <c r="A100" s="1"/>
    </row>
    <row r="101" spans="1:1" ht="15.75" x14ac:dyDescent="0.25">
      <c r="A101" s="1"/>
    </row>
    <row r="102" spans="1:1" ht="15.75" x14ac:dyDescent="0.25">
      <c r="A102" s="1"/>
    </row>
    <row r="103" spans="1:1" ht="15.75" x14ac:dyDescent="0.25">
      <c r="A103" s="1"/>
    </row>
    <row r="104" spans="1:1" ht="15.75" x14ac:dyDescent="0.25">
      <c r="A104" s="1"/>
    </row>
    <row r="105" spans="1:1" ht="15.75" x14ac:dyDescent="0.25">
      <c r="A105" s="1"/>
    </row>
    <row r="106" spans="1:1" ht="15.75" x14ac:dyDescent="0.25">
      <c r="A106" s="1"/>
    </row>
    <row r="107" spans="1:1" ht="15.75" x14ac:dyDescent="0.25">
      <c r="A107" s="1"/>
    </row>
    <row r="108" spans="1:1" ht="15.75" x14ac:dyDescent="0.25">
      <c r="A108" s="1"/>
    </row>
    <row r="109" spans="1:1" ht="15.75" x14ac:dyDescent="0.25">
      <c r="A109" s="1"/>
    </row>
    <row r="110" spans="1:1" ht="15.75" x14ac:dyDescent="0.25">
      <c r="A110" s="1"/>
    </row>
    <row r="111" spans="1:1" ht="15.75" x14ac:dyDescent="0.25">
      <c r="A111" s="1"/>
    </row>
    <row r="112" spans="1:1" ht="15.75" x14ac:dyDescent="0.25">
      <c r="A112" s="1"/>
    </row>
    <row r="113" spans="1:1" ht="15.75" x14ac:dyDescent="0.25">
      <c r="A113" s="1"/>
    </row>
    <row r="114" spans="1:1" ht="15.75" x14ac:dyDescent="0.25">
      <c r="A114" s="1"/>
    </row>
    <row r="115" spans="1:1" ht="15.75" x14ac:dyDescent="0.25">
      <c r="A115" s="1"/>
    </row>
    <row r="116" spans="1:1" ht="15.75" x14ac:dyDescent="0.25">
      <c r="A116" s="1"/>
    </row>
    <row r="117" spans="1:1" ht="15.75" x14ac:dyDescent="0.25">
      <c r="A117" s="1"/>
    </row>
    <row r="118" spans="1:1" x14ac:dyDescent="0.25">
      <c r="A118" s="19"/>
    </row>
    <row r="119" spans="1:1" ht="15.75" x14ac:dyDescent="0.25">
      <c r="A119" s="1"/>
    </row>
    <row r="120" spans="1:1" ht="15.75" x14ac:dyDescent="0.25">
      <c r="A120" s="1"/>
    </row>
    <row r="121" spans="1:1" ht="15.75" x14ac:dyDescent="0.25">
      <c r="A121" s="1"/>
    </row>
    <row r="122" spans="1:1" ht="15.75" x14ac:dyDescent="0.25">
      <c r="A122" s="1"/>
    </row>
    <row r="123" spans="1:1" ht="15.75" x14ac:dyDescent="0.25">
      <c r="A123" s="1"/>
    </row>
    <row r="124" spans="1:1" ht="15.75" x14ac:dyDescent="0.25">
      <c r="A124" s="1"/>
    </row>
    <row r="125" spans="1:1" ht="15.75" x14ac:dyDescent="0.25">
      <c r="A125" s="1"/>
    </row>
    <row r="126" spans="1:1" ht="15.75" x14ac:dyDescent="0.25">
      <c r="A126" s="1"/>
    </row>
    <row r="127" spans="1:1" ht="15.75" x14ac:dyDescent="0.25">
      <c r="A127" s="1"/>
    </row>
    <row r="128" spans="1:1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  <row r="142" spans="1:1" ht="15.75" x14ac:dyDescent="0.25">
      <c r="A142" s="1"/>
    </row>
    <row r="143" spans="1:1" ht="15.75" x14ac:dyDescent="0.25">
      <c r="A143" s="1"/>
    </row>
    <row r="144" spans="1:1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x14ac:dyDescent="0.25">
      <c r="A154" s="15"/>
    </row>
    <row r="155" spans="1:1" x14ac:dyDescent="0.25">
      <c r="A155" s="15"/>
    </row>
    <row r="156" spans="1:1" ht="15.75" x14ac:dyDescent="0.25">
      <c r="A156" s="1"/>
    </row>
    <row r="157" spans="1:1" ht="15.75" x14ac:dyDescent="0.25">
      <c r="A157" s="1"/>
    </row>
    <row r="158" spans="1:1" x14ac:dyDescent="0.25">
      <c r="A158" s="15"/>
    </row>
    <row r="159" spans="1:1" x14ac:dyDescent="0.25">
      <c r="A159" s="15"/>
    </row>
    <row r="160" spans="1:1" ht="15.75" x14ac:dyDescent="0.25">
      <c r="A160" s="1"/>
    </row>
    <row r="161" spans="1:1" ht="15.75" x14ac:dyDescent="0.25">
      <c r="A161" s="1"/>
    </row>
    <row r="162" spans="1:1" ht="15.75" x14ac:dyDescent="0.25">
      <c r="A162" s="1"/>
    </row>
    <row r="163" spans="1:1" ht="15.75" x14ac:dyDescent="0.25">
      <c r="A163" s="1"/>
    </row>
    <row r="164" spans="1:1" x14ac:dyDescent="0.25">
      <c r="A164" s="15"/>
    </row>
    <row r="165" spans="1:1" x14ac:dyDescent="0.25">
      <c r="A165" s="15"/>
    </row>
    <row r="166" spans="1:1" ht="15.75" x14ac:dyDescent="0.25">
      <c r="A166" s="1"/>
    </row>
    <row r="167" spans="1:1" ht="15.75" x14ac:dyDescent="0.25">
      <c r="A167" s="1"/>
    </row>
    <row r="168" spans="1:1" x14ac:dyDescent="0.25">
      <c r="A168" s="15"/>
    </row>
    <row r="169" spans="1:1" x14ac:dyDescent="0.25">
      <c r="A169" s="15"/>
    </row>
    <row r="170" spans="1:1" ht="15.75" x14ac:dyDescent="0.25">
      <c r="A170" s="1"/>
    </row>
    <row r="171" spans="1:1" ht="15.75" x14ac:dyDescent="0.25">
      <c r="A171" s="1"/>
    </row>
    <row r="172" spans="1:1" ht="15.75" x14ac:dyDescent="0.25">
      <c r="A172" s="1"/>
    </row>
    <row r="173" spans="1:1" ht="15.75" x14ac:dyDescent="0.25">
      <c r="A173" s="1"/>
    </row>
  </sheetData>
  <autoFilter ref="A1:D171"/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J107"/>
  <sheetViews>
    <sheetView topLeftCell="A78" workbookViewId="0">
      <selection activeCell="B90" sqref="B90"/>
    </sheetView>
  </sheetViews>
  <sheetFormatPr defaultRowHeight="15" x14ac:dyDescent="0.25"/>
  <cols>
    <col min="1" max="1" width="36" bestFit="1" customWidth="1"/>
    <col min="2" max="2" width="24" bestFit="1" customWidth="1"/>
    <col min="3" max="3" width="16.85546875" bestFit="1" customWidth="1"/>
    <col min="4" max="4" width="22.42578125" customWidth="1"/>
    <col min="7" max="7" width="20.140625" bestFit="1" customWidth="1"/>
  </cols>
  <sheetData>
    <row r="1" spans="1:10" s="75" customFormat="1" ht="18.75" x14ac:dyDescent="0.3">
      <c r="A1" s="75" t="s">
        <v>1659</v>
      </c>
      <c r="B1" s="75" t="s">
        <v>1326</v>
      </c>
      <c r="C1" s="75" t="s">
        <v>5247</v>
      </c>
      <c r="D1" s="75" t="s">
        <v>1327</v>
      </c>
    </row>
    <row r="2" spans="1:10" ht="21" x14ac:dyDescent="0.35">
      <c r="A2" s="1" t="s">
        <v>5822</v>
      </c>
      <c r="G2" s="582" t="s">
        <v>6048</v>
      </c>
      <c r="H2" s="583"/>
      <c r="I2" s="583"/>
      <c r="J2" s="584"/>
    </row>
    <row r="3" spans="1:10" ht="21" x14ac:dyDescent="0.35">
      <c r="A3" s="1" t="s">
        <v>5823</v>
      </c>
      <c r="B3" t="s">
        <v>558</v>
      </c>
      <c r="D3" t="s">
        <v>3227</v>
      </c>
      <c r="G3" s="170" t="s">
        <v>5878</v>
      </c>
      <c r="H3" s="171"/>
      <c r="I3" s="171"/>
      <c r="J3" s="172"/>
    </row>
    <row r="4" spans="1:10" ht="15.75" x14ac:dyDescent="0.25">
      <c r="A4" s="1" t="s">
        <v>5824</v>
      </c>
      <c r="G4" s="155" t="s">
        <v>58</v>
      </c>
      <c r="H4" s="103">
        <v>4</v>
      </c>
    </row>
    <row r="5" spans="1:10" ht="15.75" x14ac:dyDescent="0.25">
      <c r="A5" s="1" t="s">
        <v>5825</v>
      </c>
      <c r="B5" t="s">
        <v>2011</v>
      </c>
      <c r="D5" t="s">
        <v>4318</v>
      </c>
      <c r="G5" s="101" t="s">
        <v>360</v>
      </c>
      <c r="H5" s="104">
        <v>4</v>
      </c>
    </row>
    <row r="6" spans="1:10" ht="15.75" x14ac:dyDescent="0.25">
      <c r="A6" s="15" t="s">
        <v>5826</v>
      </c>
      <c r="G6" s="101" t="s">
        <v>356</v>
      </c>
      <c r="H6" s="104">
        <v>1</v>
      </c>
    </row>
    <row r="7" spans="1:10" ht="15.75" x14ac:dyDescent="0.25">
      <c r="A7" s="15" t="s">
        <v>5827</v>
      </c>
      <c r="B7" t="s">
        <v>328</v>
      </c>
      <c r="D7" t="s">
        <v>3227</v>
      </c>
      <c r="G7" s="101" t="s">
        <v>357</v>
      </c>
      <c r="H7" s="104">
        <v>2</v>
      </c>
    </row>
    <row r="8" spans="1:10" ht="15.75" x14ac:dyDescent="0.25">
      <c r="A8" s="1" t="s">
        <v>5828</v>
      </c>
      <c r="G8" s="101" t="s">
        <v>201</v>
      </c>
      <c r="H8" s="104">
        <v>6</v>
      </c>
    </row>
    <row r="9" spans="1:10" ht="15.75" x14ac:dyDescent="0.25">
      <c r="A9" s="1" t="s">
        <v>5829</v>
      </c>
      <c r="B9" t="s">
        <v>2011</v>
      </c>
      <c r="D9" t="s">
        <v>4318</v>
      </c>
      <c r="G9" s="101" t="s">
        <v>1252</v>
      </c>
      <c r="H9" s="104">
        <v>0</v>
      </c>
    </row>
    <row r="10" spans="1:10" ht="15.75" x14ac:dyDescent="0.25">
      <c r="A10" s="1" t="s">
        <v>5830</v>
      </c>
      <c r="G10" s="101" t="s">
        <v>200</v>
      </c>
      <c r="H10" s="104">
        <v>6</v>
      </c>
    </row>
    <row r="11" spans="1:10" ht="15.75" x14ac:dyDescent="0.25">
      <c r="A11" s="1" t="s">
        <v>5831</v>
      </c>
      <c r="B11" t="s">
        <v>328</v>
      </c>
      <c r="D11" t="s">
        <v>3227</v>
      </c>
      <c r="G11" s="148" t="s">
        <v>2454</v>
      </c>
      <c r="H11" s="104">
        <v>2</v>
      </c>
    </row>
    <row r="12" spans="1:10" ht="15.75" x14ac:dyDescent="0.25">
      <c r="A12" s="1" t="s">
        <v>5832</v>
      </c>
      <c r="G12" s="148" t="s">
        <v>328</v>
      </c>
      <c r="H12" s="104">
        <v>2</v>
      </c>
    </row>
    <row r="13" spans="1:10" ht="15.75" x14ac:dyDescent="0.25">
      <c r="A13" s="1" t="s">
        <v>5833</v>
      </c>
      <c r="B13" t="s">
        <v>2327</v>
      </c>
      <c r="D13" t="s">
        <v>3227</v>
      </c>
      <c r="G13" s="102" t="s">
        <v>60</v>
      </c>
      <c r="H13" s="104">
        <v>13</v>
      </c>
    </row>
    <row r="14" spans="1:10" ht="15.75" x14ac:dyDescent="0.25">
      <c r="A14" s="1" t="s">
        <v>5834</v>
      </c>
      <c r="G14" s="101" t="s">
        <v>358</v>
      </c>
      <c r="H14" s="105">
        <v>7</v>
      </c>
    </row>
    <row r="15" spans="1:10" ht="15.75" x14ac:dyDescent="0.25">
      <c r="A15" s="1" t="s">
        <v>5835</v>
      </c>
      <c r="B15" t="s">
        <v>558</v>
      </c>
      <c r="D15" t="s">
        <v>3227</v>
      </c>
    </row>
    <row r="16" spans="1:10" ht="15.75" x14ac:dyDescent="0.25">
      <c r="A16" s="1" t="s">
        <v>5836</v>
      </c>
    </row>
    <row r="17" spans="1:4" ht="15.75" x14ac:dyDescent="0.25">
      <c r="A17" s="1" t="s">
        <v>4714</v>
      </c>
      <c r="B17" t="s">
        <v>2011</v>
      </c>
      <c r="D17" t="s">
        <v>3227</v>
      </c>
    </row>
    <row r="18" spans="1:4" ht="15.75" x14ac:dyDescent="0.25">
      <c r="A18" s="1" t="s">
        <v>5837</v>
      </c>
    </row>
    <row r="19" spans="1:4" ht="15.75" x14ac:dyDescent="0.25">
      <c r="A19" s="1" t="s">
        <v>5838</v>
      </c>
      <c r="B19" t="s">
        <v>357</v>
      </c>
      <c r="D19" t="s">
        <v>3938</v>
      </c>
    </row>
    <row r="20" spans="1:4" ht="15.75" x14ac:dyDescent="0.25">
      <c r="A20" s="1" t="s">
        <v>5839</v>
      </c>
    </row>
    <row r="21" spans="1:4" ht="15.75" x14ac:dyDescent="0.25">
      <c r="A21" s="1" t="s">
        <v>5840</v>
      </c>
      <c r="B21" t="s">
        <v>355</v>
      </c>
      <c r="C21" t="s">
        <v>5866</v>
      </c>
      <c r="D21" t="s">
        <v>3227</v>
      </c>
    </row>
    <row r="22" spans="1:4" ht="15.75" x14ac:dyDescent="0.25">
      <c r="A22" s="1" t="s">
        <v>5841</v>
      </c>
    </row>
    <row r="23" spans="1:4" ht="15.75" x14ac:dyDescent="0.25">
      <c r="A23" s="1" t="s">
        <v>5842</v>
      </c>
      <c r="B23" t="s">
        <v>558</v>
      </c>
      <c r="D23" t="s">
        <v>3227</v>
      </c>
    </row>
    <row r="24" spans="1:4" ht="15.75" x14ac:dyDescent="0.25">
      <c r="A24" s="1" t="s">
        <v>5843</v>
      </c>
    </row>
    <row r="25" spans="1:4" ht="15.75" x14ac:dyDescent="0.25">
      <c r="A25" s="1" t="s">
        <v>5844</v>
      </c>
      <c r="B25" t="s">
        <v>2327</v>
      </c>
      <c r="D25" t="s">
        <v>597</v>
      </c>
    </row>
    <row r="26" spans="1:4" ht="15.75" x14ac:dyDescent="0.25">
      <c r="A26" s="1" t="s">
        <v>5845</v>
      </c>
    </row>
    <row r="27" spans="1:4" ht="15.75" x14ac:dyDescent="0.25">
      <c r="A27" s="1" t="s">
        <v>5846</v>
      </c>
      <c r="B27" t="s">
        <v>692</v>
      </c>
      <c r="D27" t="s">
        <v>684</v>
      </c>
    </row>
    <row r="28" spans="1:4" ht="15.75" x14ac:dyDescent="0.25">
      <c r="A28" s="1" t="s">
        <v>5847</v>
      </c>
    </row>
    <row r="29" spans="1:4" ht="15.75" x14ac:dyDescent="0.25">
      <c r="A29" s="1" t="s">
        <v>4436</v>
      </c>
      <c r="B29" t="s">
        <v>5867</v>
      </c>
      <c r="C29" t="s">
        <v>5868</v>
      </c>
      <c r="D29" t="s">
        <v>2360</v>
      </c>
    </row>
    <row r="30" spans="1:4" ht="15.75" x14ac:dyDescent="0.25">
      <c r="A30" s="1" t="s">
        <v>5848</v>
      </c>
    </row>
    <row r="31" spans="1:4" ht="15.75" x14ac:dyDescent="0.25">
      <c r="A31" s="1" t="s">
        <v>5849</v>
      </c>
      <c r="B31" t="s">
        <v>978</v>
      </c>
      <c r="D31" t="s">
        <v>1677</v>
      </c>
    </row>
    <row r="32" spans="1:4" ht="15.75" x14ac:dyDescent="0.25">
      <c r="A32" s="1" t="s">
        <v>5850</v>
      </c>
    </row>
    <row r="33" spans="1:4" ht="15.75" x14ac:dyDescent="0.25">
      <c r="A33" s="1" t="s">
        <v>5851</v>
      </c>
      <c r="B33" t="s">
        <v>355</v>
      </c>
      <c r="C33" t="s">
        <v>5875</v>
      </c>
      <c r="D33" t="s">
        <v>684</v>
      </c>
    </row>
    <row r="34" spans="1:4" ht="15.75" x14ac:dyDescent="0.25">
      <c r="A34" s="1" t="s">
        <v>5852</v>
      </c>
    </row>
    <row r="35" spans="1:4" ht="15.75" x14ac:dyDescent="0.25">
      <c r="A35" s="1" t="s">
        <v>5853</v>
      </c>
      <c r="B35" t="s">
        <v>2011</v>
      </c>
      <c r="D35" t="s">
        <v>4348</v>
      </c>
    </row>
    <row r="36" spans="1:4" ht="15.75" x14ac:dyDescent="0.25">
      <c r="A36" s="1" t="s">
        <v>5854</v>
      </c>
    </row>
    <row r="37" spans="1:4" ht="15.75" x14ac:dyDescent="0.25">
      <c r="A37" s="1" t="s">
        <v>5855</v>
      </c>
      <c r="B37" t="s">
        <v>5745</v>
      </c>
      <c r="D37" t="s">
        <v>5748</v>
      </c>
    </row>
    <row r="38" spans="1:4" ht="15.75" x14ac:dyDescent="0.25">
      <c r="A38" s="1" t="s">
        <v>5856</v>
      </c>
    </row>
    <row r="39" spans="1:4" ht="15.75" x14ac:dyDescent="0.25">
      <c r="A39" s="1" t="s">
        <v>5857</v>
      </c>
      <c r="B39" t="s">
        <v>6210</v>
      </c>
      <c r="D39" t="s">
        <v>6209</v>
      </c>
    </row>
    <row r="40" spans="1:4" ht="15.75" x14ac:dyDescent="0.25">
      <c r="A40" s="1" t="s">
        <v>5858</v>
      </c>
    </row>
    <row r="41" spans="1:4" ht="15.75" x14ac:dyDescent="0.25">
      <c r="A41" s="1" t="s">
        <v>5859</v>
      </c>
      <c r="B41" t="s">
        <v>357</v>
      </c>
      <c r="D41" t="s">
        <v>11420</v>
      </c>
    </row>
    <row r="42" spans="1:4" ht="15.75" x14ac:dyDescent="0.25">
      <c r="A42" s="1" t="s">
        <v>5860</v>
      </c>
    </row>
    <row r="43" spans="1:4" ht="15.75" x14ac:dyDescent="0.25">
      <c r="A43" s="1" t="s">
        <v>5861</v>
      </c>
      <c r="B43" t="s">
        <v>8069</v>
      </c>
      <c r="D43" t="s">
        <v>2798</v>
      </c>
    </row>
    <row r="44" spans="1:4" x14ac:dyDescent="0.25">
      <c r="A44" s="15" t="s">
        <v>5862</v>
      </c>
    </row>
    <row r="45" spans="1:4" x14ac:dyDescent="0.25">
      <c r="A45" s="15" t="s">
        <v>5863</v>
      </c>
      <c r="B45" t="s">
        <v>2327</v>
      </c>
      <c r="D45" t="s">
        <v>3227</v>
      </c>
    </row>
    <row r="46" spans="1:4" ht="15.75" x14ac:dyDescent="0.25">
      <c r="A46" s="1" t="s">
        <v>5864</v>
      </c>
    </row>
    <row r="47" spans="1:4" ht="15.75" x14ac:dyDescent="0.25">
      <c r="A47" s="1" t="s">
        <v>5865</v>
      </c>
      <c r="B47" t="s">
        <v>2327</v>
      </c>
      <c r="D47" t="s">
        <v>2628</v>
      </c>
    </row>
    <row r="48" spans="1:4" ht="15.75" x14ac:dyDescent="0.25">
      <c r="A48" s="1" t="s">
        <v>5869</v>
      </c>
    </row>
    <row r="49" spans="1:4" ht="15.75" x14ac:dyDescent="0.25">
      <c r="A49" s="1" t="s">
        <v>5870</v>
      </c>
      <c r="B49" t="s">
        <v>2011</v>
      </c>
      <c r="D49" t="s">
        <v>9976</v>
      </c>
    </row>
    <row r="50" spans="1:4" ht="15.75" x14ac:dyDescent="0.25">
      <c r="A50" s="1" t="s">
        <v>5871</v>
      </c>
    </row>
    <row r="51" spans="1:4" ht="15.75" x14ac:dyDescent="0.25">
      <c r="A51" s="1" t="s">
        <v>5872</v>
      </c>
      <c r="B51" t="s">
        <v>357</v>
      </c>
      <c r="D51" t="s">
        <v>1677</v>
      </c>
    </row>
    <row r="52" spans="1:4" ht="15.75" x14ac:dyDescent="0.25">
      <c r="A52" s="1" t="s">
        <v>5873</v>
      </c>
    </row>
    <row r="53" spans="1:4" ht="15.75" x14ac:dyDescent="0.25">
      <c r="A53" s="1" t="s">
        <v>5874</v>
      </c>
      <c r="B53" t="s">
        <v>1660</v>
      </c>
      <c r="C53" t="s">
        <v>6215</v>
      </c>
      <c r="D53" t="s">
        <v>684</v>
      </c>
    </row>
    <row r="54" spans="1:4" x14ac:dyDescent="0.25">
      <c r="A54" s="15" t="s">
        <v>5869</v>
      </c>
    </row>
    <row r="55" spans="1:4" x14ac:dyDescent="0.25">
      <c r="A55" s="15" t="s">
        <v>5870</v>
      </c>
      <c r="B55" t="s">
        <v>558</v>
      </c>
      <c r="D55" t="s">
        <v>5752</v>
      </c>
    </row>
    <row r="56" spans="1:4" x14ac:dyDescent="0.25">
      <c r="A56" s="15" t="s">
        <v>5876</v>
      </c>
    </row>
    <row r="57" spans="1:4" x14ac:dyDescent="0.25">
      <c r="A57" s="15" t="s">
        <v>5877</v>
      </c>
      <c r="B57" t="s">
        <v>2327</v>
      </c>
      <c r="D57" t="s">
        <v>684</v>
      </c>
    </row>
    <row r="58" spans="1:4" ht="15.75" x14ac:dyDescent="0.25">
      <c r="A58" s="1" t="s">
        <v>5893</v>
      </c>
    </row>
    <row r="59" spans="1:4" ht="15.75" x14ac:dyDescent="0.25">
      <c r="A59" s="1" t="s">
        <v>5894</v>
      </c>
      <c r="B59" t="s">
        <v>2011</v>
      </c>
      <c r="D59" t="s">
        <v>2628</v>
      </c>
    </row>
    <row r="60" spans="1:4" x14ac:dyDescent="0.25">
      <c r="A60" s="15" t="s">
        <v>5897</v>
      </c>
    </row>
    <row r="61" spans="1:4" x14ac:dyDescent="0.25">
      <c r="A61" s="15" t="s">
        <v>5898</v>
      </c>
      <c r="B61" t="s">
        <v>978</v>
      </c>
      <c r="D61" t="s">
        <v>684</v>
      </c>
    </row>
    <row r="62" spans="1:4" ht="15.75" x14ac:dyDescent="0.25">
      <c r="A62" s="1" t="s">
        <v>5895</v>
      </c>
    </row>
    <row r="63" spans="1:4" ht="15.75" x14ac:dyDescent="0.25">
      <c r="A63" s="1" t="s">
        <v>5896</v>
      </c>
      <c r="B63" t="s">
        <v>355</v>
      </c>
      <c r="D63" t="s">
        <v>684</v>
      </c>
    </row>
    <row r="64" spans="1:4" ht="15.75" x14ac:dyDescent="0.25">
      <c r="A64" s="1" t="s">
        <v>6014</v>
      </c>
    </row>
    <row r="65" spans="1:4" ht="15.75" x14ac:dyDescent="0.25">
      <c r="A65" s="1" t="s">
        <v>6015</v>
      </c>
      <c r="B65" t="s">
        <v>357</v>
      </c>
      <c r="D65" t="s">
        <v>684</v>
      </c>
    </row>
    <row r="66" spans="1:4" ht="15.75" x14ac:dyDescent="0.25">
      <c r="A66" s="1" t="s">
        <v>6016</v>
      </c>
    </row>
    <row r="67" spans="1:4" ht="15.75" x14ac:dyDescent="0.25">
      <c r="A67" s="1" t="s">
        <v>6017</v>
      </c>
      <c r="B67" t="s">
        <v>5745</v>
      </c>
      <c r="D67" t="s">
        <v>3121</v>
      </c>
    </row>
    <row r="68" spans="1:4" x14ac:dyDescent="0.25">
      <c r="A68" s="15" t="s">
        <v>6018</v>
      </c>
    </row>
    <row r="69" spans="1:4" x14ac:dyDescent="0.25">
      <c r="A69" s="15" t="s">
        <v>6019</v>
      </c>
      <c r="B69" t="s">
        <v>2327</v>
      </c>
      <c r="D69" t="s">
        <v>597</v>
      </c>
    </row>
    <row r="70" spans="1:4" ht="15.75" x14ac:dyDescent="0.25">
      <c r="A70" s="1" t="s">
        <v>6020</v>
      </c>
    </row>
    <row r="71" spans="1:4" ht="15.75" x14ac:dyDescent="0.25">
      <c r="A71" s="1" t="s">
        <v>6021</v>
      </c>
      <c r="B71" t="s">
        <v>978</v>
      </c>
      <c r="D71" t="s">
        <v>5741</v>
      </c>
    </row>
    <row r="72" spans="1:4" ht="15.75" x14ac:dyDescent="0.25">
      <c r="A72" s="1" t="s">
        <v>6024</v>
      </c>
    </row>
    <row r="73" spans="1:4" ht="15.75" x14ac:dyDescent="0.25">
      <c r="A73" s="1" t="s">
        <v>6025</v>
      </c>
      <c r="B73" t="s">
        <v>2327</v>
      </c>
      <c r="D73" t="s">
        <v>1677</v>
      </c>
    </row>
    <row r="74" spans="1:4" ht="15.75" x14ac:dyDescent="0.25">
      <c r="A74" s="1" t="s">
        <v>6026</v>
      </c>
    </row>
    <row r="75" spans="1:4" ht="15.75" x14ac:dyDescent="0.25">
      <c r="A75" s="1" t="s">
        <v>6027</v>
      </c>
      <c r="B75" t="s">
        <v>355</v>
      </c>
      <c r="D75" t="s">
        <v>5752</v>
      </c>
    </row>
    <row r="76" spans="1:4" ht="15.75" x14ac:dyDescent="0.25">
      <c r="A76" s="1" t="s">
        <v>6028</v>
      </c>
    </row>
    <row r="77" spans="1:4" ht="15.75" x14ac:dyDescent="0.25">
      <c r="A77" s="1" t="s">
        <v>4145</v>
      </c>
      <c r="B77" t="s">
        <v>355</v>
      </c>
      <c r="C77" t="s">
        <v>5868</v>
      </c>
      <c r="D77" t="s">
        <v>597</v>
      </c>
    </row>
    <row r="78" spans="1:4" ht="15.75" x14ac:dyDescent="0.25">
      <c r="A78" s="1" t="s">
        <v>6029</v>
      </c>
    </row>
    <row r="79" spans="1:4" ht="15.75" x14ac:dyDescent="0.25">
      <c r="A79" s="1" t="s">
        <v>6030</v>
      </c>
      <c r="B79" t="s">
        <v>2327</v>
      </c>
      <c r="D79" t="s">
        <v>3121</v>
      </c>
    </row>
    <row r="80" spans="1:4" ht="15.75" x14ac:dyDescent="0.25">
      <c r="A80" s="1" t="s">
        <v>6032</v>
      </c>
    </row>
    <row r="81" spans="1:4" ht="15.75" x14ac:dyDescent="0.25">
      <c r="A81" s="1" t="s">
        <v>6033</v>
      </c>
      <c r="B81" t="s">
        <v>2327</v>
      </c>
      <c r="D81" t="s">
        <v>2216</v>
      </c>
    </row>
    <row r="82" spans="1:4" ht="15.75" x14ac:dyDescent="0.25">
      <c r="A82" s="1" t="s">
        <v>6035</v>
      </c>
    </row>
    <row r="83" spans="1:4" ht="15.75" x14ac:dyDescent="0.25">
      <c r="A83" s="1" t="s">
        <v>6036</v>
      </c>
      <c r="B83" t="s">
        <v>2320</v>
      </c>
      <c r="D83" t="s">
        <v>3121</v>
      </c>
    </row>
    <row r="84" spans="1:4" ht="15.75" x14ac:dyDescent="0.25">
      <c r="A84" s="1" t="s">
        <v>6037</v>
      </c>
    </row>
    <row r="85" spans="1:4" ht="15.75" x14ac:dyDescent="0.25">
      <c r="A85" s="1" t="s">
        <v>6038</v>
      </c>
      <c r="B85" t="s">
        <v>5745</v>
      </c>
      <c r="D85" t="s">
        <v>684</v>
      </c>
    </row>
    <row r="86" spans="1:4" ht="15.75" x14ac:dyDescent="0.25">
      <c r="A86" s="1" t="s">
        <v>6039</v>
      </c>
    </row>
    <row r="87" spans="1:4" ht="15.75" x14ac:dyDescent="0.25">
      <c r="A87" s="1" t="s">
        <v>6040</v>
      </c>
      <c r="B87" t="s">
        <v>5745</v>
      </c>
      <c r="D87" t="s">
        <v>684</v>
      </c>
    </row>
    <row r="88" spans="1:4" x14ac:dyDescent="0.25">
      <c r="A88" t="s">
        <v>6041</v>
      </c>
    </row>
    <row r="89" spans="1:4" x14ac:dyDescent="0.25">
      <c r="A89" t="s">
        <v>6042</v>
      </c>
      <c r="B89" t="s">
        <v>558</v>
      </c>
      <c r="D89" t="s">
        <v>6045</v>
      </c>
    </row>
    <row r="90" spans="1:4" ht="15.75" x14ac:dyDescent="0.25">
      <c r="A90" s="1" t="s">
        <v>6037</v>
      </c>
    </row>
    <row r="91" spans="1:4" ht="15.75" x14ac:dyDescent="0.25">
      <c r="A91" s="1" t="s">
        <v>6038</v>
      </c>
      <c r="B91" t="s">
        <v>5745</v>
      </c>
      <c r="D91" t="s">
        <v>684</v>
      </c>
    </row>
    <row r="92" spans="1:4" ht="15.75" x14ac:dyDescent="0.25">
      <c r="A92" s="1" t="s">
        <v>6043</v>
      </c>
    </row>
    <row r="93" spans="1:4" ht="15.75" x14ac:dyDescent="0.25">
      <c r="A93" s="1" t="s">
        <v>6044</v>
      </c>
      <c r="B93" t="s">
        <v>357</v>
      </c>
      <c r="D93" t="s">
        <v>3121</v>
      </c>
    </row>
    <row r="94" spans="1:4" ht="15.75" x14ac:dyDescent="0.25">
      <c r="A94" s="1" t="s">
        <v>6046</v>
      </c>
    </row>
    <row r="95" spans="1:4" ht="15.75" x14ac:dyDescent="0.25">
      <c r="A95" s="1" t="s">
        <v>6047</v>
      </c>
      <c r="B95" t="s">
        <v>2327</v>
      </c>
      <c r="D95" t="s">
        <v>2216</v>
      </c>
    </row>
    <row r="96" spans="1:4" ht="15.75" x14ac:dyDescent="0.25">
      <c r="A96" s="1" t="s">
        <v>6193</v>
      </c>
    </row>
    <row r="97" spans="1:7" ht="15.75" x14ac:dyDescent="0.25">
      <c r="A97" s="1" t="s">
        <v>6194</v>
      </c>
      <c r="B97" t="s">
        <v>2011</v>
      </c>
      <c r="D97" t="s">
        <v>2216</v>
      </c>
    </row>
    <row r="98" spans="1:7" ht="15.75" x14ac:dyDescent="0.25">
      <c r="A98" s="1" t="s">
        <v>6195</v>
      </c>
    </row>
    <row r="99" spans="1:7" ht="15.75" x14ac:dyDescent="0.25">
      <c r="A99" s="1" t="s">
        <v>6196</v>
      </c>
      <c r="B99" t="s">
        <v>2327</v>
      </c>
    </row>
    <row r="100" spans="1:7" ht="15.75" x14ac:dyDescent="0.25">
      <c r="A100" s="1" t="s">
        <v>6207</v>
      </c>
    </row>
    <row r="101" spans="1:7" ht="15.75" x14ac:dyDescent="0.25">
      <c r="A101" s="1" t="s">
        <v>6208</v>
      </c>
      <c r="B101" t="s">
        <v>328</v>
      </c>
    </row>
    <row r="102" spans="1:7" ht="15.75" x14ac:dyDescent="0.25">
      <c r="A102" s="1" t="s">
        <v>6211</v>
      </c>
    </row>
    <row r="103" spans="1:7" ht="15.75" x14ac:dyDescent="0.25">
      <c r="A103" s="1" t="s">
        <v>6212</v>
      </c>
      <c r="B103" t="s">
        <v>2327</v>
      </c>
      <c r="D103" t="s">
        <v>1661</v>
      </c>
    </row>
    <row r="104" spans="1:7" ht="15.75" x14ac:dyDescent="0.25">
      <c r="A104" s="1" t="s">
        <v>6213</v>
      </c>
    </row>
    <row r="105" spans="1:7" ht="15.75" x14ac:dyDescent="0.25">
      <c r="A105" s="1" t="s">
        <v>6214</v>
      </c>
      <c r="B105" t="s">
        <v>558</v>
      </c>
      <c r="D105" t="s">
        <v>4348</v>
      </c>
    </row>
    <row r="107" spans="1:7" x14ac:dyDescent="0.25">
      <c r="G107" t="s">
        <v>3496</v>
      </c>
    </row>
  </sheetData>
  <autoFilter ref="A1:D105"/>
  <mergeCells count="1">
    <mergeCell ref="G2:J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 filterMode="1"/>
  <dimension ref="A1:J173"/>
  <sheetViews>
    <sheetView topLeftCell="A115" workbookViewId="0">
      <selection activeCell="B132" sqref="A1:J173"/>
    </sheetView>
  </sheetViews>
  <sheetFormatPr defaultRowHeight="15" x14ac:dyDescent="0.25"/>
  <cols>
    <col min="1" max="1" width="42.140625" bestFit="1" customWidth="1"/>
    <col min="2" max="2" width="17" customWidth="1"/>
    <col min="3" max="3" width="16.85546875" bestFit="1" customWidth="1"/>
    <col min="4" max="4" width="19.140625" customWidth="1"/>
    <col min="7" max="7" width="20.140625" bestFit="1" customWidth="1"/>
    <col min="12" max="12" width="13.85546875" customWidth="1"/>
  </cols>
  <sheetData>
    <row r="1" spans="1:10" s="75" customFormat="1" ht="18.75" x14ac:dyDescent="0.3">
      <c r="A1" s="75" t="s">
        <v>1659</v>
      </c>
      <c r="B1" s="75" t="s">
        <v>1326</v>
      </c>
      <c r="C1" s="75" t="s">
        <v>5247</v>
      </c>
      <c r="D1" s="75" t="s">
        <v>1327</v>
      </c>
    </row>
    <row r="2" spans="1:10" ht="21" x14ac:dyDescent="0.35">
      <c r="A2" s="1" t="s">
        <v>3016</v>
      </c>
      <c r="G2" s="582" t="s">
        <v>6227</v>
      </c>
      <c r="H2" s="583"/>
      <c r="I2" s="583"/>
      <c r="J2" s="584"/>
    </row>
    <row r="3" spans="1:10" ht="21" hidden="1" x14ac:dyDescent="0.35">
      <c r="A3" s="1" t="s">
        <v>6049</v>
      </c>
      <c r="B3" t="s">
        <v>5745</v>
      </c>
      <c r="D3" t="s">
        <v>684</v>
      </c>
      <c r="G3" s="173" t="s">
        <v>6153</v>
      </c>
      <c r="H3" s="174"/>
      <c r="I3" s="174"/>
      <c r="J3" s="175"/>
    </row>
    <row r="4" spans="1:10" ht="15.75" x14ac:dyDescent="0.25">
      <c r="A4" s="15" t="s">
        <v>6050</v>
      </c>
      <c r="G4" s="155" t="s">
        <v>58</v>
      </c>
      <c r="H4" s="103">
        <v>6</v>
      </c>
    </row>
    <row r="5" spans="1:10" ht="15.75" x14ac:dyDescent="0.25">
      <c r="A5" s="15" t="s">
        <v>6051</v>
      </c>
      <c r="B5" t="s">
        <v>2011</v>
      </c>
      <c r="C5" t="s">
        <v>1132</v>
      </c>
      <c r="D5" t="s">
        <v>2628</v>
      </c>
      <c r="G5" s="101" t="s">
        <v>360</v>
      </c>
      <c r="H5" s="104">
        <v>5</v>
      </c>
    </row>
    <row r="6" spans="1:10" ht="15.75" x14ac:dyDescent="0.25">
      <c r="A6" s="1" t="s">
        <v>2022</v>
      </c>
      <c r="G6" s="101" t="s">
        <v>356</v>
      </c>
      <c r="H6" s="104">
        <v>7</v>
      </c>
    </row>
    <row r="7" spans="1:10" ht="15.75" x14ac:dyDescent="0.25">
      <c r="A7" s="1" t="s">
        <v>6052</v>
      </c>
      <c r="B7" t="s">
        <v>978</v>
      </c>
      <c r="D7" t="s">
        <v>3121</v>
      </c>
      <c r="G7" s="101" t="s">
        <v>357</v>
      </c>
      <c r="H7" s="104">
        <v>5</v>
      </c>
    </row>
    <row r="8" spans="1:10" ht="15.75" x14ac:dyDescent="0.25">
      <c r="A8" s="1" t="s">
        <v>6053</v>
      </c>
      <c r="G8" s="101" t="s">
        <v>201</v>
      </c>
      <c r="H8" s="104">
        <v>9</v>
      </c>
    </row>
    <row r="9" spans="1:10" ht="15.75" hidden="1" x14ac:dyDescent="0.25">
      <c r="A9" s="1" t="s">
        <v>6054</v>
      </c>
      <c r="B9" t="s">
        <v>200</v>
      </c>
      <c r="D9" t="s">
        <v>5752</v>
      </c>
      <c r="G9" s="101" t="s">
        <v>1252</v>
      </c>
      <c r="H9" s="104">
        <v>5</v>
      </c>
    </row>
    <row r="10" spans="1:10" ht="15.75" x14ac:dyDescent="0.25">
      <c r="A10" s="1" t="s">
        <v>6055</v>
      </c>
      <c r="G10" s="101" t="s">
        <v>200</v>
      </c>
      <c r="H10" s="104">
        <v>9</v>
      </c>
    </row>
    <row r="11" spans="1:10" ht="15.75" hidden="1" x14ac:dyDescent="0.25">
      <c r="A11" s="1" t="s">
        <v>6056</v>
      </c>
      <c r="B11" t="s">
        <v>558</v>
      </c>
      <c r="D11" t="s">
        <v>684</v>
      </c>
      <c r="G11" s="148" t="s">
        <v>2454</v>
      </c>
      <c r="H11" s="104">
        <v>4</v>
      </c>
    </row>
    <row r="12" spans="1:10" ht="15.75" x14ac:dyDescent="0.25">
      <c r="A12" s="1" t="s">
        <v>6057</v>
      </c>
      <c r="G12" s="148" t="s">
        <v>328</v>
      </c>
      <c r="H12" s="104">
        <v>4</v>
      </c>
    </row>
    <row r="13" spans="1:10" ht="15.75" hidden="1" x14ac:dyDescent="0.25">
      <c r="A13" s="1" t="s">
        <v>6058</v>
      </c>
      <c r="B13" t="s">
        <v>690</v>
      </c>
      <c r="D13" t="s">
        <v>597</v>
      </c>
      <c r="G13" s="102" t="s">
        <v>60</v>
      </c>
      <c r="H13" s="104">
        <v>26</v>
      </c>
    </row>
    <row r="14" spans="1:10" ht="15.75" x14ac:dyDescent="0.25">
      <c r="A14" s="1" t="s">
        <v>6059</v>
      </c>
      <c r="G14" s="101" t="s">
        <v>358</v>
      </c>
      <c r="H14" s="105">
        <v>4</v>
      </c>
    </row>
    <row r="15" spans="1:10" ht="15.75" hidden="1" x14ac:dyDescent="0.25">
      <c r="A15" s="1" t="s">
        <v>6060</v>
      </c>
      <c r="B15" t="s">
        <v>4010</v>
      </c>
    </row>
    <row r="16" spans="1:10" ht="15.75" x14ac:dyDescent="0.25">
      <c r="A16" s="1" t="s">
        <v>6061</v>
      </c>
    </row>
    <row r="17" spans="1:4" ht="15.75" hidden="1" x14ac:dyDescent="0.25">
      <c r="A17" s="1" t="s">
        <v>6062</v>
      </c>
      <c r="B17" t="s">
        <v>558</v>
      </c>
      <c r="D17" t="s">
        <v>1677</v>
      </c>
    </row>
    <row r="18" spans="1:4" ht="15.75" x14ac:dyDescent="0.25">
      <c r="A18" s="1" t="s">
        <v>6063</v>
      </c>
    </row>
    <row r="19" spans="1:4" ht="15.75" hidden="1" x14ac:dyDescent="0.25">
      <c r="A19" s="1" t="s">
        <v>6064</v>
      </c>
      <c r="B19" t="s">
        <v>558</v>
      </c>
      <c r="D19" t="s">
        <v>5753</v>
      </c>
    </row>
    <row r="20" spans="1:4" ht="15.75" x14ac:dyDescent="0.25">
      <c r="A20" s="1" t="s">
        <v>6065</v>
      </c>
    </row>
    <row r="21" spans="1:4" ht="15.75" hidden="1" x14ac:dyDescent="0.25">
      <c r="A21" s="1" t="s">
        <v>6066</v>
      </c>
      <c r="B21" t="s">
        <v>328</v>
      </c>
      <c r="D21" t="s">
        <v>4348</v>
      </c>
    </row>
    <row r="22" spans="1:4" ht="15.75" x14ac:dyDescent="0.25">
      <c r="A22" s="1" t="s">
        <v>6067</v>
      </c>
    </row>
    <row r="23" spans="1:4" ht="15.75" x14ac:dyDescent="0.25">
      <c r="A23" s="1" t="s">
        <v>6068</v>
      </c>
      <c r="B23" t="s">
        <v>2011</v>
      </c>
      <c r="D23" t="s">
        <v>2628</v>
      </c>
    </row>
    <row r="24" spans="1:4" ht="15.75" x14ac:dyDescent="0.25">
      <c r="A24" s="1" t="s">
        <v>6069</v>
      </c>
    </row>
    <row r="25" spans="1:4" ht="15.75" hidden="1" x14ac:dyDescent="0.25">
      <c r="A25" s="1" t="s">
        <v>6070</v>
      </c>
      <c r="B25" t="s">
        <v>200</v>
      </c>
      <c r="D25" t="s">
        <v>4318</v>
      </c>
    </row>
    <row r="26" spans="1:4" ht="15.75" x14ac:dyDescent="0.25">
      <c r="A26" s="1" t="s">
        <v>6071</v>
      </c>
    </row>
    <row r="27" spans="1:4" ht="15.75" x14ac:dyDescent="0.25">
      <c r="A27" s="1" t="s">
        <v>6072</v>
      </c>
      <c r="B27" t="s">
        <v>2011</v>
      </c>
      <c r="D27" t="s">
        <v>700</v>
      </c>
    </row>
    <row r="28" spans="1:4" ht="15.75" x14ac:dyDescent="0.25">
      <c r="A28" s="1" t="s">
        <v>6074</v>
      </c>
    </row>
    <row r="29" spans="1:4" ht="15.75" hidden="1" x14ac:dyDescent="0.25">
      <c r="A29" s="1" t="s">
        <v>6073</v>
      </c>
      <c r="B29" t="s">
        <v>2320</v>
      </c>
      <c r="D29" t="s">
        <v>5742</v>
      </c>
    </row>
    <row r="30" spans="1:4" ht="15.75" x14ac:dyDescent="0.25">
      <c r="A30" s="1" t="s">
        <v>6075</v>
      </c>
    </row>
    <row r="31" spans="1:4" ht="15.75" hidden="1" x14ac:dyDescent="0.25">
      <c r="A31" s="1" t="s">
        <v>6076</v>
      </c>
      <c r="B31" t="s">
        <v>56</v>
      </c>
      <c r="D31" t="s">
        <v>4804</v>
      </c>
    </row>
    <row r="32" spans="1:4" ht="15.75" x14ac:dyDescent="0.25">
      <c r="A32" s="1" t="s">
        <v>6077</v>
      </c>
    </row>
    <row r="33" spans="1:4" ht="15.75" hidden="1" x14ac:dyDescent="0.25">
      <c r="A33" s="1" t="s">
        <v>6078</v>
      </c>
      <c r="B33" t="s">
        <v>357</v>
      </c>
      <c r="D33" t="s">
        <v>684</v>
      </c>
    </row>
    <row r="34" spans="1:4" ht="15.75" x14ac:dyDescent="0.25">
      <c r="A34" s="1" t="s">
        <v>6079</v>
      </c>
    </row>
    <row r="35" spans="1:4" ht="15.75" hidden="1" x14ac:dyDescent="0.25">
      <c r="A35" s="1" t="s">
        <v>6080</v>
      </c>
      <c r="B35" t="s">
        <v>328</v>
      </c>
    </row>
    <row r="36" spans="1:4" ht="15.75" x14ac:dyDescent="0.25">
      <c r="A36" s="1" t="s">
        <v>6081</v>
      </c>
    </row>
    <row r="37" spans="1:4" ht="15.75" hidden="1" x14ac:dyDescent="0.25">
      <c r="A37" s="1" t="s">
        <v>6082</v>
      </c>
      <c r="B37" t="s">
        <v>558</v>
      </c>
      <c r="D37" t="s">
        <v>5744</v>
      </c>
    </row>
    <row r="38" spans="1:4" ht="15.75" x14ac:dyDescent="0.25">
      <c r="A38" s="1" t="s">
        <v>6083</v>
      </c>
    </row>
    <row r="39" spans="1:4" ht="15.75" hidden="1" x14ac:dyDescent="0.25">
      <c r="A39" s="1" t="s">
        <v>6084</v>
      </c>
      <c r="B39" t="s">
        <v>56</v>
      </c>
      <c r="D39" t="s">
        <v>11420</v>
      </c>
    </row>
    <row r="40" spans="1:4" ht="15.75" x14ac:dyDescent="0.25">
      <c r="A40" s="1" t="s">
        <v>6085</v>
      </c>
    </row>
    <row r="41" spans="1:4" ht="15.75" hidden="1" x14ac:dyDescent="0.25">
      <c r="A41" s="1" t="s">
        <v>6086</v>
      </c>
      <c r="B41" t="s">
        <v>355</v>
      </c>
      <c r="C41" t="s">
        <v>2462</v>
      </c>
      <c r="D41" t="s">
        <v>1661</v>
      </c>
    </row>
    <row r="42" spans="1:4" ht="15.75" x14ac:dyDescent="0.25">
      <c r="A42" s="1" t="s">
        <v>6087</v>
      </c>
    </row>
    <row r="43" spans="1:4" s="186" customFormat="1" ht="15.75" x14ac:dyDescent="0.25">
      <c r="A43" s="185" t="s">
        <v>6088</v>
      </c>
      <c r="B43" s="186" t="s">
        <v>4062</v>
      </c>
      <c r="D43" s="186" t="s">
        <v>5744</v>
      </c>
    </row>
    <row r="44" spans="1:4" ht="15.75" x14ac:dyDescent="0.25">
      <c r="A44" s="1" t="s">
        <v>6089</v>
      </c>
    </row>
    <row r="45" spans="1:4" ht="15.75" hidden="1" x14ac:dyDescent="0.25">
      <c r="A45" s="1" t="s">
        <v>6090</v>
      </c>
      <c r="B45" t="s">
        <v>200</v>
      </c>
      <c r="D45" t="s">
        <v>5741</v>
      </c>
    </row>
    <row r="46" spans="1:4" ht="15.75" x14ac:dyDescent="0.25">
      <c r="A46" s="1" t="s">
        <v>6091</v>
      </c>
    </row>
    <row r="47" spans="1:4" ht="15.75" hidden="1" x14ac:dyDescent="0.25">
      <c r="A47" s="1" t="s">
        <v>6092</v>
      </c>
      <c r="B47" t="s">
        <v>558</v>
      </c>
      <c r="D47" t="s">
        <v>2628</v>
      </c>
    </row>
    <row r="48" spans="1:4" ht="15.75" x14ac:dyDescent="0.25">
      <c r="A48" s="1" t="s">
        <v>6093</v>
      </c>
    </row>
    <row r="49" spans="1:4" ht="15.75" hidden="1" x14ac:dyDescent="0.25">
      <c r="A49" s="1" t="s">
        <v>6094</v>
      </c>
      <c r="B49" t="s">
        <v>200</v>
      </c>
      <c r="D49" t="s">
        <v>3938</v>
      </c>
    </row>
    <row r="50" spans="1:4" ht="15.75" x14ac:dyDescent="0.25">
      <c r="A50" s="1" t="s">
        <v>6095</v>
      </c>
    </row>
    <row r="51" spans="1:4" ht="15.75" hidden="1" x14ac:dyDescent="0.25">
      <c r="A51" s="1" t="s">
        <v>6096</v>
      </c>
      <c r="B51" t="s">
        <v>200</v>
      </c>
      <c r="D51" t="s">
        <v>685</v>
      </c>
    </row>
    <row r="52" spans="1:4" ht="15.75" x14ac:dyDescent="0.25">
      <c r="A52" s="1" t="s">
        <v>6097</v>
      </c>
    </row>
    <row r="53" spans="1:4" ht="15.75" hidden="1" x14ac:dyDescent="0.25">
      <c r="A53" s="1" t="s">
        <v>6098</v>
      </c>
      <c r="B53" t="s">
        <v>200</v>
      </c>
      <c r="D53" t="s">
        <v>4592</v>
      </c>
    </row>
    <row r="54" spans="1:4" ht="15.75" x14ac:dyDescent="0.25">
      <c r="A54" s="1" t="s">
        <v>6099</v>
      </c>
    </row>
    <row r="55" spans="1:4" ht="15.75" hidden="1" x14ac:dyDescent="0.25">
      <c r="A55" s="1" t="s">
        <v>6100</v>
      </c>
      <c r="B55" t="s">
        <v>690</v>
      </c>
      <c r="D55" t="s">
        <v>597</v>
      </c>
    </row>
    <row r="56" spans="1:4" ht="15.75" x14ac:dyDescent="0.25">
      <c r="A56" s="1" t="s">
        <v>6101</v>
      </c>
    </row>
    <row r="57" spans="1:4" ht="15.75" x14ac:dyDescent="0.25">
      <c r="A57" s="1" t="s">
        <v>6052</v>
      </c>
      <c r="B57" t="s">
        <v>978</v>
      </c>
      <c r="D57" t="s">
        <v>3121</v>
      </c>
    </row>
    <row r="58" spans="1:4" x14ac:dyDescent="0.25">
      <c r="A58" s="15" t="s">
        <v>6102</v>
      </c>
    </row>
    <row r="59" spans="1:4" hidden="1" x14ac:dyDescent="0.25">
      <c r="A59" s="15" t="s">
        <v>6103</v>
      </c>
      <c r="B59" t="s">
        <v>558</v>
      </c>
      <c r="D59" t="s">
        <v>4318</v>
      </c>
    </row>
    <row r="60" spans="1:4" ht="15.75" x14ac:dyDescent="0.25">
      <c r="A60" s="1" t="s">
        <v>6104</v>
      </c>
    </row>
    <row r="61" spans="1:4" ht="15.75" hidden="1" x14ac:dyDescent="0.25">
      <c r="A61" s="1" t="s">
        <v>6105</v>
      </c>
      <c r="B61" t="s">
        <v>558</v>
      </c>
      <c r="D61" t="s">
        <v>5744</v>
      </c>
    </row>
    <row r="62" spans="1:4" ht="15.75" x14ac:dyDescent="0.25">
      <c r="A62" s="1" t="s">
        <v>6106</v>
      </c>
    </row>
    <row r="63" spans="1:4" ht="15.75" hidden="1" x14ac:dyDescent="0.25">
      <c r="A63" s="1" t="s">
        <v>6107</v>
      </c>
      <c r="B63" t="s">
        <v>357</v>
      </c>
      <c r="D63" t="s">
        <v>4592</v>
      </c>
    </row>
    <row r="64" spans="1:4" ht="15.75" x14ac:dyDescent="0.25">
      <c r="A64" s="1" t="s">
        <v>6108</v>
      </c>
    </row>
    <row r="65" spans="1:9" ht="15.75" hidden="1" x14ac:dyDescent="0.25">
      <c r="A65" s="1" t="s">
        <v>6109</v>
      </c>
      <c r="B65" t="s">
        <v>558</v>
      </c>
      <c r="D65" t="s">
        <v>1677</v>
      </c>
    </row>
    <row r="66" spans="1:9" ht="15.75" x14ac:dyDescent="0.25">
      <c r="A66" s="1" t="s">
        <v>6110</v>
      </c>
    </row>
    <row r="67" spans="1:9" ht="15.75" hidden="1" x14ac:dyDescent="0.25">
      <c r="A67" s="1" t="s">
        <v>6111</v>
      </c>
      <c r="B67" t="s">
        <v>58</v>
      </c>
      <c r="D67" t="s">
        <v>6360</v>
      </c>
      <c r="G67" t="s">
        <v>355</v>
      </c>
      <c r="I67" t="s">
        <v>6360</v>
      </c>
    </row>
    <row r="68" spans="1:9" ht="15.75" x14ac:dyDescent="0.25">
      <c r="A68" s="1" t="s">
        <v>6112</v>
      </c>
    </row>
    <row r="69" spans="1:9" ht="15.75" hidden="1" x14ac:dyDescent="0.25">
      <c r="A69" s="1" t="s">
        <v>6113</v>
      </c>
      <c r="B69" t="s">
        <v>6151</v>
      </c>
      <c r="D69" t="s">
        <v>3650</v>
      </c>
    </row>
    <row r="70" spans="1:9" ht="15.75" x14ac:dyDescent="0.25">
      <c r="A70" s="1" t="s">
        <v>6114</v>
      </c>
    </row>
    <row r="71" spans="1:9" ht="15.75" hidden="1" x14ac:dyDescent="0.25">
      <c r="A71" s="1" t="s">
        <v>6115</v>
      </c>
      <c r="B71" t="s">
        <v>690</v>
      </c>
      <c r="D71" t="s">
        <v>597</v>
      </c>
    </row>
    <row r="72" spans="1:9" ht="15.75" x14ac:dyDescent="0.25">
      <c r="A72" s="1" t="s">
        <v>6116</v>
      </c>
    </row>
    <row r="73" spans="1:9" ht="15.75" hidden="1" x14ac:dyDescent="0.25">
      <c r="A73" s="1" t="s">
        <v>6117</v>
      </c>
      <c r="B73" t="s">
        <v>5745</v>
      </c>
      <c r="D73" t="s">
        <v>4318</v>
      </c>
    </row>
    <row r="74" spans="1:9" ht="15.75" x14ac:dyDescent="0.25">
      <c r="A74" s="1" t="s">
        <v>6118</v>
      </c>
    </row>
    <row r="75" spans="1:9" ht="15.75" hidden="1" x14ac:dyDescent="0.25">
      <c r="A75" s="1" t="s">
        <v>6119</v>
      </c>
      <c r="B75" t="s">
        <v>2327</v>
      </c>
      <c r="D75" t="s">
        <v>3121</v>
      </c>
    </row>
    <row r="76" spans="1:9" ht="15.75" x14ac:dyDescent="0.25">
      <c r="A76" s="1" t="s">
        <v>6120</v>
      </c>
    </row>
    <row r="77" spans="1:9" ht="15.75" hidden="1" x14ac:dyDescent="0.25">
      <c r="A77" s="1" t="s">
        <v>6121</v>
      </c>
      <c r="B77" t="s">
        <v>2327</v>
      </c>
      <c r="D77" t="s">
        <v>5741</v>
      </c>
    </row>
    <row r="78" spans="1:9" ht="15.75" x14ac:dyDescent="0.25">
      <c r="A78" s="1" t="s">
        <v>6122</v>
      </c>
    </row>
    <row r="79" spans="1:9" ht="15.75" hidden="1" x14ac:dyDescent="0.25">
      <c r="A79" s="1" t="s">
        <v>6123</v>
      </c>
      <c r="B79" t="s">
        <v>2327</v>
      </c>
      <c r="D79" t="s">
        <v>3650</v>
      </c>
    </row>
    <row r="80" spans="1:9" ht="15.75" x14ac:dyDescent="0.25">
      <c r="A80" s="1" t="s">
        <v>6124</v>
      </c>
    </row>
    <row r="81" spans="1:4" ht="15.75" hidden="1" x14ac:dyDescent="0.25">
      <c r="A81" s="1" t="s">
        <v>6125</v>
      </c>
      <c r="B81" t="s">
        <v>5745</v>
      </c>
      <c r="D81" t="s">
        <v>3121</v>
      </c>
    </row>
    <row r="82" spans="1:4" ht="15.75" x14ac:dyDescent="0.25">
      <c r="A82" s="1" t="s">
        <v>6126</v>
      </c>
    </row>
    <row r="83" spans="1:4" ht="15.75" hidden="1" x14ac:dyDescent="0.25">
      <c r="A83" s="1" t="s">
        <v>6127</v>
      </c>
      <c r="B83" t="s">
        <v>58</v>
      </c>
      <c r="D83" t="s">
        <v>8289</v>
      </c>
    </row>
    <row r="84" spans="1:4" ht="15.75" x14ac:dyDescent="0.25">
      <c r="A84" s="1" t="s">
        <v>6128</v>
      </c>
    </row>
    <row r="85" spans="1:4" ht="15.75" hidden="1" x14ac:dyDescent="0.25">
      <c r="A85" s="1" t="s">
        <v>6129</v>
      </c>
      <c r="B85" t="s">
        <v>2320</v>
      </c>
      <c r="D85" t="s">
        <v>5752</v>
      </c>
    </row>
    <row r="86" spans="1:4" ht="15.75" x14ac:dyDescent="0.25">
      <c r="A86" s="1" t="s">
        <v>6130</v>
      </c>
    </row>
    <row r="87" spans="1:4" ht="15.75" hidden="1" x14ac:dyDescent="0.25">
      <c r="A87" s="1" t="s">
        <v>6131</v>
      </c>
      <c r="B87" t="s">
        <v>690</v>
      </c>
      <c r="D87" t="s">
        <v>2722</v>
      </c>
    </row>
    <row r="88" spans="1:4" ht="15.75" x14ac:dyDescent="0.25">
      <c r="A88" s="1" t="s">
        <v>6132</v>
      </c>
    </row>
    <row r="89" spans="1:4" ht="15.75" hidden="1" x14ac:dyDescent="0.25">
      <c r="A89" s="1" t="s">
        <v>6133</v>
      </c>
      <c r="B89" t="s">
        <v>200</v>
      </c>
      <c r="D89" t="s">
        <v>597</v>
      </c>
    </row>
    <row r="90" spans="1:4" ht="15.75" x14ac:dyDescent="0.25">
      <c r="A90" s="1" t="s">
        <v>6134</v>
      </c>
    </row>
    <row r="91" spans="1:4" ht="15.75" hidden="1" x14ac:dyDescent="0.25">
      <c r="A91" s="1" t="s">
        <v>6135</v>
      </c>
      <c r="B91" t="s">
        <v>200</v>
      </c>
      <c r="D91" t="s">
        <v>1677</v>
      </c>
    </row>
    <row r="92" spans="1:4" ht="15.75" x14ac:dyDescent="0.25">
      <c r="A92" s="1" t="s">
        <v>6136</v>
      </c>
    </row>
    <row r="93" spans="1:4" ht="15.75" hidden="1" x14ac:dyDescent="0.25">
      <c r="A93" s="1" t="s">
        <v>6137</v>
      </c>
      <c r="B93" t="s">
        <v>357</v>
      </c>
      <c r="D93" t="s">
        <v>3938</v>
      </c>
    </row>
    <row r="94" spans="1:4" x14ac:dyDescent="0.25">
      <c r="A94" s="15" t="s">
        <v>6138</v>
      </c>
    </row>
    <row r="95" spans="1:4" hidden="1" x14ac:dyDescent="0.25">
      <c r="A95" s="15" t="s">
        <v>6139</v>
      </c>
      <c r="B95" t="s">
        <v>58</v>
      </c>
      <c r="D95" t="s">
        <v>6152</v>
      </c>
    </row>
    <row r="96" spans="1:4" x14ac:dyDescent="0.25">
      <c r="A96" s="15" t="s">
        <v>6140</v>
      </c>
    </row>
    <row r="97" spans="1:6" hidden="1" x14ac:dyDescent="0.25">
      <c r="A97" s="15" t="s">
        <v>6141</v>
      </c>
      <c r="B97" t="s">
        <v>558</v>
      </c>
      <c r="D97" t="s">
        <v>684</v>
      </c>
    </row>
    <row r="98" spans="1:6" ht="15.75" x14ac:dyDescent="0.25">
      <c r="A98" s="1" t="s">
        <v>6055</v>
      </c>
    </row>
    <row r="99" spans="1:6" ht="15.75" hidden="1" x14ac:dyDescent="0.25">
      <c r="A99" s="1" t="s">
        <v>6056</v>
      </c>
      <c r="B99" t="s">
        <v>558</v>
      </c>
      <c r="D99" t="s">
        <v>684</v>
      </c>
    </row>
    <row r="100" spans="1:6" ht="15.75" x14ac:dyDescent="0.25">
      <c r="A100" s="1" t="s">
        <v>2789</v>
      </c>
    </row>
    <row r="101" spans="1:6" ht="15.75" hidden="1" x14ac:dyDescent="0.25">
      <c r="A101" s="1" t="s">
        <v>6142</v>
      </c>
      <c r="B101" t="s">
        <v>58</v>
      </c>
      <c r="C101" t="s">
        <v>2462</v>
      </c>
      <c r="D101" t="s">
        <v>597</v>
      </c>
    </row>
    <row r="102" spans="1:6" ht="15.75" x14ac:dyDescent="0.25">
      <c r="A102" s="1" t="s">
        <v>6143</v>
      </c>
    </row>
    <row r="103" spans="1:6" ht="15.75" hidden="1" x14ac:dyDescent="0.25">
      <c r="A103" s="1" t="s">
        <v>6144</v>
      </c>
      <c r="B103" t="s">
        <v>558</v>
      </c>
      <c r="D103" t="s">
        <v>3938</v>
      </c>
    </row>
    <row r="104" spans="1:6" ht="15.75" x14ac:dyDescent="0.25">
      <c r="A104" s="1" t="s">
        <v>6145</v>
      </c>
    </row>
    <row r="105" spans="1:6" ht="15.75" hidden="1" x14ac:dyDescent="0.25">
      <c r="A105" s="1" t="s">
        <v>6146</v>
      </c>
      <c r="B105" t="s">
        <v>355</v>
      </c>
      <c r="C105" t="s">
        <v>2860</v>
      </c>
      <c r="D105" t="s">
        <v>3226</v>
      </c>
    </row>
    <row r="106" spans="1:6" ht="15.75" x14ac:dyDescent="0.25">
      <c r="A106" s="1" t="s">
        <v>6147</v>
      </c>
    </row>
    <row r="107" spans="1:6" ht="15.75" hidden="1" x14ac:dyDescent="0.25">
      <c r="A107" s="1" t="s">
        <v>6148</v>
      </c>
      <c r="B107" t="s">
        <v>58</v>
      </c>
      <c r="D107" t="s">
        <v>6255</v>
      </c>
      <c r="F107" t="s">
        <v>10864</v>
      </c>
    </row>
    <row r="108" spans="1:6" ht="15.75" x14ac:dyDescent="0.25">
      <c r="A108" s="1" t="s">
        <v>6149</v>
      </c>
    </row>
    <row r="109" spans="1:6" ht="15.75" x14ac:dyDescent="0.25">
      <c r="A109" s="1" t="s">
        <v>6150</v>
      </c>
      <c r="B109" t="s">
        <v>2011</v>
      </c>
      <c r="D109" t="s">
        <v>4228</v>
      </c>
    </row>
    <row r="110" spans="1:6" ht="15.75" x14ac:dyDescent="0.25">
      <c r="A110" s="1" t="s">
        <v>6154</v>
      </c>
    </row>
    <row r="111" spans="1:6" ht="15.75" hidden="1" x14ac:dyDescent="0.25">
      <c r="A111" s="1" t="s">
        <v>6155</v>
      </c>
      <c r="B111" t="s">
        <v>558</v>
      </c>
      <c r="D111" t="s">
        <v>1661</v>
      </c>
    </row>
    <row r="112" spans="1:6" ht="15.75" x14ac:dyDescent="0.25">
      <c r="A112" s="1" t="s">
        <v>6156</v>
      </c>
    </row>
    <row r="113" spans="1:5" ht="15.75" x14ac:dyDescent="0.25">
      <c r="A113" s="1" t="s">
        <v>6157</v>
      </c>
      <c r="B113" t="s">
        <v>978</v>
      </c>
      <c r="D113" t="s">
        <v>1677</v>
      </c>
    </row>
    <row r="114" spans="1:5" ht="15.75" x14ac:dyDescent="0.25">
      <c r="A114" s="1" t="s">
        <v>6158</v>
      </c>
    </row>
    <row r="115" spans="1:5" ht="15.75" x14ac:dyDescent="0.25">
      <c r="A115" s="1" t="s">
        <v>6159</v>
      </c>
      <c r="B115" t="s">
        <v>2011</v>
      </c>
      <c r="D115" t="s">
        <v>4228</v>
      </c>
    </row>
    <row r="116" spans="1:5" ht="15.75" x14ac:dyDescent="0.25">
      <c r="A116" s="1" t="s">
        <v>6160</v>
      </c>
    </row>
    <row r="117" spans="1:5" ht="15.75" hidden="1" x14ac:dyDescent="0.25">
      <c r="A117" s="1" t="s">
        <v>6148</v>
      </c>
      <c r="B117" t="s">
        <v>5745</v>
      </c>
      <c r="D117" t="s">
        <v>684</v>
      </c>
    </row>
    <row r="118" spans="1:5" ht="15.75" x14ac:dyDescent="0.25">
      <c r="A118" s="1" t="s">
        <v>6161</v>
      </c>
    </row>
    <row r="119" spans="1:5" ht="15.75" hidden="1" x14ac:dyDescent="0.25">
      <c r="A119" s="1" t="s">
        <v>6162</v>
      </c>
      <c r="B119" t="s">
        <v>58</v>
      </c>
      <c r="C119" t="s">
        <v>6388</v>
      </c>
      <c r="D119" t="s">
        <v>204</v>
      </c>
      <c r="E119" t="s">
        <v>6389</v>
      </c>
    </row>
    <row r="120" spans="1:5" ht="15.75" x14ac:dyDescent="0.25">
      <c r="A120" s="1" t="s">
        <v>6163</v>
      </c>
    </row>
    <row r="121" spans="1:5" ht="15.75" hidden="1" x14ac:dyDescent="0.25">
      <c r="A121" s="1" t="s">
        <v>6164</v>
      </c>
      <c r="B121" t="s">
        <v>6188</v>
      </c>
      <c r="D121" t="s">
        <v>700</v>
      </c>
    </row>
    <row r="122" spans="1:5" ht="15.75" x14ac:dyDescent="0.25">
      <c r="A122" s="1" t="s">
        <v>6165</v>
      </c>
    </row>
    <row r="123" spans="1:5" ht="15.75" hidden="1" x14ac:dyDescent="0.25">
      <c r="A123" s="1" t="s">
        <v>6166</v>
      </c>
      <c r="B123" t="s">
        <v>355</v>
      </c>
      <c r="D123" t="s">
        <v>2722</v>
      </c>
    </row>
    <row r="124" spans="1:5" ht="15.75" x14ac:dyDescent="0.25">
      <c r="A124" s="1" t="s">
        <v>6167</v>
      </c>
    </row>
    <row r="125" spans="1:5" ht="15.75" hidden="1" x14ac:dyDescent="0.25">
      <c r="A125" s="1" t="s">
        <v>6168</v>
      </c>
      <c r="B125" t="s">
        <v>2327</v>
      </c>
      <c r="C125" t="s">
        <v>1132</v>
      </c>
      <c r="D125" t="s">
        <v>5741</v>
      </c>
    </row>
    <row r="126" spans="1:5" ht="15.75" x14ac:dyDescent="0.25">
      <c r="A126" s="1" t="s">
        <v>6169</v>
      </c>
    </row>
    <row r="127" spans="1:5" ht="15.75" hidden="1" x14ac:dyDescent="0.25">
      <c r="A127" s="1" t="s">
        <v>6170</v>
      </c>
      <c r="B127" t="s">
        <v>558</v>
      </c>
      <c r="D127" t="s">
        <v>2628</v>
      </c>
    </row>
    <row r="128" spans="1:5" ht="15.75" x14ac:dyDescent="0.25">
      <c r="A128" s="1" t="s">
        <v>6171</v>
      </c>
    </row>
    <row r="129" spans="1:4" ht="15.75" hidden="1" x14ac:dyDescent="0.25">
      <c r="A129" s="1" t="s">
        <v>6172</v>
      </c>
      <c r="B129" t="s">
        <v>2320</v>
      </c>
      <c r="D129" t="s">
        <v>4592</v>
      </c>
    </row>
    <row r="130" spans="1:4" ht="15.75" x14ac:dyDescent="0.25">
      <c r="A130" s="1" t="s">
        <v>6173</v>
      </c>
    </row>
    <row r="131" spans="1:4" ht="15.75" hidden="1" x14ac:dyDescent="0.25">
      <c r="A131" s="1" t="s">
        <v>6174</v>
      </c>
      <c r="B131" t="s">
        <v>558</v>
      </c>
      <c r="D131" t="s">
        <v>684</v>
      </c>
    </row>
    <row r="132" spans="1:4" ht="15.75" x14ac:dyDescent="0.25">
      <c r="A132" s="1" t="s">
        <v>6175</v>
      </c>
    </row>
    <row r="133" spans="1:4" ht="15.75" hidden="1" x14ac:dyDescent="0.25">
      <c r="A133" s="1" t="s">
        <v>6176</v>
      </c>
      <c r="B133" t="s">
        <v>558</v>
      </c>
      <c r="D133" t="s">
        <v>5744</v>
      </c>
    </row>
    <row r="134" spans="1:4" ht="15.75" x14ac:dyDescent="0.25">
      <c r="A134" s="1" t="s">
        <v>6177</v>
      </c>
    </row>
    <row r="135" spans="1:4" ht="15.75" hidden="1" x14ac:dyDescent="0.25">
      <c r="A135" s="1" t="s">
        <v>6178</v>
      </c>
      <c r="B135" t="s">
        <v>5745</v>
      </c>
      <c r="D135" t="s">
        <v>684</v>
      </c>
    </row>
    <row r="136" spans="1:4" ht="15.75" x14ac:dyDescent="0.25">
      <c r="A136" s="1" t="s">
        <v>6179</v>
      </c>
    </row>
    <row r="137" spans="1:4" ht="15.75" hidden="1" x14ac:dyDescent="0.25">
      <c r="A137" s="1" t="s">
        <v>6180</v>
      </c>
      <c r="B137" t="s">
        <v>690</v>
      </c>
      <c r="D137" t="s">
        <v>1661</v>
      </c>
    </row>
    <row r="138" spans="1:4" ht="15.75" x14ac:dyDescent="0.25">
      <c r="A138" s="1" t="s">
        <v>6181</v>
      </c>
    </row>
    <row r="139" spans="1:4" ht="15.75" hidden="1" x14ac:dyDescent="0.25">
      <c r="A139" s="1" t="s">
        <v>6182</v>
      </c>
      <c r="B139" t="s">
        <v>5745</v>
      </c>
      <c r="D139" t="s">
        <v>3121</v>
      </c>
    </row>
    <row r="140" spans="1:4" ht="15.75" x14ac:dyDescent="0.25">
      <c r="A140" s="1" t="s">
        <v>6183</v>
      </c>
    </row>
    <row r="141" spans="1:4" ht="15.75" hidden="1" x14ac:dyDescent="0.25">
      <c r="A141" s="1" t="s">
        <v>6184</v>
      </c>
      <c r="B141" t="s">
        <v>200</v>
      </c>
      <c r="D141" t="s">
        <v>684</v>
      </c>
    </row>
    <row r="142" spans="1:4" ht="15.75" x14ac:dyDescent="0.25">
      <c r="A142" s="1" t="s">
        <v>6185</v>
      </c>
    </row>
    <row r="143" spans="1:4" ht="15.75" hidden="1" x14ac:dyDescent="0.25">
      <c r="A143" s="1" t="s">
        <v>6186</v>
      </c>
      <c r="B143" t="s">
        <v>200</v>
      </c>
      <c r="D143" t="s">
        <v>2628</v>
      </c>
    </row>
    <row r="144" spans="1:4" ht="15.75" x14ac:dyDescent="0.25">
      <c r="A144" s="1" t="s">
        <v>6190</v>
      </c>
    </row>
    <row r="145" spans="1:4" ht="15.75" hidden="1" x14ac:dyDescent="0.25">
      <c r="A145" s="1" t="s">
        <v>6189</v>
      </c>
      <c r="B145" t="s">
        <v>56</v>
      </c>
      <c r="D145" t="s">
        <v>9976</v>
      </c>
    </row>
    <row r="146" spans="1:4" ht="15.75" x14ac:dyDescent="0.25">
      <c r="A146" s="1" t="s">
        <v>6191</v>
      </c>
    </row>
    <row r="147" spans="1:4" ht="15.75" hidden="1" x14ac:dyDescent="0.25">
      <c r="A147" s="1" t="s">
        <v>6192</v>
      </c>
      <c r="B147" t="s">
        <v>2320</v>
      </c>
      <c r="D147" t="s">
        <v>3938</v>
      </c>
    </row>
    <row r="148" spans="1:4" ht="15.75" x14ac:dyDescent="0.25">
      <c r="A148" s="1" t="s">
        <v>6197</v>
      </c>
    </row>
    <row r="149" spans="1:4" ht="15.75" hidden="1" x14ac:dyDescent="0.25">
      <c r="A149" s="1" t="s">
        <v>6198</v>
      </c>
      <c r="B149" t="s">
        <v>6218</v>
      </c>
      <c r="D149" t="s">
        <v>3938</v>
      </c>
    </row>
    <row r="150" spans="1:4" ht="15.75" x14ac:dyDescent="0.25">
      <c r="A150" s="1" t="s">
        <v>6199</v>
      </c>
    </row>
    <row r="151" spans="1:4" ht="15.75" hidden="1" x14ac:dyDescent="0.25">
      <c r="A151" s="1" t="s">
        <v>6200</v>
      </c>
      <c r="B151" t="s">
        <v>328</v>
      </c>
    </row>
    <row r="152" spans="1:4" ht="15.75" x14ac:dyDescent="0.25">
      <c r="A152" s="1" t="s">
        <v>6201</v>
      </c>
    </row>
    <row r="153" spans="1:4" ht="15.75" x14ac:dyDescent="0.25">
      <c r="A153" s="1" t="s">
        <v>6202</v>
      </c>
      <c r="B153" t="s">
        <v>2011</v>
      </c>
      <c r="D153" t="s">
        <v>4348</v>
      </c>
    </row>
    <row r="154" spans="1:4" x14ac:dyDescent="0.25">
      <c r="A154" s="15" t="s">
        <v>6203</v>
      </c>
    </row>
    <row r="155" spans="1:4" x14ac:dyDescent="0.25">
      <c r="A155" s="15" t="s">
        <v>6204</v>
      </c>
      <c r="B155" t="s">
        <v>2011</v>
      </c>
      <c r="D155" t="s">
        <v>4318</v>
      </c>
    </row>
    <row r="156" spans="1:4" ht="15.75" x14ac:dyDescent="0.25">
      <c r="A156" s="1" t="s">
        <v>6205</v>
      </c>
    </row>
    <row r="157" spans="1:4" ht="15.75" x14ac:dyDescent="0.25">
      <c r="A157" s="162" t="s">
        <v>6206</v>
      </c>
      <c r="B157" s="163" t="s">
        <v>4062</v>
      </c>
      <c r="C157" s="163"/>
      <c r="D157" s="163" t="s">
        <v>3345</v>
      </c>
    </row>
    <row r="158" spans="1:4" x14ac:dyDescent="0.25">
      <c r="A158" s="15" t="s">
        <v>6216</v>
      </c>
    </row>
    <row r="159" spans="1:4" hidden="1" x14ac:dyDescent="0.25">
      <c r="A159" s="15" t="s">
        <v>6217</v>
      </c>
      <c r="B159" t="s">
        <v>1252</v>
      </c>
      <c r="D159" t="s">
        <v>1661</v>
      </c>
    </row>
    <row r="160" spans="1:4" ht="15.75" x14ac:dyDescent="0.25">
      <c r="A160" s="1" t="s">
        <v>6219</v>
      </c>
    </row>
    <row r="161" spans="1:4" ht="15.75" hidden="1" x14ac:dyDescent="0.25">
      <c r="A161" s="1" t="s">
        <v>6220</v>
      </c>
      <c r="B161" t="s">
        <v>328</v>
      </c>
    </row>
    <row r="162" spans="1:4" ht="15.75" x14ac:dyDescent="0.25">
      <c r="A162" s="1" t="s">
        <v>1944</v>
      </c>
    </row>
    <row r="163" spans="1:4" ht="15.75" hidden="1" x14ac:dyDescent="0.25">
      <c r="A163" s="1" t="s">
        <v>6221</v>
      </c>
      <c r="B163" t="s">
        <v>58</v>
      </c>
      <c r="D163" t="s">
        <v>4318</v>
      </c>
    </row>
    <row r="164" spans="1:4" x14ac:dyDescent="0.25">
      <c r="A164" s="15" t="s">
        <v>6211</v>
      </c>
    </row>
    <row r="165" spans="1:4" hidden="1" x14ac:dyDescent="0.25">
      <c r="A165" s="15" t="s">
        <v>6212</v>
      </c>
      <c r="B165" t="s">
        <v>558</v>
      </c>
      <c r="D165" t="s">
        <v>1661</v>
      </c>
    </row>
    <row r="166" spans="1:4" ht="15.75" x14ac:dyDescent="0.25">
      <c r="A166" s="1" t="s">
        <v>6213</v>
      </c>
    </row>
    <row r="167" spans="1:4" ht="15.75" hidden="1" x14ac:dyDescent="0.25">
      <c r="A167" s="1" t="s">
        <v>6214</v>
      </c>
      <c r="B167" t="s">
        <v>558</v>
      </c>
      <c r="D167" t="s">
        <v>4348</v>
      </c>
    </row>
    <row r="168" spans="1:4" x14ac:dyDescent="0.25">
      <c r="A168" s="15" t="s">
        <v>6216</v>
      </c>
    </row>
    <row r="169" spans="1:4" hidden="1" x14ac:dyDescent="0.25">
      <c r="A169" s="15" t="s">
        <v>6217</v>
      </c>
      <c r="B169" t="s">
        <v>1252</v>
      </c>
      <c r="D169" t="s">
        <v>1661</v>
      </c>
    </row>
    <row r="170" spans="1:4" ht="15.75" x14ac:dyDescent="0.25">
      <c r="A170" s="1" t="s">
        <v>6225</v>
      </c>
    </row>
    <row r="171" spans="1:4" ht="15.75" x14ac:dyDescent="0.25">
      <c r="A171" s="1" t="s">
        <v>6226</v>
      </c>
      <c r="B171" t="s">
        <v>2011</v>
      </c>
      <c r="D171" t="s">
        <v>6360</v>
      </c>
    </row>
    <row r="172" spans="1:4" ht="15.75" x14ac:dyDescent="0.25">
      <c r="A172" s="1" t="s">
        <v>6228</v>
      </c>
    </row>
    <row r="173" spans="1:4" ht="15.75" hidden="1" x14ac:dyDescent="0.25">
      <c r="A173" s="1" t="s">
        <v>6229</v>
      </c>
      <c r="B173" t="s">
        <v>2320</v>
      </c>
      <c r="D173" t="s">
        <v>3820</v>
      </c>
    </row>
  </sheetData>
  <autoFilter ref="A1:D173">
    <filterColumn colId="1">
      <filters blank="1">
        <filter val="FOLLOW UP"/>
        <filter val="INTERESTED"/>
        <filter val="PAYMENT DONE"/>
      </filters>
    </filterColumn>
  </autoFilter>
  <mergeCells count="1">
    <mergeCell ref="G2:J2"/>
  </mergeCells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D12"/>
  <sheetViews>
    <sheetView workbookViewId="0">
      <selection activeCell="E8" sqref="E8"/>
    </sheetView>
  </sheetViews>
  <sheetFormatPr defaultRowHeight="15" x14ac:dyDescent="0.25"/>
  <cols>
    <col min="1" max="1" width="23.7109375" bestFit="1" customWidth="1"/>
    <col min="2" max="2" width="18" bestFit="1" customWidth="1"/>
  </cols>
  <sheetData>
    <row r="1" spans="1:4" x14ac:dyDescent="0.25">
      <c r="A1" t="s">
        <v>5292</v>
      </c>
    </row>
    <row r="2" spans="1:4" x14ac:dyDescent="0.25">
      <c r="A2" t="s">
        <v>5293</v>
      </c>
      <c r="B2" t="s">
        <v>206</v>
      </c>
      <c r="D2" t="s">
        <v>684</v>
      </c>
    </row>
    <row r="3" spans="1:4" x14ac:dyDescent="0.25">
      <c r="A3" t="s">
        <v>5357</v>
      </c>
    </row>
    <row r="4" spans="1:4" x14ac:dyDescent="0.25">
      <c r="A4" t="s">
        <v>5358</v>
      </c>
      <c r="B4" t="s">
        <v>206</v>
      </c>
      <c r="D4" t="s">
        <v>3938</v>
      </c>
    </row>
    <row r="5" spans="1:4" x14ac:dyDescent="0.25">
      <c r="A5" t="s">
        <v>5119</v>
      </c>
      <c r="B5" t="s">
        <v>6222</v>
      </c>
    </row>
    <row r="6" spans="1:4" x14ac:dyDescent="0.25">
      <c r="A6" t="s">
        <v>5120</v>
      </c>
      <c r="D6" t="s">
        <v>685</v>
      </c>
    </row>
    <row r="7" spans="1:4" x14ac:dyDescent="0.25">
      <c r="A7" t="s">
        <v>5101</v>
      </c>
    </row>
    <row r="8" spans="1:4" x14ac:dyDescent="0.25">
      <c r="A8" t="s">
        <v>5102</v>
      </c>
      <c r="B8" t="s">
        <v>6223</v>
      </c>
      <c r="D8" t="s">
        <v>685</v>
      </c>
    </row>
    <row r="9" spans="1:4" x14ac:dyDescent="0.25">
      <c r="A9" t="s">
        <v>6041</v>
      </c>
    </row>
    <row r="10" spans="1:4" x14ac:dyDescent="0.25">
      <c r="A10" t="s">
        <v>6042</v>
      </c>
      <c r="B10" t="s">
        <v>206</v>
      </c>
      <c r="D10" t="s">
        <v>3938</v>
      </c>
    </row>
    <row r="11" spans="1:4" x14ac:dyDescent="0.25">
      <c r="A11" t="s">
        <v>5847</v>
      </c>
    </row>
    <row r="12" spans="1:4" x14ac:dyDescent="0.25">
      <c r="A12" t="s">
        <v>6224</v>
      </c>
      <c r="B12" t="s">
        <v>355</v>
      </c>
      <c r="D12" t="s">
        <v>5752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J173"/>
  <sheetViews>
    <sheetView workbookViewId="0">
      <pane ySplit="1" topLeftCell="A65" activePane="bottomLeft" state="frozen"/>
      <selection activeCell="G25" sqref="G25"/>
      <selection pane="bottomLeft" activeCell="B75" sqref="B75"/>
    </sheetView>
  </sheetViews>
  <sheetFormatPr defaultRowHeight="15" x14ac:dyDescent="0.25"/>
  <cols>
    <col min="1" max="1" width="42.140625" bestFit="1" customWidth="1"/>
    <col min="2" max="2" width="17" customWidth="1"/>
    <col min="3" max="3" width="16.85546875" bestFit="1" customWidth="1"/>
    <col min="4" max="4" width="19.140625" customWidth="1"/>
    <col min="7" max="7" width="24.5703125" customWidth="1"/>
    <col min="12" max="12" width="13.85546875" customWidth="1"/>
  </cols>
  <sheetData>
    <row r="1" spans="1:10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176" t="s">
        <v>6316</v>
      </c>
      <c r="H1" s="177"/>
      <c r="I1" s="177"/>
      <c r="J1" s="178"/>
    </row>
    <row r="2" spans="1:10" ht="21" x14ac:dyDescent="0.35">
      <c r="A2" s="1" t="s">
        <v>6231</v>
      </c>
      <c r="G2" s="176" t="s">
        <v>6230</v>
      </c>
      <c r="H2" s="177"/>
      <c r="I2" s="177"/>
      <c r="J2" s="178"/>
    </row>
    <row r="3" spans="1:10" ht="15.75" x14ac:dyDescent="0.25">
      <c r="A3" s="1" t="s">
        <v>6232</v>
      </c>
      <c r="B3" t="s">
        <v>60</v>
      </c>
      <c r="D3" t="s">
        <v>599</v>
      </c>
      <c r="G3" s="155" t="s">
        <v>58</v>
      </c>
      <c r="H3" s="103">
        <v>3</v>
      </c>
    </row>
    <row r="4" spans="1:10" ht="15.75" x14ac:dyDescent="0.25">
      <c r="A4" s="1" t="s">
        <v>6233</v>
      </c>
      <c r="G4" s="101" t="s">
        <v>360</v>
      </c>
      <c r="H4" s="104"/>
    </row>
    <row r="5" spans="1:10" ht="15.75" x14ac:dyDescent="0.25">
      <c r="A5" s="1" t="s">
        <v>6234</v>
      </c>
      <c r="B5" t="s">
        <v>60</v>
      </c>
      <c r="D5" t="s">
        <v>1710</v>
      </c>
      <c r="G5" s="101" t="s">
        <v>356</v>
      </c>
      <c r="H5" s="104">
        <v>5</v>
      </c>
    </row>
    <row r="6" spans="1:10" ht="15.75" x14ac:dyDescent="0.25">
      <c r="A6" s="1" t="s">
        <v>6235</v>
      </c>
      <c r="G6" s="101" t="s">
        <v>357</v>
      </c>
      <c r="H6" s="104">
        <v>3</v>
      </c>
    </row>
    <row r="7" spans="1:10" ht="15.75" x14ac:dyDescent="0.25">
      <c r="A7" s="1" t="s">
        <v>6236</v>
      </c>
      <c r="B7" t="s">
        <v>60</v>
      </c>
      <c r="D7" t="s">
        <v>204</v>
      </c>
      <c r="G7" s="101" t="s">
        <v>201</v>
      </c>
      <c r="H7" s="104">
        <v>3</v>
      </c>
    </row>
    <row r="8" spans="1:10" ht="15.75" x14ac:dyDescent="0.25">
      <c r="A8" s="1" t="s">
        <v>6237</v>
      </c>
      <c r="G8" s="101" t="s">
        <v>1252</v>
      </c>
      <c r="H8" s="104">
        <v>1</v>
      </c>
    </row>
    <row r="9" spans="1:10" ht="15.75" x14ac:dyDescent="0.25">
      <c r="A9" s="1" t="s">
        <v>6238</v>
      </c>
      <c r="B9" t="s">
        <v>356</v>
      </c>
      <c r="D9" t="s">
        <v>3899</v>
      </c>
      <c r="G9" s="101" t="s">
        <v>200</v>
      </c>
      <c r="H9" s="104">
        <v>4</v>
      </c>
    </row>
    <row r="10" spans="1:10" ht="15.75" x14ac:dyDescent="0.25">
      <c r="A10" s="1" t="s">
        <v>6239</v>
      </c>
      <c r="G10" s="148" t="s">
        <v>2454</v>
      </c>
      <c r="H10" s="104"/>
    </row>
    <row r="11" spans="1:10" ht="15.75" x14ac:dyDescent="0.25">
      <c r="A11" s="1" t="s">
        <v>6240</v>
      </c>
      <c r="B11" t="s">
        <v>356</v>
      </c>
      <c r="D11" t="s">
        <v>700</v>
      </c>
      <c r="G11" s="148" t="s">
        <v>328</v>
      </c>
      <c r="H11" s="104">
        <v>2</v>
      </c>
    </row>
    <row r="12" spans="1:10" ht="15.75" x14ac:dyDescent="0.25">
      <c r="A12" s="1" t="s">
        <v>6241</v>
      </c>
      <c r="G12" s="102" t="s">
        <v>60</v>
      </c>
      <c r="H12" s="104">
        <v>16</v>
      </c>
    </row>
    <row r="13" spans="1:10" ht="15.75" x14ac:dyDescent="0.25">
      <c r="A13" s="1" t="s">
        <v>6242</v>
      </c>
      <c r="B13" t="s">
        <v>356</v>
      </c>
      <c r="C13" s="76">
        <v>45634</v>
      </c>
      <c r="D13" t="s">
        <v>4465</v>
      </c>
      <c r="G13" s="101" t="s">
        <v>358</v>
      </c>
      <c r="H13" s="105"/>
    </row>
    <row r="14" spans="1:10" ht="15.75" x14ac:dyDescent="0.25">
      <c r="A14" s="1" t="s">
        <v>6243</v>
      </c>
    </row>
    <row r="15" spans="1:10" ht="15.75" x14ac:dyDescent="0.25">
      <c r="A15" s="1" t="s">
        <v>6244</v>
      </c>
      <c r="B15" t="s">
        <v>200</v>
      </c>
      <c r="D15" t="s">
        <v>974</v>
      </c>
    </row>
    <row r="16" spans="1:10" ht="15.75" x14ac:dyDescent="0.25">
      <c r="A16" s="1" t="s">
        <v>6245</v>
      </c>
    </row>
    <row r="17" spans="1:4" ht="15.75" x14ac:dyDescent="0.25">
      <c r="A17" s="1" t="s">
        <v>6246</v>
      </c>
      <c r="B17" t="s">
        <v>200</v>
      </c>
      <c r="D17" t="s">
        <v>4959</v>
      </c>
    </row>
    <row r="18" spans="1:4" ht="15.75" x14ac:dyDescent="0.25">
      <c r="A18" s="1" t="s">
        <v>6247</v>
      </c>
    </row>
    <row r="19" spans="1:4" ht="15.75" x14ac:dyDescent="0.25">
      <c r="A19" s="1" t="s">
        <v>6248</v>
      </c>
      <c r="B19" t="s">
        <v>201</v>
      </c>
      <c r="D19" t="s">
        <v>599</v>
      </c>
    </row>
    <row r="20" spans="1:4" ht="15.75" x14ac:dyDescent="0.25">
      <c r="A20" s="1" t="s">
        <v>6249</v>
      </c>
    </row>
    <row r="21" spans="1:4" ht="15.75" x14ac:dyDescent="0.25">
      <c r="A21" s="1" t="s">
        <v>6250</v>
      </c>
      <c r="B21" t="s">
        <v>201</v>
      </c>
      <c r="D21" t="s">
        <v>2798</v>
      </c>
    </row>
    <row r="22" spans="1:4" ht="15.75" x14ac:dyDescent="0.25">
      <c r="A22" s="1" t="s">
        <v>6251</v>
      </c>
    </row>
    <row r="23" spans="1:4" ht="15.75" x14ac:dyDescent="0.25">
      <c r="A23" s="1" t="s">
        <v>6252</v>
      </c>
      <c r="B23" t="s">
        <v>60</v>
      </c>
      <c r="D23" t="s">
        <v>700</v>
      </c>
    </row>
    <row r="24" spans="1:4" ht="15.75" x14ac:dyDescent="0.25">
      <c r="A24" s="1" t="s">
        <v>6253</v>
      </c>
    </row>
    <row r="25" spans="1:4" ht="15.75" x14ac:dyDescent="0.25">
      <c r="A25" s="1" t="s">
        <v>6254</v>
      </c>
      <c r="B25" t="s">
        <v>60</v>
      </c>
      <c r="D25" t="s">
        <v>6209</v>
      </c>
    </row>
    <row r="26" spans="1:4" ht="15.75" x14ac:dyDescent="0.25">
      <c r="A26" s="1" t="s">
        <v>6233</v>
      </c>
    </row>
    <row r="27" spans="1:4" ht="15.75" x14ac:dyDescent="0.25">
      <c r="A27" s="1" t="s">
        <v>6234</v>
      </c>
      <c r="B27" t="s">
        <v>60</v>
      </c>
      <c r="D27" t="s">
        <v>6255</v>
      </c>
    </row>
    <row r="28" spans="1:4" ht="15.75" x14ac:dyDescent="0.25">
      <c r="A28" s="1" t="s">
        <v>6256</v>
      </c>
    </row>
    <row r="29" spans="1:4" ht="15.75" x14ac:dyDescent="0.25">
      <c r="A29" s="1" t="s">
        <v>6257</v>
      </c>
      <c r="B29" t="s">
        <v>58</v>
      </c>
      <c r="C29" t="s">
        <v>3896</v>
      </c>
      <c r="D29" t="s">
        <v>204</v>
      </c>
    </row>
    <row r="30" spans="1:4" ht="15.75" x14ac:dyDescent="0.25">
      <c r="A30" s="1" t="s">
        <v>6258</v>
      </c>
    </row>
    <row r="31" spans="1:4" ht="15.75" x14ac:dyDescent="0.25">
      <c r="A31" s="1" t="s">
        <v>6259</v>
      </c>
      <c r="B31" t="s">
        <v>200</v>
      </c>
      <c r="D31" t="s">
        <v>6260</v>
      </c>
    </row>
    <row r="32" spans="1:4" ht="15.75" x14ac:dyDescent="0.25">
      <c r="A32" s="1" t="s">
        <v>6261</v>
      </c>
    </row>
    <row r="33" spans="1:4" ht="15.75" x14ac:dyDescent="0.25">
      <c r="A33" s="1" t="s">
        <v>6262</v>
      </c>
      <c r="B33" t="s">
        <v>200</v>
      </c>
      <c r="D33" t="s">
        <v>1710</v>
      </c>
    </row>
    <row r="34" spans="1:4" ht="15.75" x14ac:dyDescent="0.25">
      <c r="A34" s="1" t="s">
        <v>6263</v>
      </c>
    </row>
    <row r="35" spans="1:4" ht="15.75" x14ac:dyDescent="0.25">
      <c r="A35" s="1" t="s">
        <v>6264</v>
      </c>
      <c r="B35" t="s">
        <v>200</v>
      </c>
      <c r="D35" t="s">
        <v>3899</v>
      </c>
    </row>
    <row r="36" spans="1:4" ht="15.75" x14ac:dyDescent="0.25">
      <c r="A36" s="1" t="s">
        <v>6265</v>
      </c>
    </row>
    <row r="37" spans="1:4" ht="15.75" x14ac:dyDescent="0.25">
      <c r="A37" s="1" t="s">
        <v>6266</v>
      </c>
      <c r="B37" t="s">
        <v>56</v>
      </c>
      <c r="D37" t="s">
        <v>11420</v>
      </c>
    </row>
    <row r="38" spans="1:4" ht="15.75" x14ac:dyDescent="0.25">
      <c r="A38" s="1" t="s">
        <v>6267</v>
      </c>
    </row>
    <row r="39" spans="1:4" ht="15.75" x14ac:dyDescent="0.25">
      <c r="A39" s="1" t="s">
        <v>6268</v>
      </c>
      <c r="B39" t="s">
        <v>200</v>
      </c>
      <c r="D39" t="s">
        <v>700</v>
      </c>
    </row>
    <row r="40" spans="1:4" ht="15.75" x14ac:dyDescent="0.25">
      <c r="A40" s="1" t="s">
        <v>6269</v>
      </c>
    </row>
    <row r="41" spans="1:4" ht="15.75" x14ac:dyDescent="0.25">
      <c r="A41" s="1" t="s">
        <v>6270</v>
      </c>
      <c r="B41" t="s">
        <v>200</v>
      </c>
      <c r="D41" t="s">
        <v>700</v>
      </c>
    </row>
    <row r="42" spans="1:4" ht="15.75" x14ac:dyDescent="0.25">
      <c r="A42" s="1" t="s">
        <v>6271</v>
      </c>
    </row>
    <row r="43" spans="1:4" ht="15.75" x14ac:dyDescent="0.25">
      <c r="A43" s="1" t="s">
        <v>6272</v>
      </c>
      <c r="B43" t="s">
        <v>60</v>
      </c>
      <c r="D43" t="s">
        <v>6273</v>
      </c>
    </row>
    <row r="44" spans="1:4" ht="15.75" x14ac:dyDescent="0.25">
      <c r="A44" s="1" t="s">
        <v>6274</v>
      </c>
    </row>
    <row r="45" spans="1:4" ht="15.75" x14ac:dyDescent="0.25">
      <c r="A45" s="1" t="s">
        <v>6275</v>
      </c>
      <c r="B45" t="s">
        <v>200</v>
      </c>
      <c r="D45" t="s">
        <v>6209</v>
      </c>
    </row>
    <row r="46" spans="1:4" ht="15.75" x14ac:dyDescent="0.25">
      <c r="A46" s="1" t="s">
        <v>6276</v>
      </c>
    </row>
    <row r="47" spans="1:4" ht="15.75" x14ac:dyDescent="0.25">
      <c r="A47" s="1" t="s">
        <v>6277</v>
      </c>
      <c r="B47" t="s">
        <v>356</v>
      </c>
      <c r="D47" t="s">
        <v>599</v>
      </c>
    </row>
    <row r="48" spans="1:4" ht="15.75" x14ac:dyDescent="0.25">
      <c r="A48" s="1" t="s">
        <v>6278</v>
      </c>
    </row>
    <row r="49" spans="1:4" ht="15.75" x14ac:dyDescent="0.25">
      <c r="A49" s="1" t="s">
        <v>6279</v>
      </c>
      <c r="B49" t="s">
        <v>200</v>
      </c>
      <c r="D49" t="s">
        <v>700</v>
      </c>
    </row>
    <row r="50" spans="1:4" ht="15.75" x14ac:dyDescent="0.25">
      <c r="A50" s="1" t="s">
        <v>6280</v>
      </c>
    </row>
    <row r="51" spans="1:4" ht="15.75" x14ac:dyDescent="0.25">
      <c r="A51" s="1" t="s">
        <v>6281</v>
      </c>
      <c r="B51" t="s">
        <v>60</v>
      </c>
      <c r="D51" t="s">
        <v>204</v>
      </c>
    </row>
    <row r="52" spans="1:4" ht="15.75" x14ac:dyDescent="0.25">
      <c r="A52" s="1" t="s">
        <v>6282</v>
      </c>
    </row>
    <row r="53" spans="1:4" ht="15.75" x14ac:dyDescent="0.25">
      <c r="A53" s="1" t="s">
        <v>6283</v>
      </c>
      <c r="B53" t="s">
        <v>60</v>
      </c>
      <c r="D53" t="s">
        <v>700</v>
      </c>
    </row>
    <row r="54" spans="1:4" ht="15.75" x14ac:dyDescent="0.25">
      <c r="A54" s="1" t="s">
        <v>6284</v>
      </c>
    </row>
    <row r="55" spans="1:4" ht="15.75" x14ac:dyDescent="0.25">
      <c r="A55" s="162" t="s">
        <v>6285</v>
      </c>
      <c r="B55" s="163" t="s">
        <v>4062</v>
      </c>
      <c r="C55" s="163"/>
      <c r="D55" s="163" t="s">
        <v>6439</v>
      </c>
    </row>
    <row r="56" spans="1:4" ht="15.75" x14ac:dyDescent="0.25">
      <c r="A56" s="1" t="s">
        <v>6286</v>
      </c>
    </row>
    <row r="57" spans="1:4" ht="15.75" x14ac:dyDescent="0.25">
      <c r="A57" s="1" t="s">
        <v>6287</v>
      </c>
      <c r="B57" t="s">
        <v>356</v>
      </c>
      <c r="D57" t="s">
        <v>6360</v>
      </c>
    </row>
    <row r="58" spans="1:4" ht="15.75" x14ac:dyDescent="0.25">
      <c r="A58" s="1" t="s">
        <v>6288</v>
      </c>
    </row>
    <row r="59" spans="1:4" ht="15.75" x14ac:dyDescent="0.25">
      <c r="A59" s="1" t="s">
        <v>6289</v>
      </c>
      <c r="B59" t="s">
        <v>56</v>
      </c>
      <c r="D59" t="s">
        <v>700</v>
      </c>
    </row>
    <row r="60" spans="1:4" ht="15.75" x14ac:dyDescent="0.25">
      <c r="A60" s="1" t="s">
        <v>6290</v>
      </c>
    </row>
    <row r="61" spans="1:4" ht="15.75" x14ac:dyDescent="0.25">
      <c r="A61" s="1" t="s">
        <v>6291</v>
      </c>
      <c r="B61" t="s">
        <v>60</v>
      </c>
      <c r="D61" t="s">
        <v>974</v>
      </c>
    </row>
    <row r="62" spans="1:4" ht="15.75" x14ac:dyDescent="0.25">
      <c r="A62" s="1" t="s">
        <v>6292</v>
      </c>
    </row>
    <row r="63" spans="1:4" ht="15.75" x14ac:dyDescent="0.25">
      <c r="A63" s="1" t="s">
        <v>6293</v>
      </c>
      <c r="B63" t="s">
        <v>200</v>
      </c>
      <c r="D63" t="s">
        <v>599</v>
      </c>
    </row>
    <row r="64" spans="1:4" ht="15.75" x14ac:dyDescent="0.25">
      <c r="A64" s="1" t="s">
        <v>6294</v>
      </c>
    </row>
    <row r="65" spans="1:4" ht="15.75" x14ac:dyDescent="0.25">
      <c r="A65" s="1" t="s">
        <v>6295</v>
      </c>
      <c r="B65" t="s">
        <v>356</v>
      </c>
      <c r="D65" t="s">
        <v>700</v>
      </c>
    </row>
    <row r="66" spans="1:4" ht="15.75" x14ac:dyDescent="0.25">
      <c r="A66" s="1" t="s">
        <v>6299</v>
      </c>
    </row>
    <row r="67" spans="1:4" ht="15.75" x14ac:dyDescent="0.25">
      <c r="A67" s="1" t="s">
        <v>4753</v>
      </c>
      <c r="B67" t="s">
        <v>60</v>
      </c>
      <c r="D67" t="s">
        <v>700</v>
      </c>
    </row>
    <row r="68" spans="1:4" ht="15.75" x14ac:dyDescent="0.25">
      <c r="A68" s="1" t="s">
        <v>6300</v>
      </c>
    </row>
    <row r="69" spans="1:4" ht="15.75" x14ac:dyDescent="0.25">
      <c r="A69" s="1" t="s">
        <v>6301</v>
      </c>
      <c r="B69" t="s">
        <v>1077</v>
      </c>
      <c r="D69" t="s">
        <v>2798</v>
      </c>
    </row>
    <row r="70" spans="1:4" ht="15.75" x14ac:dyDescent="0.25">
      <c r="A70" s="1" t="s">
        <v>6302</v>
      </c>
    </row>
    <row r="71" spans="1:4" ht="15.75" x14ac:dyDescent="0.25">
      <c r="A71" s="1" t="s">
        <v>6303</v>
      </c>
      <c r="B71" t="s">
        <v>200</v>
      </c>
      <c r="D71" t="s">
        <v>2798</v>
      </c>
    </row>
    <row r="72" spans="1:4" ht="15.75" x14ac:dyDescent="0.25">
      <c r="A72" s="1" t="s">
        <v>6304</v>
      </c>
    </row>
    <row r="73" spans="1:4" ht="15.75" x14ac:dyDescent="0.25">
      <c r="A73" s="1" t="s">
        <v>6305</v>
      </c>
      <c r="B73" t="s">
        <v>1077</v>
      </c>
      <c r="D73" t="s">
        <v>1710</v>
      </c>
    </row>
    <row r="74" spans="1:4" ht="15.75" x14ac:dyDescent="0.25">
      <c r="A74" s="1" t="s">
        <v>6306</v>
      </c>
    </row>
    <row r="75" spans="1:4" ht="15.75" x14ac:dyDescent="0.25">
      <c r="A75" s="1" t="s">
        <v>6307</v>
      </c>
      <c r="B75" t="s">
        <v>58</v>
      </c>
      <c r="C75" t="s">
        <v>3479</v>
      </c>
      <c r="D75" t="s">
        <v>204</v>
      </c>
    </row>
    <row r="76" spans="1:4" ht="15.75" x14ac:dyDescent="0.25">
      <c r="A76" s="1" t="s">
        <v>6308</v>
      </c>
    </row>
    <row r="77" spans="1:4" ht="15.75" x14ac:dyDescent="0.25">
      <c r="A77" s="1" t="s">
        <v>6309</v>
      </c>
      <c r="B77" t="s">
        <v>201</v>
      </c>
      <c r="D77" t="s">
        <v>599</v>
      </c>
    </row>
    <row r="78" spans="1:4" x14ac:dyDescent="0.25">
      <c r="A78" s="15" t="s">
        <v>6310</v>
      </c>
    </row>
    <row r="79" spans="1:4" x14ac:dyDescent="0.25">
      <c r="A79" s="15" t="s">
        <v>6311</v>
      </c>
      <c r="D79" t="s">
        <v>599</v>
      </c>
    </row>
    <row r="80" spans="1:4" ht="15.75" x14ac:dyDescent="0.25">
      <c r="A80" s="1" t="s">
        <v>6312</v>
      </c>
    </row>
    <row r="81" spans="1:4" ht="15.75" x14ac:dyDescent="0.25">
      <c r="A81" s="1" t="s">
        <v>6313</v>
      </c>
      <c r="B81" t="s">
        <v>58</v>
      </c>
      <c r="D81" t="s">
        <v>2798</v>
      </c>
    </row>
    <row r="82" spans="1:4" ht="15.75" x14ac:dyDescent="0.25">
      <c r="A82" s="1" t="s">
        <v>6314</v>
      </c>
    </row>
    <row r="83" spans="1:4" ht="15.75" x14ac:dyDescent="0.25">
      <c r="A83" s="1" t="s">
        <v>6315</v>
      </c>
      <c r="B83" t="s">
        <v>58</v>
      </c>
      <c r="C83" t="s">
        <v>4885</v>
      </c>
      <c r="D83" t="s">
        <v>599</v>
      </c>
    </row>
    <row r="84" spans="1:4" ht="15.75" x14ac:dyDescent="0.25">
      <c r="A84" s="1"/>
    </row>
    <row r="85" spans="1:4" ht="15.75" x14ac:dyDescent="0.25">
      <c r="A85" s="1"/>
    </row>
    <row r="86" spans="1:4" ht="15.75" x14ac:dyDescent="0.25">
      <c r="A86" s="1"/>
    </row>
    <row r="87" spans="1:4" ht="15.75" x14ac:dyDescent="0.25">
      <c r="A87" s="1"/>
    </row>
    <row r="88" spans="1:4" ht="15.75" x14ac:dyDescent="0.25">
      <c r="A88" s="1"/>
    </row>
    <row r="89" spans="1:4" ht="15.75" x14ac:dyDescent="0.25">
      <c r="A89" s="1"/>
    </row>
    <row r="90" spans="1:4" ht="15.75" x14ac:dyDescent="0.25">
      <c r="A90" s="1"/>
    </row>
    <row r="91" spans="1:4" ht="15.75" x14ac:dyDescent="0.25">
      <c r="A91" s="1"/>
    </row>
    <row r="92" spans="1:4" ht="15.75" x14ac:dyDescent="0.25">
      <c r="A92" s="1"/>
    </row>
    <row r="93" spans="1:4" ht="15.75" x14ac:dyDescent="0.25">
      <c r="A93" s="1"/>
    </row>
    <row r="94" spans="1:4" x14ac:dyDescent="0.25">
      <c r="A94" s="15"/>
    </row>
    <row r="95" spans="1:4" x14ac:dyDescent="0.25">
      <c r="A95" s="15"/>
    </row>
    <row r="96" spans="1:4" x14ac:dyDescent="0.25">
      <c r="A96" s="15"/>
    </row>
    <row r="97" spans="1:1" x14ac:dyDescent="0.25">
      <c r="A97" s="15"/>
    </row>
    <row r="98" spans="1:1" ht="15.75" x14ac:dyDescent="0.25">
      <c r="A98" s="1"/>
    </row>
    <row r="99" spans="1:1" ht="15.75" x14ac:dyDescent="0.25">
      <c r="A99" s="1"/>
    </row>
    <row r="100" spans="1:1" ht="15.75" x14ac:dyDescent="0.25">
      <c r="A100" s="1"/>
    </row>
    <row r="101" spans="1:1" ht="15.75" x14ac:dyDescent="0.25">
      <c r="A101" s="1"/>
    </row>
    <row r="102" spans="1:1" ht="15.75" x14ac:dyDescent="0.25">
      <c r="A102" s="1"/>
    </row>
    <row r="103" spans="1:1" ht="15.75" x14ac:dyDescent="0.25">
      <c r="A103" s="1"/>
    </row>
    <row r="104" spans="1:1" ht="15.75" x14ac:dyDescent="0.25">
      <c r="A104" s="1"/>
    </row>
    <row r="105" spans="1:1" ht="15.75" x14ac:dyDescent="0.25">
      <c r="A105" s="1"/>
    </row>
    <row r="106" spans="1:1" ht="15.75" x14ac:dyDescent="0.25">
      <c r="A106" s="1"/>
    </row>
    <row r="107" spans="1:1" ht="15.75" x14ac:dyDescent="0.25">
      <c r="A107" s="1"/>
    </row>
    <row r="108" spans="1:1" ht="15.75" x14ac:dyDescent="0.25">
      <c r="A108" s="1"/>
    </row>
    <row r="109" spans="1:1" ht="15.75" x14ac:dyDescent="0.25">
      <c r="A109" s="1"/>
    </row>
    <row r="110" spans="1:1" ht="15.75" x14ac:dyDescent="0.25">
      <c r="A110" s="1"/>
    </row>
    <row r="111" spans="1:1" ht="15.75" x14ac:dyDescent="0.25">
      <c r="A111" s="1"/>
    </row>
    <row r="112" spans="1:1" ht="15.75" x14ac:dyDescent="0.25">
      <c r="A112" s="1"/>
    </row>
    <row r="113" spans="1:1" ht="15.75" x14ac:dyDescent="0.25">
      <c r="A113" s="1"/>
    </row>
    <row r="114" spans="1:1" ht="15.75" x14ac:dyDescent="0.25">
      <c r="A114" s="1"/>
    </row>
    <row r="115" spans="1:1" ht="15.75" x14ac:dyDescent="0.25">
      <c r="A115" s="1"/>
    </row>
    <row r="116" spans="1:1" ht="15.75" x14ac:dyDescent="0.25">
      <c r="A116" s="1"/>
    </row>
    <row r="117" spans="1:1" ht="15.75" x14ac:dyDescent="0.25">
      <c r="A117" s="1"/>
    </row>
    <row r="118" spans="1:1" ht="15.75" x14ac:dyDescent="0.25">
      <c r="A118" s="1"/>
    </row>
    <row r="119" spans="1:1" ht="15.75" x14ac:dyDescent="0.25">
      <c r="A119" s="1"/>
    </row>
    <row r="120" spans="1:1" ht="15.75" x14ac:dyDescent="0.25">
      <c r="A120" s="1"/>
    </row>
    <row r="121" spans="1:1" ht="15.75" x14ac:dyDescent="0.25">
      <c r="A121" s="1"/>
    </row>
    <row r="122" spans="1:1" ht="15.75" x14ac:dyDescent="0.25">
      <c r="A122" s="1"/>
    </row>
    <row r="123" spans="1:1" ht="15.75" x14ac:dyDescent="0.25">
      <c r="A123" s="1"/>
    </row>
    <row r="124" spans="1:1" ht="15.75" x14ac:dyDescent="0.25">
      <c r="A124" s="1"/>
    </row>
    <row r="125" spans="1:1" ht="15.75" x14ac:dyDescent="0.25">
      <c r="A125" s="1"/>
    </row>
    <row r="126" spans="1:1" ht="15.75" x14ac:dyDescent="0.25">
      <c r="A126" s="1"/>
    </row>
    <row r="127" spans="1:1" ht="15.75" x14ac:dyDescent="0.25">
      <c r="A127" s="1"/>
    </row>
    <row r="128" spans="1:1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  <row r="142" spans="1:1" ht="15.75" x14ac:dyDescent="0.25">
      <c r="A142" s="1"/>
    </row>
    <row r="143" spans="1:1" ht="15.75" x14ac:dyDescent="0.25">
      <c r="A143" s="1"/>
    </row>
    <row r="144" spans="1:1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x14ac:dyDescent="0.25">
      <c r="A154" s="15"/>
    </row>
    <row r="155" spans="1:1" x14ac:dyDescent="0.25">
      <c r="A155" s="15"/>
    </row>
    <row r="156" spans="1:1" ht="15.75" x14ac:dyDescent="0.25">
      <c r="A156" s="1"/>
    </row>
    <row r="157" spans="1:1" ht="15.75" x14ac:dyDescent="0.25">
      <c r="A157" s="1"/>
    </row>
    <row r="158" spans="1:1" x14ac:dyDescent="0.25">
      <c r="A158" s="15"/>
    </row>
    <row r="159" spans="1:1" x14ac:dyDescent="0.25">
      <c r="A159" s="15"/>
    </row>
    <row r="160" spans="1:1" ht="15.75" x14ac:dyDescent="0.25">
      <c r="A160" s="1"/>
    </row>
    <row r="161" spans="1:1" ht="15.75" x14ac:dyDescent="0.25">
      <c r="A161" s="1"/>
    </row>
    <row r="162" spans="1:1" ht="15.75" x14ac:dyDescent="0.25">
      <c r="A162" s="1"/>
    </row>
    <row r="163" spans="1:1" ht="15.75" x14ac:dyDescent="0.25">
      <c r="A163" s="1"/>
    </row>
    <row r="164" spans="1:1" x14ac:dyDescent="0.25">
      <c r="A164" s="15"/>
    </row>
    <row r="165" spans="1:1" x14ac:dyDescent="0.25">
      <c r="A165" s="15"/>
    </row>
    <row r="166" spans="1:1" ht="15.75" x14ac:dyDescent="0.25">
      <c r="A166" s="1"/>
    </row>
    <row r="167" spans="1:1" ht="15.75" x14ac:dyDescent="0.25">
      <c r="A167" s="1"/>
    </row>
    <row r="168" spans="1:1" x14ac:dyDescent="0.25">
      <c r="A168" s="15"/>
    </row>
    <row r="169" spans="1:1" x14ac:dyDescent="0.25">
      <c r="A169" s="15"/>
    </row>
    <row r="170" spans="1:1" ht="15.75" x14ac:dyDescent="0.25">
      <c r="A170" s="1"/>
    </row>
    <row r="171" spans="1:1" ht="15.75" x14ac:dyDescent="0.25">
      <c r="A171" s="1"/>
    </row>
    <row r="172" spans="1:1" ht="15.75" x14ac:dyDescent="0.25">
      <c r="A172" s="1"/>
    </row>
    <row r="173" spans="1:1" ht="15.75" x14ac:dyDescent="0.25">
      <c r="A173" s="1"/>
    </row>
  </sheetData>
  <autoFilter ref="A1:D171"/>
  <pageMargins left="0.7" right="0.7" top="0.75" bottom="0.75" header="0.3" footer="0.3"/>
  <pageSetup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K173"/>
  <sheetViews>
    <sheetView workbookViewId="0">
      <pane ySplit="1" topLeftCell="A110" activePane="bottomLeft" state="frozen"/>
      <selection activeCell="G25" sqref="G25"/>
      <selection pane="bottomLeft" activeCell="B120" sqref="B120"/>
    </sheetView>
  </sheetViews>
  <sheetFormatPr defaultRowHeight="15" x14ac:dyDescent="0.25"/>
  <cols>
    <col min="1" max="1" width="42.140625" bestFit="1" customWidth="1"/>
    <col min="2" max="2" width="17" customWidth="1"/>
    <col min="3" max="3" width="16.85546875" bestFit="1" customWidth="1"/>
    <col min="4" max="4" width="19.140625" customWidth="1"/>
    <col min="7" max="7" width="24.570312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179" t="s">
        <v>6452</v>
      </c>
      <c r="H1" s="180"/>
      <c r="I1" s="180"/>
      <c r="J1" s="181"/>
    </row>
    <row r="2" spans="1:11" ht="21" x14ac:dyDescent="0.35">
      <c r="A2" s="1" t="s">
        <v>6318</v>
      </c>
      <c r="G2" s="179" t="s">
        <v>6317</v>
      </c>
      <c r="H2" s="180"/>
      <c r="I2" s="180"/>
      <c r="J2" s="181"/>
    </row>
    <row r="3" spans="1:11" ht="15.75" x14ac:dyDescent="0.25">
      <c r="A3" s="1" t="s">
        <v>6319</v>
      </c>
      <c r="B3" t="s">
        <v>201</v>
      </c>
      <c r="D3" t="s">
        <v>599</v>
      </c>
      <c r="G3" s="155" t="s">
        <v>58</v>
      </c>
      <c r="H3" s="103">
        <v>2</v>
      </c>
    </row>
    <row r="4" spans="1:11" ht="15.75" x14ac:dyDescent="0.25">
      <c r="A4" s="1" t="s">
        <v>6320</v>
      </c>
      <c r="G4" s="101" t="s">
        <v>360</v>
      </c>
      <c r="H4" s="104">
        <v>1</v>
      </c>
    </row>
    <row r="5" spans="1:11" ht="15.75" x14ac:dyDescent="0.25">
      <c r="A5" s="1" t="s">
        <v>6321</v>
      </c>
      <c r="B5" t="s">
        <v>60</v>
      </c>
      <c r="D5" t="s">
        <v>700</v>
      </c>
      <c r="G5" s="101" t="s">
        <v>356</v>
      </c>
      <c r="H5" s="104">
        <v>3</v>
      </c>
    </row>
    <row r="6" spans="1:11" ht="15.75" x14ac:dyDescent="0.25">
      <c r="A6" s="1" t="s">
        <v>5768</v>
      </c>
      <c r="G6" s="101" t="s">
        <v>357</v>
      </c>
      <c r="H6" s="104">
        <v>7</v>
      </c>
    </row>
    <row r="7" spans="1:11" ht="15.75" x14ac:dyDescent="0.25">
      <c r="A7" s="1" t="s">
        <v>6322</v>
      </c>
      <c r="B7" t="s">
        <v>60</v>
      </c>
      <c r="D7" t="s">
        <v>4293</v>
      </c>
      <c r="G7" s="101" t="s">
        <v>201</v>
      </c>
      <c r="H7" s="104">
        <v>1</v>
      </c>
    </row>
    <row r="8" spans="1:11" ht="15.75" x14ac:dyDescent="0.25">
      <c r="A8" s="1" t="s">
        <v>6323</v>
      </c>
      <c r="G8" s="101" t="s">
        <v>1252</v>
      </c>
      <c r="H8" s="104">
        <v>2</v>
      </c>
    </row>
    <row r="9" spans="1:11" ht="15.75" x14ac:dyDescent="0.25">
      <c r="A9" s="1" t="s">
        <v>6324</v>
      </c>
      <c r="B9" t="s">
        <v>200</v>
      </c>
      <c r="D9" t="s">
        <v>204</v>
      </c>
      <c r="G9" s="101" t="s">
        <v>200</v>
      </c>
      <c r="H9" s="104">
        <v>6</v>
      </c>
    </row>
    <row r="10" spans="1:11" ht="15.75" x14ac:dyDescent="0.25">
      <c r="A10" s="1" t="s">
        <v>6325</v>
      </c>
      <c r="G10" s="148" t="s">
        <v>2454</v>
      </c>
      <c r="H10" s="104"/>
    </row>
    <row r="11" spans="1:11" ht="15.75" x14ac:dyDescent="0.25">
      <c r="A11" s="1" t="s">
        <v>6324</v>
      </c>
      <c r="B11" t="s">
        <v>60</v>
      </c>
      <c r="D11" t="s">
        <v>4959</v>
      </c>
      <c r="G11" s="148" t="s">
        <v>328</v>
      </c>
      <c r="H11" s="104">
        <v>6</v>
      </c>
    </row>
    <row r="12" spans="1:11" ht="15.75" x14ac:dyDescent="0.25">
      <c r="A12" s="1" t="s">
        <v>6326</v>
      </c>
      <c r="G12" s="102" t="s">
        <v>60</v>
      </c>
      <c r="H12" s="104">
        <v>23</v>
      </c>
    </row>
    <row r="13" spans="1:11" ht="15.75" x14ac:dyDescent="0.25">
      <c r="A13" s="1" t="s">
        <v>6327</v>
      </c>
      <c r="B13" t="s">
        <v>356</v>
      </c>
      <c r="C13" s="76" t="s">
        <v>6384</v>
      </c>
      <c r="D13" t="s">
        <v>974</v>
      </c>
      <c r="G13" s="101" t="s">
        <v>358</v>
      </c>
      <c r="H13" s="105">
        <v>25</v>
      </c>
    </row>
    <row r="14" spans="1:11" ht="15.75" x14ac:dyDescent="0.25">
      <c r="A14" s="1" t="s">
        <v>6328</v>
      </c>
      <c r="K14" t="s">
        <v>4779</v>
      </c>
    </row>
    <row r="15" spans="1:11" ht="15.75" x14ac:dyDescent="0.25">
      <c r="A15" s="1" t="s">
        <v>6329</v>
      </c>
      <c r="B15" t="s">
        <v>1077</v>
      </c>
      <c r="D15" t="s">
        <v>2798</v>
      </c>
    </row>
    <row r="16" spans="1:11" ht="15.75" x14ac:dyDescent="0.25">
      <c r="A16" s="1" t="s">
        <v>6330</v>
      </c>
    </row>
    <row r="17" spans="1:5" ht="15.75" x14ac:dyDescent="0.25">
      <c r="A17" s="1" t="s">
        <v>6331</v>
      </c>
      <c r="B17" t="s">
        <v>6385</v>
      </c>
      <c r="D17" t="s">
        <v>2202</v>
      </c>
    </row>
    <row r="18" spans="1:5" ht="15.75" x14ac:dyDescent="0.25">
      <c r="A18" s="1" t="s">
        <v>6332</v>
      </c>
    </row>
    <row r="19" spans="1:5" ht="15.75" x14ac:dyDescent="0.25">
      <c r="A19" s="1" t="s">
        <v>6333</v>
      </c>
      <c r="B19" t="s">
        <v>200</v>
      </c>
      <c r="D19" t="s">
        <v>6209</v>
      </c>
    </row>
    <row r="20" spans="1:5" ht="15.75" x14ac:dyDescent="0.25">
      <c r="A20" s="1" t="s">
        <v>6334</v>
      </c>
    </row>
    <row r="21" spans="1:5" ht="15.75" x14ac:dyDescent="0.25">
      <c r="A21" s="1" t="s">
        <v>6335</v>
      </c>
      <c r="B21" t="s">
        <v>200</v>
      </c>
      <c r="D21" t="s">
        <v>700</v>
      </c>
    </row>
    <row r="22" spans="1:5" ht="15.75" x14ac:dyDescent="0.25">
      <c r="A22" s="1" t="s">
        <v>6336</v>
      </c>
    </row>
    <row r="23" spans="1:5" ht="15.75" x14ac:dyDescent="0.25">
      <c r="A23" s="1" t="s">
        <v>6337</v>
      </c>
      <c r="B23" t="s">
        <v>58</v>
      </c>
      <c r="D23" t="s">
        <v>6255</v>
      </c>
      <c r="E23" s="40">
        <v>45870</v>
      </c>
    </row>
    <row r="24" spans="1:5" ht="15.75" x14ac:dyDescent="0.25">
      <c r="A24" s="1" t="s">
        <v>6338</v>
      </c>
    </row>
    <row r="25" spans="1:5" ht="15.75" x14ac:dyDescent="0.25">
      <c r="A25" s="1" t="s">
        <v>6339</v>
      </c>
      <c r="B25" t="s">
        <v>56</v>
      </c>
      <c r="D25" t="s">
        <v>9571</v>
      </c>
    </row>
    <row r="26" spans="1:5" ht="15.75" x14ac:dyDescent="0.25">
      <c r="A26" s="1" t="s">
        <v>6340</v>
      </c>
    </row>
    <row r="27" spans="1:5" ht="15.75" x14ac:dyDescent="0.25">
      <c r="A27" s="1" t="s">
        <v>6341</v>
      </c>
      <c r="B27" t="s">
        <v>200</v>
      </c>
      <c r="D27" t="s">
        <v>6255</v>
      </c>
    </row>
    <row r="28" spans="1:5" ht="15.75" x14ac:dyDescent="0.25">
      <c r="A28" s="1" t="s">
        <v>6342</v>
      </c>
    </row>
    <row r="29" spans="1:5" ht="15.75" x14ac:dyDescent="0.25">
      <c r="A29" s="1" t="s">
        <v>6343</v>
      </c>
      <c r="B29" t="s">
        <v>200</v>
      </c>
      <c r="D29" t="s">
        <v>6297</v>
      </c>
    </row>
    <row r="30" spans="1:5" ht="15.75" x14ac:dyDescent="0.25">
      <c r="A30" s="1" t="s">
        <v>2986</v>
      </c>
    </row>
    <row r="31" spans="1:5" ht="15.75" x14ac:dyDescent="0.25">
      <c r="A31" s="1" t="s">
        <v>2987</v>
      </c>
      <c r="B31" t="s">
        <v>200</v>
      </c>
      <c r="D31" t="s">
        <v>700</v>
      </c>
    </row>
    <row r="32" spans="1:5" ht="15.75" x14ac:dyDescent="0.25">
      <c r="A32" s="1" t="s">
        <v>6344</v>
      </c>
    </row>
    <row r="33" spans="1:4" ht="15.75" x14ac:dyDescent="0.25">
      <c r="A33" s="1" t="s">
        <v>6345</v>
      </c>
      <c r="B33" t="s">
        <v>1077</v>
      </c>
      <c r="D33" t="s">
        <v>2202</v>
      </c>
    </row>
    <row r="34" spans="1:4" ht="15.75" x14ac:dyDescent="0.25">
      <c r="A34" s="1" t="s">
        <v>6346</v>
      </c>
    </row>
    <row r="35" spans="1:4" ht="15.75" x14ac:dyDescent="0.25">
      <c r="A35" s="1" t="s">
        <v>6347</v>
      </c>
      <c r="B35" t="s">
        <v>200</v>
      </c>
      <c r="D35" t="s">
        <v>1710</v>
      </c>
    </row>
    <row r="36" spans="1:4" ht="15.75" x14ac:dyDescent="0.25">
      <c r="A36" s="1" t="s">
        <v>6348</v>
      </c>
    </row>
    <row r="37" spans="1:4" ht="15.75" x14ac:dyDescent="0.25">
      <c r="A37" s="1" t="s">
        <v>6349</v>
      </c>
      <c r="B37" t="s">
        <v>200</v>
      </c>
      <c r="D37" t="s">
        <v>599</v>
      </c>
    </row>
    <row r="38" spans="1:4" ht="15.75" x14ac:dyDescent="0.25">
      <c r="A38" s="1" t="s">
        <v>6350</v>
      </c>
    </row>
    <row r="39" spans="1:4" ht="15.75" x14ac:dyDescent="0.25">
      <c r="A39" s="1" t="s">
        <v>6351</v>
      </c>
      <c r="B39" t="s">
        <v>200</v>
      </c>
      <c r="D39" t="s">
        <v>599</v>
      </c>
    </row>
    <row r="40" spans="1:4" ht="15.75" x14ac:dyDescent="0.25">
      <c r="A40" s="1" t="s">
        <v>6352</v>
      </c>
    </row>
    <row r="41" spans="1:4" ht="15.75" x14ac:dyDescent="0.25">
      <c r="A41" s="1" t="s">
        <v>6353</v>
      </c>
      <c r="B41" t="s">
        <v>200</v>
      </c>
      <c r="D41" t="s">
        <v>2798</v>
      </c>
    </row>
    <row r="42" spans="1:4" ht="15.75" x14ac:dyDescent="0.25">
      <c r="A42" s="1" t="s">
        <v>6354</v>
      </c>
    </row>
    <row r="43" spans="1:4" ht="15.75" x14ac:dyDescent="0.25">
      <c r="A43" s="1" t="s">
        <v>6355</v>
      </c>
      <c r="B43" t="s">
        <v>60</v>
      </c>
      <c r="D43" t="s">
        <v>204</v>
      </c>
    </row>
    <row r="44" spans="1:4" ht="15.75" x14ac:dyDescent="0.25">
      <c r="A44" s="1" t="s">
        <v>6356</v>
      </c>
    </row>
    <row r="45" spans="1:4" ht="15.75" x14ac:dyDescent="0.25">
      <c r="A45" s="1" t="s">
        <v>6357</v>
      </c>
      <c r="B45" t="s">
        <v>200</v>
      </c>
      <c r="D45" t="s">
        <v>599</v>
      </c>
    </row>
    <row r="46" spans="1:4" ht="15.75" x14ac:dyDescent="0.25">
      <c r="A46" s="1" t="s">
        <v>6358</v>
      </c>
    </row>
    <row r="47" spans="1:4" ht="15.75" x14ac:dyDescent="0.25">
      <c r="A47" s="1" t="s">
        <v>6359</v>
      </c>
      <c r="B47" t="s">
        <v>200</v>
      </c>
      <c r="D47" t="s">
        <v>6360</v>
      </c>
    </row>
    <row r="48" spans="1:4" ht="15.75" x14ac:dyDescent="0.25">
      <c r="A48" s="1" t="s">
        <v>6361</v>
      </c>
    </row>
    <row r="49" spans="1:8" ht="15.75" x14ac:dyDescent="0.25">
      <c r="A49" s="1" t="s">
        <v>6362</v>
      </c>
      <c r="B49" t="s">
        <v>200</v>
      </c>
      <c r="D49" t="s">
        <v>6363</v>
      </c>
      <c r="H49" t="s">
        <v>3496</v>
      </c>
    </row>
    <row r="50" spans="1:8" ht="15.75" x14ac:dyDescent="0.25">
      <c r="A50" s="1" t="s">
        <v>6364</v>
      </c>
    </row>
    <row r="51" spans="1:8" ht="15.75" x14ac:dyDescent="0.25">
      <c r="A51" s="1" t="s">
        <v>6365</v>
      </c>
      <c r="B51" t="s">
        <v>56</v>
      </c>
      <c r="D51" t="s">
        <v>599</v>
      </c>
    </row>
    <row r="52" spans="1:8" ht="15.75" x14ac:dyDescent="0.25">
      <c r="A52" s="1" t="s">
        <v>6366</v>
      </c>
    </row>
    <row r="53" spans="1:8" ht="15.75" x14ac:dyDescent="0.25">
      <c r="A53" s="1" t="s">
        <v>6367</v>
      </c>
      <c r="B53" t="s">
        <v>356</v>
      </c>
      <c r="D53" t="s">
        <v>700</v>
      </c>
    </row>
    <row r="54" spans="1:8" x14ac:dyDescent="0.25">
      <c r="A54" s="15" t="s">
        <v>6368</v>
      </c>
    </row>
    <row r="55" spans="1:8" x14ac:dyDescent="0.25">
      <c r="A55" s="15" t="s">
        <v>6369</v>
      </c>
      <c r="B55" t="s">
        <v>5029</v>
      </c>
      <c r="D55" t="s">
        <v>6255</v>
      </c>
    </row>
    <row r="56" spans="1:8" ht="15.75" x14ac:dyDescent="0.25">
      <c r="A56" s="1" t="s">
        <v>6370</v>
      </c>
    </row>
    <row r="57" spans="1:8" ht="15.75" x14ac:dyDescent="0.25">
      <c r="A57" s="1" t="s">
        <v>6371</v>
      </c>
      <c r="B57" t="s">
        <v>58</v>
      </c>
      <c r="C57" t="s">
        <v>2163</v>
      </c>
      <c r="D57" t="s">
        <v>204</v>
      </c>
    </row>
    <row r="58" spans="1:8" ht="15.75" x14ac:dyDescent="0.25">
      <c r="A58" s="1" t="s">
        <v>6372</v>
      </c>
    </row>
    <row r="59" spans="1:8" ht="15.75" x14ac:dyDescent="0.25">
      <c r="A59" s="1" t="s">
        <v>6373</v>
      </c>
      <c r="B59" t="s">
        <v>200</v>
      </c>
      <c r="D59" t="s">
        <v>700</v>
      </c>
    </row>
    <row r="60" spans="1:8" ht="15.75" x14ac:dyDescent="0.25">
      <c r="A60" s="1" t="s">
        <v>6374</v>
      </c>
    </row>
    <row r="61" spans="1:8" ht="15.75" x14ac:dyDescent="0.25">
      <c r="A61" s="1" t="s">
        <v>6375</v>
      </c>
      <c r="B61" t="s">
        <v>1077</v>
      </c>
      <c r="D61" t="s">
        <v>204</v>
      </c>
    </row>
    <row r="62" spans="1:8" ht="15.75" x14ac:dyDescent="0.25">
      <c r="A62" s="1" t="s">
        <v>6376</v>
      </c>
    </row>
    <row r="63" spans="1:8" ht="15.75" x14ac:dyDescent="0.25">
      <c r="A63" s="1" t="s">
        <v>6377</v>
      </c>
      <c r="B63" t="s">
        <v>60</v>
      </c>
      <c r="D63" t="s">
        <v>1710</v>
      </c>
    </row>
    <row r="64" spans="1:8" ht="15.75" x14ac:dyDescent="0.25">
      <c r="A64" s="1" t="s">
        <v>6378</v>
      </c>
    </row>
    <row r="65" spans="1:4" ht="15.75" x14ac:dyDescent="0.25">
      <c r="A65" s="1" t="s">
        <v>6379</v>
      </c>
      <c r="B65" t="s">
        <v>60</v>
      </c>
      <c r="D65" t="s">
        <v>599</v>
      </c>
    </row>
    <row r="66" spans="1:4" ht="15.75" x14ac:dyDescent="0.25">
      <c r="A66" s="1" t="s">
        <v>6394</v>
      </c>
    </row>
    <row r="67" spans="1:4" ht="15.75" x14ac:dyDescent="0.25">
      <c r="A67" s="1" t="s">
        <v>6395</v>
      </c>
      <c r="B67" t="s">
        <v>56</v>
      </c>
      <c r="D67" t="s">
        <v>1710</v>
      </c>
    </row>
    <row r="68" spans="1:4" ht="15.75" x14ac:dyDescent="0.25">
      <c r="A68" s="1" t="s">
        <v>6396</v>
      </c>
    </row>
    <row r="69" spans="1:4" ht="15.75" x14ac:dyDescent="0.25">
      <c r="A69" s="1" t="s">
        <v>6397</v>
      </c>
      <c r="B69" t="s">
        <v>60</v>
      </c>
      <c r="D69" t="s">
        <v>700</v>
      </c>
    </row>
    <row r="70" spans="1:4" ht="15.75" x14ac:dyDescent="0.25">
      <c r="A70" s="1" t="s">
        <v>6398</v>
      </c>
    </row>
    <row r="71" spans="1:4" ht="15.75" x14ac:dyDescent="0.25">
      <c r="A71" s="1" t="s">
        <v>6399</v>
      </c>
      <c r="B71" t="s">
        <v>200</v>
      </c>
      <c r="D71" t="s">
        <v>599</v>
      </c>
    </row>
    <row r="72" spans="1:4" ht="15.75" x14ac:dyDescent="0.25">
      <c r="A72" s="1" t="s">
        <v>6400</v>
      </c>
    </row>
    <row r="73" spans="1:4" ht="15.75" x14ac:dyDescent="0.25">
      <c r="A73" s="1" t="s">
        <v>6401</v>
      </c>
      <c r="B73" t="s">
        <v>60</v>
      </c>
      <c r="D73" t="s">
        <v>6360</v>
      </c>
    </row>
    <row r="74" spans="1:4" ht="15.75" x14ac:dyDescent="0.25">
      <c r="A74" s="1" t="s">
        <v>6402</v>
      </c>
    </row>
    <row r="75" spans="1:4" ht="15.75" x14ac:dyDescent="0.25">
      <c r="A75" s="1" t="s">
        <v>6403</v>
      </c>
      <c r="B75" t="s">
        <v>1077</v>
      </c>
      <c r="D75" t="s">
        <v>204</v>
      </c>
    </row>
    <row r="76" spans="1:4" ht="15.75" x14ac:dyDescent="0.25">
      <c r="A76" s="1" t="s">
        <v>6404</v>
      </c>
    </row>
    <row r="77" spans="1:4" ht="15.75" x14ac:dyDescent="0.25">
      <c r="A77" s="1" t="s">
        <v>6405</v>
      </c>
      <c r="B77" t="s">
        <v>5029</v>
      </c>
      <c r="D77" t="s">
        <v>6209</v>
      </c>
    </row>
    <row r="78" spans="1:4" ht="15.75" x14ac:dyDescent="0.25">
      <c r="A78" s="1" t="s">
        <v>6406</v>
      </c>
    </row>
    <row r="79" spans="1:4" ht="15.75" x14ac:dyDescent="0.25">
      <c r="A79" s="1" t="s">
        <v>6407</v>
      </c>
      <c r="B79" t="s">
        <v>202</v>
      </c>
      <c r="D79" t="s">
        <v>2798</v>
      </c>
    </row>
    <row r="80" spans="1:4" ht="15.75" x14ac:dyDescent="0.25">
      <c r="A80" s="1" t="s">
        <v>6408</v>
      </c>
    </row>
    <row r="81" spans="1:6" ht="15.75" x14ac:dyDescent="0.25">
      <c r="A81" s="1" t="s">
        <v>6409</v>
      </c>
      <c r="B81" t="s">
        <v>56</v>
      </c>
      <c r="D81" t="s">
        <v>700</v>
      </c>
    </row>
    <row r="82" spans="1:6" ht="15.75" x14ac:dyDescent="0.25">
      <c r="A82" s="1" t="s">
        <v>6410</v>
      </c>
    </row>
    <row r="83" spans="1:6" ht="15.75" x14ac:dyDescent="0.25">
      <c r="A83" s="1" t="s">
        <v>6411</v>
      </c>
      <c r="B83" t="s">
        <v>58</v>
      </c>
      <c r="D83" t="s">
        <v>6255</v>
      </c>
      <c r="F83" t="s">
        <v>10774</v>
      </c>
    </row>
    <row r="84" spans="1:6" ht="15.75" x14ac:dyDescent="0.25">
      <c r="A84" s="1" t="s">
        <v>6412</v>
      </c>
    </row>
    <row r="85" spans="1:6" ht="15.75" x14ac:dyDescent="0.25">
      <c r="A85" s="1" t="s">
        <v>6413</v>
      </c>
      <c r="B85" t="s">
        <v>202</v>
      </c>
      <c r="D85" t="s">
        <v>1710</v>
      </c>
    </row>
    <row r="86" spans="1:6" ht="15.75" x14ac:dyDescent="0.25">
      <c r="A86" s="1" t="s">
        <v>6414</v>
      </c>
    </row>
    <row r="87" spans="1:6" ht="15.75" x14ac:dyDescent="0.25">
      <c r="A87" s="1" t="s">
        <v>6415</v>
      </c>
      <c r="B87" t="s">
        <v>1077</v>
      </c>
      <c r="D87" t="s">
        <v>2202</v>
      </c>
    </row>
    <row r="88" spans="1:6" ht="15.75" x14ac:dyDescent="0.25">
      <c r="A88" s="1" t="s">
        <v>6416</v>
      </c>
    </row>
    <row r="89" spans="1:6" ht="15.75" x14ac:dyDescent="0.25">
      <c r="A89" s="1" t="s">
        <v>6417</v>
      </c>
      <c r="B89" t="s">
        <v>200</v>
      </c>
      <c r="D89" t="s">
        <v>599</v>
      </c>
    </row>
    <row r="90" spans="1:6" ht="15.75" x14ac:dyDescent="0.25">
      <c r="A90" s="1" t="s">
        <v>6380</v>
      </c>
    </row>
    <row r="91" spans="1:6" ht="15.75" x14ac:dyDescent="0.25">
      <c r="A91" s="1" t="s">
        <v>6381</v>
      </c>
      <c r="D91" t="s">
        <v>6418</v>
      </c>
    </row>
    <row r="92" spans="1:6" ht="15.75" x14ac:dyDescent="0.25">
      <c r="A92" s="1" t="s">
        <v>6382</v>
      </c>
    </row>
    <row r="93" spans="1:6" ht="15.75" x14ac:dyDescent="0.25">
      <c r="A93" s="1" t="s">
        <v>6383</v>
      </c>
      <c r="B93" t="s">
        <v>58</v>
      </c>
      <c r="D93" t="s">
        <v>9508</v>
      </c>
      <c r="F93" s="40">
        <v>45870</v>
      </c>
    </row>
    <row r="94" spans="1:6" ht="15.75" x14ac:dyDescent="0.25">
      <c r="A94" s="1" t="s">
        <v>6386</v>
      </c>
    </row>
    <row r="95" spans="1:6" ht="15.75" x14ac:dyDescent="0.25">
      <c r="A95" s="1" t="s">
        <v>6387</v>
      </c>
      <c r="D95" t="s">
        <v>6418</v>
      </c>
    </row>
    <row r="96" spans="1:6" ht="15.75" x14ac:dyDescent="0.25">
      <c r="A96" s="1" t="s">
        <v>6390</v>
      </c>
    </row>
    <row r="97" spans="1:4" ht="15.75" x14ac:dyDescent="0.25">
      <c r="A97" s="1" t="s">
        <v>6391</v>
      </c>
      <c r="B97" t="s">
        <v>200</v>
      </c>
      <c r="D97" t="s">
        <v>6418</v>
      </c>
    </row>
    <row r="98" spans="1:4" ht="15.75" x14ac:dyDescent="0.25">
      <c r="A98" s="1" t="s">
        <v>6392</v>
      </c>
    </row>
    <row r="99" spans="1:4" ht="15.75" x14ac:dyDescent="0.25">
      <c r="A99" s="1" t="s">
        <v>6393</v>
      </c>
      <c r="D99" t="s">
        <v>6418</v>
      </c>
    </row>
    <row r="100" spans="1:4" ht="15.75" x14ac:dyDescent="0.25">
      <c r="A100" s="1" t="s">
        <v>6419</v>
      </c>
    </row>
    <row r="101" spans="1:4" ht="15.75" x14ac:dyDescent="0.25">
      <c r="A101" s="1" t="s">
        <v>6420</v>
      </c>
      <c r="B101" t="s">
        <v>360</v>
      </c>
      <c r="D101" t="s">
        <v>9242</v>
      </c>
    </row>
    <row r="102" spans="1:4" ht="15.75" x14ac:dyDescent="0.25">
      <c r="A102" s="1" t="s">
        <v>6421</v>
      </c>
    </row>
    <row r="103" spans="1:4" ht="15.75" x14ac:dyDescent="0.25">
      <c r="A103" s="1" t="s">
        <v>6422</v>
      </c>
      <c r="D103" t="s">
        <v>6418</v>
      </c>
    </row>
    <row r="104" spans="1:4" ht="15.75" x14ac:dyDescent="0.25">
      <c r="A104" s="1" t="s">
        <v>6284</v>
      </c>
    </row>
    <row r="105" spans="1:4" ht="15.75" x14ac:dyDescent="0.25">
      <c r="A105" s="1" t="s">
        <v>6285</v>
      </c>
      <c r="D105" t="s">
        <v>6418</v>
      </c>
    </row>
    <row r="106" spans="1:4" ht="15.75" x14ac:dyDescent="0.25">
      <c r="A106" s="1" t="s">
        <v>6423</v>
      </c>
    </row>
    <row r="107" spans="1:4" ht="15.75" x14ac:dyDescent="0.25">
      <c r="A107" s="1" t="s">
        <v>6424</v>
      </c>
      <c r="B107" t="s">
        <v>200</v>
      </c>
      <c r="D107" t="s">
        <v>6418</v>
      </c>
    </row>
    <row r="108" spans="1:4" ht="15.75" x14ac:dyDescent="0.25">
      <c r="A108" s="1" t="s">
        <v>6425</v>
      </c>
    </row>
    <row r="109" spans="1:4" ht="15.75" x14ac:dyDescent="0.25">
      <c r="A109" s="1" t="s">
        <v>6426</v>
      </c>
      <c r="B109" t="s">
        <v>200</v>
      </c>
      <c r="D109" t="s">
        <v>6418</v>
      </c>
    </row>
    <row r="110" spans="1:4" ht="15.75" x14ac:dyDescent="0.25">
      <c r="A110" s="1" t="s">
        <v>6427</v>
      </c>
      <c r="D110" t="s">
        <v>3496</v>
      </c>
    </row>
    <row r="111" spans="1:4" ht="15.75" x14ac:dyDescent="0.25">
      <c r="A111" s="1" t="s">
        <v>6428</v>
      </c>
      <c r="B111" t="s">
        <v>60</v>
      </c>
      <c r="D111" t="s">
        <v>700</v>
      </c>
    </row>
    <row r="112" spans="1:4" ht="15.75" x14ac:dyDescent="0.25">
      <c r="A112" s="1" t="s">
        <v>6429</v>
      </c>
    </row>
    <row r="113" spans="1:4" ht="15.75" x14ac:dyDescent="0.25">
      <c r="A113" s="1" t="s">
        <v>6430</v>
      </c>
      <c r="B113" t="s">
        <v>5011</v>
      </c>
      <c r="D113" t="s">
        <v>1710</v>
      </c>
    </row>
    <row r="114" spans="1:4" ht="15.75" x14ac:dyDescent="0.25">
      <c r="A114" s="1" t="s">
        <v>6431</v>
      </c>
    </row>
    <row r="115" spans="1:4" ht="15.75" x14ac:dyDescent="0.25">
      <c r="A115" s="1" t="s">
        <v>6432</v>
      </c>
      <c r="B115" t="s">
        <v>56</v>
      </c>
      <c r="D115" t="s">
        <v>599</v>
      </c>
    </row>
    <row r="116" spans="1:4" ht="15.75" x14ac:dyDescent="0.25">
      <c r="A116" s="1" t="s">
        <v>6433</v>
      </c>
    </row>
    <row r="117" spans="1:4" ht="15.75" x14ac:dyDescent="0.25">
      <c r="A117" s="1" t="s">
        <v>6434</v>
      </c>
      <c r="B117" t="s">
        <v>56</v>
      </c>
      <c r="D117" t="s">
        <v>700</v>
      </c>
    </row>
    <row r="118" spans="1:4" x14ac:dyDescent="0.25">
      <c r="A118" s="19" t="s">
        <v>6435</v>
      </c>
    </row>
    <row r="119" spans="1:4" ht="15.75" x14ac:dyDescent="0.25">
      <c r="A119" s="1" t="s">
        <v>6436</v>
      </c>
      <c r="B119" t="s">
        <v>200</v>
      </c>
      <c r="D119" t="s">
        <v>700</v>
      </c>
    </row>
    <row r="120" spans="1:4" ht="15.75" x14ac:dyDescent="0.25">
      <c r="A120" s="1" t="s">
        <v>6437</v>
      </c>
    </row>
    <row r="121" spans="1:4" ht="15.75" x14ac:dyDescent="0.25">
      <c r="A121" s="1" t="s">
        <v>6438</v>
      </c>
      <c r="B121" t="s">
        <v>60</v>
      </c>
      <c r="D121" t="s">
        <v>6439</v>
      </c>
    </row>
    <row r="122" spans="1:4" ht="15.75" x14ac:dyDescent="0.25">
      <c r="A122" s="1" t="s">
        <v>6440</v>
      </c>
    </row>
    <row r="123" spans="1:4" ht="15.75" x14ac:dyDescent="0.25">
      <c r="A123" s="1" t="s">
        <v>6441</v>
      </c>
      <c r="B123" t="s">
        <v>58</v>
      </c>
      <c r="C123" t="s">
        <v>142</v>
      </c>
      <c r="D123" t="s">
        <v>204</v>
      </c>
    </row>
    <row r="124" spans="1:4" ht="15.75" x14ac:dyDescent="0.25">
      <c r="A124" s="1" t="s">
        <v>6442</v>
      </c>
    </row>
    <row r="125" spans="1:4" ht="15.75" x14ac:dyDescent="0.25">
      <c r="A125" s="1" t="s">
        <v>6443</v>
      </c>
      <c r="B125" t="s">
        <v>135</v>
      </c>
      <c r="D125" t="s">
        <v>599</v>
      </c>
    </row>
    <row r="126" spans="1:4" ht="15.75" x14ac:dyDescent="0.25">
      <c r="A126" s="1" t="s">
        <v>6444</v>
      </c>
    </row>
    <row r="127" spans="1:4" ht="15.75" x14ac:dyDescent="0.25">
      <c r="A127" s="1" t="s">
        <v>6445</v>
      </c>
      <c r="B127" t="s">
        <v>5011</v>
      </c>
      <c r="D127" t="s">
        <v>700</v>
      </c>
    </row>
    <row r="128" spans="1:4" ht="15.75" x14ac:dyDescent="0.25">
      <c r="A128" s="1" t="s">
        <v>6446</v>
      </c>
    </row>
    <row r="129" spans="1:6" ht="15.75" x14ac:dyDescent="0.25">
      <c r="A129" s="1" t="s">
        <v>6447</v>
      </c>
      <c r="B129" t="s">
        <v>1077</v>
      </c>
      <c r="D129" t="s">
        <v>2202</v>
      </c>
    </row>
    <row r="130" spans="1:6" ht="15.75" x14ac:dyDescent="0.25">
      <c r="A130" s="1" t="s">
        <v>6448</v>
      </c>
    </row>
    <row r="131" spans="1:6" ht="15.75" x14ac:dyDescent="0.25">
      <c r="A131" s="1" t="s">
        <v>6449</v>
      </c>
      <c r="B131" t="s">
        <v>58</v>
      </c>
      <c r="D131" t="s">
        <v>4959</v>
      </c>
      <c r="F131" t="s">
        <v>10011</v>
      </c>
    </row>
    <row r="132" spans="1:6" ht="15.75" x14ac:dyDescent="0.25">
      <c r="A132" s="1" t="s">
        <v>6450</v>
      </c>
    </row>
    <row r="133" spans="1:6" ht="15.75" x14ac:dyDescent="0.25">
      <c r="A133" s="1" t="s">
        <v>6451</v>
      </c>
      <c r="B133" t="s">
        <v>60</v>
      </c>
      <c r="D133" t="s">
        <v>700</v>
      </c>
    </row>
    <row r="134" spans="1:6" ht="15.75" x14ac:dyDescent="0.25">
      <c r="A134" s="1" t="s">
        <v>6453</v>
      </c>
    </row>
    <row r="135" spans="1:6" ht="15.75" x14ac:dyDescent="0.25">
      <c r="A135" s="1" t="s">
        <v>6454</v>
      </c>
      <c r="B135" t="s">
        <v>56</v>
      </c>
      <c r="D135" t="s">
        <v>6255</v>
      </c>
    </row>
    <row r="136" spans="1:6" ht="15.75" x14ac:dyDescent="0.25">
      <c r="A136" s="1"/>
    </row>
    <row r="137" spans="1:6" ht="15.75" x14ac:dyDescent="0.25">
      <c r="A137" s="1"/>
    </row>
    <row r="138" spans="1:6" ht="15.75" x14ac:dyDescent="0.25">
      <c r="A138" s="1"/>
    </row>
    <row r="139" spans="1:6" ht="15.75" x14ac:dyDescent="0.25">
      <c r="A139" s="1"/>
    </row>
    <row r="140" spans="1:6" ht="15.75" x14ac:dyDescent="0.25">
      <c r="A140" s="1"/>
    </row>
    <row r="141" spans="1:6" ht="15.75" x14ac:dyDescent="0.25">
      <c r="A141" s="1"/>
    </row>
    <row r="142" spans="1:6" ht="15.75" x14ac:dyDescent="0.25">
      <c r="A142" s="1"/>
    </row>
    <row r="143" spans="1:6" ht="15.75" x14ac:dyDescent="0.25">
      <c r="A143" s="1"/>
    </row>
    <row r="144" spans="1:6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x14ac:dyDescent="0.25">
      <c r="A154" s="15"/>
    </row>
    <row r="155" spans="1:1" x14ac:dyDescent="0.25">
      <c r="A155" s="15"/>
    </row>
    <row r="156" spans="1:1" ht="15.75" x14ac:dyDescent="0.25">
      <c r="A156" s="1"/>
    </row>
    <row r="157" spans="1:1" ht="15.75" x14ac:dyDescent="0.25">
      <c r="A157" s="1"/>
    </row>
    <row r="158" spans="1:1" x14ac:dyDescent="0.25">
      <c r="A158" s="15"/>
    </row>
    <row r="159" spans="1:1" x14ac:dyDescent="0.25">
      <c r="A159" s="15"/>
    </row>
    <row r="160" spans="1:1" ht="15.75" x14ac:dyDescent="0.25">
      <c r="A160" s="1"/>
    </row>
    <row r="161" spans="1:1" ht="15.75" x14ac:dyDescent="0.25">
      <c r="A161" s="1"/>
    </row>
    <row r="162" spans="1:1" ht="15.75" x14ac:dyDescent="0.25">
      <c r="A162" s="1"/>
    </row>
    <row r="163" spans="1:1" ht="15.75" x14ac:dyDescent="0.25">
      <c r="A163" s="1"/>
    </row>
    <row r="164" spans="1:1" x14ac:dyDescent="0.25">
      <c r="A164" s="15"/>
    </row>
    <row r="165" spans="1:1" x14ac:dyDescent="0.25">
      <c r="A165" s="15"/>
    </row>
    <row r="166" spans="1:1" ht="15.75" x14ac:dyDescent="0.25">
      <c r="A166" s="1"/>
    </row>
    <row r="167" spans="1:1" ht="15.75" x14ac:dyDescent="0.25">
      <c r="A167" s="1"/>
    </row>
    <row r="168" spans="1:1" x14ac:dyDescent="0.25">
      <c r="A168" s="15"/>
    </row>
    <row r="169" spans="1:1" x14ac:dyDescent="0.25">
      <c r="A169" s="15"/>
    </row>
    <row r="170" spans="1:1" ht="15.75" x14ac:dyDescent="0.25">
      <c r="A170" s="1"/>
    </row>
    <row r="171" spans="1:1" ht="15.75" x14ac:dyDescent="0.25">
      <c r="A171" s="1"/>
    </row>
    <row r="172" spans="1:1" ht="15.75" x14ac:dyDescent="0.25">
      <c r="A172" s="1"/>
    </row>
    <row r="173" spans="1:1" ht="15.75" x14ac:dyDescent="0.25">
      <c r="A173" s="1"/>
    </row>
  </sheetData>
  <autoFilter ref="A1:D135"/>
  <hyperlinks>
    <hyperlink ref="A118" r:id="rId1" display="mailto:mcganeshamurugan@gmail.com"/>
  </hyperlinks>
  <pageMargins left="0.7" right="0.7" top="0.75" bottom="0.75" header="0.3" footer="0.3"/>
  <pageSetup orientation="portrait"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K173"/>
  <sheetViews>
    <sheetView workbookViewId="0">
      <pane ySplit="1" topLeftCell="A70" activePane="bottomLeft" state="frozen"/>
      <selection activeCell="G25" sqref="G25"/>
      <selection pane="bottomLeft" activeCell="B81" sqref="B81"/>
    </sheetView>
  </sheetViews>
  <sheetFormatPr defaultRowHeight="15" x14ac:dyDescent="0.25"/>
  <cols>
    <col min="1" max="1" width="42.140625" bestFit="1" customWidth="1"/>
    <col min="2" max="2" width="17" customWidth="1"/>
    <col min="3" max="3" width="16.85546875" bestFit="1" customWidth="1"/>
    <col min="4" max="4" width="19.140625" customWidth="1"/>
    <col min="7" max="7" width="24.570312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182" t="s">
        <v>6048</v>
      </c>
      <c r="H1" s="183"/>
      <c r="I1" s="183"/>
      <c r="J1" s="184"/>
    </row>
    <row r="2" spans="1:11" ht="21" x14ac:dyDescent="0.35">
      <c r="A2" s="1" t="s">
        <v>6456</v>
      </c>
      <c r="G2" s="182" t="s">
        <v>6455</v>
      </c>
      <c r="H2" s="183"/>
      <c r="I2" s="183"/>
      <c r="J2" s="184"/>
    </row>
    <row r="3" spans="1:11" ht="15.75" x14ac:dyDescent="0.25">
      <c r="A3" s="1" t="s">
        <v>6536</v>
      </c>
      <c r="B3" t="s">
        <v>56</v>
      </c>
      <c r="D3" t="s">
        <v>1710</v>
      </c>
      <c r="G3" s="155" t="s">
        <v>58</v>
      </c>
      <c r="H3" s="103">
        <v>2</v>
      </c>
    </row>
    <row r="4" spans="1:11" ht="15.75" x14ac:dyDescent="0.25">
      <c r="A4" s="1" t="s">
        <v>6457</v>
      </c>
      <c r="G4" s="101" t="s">
        <v>360</v>
      </c>
      <c r="H4" s="104">
        <v>2</v>
      </c>
    </row>
    <row r="5" spans="1:11" ht="15.75" x14ac:dyDescent="0.25">
      <c r="A5" s="1" t="s">
        <v>6458</v>
      </c>
      <c r="B5" t="s">
        <v>200</v>
      </c>
      <c r="D5" t="s">
        <v>6418</v>
      </c>
      <c r="G5" s="101" t="s">
        <v>356</v>
      </c>
      <c r="H5" s="104">
        <v>4</v>
      </c>
    </row>
    <row r="6" spans="1:11" ht="15.75" x14ac:dyDescent="0.25">
      <c r="A6" s="1" t="s">
        <v>6459</v>
      </c>
      <c r="G6" s="101" t="s">
        <v>357</v>
      </c>
      <c r="H6" s="104">
        <v>2</v>
      </c>
    </row>
    <row r="7" spans="1:11" ht="15.75" x14ac:dyDescent="0.25">
      <c r="A7" s="1" t="s">
        <v>6460</v>
      </c>
      <c r="D7" t="s">
        <v>6418</v>
      </c>
      <c r="G7" s="101" t="s">
        <v>201</v>
      </c>
      <c r="H7" s="104">
        <v>2</v>
      </c>
    </row>
    <row r="8" spans="1:11" ht="15.75" x14ac:dyDescent="0.25">
      <c r="A8" s="1" t="s">
        <v>6461</v>
      </c>
      <c r="G8" s="101" t="s">
        <v>1252</v>
      </c>
      <c r="H8" s="104">
        <v>1</v>
      </c>
    </row>
    <row r="9" spans="1:11" ht="15.75" x14ac:dyDescent="0.25">
      <c r="A9" s="1" t="s">
        <v>6462</v>
      </c>
      <c r="D9" t="s">
        <v>6418</v>
      </c>
      <c r="G9" s="101" t="s">
        <v>200</v>
      </c>
      <c r="H9" s="104">
        <v>2</v>
      </c>
    </row>
    <row r="10" spans="1:11" ht="15.75" x14ac:dyDescent="0.25">
      <c r="A10" s="1" t="s">
        <v>6463</v>
      </c>
      <c r="G10" s="148" t="s">
        <v>2454</v>
      </c>
      <c r="H10" s="104"/>
    </row>
    <row r="11" spans="1:11" ht="15.75" x14ac:dyDescent="0.25">
      <c r="A11" s="1" t="s">
        <v>6464</v>
      </c>
      <c r="B11" t="s">
        <v>360</v>
      </c>
      <c r="D11" t="s">
        <v>9242</v>
      </c>
      <c r="G11" s="148" t="s">
        <v>328</v>
      </c>
      <c r="H11" s="104">
        <v>2</v>
      </c>
    </row>
    <row r="12" spans="1:11" ht="15.75" x14ac:dyDescent="0.25">
      <c r="A12" s="1" t="s">
        <v>6465</v>
      </c>
      <c r="G12" s="102" t="s">
        <v>60</v>
      </c>
      <c r="H12" s="104">
        <v>12</v>
      </c>
    </row>
    <row r="13" spans="1:11" ht="15.75" x14ac:dyDescent="0.25">
      <c r="A13" s="1" t="s">
        <v>6466</v>
      </c>
      <c r="B13" t="s">
        <v>58</v>
      </c>
      <c r="C13" s="76"/>
      <c r="D13" t="s">
        <v>9508</v>
      </c>
      <c r="E13" s="40">
        <v>45870</v>
      </c>
      <c r="G13" s="101" t="s">
        <v>358</v>
      </c>
      <c r="H13" s="105">
        <v>18</v>
      </c>
    </row>
    <row r="14" spans="1:11" ht="15.75" x14ac:dyDescent="0.25">
      <c r="A14" s="1" t="s">
        <v>6467</v>
      </c>
      <c r="K14" t="s">
        <v>4779</v>
      </c>
    </row>
    <row r="15" spans="1:11" ht="15.75" x14ac:dyDescent="0.25">
      <c r="A15" s="1" t="s">
        <v>6468</v>
      </c>
      <c r="D15" t="s">
        <v>6418</v>
      </c>
    </row>
    <row r="16" spans="1:11" ht="15.75" x14ac:dyDescent="0.25">
      <c r="A16" s="1" t="s">
        <v>6469</v>
      </c>
    </row>
    <row r="17" spans="1:4" ht="15.75" x14ac:dyDescent="0.25">
      <c r="A17" s="1" t="s">
        <v>6470</v>
      </c>
      <c r="B17" t="s">
        <v>200</v>
      </c>
      <c r="D17" t="s">
        <v>6439</v>
      </c>
    </row>
    <row r="18" spans="1:4" ht="15.75" x14ac:dyDescent="0.25">
      <c r="A18" s="1" t="s">
        <v>6471</v>
      </c>
    </row>
    <row r="19" spans="1:4" ht="15.75" x14ac:dyDescent="0.25">
      <c r="A19" s="1" t="s">
        <v>6472</v>
      </c>
      <c r="B19" t="s">
        <v>356</v>
      </c>
      <c r="D19" t="s">
        <v>8623</v>
      </c>
    </row>
    <row r="20" spans="1:4" ht="15.75" x14ac:dyDescent="0.25">
      <c r="A20" s="1" t="s">
        <v>6473</v>
      </c>
    </row>
    <row r="21" spans="1:4" ht="15.75" x14ac:dyDescent="0.25">
      <c r="A21" s="1" t="s">
        <v>6474</v>
      </c>
      <c r="B21" t="s">
        <v>200</v>
      </c>
      <c r="D21" t="s">
        <v>700</v>
      </c>
    </row>
    <row r="22" spans="1:4" ht="15.75" x14ac:dyDescent="0.25">
      <c r="A22" s="1" t="s">
        <v>6475</v>
      </c>
    </row>
    <row r="23" spans="1:4" ht="15.75" x14ac:dyDescent="0.25">
      <c r="A23" s="1" t="s">
        <v>6476</v>
      </c>
      <c r="B23" t="s">
        <v>60</v>
      </c>
      <c r="D23" t="s">
        <v>700</v>
      </c>
    </row>
    <row r="24" spans="1:4" ht="15.75" x14ac:dyDescent="0.25">
      <c r="A24" s="1" t="s">
        <v>6477</v>
      </c>
    </row>
    <row r="25" spans="1:4" ht="15.75" x14ac:dyDescent="0.25">
      <c r="A25" s="1" t="s">
        <v>6478</v>
      </c>
      <c r="B25" t="s">
        <v>60</v>
      </c>
      <c r="D25" t="s">
        <v>2798</v>
      </c>
    </row>
    <row r="26" spans="1:4" ht="15.75" x14ac:dyDescent="0.25">
      <c r="A26" s="1" t="s">
        <v>6479</v>
      </c>
    </row>
    <row r="27" spans="1:4" ht="15.75" x14ac:dyDescent="0.25">
      <c r="A27" s="1" t="s">
        <v>6480</v>
      </c>
      <c r="B27" t="s">
        <v>60</v>
      </c>
      <c r="D27" t="s">
        <v>1710</v>
      </c>
    </row>
    <row r="28" spans="1:4" ht="15.75" x14ac:dyDescent="0.25">
      <c r="A28" s="1" t="s">
        <v>6481</v>
      </c>
    </row>
    <row r="29" spans="1:4" ht="15.75" x14ac:dyDescent="0.25">
      <c r="A29" s="1" t="s">
        <v>6482</v>
      </c>
      <c r="B29" t="s">
        <v>356</v>
      </c>
      <c r="C29" t="s">
        <v>4149</v>
      </c>
      <c r="D29" t="s">
        <v>599</v>
      </c>
    </row>
    <row r="30" spans="1:4" ht="15.75" x14ac:dyDescent="0.25">
      <c r="A30" s="1" t="s">
        <v>6483</v>
      </c>
    </row>
    <row r="31" spans="1:4" ht="15.75" x14ac:dyDescent="0.25">
      <c r="A31" s="1" t="s">
        <v>6484</v>
      </c>
      <c r="B31" t="s">
        <v>200</v>
      </c>
      <c r="D31" t="s">
        <v>6439</v>
      </c>
    </row>
    <row r="32" spans="1:4" ht="15.75" x14ac:dyDescent="0.25">
      <c r="A32" s="1" t="s">
        <v>6485</v>
      </c>
    </row>
    <row r="33" spans="1:6" ht="15.75" x14ac:dyDescent="0.25">
      <c r="A33" s="1" t="s">
        <v>6486</v>
      </c>
      <c r="B33" t="s">
        <v>200</v>
      </c>
      <c r="D33" t="s">
        <v>4293</v>
      </c>
    </row>
    <row r="34" spans="1:6" ht="15.75" x14ac:dyDescent="0.25">
      <c r="A34" s="1" t="s">
        <v>6488</v>
      </c>
      <c r="D34" t="s">
        <v>6487</v>
      </c>
    </row>
    <row r="35" spans="1:6" ht="15.75" x14ac:dyDescent="0.25">
      <c r="A35" s="1" t="s">
        <v>6489</v>
      </c>
      <c r="B35" t="s">
        <v>200</v>
      </c>
      <c r="D35" t="s">
        <v>700</v>
      </c>
    </row>
    <row r="36" spans="1:6" ht="15.75" x14ac:dyDescent="0.25">
      <c r="A36" s="1" t="s">
        <v>6490</v>
      </c>
    </row>
    <row r="37" spans="1:6" ht="15.75" x14ac:dyDescent="0.25">
      <c r="A37" s="1" t="s">
        <v>6491</v>
      </c>
      <c r="B37" t="s">
        <v>200</v>
      </c>
      <c r="D37" t="s">
        <v>599</v>
      </c>
    </row>
    <row r="38" spans="1:6" ht="15.75" x14ac:dyDescent="0.25">
      <c r="A38" s="1" t="s">
        <v>6492</v>
      </c>
    </row>
    <row r="39" spans="1:6" ht="15.75" x14ac:dyDescent="0.25">
      <c r="A39" s="1" t="s">
        <v>6493</v>
      </c>
      <c r="B39" t="s">
        <v>201</v>
      </c>
      <c r="D39" t="s">
        <v>1710</v>
      </c>
    </row>
    <row r="40" spans="1:6" ht="15.75" x14ac:dyDescent="0.25">
      <c r="A40" s="1" t="s">
        <v>6494</v>
      </c>
    </row>
    <row r="41" spans="1:6" ht="15.75" x14ac:dyDescent="0.25">
      <c r="A41" s="1" t="s">
        <v>6495</v>
      </c>
      <c r="B41" t="s">
        <v>200</v>
      </c>
      <c r="D41" t="s">
        <v>1710</v>
      </c>
    </row>
    <row r="42" spans="1:6" ht="15.75" x14ac:dyDescent="0.25">
      <c r="A42" s="1" t="s">
        <v>6496</v>
      </c>
    </row>
    <row r="43" spans="1:6" ht="15.75" x14ac:dyDescent="0.25">
      <c r="A43" s="1" t="s">
        <v>6497</v>
      </c>
      <c r="B43" t="s">
        <v>58</v>
      </c>
      <c r="D43" t="s">
        <v>9571</v>
      </c>
      <c r="F43" t="s">
        <v>10011</v>
      </c>
    </row>
    <row r="44" spans="1:6" x14ac:dyDescent="0.25">
      <c r="A44" s="187" t="s">
        <v>6498</v>
      </c>
    </row>
    <row r="45" spans="1:6" x14ac:dyDescent="0.25">
      <c r="A45" s="187" t="s">
        <v>6499</v>
      </c>
      <c r="B45" t="s">
        <v>60</v>
      </c>
      <c r="D45" t="s">
        <v>2202</v>
      </c>
    </row>
    <row r="46" spans="1:6" ht="15.75" x14ac:dyDescent="0.25">
      <c r="A46" s="1" t="s">
        <v>6500</v>
      </c>
    </row>
    <row r="47" spans="1:6" ht="15.75" x14ac:dyDescent="0.25">
      <c r="A47" s="1" t="s">
        <v>6501</v>
      </c>
      <c r="B47" t="s">
        <v>200</v>
      </c>
      <c r="D47" t="s">
        <v>700</v>
      </c>
    </row>
    <row r="48" spans="1:6" ht="15.75" x14ac:dyDescent="0.25">
      <c r="A48" s="1" t="s">
        <v>6502</v>
      </c>
    </row>
    <row r="49" spans="1:8" ht="15.75" x14ac:dyDescent="0.25">
      <c r="A49" s="1" t="s">
        <v>6503</v>
      </c>
      <c r="B49" t="s">
        <v>5011</v>
      </c>
      <c r="D49" t="s">
        <v>1710</v>
      </c>
      <c r="H49" t="s">
        <v>3496</v>
      </c>
    </row>
    <row r="50" spans="1:8" ht="15.75" x14ac:dyDescent="0.25">
      <c r="A50" s="1" t="s">
        <v>6504</v>
      </c>
    </row>
    <row r="51" spans="1:8" ht="15.75" x14ac:dyDescent="0.25">
      <c r="A51" s="1" t="s">
        <v>6505</v>
      </c>
      <c r="B51" t="s">
        <v>200</v>
      </c>
      <c r="D51" t="s">
        <v>6363</v>
      </c>
    </row>
    <row r="52" spans="1:8" ht="15.75" x14ac:dyDescent="0.25">
      <c r="A52" s="1" t="s">
        <v>6506</v>
      </c>
    </row>
    <row r="53" spans="1:8" ht="15.75" x14ac:dyDescent="0.25">
      <c r="A53" s="1" t="s">
        <v>6507</v>
      </c>
      <c r="B53" t="s">
        <v>60</v>
      </c>
      <c r="D53" t="s">
        <v>204</v>
      </c>
    </row>
    <row r="54" spans="1:8" ht="15.75" x14ac:dyDescent="0.25">
      <c r="A54" s="1" t="s">
        <v>6508</v>
      </c>
    </row>
    <row r="55" spans="1:8" ht="15.75" x14ac:dyDescent="0.25">
      <c r="A55" s="1" t="s">
        <v>6509</v>
      </c>
      <c r="B55" t="s">
        <v>200</v>
      </c>
      <c r="D55" t="s">
        <v>599</v>
      </c>
    </row>
    <row r="56" spans="1:8" ht="15.75" x14ac:dyDescent="0.25">
      <c r="A56" s="1" t="s">
        <v>6510</v>
      </c>
    </row>
    <row r="57" spans="1:8" ht="15.75" x14ac:dyDescent="0.25">
      <c r="A57" s="1" t="s">
        <v>6511</v>
      </c>
      <c r="B57" t="s">
        <v>60</v>
      </c>
      <c r="D57" t="s">
        <v>700</v>
      </c>
    </row>
    <row r="58" spans="1:8" ht="15.75" x14ac:dyDescent="0.25">
      <c r="A58" s="1" t="s">
        <v>6512</v>
      </c>
    </row>
    <row r="59" spans="1:8" ht="15.75" x14ac:dyDescent="0.25">
      <c r="A59" s="1" t="s">
        <v>6513</v>
      </c>
      <c r="B59" t="s">
        <v>60</v>
      </c>
      <c r="D59" t="s">
        <v>1710</v>
      </c>
    </row>
    <row r="60" spans="1:8" ht="15.75" x14ac:dyDescent="0.25">
      <c r="A60" s="1" t="s">
        <v>6514</v>
      </c>
    </row>
    <row r="61" spans="1:8" ht="15.75" x14ac:dyDescent="0.25">
      <c r="A61" s="1" t="s">
        <v>6515</v>
      </c>
      <c r="B61" t="s">
        <v>200</v>
      </c>
      <c r="D61" t="s">
        <v>4293</v>
      </c>
    </row>
    <row r="62" spans="1:8" ht="15.75" x14ac:dyDescent="0.25">
      <c r="A62" s="1" t="s">
        <v>6518</v>
      </c>
    </row>
    <row r="63" spans="1:8" ht="15.75" x14ac:dyDescent="0.25">
      <c r="A63" s="1" t="s">
        <v>6407</v>
      </c>
      <c r="B63" t="s">
        <v>200</v>
      </c>
      <c r="D63" t="s">
        <v>700</v>
      </c>
    </row>
    <row r="64" spans="1:8" ht="15.75" x14ac:dyDescent="0.25">
      <c r="A64" s="1" t="s">
        <v>6516</v>
      </c>
    </row>
    <row r="65" spans="1:4" ht="15.75" x14ac:dyDescent="0.25">
      <c r="A65" s="1" t="s">
        <v>6517</v>
      </c>
      <c r="B65" t="s">
        <v>58</v>
      </c>
      <c r="D65" t="s">
        <v>2798</v>
      </c>
    </row>
    <row r="66" spans="1:4" ht="15.75" x14ac:dyDescent="0.25">
      <c r="A66" s="1" t="s">
        <v>6519</v>
      </c>
    </row>
    <row r="67" spans="1:4" ht="15.75" x14ac:dyDescent="0.25">
      <c r="A67" s="1" t="s">
        <v>6520</v>
      </c>
      <c r="B67" t="s">
        <v>200</v>
      </c>
      <c r="D67" t="s">
        <v>700</v>
      </c>
    </row>
    <row r="68" spans="1:4" ht="15.75" x14ac:dyDescent="0.25">
      <c r="A68" s="1" t="s">
        <v>6521</v>
      </c>
    </row>
    <row r="69" spans="1:4" ht="15.75" x14ac:dyDescent="0.25">
      <c r="A69" s="1" t="s">
        <v>6522</v>
      </c>
      <c r="B69" t="s">
        <v>60</v>
      </c>
      <c r="D69" t="s">
        <v>1710</v>
      </c>
    </row>
    <row r="70" spans="1:4" ht="15.75" x14ac:dyDescent="0.25">
      <c r="A70" s="1" t="s">
        <v>6523</v>
      </c>
    </row>
    <row r="71" spans="1:4" ht="15.75" x14ac:dyDescent="0.25">
      <c r="A71" s="1" t="s">
        <v>6524</v>
      </c>
      <c r="B71" t="s">
        <v>200</v>
      </c>
      <c r="D71" t="s">
        <v>204</v>
      </c>
    </row>
    <row r="72" spans="1:4" ht="15.75" x14ac:dyDescent="0.25">
      <c r="A72" s="1" t="s">
        <v>6525</v>
      </c>
    </row>
    <row r="73" spans="1:4" ht="15.75" x14ac:dyDescent="0.25">
      <c r="A73" s="1" t="s">
        <v>6526</v>
      </c>
      <c r="B73" t="s">
        <v>56</v>
      </c>
      <c r="D73" t="s">
        <v>3899</v>
      </c>
    </row>
    <row r="74" spans="1:4" ht="15.75" x14ac:dyDescent="0.25">
      <c r="A74" s="1" t="s">
        <v>6527</v>
      </c>
    </row>
    <row r="75" spans="1:4" ht="15.75" x14ac:dyDescent="0.25">
      <c r="A75" s="1" t="s">
        <v>6528</v>
      </c>
      <c r="B75" t="s">
        <v>58</v>
      </c>
      <c r="D75" t="s">
        <v>4293</v>
      </c>
    </row>
    <row r="76" spans="1:4" ht="15.75" x14ac:dyDescent="0.25">
      <c r="A76" s="1" t="s">
        <v>6529</v>
      </c>
    </row>
    <row r="77" spans="1:4" ht="15.75" x14ac:dyDescent="0.25">
      <c r="A77" s="1" t="s">
        <v>6530</v>
      </c>
      <c r="B77" t="s">
        <v>1077</v>
      </c>
      <c r="D77" t="s">
        <v>599</v>
      </c>
    </row>
    <row r="78" spans="1:4" ht="15.75" x14ac:dyDescent="0.25">
      <c r="A78" s="1" t="s">
        <v>6531</v>
      </c>
    </row>
    <row r="79" spans="1:4" ht="15.75" x14ac:dyDescent="0.25">
      <c r="A79" s="1" t="s">
        <v>6532</v>
      </c>
      <c r="B79" t="s">
        <v>200</v>
      </c>
      <c r="D79" t="s">
        <v>2202</v>
      </c>
    </row>
    <row r="80" spans="1:4" ht="15.75" x14ac:dyDescent="0.25">
      <c r="A80" s="1" t="s">
        <v>6533</v>
      </c>
    </row>
    <row r="81" spans="1:4" ht="15.75" x14ac:dyDescent="0.25">
      <c r="A81" s="1" t="s">
        <v>6534</v>
      </c>
      <c r="B81" t="s">
        <v>60</v>
      </c>
      <c r="D81" t="s">
        <v>974</v>
      </c>
    </row>
    <row r="82" spans="1:4" ht="15.75" x14ac:dyDescent="0.25">
      <c r="A82" s="1" t="s">
        <v>6535</v>
      </c>
    </row>
    <row r="83" spans="1:4" ht="15.75" x14ac:dyDescent="0.25">
      <c r="A83" s="1" t="s">
        <v>1746</v>
      </c>
      <c r="B83" t="s">
        <v>1077</v>
      </c>
      <c r="D83" t="s">
        <v>2798</v>
      </c>
    </row>
    <row r="84" spans="1:4" ht="15.75" x14ac:dyDescent="0.25">
      <c r="A84" s="1" t="s">
        <v>6537</v>
      </c>
    </row>
    <row r="85" spans="1:4" ht="15.75" x14ac:dyDescent="0.25">
      <c r="A85" s="1" t="s">
        <v>6538</v>
      </c>
      <c r="B85" t="s">
        <v>356</v>
      </c>
      <c r="D85" t="s">
        <v>8289</v>
      </c>
    </row>
    <row r="86" spans="1:4" ht="15.75" x14ac:dyDescent="0.25">
      <c r="A86" s="1" t="s">
        <v>6539</v>
      </c>
    </row>
    <row r="87" spans="1:4" ht="15.75" x14ac:dyDescent="0.25">
      <c r="A87" s="1" t="s">
        <v>6540</v>
      </c>
      <c r="B87" t="s">
        <v>60</v>
      </c>
      <c r="D87" t="s">
        <v>2202</v>
      </c>
    </row>
    <row r="88" spans="1:4" ht="15.75" x14ac:dyDescent="0.25">
      <c r="A88" s="1" t="s">
        <v>6541</v>
      </c>
    </row>
    <row r="89" spans="1:4" ht="15.75" x14ac:dyDescent="0.25">
      <c r="A89" s="1" t="s">
        <v>4724</v>
      </c>
      <c r="B89" t="s">
        <v>60</v>
      </c>
      <c r="D89" t="s">
        <v>700</v>
      </c>
    </row>
    <row r="90" spans="1:4" ht="15.75" x14ac:dyDescent="0.25">
      <c r="A90" s="1" t="s">
        <v>6542</v>
      </c>
    </row>
    <row r="91" spans="1:4" ht="15.75" x14ac:dyDescent="0.25">
      <c r="A91" s="1" t="s">
        <v>6543</v>
      </c>
      <c r="B91" t="s">
        <v>60</v>
      </c>
      <c r="D91" t="s">
        <v>700</v>
      </c>
    </row>
    <row r="92" spans="1:4" ht="15.75" x14ac:dyDescent="0.25">
      <c r="A92" s="1" t="s">
        <v>6544</v>
      </c>
    </row>
    <row r="93" spans="1:4" ht="15.75" x14ac:dyDescent="0.25">
      <c r="A93" s="1" t="s">
        <v>2606</v>
      </c>
      <c r="B93" t="s">
        <v>360</v>
      </c>
      <c r="D93" t="s">
        <v>700</v>
      </c>
    </row>
    <row r="94" spans="1:4" ht="15.75" x14ac:dyDescent="0.25">
      <c r="A94" s="1" t="s">
        <v>6545</v>
      </c>
    </row>
    <row r="95" spans="1:4" ht="15.75" x14ac:dyDescent="0.25">
      <c r="A95" s="1" t="s">
        <v>6546</v>
      </c>
      <c r="B95" t="s">
        <v>200</v>
      </c>
      <c r="D95" t="s">
        <v>700</v>
      </c>
    </row>
    <row r="96" spans="1:4" ht="15.75" x14ac:dyDescent="0.25">
      <c r="A96" s="1"/>
    </row>
    <row r="97" spans="1:1" ht="15.75" x14ac:dyDescent="0.25">
      <c r="A97" s="1"/>
    </row>
    <row r="98" spans="1:1" ht="15.75" x14ac:dyDescent="0.25">
      <c r="A98" s="1"/>
    </row>
    <row r="99" spans="1:1" ht="15.75" x14ac:dyDescent="0.25">
      <c r="A99" s="1"/>
    </row>
    <row r="100" spans="1:1" ht="15.75" x14ac:dyDescent="0.25">
      <c r="A100" s="1"/>
    </row>
    <row r="101" spans="1:1" ht="15.75" x14ac:dyDescent="0.25">
      <c r="A101" s="1"/>
    </row>
    <row r="102" spans="1:1" ht="15.75" x14ac:dyDescent="0.25">
      <c r="A102" s="1"/>
    </row>
    <row r="103" spans="1:1" ht="15.75" x14ac:dyDescent="0.25">
      <c r="A103" s="1"/>
    </row>
    <row r="104" spans="1:1" ht="15.75" x14ac:dyDescent="0.25">
      <c r="A104" s="1"/>
    </row>
    <row r="105" spans="1:1" ht="15.75" x14ac:dyDescent="0.25">
      <c r="A105" s="1"/>
    </row>
    <row r="106" spans="1:1" ht="15.75" x14ac:dyDescent="0.25">
      <c r="A106" s="1"/>
    </row>
    <row r="107" spans="1:1" ht="15.75" x14ac:dyDescent="0.25">
      <c r="A107" s="1"/>
    </row>
    <row r="108" spans="1:1" ht="15.75" x14ac:dyDescent="0.25">
      <c r="A108" s="1"/>
    </row>
    <row r="109" spans="1:1" ht="15.75" x14ac:dyDescent="0.25">
      <c r="A109" s="1"/>
    </row>
    <row r="110" spans="1:1" ht="15.75" x14ac:dyDescent="0.25">
      <c r="A110" s="1"/>
    </row>
    <row r="111" spans="1:1" ht="15.75" x14ac:dyDescent="0.25">
      <c r="A111" s="1"/>
    </row>
    <row r="112" spans="1:1" ht="15.75" x14ac:dyDescent="0.25">
      <c r="A112" s="1"/>
    </row>
    <row r="113" spans="1:1" ht="15.75" x14ac:dyDescent="0.25">
      <c r="A113" s="1"/>
    </row>
    <row r="114" spans="1:1" ht="15.75" x14ac:dyDescent="0.25">
      <c r="A114" s="1"/>
    </row>
    <row r="115" spans="1:1" ht="15.75" x14ac:dyDescent="0.25">
      <c r="A115" s="1"/>
    </row>
    <row r="116" spans="1:1" ht="15.75" x14ac:dyDescent="0.25">
      <c r="A116" s="1"/>
    </row>
    <row r="117" spans="1:1" ht="15.75" x14ac:dyDescent="0.25">
      <c r="A117" s="1"/>
    </row>
    <row r="118" spans="1:1" x14ac:dyDescent="0.25">
      <c r="A118" s="19"/>
    </row>
    <row r="119" spans="1:1" ht="15.75" x14ac:dyDescent="0.25">
      <c r="A119" s="1"/>
    </row>
    <row r="120" spans="1:1" ht="15.75" x14ac:dyDescent="0.25">
      <c r="A120" s="1"/>
    </row>
    <row r="121" spans="1:1" ht="15.75" x14ac:dyDescent="0.25">
      <c r="A121" s="1"/>
    </row>
    <row r="122" spans="1:1" ht="15.75" x14ac:dyDescent="0.25">
      <c r="A122" s="1"/>
    </row>
    <row r="123" spans="1:1" ht="15.75" x14ac:dyDescent="0.25">
      <c r="A123" s="1"/>
    </row>
    <row r="124" spans="1:1" ht="15.75" x14ac:dyDescent="0.25">
      <c r="A124" s="1"/>
    </row>
    <row r="125" spans="1:1" ht="15.75" x14ac:dyDescent="0.25">
      <c r="A125" s="1"/>
    </row>
    <row r="126" spans="1:1" ht="15.75" x14ac:dyDescent="0.25">
      <c r="A126" s="1"/>
    </row>
    <row r="127" spans="1:1" ht="15.75" x14ac:dyDescent="0.25">
      <c r="A127" s="1"/>
    </row>
    <row r="128" spans="1:1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  <row r="142" spans="1:1" ht="15.75" x14ac:dyDescent="0.25">
      <c r="A142" s="1"/>
    </row>
    <row r="143" spans="1:1" ht="15.75" x14ac:dyDescent="0.25">
      <c r="A143" s="1"/>
    </row>
    <row r="144" spans="1:1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x14ac:dyDescent="0.25">
      <c r="A154" s="15"/>
    </row>
    <row r="155" spans="1:1" x14ac:dyDescent="0.25">
      <c r="A155" s="15"/>
    </row>
    <row r="156" spans="1:1" ht="15.75" x14ac:dyDescent="0.25">
      <c r="A156" s="1"/>
    </row>
    <row r="157" spans="1:1" ht="15.75" x14ac:dyDescent="0.25">
      <c r="A157" s="1"/>
    </row>
    <row r="158" spans="1:1" x14ac:dyDescent="0.25">
      <c r="A158" s="15"/>
    </row>
    <row r="159" spans="1:1" x14ac:dyDescent="0.25">
      <c r="A159" s="15"/>
    </row>
    <row r="160" spans="1:1" ht="15.75" x14ac:dyDescent="0.25">
      <c r="A160" s="1"/>
    </row>
    <row r="161" spans="1:1" ht="15.75" x14ac:dyDescent="0.25">
      <c r="A161" s="1"/>
    </row>
    <row r="162" spans="1:1" ht="15.75" x14ac:dyDescent="0.25">
      <c r="A162" s="1"/>
    </row>
    <row r="163" spans="1:1" ht="15.75" x14ac:dyDescent="0.25">
      <c r="A163" s="1"/>
    </row>
    <row r="164" spans="1:1" x14ac:dyDescent="0.25">
      <c r="A164" s="15"/>
    </row>
    <row r="165" spans="1:1" x14ac:dyDescent="0.25">
      <c r="A165" s="15"/>
    </row>
    <row r="166" spans="1:1" ht="15.75" x14ac:dyDescent="0.25">
      <c r="A166" s="1"/>
    </row>
    <row r="167" spans="1:1" ht="15.75" x14ac:dyDescent="0.25">
      <c r="A167" s="1"/>
    </row>
    <row r="168" spans="1:1" x14ac:dyDescent="0.25">
      <c r="A168" s="15"/>
    </row>
    <row r="169" spans="1:1" x14ac:dyDescent="0.25">
      <c r="A169" s="15"/>
    </row>
    <row r="170" spans="1:1" ht="15.75" x14ac:dyDescent="0.25">
      <c r="A170" s="1"/>
    </row>
    <row r="171" spans="1:1" ht="15.75" x14ac:dyDescent="0.25">
      <c r="A171" s="1"/>
    </row>
    <row r="172" spans="1:1" ht="15.75" x14ac:dyDescent="0.25">
      <c r="A172" s="1"/>
    </row>
    <row r="173" spans="1:1" ht="15.75" x14ac:dyDescent="0.25">
      <c r="A173" s="1"/>
    </row>
  </sheetData>
  <autoFilter ref="A1:D171"/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K173"/>
  <sheetViews>
    <sheetView workbookViewId="0">
      <pane ySplit="1" topLeftCell="A2" activePane="bottomLeft" state="frozen"/>
      <selection activeCell="G25" sqref="G25"/>
      <selection pane="bottomLeft" activeCell="B12" sqref="B12"/>
    </sheetView>
  </sheetViews>
  <sheetFormatPr defaultRowHeight="15" x14ac:dyDescent="0.25"/>
  <cols>
    <col min="1" max="1" width="42.140625" bestFit="1" customWidth="1"/>
    <col min="2" max="2" width="17" customWidth="1"/>
    <col min="3" max="3" width="16.85546875" bestFit="1" customWidth="1"/>
    <col min="4" max="4" width="19.140625" customWidth="1"/>
    <col min="7" max="7" width="24.570312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188" t="s">
        <v>6571</v>
      </c>
      <c r="H1" s="189"/>
      <c r="I1" s="189"/>
      <c r="J1" s="190"/>
    </row>
    <row r="2" spans="1:11" ht="21" x14ac:dyDescent="0.35">
      <c r="A2" s="1" t="s">
        <v>6548</v>
      </c>
      <c r="G2" s="188" t="s">
        <v>6547</v>
      </c>
      <c r="H2" s="189"/>
      <c r="I2" s="189"/>
      <c r="J2" s="190"/>
    </row>
    <row r="3" spans="1:11" ht="15.75" x14ac:dyDescent="0.25">
      <c r="A3" s="1" t="s">
        <v>6549</v>
      </c>
      <c r="B3" t="s">
        <v>200</v>
      </c>
      <c r="D3" t="s">
        <v>700</v>
      </c>
      <c r="G3" s="155" t="s">
        <v>58</v>
      </c>
      <c r="H3" s="103">
        <v>2</v>
      </c>
    </row>
    <row r="4" spans="1:11" ht="15.75" x14ac:dyDescent="0.25">
      <c r="A4" s="1" t="s">
        <v>6550</v>
      </c>
      <c r="G4" s="101" t="s">
        <v>360</v>
      </c>
      <c r="H4" s="104"/>
    </row>
    <row r="5" spans="1:11" ht="15.75" x14ac:dyDescent="0.25">
      <c r="A5" s="1" t="s">
        <v>6551</v>
      </c>
      <c r="B5" t="s">
        <v>60</v>
      </c>
      <c r="D5" t="s">
        <v>599</v>
      </c>
      <c r="G5" s="101" t="s">
        <v>356</v>
      </c>
      <c r="H5" s="104"/>
    </row>
    <row r="6" spans="1:11" ht="15.75" x14ac:dyDescent="0.25">
      <c r="A6" s="1" t="s">
        <v>6552</v>
      </c>
      <c r="G6" s="101" t="s">
        <v>357</v>
      </c>
      <c r="H6" s="104">
        <v>1</v>
      </c>
    </row>
    <row r="7" spans="1:11" ht="15.75" x14ac:dyDescent="0.25">
      <c r="A7" s="1" t="s">
        <v>6553</v>
      </c>
      <c r="B7" t="s">
        <v>5011</v>
      </c>
      <c r="D7" t="s">
        <v>4293</v>
      </c>
      <c r="G7" s="101" t="s">
        <v>201</v>
      </c>
      <c r="H7" s="104"/>
    </row>
    <row r="8" spans="1:11" ht="15.75" x14ac:dyDescent="0.25">
      <c r="A8" s="1" t="s">
        <v>6554</v>
      </c>
      <c r="G8" s="101" t="s">
        <v>1252</v>
      </c>
      <c r="H8" s="104"/>
    </row>
    <row r="9" spans="1:11" ht="15.75" x14ac:dyDescent="0.25">
      <c r="A9" s="1" t="s">
        <v>6551</v>
      </c>
      <c r="B9" t="s">
        <v>60</v>
      </c>
      <c r="D9" t="s">
        <v>204</v>
      </c>
      <c r="G9" s="101" t="s">
        <v>200</v>
      </c>
      <c r="H9" s="104">
        <v>2</v>
      </c>
    </row>
    <row r="10" spans="1:11" ht="15.75" x14ac:dyDescent="0.25">
      <c r="A10" s="1" t="s">
        <v>6555</v>
      </c>
      <c r="G10" s="148" t="s">
        <v>2454</v>
      </c>
      <c r="H10" s="104"/>
    </row>
    <row r="11" spans="1:11" ht="15.75" x14ac:dyDescent="0.25">
      <c r="A11" s="1" t="s">
        <v>6556</v>
      </c>
      <c r="B11" t="s">
        <v>58</v>
      </c>
      <c r="C11" t="s">
        <v>4149</v>
      </c>
      <c r="D11" t="s">
        <v>204</v>
      </c>
      <c r="G11" s="148" t="s">
        <v>328</v>
      </c>
      <c r="H11" s="104"/>
    </row>
    <row r="12" spans="1:11" ht="15.75" x14ac:dyDescent="0.25">
      <c r="A12" s="1" t="s">
        <v>6557</v>
      </c>
      <c r="G12" s="102" t="s">
        <v>60</v>
      </c>
      <c r="H12" s="104">
        <v>7</v>
      </c>
    </row>
    <row r="13" spans="1:11" ht="15.75" x14ac:dyDescent="0.25">
      <c r="A13" s="1" t="s">
        <v>6558</v>
      </c>
      <c r="B13" t="s">
        <v>200</v>
      </c>
      <c r="C13" s="76"/>
      <c r="D13" t="s">
        <v>599</v>
      </c>
      <c r="G13" s="101" t="s">
        <v>358</v>
      </c>
      <c r="H13" s="105">
        <v>1</v>
      </c>
    </row>
    <row r="14" spans="1:11" ht="15.75" x14ac:dyDescent="0.25">
      <c r="A14" s="1" t="s">
        <v>6559</v>
      </c>
      <c r="K14" t="s">
        <v>4779</v>
      </c>
    </row>
    <row r="15" spans="1:11" ht="15.75" x14ac:dyDescent="0.25">
      <c r="A15" s="1" t="s">
        <v>6560</v>
      </c>
      <c r="B15" t="s">
        <v>200</v>
      </c>
      <c r="D15" t="s">
        <v>700</v>
      </c>
    </row>
    <row r="16" spans="1:11" ht="15.75" x14ac:dyDescent="0.25">
      <c r="A16" s="1" t="s">
        <v>6561</v>
      </c>
    </row>
    <row r="17" spans="1:4" ht="15.75" x14ac:dyDescent="0.25">
      <c r="A17" s="1" t="s">
        <v>6562</v>
      </c>
      <c r="B17" t="s">
        <v>60</v>
      </c>
      <c r="D17" t="s">
        <v>700</v>
      </c>
    </row>
    <row r="18" spans="1:4" ht="15.75" x14ac:dyDescent="0.25">
      <c r="A18" s="1" t="s">
        <v>6563</v>
      </c>
    </row>
    <row r="19" spans="1:4" ht="15.75" x14ac:dyDescent="0.25">
      <c r="A19" s="1" t="s">
        <v>6564</v>
      </c>
      <c r="B19" t="s">
        <v>356</v>
      </c>
      <c r="D19" t="s">
        <v>9921</v>
      </c>
    </row>
    <row r="20" spans="1:4" ht="15.75" x14ac:dyDescent="0.25">
      <c r="A20" s="1" t="s">
        <v>6565</v>
      </c>
    </row>
    <row r="21" spans="1:4" ht="15.75" x14ac:dyDescent="0.25">
      <c r="A21" s="1" t="s">
        <v>6566</v>
      </c>
      <c r="B21" t="s">
        <v>200</v>
      </c>
      <c r="D21" t="s">
        <v>700</v>
      </c>
    </row>
    <row r="22" spans="1:4" ht="15.75" x14ac:dyDescent="0.25">
      <c r="A22" s="1" t="s">
        <v>6567</v>
      </c>
    </row>
    <row r="23" spans="1:4" ht="15.75" x14ac:dyDescent="0.25">
      <c r="A23" s="1" t="s">
        <v>6568</v>
      </c>
      <c r="B23" t="s">
        <v>60</v>
      </c>
      <c r="D23" t="s">
        <v>700</v>
      </c>
    </row>
    <row r="24" spans="1:4" ht="15.75" x14ac:dyDescent="0.25">
      <c r="A24" s="1" t="s">
        <v>6569</v>
      </c>
    </row>
    <row r="25" spans="1:4" ht="15.75" x14ac:dyDescent="0.25">
      <c r="A25" s="1" t="s">
        <v>6570</v>
      </c>
      <c r="B25" t="s">
        <v>58</v>
      </c>
      <c r="D25" t="s">
        <v>6360</v>
      </c>
    </row>
    <row r="26" spans="1:4" ht="15.75" x14ac:dyDescent="0.25">
      <c r="A26" s="1"/>
    </row>
    <row r="27" spans="1:4" ht="15.75" x14ac:dyDescent="0.25">
      <c r="A27" s="1"/>
    </row>
    <row r="28" spans="1:4" ht="15.75" x14ac:dyDescent="0.25">
      <c r="A28" s="1"/>
    </row>
    <row r="29" spans="1:4" ht="15.75" x14ac:dyDescent="0.25">
      <c r="A29" s="1"/>
    </row>
    <row r="30" spans="1:4" ht="15.75" x14ac:dyDescent="0.25">
      <c r="A30" s="1"/>
    </row>
    <row r="31" spans="1:4" ht="15.75" x14ac:dyDescent="0.25">
      <c r="A31" s="1"/>
    </row>
    <row r="32" spans="1:4" ht="15.75" x14ac:dyDescent="0.25">
      <c r="A32" s="1"/>
    </row>
    <row r="33" spans="1:1" ht="15.75" x14ac:dyDescent="0.25">
      <c r="A33" s="1"/>
    </row>
    <row r="34" spans="1:1" ht="15.75" x14ac:dyDescent="0.25">
      <c r="A34" s="1"/>
    </row>
    <row r="35" spans="1:1" ht="15.75" x14ac:dyDescent="0.25">
      <c r="A35" s="1"/>
    </row>
    <row r="36" spans="1:1" ht="15.75" x14ac:dyDescent="0.25">
      <c r="A36" s="1"/>
    </row>
    <row r="37" spans="1:1" ht="15.75" x14ac:dyDescent="0.25">
      <c r="A37" s="1"/>
    </row>
    <row r="38" spans="1:1" ht="15.75" x14ac:dyDescent="0.25">
      <c r="A38" s="1"/>
    </row>
    <row r="39" spans="1:1" ht="15.75" x14ac:dyDescent="0.25">
      <c r="A39" s="1"/>
    </row>
    <row r="40" spans="1:1" ht="15.75" x14ac:dyDescent="0.25">
      <c r="A40" s="1"/>
    </row>
    <row r="41" spans="1:1" ht="15.75" x14ac:dyDescent="0.25">
      <c r="A41" s="1"/>
    </row>
    <row r="42" spans="1:1" ht="15.75" x14ac:dyDescent="0.25">
      <c r="A42" s="1"/>
    </row>
    <row r="43" spans="1:1" ht="15.75" x14ac:dyDescent="0.25">
      <c r="A43" s="1"/>
    </row>
    <row r="44" spans="1:1" x14ac:dyDescent="0.25">
      <c r="A44" s="187"/>
    </row>
    <row r="45" spans="1:1" x14ac:dyDescent="0.25">
      <c r="A45" s="187"/>
    </row>
    <row r="46" spans="1:1" ht="15.75" x14ac:dyDescent="0.25">
      <c r="A46" s="1"/>
    </row>
    <row r="47" spans="1:1" ht="15.75" x14ac:dyDescent="0.25">
      <c r="A47" s="1"/>
    </row>
    <row r="48" spans="1:1" ht="15.75" x14ac:dyDescent="0.25">
      <c r="A48" s="1"/>
    </row>
    <row r="49" spans="1:8" ht="15.75" x14ac:dyDescent="0.25">
      <c r="A49" s="1"/>
      <c r="H49" t="s">
        <v>3496</v>
      </c>
    </row>
    <row r="50" spans="1:8" ht="15.75" x14ac:dyDescent="0.25">
      <c r="A50" s="1"/>
    </row>
    <row r="51" spans="1:8" ht="15.75" x14ac:dyDescent="0.25">
      <c r="A51" s="1"/>
    </row>
    <row r="52" spans="1:8" ht="15.75" x14ac:dyDescent="0.25">
      <c r="A52" s="1"/>
    </row>
    <row r="53" spans="1:8" ht="15.75" x14ac:dyDescent="0.25">
      <c r="A53" s="1"/>
    </row>
    <row r="54" spans="1:8" ht="15.75" x14ac:dyDescent="0.25">
      <c r="A54" s="1"/>
    </row>
    <row r="55" spans="1:8" ht="15.75" x14ac:dyDescent="0.25">
      <c r="A55" s="1"/>
    </row>
    <row r="56" spans="1:8" ht="15.75" x14ac:dyDescent="0.25">
      <c r="A56" s="1"/>
    </row>
    <row r="57" spans="1:8" ht="15.75" x14ac:dyDescent="0.25">
      <c r="A57" s="1"/>
    </row>
    <row r="58" spans="1:8" ht="15.75" x14ac:dyDescent="0.25">
      <c r="A58" s="1"/>
    </row>
    <row r="59" spans="1:8" ht="15.75" x14ac:dyDescent="0.25">
      <c r="A59" s="1"/>
    </row>
    <row r="60" spans="1:8" ht="15.75" x14ac:dyDescent="0.25">
      <c r="A60" s="1"/>
    </row>
    <row r="61" spans="1:8" ht="15.75" x14ac:dyDescent="0.25">
      <c r="A61" s="1"/>
    </row>
    <row r="62" spans="1:8" ht="15.75" x14ac:dyDescent="0.25">
      <c r="A62" s="1"/>
    </row>
    <row r="63" spans="1:8" ht="15.75" x14ac:dyDescent="0.25">
      <c r="A63" s="1"/>
    </row>
    <row r="64" spans="1:8" ht="15.75" x14ac:dyDescent="0.25">
      <c r="A64" s="1"/>
    </row>
    <row r="65" spans="1:1" ht="15.75" x14ac:dyDescent="0.25">
      <c r="A65" s="1"/>
    </row>
    <row r="66" spans="1:1" ht="15.75" x14ac:dyDescent="0.25">
      <c r="A66" s="1"/>
    </row>
    <row r="67" spans="1:1" ht="15.75" x14ac:dyDescent="0.25">
      <c r="A67" s="1"/>
    </row>
    <row r="68" spans="1:1" ht="15.75" x14ac:dyDescent="0.25">
      <c r="A68" s="1"/>
    </row>
    <row r="69" spans="1:1" ht="15.75" x14ac:dyDescent="0.25">
      <c r="A69" s="1"/>
    </row>
    <row r="70" spans="1:1" ht="15.75" x14ac:dyDescent="0.25">
      <c r="A70" s="1"/>
    </row>
    <row r="71" spans="1:1" ht="15.75" x14ac:dyDescent="0.25">
      <c r="A71" s="1"/>
    </row>
    <row r="72" spans="1:1" ht="15.75" x14ac:dyDescent="0.25">
      <c r="A72" s="1"/>
    </row>
    <row r="73" spans="1:1" ht="15.75" x14ac:dyDescent="0.25">
      <c r="A73" s="1"/>
    </row>
    <row r="74" spans="1:1" ht="15.75" x14ac:dyDescent="0.25">
      <c r="A74" s="1"/>
    </row>
    <row r="75" spans="1:1" ht="15.75" x14ac:dyDescent="0.25">
      <c r="A75" s="1"/>
    </row>
    <row r="76" spans="1:1" ht="15.75" x14ac:dyDescent="0.25">
      <c r="A76" s="1"/>
    </row>
    <row r="77" spans="1:1" ht="15.75" x14ac:dyDescent="0.25">
      <c r="A77" s="1"/>
    </row>
    <row r="78" spans="1:1" ht="15.75" x14ac:dyDescent="0.25">
      <c r="A78" s="1"/>
    </row>
    <row r="79" spans="1:1" ht="15.75" x14ac:dyDescent="0.25">
      <c r="A79" s="1"/>
    </row>
    <row r="80" spans="1:1" ht="15.75" x14ac:dyDescent="0.25">
      <c r="A80" s="1"/>
    </row>
    <row r="81" spans="1:1" ht="15.75" x14ac:dyDescent="0.25">
      <c r="A81" s="1"/>
    </row>
    <row r="82" spans="1:1" ht="15.75" x14ac:dyDescent="0.25">
      <c r="A82" s="1"/>
    </row>
    <row r="83" spans="1:1" ht="15.75" x14ac:dyDescent="0.25">
      <c r="A83" s="1"/>
    </row>
    <row r="84" spans="1:1" ht="15.75" x14ac:dyDescent="0.25">
      <c r="A84" s="1"/>
    </row>
    <row r="85" spans="1:1" ht="15.75" x14ac:dyDescent="0.25">
      <c r="A85" s="1"/>
    </row>
    <row r="86" spans="1:1" ht="15.75" x14ac:dyDescent="0.25">
      <c r="A86" s="1"/>
    </row>
    <row r="87" spans="1:1" ht="15.75" x14ac:dyDescent="0.25">
      <c r="A87" s="1"/>
    </row>
    <row r="88" spans="1:1" ht="15.75" x14ac:dyDescent="0.25">
      <c r="A88" s="1"/>
    </row>
    <row r="89" spans="1:1" ht="15.75" x14ac:dyDescent="0.25">
      <c r="A89" s="1"/>
    </row>
    <row r="90" spans="1:1" ht="15.75" x14ac:dyDescent="0.25">
      <c r="A90" s="1"/>
    </row>
    <row r="91" spans="1:1" ht="15.75" x14ac:dyDescent="0.25">
      <c r="A91" s="1"/>
    </row>
    <row r="92" spans="1:1" ht="15.75" x14ac:dyDescent="0.25">
      <c r="A92" s="1"/>
    </row>
    <row r="93" spans="1:1" ht="15.75" x14ac:dyDescent="0.25">
      <c r="A93" s="1"/>
    </row>
    <row r="94" spans="1:1" ht="15.75" x14ac:dyDescent="0.25">
      <c r="A94" s="1"/>
    </row>
    <row r="95" spans="1:1" ht="15.75" x14ac:dyDescent="0.25">
      <c r="A95" s="1"/>
    </row>
    <row r="96" spans="1:1" ht="15.75" x14ac:dyDescent="0.25">
      <c r="A96" s="1"/>
    </row>
    <row r="97" spans="1:1" ht="15.75" x14ac:dyDescent="0.25">
      <c r="A97" s="1"/>
    </row>
    <row r="98" spans="1:1" ht="15.75" x14ac:dyDescent="0.25">
      <c r="A98" s="1"/>
    </row>
    <row r="99" spans="1:1" ht="15.75" x14ac:dyDescent="0.25">
      <c r="A99" s="1"/>
    </row>
    <row r="100" spans="1:1" ht="15.75" x14ac:dyDescent="0.25">
      <c r="A100" s="1"/>
    </row>
    <row r="101" spans="1:1" ht="15.75" x14ac:dyDescent="0.25">
      <c r="A101" s="1"/>
    </row>
    <row r="102" spans="1:1" ht="15.75" x14ac:dyDescent="0.25">
      <c r="A102" s="1"/>
    </row>
    <row r="103" spans="1:1" ht="15.75" x14ac:dyDescent="0.25">
      <c r="A103" s="1"/>
    </row>
    <row r="104" spans="1:1" ht="15.75" x14ac:dyDescent="0.25">
      <c r="A104" s="1"/>
    </row>
    <row r="105" spans="1:1" ht="15.75" x14ac:dyDescent="0.25">
      <c r="A105" s="1"/>
    </row>
    <row r="106" spans="1:1" ht="15.75" x14ac:dyDescent="0.25">
      <c r="A106" s="1"/>
    </row>
    <row r="107" spans="1:1" ht="15.75" x14ac:dyDescent="0.25">
      <c r="A107" s="1"/>
    </row>
    <row r="108" spans="1:1" ht="15.75" x14ac:dyDescent="0.25">
      <c r="A108" s="1"/>
    </row>
    <row r="109" spans="1:1" ht="15.75" x14ac:dyDescent="0.25">
      <c r="A109" s="1"/>
    </row>
    <row r="110" spans="1:1" ht="15.75" x14ac:dyDescent="0.25">
      <c r="A110" s="1"/>
    </row>
    <row r="111" spans="1:1" ht="15.75" x14ac:dyDescent="0.25">
      <c r="A111" s="1"/>
    </row>
    <row r="112" spans="1:1" ht="15.75" x14ac:dyDescent="0.25">
      <c r="A112" s="1"/>
    </row>
    <row r="113" spans="1:1" ht="15.75" x14ac:dyDescent="0.25">
      <c r="A113" s="1"/>
    </row>
    <row r="114" spans="1:1" ht="15.75" x14ac:dyDescent="0.25">
      <c r="A114" s="1"/>
    </row>
    <row r="115" spans="1:1" ht="15.75" x14ac:dyDescent="0.25">
      <c r="A115" s="1"/>
    </row>
    <row r="116" spans="1:1" ht="15.75" x14ac:dyDescent="0.25">
      <c r="A116" s="1"/>
    </row>
    <row r="117" spans="1:1" ht="15.75" x14ac:dyDescent="0.25">
      <c r="A117" s="1"/>
    </row>
    <row r="118" spans="1:1" x14ac:dyDescent="0.25">
      <c r="A118" s="19"/>
    </row>
    <row r="119" spans="1:1" ht="15.75" x14ac:dyDescent="0.25">
      <c r="A119" s="1"/>
    </row>
    <row r="120" spans="1:1" ht="15.75" x14ac:dyDescent="0.25">
      <c r="A120" s="1"/>
    </row>
    <row r="121" spans="1:1" ht="15.75" x14ac:dyDescent="0.25">
      <c r="A121" s="1"/>
    </row>
    <row r="122" spans="1:1" ht="15.75" x14ac:dyDescent="0.25">
      <c r="A122" s="1"/>
    </row>
    <row r="123" spans="1:1" ht="15.75" x14ac:dyDescent="0.25">
      <c r="A123" s="1"/>
    </row>
    <row r="124" spans="1:1" ht="15.75" x14ac:dyDescent="0.25">
      <c r="A124" s="1"/>
    </row>
    <row r="125" spans="1:1" ht="15.75" x14ac:dyDescent="0.25">
      <c r="A125" s="1"/>
    </row>
    <row r="126" spans="1:1" ht="15.75" x14ac:dyDescent="0.25">
      <c r="A126" s="1"/>
    </row>
    <row r="127" spans="1:1" ht="15.75" x14ac:dyDescent="0.25">
      <c r="A127" s="1"/>
    </row>
    <row r="128" spans="1:1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  <row r="142" spans="1:1" ht="15.75" x14ac:dyDescent="0.25">
      <c r="A142" s="1"/>
    </row>
    <row r="143" spans="1:1" ht="15.75" x14ac:dyDescent="0.25">
      <c r="A143" s="1"/>
    </row>
    <row r="144" spans="1:1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x14ac:dyDescent="0.25">
      <c r="A154" s="15"/>
    </row>
    <row r="155" spans="1:1" x14ac:dyDescent="0.25">
      <c r="A155" s="15"/>
    </row>
    <row r="156" spans="1:1" ht="15.75" x14ac:dyDescent="0.25">
      <c r="A156" s="1"/>
    </row>
    <row r="157" spans="1:1" ht="15.75" x14ac:dyDescent="0.25">
      <c r="A157" s="1"/>
    </row>
    <row r="158" spans="1:1" x14ac:dyDescent="0.25">
      <c r="A158" s="15"/>
    </row>
    <row r="159" spans="1:1" x14ac:dyDescent="0.25">
      <c r="A159" s="15"/>
    </row>
    <row r="160" spans="1:1" ht="15.75" x14ac:dyDescent="0.25">
      <c r="A160" s="1"/>
    </row>
    <row r="161" spans="1:1" ht="15.75" x14ac:dyDescent="0.25">
      <c r="A161" s="1"/>
    </row>
    <row r="162" spans="1:1" ht="15.75" x14ac:dyDescent="0.25">
      <c r="A162" s="1"/>
    </row>
    <row r="163" spans="1:1" ht="15.75" x14ac:dyDescent="0.25">
      <c r="A163" s="1"/>
    </row>
    <row r="164" spans="1:1" x14ac:dyDescent="0.25">
      <c r="A164" s="15"/>
    </row>
    <row r="165" spans="1:1" x14ac:dyDescent="0.25">
      <c r="A165" s="15"/>
    </row>
    <row r="166" spans="1:1" ht="15.75" x14ac:dyDescent="0.25">
      <c r="A166" s="1"/>
    </row>
    <row r="167" spans="1:1" ht="15.75" x14ac:dyDescent="0.25">
      <c r="A167" s="1"/>
    </row>
    <row r="168" spans="1:1" x14ac:dyDescent="0.25">
      <c r="A168" s="15"/>
    </row>
    <row r="169" spans="1:1" x14ac:dyDescent="0.25">
      <c r="A169" s="15"/>
    </row>
    <row r="170" spans="1:1" ht="15.75" x14ac:dyDescent="0.25">
      <c r="A170" s="1"/>
    </row>
    <row r="171" spans="1:1" ht="15.75" x14ac:dyDescent="0.25">
      <c r="A171" s="1"/>
    </row>
    <row r="172" spans="1:1" ht="15.75" x14ac:dyDescent="0.25">
      <c r="A172" s="1"/>
    </row>
    <row r="173" spans="1:1" ht="15.75" x14ac:dyDescent="0.25">
      <c r="A173" s="1"/>
    </row>
  </sheetData>
  <autoFilter ref="A1:D171"/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K63"/>
  <sheetViews>
    <sheetView workbookViewId="0">
      <selection activeCell="C14" sqref="C14"/>
    </sheetView>
  </sheetViews>
  <sheetFormatPr defaultRowHeight="15" x14ac:dyDescent="0.25"/>
  <cols>
    <col min="1" max="1" width="33.85546875" customWidth="1"/>
    <col min="2" max="2" width="11.28515625" customWidth="1"/>
    <col min="3" max="3" width="14.42578125" customWidth="1"/>
    <col min="4" max="4" width="11.140625" customWidth="1"/>
    <col min="7" max="7" width="23.28515625" customWidth="1"/>
  </cols>
  <sheetData>
    <row r="1" spans="1:11" ht="21" x14ac:dyDescent="0.35">
      <c r="A1" s="224" t="s">
        <v>1659</v>
      </c>
      <c r="B1" s="224" t="s">
        <v>1326</v>
      </c>
      <c r="C1" s="224" t="s">
        <v>5247</v>
      </c>
      <c r="D1" s="224" t="s">
        <v>1327</v>
      </c>
      <c r="E1" s="224"/>
      <c r="F1" s="224"/>
      <c r="G1" s="224" t="s">
        <v>6639</v>
      </c>
      <c r="H1" s="224"/>
      <c r="I1" s="224"/>
      <c r="J1" s="225"/>
    </row>
    <row r="2" spans="1:11" ht="15.75" x14ac:dyDescent="0.25">
      <c r="A2" t="s">
        <v>6573</v>
      </c>
      <c r="G2" s="223" t="s">
        <v>6572</v>
      </c>
      <c r="H2" s="223"/>
      <c r="I2" s="223"/>
    </row>
    <row r="3" spans="1:11" x14ac:dyDescent="0.25">
      <c r="A3" t="s">
        <v>6574</v>
      </c>
      <c r="B3" t="s">
        <v>60</v>
      </c>
      <c r="D3" t="s">
        <v>700</v>
      </c>
      <c r="G3" s="226" t="s">
        <v>58</v>
      </c>
      <c r="H3" s="226">
        <v>2</v>
      </c>
      <c r="J3" t="s">
        <v>6664</v>
      </c>
    </row>
    <row r="4" spans="1:11" x14ac:dyDescent="0.25">
      <c r="A4" t="s">
        <v>6575</v>
      </c>
      <c r="G4" s="226" t="s">
        <v>360</v>
      </c>
      <c r="H4" s="226">
        <v>1</v>
      </c>
    </row>
    <row r="5" spans="1:11" x14ac:dyDescent="0.25">
      <c r="A5" t="s">
        <v>6576</v>
      </c>
      <c r="B5" t="s">
        <v>60</v>
      </c>
      <c r="D5" t="s">
        <v>700</v>
      </c>
      <c r="G5" s="226" t="s">
        <v>356</v>
      </c>
      <c r="H5" s="226">
        <v>3</v>
      </c>
    </row>
    <row r="6" spans="1:11" x14ac:dyDescent="0.25">
      <c r="A6" t="s">
        <v>6577</v>
      </c>
      <c r="G6" s="226" t="s">
        <v>357</v>
      </c>
      <c r="H6" s="226">
        <v>4</v>
      </c>
    </row>
    <row r="7" spans="1:11" x14ac:dyDescent="0.25">
      <c r="A7" t="s">
        <v>6578</v>
      </c>
      <c r="B7" t="s">
        <v>4062</v>
      </c>
      <c r="D7" t="s">
        <v>3345</v>
      </c>
      <c r="G7" s="226" t="s">
        <v>201</v>
      </c>
      <c r="H7" s="226">
        <v>2</v>
      </c>
    </row>
    <row r="8" spans="1:11" x14ac:dyDescent="0.25">
      <c r="A8" t="s">
        <v>6579</v>
      </c>
      <c r="G8" s="226" t="s">
        <v>1252</v>
      </c>
      <c r="H8" s="226">
        <v>1</v>
      </c>
    </row>
    <row r="9" spans="1:11" x14ac:dyDescent="0.25">
      <c r="A9" t="s">
        <v>6580</v>
      </c>
      <c r="B9" t="s">
        <v>58</v>
      </c>
      <c r="D9" t="s">
        <v>4465</v>
      </c>
      <c r="G9" s="226" t="s">
        <v>200</v>
      </c>
      <c r="H9" s="226">
        <v>3</v>
      </c>
    </row>
    <row r="10" spans="1:11" x14ac:dyDescent="0.25">
      <c r="A10" t="s">
        <v>6581</v>
      </c>
      <c r="G10" s="226" t="s">
        <v>2454</v>
      </c>
      <c r="H10" s="226"/>
    </row>
    <row r="11" spans="1:11" x14ac:dyDescent="0.25">
      <c r="A11" t="s">
        <v>6582</v>
      </c>
      <c r="B11" t="s">
        <v>201</v>
      </c>
      <c r="D11" t="s">
        <v>599</v>
      </c>
      <c r="G11" s="226" t="s">
        <v>328</v>
      </c>
      <c r="H11" s="226">
        <v>5</v>
      </c>
    </row>
    <row r="12" spans="1:11" x14ac:dyDescent="0.25">
      <c r="A12" t="s">
        <v>6583</v>
      </c>
      <c r="G12" s="226" t="s">
        <v>60</v>
      </c>
      <c r="H12" s="226">
        <v>10</v>
      </c>
    </row>
    <row r="13" spans="1:11" x14ac:dyDescent="0.25">
      <c r="A13" t="s">
        <v>6584</v>
      </c>
      <c r="B13" t="s">
        <v>1077</v>
      </c>
      <c r="D13" t="s">
        <v>1710</v>
      </c>
      <c r="G13" s="226" t="s">
        <v>358</v>
      </c>
      <c r="H13" s="226">
        <v>1</v>
      </c>
    </row>
    <row r="14" spans="1:11" x14ac:dyDescent="0.25">
      <c r="A14" t="s">
        <v>6585</v>
      </c>
      <c r="K14" t="s">
        <v>4779</v>
      </c>
    </row>
    <row r="15" spans="1:11" x14ac:dyDescent="0.25">
      <c r="A15" t="s">
        <v>6586</v>
      </c>
      <c r="B15" t="s">
        <v>356</v>
      </c>
      <c r="D15" t="s">
        <v>700</v>
      </c>
    </row>
    <row r="16" spans="1:11" x14ac:dyDescent="0.25">
      <c r="A16" t="s">
        <v>6587</v>
      </c>
    </row>
    <row r="17" spans="1:4" x14ac:dyDescent="0.25">
      <c r="A17" t="s">
        <v>6588</v>
      </c>
      <c r="B17" t="s">
        <v>200</v>
      </c>
      <c r="D17" t="s">
        <v>3345</v>
      </c>
    </row>
    <row r="18" spans="1:4" x14ac:dyDescent="0.25">
      <c r="A18" t="s">
        <v>6589</v>
      </c>
    </row>
    <row r="19" spans="1:4" x14ac:dyDescent="0.25">
      <c r="A19" t="s">
        <v>6590</v>
      </c>
      <c r="B19" t="s">
        <v>200</v>
      </c>
      <c r="D19" t="s">
        <v>4465</v>
      </c>
    </row>
    <row r="20" spans="1:4" x14ac:dyDescent="0.25">
      <c r="A20" t="s">
        <v>6591</v>
      </c>
    </row>
    <row r="21" spans="1:4" x14ac:dyDescent="0.25">
      <c r="A21" t="s">
        <v>6592</v>
      </c>
      <c r="B21" t="s">
        <v>6662</v>
      </c>
      <c r="D21" t="s">
        <v>8623</v>
      </c>
    </row>
    <row r="22" spans="1:4" x14ac:dyDescent="0.25">
      <c r="A22" t="s">
        <v>6593</v>
      </c>
    </row>
    <row r="23" spans="1:4" x14ac:dyDescent="0.25">
      <c r="A23" t="s">
        <v>6594</v>
      </c>
      <c r="B23" t="s">
        <v>1077</v>
      </c>
      <c r="D23" t="s">
        <v>1710</v>
      </c>
    </row>
    <row r="24" spans="1:4" x14ac:dyDescent="0.25">
      <c r="A24" t="s">
        <v>6595</v>
      </c>
    </row>
    <row r="25" spans="1:4" x14ac:dyDescent="0.25">
      <c r="A25" t="s">
        <v>6596</v>
      </c>
      <c r="B25" t="s">
        <v>356</v>
      </c>
      <c r="D25" t="s">
        <v>700</v>
      </c>
    </row>
    <row r="26" spans="1:4" x14ac:dyDescent="0.25">
      <c r="A26" t="s">
        <v>6597</v>
      </c>
    </row>
    <row r="27" spans="1:4" x14ac:dyDescent="0.25">
      <c r="A27" t="s">
        <v>6598</v>
      </c>
      <c r="B27" t="s">
        <v>60</v>
      </c>
      <c r="D27" t="s">
        <v>6439</v>
      </c>
    </row>
    <row r="28" spans="1:4" x14ac:dyDescent="0.25">
      <c r="A28" t="s">
        <v>6599</v>
      </c>
    </row>
    <row r="29" spans="1:4" x14ac:dyDescent="0.25">
      <c r="A29" t="s">
        <v>6600</v>
      </c>
      <c r="B29" t="s">
        <v>200</v>
      </c>
      <c r="D29" t="s">
        <v>3345</v>
      </c>
    </row>
    <row r="30" spans="1:4" x14ac:dyDescent="0.25">
      <c r="A30" t="s">
        <v>6601</v>
      </c>
    </row>
    <row r="31" spans="1:4" x14ac:dyDescent="0.25">
      <c r="A31" t="s">
        <v>6602</v>
      </c>
      <c r="B31" t="s">
        <v>60</v>
      </c>
      <c r="D31" t="s">
        <v>700</v>
      </c>
    </row>
    <row r="32" spans="1:4" x14ac:dyDescent="0.25">
      <c r="A32" t="s">
        <v>6603</v>
      </c>
    </row>
    <row r="33" spans="1:6" x14ac:dyDescent="0.25">
      <c r="A33" t="s">
        <v>6604</v>
      </c>
      <c r="B33" t="s">
        <v>200</v>
      </c>
      <c r="D33" t="s">
        <v>599</v>
      </c>
    </row>
    <row r="34" spans="1:6" x14ac:dyDescent="0.25">
      <c r="A34" t="s">
        <v>6605</v>
      </c>
    </row>
    <row r="35" spans="1:6" x14ac:dyDescent="0.25">
      <c r="A35" t="s">
        <v>6606</v>
      </c>
      <c r="B35" t="s">
        <v>56</v>
      </c>
      <c r="D35" t="s">
        <v>4465</v>
      </c>
    </row>
    <row r="36" spans="1:6" x14ac:dyDescent="0.25">
      <c r="A36" t="s">
        <v>6607</v>
      </c>
    </row>
    <row r="37" spans="1:6" x14ac:dyDescent="0.25">
      <c r="A37" t="s">
        <v>6608</v>
      </c>
      <c r="B37" t="s">
        <v>1077</v>
      </c>
      <c r="D37" t="s">
        <v>700</v>
      </c>
    </row>
    <row r="38" spans="1:6" x14ac:dyDescent="0.25">
      <c r="A38" t="s">
        <v>6609</v>
      </c>
    </row>
    <row r="39" spans="1:6" x14ac:dyDescent="0.25">
      <c r="A39" t="s">
        <v>6610</v>
      </c>
      <c r="B39" t="s">
        <v>60</v>
      </c>
      <c r="D39" t="s">
        <v>6439</v>
      </c>
    </row>
    <row r="40" spans="1:6" x14ac:dyDescent="0.25">
      <c r="A40" t="s">
        <v>6611</v>
      </c>
    </row>
    <row r="41" spans="1:6" x14ac:dyDescent="0.25">
      <c r="A41" t="s">
        <v>6612</v>
      </c>
      <c r="B41" t="s">
        <v>6662</v>
      </c>
      <c r="D41" t="s">
        <v>3345</v>
      </c>
    </row>
    <row r="42" spans="1:6" x14ac:dyDescent="0.25">
      <c r="A42" t="s">
        <v>6613</v>
      </c>
    </row>
    <row r="43" spans="1:6" x14ac:dyDescent="0.25">
      <c r="A43" t="s">
        <v>6614</v>
      </c>
      <c r="B43" t="s">
        <v>58</v>
      </c>
      <c r="D43" t="s">
        <v>4465</v>
      </c>
      <c r="F43" t="s">
        <v>10654</v>
      </c>
    </row>
    <row r="44" spans="1:6" x14ac:dyDescent="0.25">
      <c r="A44" t="s">
        <v>6615</v>
      </c>
    </row>
    <row r="45" spans="1:6" x14ac:dyDescent="0.25">
      <c r="A45" t="s">
        <v>6616</v>
      </c>
      <c r="B45" t="s">
        <v>1077</v>
      </c>
      <c r="D45" t="s">
        <v>700</v>
      </c>
    </row>
    <row r="46" spans="1:6" x14ac:dyDescent="0.25">
      <c r="A46" t="s">
        <v>6617</v>
      </c>
    </row>
    <row r="47" spans="1:6" x14ac:dyDescent="0.25">
      <c r="A47" t="s">
        <v>6618</v>
      </c>
      <c r="B47" t="s">
        <v>201</v>
      </c>
      <c r="D47" t="s">
        <v>1710</v>
      </c>
    </row>
    <row r="48" spans="1:6" x14ac:dyDescent="0.25">
      <c r="A48" t="s">
        <v>6619</v>
      </c>
    </row>
    <row r="49" spans="1:8" x14ac:dyDescent="0.25">
      <c r="A49" t="s">
        <v>6620</v>
      </c>
      <c r="B49" t="s">
        <v>60</v>
      </c>
      <c r="D49" t="s">
        <v>6439</v>
      </c>
      <c r="H49" t="s">
        <v>3496</v>
      </c>
    </row>
    <row r="50" spans="1:8" x14ac:dyDescent="0.25">
      <c r="A50" t="s">
        <v>6621</v>
      </c>
    </row>
    <row r="51" spans="1:8" x14ac:dyDescent="0.25">
      <c r="A51" t="s">
        <v>6622</v>
      </c>
      <c r="B51" t="s">
        <v>6663</v>
      </c>
      <c r="D51" t="s">
        <v>4465</v>
      </c>
    </row>
    <row r="52" spans="1:8" x14ac:dyDescent="0.25">
      <c r="A52" t="s">
        <v>6623</v>
      </c>
    </row>
    <row r="53" spans="1:8" x14ac:dyDescent="0.25">
      <c r="A53" t="s">
        <v>6624</v>
      </c>
      <c r="B53" t="s">
        <v>200</v>
      </c>
      <c r="D53" t="s">
        <v>700</v>
      </c>
    </row>
    <row r="54" spans="1:8" x14ac:dyDescent="0.25">
      <c r="A54" t="s">
        <v>6625</v>
      </c>
    </row>
    <row r="55" spans="1:8" x14ac:dyDescent="0.25">
      <c r="A55" t="s">
        <v>6626</v>
      </c>
      <c r="B55" t="s">
        <v>200</v>
      </c>
      <c r="D55" t="s">
        <v>599</v>
      </c>
    </row>
    <row r="56" spans="1:8" x14ac:dyDescent="0.25">
      <c r="A56" t="s">
        <v>6627</v>
      </c>
    </row>
    <row r="57" spans="1:8" x14ac:dyDescent="0.25">
      <c r="A57" t="s">
        <v>6628</v>
      </c>
      <c r="B57" t="s">
        <v>60</v>
      </c>
      <c r="D57" t="s">
        <v>6439</v>
      </c>
    </row>
    <row r="58" spans="1:8" x14ac:dyDescent="0.25">
      <c r="A58" t="s">
        <v>6629</v>
      </c>
    </row>
    <row r="59" spans="1:8" x14ac:dyDescent="0.25">
      <c r="A59" t="s">
        <v>6630</v>
      </c>
      <c r="B59" t="s">
        <v>60</v>
      </c>
      <c r="D59" t="s">
        <v>700</v>
      </c>
    </row>
    <row r="60" spans="1:8" x14ac:dyDescent="0.25">
      <c r="A60" t="s">
        <v>6631</v>
      </c>
    </row>
    <row r="61" spans="1:8" x14ac:dyDescent="0.25">
      <c r="A61" t="s">
        <v>6632</v>
      </c>
      <c r="B61" t="s">
        <v>200</v>
      </c>
      <c r="D61" t="s">
        <v>3345</v>
      </c>
    </row>
    <row r="62" spans="1:8" x14ac:dyDescent="0.25">
      <c r="A62" t="s">
        <v>6633</v>
      </c>
    </row>
    <row r="63" spans="1:8" x14ac:dyDescent="0.25">
      <c r="A63" t="s">
        <v>6634</v>
      </c>
      <c r="B63" t="s">
        <v>1077</v>
      </c>
      <c r="D63" t="s">
        <v>1710</v>
      </c>
    </row>
  </sheetData>
  <autoFilter ref="A1:D63"/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K173"/>
  <sheetViews>
    <sheetView workbookViewId="0">
      <pane ySplit="1" topLeftCell="A16" activePane="bottomLeft" state="frozen"/>
      <selection activeCell="G25" sqref="G25"/>
      <selection pane="bottomLeft" activeCell="B32" sqref="B32"/>
    </sheetView>
  </sheetViews>
  <sheetFormatPr defaultRowHeight="15" x14ac:dyDescent="0.25"/>
  <cols>
    <col min="1" max="1" width="42.140625" bestFit="1" customWidth="1"/>
    <col min="2" max="2" width="17" customWidth="1"/>
    <col min="3" max="3" width="16.85546875" bestFit="1" customWidth="1"/>
    <col min="4" max="4" width="19.140625" customWidth="1"/>
    <col min="7" max="7" width="24.570312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191" t="str">
        <f>"TOTAL LEADS = " &amp; COUNTA(A2:A500)/2</f>
        <v>TOTAL LEADS = 20</v>
      </c>
      <c r="H1" s="192"/>
      <c r="I1" s="192"/>
      <c r="J1" s="193"/>
    </row>
    <row r="2" spans="1:11" ht="21" x14ac:dyDescent="0.35">
      <c r="A2" s="1" t="s">
        <v>6635</v>
      </c>
      <c r="G2" s="191" t="s">
        <v>6572</v>
      </c>
      <c r="H2" s="192"/>
      <c r="I2" s="192"/>
      <c r="J2" s="193"/>
    </row>
    <row r="3" spans="1:11" ht="15.75" x14ac:dyDescent="0.25">
      <c r="A3" s="1" t="s">
        <v>6636</v>
      </c>
      <c r="B3" t="s">
        <v>58</v>
      </c>
      <c r="C3" t="s">
        <v>6648</v>
      </c>
      <c r="D3" t="s">
        <v>3820</v>
      </c>
      <c r="G3" s="155" t="s">
        <v>58</v>
      </c>
      <c r="H3" s="103">
        <v>4</v>
      </c>
    </row>
    <row r="4" spans="1:11" ht="15.75" x14ac:dyDescent="0.25">
      <c r="A4" s="1" t="s">
        <v>6637</v>
      </c>
      <c r="G4" s="101" t="s">
        <v>360</v>
      </c>
      <c r="H4" s="104"/>
    </row>
    <row r="5" spans="1:11" ht="15.75" x14ac:dyDescent="0.25">
      <c r="A5" s="1" t="s">
        <v>6638</v>
      </c>
      <c r="B5" t="s">
        <v>200</v>
      </c>
      <c r="D5" t="s">
        <v>3820</v>
      </c>
      <c r="G5" s="101" t="s">
        <v>356</v>
      </c>
      <c r="H5" s="104">
        <v>2</v>
      </c>
    </row>
    <row r="6" spans="1:11" ht="15.75" x14ac:dyDescent="0.25">
      <c r="A6" s="1" t="s">
        <v>6640</v>
      </c>
      <c r="G6" s="101" t="s">
        <v>357</v>
      </c>
      <c r="H6" s="104">
        <v>1</v>
      </c>
    </row>
    <row r="7" spans="1:11" ht="15.75" x14ac:dyDescent="0.25">
      <c r="A7" s="1" t="s">
        <v>6641</v>
      </c>
      <c r="B7" t="s">
        <v>200</v>
      </c>
      <c r="D7" t="s">
        <v>3820</v>
      </c>
      <c r="G7" s="101" t="s">
        <v>201</v>
      </c>
      <c r="H7" s="104">
        <v>2</v>
      </c>
    </row>
    <row r="8" spans="1:11" ht="15.75" x14ac:dyDescent="0.25">
      <c r="A8" s="1" t="s">
        <v>6642</v>
      </c>
      <c r="G8" s="101" t="s">
        <v>1252</v>
      </c>
      <c r="H8" s="104">
        <v>1</v>
      </c>
    </row>
    <row r="9" spans="1:11" ht="15.75" x14ac:dyDescent="0.25">
      <c r="A9" s="1" t="s">
        <v>6643</v>
      </c>
      <c r="B9" t="s">
        <v>200</v>
      </c>
      <c r="D9" t="s">
        <v>599</v>
      </c>
      <c r="G9" s="101" t="s">
        <v>200</v>
      </c>
      <c r="H9" s="104">
        <v>1</v>
      </c>
    </row>
    <row r="10" spans="1:11" ht="15.75" x14ac:dyDescent="0.25">
      <c r="A10" s="1" t="s">
        <v>6644</v>
      </c>
      <c r="G10" s="148" t="s">
        <v>2454</v>
      </c>
      <c r="H10" s="104"/>
    </row>
    <row r="11" spans="1:11" ht="15.75" x14ac:dyDescent="0.25">
      <c r="A11" s="1" t="s">
        <v>6645</v>
      </c>
      <c r="B11" t="s">
        <v>56</v>
      </c>
      <c r="D11" t="s">
        <v>8623</v>
      </c>
      <c r="G11" s="148" t="s">
        <v>328</v>
      </c>
      <c r="H11" s="104">
        <v>2</v>
      </c>
    </row>
    <row r="12" spans="1:11" ht="15.75" x14ac:dyDescent="0.25">
      <c r="A12" s="1" t="s">
        <v>6646</v>
      </c>
      <c r="G12" s="102" t="s">
        <v>60</v>
      </c>
      <c r="H12" s="104">
        <v>5</v>
      </c>
    </row>
    <row r="13" spans="1:11" ht="15.75" x14ac:dyDescent="0.25">
      <c r="A13" s="1" t="s">
        <v>6647</v>
      </c>
      <c r="B13" t="s">
        <v>1077</v>
      </c>
      <c r="C13" s="76"/>
      <c r="D13" t="s">
        <v>1710</v>
      </c>
      <c r="G13" s="101" t="s">
        <v>358</v>
      </c>
      <c r="H13" s="105">
        <v>2</v>
      </c>
    </row>
    <row r="14" spans="1:11" ht="15.75" x14ac:dyDescent="0.25">
      <c r="A14" s="1" t="s">
        <v>6649</v>
      </c>
      <c r="K14" t="s">
        <v>4779</v>
      </c>
    </row>
    <row r="15" spans="1:11" ht="15.75" x14ac:dyDescent="0.25">
      <c r="A15" s="1" t="s">
        <v>6650</v>
      </c>
      <c r="B15" t="s">
        <v>58</v>
      </c>
      <c r="C15" t="s">
        <v>6661</v>
      </c>
      <c r="D15" t="s">
        <v>3345</v>
      </c>
    </row>
    <row r="16" spans="1:11" ht="15.75" x14ac:dyDescent="0.25">
      <c r="A16" s="1" t="s">
        <v>6651</v>
      </c>
    </row>
    <row r="17" spans="1:10" ht="15.75" x14ac:dyDescent="0.25">
      <c r="A17" s="1" t="s">
        <v>4237</v>
      </c>
      <c r="B17" t="s">
        <v>58</v>
      </c>
      <c r="D17" t="s">
        <v>6255</v>
      </c>
      <c r="F17" s="40">
        <v>45870</v>
      </c>
    </row>
    <row r="18" spans="1:10" ht="15.75" x14ac:dyDescent="0.25">
      <c r="A18" s="1" t="s">
        <v>6652</v>
      </c>
    </row>
    <row r="19" spans="1:10" ht="15.75" x14ac:dyDescent="0.25">
      <c r="A19" s="1" t="s">
        <v>6653</v>
      </c>
      <c r="B19" t="s">
        <v>5011</v>
      </c>
      <c r="D19" t="s">
        <v>1710</v>
      </c>
    </row>
    <row r="20" spans="1:10" ht="15.75" x14ac:dyDescent="0.25">
      <c r="A20" s="1" t="s">
        <v>6654</v>
      </c>
    </row>
    <row r="21" spans="1:10" ht="15.75" x14ac:dyDescent="0.25">
      <c r="A21" s="1" t="s">
        <v>4663</v>
      </c>
      <c r="B21" t="s">
        <v>1077</v>
      </c>
      <c r="D21" t="s">
        <v>700</v>
      </c>
    </row>
    <row r="22" spans="1:10" ht="15.75" x14ac:dyDescent="0.25">
      <c r="A22" s="1" t="s">
        <v>6655</v>
      </c>
      <c r="J22" t="s">
        <v>3496</v>
      </c>
    </row>
    <row r="23" spans="1:10" ht="15.75" x14ac:dyDescent="0.25">
      <c r="A23" s="1" t="s">
        <v>6656</v>
      </c>
      <c r="B23" t="s">
        <v>60</v>
      </c>
      <c r="D23" t="s">
        <v>3820</v>
      </c>
    </row>
    <row r="24" spans="1:10" x14ac:dyDescent="0.25">
      <c r="A24" s="15" t="s">
        <v>6657</v>
      </c>
    </row>
    <row r="25" spans="1:10" x14ac:dyDescent="0.25">
      <c r="A25" s="15" t="s">
        <v>6658</v>
      </c>
      <c r="B25" t="s">
        <v>356</v>
      </c>
      <c r="D25" t="s">
        <v>700</v>
      </c>
    </row>
    <row r="26" spans="1:10" ht="15.75" x14ac:dyDescent="0.25">
      <c r="A26" s="1" t="s">
        <v>6659</v>
      </c>
    </row>
    <row r="27" spans="1:10" ht="15.75" x14ac:dyDescent="0.25">
      <c r="A27" s="1" t="s">
        <v>6660</v>
      </c>
      <c r="B27" t="s">
        <v>58</v>
      </c>
      <c r="C27" t="s">
        <v>13278</v>
      </c>
      <c r="D27" t="s">
        <v>7784</v>
      </c>
      <c r="F27" t="s">
        <v>13272</v>
      </c>
    </row>
    <row r="28" spans="1:10" ht="15.75" x14ac:dyDescent="0.25">
      <c r="A28" s="1" t="s">
        <v>6665</v>
      </c>
    </row>
    <row r="29" spans="1:10" ht="15.75" x14ac:dyDescent="0.25">
      <c r="A29" s="1" t="s">
        <v>6666</v>
      </c>
      <c r="B29" t="s">
        <v>202</v>
      </c>
      <c r="D29" t="s">
        <v>204</v>
      </c>
    </row>
    <row r="30" spans="1:10" ht="15.75" x14ac:dyDescent="0.25">
      <c r="A30" s="1" t="s">
        <v>6667</v>
      </c>
    </row>
    <row r="31" spans="1:10" ht="15.75" x14ac:dyDescent="0.25">
      <c r="A31" s="1" t="s">
        <v>6668</v>
      </c>
      <c r="B31" t="s">
        <v>200</v>
      </c>
      <c r="D31" t="s">
        <v>6439</v>
      </c>
    </row>
    <row r="32" spans="1:10" ht="15.75" x14ac:dyDescent="0.25">
      <c r="A32" s="1" t="s">
        <v>6669</v>
      </c>
    </row>
    <row r="33" spans="1:4" ht="15.75" x14ac:dyDescent="0.25">
      <c r="A33" s="1" t="s">
        <v>6670</v>
      </c>
      <c r="B33" t="s">
        <v>60</v>
      </c>
      <c r="D33" t="s">
        <v>974</v>
      </c>
    </row>
    <row r="34" spans="1:4" ht="15.75" x14ac:dyDescent="0.25">
      <c r="A34" s="1" t="s">
        <v>6671</v>
      </c>
    </row>
    <row r="35" spans="1:4" ht="15.75" x14ac:dyDescent="0.25">
      <c r="A35" s="1" t="s">
        <v>6672</v>
      </c>
      <c r="B35" t="s">
        <v>58</v>
      </c>
      <c r="D35" t="s">
        <v>4959</v>
      </c>
    </row>
    <row r="36" spans="1:4" ht="15.75" x14ac:dyDescent="0.25">
      <c r="A36" s="1" t="s">
        <v>6673</v>
      </c>
    </row>
    <row r="37" spans="1:4" ht="15.75" x14ac:dyDescent="0.25">
      <c r="A37" s="1" t="s">
        <v>6674</v>
      </c>
      <c r="B37" t="s">
        <v>558</v>
      </c>
      <c r="D37" t="s">
        <v>700</v>
      </c>
    </row>
    <row r="38" spans="1:4" ht="15.75" x14ac:dyDescent="0.25">
      <c r="A38" s="1" t="s">
        <v>6675</v>
      </c>
    </row>
    <row r="39" spans="1:4" ht="15.75" x14ac:dyDescent="0.25">
      <c r="A39" s="1" t="s">
        <v>6676</v>
      </c>
      <c r="B39" t="s">
        <v>200</v>
      </c>
      <c r="D39" t="s">
        <v>1710</v>
      </c>
    </row>
    <row r="40" spans="1:4" ht="15.75" x14ac:dyDescent="0.25">
      <c r="A40" s="1" t="s">
        <v>6677</v>
      </c>
    </row>
    <row r="41" spans="1:4" ht="15.75" x14ac:dyDescent="0.25">
      <c r="A41" s="1" t="s">
        <v>6678</v>
      </c>
      <c r="B41" t="s">
        <v>60</v>
      </c>
      <c r="D41" t="s">
        <v>700</v>
      </c>
    </row>
    <row r="42" spans="1:4" ht="15.75" x14ac:dyDescent="0.25">
      <c r="A42" s="1"/>
    </row>
    <row r="43" spans="1:4" ht="15.75" x14ac:dyDescent="0.25">
      <c r="A43" s="1"/>
    </row>
    <row r="44" spans="1:4" x14ac:dyDescent="0.25">
      <c r="A44" s="187"/>
    </row>
    <row r="45" spans="1:4" x14ac:dyDescent="0.25">
      <c r="A45" s="187"/>
    </row>
    <row r="46" spans="1:4" ht="15.75" x14ac:dyDescent="0.25">
      <c r="A46" s="1"/>
    </row>
    <row r="47" spans="1:4" ht="15.75" x14ac:dyDescent="0.25">
      <c r="A47" s="1"/>
    </row>
    <row r="48" spans="1:4" ht="15.75" x14ac:dyDescent="0.25">
      <c r="A48" s="1"/>
    </row>
    <row r="49" spans="1:8" ht="15.75" x14ac:dyDescent="0.25">
      <c r="A49" s="1"/>
      <c r="H49" t="s">
        <v>3496</v>
      </c>
    </row>
    <row r="50" spans="1:8" ht="15.75" x14ac:dyDescent="0.25">
      <c r="A50" s="1"/>
    </row>
    <row r="51" spans="1:8" ht="15.75" x14ac:dyDescent="0.25">
      <c r="A51" s="1"/>
    </row>
    <row r="52" spans="1:8" ht="15.75" x14ac:dyDescent="0.25">
      <c r="A52" s="1"/>
    </row>
    <row r="53" spans="1:8" ht="15.75" x14ac:dyDescent="0.25">
      <c r="A53" s="1"/>
    </row>
    <row r="54" spans="1:8" ht="15.75" x14ac:dyDescent="0.25">
      <c r="A54" s="1"/>
    </row>
    <row r="55" spans="1:8" ht="15.75" x14ac:dyDescent="0.25">
      <c r="A55" s="1"/>
    </row>
    <row r="56" spans="1:8" ht="15.75" x14ac:dyDescent="0.25">
      <c r="A56" s="1"/>
    </row>
    <row r="57" spans="1:8" ht="15.75" x14ac:dyDescent="0.25">
      <c r="A57" s="1"/>
    </row>
    <row r="58" spans="1:8" ht="15.75" x14ac:dyDescent="0.25">
      <c r="A58" s="1"/>
    </row>
    <row r="59" spans="1:8" ht="15.75" x14ac:dyDescent="0.25">
      <c r="A59" s="1"/>
    </row>
    <row r="60" spans="1:8" ht="15.75" x14ac:dyDescent="0.25">
      <c r="A60" s="1"/>
    </row>
    <row r="61" spans="1:8" ht="15.75" x14ac:dyDescent="0.25">
      <c r="A61" s="1"/>
    </row>
    <row r="62" spans="1:8" ht="15.75" x14ac:dyDescent="0.25">
      <c r="A62" s="1"/>
    </row>
    <row r="63" spans="1:8" ht="15.75" x14ac:dyDescent="0.25">
      <c r="A63" s="1"/>
    </row>
    <row r="64" spans="1:8" ht="15.75" x14ac:dyDescent="0.25">
      <c r="A64" s="1"/>
    </row>
    <row r="65" spans="1:1" ht="15.75" x14ac:dyDescent="0.25">
      <c r="A65" s="1"/>
    </row>
    <row r="66" spans="1:1" ht="15.75" x14ac:dyDescent="0.25">
      <c r="A66" s="1"/>
    </row>
    <row r="67" spans="1:1" ht="15.75" x14ac:dyDescent="0.25">
      <c r="A67" s="1"/>
    </row>
    <row r="68" spans="1:1" ht="15.75" x14ac:dyDescent="0.25">
      <c r="A68" s="1"/>
    </row>
    <row r="69" spans="1:1" ht="15.75" x14ac:dyDescent="0.25">
      <c r="A69" s="1"/>
    </row>
    <row r="70" spans="1:1" ht="15.75" x14ac:dyDescent="0.25">
      <c r="A70" s="1"/>
    </row>
    <row r="71" spans="1:1" ht="15.75" x14ac:dyDescent="0.25">
      <c r="A71" s="1"/>
    </row>
    <row r="72" spans="1:1" ht="15.75" x14ac:dyDescent="0.25">
      <c r="A72" s="1"/>
    </row>
    <row r="73" spans="1:1" ht="15.75" x14ac:dyDescent="0.25">
      <c r="A73" s="1"/>
    </row>
    <row r="74" spans="1:1" ht="15.75" x14ac:dyDescent="0.25">
      <c r="A74" s="1"/>
    </row>
    <row r="75" spans="1:1" ht="15.75" x14ac:dyDescent="0.25">
      <c r="A75" s="1"/>
    </row>
    <row r="76" spans="1:1" ht="15.75" x14ac:dyDescent="0.25">
      <c r="A76" s="1"/>
    </row>
    <row r="77" spans="1:1" ht="15.75" x14ac:dyDescent="0.25">
      <c r="A77" s="1"/>
    </row>
    <row r="78" spans="1:1" ht="15.75" x14ac:dyDescent="0.25">
      <c r="A78" s="1"/>
    </row>
    <row r="79" spans="1:1" ht="15.75" x14ac:dyDescent="0.25">
      <c r="A79" s="1"/>
    </row>
    <row r="80" spans="1:1" ht="15.75" x14ac:dyDescent="0.25">
      <c r="A80" s="1"/>
    </row>
    <row r="81" spans="1:1" ht="15.75" x14ac:dyDescent="0.25">
      <c r="A81" s="1"/>
    </row>
    <row r="82" spans="1:1" ht="15.75" x14ac:dyDescent="0.25">
      <c r="A82" s="1"/>
    </row>
    <row r="83" spans="1:1" ht="15.75" x14ac:dyDescent="0.25">
      <c r="A83" s="1"/>
    </row>
    <row r="84" spans="1:1" ht="15.75" x14ac:dyDescent="0.25">
      <c r="A84" s="1"/>
    </row>
    <row r="85" spans="1:1" ht="15.75" x14ac:dyDescent="0.25">
      <c r="A85" s="1"/>
    </row>
    <row r="86" spans="1:1" ht="15.75" x14ac:dyDescent="0.25">
      <c r="A86" s="1"/>
    </row>
    <row r="87" spans="1:1" ht="15.75" x14ac:dyDescent="0.25">
      <c r="A87" s="1"/>
    </row>
    <row r="88" spans="1:1" ht="15.75" x14ac:dyDescent="0.25">
      <c r="A88" s="1"/>
    </row>
    <row r="89" spans="1:1" ht="15.75" x14ac:dyDescent="0.25">
      <c r="A89" s="1"/>
    </row>
    <row r="90" spans="1:1" ht="15.75" x14ac:dyDescent="0.25">
      <c r="A90" s="1"/>
    </row>
    <row r="91" spans="1:1" ht="15.75" x14ac:dyDescent="0.25">
      <c r="A91" s="1"/>
    </row>
    <row r="92" spans="1:1" ht="15.75" x14ac:dyDescent="0.25">
      <c r="A92" s="1"/>
    </row>
    <row r="93" spans="1:1" ht="15.75" x14ac:dyDescent="0.25">
      <c r="A93" s="1"/>
    </row>
    <row r="94" spans="1:1" ht="15.75" x14ac:dyDescent="0.25">
      <c r="A94" s="1"/>
    </row>
    <row r="95" spans="1:1" ht="15.75" x14ac:dyDescent="0.25">
      <c r="A95" s="1"/>
    </row>
    <row r="96" spans="1:1" ht="15.75" x14ac:dyDescent="0.25">
      <c r="A96" s="1"/>
    </row>
    <row r="97" spans="1:1" ht="15.75" x14ac:dyDescent="0.25">
      <c r="A97" s="1"/>
    </row>
    <row r="98" spans="1:1" ht="15.75" x14ac:dyDescent="0.25">
      <c r="A98" s="1"/>
    </row>
    <row r="99" spans="1:1" ht="15.75" x14ac:dyDescent="0.25">
      <c r="A99" s="1"/>
    </row>
    <row r="100" spans="1:1" ht="15.75" x14ac:dyDescent="0.25">
      <c r="A100" s="1"/>
    </row>
    <row r="101" spans="1:1" ht="15.75" x14ac:dyDescent="0.25">
      <c r="A101" s="1"/>
    </row>
    <row r="102" spans="1:1" ht="15.75" x14ac:dyDescent="0.25">
      <c r="A102" s="1"/>
    </row>
    <row r="103" spans="1:1" ht="15.75" x14ac:dyDescent="0.25">
      <c r="A103" s="1"/>
    </row>
    <row r="104" spans="1:1" ht="15.75" x14ac:dyDescent="0.25">
      <c r="A104" s="1"/>
    </row>
    <row r="105" spans="1:1" ht="15.75" x14ac:dyDescent="0.25">
      <c r="A105" s="1"/>
    </row>
    <row r="106" spans="1:1" ht="15.75" x14ac:dyDescent="0.25">
      <c r="A106" s="1"/>
    </row>
    <row r="107" spans="1:1" ht="15.75" x14ac:dyDescent="0.25">
      <c r="A107" s="1"/>
    </row>
    <row r="108" spans="1:1" ht="15.75" x14ac:dyDescent="0.25">
      <c r="A108" s="1"/>
    </row>
    <row r="109" spans="1:1" ht="15.75" x14ac:dyDescent="0.25">
      <c r="A109" s="1"/>
    </row>
    <row r="110" spans="1:1" ht="15.75" x14ac:dyDescent="0.25">
      <c r="A110" s="1"/>
    </row>
    <row r="111" spans="1:1" ht="15.75" x14ac:dyDescent="0.25">
      <c r="A111" s="1"/>
    </row>
    <row r="112" spans="1:1" ht="15.75" x14ac:dyDescent="0.25">
      <c r="A112" s="1"/>
    </row>
    <row r="113" spans="1:1" ht="15.75" x14ac:dyDescent="0.25">
      <c r="A113" s="1"/>
    </row>
    <row r="114" spans="1:1" ht="15.75" x14ac:dyDescent="0.25">
      <c r="A114" s="1"/>
    </row>
    <row r="115" spans="1:1" ht="15.75" x14ac:dyDescent="0.25">
      <c r="A115" s="1"/>
    </row>
    <row r="116" spans="1:1" ht="15.75" x14ac:dyDescent="0.25">
      <c r="A116" s="1"/>
    </row>
    <row r="117" spans="1:1" ht="15.75" x14ac:dyDescent="0.25">
      <c r="A117" s="1"/>
    </row>
    <row r="118" spans="1:1" x14ac:dyDescent="0.25">
      <c r="A118" s="19"/>
    </row>
    <row r="119" spans="1:1" ht="15.75" x14ac:dyDescent="0.25">
      <c r="A119" s="1"/>
    </row>
    <row r="120" spans="1:1" ht="15.75" x14ac:dyDescent="0.25">
      <c r="A120" s="1"/>
    </row>
    <row r="121" spans="1:1" ht="15.75" x14ac:dyDescent="0.25">
      <c r="A121" s="1"/>
    </row>
    <row r="122" spans="1:1" ht="15.75" x14ac:dyDescent="0.25">
      <c r="A122" s="1"/>
    </row>
    <row r="123" spans="1:1" ht="15.75" x14ac:dyDescent="0.25">
      <c r="A123" s="1"/>
    </row>
    <row r="124" spans="1:1" ht="15.75" x14ac:dyDescent="0.25">
      <c r="A124" s="1"/>
    </row>
    <row r="125" spans="1:1" ht="15.75" x14ac:dyDescent="0.25">
      <c r="A125" s="1"/>
    </row>
    <row r="126" spans="1:1" ht="15.75" x14ac:dyDescent="0.25">
      <c r="A126" s="1"/>
    </row>
    <row r="127" spans="1:1" ht="15.75" x14ac:dyDescent="0.25">
      <c r="A127" s="1"/>
    </row>
    <row r="128" spans="1:1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  <row r="142" spans="1:1" ht="15.75" x14ac:dyDescent="0.25">
      <c r="A142" s="1"/>
    </row>
    <row r="143" spans="1:1" ht="15.75" x14ac:dyDescent="0.25">
      <c r="A143" s="1"/>
    </row>
    <row r="144" spans="1:1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x14ac:dyDescent="0.25">
      <c r="A154" s="15"/>
    </row>
    <row r="155" spans="1:1" x14ac:dyDescent="0.25">
      <c r="A155" s="15"/>
    </row>
    <row r="156" spans="1:1" ht="15.75" x14ac:dyDescent="0.25">
      <c r="A156" s="1"/>
    </row>
    <row r="157" spans="1:1" ht="15.75" x14ac:dyDescent="0.25">
      <c r="A157" s="1"/>
    </row>
    <row r="158" spans="1:1" x14ac:dyDescent="0.25">
      <c r="A158" s="15"/>
    </row>
    <row r="159" spans="1:1" x14ac:dyDescent="0.25">
      <c r="A159" s="15"/>
    </row>
    <row r="160" spans="1:1" ht="15.75" x14ac:dyDescent="0.25">
      <c r="A160" s="1"/>
    </row>
    <row r="161" spans="1:1" ht="15.75" x14ac:dyDescent="0.25">
      <c r="A161" s="1"/>
    </row>
    <row r="162" spans="1:1" ht="15.75" x14ac:dyDescent="0.25">
      <c r="A162" s="1"/>
    </row>
    <row r="163" spans="1:1" ht="15.75" x14ac:dyDescent="0.25">
      <c r="A163" s="1"/>
    </row>
    <row r="164" spans="1:1" x14ac:dyDescent="0.25">
      <c r="A164" s="15"/>
    </row>
    <row r="165" spans="1:1" x14ac:dyDescent="0.25">
      <c r="A165" s="15"/>
    </row>
    <row r="166" spans="1:1" ht="15.75" x14ac:dyDescent="0.25">
      <c r="A166" s="1"/>
    </row>
    <row r="167" spans="1:1" ht="15.75" x14ac:dyDescent="0.25">
      <c r="A167" s="1"/>
    </row>
    <row r="168" spans="1:1" x14ac:dyDescent="0.25">
      <c r="A168" s="15"/>
    </row>
    <row r="169" spans="1:1" x14ac:dyDescent="0.25">
      <c r="A169" s="15"/>
    </row>
    <row r="170" spans="1:1" ht="15.75" x14ac:dyDescent="0.25">
      <c r="A170" s="1"/>
    </row>
    <row r="171" spans="1:1" ht="15.75" x14ac:dyDescent="0.25">
      <c r="A171" s="1"/>
    </row>
    <row r="172" spans="1:1" ht="15.75" x14ac:dyDescent="0.25">
      <c r="A172" s="1"/>
    </row>
    <row r="173" spans="1:1" ht="15.75" x14ac:dyDescent="0.25">
      <c r="A173" s="1"/>
    </row>
  </sheetData>
  <autoFilter ref="A1:D171"/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9"/>
  <dimension ref="A1:K171"/>
  <sheetViews>
    <sheetView workbookViewId="0">
      <pane ySplit="1" topLeftCell="A142" activePane="bottomLeft" state="frozen"/>
      <selection activeCell="G25" sqref="G25"/>
      <selection pane="bottomLeft" activeCell="A2" sqref="A2:A167"/>
    </sheetView>
  </sheetViews>
  <sheetFormatPr defaultRowHeight="15" x14ac:dyDescent="0.25"/>
  <cols>
    <col min="1" max="1" width="42.140625" bestFit="1" customWidth="1"/>
    <col min="2" max="2" width="17" customWidth="1"/>
    <col min="3" max="3" width="16.85546875" bestFit="1" customWidth="1"/>
    <col min="4" max="4" width="19.140625" customWidth="1"/>
    <col min="6" max="6" width="10.7109375" bestFit="1" customWidth="1"/>
    <col min="7" max="7" width="24.570312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194" t="str">
        <f>"TOTAL LEADS = " &amp; COUNTA(A2:A498)/2</f>
        <v>TOTAL LEADS = 83</v>
      </c>
      <c r="H1" s="195"/>
      <c r="I1" s="195"/>
      <c r="J1" s="196"/>
    </row>
    <row r="2" spans="1:11" ht="21" x14ac:dyDescent="0.35">
      <c r="A2" s="1" t="s">
        <v>6679</v>
      </c>
      <c r="G2" s="194" t="s">
        <v>7390</v>
      </c>
      <c r="H2" s="195"/>
      <c r="I2" s="195"/>
      <c r="J2" s="196"/>
    </row>
    <row r="3" spans="1:11" ht="15.75" x14ac:dyDescent="0.25">
      <c r="A3" s="1" t="s">
        <v>6680</v>
      </c>
      <c r="B3" t="s">
        <v>200</v>
      </c>
      <c r="D3" t="s">
        <v>700</v>
      </c>
      <c r="G3" s="155" t="s">
        <v>58</v>
      </c>
      <c r="H3" s="103">
        <v>10</v>
      </c>
    </row>
    <row r="4" spans="1:11" ht="15.75" x14ac:dyDescent="0.25">
      <c r="A4" s="1" t="s">
        <v>6681</v>
      </c>
      <c r="G4" s="101" t="s">
        <v>360</v>
      </c>
      <c r="H4" s="104">
        <v>5</v>
      </c>
    </row>
    <row r="5" spans="1:11" ht="15.75" x14ac:dyDescent="0.25">
      <c r="A5" s="1" t="s">
        <v>6682</v>
      </c>
      <c r="B5" t="s">
        <v>200</v>
      </c>
      <c r="D5" t="s">
        <v>1710</v>
      </c>
      <c r="G5" s="101" t="s">
        <v>356</v>
      </c>
      <c r="H5" s="104">
        <v>5</v>
      </c>
    </row>
    <row r="6" spans="1:11" ht="15.75" x14ac:dyDescent="0.25">
      <c r="A6" s="1" t="s">
        <v>6683</v>
      </c>
      <c r="G6" s="101" t="s">
        <v>357</v>
      </c>
      <c r="H6" s="104">
        <v>10</v>
      </c>
    </row>
    <row r="7" spans="1:11" ht="15.75" x14ac:dyDescent="0.25">
      <c r="A7" s="1" t="s">
        <v>6684</v>
      </c>
      <c r="B7" t="s">
        <v>60</v>
      </c>
      <c r="D7" t="s">
        <v>3345</v>
      </c>
      <c r="G7" s="101" t="s">
        <v>201</v>
      </c>
      <c r="H7" s="104">
        <v>8</v>
      </c>
    </row>
    <row r="8" spans="1:11" ht="15.75" x14ac:dyDescent="0.25">
      <c r="A8" s="1" t="s">
        <v>6685</v>
      </c>
      <c r="G8" s="101" t="s">
        <v>1252</v>
      </c>
      <c r="H8" s="104">
        <v>1</v>
      </c>
    </row>
    <row r="9" spans="1:11" ht="15.75" x14ac:dyDescent="0.25">
      <c r="A9" s="1" t="s">
        <v>6686</v>
      </c>
      <c r="B9" t="s">
        <v>355</v>
      </c>
      <c r="D9" t="s">
        <v>6255</v>
      </c>
      <c r="G9" s="101" t="s">
        <v>200</v>
      </c>
      <c r="H9" s="104">
        <v>13</v>
      </c>
    </row>
    <row r="10" spans="1:11" ht="15.75" x14ac:dyDescent="0.25">
      <c r="A10" s="1" t="s">
        <v>6687</v>
      </c>
      <c r="G10" s="148" t="s">
        <v>2454</v>
      </c>
      <c r="H10" s="104"/>
    </row>
    <row r="11" spans="1:11" ht="15.75" x14ac:dyDescent="0.25">
      <c r="A11" s="1" t="s">
        <v>6688</v>
      </c>
      <c r="B11" t="s">
        <v>58</v>
      </c>
      <c r="D11" t="s">
        <v>4959</v>
      </c>
      <c r="F11" t="s">
        <v>10654</v>
      </c>
      <c r="G11" s="148" t="s">
        <v>328</v>
      </c>
      <c r="H11" s="104">
        <v>4</v>
      </c>
    </row>
    <row r="12" spans="1:11" ht="15.75" x14ac:dyDescent="0.25">
      <c r="A12" s="1" t="s">
        <v>6689</v>
      </c>
      <c r="G12" s="102" t="s">
        <v>60</v>
      </c>
      <c r="H12" s="104">
        <v>19</v>
      </c>
    </row>
    <row r="13" spans="1:11" ht="15.75" x14ac:dyDescent="0.25">
      <c r="A13" s="1" t="s">
        <v>6690</v>
      </c>
      <c r="B13" t="s">
        <v>60</v>
      </c>
      <c r="C13" s="76"/>
      <c r="D13" t="s">
        <v>599</v>
      </c>
      <c r="G13" s="101" t="s">
        <v>358</v>
      </c>
      <c r="H13" s="105">
        <v>8</v>
      </c>
    </row>
    <row r="14" spans="1:11" ht="15.75" x14ac:dyDescent="0.25">
      <c r="A14" s="1" t="s">
        <v>6691</v>
      </c>
      <c r="K14" t="s">
        <v>4779</v>
      </c>
    </row>
    <row r="15" spans="1:11" ht="15.75" x14ac:dyDescent="0.25">
      <c r="A15" s="1" t="s">
        <v>6692</v>
      </c>
      <c r="B15" t="s">
        <v>56</v>
      </c>
      <c r="D15" t="s">
        <v>4465</v>
      </c>
    </row>
    <row r="16" spans="1:11" ht="15.75" x14ac:dyDescent="0.25">
      <c r="A16" s="1" t="s">
        <v>6693</v>
      </c>
    </row>
    <row r="17" spans="1:10" ht="15.75" x14ac:dyDescent="0.25">
      <c r="A17" s="1" t="s">
        <v>6694</v>
      </c>
      <c r="B17" t="s">
        <v>58</v>
      </c>
      <c r="D17" t="s">
        <v>9508</v>
      </c>
      <c r="F17" t="s">
        <v>10654</v>
      </c>
    </row>
    <row r="18" spans="1:10" ht="15.75" x14ac:dyDescent="0.25">
      <c r="A18" s="1" t="s">
        <v>6695</v>
      </c>
    </row>
    <row r="19" spans="1:10" ht="15.75" x14ac:dyDescent="0.25">
      <c r="A19" s="1" t="s">
        <v>6696</v>
      </c>
      <c r="B19" t="s">
        <v>1077</v>
      </c>
      <c r="D19" t="s">
        <v>974</v>
      </c>
    </row>
    <row r="20" spans="1:10" ht="15.75" x14ac:dyDescent="0.25">
      <c r="A20" s="1" t="s">
        <v>6697</v>
      </c>
    </row>
    <row r="21" spans="1:10" ht="15.75" x14ac:dyDescent="0.25">
      <c r="A21" s="1" t="s">
        <v>6698</v>
      </c>
      <c r="B21" t="s">
        <v>60</v>
      </c>
      <c r="D21" t="s">
        <v>599</v>
      </c>
    </row>
    <row r="22" spans="1:10" ht="15.75" x14ac:dyDescent="0.25">
      <c r="A22" s="1" t="s">
        <v>6699</v>
      </c>
      <c r="J22" t="s">
        <v>3496</v>
      </c>
    </row>
    <row r="23" spans="1:10" ht="15.75" x14ac:dyDescent="0.25">
      <c r="A23" s="1" t="s">
        <v>6700</v>
      </c>
      <c r="B23" t="s">
        <v>356</v>
      </c>
      <c r="D23" t="s">
        <v>6209</v>
      </c>
    </row>
    <row r="24" spans="1:10" x14ac:dyDescent="0.25">
      <c r="A24" s="15" t="s">
        <v>6701</v>
      </c>
    </row>
    <row r="25" spans="1:10" x14ac:dyDescent="0.25">
      <c r="A25" s="15" t="s">
        <v>6702</v>
      </c>
      <c r="B25" t="s">
        <v>60</v>
      </c>
      <c r="D25" t="s">
        <v>3345</v>
      </c>
    </row>
    <row r="26" spans="1:10" ht="15.75" x14ac:dyDescent="0.25">
      <c r="A26" s="1" t="s">
        <v>6703</v>
      </c>
    </row>
    <row r="27" spans="1:10" ht="15.75" x14ac:dyDescent="0.25">
      <c r="A27" s="1" t="s">
        <v>6704</v>
      </c>
      <c r="B27" t="s">
        <v>201</v>
      </c>
      <c r="D27" t="s">
        <v>974</v>
      </c>
    </row>
    <row r="28" spans="1:10" ht="15.75" x14ac:dyDescent="0.25">
      <c r="A28" s="1" t="s">
        <v>6705</v>
      </c>
    </row>
    <row r="29" spans="1:10" ht="15.75" x14ac:dyDescent="0.25">
      <c r="A29" s="1" t="s">
        <v>6706</v>
      </c>
      <c r="B29" t="s">
        <v>58</v>
      </c>
      <c r="D29" t="s">
        <v>9571</v>
      </c>
    </row>
    <row r="30" spans="1:10" ht="15.75" x14ac:dyDescent="0.25">
      <c r="A30" s="1" t="s">
        <v>6707</v>
      </c>
    </row>
    <row r="31" spans="1:10" ht="15.75" x14ac:dyDescent="0.25">
      <c r="A31" s="1" t="s">
        <v>6708</v>
      </c>
      <c r="B31" t="s">
        <v>200</v>
      </c>
      <c r="D31" t="s">
        <v>3345</v>
      </c>
    </row>
    <row r="32" spans="1:10" ht="15.75" x14ac:dyDescent="0.25">
      <c r="A32" s="1" t="s">
        <v>6709</v>
      </c>
    </row>
    <row r="33" spans="1:9" ht="15.75" x14ac:dyDescent="0.25">
      <c r="A33" s="1" t="s">
        <v>6710</v>
      </c>
      <c r="B33" t="s">
        <v>201</v>
      </c>
      <c r="D33" t="s">
        <v>599</v>
      </c>
    </row>
    <row r="34" spans="1:9" ht="15.75" x14ac:dyDescent="0.25">
      <c r="A34" s="1" t="s">
        <v>6711</v>
      </c>
    </row>
    <row r="35" spans="1:9" ht="15.75" x14ac:dyDescent="0.25">
      <c r="A35" s="1" t="s">
        <v>6712</v>
      </c>
      <c r="B35" t="s">
        <v>58</v>
      </c>
      <c r="D35" t="s">
        <v>9573</v>
      </c>
      <c r="F35" t="s">
        <v>10966</v>
      </c>
    </row>
    <row r="36" spans="1:9" ht="15.75" x14ac:dyDescent="0.25">
      <c r="A36" s="1" t="s">
        <v>6713</v>
      </c>
    </row>
    <row r="37" spans="1:9" ht="15.75" x14ac:dyDescent="0.25">
      <c r="A37" s="1" t="s">
        <v>6714</v>
      </c>
      <c r="B37" t="s">
        <v>201</v>
      </c>
      <c r="D37" t="s">
        <v>1710</v>
      </c>
    </row>
    <row r="38" spans="1:9" ht="15.75" x14ac:dyDescent="0.25">
      <c r="A38" s="1" t="s">
        <v>6715</v>
      </c>
    </row>
    <row r="39" spans="1:9" ht="15.75" x14ac:dyDescent="0.25">
      <c r="A39" s="1" t="s">
        <v>6716</v>
      </c>
      <c r="B39" t="s">
        <v>58</v>
      </c>
      <c r="C39" t="s">
        <v>6737</v>
      </c>
      <c r="D39" t="s">
        <v>599</v>
      </c>
    </row>
    <row r="40" spans="1:9" ht="15.75" x14ac:dyDescent="0.25">
      <c r="A40" s="1" t="s">
        <v>6717</v>
      </c>
    </row>
    <row r="41" spans="1:9" ht="15.75" x14ac:dyDescent="0.25">
      <c r="A41" s="1" t="s">
        <v>6718</v>
      </c>
      <c r="B41" t="s">
        <v>200</v>
      </c>
      <c r="D41" t="s">
        <v>4465</v>
      </c>
    </row>
    <row r="42" spans="1:9" ht="15.75" x14ac:dyDescent="0.25">
      <c r="A42" s="1" t="s">
        <v>6719</v>
      </c>
    </row>
    <row r="43" spans="1:9" ht="15.75" x14ac:dyDescent="0.25">
      <c r="A43" s="1" t="s">
        <v>6720</v>
      </c>
      <c r="B43" t="s">
        <v>200</v>
      </c>
      <c r="D43" t="s">
        <v>700</v>
      </c>
    </row>
    <row r="44" spans="1:9" ht="15.75" x14ac:dyDescent="0.25">
      <c r="A44" s="1" t="s">
        <v>6721</v>
      </c>
      <c r="I44" t="s">
        <v>3496</v>
      </c>
    </row>
    <row r="45" spans="1:9" ht="15.75" x14ac:dyDescent="0.25">
      <c r="A45" s="1" t="s">
        <v>6722</v>
      </c>
      <c r="B45" t="s">
        <v>200</v>
      </c>
      <c r="D45" t="s">
        <v>3345</v>
      </c>
    </row>
    <row r="46" spans="1:9" ht="15.75" x14ac:dyDescent="0.25">
      <c r="A46" s="1" t="s">
        <v>6723</v>
      </c>
      <c r="D46" t="s">
        <v>3496</v>
      </c>
    </row>
    <row r="47" spans="1:9" ht="15.75" x14ac:dyDescent="0.25">
      <c r="A47" s="1" t="s">
        <v>6724</v>
      </c>
      <c r="B47" t="s">
        <v>200</v>
      </c>
      <c r="D47" t="s">
        <v>9571</v>
      </c>
      <c r="H47" t="s">
        <v>3496</v>
      </c>
    </row>
    <row r="48" spans="1:9" ht="15.75" x14ac:dyDescent="0.25">
      <c r="A48" s="1" t="s">
        <v>6725</v>
      </c>
    </row>
    <row r="49" spans="1:5" ht="15.75" x14ac:dyDescent="0.25">
      <c r="A49" s="1" t="s">
        <v>6726</v>
      </c>
      <c r="B49" t="s">
        <v>356</v>
      </c>
      <c r="D49" t="s">
        <v>8282</v>
      </c>
    </row>
    <row r="50" spans="1:5" ht="15.75" x14ac:dyDescent="0.25">
      <c r="A50" s="1" t="s">
        <v>6727</v>
      </c>
    </row>
    <row r="51" spans="1:5" ht="15.75" x14ac:dyDescent="0.25">
      <c r="A51" s="1" t="s">
        <v>6728</v>
      </c>
      <c r="B51" t="s">
        <v>60</v>
      </c>
      <c r="D51" t="s">
        <v>4465</v>
      </c>
    </row>
    <row r="52" spans="1:5" ht="15.75" x14ac:dyDescent="0.25">
      <c r="A52" s="1" t="s">
        <v>6729</v>
      </c>
    </row>
    <row r="53" spans="1:5" ht="15.75" x14ac:dyDescent="0.25">
      <c r="A53" s="1" t="s">
        <v>6730</v>
      </c>
      <c r="B53" t="s">
        <v>200</v>
      </c>
      <c r="D53" t="s">
        <v>599</v>
      </c>
    </row>
    <row r="54" spans="1:5" ht="15.75" x14ac:dyDescent="0.25">
      <c r="A54" s="1" t="s">
        <v>6731</v>
      </c>
    </row>
    <row r="55" spans="1:5" ht="15.75" x14ac:dyDescent="0.25">
      <c r="A55" s="1" t="s">
        <v>6732</v>
      </c>
      <c r="B55" t="s">
        <v>200</v>
      </c>
      <c r="D55" t="s">
        <v>6209</v>
      </c>
    </row>
    <row r="56" spans="1:5" ht="15.75" x14ac:dyDescent="0.25">
      <c r="A56" s="1" t="s">
        <v>6733</v>
      </c>
    </row>
    <row r="57" spans="1:5" ht="15.75" x14ac:dyDescent="0.25">
      <c r="A57" s="1" t="s">
        <v>6734</v>
      </c>
      <c r="B57" t="s">
        <v>1077</v>
      </c>
      <c r="D57" t="s">
        <v>1710</v>
      </c>
    </row>
    <row r="58" spans="1:5" ht="15.75" x14ac:dyDescent="0.25">
      <c r="A58" s="1" t="s">
        <v>6735</v>
      </c>
    </row>
    <row r="59" spans="1:5" ht="15.75" x14ac:dyDescent="0.25">
      <c r="A59" s="1" t="s">
        <v>6736</v>
      </c>
      <c r="B59" t="s">
        <v>58</v>
      </c>
      <c r="D59" t="s">
        <v>9571</v>
      </c>
      <c r="E59" t="s">
        <v>10011</v>
      </c>
    </row>
    <row r="60" spans="1:5" ht="15.75" x14ac:dyDescent="0.25">
      <c r="A60" s="1" t="s">
        <v>6738</v>
      </c>
    </row>
    <row r="61" spans="1:5" ht="15.75" x14ac:dyDescent="0.25">
      <c r="A61" s="1" t="s">
        <v>6739</v>
      </c>
      <c r="B61" t="s">
        <v>200</v>
      </c>
      <c r="D61" t="s">
        <v>700</v>
      </c>
    </row>
    <row r="62" spans="1:5" ht="15.75" x14ac:dyDescent="0.25">
      <c r="A62" s="1" t="s">
        <v>6740</v>
      </c>
    </row>
    <row r="63" spans="1:5" ht="15.75" x14ac:dyDescent="0.25">
      <c r="A63" s="1" t="s">
        <v>6741</v>
      </c>
      <c r="B63" t="s">
        <v>58</v>
      </c>
      <c r="C63" t="s">
        <v>4892</v>
      </c>
      <c r="D63" t="s">
        <v>599</v>
      </c>
    </row>
    <row r="64" spans="1:5" ht="15.75" x14ac:dyDescent="0.25">
      <c r="A64" s="1" t="s">
        <v>6742</v>
      </c>
    </row>
    <row r="65" spans="1:4" ht="15.75" x14ac:dyDescent="0.25">
      <c r="A65" s="1" t="s">
        <v>6743</v>
      </c>
      <c r="B65" t="s">
        <v>58</v>
      </c>
      <c r="C65" t="s">
        <v>4892</v>
      </c>
      <c r="D65" t="s">
        <v>3345</v>
      </c>
    </row>
    <row r="66" spans="1:4" ht="15.75" x14ac:dyDescent="0.25">
      <c r="A66" s="1" t="s">
        <v>6744</v>
      </c>
    </row>
    <row r="67" spans="1:4" ht="15.75" x14ac:dyDescent="0.25">
      <c r="A67" s="1" t="s">
        <v>6745</v>
      </c>
      <c r="B67" t="s">
        <v>60</v>
      </c>
      <c r="D67" t="s">
        <v>700</v>
      </c>
    </row>
    <row r="68" spans="1:4" ht="15.75" x14ac:dyDescent="0.25">
      <c r="A68" s="1" t="s">
        <v>6746</v>
      </c>
    </row>
    <row r="69" spans="1:4" ht="15.75" x14ac:dyDescent="0.25">
      <c r="A69" s="1" t="s">
        <v>6747</v>
      </c>
      <c r="B69" t="s">
        <v>200</v>
      </c>
      <c r="D69" t="s">
        <v>1710</v>
      </c>
    </row>
    <row r="70" spans="1:4" ht="15.75" x14ac:dyDescent="0.25">
      <c r="A70" s="1" t="s">
        <v>6748</v>
      </c>
    </row>
    <row r="71" spans="1:4" ht="15.75" x14ac:dyDescent="0.25">
      <c r="A71" s="1" t="s">
        <v>6749</v>
      </c>
      <c r="B71" t="s">
        <v>58</v>
      </c>
      <c r="C71" t="s">
        <v>4892</v>
      </c>
      <c r="D71" t="s">
        <v>599</v>
      </c>
    </row>
    <row r="72" spans="1:4" ht="15.75" x14ac:dyDescent="0.25">
      <c r="A72" s="1" t="s">
        <v>6750</v>
      </c>
    </row>
    <row r="73" spans="1:4" ht="15.75" x14ac:dyDescent="0.25">
      <c r="A73" s="1" t="s">
        <v>6751</v>
      </c>
      <c r="B73" t="s">
        <v>58</v>
      </c>
      <c r="C73" t="s">
        <v>2624</v>
      </c>
      <c r="D73" t="s">
        <v>3345</v>
      </c>
    </row>
    <row r="74" spans="1:4" ht="15.75" x14ac:dyDescent="0.25">
      <c r="A74" s="1" t="s">
        <v>6752</v>
      </c>
    </row>
    <row r="75" spans="1:4" ht="15.75" x14ac:dyDescent="0.25">
      <c r="A75" s="1" t="s">
        <v>6753</v>
      </c>
      <c r="B75" t="s">
        <v>356</v>
      </c>
      <c r="D75" t="s">
        <v>4465</v>
      </c>
    </row>
    <row r="76" spans="1:4" ht="15.75" x14ac:dyDescent="0.25">
      <c r="A76" s="1" t="s">
        <v>6755</v>
      </c>
    </row>
    <row r="77" spans="1:4" ht="15.75" x14ac:dyDescent="0.25">
      <c r="A77" s="1" t="s">
        <v>6756</v>
      </c>
      <c r="B77" t="s">
        <v>201</v>
      </c>
      <c r="D77" t="s">
        <v>1710</v>
      </c>
    </row>
    <row r="78" spans="1:4" ht="15.75" x14ac:dyDescent="0.25">
      <c r="A78" s="1" t="s">
        <v>6757</v>
      </c>
    </row>
    <row r="79" spans="1:4" ht="15.75" x14ac:dyDescent="0.25">
      <c r="A79" s="1" t="s">
        <v>6758</v>
      </c>
      <c r="B79" t="s">
        <v>60</v>
      </c>
      <c r="D79" t="s">
        <v>700</v>
      </c>
    </row>
    <row r="80" spans="1:4" ht="15.75" x14ac:dyDescent="0.25">
      <c r="A80" s="1" t="s">
        <v>6759</v>
      </c>
    </row>
    <row r="81" spans="1:4" ht="15.75" x14ac:dyDescent="0.25">
      <c r="A81" s="1" t="s">
        <v>6760</v>
      </c>
      <c r="B81" t="s">
        <v>200</v>
      </c>
      <c r="D81" t="s">
        <v>3345</v>
      </c>
    </row>
    <row r="82" spans="1:4" ht="15.75" x14ac:dyDescent="0.25">
      <c r="A82" s="1" t="s">
        <v>6761</v>
      </c>
    </row>
    <row r="83" spans="1:4" ht="15.75" x14ac:dyDescent="0.25">
      <c r="A83" s="1" t="s">
        <v>6762</v>
      </c>
      <c r="B83" t="s">
        <v>5011</v>
      </c>
      <c r="D83" t="s">
        <v>599</v>
      </c>
    </row>
    <row r="84" spans="1:4" ht="15.75" x14ac:dyDescent="0.25">
      <c r="A84" s="1" t="s">
        <v>6763</v>
      </c>
    </row>
    <row r="85" spans="1:4" ht="15.75" x14ac:dyDescent="0.25">
      <c r="A85" s="1" t="s">
        <v>6764</v>
      </c>
      <c r="B85" t="s">
        <v>200</v>
      </c>
      <c r="D85" t="s">
        <v>8279</v>
      </c>
    </row>
    <row r="86" spans="1:4" ht="15.75" x14ac:dyDescent="0.25">
      <c r="A86" s="1" t="s">
        <v>6765</v>
      </c>
    </row>
    <row r="87" spans="1:4" ht="15.75" x14ac:dyDescent="0.25">
      <c r="A87" s="1" t="s">
        <v>6766</v>
      </c>
      <c r="B87" t="s">
        <v>200</v>
      </c>
      <c r="D87" t="s">
        <v>700</v>
      </c>
    </row>
    <row r="88" spans="1:4" ht="15.75" x14ac:dyDescent="0.25">
      <c r="A88" s="1" t="s">
        <v>6767</v>
      </c>
    </row>
    <row r="89" spans="1:4" ht="15.75" x14ac:dyDescent="0.25">
      <c r="A89" s="1" t="s">
        <v>6768</v>
      </c>
      <c r="B89" t="s">
        <v>58</v>
      </c>
      <c r="C89" t="s">
        <v>4892</v>
      </c>
      <c r="D89" t="s">
        <v>599</v>
      </c>
    </row>
    <row r="90" spans="1:4" ht="15.75" x14ac:dyDescent="0.25">
      <c r="A90" s="1" t="s">
        <v>6769</v>
      </c>
    </row>
    <row r="91" spans="1:4" ht="15.75" x14ac:dyDescent="0.25">
      <c r="A91" s="1" t="s">
        <v>6770</v>
      </c>
      <c r="B91" t="s">
        <v>60</v>
      </c>
      <c r="D91" t="s">
        <v>6255</v>
      </c>
    </row>
    <row r="92" spans="1:4" ht="15.75" x14ac:dyDescent="0.25">
      <c r="A92" s="1" t="s">
        <v>6771</v>
      </c>
    </row>
    <row r="93" spans="1:4" ht="15.75" x14ac:dyDescent="0.25">
      <c r="A93" s="1" t="s">
        <v>6772</v>
      </c>
      <c r="B93" t="s">
        <v>200</v>
      </c>
      <c r="D93" t="s">
        <v>6255</v>
      </c>
    </row>
    <row r="94" spans="1:4" ht="15.75" x14ac:dyDescent="0.25">
      <c r="A94" s="1" t="s">
        <v>6773</v>
      </c>
    </row>
    <row r="95" spans="1:4" ht="15.75" x14ac:dyDescent="0.25">
      <c r="A95" s="1" t="s">
        <v>6774</v>
      </c>
      <c r="B95" t="s">
        <v>58</v>
      </c>
      <c r="D95" t="s">
        <v>6255</v>
      </c>
    </row>
    <row r="96" spans="1:4" ht="15.75" x14ac:dyDescent="0.25">
      <c r="A96" s="1" t="s">
        <v>6775</v>
      </c>
    </row>
    <row r="97" spans="1:6" ht="15.75" x14ac:dyDescent="0.25">
      <c r="A97" s="1" t="s">
        <v>6776</v>
      </c>
      <c r="B97" t="s">
        <v>200</v>
      </c>
      <c r="D97" t="s">
        <v>3345</v>
      </c>
    </row>
    <row r="98" spans="1:6" ht="15.75" x14ac:dyDescent="0.25">
      <c r="A98" s="1" t="s">
        <v>6777</v>
      </c>
    </row>
    <row r="99" spans="1:6" ht="15.75" x14ac:dyDescent="0.25">
      <c r="A99" s="1" t="s">
        <v>6778</v>
      </c>
      <c r="B99" t="s">
        <v>58</v>
      </c>
      <c r="D99" t="s">
        <v>8289</v>
      </c>
      <c r="F99" t="s">
        <v>10864</v>
      </c>
    </row>
    <row r="100" spans="1:6" ht="15.75" x14ac:dyDescent="0.25">
      <c r="A100" s="1" t="s">
        <v>6779</v>
      </c>
    </row>
    <row r="101" spans="1:6" ht="15.75" x14ac:dyDescent="0.25">
      <c r="A101" s="1" t="s">
        <v>6780</v>
      </c>
      <c r="B101" t="s">
        <v>200</v>
      </c>
      <c r="D101" t="s">
        <v>1710</v>
      </c>
    </row>
    <row r="102" spans="1:6" ht="15.75" x14ac:dyDescent="0.25">
      <c r="A102" s="1" t="s">
        <v>6781</v>
      </c>
    </row>
    <row r="103" spans="1:6" ht="15.75" x14ac:dyDescent="0.25">
      <c r="A103" s="1" t="s">
        <v>6782</v>
      </c>
      <c r="B103" t="s">
        <v>200</v>
      </c>
      <c r="D103" t="s">
        <v>6255</v>
      </c>
    </row>
    <row r="104" spans="1:6" ht="15.75" x14ac:dyDescent="0.25">
      <c r="A104" s="1" t="s">
        <v>6783</v>
      </c>
    </row>
    <row r="105" spans="1:6" ht="15.75" x14ac:dyDescent="0.25">
      <c r="A105" s="1" t="s">
        <v>6784</v>
      </c>
      <c r="B105" t="s">
        <v>200</v>
      </c>
      <c r="D105" t="s">
        <v>700</v>
      </c>
    </row>
    <row r="106" spans="1:6" ht="15.75" x14ac:dyDescent="0.25">
      <c r="A106" s="1" t="s">
        <v>6785</v>
      </c>
    </row>
    <row r="107" spans="1:6" ht="15.75" x14ac:dyDescent="0.25">
      <c r="A107" s="1" t="s">
        <v>6786</v>
      </c>
      <c r="B107" t="s">
        <v>56</v>
      </c>
      <c r="D107" t="s">
        <v>3345</v>
      </c>
    </row>
    <row r="108" spans="1:6" ht="15.75" x14ac:dyDescent="0.25">
      <c r="A108" s="1" t="s">
        <v>6787</v>
      </c>
    </row>
    <row r="109" spans="1:6" ht="15.75" x14ac:dyDescent="0.25">
      <c r="A109" s="1" t="s">
        <v>6788</v>
      </c>
      <c r="B109" t="s">
        <v>360</v>
      </c>
      <c r="D109" t="s">
        <v>1710</v>
      </c>
    </row>
    <row r="110" spans="1:6" ht="15.75" x14ac:dyDescent="0.25">
      <c r="A110" s="1" t="s">
        <v>6789</v>
      </c>
    </row>
    <row r="111" spans="1:6" ht="15.75" x14ac:dyDescent="0.25">
      <c r="A111" s="1" t="s">
        <v>6790</v>
      </c>
      <c r="B111" t="s">
        <v>58</v>
      </c>
      <c r="C111" t="s">
        <v>2161</v>
      </c>
      <c r="D111" t="s">
        <v>3345</v>
      </c>
    </row>
    <row r="112" spans="1:6" ht="15.75" x14ac:dyDescent="0.25">
      <c r="A112" s="1" t="s">
        <v>6791</v>
      </c>
    </row>
    <row r="113" spans="1:6" ht="15.75" x14ac:dyDescent="0.25">
      <c r="A113" s="1" t="s">
        <v>6792</v>
      </c>
      <c r="B113" t="s">
        <v>60</v>
      </c>
      <c r="D113" t="s">
        <v>599</v>
      </c>
    </row>
    <row r="114" spans="1:6" ht="15.75" x14ac:dyDescent="0.25">
      <c r="A114" s="1" t="s">
        <v>6793</v>
      </c>
    </row>
    <row r="115" spans="1:6" ht="15.75" x14ac:dyDescent="0.25">
      <c r="A115" s="1" t="s">
        <v>6794</v>
      </c>
      <c r="B115" t="s">
        <v>360</v>
      </c>
      <c r="D115" t="s">
        <v>8289</v>
      </c>
    </row>
    <row r="116" spans="1:6" ht="15.75" x14ac:dyDescent="0.25">
      <c r="A116" s="1" t="s">
        <v>6795</v>
      </c>
    </row>
    <row r="117" spans="1:6" ht="15.75" x14ac:dyDescent="0.25">
      <c r="A117" s="1" t="s">
        <v>6796</v>
      </c>
      <c r="B117" t="s">
        <v>58</v>
      </c>
      <c r="C117" t="s">
        <v>2193</v>
      </c>
      <c r="D117" t="s">
        <v>3345</v>
      </c>
      <c r="F117" t="s">
        <v>3496</v>
      </c>
    </row>
    <row r="118" spans="1:6" ht="15.75" x14ac:dyDescent="0.25">
      <c r="A118" s="1" t="s">
        <v>6797</v>
      </c>
    </row>
    <row r="119" spans="1:6" ht="15.75" x14ac:dyDescent="0.25">
      <c r="A119" s="1" t="s">
        <v>6798</v>
      </c>
      <c r="B119" t="s">
        <v>200</v>
      </c>
      <c r="D119" t="s">
        <v>6255</v>
      </c>
    </row>
    <row r="120" spans="1:6" ht="15.75" x14ac:dyDescent="0.25">
      <c r="A120" s="1" t="s">
        <v>6799</v>
      </c>
    </row>
    <row r="121" spans="1:6" ht="15.75" x14ac:dyDescent="0.25">
      <c r="A121" s="1" t="s">
        <v>6800</v>
      </c>
      <c r="B121" t="s">
        <v>360</v>
      </c>
      <c r="D121" t="s">
        <v>1710</v>
      </c>
    </row>
    <row r="122" spans="1:6" ht="15.75" x14ac:dyDescent="0.25">
      <c r="A122" s="1" t="s">
        <v>6801</v>
      </c>
    </row>
    <row r="123" spans="1:6" ht="15.75" x14ac:dyDescent="0.25">
      <c r="A123" s="1" t="s">
        <v>2289</v>
      </c>
      <c r="B123" t="s">
        <v>1077</v>
      </c>
    </row>
    <row r="124" spans="1:6" ht="15.75" x14ac:dyDescent="0.25">
      <c r="A124" s="1" t="s">
        <v>6802</v>
      </c>
    </row>
    <row r="125" spans="1:6" ht="15.75" x14ac:dyDescent="0.25">
      <c r="A125" s="1" t="s">
        <v>6803</v>
      </c>
      <c r="B125" t="s">
        <v>360</v>
      </c>
      <c r="C125" t="s">
        <v>3896</v>
      </c>
      <c r="D125" t="s">
        <v>599</v>
      </c>
    </row>
    <row r="126" spans="1:6" ht="15.75" x14ac:dyDescent="0.25">
      <c r="A126" s="1" t="s">
        <v>6804</v>
      </c>
    </row>
    <row r="127" spans="1:6" ht="15.75" x14ac:dyDescent="0.25">
      <c r="A127" s="1" t="s">
        <v>6805</v>
      </c>
      <c r="B127" t="s">
        <v>58</v>
      </c>
      <c r="D127" t="s">
        <v>9508</v>
      </c>
      <c r="F127" s="40">
        <v>45870</v>
      </c>
    </row>
    <row r="128" spans="1:6" ht="15.75" x14ac:dyDescent="0.25">
      <c r="A128" s="1" t="s">
        <v>6806</v>
      </c>
    </row>
    <row r="129" spans="1:8" ht="15.75" x14ac:dyDescent="0.25">
      <c r="A129" s="1" t="s">
        <v>6807</v>
      </c>
      <c r="B129" t="s">
        <v>200</v>
      </c>
      <c r="D129" t="s">
        <v>700</v>
      </c>
    </row>
    <row r="130" spans="1:8" ht="15.75" x14ac:dyDescent="0.25">
      <c r="A130" s="1" t="s">
        <v>6808</v>
      </c>
    </row>
    <row r="131" spans="1:8" ht="15.75" x14ac:dyDescent="0.25">
      <c r="A131" s="1" t="s">
        <v>6809</v>
      </c>
      <c r="B131" t="s">
        <v>58</v>
      </c>
      <c r="D131" t="s">
        <v>4465</v>
      </c>
      <c r="F131" t="s">
        <v>11421</v>
      </c>
    </row>
    <row r="132" spans="1:8" ht="15.75" x14ac:dyDescent="0.25">
      <c r="A132" s="1" t="s">
        <v>6810</v>
      </c>
    </row>
    <row r="133" spans="1:8" ht="15.75" x14ac:dyDescent="0.25">
      <c r="A133" s="1" t="s">
        <v>6811</v>
      </c>
      <c r="B133" t="s">
        <v>356</v>
      </c>
      <c r="C133" s="40">
        <v>45303</v>
      </c>
      <c r="D133" t="s">
        <v>3345</v>
      </c>
    </row>
    <row r="134" spans="1:8" ht="15.75" x14ac:dyDescent="0.25">
      <c r="A134" s="1" t="s">
        <v>6812</v>
      </c>
      <c r="H134" t="s">
        <v>3496</v>
      </c>
    </row>
    <row r="135" spans="1:8" ht="15.75" x14ac:dyDescent="0.25">
      <c r="A135" s="1" t="s">
        <v>6813</v>
      </c>
      <c r="B135" t="s">
        <v>200</v>
      </c>
      <c r="D135" t="s">
        <v>700</v>
      </c>
    </row>
    <row r="136" spans="1:8" ht="15.75" x14ac:dyDescent="0.25">
      <c r="A136" s="1" t="s">
        <v>6814</v>
      </c>
    </row>
    <row r="137" spans="1:8" ht="15.75" x14ac:dyDescent="0.25">
      <c r="A137" s="1" t="s">
        <v>6815</v>
      </c>
      <c r="B137" t="s">
        <v>200</v>
      </c>
      <c r="D137" t="s">
        <v>1710</v>
      </c>
    </row>
    <row r="138" spans="1:8" ht="15.75" x14ac:dyDescent="0.25">
      <c r="A138" s="1" t="s">
        <v>6816</v>
      </c>
    </row>
    <row r="139" spans="1:8" ht="15.75" x14ac:dyDescent="0.25">
      <c r="A139" s="1" t="s">
        <v>6817</v>
      </c>
      <c r="B139" t="s">
        <v>200</v>
      </c>
      <c r="D139" t="s">
        <v>599</v>
      </c>
    </row>
    <row r="140" spans="1:8" ht="15.75" x14ac:dyDescent="0.25">
      <c r="A140" s="1" t="s">
        <v>6842</v>
      </c>
    </row>
    <row r="141" spans="1:8" ht="15.75" x14ac:dyDescent="0.25">
      <c r="A141" s="1" t="s">
        <v>6843</v>
      </c>
      <c r="B141" t="s">
        <v>60</v>
      </c>
      <c r="D141" t="s">
        <v>599</v>
      </c>
    </row>
    <row r="142" spans="1:8" ht="15.75" x14ac:dyDescent="0.25">
      <c r="A142" s="1" t="s">
        <v>6818</v>
      </c>
    </row>
    <row r="143" spans="1:8" ht="15.75" x14ac:dyDescent="0.25">
      <c r="A143" s="1" t="s">
        <v>6819</v>
      </c>
      <c r="B143" t="s">
        <v>58</v>
      </c>
      <c r="C143" t="s">
        <v>4149</v>
      </c>
      <c r="D143" t="s">
        <v>599</v>
      </c>
    </row>
    <row r="144" spans="1:8" ht="15.75" x14ac:dyDescent="0.25">
      <c r="A144" s="1" t="s">
        <v>6820</v>
      </c>
    </row>
    <row r="145" spans="1:4" ht="15.75" x14ac:dyDescent="0.25">
      <c r="A145" s="1" t="s">
        <v>6821</v>
      </c>
      <c r="B145" t="s">
        <v>201</v>
      </c>
      <c r="D145" t="s">
        <v>6846</v>
      </c>
    </row>
    <row r="146" spans="1:4" ht="15.75" x14ac:dyDescent="0.25">
      <c r="A146" s="1" t="s">
        <v>6822</v>
      </c>
    </row>
    <row r="147" spans="1:4" ht="15.75" x14ac:dyDescent="0.25">
      <c r="A147" s="1" t="s">
        <v>6823</v>
      </c>
      <c r="B147" t="s">
        <v>200</v>
      </c>
      <c r="D147" t="s">
        <v>599</v>
      </c>
    </row>
    <row r="148" spans="1:4" ht="15.75" x14ac:dyDescent="0.25">
      <c r="A148" s="1" t="s">
        <v>6824</v>
      </c>
    </row>
    <row r="149" spans="1:4" ht="15.75" x14ac:dyDescent="0.25">
      <c r="A149" s="1" t="s">
        <v>6825</v>
      </c>
      <c r="B149" t="s">
        <v>60</v>
      </c>
      <c r="D149" t="s">
        <v>599</v>
      </c>
    </row>
    <row r="150" spans="1:4" ht="15.75" x14ac:dyDescent="0.25">
      <c r="A150" s="1" t="s">
        <v>6826</v>
      </c>
    </row>
    <row r="151" spans="1:4" ht="15.75" x14ac:dyDescent="0.25">
      <c r="A151" s="1" t="s">
        <v>6827</v>
      </c>
      <c r="B151" t="s">
        <v>56</v>
      </c>
      <c r="D151" t="s">
        <v>599</v>
      </c>
    </row>
    <row r="152" spans="1:4" ht="15.75" x14ac:dyDescent="0.25">
      <c r="A152" s="1" t="s">
        <v>6828</v>
      </c>
    </row>
    <row r="153" spans="1:4" ht="15.75" x14ac:dyDescent="0.25">
      <c r="A153" s="1" t="s">
        <v>6829</v>
      </c>
      <c r="B153" t="s">
        <v>5011</v>
      </c>
      <c r="D153" t="s">
        <v>1710</v>
      </c>
    </row>
    <row r="154" spans="1:4" ht="15.75" x14ac:dyDescent="0.25">
      <c r="A154" s="1" t="s">
        <v>6830</v>
      </c>
    </row>
    <row r="155" spans="1:4" ht="15.75" x14ac:dyDescent="0.25">
      <c r="A155" s="1" t="s">
        <v>6831</v>
      </c>
      <c r="B155" t="s">
        <v>360</v>
      </c>
      <c r="D155" t="s">
        <v>1710</v>
      </c>
    </row>
    <row r="156" spans="1:4" ht="15.75" x14ac:dyDescent="0.25">
      <c r="A156" s="1" t="s">
        <v>6832</v>
      </c>
    </row>
    <row r="157" spans="1:4" ht="15.75" x14ac:dyDescent="0.25">
      <c r="A157" s="1" t="s">
        <v>6833</v>
      </c>
    </row>
    <row r="158" spans="1:4" ht="15.75" x14ac:dyDescent="0.25">
      <c r="A158" s="1" t="s">
        <v>6834</v>
      </c>
    </row>
    <row r="159" spans="1:4" ht="15.75" x14ac:dyDescent="0.25">
      <c r="A159" s="1" t="s">
        <v>6835</v>
      </c>
    </row>
    <row r="160" spans="1:4" ht="15.75" x14ac:dyDescent="0.25">
      <c r="A160" s="1" t="s">
        <v>6836</v>
      </c>
    </row>
    <row r="161" spans="1:4" ht="15.75" x14ac:dyDescent="0.25">
      <c r="A161" s="1" t="s">
        <v>6837</v>
      </c>
      <c r="B161" t="s">
        <v>356</v>
      </c>
      <c r="D161" t="s">
        <v>700</v>
      </c>
    </row>
    <row r="162" spans="1:4" ht="15.75" x14ac:dyDescent="0.25">
      <c r="A162" s="1" t="s">
        <v>6838</v>
      </c>
    </row>
    <row r="163" spans="1:4" ht="15.75" x14ac:dyDescent="0.25">
      <c r="A163" s="1" t="s">
        <v>6839</v>
      </c>
      <c r="B163" t="s">
        <v>5011</v>
      </c>
      <c r="D163" t="s">
        <v>700</v>
      </c>
    </row>
    <row r="164" spans="1:4" ht="15.75" x14ac:dyDescent="0.25">
      <c r="A164" s="1" t="s">
        <v>6840</v>
      </c>
    </row>
    <row r="165" spans="1:4" ht="15.75" x14ac:dyDescent="0.25">
      <c r="A165" s="1" t="s">
        <v>6841</v>
      </c>
      <c r="B165" t="s">
        <v>200</v>
      </c>
      <c r="D165" t="s">
        <v>700</v>
      </c>
    </row>
    <row r="166" spans="1:4" ht="15.75" x14ac:dyDescent="0.25">
      <c r="A166" s="1" t="s">
        <v>6844</v>
      </c>
    </row>
    <row r="167" spans="1:4" ht="15.75" x14ac:dyDescent="0.25">
      <c r="A167" s="1" t="s">
        <v>6845</v>
      </c>
      <c r="B167" t="s">
        <v>200</v>
      </c>
      <c r="D167" t="s">
        <v>3345</v>
      </c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</sheetData>
  <autoFilter ref="A1:D171"/>
  <conditionalFormatting sqref="A2:A167">
    <cfRule type="duplicateValues" dxfId="5994" priority="1"/>
  </conditionalFormatting>
  <pageMargins left="0.7" right="0.7" top="0.75" bottom="0.75" header="0.3" footer="0.3"/>
  <pageSetup orientation="portrait" r:id="rId1"/>
  <legacy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K219"/>
  <sheetViews>
    <sheetView workbookViewId="0">
      <pane ySplit="1" topLeftCell="A194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42.140625" bestFit="1" customWidth="1"/>
    <col min="2" max="2" width="17" customWidth="1"/>
    <col min="3" max="3" width="16.85546875" bestFit="1" customWidth="1"/>
    <col min="4" max="4" width="19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197" t="str">
        <f>"TOTAL LEADS = " &amp; COUNTA(A2:A498)/2</f>
        <v>TOTAL LEADS = 109</v>
      </c>
      <c r="H1" s="198"/>
      <c r="I1" s="198"/>
      <c r="J1" s="199"/>
    </row>
    <row r="2" spans="1:11" ht="21" x14ac:dyDescent="0.35">
      <c r="A2" s="1" t="s">
        <v>6847</v>
      </c>
      <c r="G2" s="197" t="s">
        <v>7389</v>
      </c>
      <c r="H2" s="198"/>
      <c r="I2" s="198"/>
      <c r="J2" s="199"/>
    </row>
    <row r="3" spans="1:11" ht="15.75" x14ac:dyDescent="0.25">
      <c r="A3" s="1" t="s">
        <v>6848</v>
      </c>
      <c r="B3" t="s">
        <v>60</v>
      </c>
      <c r="D3" t="s">
        <v>599</v>
      </c>
      <c r="G3" s="155" t="s">
        <v>58</v>
      </c>
      <c r="H3" s="103">
        <f>COUNTIF(B2:B300,G3)</f>
        <v>20</v>
      </c>
    </row>
    <row r="4" spans="1:11" ht="15.75" x14ac:dyDescent="0.25">
      <c r="A4" s="1" t="s">
        <v>6849</v>
      </c>
      <c r="G4" s="101" t="s">
        <v>360</v>
      </c>
      <c r="H4" s="104">
        <f>COUNTIF(B2:B300,G4)</f>
        <v>4</v>
      </c>
    </row>
    <row r="5" spans="1:11" ht="15.75" x14ac:dyDescent="0.25">
      <c r="A5" s="1" t="s">
        <v>6850</v>
      </c>
      <c r="B5" t="s">
        <v>200</v>
      </c>
      <c r="D5" t="s">
        <v>700</v>
      </c>
      <c r="G5" s="101" t="s">
        <v>356</v>
      </c>
      <c r="H5" s="104">
        <f>COUNTIF(B2:B300,G5)</f>
        <v>9</v>
      </c>
    </row>
    <row r="6" spans="1:11" ht="15.75" x14ac:dyDescent="0.25">
      <c r="A6" s="1" t="s">
        <v>6851</v>
      </c>
      <c r="G6" s="101" t="s">
        <v>357</v>
      </c>
      <c r="H6" s="104">
        <v>8</v>
      </c>
    </row>
    <row r="7" spans="1:11" ht="15.75" x14ac:dyDescent="0.25">
      <c r="A7" s="1" t="s">
        <v>6852</v>
      </c>
      <c r="B7" t="s">
        <v>200</v>
      </c>
      <c r="D7" t="s">
        <v>1710</v>
      </c>
      <c r="G7" s="101" t="s">
        <v>201</v>
      </c>
      <c r="H7" s="104">
        <f t="shared" ref="H7:H12" si="0">COUNTIF(B3:B301,G7)</f>
        <v>4</v>
      </c>
    </row>
    <row r="8" spans="1:11" ht="15.75" x14ac:dyDescent="0.25">
      <c r="A8" s="1" t="s">
        <v>6853</v>
      </c>
      <c r="G8" s="101" t="s">
        <v>1252</v>
      </c>
      <c r="H8" s="104">
        <v>3</v>
      </c>
    </row>
    <row r="9" spans="1:11" ht="15.75" x14ac:dyDescent="0.25">
      <c r="A9" s="1" t="s">
        <v>6854</v>
      </c>
      <c r="B9" t="s">
        <v>200</v>
      </c>
      <c r="D9" t="s">
        <v>599</v>
      </c>
      <c r="G9" s="101" t="s">
        <v>200</v>
      </c>
      <c r="H9" s="104">
        <f t="shared" si="0"/>
        <v>38</v>
      </c>
    </row>
    <row r="10" spans="1:11" ht="15.75" x14ac:dyDescent="0.25">
      <c r="A10" s="1" t="s">
        <v>6855</v>
      </c>
      <c r="G10" s="148" t="s">
        <v>5011</v>
      </c>
      <c r="H10" s="104">
        <f t="shared" si="0"/>
        <v>1</v>
      </c>
    </row>
    <row r="11" spans="1:11" ht="15.75" x14ac:dyDescent="0.25">
      <c r="A11" s="1" t="s">
        <v>6856</v>
      </c>
      <c r="B11" t="s">
        <v>58</v>
      </c>
      <c r="D11" t="s">
        <v>6255</v>
      </c>
      <c r="F11" s="40">
        <v>45717</v>
      </c>
      <c r="G11" s="148" t="s">
        <v>328</v>
      </c>
      <c r="H11" s="104">
        <v>5</v>
      </c>
    </row>
    <row r="12" spans="1:11" ht="15.75" x14ac:dyDescent="0.25">
      <c r="A12" s="1" t="s">
        <v>6857</v>
      </c>
      <c r="G12" s="102" t="s">
        <v>60</v>
      </c>
      <c r="H12" s="104">
        <f t="shared" si="0"/>
        <v>12</v>
      </c>
    </row>
    <row r="13" spans="1:11" ht="15.75" x14ac:dyDescent="0.25">
      <c r="A13" s="1" t="s">
        <v>6858</v>
      </c>
      <c r="B13" t="s">
        <v>360</v>
      </c>
      <c r="C13" s="76"/>
      <c r="D13" t="s">
        <v>8282</v>
      </c>
      <c r="G13" s="101" t="s">
        <v>358</v>
      </c>
      <c r="H13" s="105">
        <v>18</v>
      </c>
    </row>
    <row r="14" spans="1:11" ht="15.75" x14ac:dyDescent="0.25">
      <c r="A14" s="1" t="s">
        <v>6859</v>
      </c>
      <c r="K14" t="s">
        <v>4779</v>
      </c>
    </row>
    <row r="15" spans="1:11" ht="15.75" x14ac:dyDescent="0.25">
      <c r="A15" s="1" t="s">
        <v>6860</v>
      </c>
      <c r="B15" t="s">
        <v>200</v>
      </c>
      <c r="D15" t="s">
        <v>1710</v>
      </c>
    </row>
    <row r="16" spans="1:11" ht="15.75" x14ac:dyDescent="0.25">
      <c r="A16" s="1" t="s">
        <v>6861</v>
      </c>
    </row>
    <row r="17" spans="1:10" ht="15.75" x14ac:dyDescent="0.25">
      <c r="A17" s="1" t="s">
        <v>6862</v>
      </c>
      <c r="B17" t="s">
        <v>200</v>
      </c>
      <c r="D17" t="s">
        <v>3345</v>
      </c>
    </row>
    <row r="18" spans="1:10" ht="15.75" x14ac:dyDescent="0.25">
      <c r="A18" s="1" t="s">
        <v>6863</v>
      </c>
    </row>
    <row r="19" spans="1:10" ht="15.75" x14ac:dyDescent="0.25">
      <c r="A19" s="1" t="s">
        <v>6864</v>
      </c>
      <c r="B19" t="s">
        <v>200</v>
      </c>
      <c r="D19" t="s">
        <v>599</v>
      </c>
    </row>
    <row r="20" spans="1:10" ht="15.75" x14ac:dyDescent="0.25">
      <c r="A20" s="1" t="s">
        <v>6865</v>
      </c>
    </row>
    <row r="21" spans="1:10" ht="15.75" x14ac:dyDescent="0.25">
      <c r="A21" s="1" t="s">
        <v>6866</v>
      </c>
      <c r="B21" t="s">
        <v>60</v>
      </c>
      <c r="D21" t="s">
        <v>700</v>
      </c>
    </row>
    <row r="22" spans="1:10" ht="15.75" x14ac:dyDescent="0.25">
      <c r="A22" s="1" t="s">
        <v>6867</v>
      </c>
      <c r="J22" t="s">
        <v>3496</v>
      </c>
    </row>
    <row r="23" spans="1:10" ht="15.75" x14ac:dyDescent="0.25">
      <c r="A23" s="1" t="s">
        <v>6868</v>
      </c>
      <c r="B23" t="s">
        <v>200</v>
      </c>
      <c r="D23" t="s">
        <v>599</v>
      </c>
    </row>
    <row r="24" spans="1:10" ht="15.75" x14ac:dyDescent="0.25">
      <c r="A24" s="1" t="s">
        <v>6869</v>
      </c>
    </row>
    <row r="25" spans="1:10" ht="15.75" x14ac:dyDescent="0.25">
      <c r="A25" s="1" t="s">
        <v>6870</v>
      </c>
      <c r="B25" t="s">
        <v>356</v>
      </c>
      <c r="D25" t="s">
        <v>700</v>
      </c>
    </row>
    <row r="26" spans="1:10" ht="15.75" x14ac:dyDescent="0.25">
      <c r="A26" s="1" t="s">
        <v>6871</v>
      </c>
    </row>
    <row r="27" spans="1:10" ht="15.75" x14ac:dyDescent="0.25">
      <c r="A27" s="1" t="s">
        <v>6872</v>
      </c>
      <c r="B27" t="s">
        <v>200</v>
      </c>
      <c r="D27" t="s">
        <v>3345</v>
      </c>
    </row>
    <row r="28" spans="1:10" ht="15.75" x14ac:dyDescent="0.25">
      <c r="A28" s="1" t="s">
        <v>6873</v>
      </c>
    </row>
    <row r="29" spans="1:10" ht="15.75" x14ac:dyDescent="0.25">
      <c r="A29" s="1" t="s">
        <v>6874</v>
      </c>
      <c r="B29" t="s">
        <v>201</v>
      </c>
      <c r="D29" t="s">
        <v>1710</v>
      </c>
    </row>
    <row r="30" spans="1:10" ht="15.75" x14ac:dyDescent="0.25">
      <c r="A30" s="1" t="s">
        <v>6875</v>
      </c>
    </row>
    <row r="31" spans="1:10" ht="15.75" x14ac:dyDescent="0.25">
      <c r="A31" s="1" t="s">
        <v>6876</v>
      </c>
      <c r="B31" t="s">
        <v>200</v>
      </c>
      <c r="D31" t="s">
        <v>599</v>
      </c>
    </row>
    <row r="32" spans="1:10" ht="15.75" x14ac:dyDescent="0.25">
      <c r="A32" s="1" t="s">
        <v>6877</v>
      </c>
    </row>
    <row r="33" spans="1:9" ht="15.75" x14ac:dyDescent="0.25">
      <c r="A33" s="1" t="s">
        <v>6878</v>
      </c>
      <c r="B33" t="s">
        <v>200</v>
      </c>
      <c r="D33" t="s">
        <v>700</v>
      </c>
    </row>
    <row r="34" spans="1:9" ht="15.75" x14ac:dyDescent="0.25">
      <c r="A34" s="1" t="s">
        <v>6879</v>
      </c>
    </row>
    <row r="35" spans="1:9" ht="15.75" x14ac:dyDescent="0.25">
      <c r="A35" s="1" t="s">
        <v>6880</v>
      </c>
      <c r="B35" t="s">
        <v>200</v>
      </c>
      <c r="D35" t="s">
        <v>8289</v>
      </c>
      <c r="E35" t="s">
        <v>3496</v>
      </c>
    </row>
    <row r="36" spans="1:9" ht="15.75" x14ac:dyDescent="0.25">
      <c r="A36" s="1" t="s">
        <v>6881</v>
      </c>
    </row>
    <row r="37" spans="1:9" ht="15.75" x14ac:dyDescent="0.25">
      <c r="A37" s="1" t="s">
        <v>6882</v>
      </c>
      <c r="B37" t="s">
        <v>360</v>
      </c>
      <c r="D37" t="s">
        <v>4465</v>
      </c>
    </row>
    <row r="38" spans="1:9" ht="15.75" x14ac:dyDescent="0.25">
      <c r="A38" s="1" t="s">
        <v>6883</v>
      </c>
    </row>
    <row r="39" spans="1:9" ht="15.75" x14ac:dyDescent="0.25">
      <c r="A39" s="1" t="s">
        <v>6884</v>
      </c>
      <c r="B39" t="s">
        <v>58</v>
      </c>
      <c r="D39" t="s">
        <v>599</v>
      </c>
    </row>
    <row r="40" spans="1:9" ht="15.75" x14ac:dyDescent="0.25">
      <c r="A40" s="1" t="s">
        <v>6885</v>
      </c>
    </row>
    <row r="41" spans="1:9" ht="15.75" x14ac:dyDescent="0.25">
      <c r="A41" s="1" t="s">
        <v>6886</v>
      </c>
      <c r="B41" t="s">
        <v>200</v>
      </c>
      <c r="D41" t="s">
        <v>3820</v>
      </c>
    </row>
    <row r="42" spans="1:9" ht="15.75" x14ac:dyDescent="0.25">
      <c r="A42" s="1" t="s">
        <v>6887</v>
      </c>
    </row>
    <row r="43" spans="1:9" ht="15.75" x14ac:dyDescent="0.25">
      <c r="A43" s="1" t="s">
        <v>6888</v>
      </c>
      <c r="B43" t="s">
        <v>60</v>
      </c>
      <c r="D43" t="s">
        <v>700</v>
      </c>
    </row>
    <row r="44" spans="1:9" ht="15.75" x14ac:dyDescent="0.25">
      <c r="A44" s="1" t="s">
        <v>6889</v>
      </c>
      <c r="I44" t="s">
        <v>3496</v>
      </c>
    </row>
    <row r="45" spans="1:9" ht="15.75" x14ac:dyDescent="0.25">
      <c r="A45" s="1" t="s">
        <v>6890</v>
      </c>
      <c r="B45" t="s">
        <v>356</v>
      </c>
      <c r="D45" t="s">
        <v>700</v>
      </c>
    </row>
    <row r="46" spans="1:9" ht="15.75" x14ac:dyDescent="0.25">
      <c r="A46" s="1" t="s">
        <v>6891</v>
      </c>
    </row>
    <row r="47" spans="1:9" ht="15.75" x14ac:dyDescent="0.25">
      <c r="A47" s="1" t="s">
        <v>6892</v>
      </c>
      <c r="B47" t="s">
        <v>200</v>
      </c>
      <c r="D47" t="s">
        <v>599</v>
      </c>
      <c r="H47" t="s">
        <v>3496</v>
      </c>
    </row>
    <row r="48" spans="1:9" ht="15.75" x14ac:dyDescent="0.25">
      <c r="A48" s="1" t="s">
        <v>6893</v>
      </c>
    </row>
    <row r="49" spans="1:5" ht="15.75" x14ac:dyDescent="0.25">
      <c r="A49" s="1" t="s">
        <v>6894</v>
      </c>
      <c r="B49" t="s">
        <v>60</v>
      </c>
      <c r="D49" t="s">
        <v>3820</v>
      </c>
    </row>
    <row r="50" spans="1:5" ht="15.75" x14ac:dyDescent="0.25">
      <c r="A50" s="1" t="s">
        <v>6895</v>
      </c>
    </row>
    <row r="51" spans="1:5" ht="15.75" x14ac:dyDescent="0.25">
      <c r="A51" s="1" t="s">
        <v>6896</v>
      </c>
      <c r="B51" t="s">
        <v>1077</v>
      </c>
      <c r="D51" t="s">
        <v>599</v>
      </c>
    </row>
    <row r="52" spans="1:5" ht="15.75" x14ac:dyDescent="0.25">
      <c r="A52" s="1" t="s">
        <v>6897</v>
      </c>
    </row>
    <row r="53" spans="1:5" ht="15.75" x14ac:dyDescent="0.25">
      <c r="A53" s="1" t="s">
        <v>6898</v>
      </c>
      <c r="B53" t="s">
        <v>360</v>
      </c>
      <c r="D53" t="s">
        <v>1710</v>
      </c>
    </row>
    <row r="54" spans="1:5" ht="15.75" x14ac:dyDescent="0.25">
      <c r="A54" s="1" t="s">
        <v>6899</v>
      </c>
    </row>
    <row r="55" spans="1:5" ht="15.75" x14ac:dyDescent="0.25">
      <c r="A55" s="1" t="s">
        <v>6900</v>
      </c>
      <c r="B55" t="s">
        <v>60</v>
      </c>
      <c r="D55" t="s">
        <v>4465</v>
      </c>
    </row>
    <row r="56" spans="1:5" ht="15.75" x14ac:dyDescent="0.25">
      <c r="A56" s="1" t="s">
        <v>6901</v>
      </c>
    </row>
    <row r="57" spans="1:5" ht="15.75" x14ac:dyDescent="0.25">
      <c r="A57" s="1" t="s">
        <v>6902</v>
      </c>
      <c r="B57" t="s">
        <v>58</v>
      </c>
      <c r="D57" t="s">
        <v>9573</v>
      </c>
      <c r="E57" t="s">
        <v>10075</v>
      </c>
    </row>
    <row r="58" spans="1:5" ht="15.75" x14ac:dyDescent="0.25">
      <c r="A58" s="1" t="s">
        <v>6903</v>
      </c>
    </row>
    <row r="59" spans="1:5" ht="15.75" x14ac:dyDescent="0.25">
      <c r="A59" s="1" t="s">
        <v>6904</v>
      </c>
      <c r="B59" t="s">
        <v>58</v>
      </c>
      <c r="C59" t="s">
        <v>4149</v>
      </c>
      <c r="D59" t="s">
        <v>3345</v>
      </c>
    </row>
    <row r="60" spans="1:5" ht="15.75" x14ac:dyDescent="0.25">
      <c r="A60" s="1" t="s">
        <v>6905</v>
      </c>
    </row>
    <row r="61" spans="1:5" ht="15.75" x14ac:dyDescent="0.25">
      <c r="A61" s="1" t="s">
        <v>6906</v>
      </c>
      <c r="B61" t="s">
        <v>200</v>
      </c>
      <c r="D61" t="s">
        <v>3345</v>
      </c>
    </row>
    <row r="62" spans="1:5" ht="15.75" x14ac:dyDescent="0.25">
      <c r="A62" s="1" t="s">
        <v>6907</v>
      </c>
    </row>
    <row r="63" spans="1:5" ht="15.75" x14ac:dyDescent="0.25">
      <c r="A63" s="1" t="s">
        <v>6908</v>
      </c>
      <c r="B63" t="s">
        <v>200</v>
      </c>
      <c r="D63" t="s">
        <v>700</v>
      </c>
    </row>
    <row r="64" spans="1:5" ht="15.75" x14ac:dyDescent="0.25">
      <c r="A64" s="1" t="s">
        <v>6909</v>
      </c>
    </row>
    <row r="65" spans="1:4" ht="15.75" x14ac:dyDescent="0.25">
      <c r="A65" s="1" t="s">
        <v>6910</v>
      </c>
      <c r="D65" t="s">
        <v>1710</v>
      </c>
    </row>
    <row r="66" spans="1:4" ht="15.75" x14ac:dyDescent="0.25">
      <c r="A66" s="1" t="s">
        <v>6911</v>
      </c>
    </row>
    <row r="67" spans="1:4" ht="15.75" x14ac:dyDescent="0.25">
      <c r="A67" s="1" t="s">
        <v>6912</v>
      </c>
      <c r="B67" t="s">
        <v>356</v>
      </c>
      <c r="C67" t="s">
        <v>10909</v>
      </c>
      <c r="D67" t="s">
        <v>8623</v>
      </c>
    </row>
    <row r="68" spans="1:4" ht="15.75" x14ac:dyDescent="0.25">
      <c r="A68" s="1" t="s">
        <v>6914</v>
      </c>
    </row>
    <row r="69" spans="1:4" ht="15.75" x14ac:dyDescent="0.25">
      <c r="A69" s="1" t="s">
        <v>6915</v>
      </c>
      <c r="B69" t="s">
        <v>200</v>
      </c>
      <c r="D69" t="s">
        <v>1710</v>
      </c>
    </row>
    <row r="70" spans="1:4" ht="15.75" x14ac:dyDescent="0.25">
      <c r="A70" s="1" t="s">
        <v>6916</v>
      </c>
    </row>
    <row r="71" spans="1:4" ht="15.75" x14ac:dyDescent="0.25">
      <c r="A71" s="1" t="s">
        <v>6917</v>
      </c>
      <c r="D71" t="s">
        <v>700</v>
      </c>
    </row>
    <row r="72" spans="1:4" ht="15.75" x14ac:dyDescent="0.25">
      <c r="A72" s="1" t="s">
        <v>6918</v>
      </c>
    </row>
    <row r="73" spans="1:4" ht="15.75" x14ac:dyDescent="0.25">
      <c r="A73" s="1" t="s">
        <v>6919</v>
      </c>
      <c r="B73" t="s">
        <v>200</v>
      </c>
      <c r="D73" t="s">
        <v>700</v>
      </c>
    </row>
    <row r="74" spans="1:4" ht="15.75" x14ac:dyDescent="0.25">
      <c r="A74" s="1" t="s">
        <v>6920</v>
      </c>
    </row>
    <row r="75" spans="1:4" ht="15.75" x14ac:dyDescent="0.25">
      <c r="A75" s="1" t="s">
        <v>6921</v>
      </c>
      <c r="B75" t="s">
        <v>60</v>
      </c>
      <c r="D75" t="s">
        <v>599</v>
      </c>
    </row>
    <row r="76" spans="1:4" ht="15.75" x14ac:dyDescent="0.25">
      <c r="A76" s="1" t="s">
        <v>6922</v>
      </c>
    </row>
    <row r="77" spans="1:4" ht="15.75" x14ac:dyDescent="0.25">
      <c r="A77" s="1" t="s">
        <v>6923</v>
      </c>
      <c r="B77" t="s">
        <v>60</v>
      </c>
      <c r="D77" t="s">
        <v>4465</v>
      </c>
    </row>
    <row r="78" spans="1:4" ht="15.75" x14ac:dyDescent="0.25">
      <c r="A78" s="1" t="s">
        <v>6924</v>
      </c>
    </row>
    <row r="79" spans="1:4" ht="15.75" x14ac:dyDescent="0.25">
      <c r="A79" s="1" t="s">
        <v>6925</v>
      </c>
      <c r="B79" t="s">
        <v>202</v>
      </c>
      <c r="D79" t="s">
        <v>3345</v>
      </c>
    </row>
    <row r="80" spans="1:4" ht="15.75" x14ac:dyDescent="0.25">
      <c r="A80" s="1" t="s">
        <v>6926</v>
      </c>
    </row>
    <row r="81" spans="1:5" ht="15.75" x14ac:dyDescent="0.25">
      <c r="A81" s="1" t="s">
        <v>6927</v>
      </c>
      <c r="B81" t="s">
        <v>200</v>
      </c>
      <c r="D81" t="s">
        <v>6255</v>
      </c>
    </row>
    <row r="82" spans="1:5" ht="15.75" x14ac:dyDescent="0.25">
      <c r="A82" s="1" t="s">
        <v>6928</v>
      </c>
    </row>
    <row r="83" spans="1:5" ht="15.75" x14ac:dyDescent="0.25">
      <c r="A83" s="1" t="s">
        <v>6929</v>
      </c>
      <c r="B83" t="s">
        <v>200</v>
      </c>
      <c r="D83" t="s">
        <v>1710</v>
      </c>
    </row>
    <row r="84" spans="1:5" ht="15.75" x14ac:dyDescent="0.25">
      <c r="A84" s="1" t="s">
        <v>6930</v>
      </c>
    </row>
    <row r="85" spans="1:5" ht="15.75" x14ac:dyDescent="0.25">
      <c r="A85" s="1" t="s">
        <v>6931</v>
      </c>
      <c r="B85" t="s">
        <v>58</v>
      </c>
      <c r="C85" t="s">
        <v>2161</v>
      </c>
      <c r="D85" t="s">
        <v>599</v>
      </c>
    </row>
    <row r="86" spans="1:5" ht="15.75" x14ac:dyDescent="0.25">
      <c r="A86" s="1" t="s">
        <v>6932</v>
      </c>
    </row>
    <row r="87" spans="1:5" ht="15.75" x14ac:dyDescent="0.25">
      <c r="A87" s="1" t="s">
        <v>6933</v>
      </c>
      <c r="B87" t="s">
        <v>58</v>
      </c>
      <c r="D87" t="s">
        <v>599</v>
      </c>
      <c r="E87" s="40">
        <v>45748</v>
      </c>
    </row>
    <row r="88" spans="1:5" ht="15.75" x14ac:dyDescent="0.25">
      <c r="A88" s="1" t="s">
        <v>6934</v>
      </c>
    </row>
    <row r="89" spans="1:5" ht="15.75" x14ac:dyDescent="0.25">
      <c r="A89" s="1" t="s">
        <v>6935</v>
      </c>
      <c r="B89" t="s">
        <v>60</v>
      </c>
      <c r="D89" t="s">
        <v>700</v>
      </c>
    </row>
    <row r="90" spans="1:5" ht="15.75" x14ac:dyDescent="0.25">
      <c r="A90" s="1" t="s">
        <v>6936</v>
      </c>
    </row>
    <row r="91" spans="1:5" ht="15.75" x14ac:dyDescent="0.25">
      <c r="A91" s="1" t="s">
        <v>6937</v>
      </c>
      <c r="B91" t="s">
        <v>356</v>
      </c>
      <c r="D91" t="s">
        <v>7784</v>
      </c>
    </row>
    <row r="92" spans="1:5" ht="15.75" x14ac:dyDescent="0.25">
      <c r="A92" s="1" t="s">
        <v>6938</v>
      </c>
    </row>
    <row r="93" spans="1:5" ht="15.75" x14ac:dyDescent="0.25">
      <c r="A93" s="1" t="s">
        <v>6939</v>
      </c>
      <c r="B93" t="s">
        <v>200</v>
      </c>
      <c r="D93" t="s">
        <v>9921</v>
      </c>
    </row>
    <row r="94" spans="1:5" ht="15.75" x14ac:dyDescent="0.25">
      <c r="A94" s="1" t="s">
        <v>6940</v>
      </c>
    </row>
    <row r="95" spans="1:5" ht="15.75" x14ac:dyDescent="0.25">
      <c r="A95" s="1" t="s">
        <v>6941</v>
      </c>
      <c r="B95" t="s">
        <v>56</v>
      </c>
      <c r="D95" t="s">
        <v>9573</v>
      </c>
    </row>
    <row r="96" spans="1:5" ht="15.75" x14ac:dyDescent="0.25">
      <c r="A96" s="1" t="s">
        <v>6942</v>
      </c>
    </row>
    <row r="97" spans="1:4" ht="15.75" x14ac:dyDescent="0.25">
      <c r="A97" s="1" t="s">
        <v>6943</v>
      </c>
      <c r="B97" t="s">
        <v>56</v>
      </c>
      <c r="D97" t="s">
        <v>4465</v>
      </c>
    </row>
    <row r="98" spans="1:4" ht="15.75" x14ac:dyDescent="0.25">
      <c r="A98" s="1" t="s">
        <v>6944</v>
      </c>
    </row>
    <row r="99" spans="1:4" ht="15.75" x14ac:dyDescent="0.25">
      <c r="A99" s="1" t="s">
        <v>6945</v>
      </c>
      <c r="B99" t="s">
        <v>200</v>
      </c>
      <c r="D99" t="s">
        <v>700</v>
      </c>
    </row>
    <row r="100" spans="1:4" ht="15.75" x14ac:dyDescent="0.25">
      <c r="A100" s="1" t="s">
        <v>6946</v>
      </c>
    </row>
    <row r="101" spans="1:4" ht="15.75" x14ac:dyDescent="0.25">
      <c r="A101" s="1" t="s">
        <v>6947</v>
      </c>
      <c r="B101" t="s">
        <v>356</v>
      </c>
      <c r="C101" s="40">
        <v>45658</v>
      </c>
      <c r="D101" t="s">
        <v>9573</v>
      </c>
    </row>
    <row r="102" spans="1:4" ht="15.75" x14ac:dyDescent="0.25">
      <c r="A102" s="1" t="s">
        <v>6948</v>
      </c>
    </row>
    <row r="103" spans="1:4" ht="15.75" x14ac:dyDescent="0.25">
      <c r="A103" s="1" t="s">
        <v>6949</v>
      </c>
      <c r="B103" t="s">
        <v>200</v>
      </c>
      <c r="D103" t="s">
        <v>700</v>
      </c>
    </row>
    <row r="104" spans="1:4" ht="15.75" x14ac:dyDescent="0.25">
      <c r="A104" s="1" t="s">
        <v>6950</v>
      </c>
    </row>
    <row r="105" spans="1:4" ht="15.75" x14ac:dyDescent="0.25">
      <c r="A105" s="1" t="s">
        <v>6951</v>
      </c>
      <c r="B105" t="s">
        <v>58</v>
      </c>
      <c r="C105" t="s">
        <v>2624</v>
      </c>
      <c r="D105" t="s">
        <v>3345</v>
      </c>
    </row>
    <row r="106" spans="1:4" ht="15.75" x14ac:dyDescent="0.25">
      <c r="A106" s="1" t="s">
        <v>6952</v>
      </c>
    </row>
    <row r="107" spans="1:4" ht="15.75" x14ac:dyDescent="0.25">
      <c r="A107" s="1" t="s">
        <v>6953</v>
      </c>
      <c r="B107" t="s">
        <v>6913</v>
      </c>
      <c r="D107" t="s">
        <v>6255</v>
      </c>
    </row>
    <row r="108" spans="1:4" ht="15.75" x14ac:dyDescent="0.25">
      <c r="A108" s="1" t="s">
        <v>6954</v>
      </c>
    </row>
    <row r="109" spans="1:4" ht="15.75" x14ac:dyDescent="0.25">
      <c r="A109" s="1" t="s">
        <v>6955</v>
      </c>
      <c r="B109" t="s">
        <v>200</v>
      </c>
      <c r="D109" t="s">
        <v>3345</v>
      </c>
    </row>
    <row r="110" spans="1:4" ht="15.75" x14ac:dyDescent="0.25">
      <c r="A110" s="1" t="s">
        <v>6956</v>
      </c>
    </row>
    <row r="111" spans="1:4" ht="15.75" x14ac:dyDescent="0.25">
      <c r="A111" s="1" t="s">
        <v>6957</v>
      </c>
      <c r="B111" t="s">
        <v>58</v>
      </c>
      <c r="C111" t="s">
        <v>4885</v>
      </c>
      <c r="D111" t="s">
        <v>9242</v>
      </c>
    </row>
    <row r="112" spans="1:4" ht="15.75" x14ac:dyDescent="0.25">
      <c r="A112" s="1" t="s">
        <v>6958</v>
      </c>
    </row>
    <row r="113" spans="1:6" ht="15.75" x14ac:dyDescent="0.25">
      <c r="A113" s="1" t="s">
        <v>6959</v>
      </c>
      <c r="B113" t="s">
        <v>200</v>
      </c>
      <c r="D113" t="s">
        <v>700</v>
      </c>
    </row>
    <row r="114" spans="1:6" ht="15.75" x14ac:dyDescent="0.25">
      <c r="A114" s="1" t="s">
        <v>6960</v>
      </c>
    </row>
    <row r="115" spans="1:6" ht="15.75" x14ac:dyDescent="0.25">
      <c r="A115" s="1" t="s">
        <v>6961</v>
      </c>
      <c r="D115" t="s">
        <v>4465</v>
      </c>
    </row>
    <row r="116" spans="1:6" ht="15.75" x14ac:dyDescent="0.25">
      <c r="A116" s="1" t="s">
        <v>6962</v>
      </c>
    </row>
    <row r="117" spans="1:6" ht="15.75" x14ac:dyDescent="0.25">
      <c r="A117" s="1" t="s">
        <v>6963</v>
      </c>
      <c r="B117" t="s">
        <v>200</v>
      </c>
      <c r="D117" t="s">
        <v>6255</v>
      </c>
      <c r="F117" t="s">
        <v>3496</v>
      </c>
    </row>
    <row r="118" spans="1:6" ht="15.75" x14ac:dyDescent="0.25">
      <c r="A118" s="1" t="s">
        <v>6964</v>
      </c>
    </row>
    <row r="119" spans="1:6" ht="15.75" x14ac:dyDescent="0.25">
      <c r="A119" s="1" t="s">
        <v>6965</v>
      </c>
      <c r="B119" t="s">
        <v>60</v>
      </c>
      <c r="D119" t="s">
        <v>700</v>
      </c>
    </row>
    <row r="120" spans="1:6" ht="15.75" x14ac:dyDescent="0.25">
      <c r="A120" s="1" t="s">
        <v>6966</v>
      </c>
    </row>
    <row r="121" spans="1:6" ht="15.75" x14ac:dyDescent="0.25">
      <c r="A121" s="1" t="s">
        <v>6967</v>
      </c>
      <c r="B121" t="s">
        <v>58</v>
      </c>
      <c r="D121" t="s">
        <v>4804</v>
      </c>
      <c r="F121" s="40">
        <v>45870</v>
      </c>
    </row>
    <row r="122" spans="1:6" ht="15.75" x14ac:dyDescent="0.25">
      <c r="A122" s="1" t="s">
        <v>6968</v>
      </c>
    </row>
    <row r="123" spans="1:6" ht="15.75" x14ac:dyDescent="0.25">
      <c r="A123" s="1" t="s">
        <v>6969</v>
      </c>
      <c r="B123" t="s">
        <v>200</v>
      </c>
      <c r="D123" t="s">
        <v>3345</v>
      </c>
    </row>
    <row r="124" spans="1:6" ht="15.75" x14ac:dyDescent="0.25">
      <c r="A124" s="1" t="s">
        <v>6970</v>
      </c>
    </row>
    <row r="125" spans="1:6" ht="15.75" x14ac:dyDescent="0.25">
      <c r="A125" s="1" t="s">
        <v>6971</v>
      </c>
      <c r="B125" t="s">
        <v>1077</v>
      </c>
      <c r="D125" t="s">
        <v>599</v>
      </c>
    </row>
    <row r="126" spans="1:6" ht="15.75" x14ac:dyDescent="0.25">
      <c r="A126" s="1" t="s">
        <v>6972</v>
      </c>
    </row>
    <row r="127" spans="1:6" ht="15.75" x14ac:dyDescent="0.25">
      <c r="A127" s="1" t="s">
        <v>6973</v>
      </c>
      <c r="B127" t="s">
        <v>58</v>
      </c>
      <c r="D127" t="s">
        <v>9571</v>
      </c>
      <c r="F127" t="s">
        <v>11049</v>
      </c>
    </row>
    <row r="128" spans="1:6" x14ac:dyDescent="0.25">
      <c r="A128" s="15" t="s">
        <v>6974</v>
      </c>
    </row>
    <row r="129" spans="1:8" x14ac:dyDescent="0.25">
      <c r="A129" s="15" t="s">
        <v>6975</v>
      </c>
      <c r="B129" t="s">
        <v>200</v>
      </c>
      <c r="D129" t="s">
        <v>6255</v>
      </c>
    </row>
    <row r="130" spans="1:8" ht="15.75" x14ac:dyDescent="0.25">
      <c r="A130" s="1" t="s">
        <v>6976</v>
      </c>
    </row>
    <row r="131" spans="1:8" ht="15.75" x14ac:dyDescent="0.25">
      <c r="A131" s="1" t="s">
        <v>6977</v>
      </c>
      <c r="B131" t="s">
        <v>200</v>
      </c>
      <c r="D131" t="s">
        <v>700</v>
      </c>
    </row>
    <row r="132" spans="1:8" ht="15.75" x14ac:dyDescent="0.25">
      <c r="A132" s="1" t="s">
        <v>6978</v>
      </c>
    </row>
    <row r="133" spans="1:8" ht="15.75" x14ac:dyDescent="0.25">
      <c r="A133" s="1" t="s">
        <v>6979</v>
      </c>
      <c r="B133" t="s">
        <v>58</v>
      </c>
      <c r="C133" s="40"/>
      <c r="D133" t="s">
        <v>6255</v>
      </c>
    </row>
    <row r="134" spans="1:8" ht="15.75" x14ac:dyDescent="0.25">
      <c r="A134" s="1" t="s">
        <v>6980</v>
      </c>
      <c r="H134" t="s">
        <v>3496</v>
      </c>
    </row>
    <row r="135" spans="1:8" ht="15.75" x14ac:dyDescent="0.25">
      <c r="A135" s="1" t="s">
        <v>6981</v>
      </c>
      <c r="D135" t="s">
        <v>4465</v>
      </c>
    </row>
    <row r="136" spans="1:8" ht="15.75" x14ac:dyDescent="0.25">
      <c r="A136" s="1" t="s">
        <v>6982</v>
      </c>
    </row>
    <row r="137" spans="1:8" ht="15.75" x14ac:dyDescent="0.25">
      <c r="A137" s="1" t="s">
        <v>6983</v>
      </c>
      <c r="B137" t="s">
        <v>201</v>
      </c>
      <c r="D137" t="s">
        <v>3345</v>
      </c>
    </row>
    <row r="138" spans="1:8" x14ac:dyDescent="0.25">
      <c r="A138" s="15" t="s">
        <v>6984</v>
      </c>
    </row>
    <row r="139" spans="1:8" x14ac:dyDescent="0.25">
      <c r="A139" s="15" t="s">
        <v>6985</v>
      </c>
      <c r="B139" t="s">
        <v>200</v>
      </c>
      <c r="D139" t="s">
        <v>700</v>
      </c>
    </row>
    <row r="140" spans="1:8" ht="15.75" x14ac:dyDescent="0.25">
      <c r="A140" s="1" t="s">
        <v>6986</v>
      </c>
    </row>
    <row r="141" spans="1:8" ht="15.75" x14ac:dyDescent="0.25">
      <c r="A141" s="1" t="s">
        <v>6987</v>
      </c>
      <c r="B141" t="s">
        <v>56</v>
      </c>
      <c r="D141" t="s">
        <v>3345</v>
      </c>
    </row>
    <row r="142" spans="1:8" ht="15.75" x14ac:dyDescent="0.25">
      <c r="A142" s="1" t="s">
        <v>6988</v>
      </c>
    </row>
    <row r="143" spans="1:8" ht="15.75" x14ac:dyDescent="0.25">
      <c r="A143" s="1" t="s">
        <v>6989</v>
      </c>
      <c r="B143" t="s">
        <v>201</v>
      </c>
      <c r="D143" t="s">
        <v>1710</v>
      </c>
    </row>
    <row r="144" spans="1:8" ht="15.75" x14ac:dyDescent="0.25">
      <c r="A144" s="1" t="s">
        <v>6990</v>
      </c>
    </row>
    <row r="145" spans="1:5" ht="15.75" x14ac:dyDescent="0.25">
      <c r="A145" s="1" t="s">
        <v>6991</v>
      </c>
      <c r="B145" t="s">
        <v>60</v>
      </c>
      <c r="D145" t="s">
        <v>6255</v>
      </c>
    </row>
    <row r="146" spans="1:5" ht="15.75" x14ac:dyDescent="0.25">
      <c r="A146" s="1" t="s">
        <v>6992</v>
      </c>
    </row>
    <row r="147" spans="1:5" ht="15.75" x14ac:dyDescent="0.25">
      <c r="A147" s="1" t="s">
        <v>6993</v>
      </c>
      <c r="D147" t="s">
        <v>4465</v>
      </c>
    </row>
    <row r="148" spans="1:5" ht="15.75" x14ac:dyDescent="0.25">
      <c r="A148" s="1" t="s">
        <v>6994</v>
      </c>
    </row>
    <row r="149" spans="1:5" ht="15.75" x14ac:dyDescent="0.25">
      <c r="A149" s="1" t="s">
        <v>6995</v>
      </c>
      <c r="B149" t="s">
        <v>200</v>
      </c>
      <c r="D149" t="s">
        <v>1710</v>
      </c>
    </row>
    <row r="150" spans="1:5" ht="15.75" x14ac:dyDescent="0.25">
      <c r="A150" s="1" t="s">
        <v>6996</v>
      </c>
    </row>
    <row r="151" spans="1:5" ht="15.75" x14ac:dyDescent="0.25">
      <c r="A151" s="1" t="s">
        <v>6997</v>
      </c>
      <c r="B151" t="s">
        <v>60</v>
      </c>
      <c r="D151" t="s">
        <v>4465</v>
      </c>
    </row>
    <row r="152" spans="1:5" ht="15.75" x14ac:dyDescent="0.25">
      <c r="A152" s="1" t="s">
        <v>6998</v>
      </c>
    </row>
    <row r="153" spans="1:5" ht="15.75" x14ac:dyDescent="0.25">
      <c r="A153" s="1" t="s">
        <v>6999</v>
      </c>
      <c r="B153" t="s">
        <v>360</v>
      </c>
      <c r="D153" t="s">
        <v>6360</v>
      </c>
    </row>
    <row r="154" spans="1:5" ht="15.75" x14ac:dyDescent="0.25">
      <c r="A154" s="1" t="s">
        <v>7000</v>
      </c>
    </row>
    <row r="155" spans="1:5" ht="15.75" x14ac:dyDescent="0.25">
      <c r="A155" s="1" t="s">
        <v>7001</v>
      </c>
      <c r="B155" t="s">
        <v>58</v>
      </c>
      <c r="D155" t="s">
        <v>9976</v>
      </c>
      <c r="E155" t="s">
        <v>10075</v>
      </c>
    </row>
    <row r="156" spans="1:5" ht="15.75" x14ac:dyDescent="0.25">
      <c r="A156" s="1" t="s">
        <v>7002</v>
      </c>
    </row>
    <row r="157" spans="1:5" ht="15.75" x14ac:dyDescent="0.25">
      <c r="A157" s="1" t="s">
        <v>7003</v>
      </c>
      <c r="B157" t="s">
        <v>356</v>
      </c>
      <c r="D157" t="s">
        <v>10008</v>
      </c>
    </row>
    <row r="158" spans="1:5" ht="15.75" x14ac:dyDescent="0.25">
      <c r="A158" s="1" t="s">
        <v>7004</v>
      </c>
    </row>
    <row r="159" spans="1:5" ht="15.75" x14ac:dyDescent="0.25">
      <c r="A159" s="1" t="s">
        <v>7005</v>
      </c>
      <c r="B159" t="s">
        <v>1077</v>
      </c>
      <c r="D159" t="s">
        <v>7027</v>
      </c>
    </row>
    <row r="160" spans="1:5" ht="15.75" x14ac:dyDescent="0.25">
      <c r="A160" s="1" t="s">
        <v>7006</v>
      </c>
    </row>
    <row r="161" spans="1:6" ht="15.75" x14ac:dyDescent="0.25">
      <c r="A161" s="1" t="s">
        <v>6919</v>
      </c>
      <c r="B161" t="s">
        <v>60</v>
      </c>
      <c r="D161" t="s">
        <v>700</v>
      </c>
    </row>
    <row r="162" spans="1:6" ht="15.75" x14ac:dyDescent="0.25">
      <c r="A162" s="1" t="s">
        <v>7007</v>
      </c>
    </row>
    <row r="163" spans="1:6" ht="15.75" x14ac:dyDescent="0.25">
      <c r="A163" s="1" t="s">
        <v>7008</v>
      </c>
      <c r="B163" t="s">
        <v>60</v>
      </c>
      <c r="D163" t="s">
        <v>7028</v>
      </c>
    </row>
    <row r="164" spans="1:6" ht="15.75" x14ac:dyDescent="0.25">
      <c r="A164" s="1" t="s">
        <v>7009</v>
      </c>
    </row>
    <row r="165" spans="1:6" ht="15.75" x14ac:dyDescent="0.25">
      <c r="A165" s="1" t="s">
        <v>7010</v>
      </c>
      <c r="B165" t="s">
        <v>56</v>
      </c>
      <c r="D165" t="s">
        <v>7028</v>
      </c>
    </row>
    <row r="166" spans="1:6" ht="15.75" x14ac:dyDescent="0.25">
      <c r="A166" s="1" t="s">
        <v>7011</v>
      </c>
    </row>
    <row r="167" spans="1:6" ht="15.75" x14ac:dyDescent="0.25">
      <c r="A167" s="1" t="s">
        <v>7012</v>
      </c>
      <c r="B167" t="s">
        <v>58</v>
      </c>
      <c r="C167" t="s">
        <v>2624</v>
      </c>
      <c r="D167" t="s">
        <v>599</v>
      </c>
    </row>
    <row r="168" spans="1:6" ht="15.75" x14ac:dyDescent="0.25">
      <c r="A168" s="1" t="s">
        <v>7013</v>
      </c>
    </row>
    <row r="169" spans="1:6" ht="15.75" x14ac:dyDescent="0.25">
      <c r="A169" s="1" t="s">
        <v>7014</v>
      </c>
      <c r="B169" t="s">
        <v>58</v>
      </c>
      <c r="D169" t="s">
        <v>599</v>
      </c>
    </row>
    <row r="170" spans="1:6" ht="15.75" x14ac:dyDescent="0.25">
      <c r="A170" s="1" t="s">
        <v>7015</v>
      </c>
    </row>
    <row r="171" spans="1:6" ht="15.75" x14ac:dyDescent="0.25">
      <c r="A171" s="1" t="s">
        <v>7016</v>
      </c>
      <c r="B171" t="s">
        <v>356</v>
      </c>
      <c r="D171" t="s">
        <v>700</v>
      </c>
    </row>
    <row r="172" spans="1:6" ht="15.75" x14ac:dyDescent="0.25">
      <c r="A172" s="1" t="s">
        <v>7017</v>
      </c>
    </row>
    <row r="173" spans="1:6" ht="15.75" x14ac:dyDescent="0.25">
      <c r="A173" s="1" t="s">
        <v>7018</v>
      </c>
      <c r="B173" t="s">
        <v>5011</v>
      </c>
      <c r="D173" t="s">
        <v>599</v>
      </c>
    </row>
    <row r="174" spans="1:6" ht="15.75" x14ac:dyDescent="0.25">
      <c r="A174" s="1" t="s">
        <v>7019</v>
      </c>
    </row>
    <row r="175" spans="1:6" ht="15.75" x14ac:dyDescent="0.25">
      <c r="A175" s="1" t="s">
        <v>7020</v>
      </c>
      <c r="B175" t="s">
        <v>58</v>
      </c>
      <c r="D175" t="s">
        <v>9508</v>
      </c>
      <c r="F175" s="40">
        <v>45870</v>
      </c>
    </row>
    <row r="176" spans="1:6" ht="15.75" x14ac:dyDescent="0.25">
      <c r="A176" s="1" t="s">
        <v>7021</v>
      </c>
    </row>
    <row r="177" spans="1:4" ht="15.75" x14ac:dyDescent="0.25">
      <c r="A177" s="1" t="s">
        <v>7022</v>
      </c>
      <c r="B177" t="s">
        <v>200</v>
      </c>
      <c r="D177" t="s">
        <v>6439</v>
      </c>
    </row>
    <row r="178" spans="1:4" ht="15.75" x14ac:dyDescent="0.25">
      <c r="A178" s="1" t="s">
        <v>7023</v>
      </c>
    </row>
    <row r="179" spans="1:4" ht="15.75" x14ac:dyDescent="0.25">
      <c r="A179" s="1" t="s">
        <v>7024</v>
      </c>
      <c r="D179" t="s">
        <v>3345</v>
      </c>
    </row>
    <row r="180" spans="1:4" ht="15.75" x14ac:dyDescent="0.25">
      <c r="A180" s="1" t="s">
        <v>7025</v>
      </c>
    </row>
    <row r="181" spans="1:4" ht="15.75" x14ac:dyDescent="0.25">
      <c r="A181" s="1" t="s">
        <v>7026</v>
      </c>
      <c r="B181" t="s">
        <v>200</v>
      </c>
      <c r="D181" t="s">
        <v>700</v>
      </c>
    </row>
    <row r="182" spans="1:4" ht="15.75" x14ac:dyDescent="0.25">
      <c r="A182" s="1" t="s">
        <v>7029</v>
      </c>
    </row>
    <row r="183" spans="1:4" ht="15.75" x14ac:dyDescent="0.25">
      <c r="A183" s="1" t="s">
        <v>7030</v>
      </c>
      <c r="B183" t="s">
        <v>200</v>
      </c>
      <c r="D183" t="s">
        <v>599</v>
      </c>
    </row>
    <row r="184" spans="1:4" ht="15.75" x14ac:dyDescent="0.25">
      <c r="A184" s="1" t="s">
        <v>7031</v>
      </c>
    </row>
    <row r="185" spans="1:4" ht="15.75" x14ac:dyDescent="0.25">
      <c r="A185" s="1" t="s">
        <v>7032</v>
      </c>
      <c r="B185" t="s">
        <v>56</v>
      </c>
      <c r="D185" t="s">
        <v>6255</v>
      </c>
    </row>
    <row r="186" spans="1:4" ht="15.75" x14ac:dyDescent="0.25">
      <c r="A186" s="1" t="s">
        <v>7033</v>
      </c>
    </row>
    <row r="187" spans="1:4" ht="15.75" x14ac:dyDescent="0.25">
      <c r="A187" s="1" t="s">
        <v>7034</v>
      </c>
      <c r="B187" t="s">
        <v>200</v>
      </c>
      <c r="D187" t="s">
        <v>6439</v>
      </c>
    </row>
    <row r="188" spans="1:4" ht="15.75" x14ac:dyDescent="0.25">
      <c r="A188" s="1" t="s">
        <v>7035</v>
      </c>
    </row>
    <row r="189" spans="1:4" ht="15.75" x14ac:dyDescent="0.25">
      <c r="A189" s="1" t="s">
        <v>7036</v>
      </c>
      <c r="D189" t="s">
        <v>3345</v>
      </c>
    </row>
    <row r="190" spans="1:4" ht="15.75" x14ac:dyDescent="0.25">
      <c r="A190" s="1" t="s">
        <v>7037</v>
      </c>
    </row>
    <row r="191" spans="1:4" ht="15.75" x14ac:dyDescent="0.25">
      <c r="A191" s="1" t="s">
        <v>7038</v>
      </c>
      <c r="B191" t="s">
        <v>201</v>
      </c>
      <c r="D191" t="s">
        <v>3820</v>
      </c>
    </row>
    <row r="192" spans="1:4" ht="15.75" x14ac:dyDescent="0.25">
      <c r="A192" s="1" t="s">
        <v>7039</v>
      </c>
    </row>
    <row r="193" spans="1:4" ht="15.75" x14ac:dyDescent="0.25">
      <c r="A193" s="1" t="s">
        <v>7040</v>
      </c>
      <c r="B193" t="s">
        <v>1077</v>
      </c>
      <c r="D193" t="s">
        <v>3820</v>
      </c>
    </row>
    <row r="194" spans="1:4" ht="15.75" x14ac:dyDescent="0.25">
      <c r="A194" s="1" t="s">
        <v>7041</v>
      </c>
    </row>
    <row r="195" spans="1:4" ht="15.75" x14ac:dyDescent="0.25">
      <c r="A195" s="1" t="s">
        <v>7042</v>
      </c>
      <c r="B195" t="s">
        <v>202</v>
      </c>
      <c r="D195" t="s">
        <v>3820</v>
      </c>
    </row>
    <row r="196" spans="1:4" ht="15.75" x14ac:dyDescent="0.25">
      <c r="A196" s="1" t="s">
        <v>7043</v>
      </c>
    </row>
    <row r="197" spans="1:4" ht="15.75" x14ac:dyDescent="0.25">
      <c r="A197" s="1" t="s">
        <v>7044</v>
      </c>
      <c r="B197" t="s">
        <v>58</v>
      </c>
      <c r="C197" t="s">
        <v>2163</v>
      </c>
      <c r="D197" t="s">
        <v>3820</v>
      </c>
    </row>
    <row r="198" spans="1:4" ht="15.75" x14ac:dyDescent="0.25">
      <c r="A198" s="1" t="s">
        <v>7045</v>
      </c>
    </row>
    <row r="199" spans="1:4" ht="15.75" x14ac:dyDescent="0.25">
      <c r="A199" s="1" t="s">
        <v>7046</v>
      </c>
      <c r="B199" t="s">
        <v>356</v>
      </c>
      <c r="D199" t="s">
        <v>6360</v>
      </c>
    </row>
    <row r="200" spans="1:4" ht="15.75" x14ac:dyDescent="0.25">
      <c r="A200" s="1" t="s">
        <v>7047</v>
      </c>
    </row>
    <row r="201" spans="1:4" ht="15.75" x14ac:dyDescent="0.25">
      <c r="A201" s="1" t="s">
        <v>7048</v>
      </c>
      <c r="B201" t="s">
        <v>200</v>
      </c>
      <c r="D201" t="s">
        <v>700</v>
      </c>
    </row>
    <row r="202" spans="1:4" ht="15.75" x14ac:dyDescent="0.25">
      <c r="A202" s="1" t="s">
        <v>5456</v>
      </c>
    </row>
    <row r="203" spans="1:4" ht="15.75" x14ac:dyDescent="0.25">
      <c r="A203" s="1" t="s">
        <v>7049</v>
      </c>
      <c r="B203" t="s">
        <v>356</v>
      </c>
      <c r="D203" t="s">
        <v>3820</v>
      </c>
    </row>
    <row r="204" spans="1:4" ht="15.75" x14ac:dyDescent="0.25">
      <c r="A204" s="1" t="s">
        <v>7050</v>
      </c>
    </row>
    <row r="205" spans="1:4" ht="15.75" x14ac:dyDescent="0.25">
      <c r="A205" s="1" t="s">
        <v>7051</v>
      </c>
      <c r="B205" t="s">
        <v>200</v>
      </c>
      <c r="D205" t="s">
        <v>599</v>
      </c>
    </row>
    <row r="206" spans="1:4" ht="15.75" x14ac:dyDescent="0.25">
      <c r="A206" s="1" t="s">
        <v>7052</v>
      </c>
    </row>
    <row r="207" spans="1:4" ht="15.75" x14ac:dyDescent="0.25">
      <c r="A207" s="1" t="s">
        <v>7053</v>
      </c>
      <c r="B207" t="s">
        <v>58</v>
      </c>
      <c r="D207" t="s">
        <v>700</v>
      </c>
    </row>
    <row r="208" spans="1:4" ht="15.75" x14ac:dyDescent="0.25">
      <c r="A208" s="1" t="s">
        <v>7054</v>
      </c>
    </row>
    <row r="209" spans="1:6" ht="15.75" x14ac:dyDescent="0.25">
      <c r="A209" s="1" t="s">
        <v>7055</v>
      </c>
      <c r="B209" t="s">
        <v>58</v>
      </c>
      <c r="C209" t="s">
        <v>5014</v>
      </c>
      <c r="D209" t="s">
        <v>3820</v>
      </c>
    </row>
    <row r="210" spans="1:6" ht="15.75" x14ac:dyDescent="0.25">
      <c r="A210" s="1" t="s">
        <v>7056</v>
      </c>
    </row>
    <row r="211" spans="1:6" ht="15.75" x14ac:dyDescent="0.25">
      <c r="A211" s="1" t="s">
        <v>7057</v>
      </c>
      <c r="B211" t="s">
        <v>200</v>
      </c>
      <c r="D211" t="s">
        <v>3820</v>
      </c>
    </row>
    <row r="212" spans="1:6" ht="15.75" x14ac:dyDescent="0.25">
      <c r="A212" s="1" t="s">
        <v>7058</v>
      </c>
    </row>
    <row r="213" spans="1:6" ht="15.75" x14ac:dyDescent="0.25">
      <c r="A213" s="1" t="s">
        <v>7059</v>
      </c>
      <c r="B213" t="s">
        <v>58</v>
      </c>
      <c r="C213" t="s">
        <v>3896</v>
      </c>
      <c r="D213" t="s">
        <v>599</v>
      </c>
    </row>
    <row r="214" spans="1:6" ht="15.75" x14ac:dyDescent="0.25">
      <c r="A214" s="1" t="s">
        <v>7060</v>
      </c>
    </row>
    <row r="215" spans="1:6" ht="15.75" x14ac:dyDescent="0.25">
      <c r="A215" s="1" t="s">
        <v>7061</v>
      </c>
      <c r="B215" t="s">
        <v>200</v>
      </c>
      <c r="D215" t="s">
        <v>599</v>
      </c>
    </row>
    <row r="216" spans="1:6" ht="15.75" x14ac:dyDescent="0.25">
      <c r="A216" s="1" t="s">
        <v>7062</v>
      </c>
    </row>
    <row r="217" spans="1:6" ht="15.75" x14ac:dyDescent="0.25">
      <c r="A217" s="1" t="s">
        <v>7063</v>
      </c>
      <c r="B217" t="s">
        <v>58</v>
      </c>
      <c r="D217" t="s">
        <v>2798</v>
      </c>
      <c r="F217" t="s">
        <v>10654</v>
      </c>
    </row>
    <row r="218" spans="1:6" ht="15.75" x14ac:dyDescent="0.25">
      <c r="A218" s="1" t="s">
        <v>7064</v>
      </c>
    </row>
    <row r="219" spans="1:6" ht="15.75" x14ac:dyDescent="0.25">
      <c r="A219" s="1" t="s">
        <v>7065</v>
      </c>
      <c r="D219" t="s">
        <v>700</v>
      </c>
    </row>
  </sheetData>
  <autoFilter ref="A1:D219"/>
  <conditionalFormatting sqref="A2:A219">
    <cfRule type="duplicateValues" dxfId="5993" priority="1"/>
  </conditionalFormatting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K219"/>
  <sheetViews>
    <sheetView zoomScaleNormal="100" workbookViewId="0">
      <pane ySplit="1" topLeftCell="A146" activePane="bottomLeft" state="frozen"/>
      <selection activeCell="G25" sqref="G25"/>
      <selection pane="bottomLeft" activeCell="A28" sqref="A28:A157"/>
    </sheetView>
  </sheetViews>
  <sheetFormatPr defaultRowHeight="15" x14ac:dyDescent="0.25"/>
  <cols>
    <col min="1" max="1" width="42.140625" bestFit="1" customWidth="1"/>
    <col min="2" max="2" width="17" customWidth="1"/>
    <col min="3" max="3" width="16.85546875" bestFit="1" customWidth="1"/>
    <col min="4" max="4" width="19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200" t="str">
        <f>"TOTAL LEADS = " &amp; COUNTA(A2:A498)/2</f>
        <v>TOTAL LEADS = 78</v>
      </c>
      <c r="H1" s="201"/>
      <c r="I1" s="201"/>
      <c r="J1" s="202"/>
    </row>
    <row r="2" spans="1:11" ht="21" x14ac:dyDescent="0.35">
      <c r="A2" s="1" t="s">
        <v>7066</v>
      </c>
      <c r="G2" s="200" t="s">
        <v>7388</v>
      </c>
      <c r="H2" s="201"/>
      <c r="I2" s="201"/>
      <c r="J2" s="202"/>
    </row>
    <row r="3" spans="1:11" ht="15.75" x14ac:dyDescent="0.25">
      <c r="A3" s="1" t="s">
        <v>7067</v>
      </c>
      <c r="B3" t="s">
        <v>200</v>
      </c>
      <c r="D3" t="s">
        <v>700</v>
      </c>
      <c r="G3" s="155" t="s">
        <v>58</v>
      </c>
      <c r="H3" s="103">
        <f>COUNTIF(B2:B300,G3)</f>
        <v>11</v>
      </c>
    </row>
    <row r="4" spans="1:11" ht="15.75" x14ac:dyDescent="0.25">
      <c r="A4" s="1" t="s">
        <v>7068</v>
      </c>
      <c r="G4" s="101" t="s">
        <v>360</v>
      </c>
      <c r="H4" s="104">
        <f>COUNTIF(B2:B300,G4)</f>
        <v>0</v>
      </c>
    </row>
    <row r="5" spans="1:11" ht="15.75" x14ac:dyDescent="0.25">
      <c r="A5" s="1" t="s">
        <v>7069</v>
      </c>
      <c r="B5" t="s">
        <v>202</v>
      </c>
      <c r="D5" t="s">
        <v>599</v>
      </c>
      <c r="G5" s="101" t="s">
        <v>356</v>
      </c>
      <c r="H5" s="104">
        <f>COUNTIF(B2:B300,G5)</f>
        <v>5</v>
      </c>
    </row>
    <row r="6" spans="1:11" ht="15.75" x14ac:dyDescent="0.25">
      <c r="A6" s="1" t="s">
        <v>7070</v>
      </c>
      <c r="G6" s="101" t="s">
        <v>357</v>
      </c>
      <c r="H6" s="104">
        <v>4</v>
      </c>
    </row>
    <row r="7" spans="1:11" ht="15.75" x14ac:dyDescent="0.25">
      <c r="A7" s="1" t="s">
        <v>7071</v>
      </c>
      <c r="B7" t="s">
        <v>200</v>
      </c>
      <c r="D7" t="s">
        <v>1710</v>
      </c>
      <c r="G7" s="101" t="s">
        <v>201</v>
      </c>
      <c r="H7" s="104">
        <f>COUNTIF(B3:B301,G7)</f>
        <v>1</v>
      </c>
    </row>
    <row r="8" spans="1:11" ht="15.75" x14ac:dyDescent="0.25">
      <c r="A8" s="1" t="s">
        <v>7072</v>
      </c>
      <c r="G8" s="101" t="s">
        <v>202</v>
      </c>
      <c r="H8" s="104">
        <f>COUNTIF(B2:B302,G8)</f>
        <v>3</v>
      </c>
    </row>
    <row r="9" spans="1:11" ht="15.75" x14ac:dyDescent="0.25">
      <c r="A9" s="1" t="s">
        <v>7073</v>
      </c>
      <c r="B9" t="s">
        <v>200</v>
      </c>
      <c r="D9" t="s">
        <v>599</v>
      </c>
      <c r="G9" s="101" t="s">
        <v>200</v>
      </c>
      <c r="H9" s="104">
        <f>COUNTIF(B5:B303,G9)</f>
        <v>33</v>
      </c>
    </row>
    <row r="10" spans="1:11" ht="15.75" x14ac:dyDescent="0.25">
      <c r="A10" s="1" t="s">
        <v>7074</v>
      </c>
      <c r="G10" s="148" t="s">
        <v>5011</v>
      </c>
      <c r="H10" s="104">
        <f>COUNTIF(B6:B304,G10)</f>
        <v>1</v>
      </c>
    </row>
    <row r="11" spans="1:11" ht="15.75" x14ac:dyDescent="0.25">
      <c r="A11" s="1" t="s">
        <v>7075</v>
      </c>
      <c r="B11" t="s">
        <v>200</v>
      </c>
      <c r="D11" t="s">
        <v>700</v>
      </c>
      <c r="G11" s="148" t="s">
        <v>328</v>
      </c>
      <c r="H11" s="104">
        <v>1</v>
      </c>
    </row>
    <row r="12" spans="1:11" ht="15.75" x14ac:dyDescent="0.25">
      <c r="A12" s="1" t="s">
        <v>7076</v>
      </c>
      <c r="G12" s="102" t="s">
        <v>60</v>
      </c>
      <c r="H12" s="104">
        <f>COUNTIF(B2:B306,G12)</f>
        <v>11</v>
      </c>
    </row>
    <row r="13" spans="1:11" ht="15.75" x14ac:dyDescent="0.25">
      <c r="A13" s="1" t="s">
        <v>7077</v>
      </c>
      <c r="B13" t="s">
        <v>200</v>
      </c>
      <c r="C13" s="76"/>
      <c r="D13" t="s">
        <v>700</v>
      </c>
      <c r="G13" s="101" t="s">
        <v>358</v>
      </c>
      <c r="H13" s="105">
        <v>11</v>
      </c>
    </row>
    <row r="14" spans="1:11" ht="15.75" x14ac:dyDescent="0.25">
      <c r="A14" s="1" t="s">
        <v>7078</v>
      </c>
      <c r="K14" t="s">
        <v>4779</v>
      </c>
    </row>
    <row r="15" spans="1:11" ht="15.75" x14ac:dyDescent="0.25">
      <c r="A15" s="1" t="s">
        <v>7079</v>
      </c>
      <c r="B15" t="s">
        <v>56</v>
      </c>
      <c r="D15" t="s">
        <v>7784</v>
      </c>
    </row>
    <row r="16" spans="1:11" ht="15.75" x14ac:dyDescent="0.25">
      <c r="A16" s="1" t="s">
        <v>7080</v>
      </c>
    </row>
    <row r="17" spans="1:10" ht="15.75" x14ac:dyDescent="0.25">
      <c r="A17" s="1" t="s">
        <v>7081</v>
      </c>
      <c r="B17" t="s">
        <v>356</v>
      </c>
      <c r="D17" t="s">
        <v>6360</v>
      </c>
    </row>
    <row r="18" spans="1:10" ht="15.75" x14ac:dyDescent="0.25">
      <c r="A18" s="1" t="s">
        <v>7082</v>
      </c>
    </row>
    <row r="19" spans="1:10" ht="15.75" x14ac:dyDescent="0.25">
      <c r="A19" s="1" t="s">
        <v>7083</v>
      </c>
      <c r="B19" t="s">
        <v>356</v>
      </c>
      <c r="D19" t="s">
        <v>599</v>
      </c>
    </row>
    <row r="20" spans="1:10" ht="15.75" x14ac:dyDescent="0.25">
      <c r="A20" s="1" t="s">
        <v>7084</v>
      </c>
    </row>
    <row r="21" spans="1:10" ht="15.75" x14ac:dyDescent="0.25">
      <c r="A21" s="1" t="s">
        <v>7085</v>
      </c>
      <c r="B21" t="s">
        <v>200</v>
      </c>
      <c r="D21" t="s">
        <v>6439</v>
      </c>
    </row>
    <row r="22" spans="1:10" ht="15.75" x14ac:dyDescent="0.25">
      <c r="A22" s="1" t="s">
        <v>7086</v>
      </c>
      <c r="J22" t="s">
        <v>3496</v>
      </c>
    </row>
    <row r="23" spans="1:10" ht="15.75" x14ac:dyDescent="0.25">
      <c r="A23" s="1" t="s">
        <v>7087</v>
      </c>
      <c r="B23" t="s">
        <v>200</v>
      </c>
      <c r="D23" t="s">
        <v>6255</v>
      </c>
    </row>
    <row r="24" spans="1:10" ht="15.75" x14ac:dyDescent="0.25">
      <c r="A24" s="1" t="s">
        <v>7088</v>
      </c>
    </row>
    <row r="25" spans="1:10" ht="15.75" x14ac:dyDescent="0.25">
      <c r="A25" s="1" t="s">
        <v>7089</v>
      </c>
      <c r="B25" t="s">
        <v>60</v>
      </c>
      <c r="D25" t="s">
        <v>3345</v>
      </c>
    </row>
    <row r="26" spans="1:10" ht="15.75" x14ac:dyDescent="0.25">
      <c r="A26" s="1" t="s">
        <v>7090</v>
      </c>
    </row>
    <row r="27" spans="1:10" ht="15.75" x14ac:dyDescent="0.25">
      <c r="A27" s="1" t="s">
        <v>7091</v>
      </c>
      <c r="B27" t="s">
        <v>58</v>
      </c>
      <c r="D27" t="s">
        <v>3899</v>
      </c>
      <c r="F27" t="s">
        <v>7391</v>
      </c>
    </row>
    <row r="28" spans="1:10" ht="15.75" x14ac:dyDescent="0.25">
      <c r="A28" s="1" t="s">
        <v>7092</v>
      </c>
    </row>
    <row r="29" spans="1:10" ht="15.75" x14ac:dyDescent="0.25">
      <c r="A29" s="1" t="s">
        <v>7093</v>
      </c>
      <c r="B29" t="s">
        <v>200</v>
      </c>
      <c r="D29" t="s">
        <v>204</v>
      </c>
    </row>
    <row r="30" spans="1:10" ht="15.75" x14ac:dyDescent="0.25">
      <c r="A30" s="1" t="s">
        <v>7094</v>
      </c>
    </row>
    <row r="31" spans="1:10" ht="15.75" x14ac:dyDescent="0.25">
      <c r="A31" s="1" t="s">
        <v>7095</v>
      </c>
      <c r="B31" t="s">
        <v>200</v>
      </c>
      <c r="D31" t="s">
        <v>974</v>
      </c>
    </row>
    <row r="32" spans="1:10" ht="15.75" x14ac:dyDescent="0.25">
      <c r="A32" s="1" t="s">
        <v>7096</v>
      </c>
    </row>
    <row r="33" spans="1:9" ht="15.75" x14ac:dyDescent="0.25">
      <c r="A33" s="1" t="s">
        <v>7097</v>
      </c>
      <c r="B33" t="s">
        <v>58</v>
      </c>
      <c r="D33" t="s">
        <v>4959</v>
      </c>
    </row>
    <row r="34" spans="1:9" ht="15.75" x14ac:dyDescent="0.25">
      <c r="A34" s="1" t="s">
        <v>7098</v>
      </c>
    </row>
    <row r="35" spans="1:9" ht="15.75" x14ac:dyDescent="0.25">
      <c r="A35" s="1" t="s">
        <v>7099</v>
      </c>
      <c r="B35" t="s">
        <v>356</v>
      </c>
      <c r="D35" t="s">
        <v>9976</v>
      </c>
    </row>
    <row r="36" spans="1:9" ht="15.75" x14ac:dyDescent="0.25">
      <c r="A36" s="1" t="s">
        <v>7100</v>
      </c>
    </row>
    <row r="37" spans="1:9" ht="15.75" x14ac:dyDescent="0.25">
      <c r="A37" s="1" t="s">
        <v>7101</v>
      </c>
      <c r="B37" t="s">
        <v>200</v>
      </c>
      <c r="D37" t="s">
        <v>8080</v>
      </c>
    </row>
    <row r="38" spans="1:9" ht="15.75" x14ac:dyDescent="0.25">
      <c r="A38" s="1" t="s">
        <v>7102</v>
      </c>
    </row>
    <row r="39" spans="1:9" ht="15.75" x14ac:dyDescent="0.25">
      <c r="A39" s="1" t="s">
        <v>7103</v>
      </c>
      <c r="B39" t="s">
        <v>58</v>
      </c>
      <c r="D39" t="s">
        <v>8279</v>
      </c>
      <c r="F39" t="s">
        <v>9959</v>
      </c>
    </row>
    <row r="40" spans="1:9" ht="15.75" x14ac:dyDescent="0.25">
      <c r="A40" s="1" t="s">
        <v>7104</v>
      </c>
    </row>
    <row r="41" spans="1:9" ht="15.75" x14ac:dyDescent="0.25">
      <c r="A41" s="1" t="s">
        <v>7105</v>
      </c>
      <c r="B41" t="s">
        <v>200</v>
      </c>
      <c r="D41" t="s">
        <v>6363</v>
      </c>
    </row>
    <row r="42" spans="1:9" ht="15.75" x14ac:dyDescent="0.25">
      <c r="A42" s="1" t="s">
        <v>7106</v>
      </c>
    </row>
    <row r="43" spans="1:9" ht="15.75" x14ac:dyDescent="0.25">
      <c r="A43" s="1" t="s">
        <v>7107</v>
      </c>
      <c r="B43" t="s">
        <v>200</v>
      </c>
      <c r="D43" t="s">
        <v>599</v>
      </c>
    </row>
    <row r="44" spans="1:9" ht="15.75" x14ac:dyDescent="0.25">
      <c r="A44" s="1" t="s">
        <v>7108</v>
      </c>
      <c r="I44" t="s">
        <v>3496</v>
      </c>
    </row>
    <row r="45" spans="1:9" ht="15.75" x14ac:dyDescent="0.25">
      <c r="A45" s="1" t="s">
        <v>7109</v>
      </c>
      <c r="B45" t="s">
        <v>60</v>
      </c>
      <c r="D45" t="s">
        <v>6360</v>
      </c>
    </row>
    <row r="46" spans="1:9" ht="15.75" x14ac:dyDescent="0.25">
      <c r="A46" s="1" t="s">
        <v>7110</v>
      </c>
    </row>
    <row r="47" spans="1:9" ht="15.75" x14ac:dyDescent="0.25">
      <c r="A47" s="1" t="s">
        <v>7111</v>
      </c>
      <c r="B47" t="s">
        <v>58</v>
      </c>
      <c r="C47" t="s">
        <v>7216</v>
      </c>
      <c r="D47" t="s">
        <v>599</v>
      </c>
      <c r="H47" t="s">
        <v>3496</v>
      </c>
    </row>
    <row r="48" spans="1:9" ht="15.75" x14ac:dyDescent="0.25">
      <c r="A48" s="1" t="s">
        <v>7112</v>
      </c>
    </row>
    <row r="49" spans="1:4" ht="15.75" x14ac:dyDescent="0.25">
      <c r="A49" s="1" t="s">
        <v>7113</v>
      </c>
      <c r="B49" t="s">
        <v>58</v>
      </c>
      <c r="C49" t="s">
        <v>4885</v>
      </c>
      <c r="D49" t="s">
        <v>599</v>
      </c>
    </row>
    <row r="50" spans="1:4" ht="15.75" x14ac:dyDescent="0.25">
      <c r="A50" s="1" t="s">
        <v>7114</v>
      </c>
    </row>
    <row r="51" spans="1:4" ht="15.75" x14ac:dyDescent="0.25">
      <c r="A51" s="1" t="s">
        <v>7115</v>
      </c>
      <c r="B51" t="s">
        <v>60</v>
      </c>
      <c r="D51" t="s">
        <v>4293</v>
      </c>
    </row>
    <row r="52" spans="1:4" ht="15.75" x14ac:dyDescent="0.25">
      <c r="A52" s="1" t="s">
        <v>7116</v>
      </c>
    </row>
    <row r="53" spans="1:4" ht="15.75" x14ac:dyDescent="0.25">
      <c r="A53" s="1" t="s">
        <v>7117</v>
      </c>
      <c r="B53" t="s">
        <v>200</v>
      </c>
      <c r="D53" t="s">
        <v>6439</v>
      </c>
    </row>
    <row r="54" spans="1:4" ht="15.75" x14ac:dyDescent="0.25">
      <c r="A54" s="1" t="s">
        <v>7118</v>
      </c>
    </row>
    <row r="55" spans="1:4" ht="15.75" x14ac:dyDescent="0.25">
      <c r="A55" s="1" t="s">
        <v>7119</v>
      </c>
      <c r="B55" t="s">
        <v>5011</v>
      </c>
      <c r="D55" t="s">
        <v>2798</v>
      </c>
    </row>
    <row r="56" spans="1:4" ht="15.75" x14ac:dyDescent="0.25">
      <c r="A56" s="1" t="s">
        <v>7120</v>
      </c>
    </row>
    <row r="57" spans="1:4" ht="15.75" x14ac:dyDescent="0.25">
      <c r="A57" s="1" t="s">
        <v>7121</v>
      </c>
      <c r="B57" t="s">
        <v>60</v>
      </c>
      <c r="D57" t="s">
        <v>204</v>
      </c>
    </row>
    <row r="58" spans="1:4" ht="15.75" x14ac:dyDescent="0.25">
      <c r="A58" s="1" t="s">
        <v>7122</v>
      </c>
    </row>
    <row r="59" spans="1:4" ht="15.75" x14ac:dyDescent="0.25">
      <c r="A59" s="1" t="s">
        <v>7123</v>
      </c>
      <c r="B59" t="s">
        <v>200</v>
      </c>
      <c r="D59" t="s">
        <v>3899</v>
      </c>
    </row>
    <row r="60" spans="1:4" ht="15.75" x14ac:dyDescent="0.25">
      <c r="A60" s="1" t="s">
        <v>7124</v>
      </c>
    </row>
    <row r="61" spans="1:4" ht="15.75" x14ac:dyDescent="0.25">
      <c r="A61" s="1" t="s">
        <v>7125</v>
      </c>
      <c r="B61" t="s">
        <v>200</v>
      </c>
      <c r="D61" t="s">
        <v>700</v>
      </c>
    </row>
    <row r="62" spans="1:4" ht="15.75" x14ac:dyDescent="0.25">
      <c r="A62" s="1" t="s">
        <v>7126</v>
      </c>
    </row>
    <row r="63" spans="1:4" ht="15.75" x14ac:dyDescent="0.25">
      <c r="A63" s="1" t="s">
        <v>7127</v>
      </c>
      <c r="D63" t="s">
        <v>6360</v>
      </c>
    </row>
    <row r="64" spans="1:4" ht="15.75" x14ac:dyDescent="0.25">
      <c r="A64" s="1" t="s">
        <v>7128</v>
      </c>
    </row>
    <row r="65" spans="1:4" ht="15.75" x14ac:dyDescent="0.25">
      <c r="A65" s="1" t="s">
        <v>7129</v>
      </c>
      <c r="B65" t="s">
        <v>60</v>
      </c>
      <c r="D65" t="s">
        <v>1710</v>
      </c>
    </row>
    <row r="66" spans="1:4" ht="15.75" x14ac:dyDescent="0.25">
      <c r="A66" s="1" t="s">
        <v>7130</v>
      </c>
    </row>
    <row r="67" spans="1:4" ht="15.75" x14ac:dyDescent="0.25">
      <c r="A67" s="1" t="s">
        <v>7131</v>
      </c>
      <c r="B67" t="s">
        <v>200</v>
      </c>
      <c r="D67" t="s">
        <v>700</v>
      </c>
    </row>
    <row r="68" spans="1:4" ht="15.75" x14ac:dyDescent="0.25">
      <c r="A68" s="1" t="s">
        <v>7132</v>
      </c>
    </row>
    <row r="69" spans="1:4" ht="15.75" x14ac:dyDescent="0.25">
      <c r="A69" s="1" t="s">
        <v>7133</v>
      </c>
      <c r="B69" t="s">
        <v>58</v>
      </c>
      <c r="D69" t="s">
        <v>1710</v>
      </c>
    </row>
    <row r="70" spans="1:4" ht="15.75" x14ac:dyDescent="0.25">
      <c r="A70" s="1" t="s">
        <v>7134</v>
      </c>
    </row>
    <row r="71" spans="1:4" ht="15.75" x14ac:dyDescent="0.25">
      <c r="A71" s="1" t="s">
        <v>7135</v>
      </c>
      <c r="B71" t="s">
        <v>200</v>
      </c>
      <c r="D71" t="s">
        <v>974</v>
      </c>
    </row>
    <row r="72" spans="1:4" ht="15.75" x14ac:dyDescent="0.25">
      <c r="A72" s="1" t="s">
        <v>7136</v>
      </c>
    </row>
    <row r="73" spans="1:4" ht="15.75" x14ac:dyDescent="0.25">
      <c r="A73" s="1" t="s">
        <v>7137</v>
      </c>
      <c r="B73" t="s">
        <v>202</v>
      </c>
      <c r="D73" t="s">
        <v>974</v>
      </c>
    </row>
    <row r="74" spans="1:4" ht="15.75" x14ac:dyDescent="0.25">
      <c r="A74" s="1" t="s">
        <v>7138</v>
      </c>
    </row>
    <row r="75" spans="1:4" ht="15.75" x14ac:dyDescent="0.25">
      <c r="A75" s="1" t="s">
        <v>7139</v>
      </c>
      <c r="B75" t="s">
        <v>200</v>
      </c>
      <c r="D75" t="s">
        <v>1710</v>
      </c>
    </row>
    <row r="76" spans="1:4" ht="15.75" x14ac:dyDescent="0.25">
      <c r="A76" s="1" t="s">
        <v>7140</v>
      </c>
    </row>
    <row r="77" spans="1:4" ht="15.75" x14ac:dyDescent="0.25">
      <c r="A77" s="1" t="s">
        <v>7141</v>
      </c>
      <c r="B77" t="s">
        <v>200</v>
      </c>
      <c r="D77" t="s">
        <v>9573</v>
      </c>
    </row>
    <row r="78" spans="1:4" ht="15.75" x14ac:dyDescent="0.25">
      <c r="A78" s="1" t="s">
        <v>7142</v>
      </c>
    </row>
    <row r="79" spans="1:4" ht="15.75" x14ac:dyDescent="0.25">
      <c r="A79" s="1" t="s">
        <v>7143</v>
      </c>
      <c r="B79" t="s">
        <v>56</v>
      </c>
      <c r="D79" t="s">
        <v>1710</v>
      </c>
    </row>
    <row r="80" spans="1:4" ht="15.75" x14ac:dyDescent="0.25">
      <c r="A80" s="1" t="s">
        <v>7144</v>
      </c>
    </row>
    <row r="81" spans="1:6" ht="15.75" x14ac:dyDescent="0.25">
      <c r="A81" s="1" t="s">
        <v>7145</v>
      </c>
      <c r="B81" t="s">
        <v>200</v>
      </c>
      <c r="D81" t="s">
        <v>4959</v>
      </c>
    </row>
    <row r="82" spans="1:6" ht="15.75" x14ac:dyDescent="0.25">
      <c r="A82" s="1" t="s">
        <v>7146</v>
      </c>
    </row>
    <row r="83" spans="1:6" ht="15.75" x14ac:dyDescent="0.25">
      <c r="A83" s="1" t="s">
        <v>7147</v>
      </c>
      <c r="B83" t="s">
        <v>200</v>
      </c>
      <c r="D83" t="s">
        <v>6439</v>
      </c>
    </row>
    <row r="84" spans="1:6" ht="15.75" x14ac:dyDescent="0.25">
      <c r="A84" s="1" t="s">
        <v>7148</v>
      </c>
    </row>
    <row r="85" spans="1:6" ht="15.75" x14ac:dyDescent="0.25">
      <c r="A85" s="1" t="s">
        <v>7149</v>
      </c>
      <c r="B85" t="s">
        <v>60</v>
      </c>
      <c r="D85" t="s">
        <v>700</v>
      </c>
    </row>
    <row r="86" spans="1:6" ht="15.75" x14ac:dyDescent="0.25">
      <c r="A86" s="1" t="s">
        <v>7150</v>
      </c>
    </row>
    <row r="87" spans="1:6" ht="15.75" x14ac:dyDescent="0.25">
      <c r="A87" s="1" t="s">
        <v>7151</v>
      </c>
      <c r="B87" t="s">
        <v>58</v>
      </c>
      <c r="D87" t="s">
        <v>10008</v>
      </c>
      <c r="F87" s="40">
        <v>45717</v>
      </c>
    </row>
    <row r="88" spans="1:6" ht="15.75" x14ac:dyDescent="0.25">
      <c r="A88" s="1" t="s">
        <v>7152</v>
      </c>
    </row>
    <row r="89" spans="1:6" ht="15.75" x14ac:dyDescent="0.25">
      <c r="A89" s="1" t="s">
        <v>7153</v>
      </c>
      <c r="B89" t="s">
        <v>56</v>
      </c>
      <c r="D89" t="s">
        <v>4465</v>
      </c>
    </row>
    <row r="90" spans="1:6" ht="15.75" x14ac:dyDescent="0.25">
      <c r="A90" s="1" t="s">
        <v>7154</v>
      </c>
    </row>
    <row r="91" spans="1:6" ht="15.75" x14ac:dyDescent="0.25">
      <c r="A91" s="1" t="s">
        <v>7155</v>
      </c>
      <c r="B91" t="s">
        <v>60</v>
      </c>
      <c r="D91" t="s">
        <v>599</v>
      </c>
    </row>
    <row r="92" spans="1:6" ht="15.75" x14ac:dyDescent="0.25">
      <c r="A92" s="1" t="s">
        <v>7156</v>
      </c>
    </row>
    <row r="93" spans="1:6" ht="15.75" x14ac:dyDescent="0.25">
      <c r="A93" s="1" t="s">
        <v>7157</v>
      </c>
      <c r="B93" t="s">
        <v>1077</v>
      </c>
      <c r="D93" t="s">
        <v>1710</v>
      </c>
    </row>
    <row r="94" spans="1:6" ht="15.75" x14ac:dyDescent="0.25">
      <c r="A94" s="1" t="s">
        <v>7158</v>
      </c>
    </row>
    <row r="95" spans="1:6" ht="15.75" x14ac:dyDescent="0.25">
      <c r="A95" s="1" t="s">
        <v>7159</v>
      </c>
      <c r="B95" t="s">
        <v>200</v>
      </c>
      <c r="D95" t="s">
        <v>700</v>
      </c>
    </row>
    <row r="96" spans="1:6" ht="15.75" x14ac:dyDescent="0.25">
      <c r="A96" s="1" t="s">
        <v>7160</v>
      </c>
    </row>
    <row r="97" spans="1:8" ht="15.75" x14ac:dyDescent="0.25">
      <c r="A97" s="1" t="s">
        <v>7161</v>
      </c>
      <c r="B97" t="s">
        <v>200</v>
      </c>
      <c r="D97" t="s">
        <v>3345</v>
      </c>
    </row>
    <row r="98" spans="1:8" ht="15.75" x14ac:dyDescent="0.25">
      <c r="A98" s="1" t="s">
        <v>7162</v>
      </c>
    </row>
    <row r="99" spans="1:8" ht="15.75" x14ac:dyDescent="0.25">
      <c r="A99" s="1" t="s">
        <v>7163</v>
      </c>
      <c r="B99" t="s">
        <v>200</v>
      </c>
      <c r="D99" t="s">
        <v>700</v>
      </c>
    </row>
    <row r="100" spans="1:8" ht="15.75" x14ac:dyDescent="0.25">
      <c r="A100" s="1" t="s">
        <v>7164</v>
      </c>
    </row>
    <row r="101" spans="1:8" ht="15.75" x14ac:dyDescent="0.25">
      <c r="A101" s="1" t="s">
        <v>7165</v>
      </c>
      <c r="B101" t="s">
        <v>200</v>
      </c>
      <c r="D101" t="s">
        <v>1710</v>
      </c>
    </row>
    <row r="102" spans="1:8" ht="15.75" x14ac:dyDescent="0.25">
      <c r="A102" s="1" t="s">
        <v>7166</v>
      </c>
      <c r="H102" t="s">
        <v>3496</v>
      </c>
    </row>
    <row r="103" spans="1:8" ht="15.75" x14ac:dyDescent="0.25">
      <c r="A103" s="1" t="s">
        <v>7167</v>
      </c>
      <c r="B103" t="s">
        <v>200</v>
      </c>
      <c r="D103" t="s">
        <v>3345</v>
      </c>
    </row>
    <row r="104" spans="1:8" ht="15.75" x14ac:dyDescent="0.25">
      <c r="A104" s="1" t="s">
        <v>7168</v>
      </c>
    </row>
    <row r="105" spans="1:8" ht="15.75" x14ac:dyDescent="0.25">
      <c r="A105" s="1" t="s">
        <v>7169</v>
      </c>
      <c r="B105" t="s">
        <v>356</v>
      </c>
      <c r="D105" t="s">
        <v>10008</v>
      </c>
    </row>
    <row r="106" spans="1:8" ht="15.75" x14ac:dyDescent="0.25">
      <c r="A106" s="1" t="s">
        <v>7170</v>
      </c>
    </row>
    <row r="107" spans="1:8" ht="15.75" x14ac:dyDescent="0.25">
      <c r="A107" s="1" t="s">
        <v>7171</v>
      </c>
      <c r="B107" t="s">
        <v>56</v>
      </c>
      <c r="D107" t="s">
        <v>11419</v>
      </c>
    </row>
    <row r="108" spans="1:8" ht="15.75" x14ac:dyDescent="0.25">
      <c r="A108" s="1" t="s">
        <v>7172</v>
      </c>
    </row>
    <row r="109" spans="1:8" ht="15.75" x14ac:dyDescent="0.25">
      <c r="A109" s="1" t="s">
        <v>7173</v>
      </c>
      <c r="B109" t="s">
        <v>60</v>
      </c>
      <c r="D109" t="s">
        <v>4465</v>
      </c>
    </row>
    <row r="110" spans="1:8" ht="15.75" x14ac:dyDescent="0.25">
      <c r="A110" s="1" t="s">
        <v>7174</v>
      </c>
    </row>
    <row r="111" spans="1:8" ht="15.75" x14ac:dyDescent="0.25">
      <c r="A111" s="1" t="s">
        <v>7175</v>
      </c>
      <c r="B111" t="s">
        <v>60</v>
      </c>
      <c r="D111" t="s">
        <v>700</v>
      </c>
    </row>
    <row r="112" spans="1:8" ht="15.75" x14ac:dyDescent="0.25">
      <c r="A112" s="1" t="s">
        <v>7176</v>
      </c>
    </row>
    <row r="113" spans="1:6" ht="15.75" x14ac:dyDescent="0.25">
      <c r="A113" s="1" t="s">
        <v>7177</v>
      </c>
      <c r="B113" t="s">
        <v>200</v>
      </c>
      <c r="D113" t="s">
        <v>3345</v>
      </c>
    </row>
    <row r="114" spans="1:6" ht="15.75" x14ac:dyDescent="0.25">
      <c r="A114" s="1" t="s">
        <v>7178</v>
      </c>
    </row>
    <row r="115" spans="1:6" ht="15.75" x14ac:dyDescent="0.25">
      <c r="A115" s="1" t="s">
        <v>7179</v>
      </c>
      <c r="B115" t="s">
        <v>200</v>
      </c>
      <c r="D115" t="s">
        <v>1710</v>
      </c>
    </row>
    <row r="116" spans="1:6" ht="15.75" x14ac:dyDescent="0.25">
      <c r="A116" s="1" t="s">
        <v>7180</v>
      </c>
    </row>
    <row r="117" spans="1:6" ht="15.75" x14ac:dyDescent="0.25">
      <c r="A117" s="1" t="s">
        <v>7181</v>
      </c>
      <c r="B117" t="s">
        <v>60</v>
      </c>
      <c r="D117" t="s">
        <v>599</v>
      </c>
      <c r="F117" t="s">
        <v>3496</v>
      </c>
    </row>
    <row r="118" spans="1:6" ht="15.75" x14ac:dyDescent="0.25">
      <c r="A118" s="1" t="s">
        <v>7182</v>
      </c>
    </row>
    <row r="119" spans="1:6" ht="15.75" x14ac:dyDescent="0.25">
      <c r="A119" s="1" t="s">
        <v>7183</v>
      </c>
      <c r="B119" t="s">
        <v>60</v>
      </c>
      <c r="D119" t="s">
        <v>974</v>
      </c>
    </row>
    <row r="120" spans="1:6" ht="15.75" x14ac:dyDescent="0.25">
      <c r="A120" s="1" t="s">
        <v>7184</v>
      </c>
    </row>
    <row r="121" spans="1:6" ht="15.75" x14ac:dyDescent="0.25">
      <c r="A121" s="1" t="s">
        <v>7185</v>
      </c>
      <c r="B121" t="s">
        <v>200</v>
      </c>
      <c r="D121" t="s">
        <v>974</v>
      </c>
    </row>
    <row r="122" spans="1:6" ht="15.75" x14ac:dyDescent="0.25">
      <c r="A122" s="1" t="s">
        <v>7186</v>
      </c>
    </row>
    <row r="123" spans="1:6" ht="15.75" x14ac:dyDescent="0.25">
      <c r="A123" s="1" t="s">
        <v>7187</v>
      </c>
      <c r="D123" t="s">
        <v>1710</v>
      </c>
    </row>
    <row r="124" spans="1:6" ht="15.75" x14ac:dyDescent="0.25">
      <c r="A124" s="1" t="s">
        <v>7188</v>
      </c>
    </row>
    <row r="125" spans="1:6" ht="15.75" x14ac:dyDescent="0.25">
      <c r="A125" s="1" t="s">
        <v>7189</v>
      </c>
      <c r="B125" t="s">
        <v>58</v>
      </c>
      <c r="D125" t="s">
        <v>6360</v>
      </c>
      <c r="F125" t="s">
        <v>10864</v>
      </c>
    </row>
    <row r="126" spans="1:6" ht="15.75" x14ac:dyDescent="0.25">
      <c r="A126" s="1" t="s">
        <v>7190</v>
      </c>
    </row>
    <row r="127" spans="1:6" ht="15.75" x14ac:dyDescent="0.25">
      <c r="A127" s="1" t="s">
        <v>7191</v>
      </c>
      <c r="B127" t="s">
        <v>200</v>
      </c>
      <c r="D127" t="s">
        <v>599</v>
      </c>
    </row>
    <row r="128" spans="1:6" ht="15.75" x14ac:dyDescent="0.25">
      <c r="A128" s="1" t="s">
        <v>7192</v>
      </c>
    </row>
    <row r="129" spans="1:8" ht="15.75" x14ac:dyDescent="0.25">
      <c r="A129" s="1" t="s">
        <v>7193</v>
      </c>
      <c r="B129" t="s">
        <v>201</v>
      </c>
      <c r="D129" t="s">
        <v>3345</v>
      </c>
    </row>
    <row r="130" spans="1:8" ht="15.75" x14ac:dyDescent="0.25">
      <c r="A130" s="1" t="s">
        <v>7194</v>
      </c>
    </row>
    <row r="131" spans="1:8" ht="15.75" x14ac:dyDescent="0.25">
      <c r="A131" s="1" t="s">
        <v>7195</v>
      </c>
      <c r="B131" t="s">
        <v>58</v>
      </c>
      <c r="D131" t="s">
        <v>3345</v>
      </c>
    </row>
    <row r="132" spans="1:8" ht="15.75" x14ac:dyDescent="0.25">
      <c r="A132" s="1" t="s">
        <v>7196</v>
      </c>
    </row>
    <row r="133" spans="1:8" ht="15.75" x14ac:dyDescent="0.25">
      <c r="A133" s="1" t="s">
        <v>7197</v>
      </c>
      <c r="B133" t="s">
        <v>200</v>
      </c>
      <c r="C133" s="40"/>
      <c r="D133" t="s">
        <v>700</v>
      </c>
    </row>
    <row r="134" spans="1:8" ht="15.75" x14ac:dyDescent="0.25">
      <c r="A134" s="1" t="s">
        <v>7198</v>
      </c>
      <c r="H134" t="s">
        <v>3496</v>
      </c>
    </row>
    <row r="135" spans="1:8" ht="15.75" x14ac:dyDescent="0.25">
      <c r="A135" s="1" t="s">
        <v>7199</v>
      </c>
      <c r="B135" t="s">
        <v>58</v>
      </c>
      <c r="D135" t="s">
        <v>4959</v>
      </c>
    </row>
    <row r="136" spans="1:8" ht="15.75" x14ac:dyDescent="0.25">
      <c r="A136" s="1" t="s">
        <v>7200</v>
      </c>
    </row>
    <row r="137" spans="1:8" ht="15.75" x14ac:dyDescent="0.25">
      <c r="A137" s="1" t="s">
        <v>7201</v>
      </c>
      <c r="B137" t="s">
        <v>200</v>
      </c>
      <c r="D137" t="s">
        <v>1710</v>
      </c>
    </row>
    <row r="138" spans="1:8" ht="15.75" x14ac:dyDescent="0.25">
      <c r="A138" s="1" t="s">
        <v>7202</v>
      </c>
    </row>
    <row r="139" spans="1:8" ht="15.75" x14ac:dyDescent="0.25">
      <c r="A139" s="1" t="s">
        <v>7203</v>
      </c>
      <c r="B139" t="s">
        <v>200</v>
      </c>
      <c r="D139" t="s">
        <v>1710</v>
      </c>
    </row>
    <row r="140" spans="1:8" ht="15.75" x14ac:dyDescent="0.25">
      <c r="A140" s="1" t="s">
        <v>7204</v>
      </c>
    </row>
    <row r="141" spans="1:8" ht="15.75" x14ac:dyDescent="0.25">
      <c r="A141" s="1" t="s">
        <v>7205</v>
      </c>
      <c r="B141" t="s">
        <v>56</v>
      </c>
      <c r="D141" t="s">
        <v>4465</v>
      </c>
    </row>
    <row r="142" spans="1:8" ht="15.75" x14ac:dyDescent="0.25">
      <c r="A142" s="1" t="s">
        <v>7206</v>
      </c>
    </row>
    <row r="143" spans="1:8" ht="15.75" x14ac:dyDescent="0.25">
      <c r="A143" s="1" t="s">
        <v>7207</v>
      </c>
      <c r="B143" t="s">
        <v>200</v>
      </c>
      <c r="D143" t="s">
        <v>700</v>
      </c>
    </row>
    <row r="144" spans="1:8" ht="15.75" x14ac:dyDescent="0.25">
      <c r="A144" s="1" t="s">
        <v>7208</v>
      </c>
    </row>
    <row r="145" spans="1:6" ht="15.75" x14ac:dyDescent="0.25">
      <c r="A145" s="1" t="s">
        <v>7209</v>
      </c>
      <c r="B145" t="s">
        <v>202</v>
      </c>
      <c r="D145" t="s">
        <v>599</v>
      </c>
    </row>
    <row r="146" spans="1:6" ht="15.75" x14ac:dyDescent="0.25">
      <c r="A146" s="1" t="s">
        <v>7210</v>
      </c>
    </row>
    <row r="147" spans="1:6" ht="15.75" x14ac:dyDescent="0.25">
      <c r="A147" s="1" t="s">
        <v>7211</v>
      </c>
      <c r="B147" t="s">
        <v>1077</v>
      </c>
      <c r="D147" t="s">
        <v>700</v>
      </c>
    </row>
    <row r="148" spans="1:6" ht="15.75" x14ac:dyDescent="0.25">
      <c r="A148" s="1" t="s">
        <v>7212</v>
      </c>
    </row>
    <row r="149" spans="1:6" ht="15.75" x14ac:dyDescent="0.25">
      <c r="A149" s="1" t="s">
        <v>7213</v>
      </c>
      <c r="B149" t="s">
        <v>356</v>
      </c>
      <c r="D149" t="s">
        <v>700</v>
      </c>
    </row>
    <row r="150" spans="1:6" x14ac:dyDescent="0.25">
      <c r="A150" s="15" t="s">
        <v>7214</v>
      </c>
    </row>
    <row r="151" spans="1:6" x14ac:dyDescent="0.25">
      <c r="A151" s="15" t="s">
        <v>7215</v>
      </c>
      <c r="D151" t="s">
        <v>700</v>
      </c>
    </row>
    <row r="152" spans="1:6" ht="15.75" x14ac:dyDescent="0.25">
      <c r="A152" s="1" t="s">
        <v>7217</v>
      </c>
    </row>
    <row r="153" spans="1:6" ht="15.75" x14ac:dyDescent="0.25">
      <c r="A153" s="1" t="s">
        <v>7218</v>
      </c>
      <c r="B153" t="s">
        <v>58</v>
      </c>
      <c r="D153" t="s">
        <v>6255</v>
      </c>
      <c r="F153" s="40">
        <v>45870</v>
      </c>
    </row>
    <row r="154" spans="1:6" ht="15.75" x14ac:dyDescent="0.25">
      <c r="A154" s="1" t="s">
        <v>7219</v>
      </c>
    </row>
    <row r="155" spans="1:6" ht="15.75" x14ac:dyDescent="0.25">
      <c r="A155" s="1" t="s">
        <v>7220</v>
      </c>
      <c r="D155" t="s">
        <v>599</v>
      </c>
    </row>
    <row r="156" spans="1:6" ht="15.75" x14ac:dyDescent="0.25">
      <c r="A156" s="1" t="s">
        <v>7221</v>
      </c>
    </row>
    <row r="157" spans="1:6" ht="15.75" x14ac:dyDescent="0.25">
      <c r="A157" s="1" t="s">
        <v>7222</v>
      </c>
      <c r="D157" t="s">
        <v>700</v>
      </c>
    </row>
    <row r="158" spans="1:6" ht="15.75" x14ac:dyDescent="0.25">
      <c r="A158" s="1"/>
    </row>
    <row r="159" spans="1:6" ht="15.75" x14ac:dyDescent="0.25">
      <c r="A159" s="1"/>
    </row>
    <row r="160" spans="1:6" ht="15.75" x14ac:dyDescent="0.25">
      <c r="A160" s="1"/>
    </row>
    <row r="161" spans="1:1" ht="15.75" x14ac:dyDescent="0.25">
      <c r="A161" s="1"/>
    </row>
    <row r="162" spans="1:1" ht="15.75" x14ac:dyDescent="0.25">
      <c r="A162" s="1"/>
    </row>
    <row r="163" spans="1:1" ht="15.75" x14ac:dyDescent="0.25">
      <c r="A163" s="1"/>
    </row>
    <row r="164" spans="1:1" ht="15.75" x14ac:dyDescent="0.25">
      <c r="A164" s="1"/>
    </row>
    <row r="165" spans="1:1" ht="15.75" x14ac:dyDescent="0.25">
      <c r="A165" s="1"/>
    </row>
    <row r="166" spans="1:1" ht="15.75" x14ac:dyDescent="0.25">
      <c r="A166" s="1"/>
    </row>
    <row r="167" spans="1:1" ht="15.75" x14ac:dyDescent="0.25">
      <c r="A167" s="1"/>
    </row>
    <row r="168" spans="1:1" ht="15.75" x14ac:dyDescent="0.25">
      <c r="A168" s="1"/>
    </row>
    <row r="169" spans="1:1" ht="15.75" x14ac:dyDescent="0.25">
      <c r="A169" s="1"/>
    </row>
    <row r="170" spans="1:1" ht="15.75" x14ac:dyDescent="0.25">
      <c r="A170" s="1"/>
    </row>
    <row r="171" spans="1:1" ht="15.75" x14ac:dyDescent="0.25">
      <c r="A171" s="1"/>
    </row>
    <row r="172" spans="1:1" ht="15.75" x14ac:dyDescent="0.25">
      <c r="A172" s="1"/>
    </row>
    <row r="173" spans="1:1" ht="15.75" x14ac:dyDescent="0.25">
      <c r="A173" s="1"/>
    </row>
    <row r="174" spans="1:1" ht="15.75" x14ac:dyDescent="0.25">
      <c r="A174" s="1"/>
    </row>
    <row r="175" spans="1:1" ht="15.75" x14ac:dyDescent="0.25">
      <c r="A175" s="1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</sheetData>
  <autoFilter ref="A1:D157"/>
  <conditionalFormatting sqref="A2:A157">
    <cfRule type="duplicateValues" dxfId="5992" priority="1"/>
  </conditionalFormatting>
  <pageMargins left="0.7" right="0.7" top="0.75" bottom="0.75" header="0.3" footer="0.3"/>
  <pageSetup orientation="portrait" r:id="rId1"/>
  <ignoredErrors>
    <ignoredError sqref="H8" formula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K249"/>
  <sheetViews>
    <sheetView zoomScale="115" zoomScaleNormal="115" workbookViewId="0">
      <pane ySplit="1" topLeftCell="A245" activePane="bottomLeft" state="frozen"/>
      <selection activeCell="G25" sqref="G25"/>
      <selection pane="bottomLeft" activeCell="A108" sqref="A108:A249"/>
    </sheetView>
  </sheetViews>
  <sheetFormatPr defaultRowHeight="15" x14ac:dyDescent="0.25"/>
  <cols>
    <col min="1" max="1" width="42.140625" bestFit="1" customWidth="1"/>
    <col min="2" max="2" width="17" customWidth="1"/>
    <col min="3" max="3" width="16.85546875" bestFit="1" customWidth="1"/>
    <col min="4" max="4" width="19.140625" customWidth="1"/>
    <col min="6" max="6" width="13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203" t="str">
        <f>"TOTAL LEADS = " &amp; COUNTA(A2:A600)/2</f>
        <v>TOTAL LEADS = 124</v>
      </c>
      <c r="H1" s="204"/>
      <c r="I1" s="204"/>
      <c r="J1" s="205"/>
    </row>
    <row r="2" spans="1:11" ht="21" x14ac:dyDescent="0.35">
      <c r="A2" s="1" t="s">
        <v>7224</v>
      </c>
      <c r="G2" s="203" t="s">
        <v>7387</v>
      </c>
      <c r="H2" s="204"/>
      <c r="I2" s="204"/>
      <c r="J2" s="205"/>
    </row>
    <row r="3" spans="1:11" ht="15.75" x14ac:dyDescent="0.25">
      <c r="A3" s="1" t="s">
        <v>7225</v>
      </c>
      <c r="B3" t="s">
        <v>200</v>
      </c>
      <c r="D3" t="s">
        <v>700</v>
      </c>
      <c r="G3" s="155" t="s">
        <v>58</v>
      </c>
      <c r="H3" s="103">
        <f>COUNTIF(B2:B500,G3)</f>
        <v>19</v>
      </c>
    </row>
    <row r="4" spans="1:11" ht="15.75" x14ac:dyDescent="0.25">
      <c r="A4" s="1" t="s">
        <v>7226</v>
      </c>
      <c r="G4" s="101" t="s">
        <v>360</v>
      </c>
      <c r="H4" s="104">
        <f>COUNTIF(B2:B500,G4)</f>
        <v>3</v>
      </c>
    </row>
    <row r="5" spans="1:11" ht="15.75" x14ac:dyDescent="0.25">
      <c r="A5" s="1" t="s">
        <v>7227</v>
      </c>
      <c r="B5" t="s">
        <v>201</v>
      </c>
      <c r="D5" t="s">
        <v>599</v>
      </c>
      <c r="G5" s="101" t="s">
        <v>356</v>
      </c>
      <c r="H5" s="104">
        <f>COUNTIF(B2:B500,G5)</f>
        <v>5</v>
      </c>
    </row>
    <row r="6" spans="1:11" ht="15.75" x14ac:dyDescent="0.25">
      <c r="A6" s="1" t="s">
        <v>7228</v>
      </c>
      <c r="G6" s="101" t="s">
        <v>56</v>
      </c>
      <c r="H6" s="104">
        <f>COUNTIF(B1:B500,G6)</f>
        <v>1</v>
      </c>
    </row>
    <row r="7" spans="1:11" ht="15.75" x14ac:dyDescent="0.25">
      <c r="A7" s="1" t="s">
        <v>7229</v>
      </c>
      <c r="B7" t="s">
        <v>60</v>
      </c>
      <c r="D7" t="s">
        <v>3345</v>
      </c>
      <c r="G7" s="101" t="s">
        <v>201</v>
      </c>
      <c r="H7" s="104">
        <f>COUNTIF(B2:B501,G7)</f>
        <v>3</v>
      </c>
    </row>
    <row r="8" spans="1:11" ht="15.75" x14ac:dyDescent="0.25">
      <c r="A8" s="1" t="s">
        <v>7230</v>
      </c>
      <c r="G8" s="101" t="s">
        <v>202</v>
      </c>
      <c r="H8" s="104">
        <f>COUNTIF(B2:B502,G8)</f>
        <v>3</v>
      </c>
      <c r="K8" t="s">
        <v>3496</v>
      </c>
    </row>
    <row r="9" spans="1:11" ht="15.75" x14ac:dyDescent="0.25">
      <c r="A9" s="1" t="s">
        <v>7231</v>
      </c>
      <c r="B9" t="s">
        <v>200</v>
      </c>
      <c r="D9" t="s">
        <v>1710</v>
      </c>
      <c r="G9" s="101" t="s">
        <v>200</v>
      </c>
      <c r="H9" s="104">
        <f>COUNTIF(B5:B503,G9)</f>
        <v>53</v>
      </c>
    </row>
    <row r="10" spans="1:11" ht="15.75" x14ac:dyDescent="0.25">
      <c r="A10" s="1" t="s">
        <v>7232</v>
      </c>
      <c r="G10" s="148" t="s">
        <v>5011</v>
      </c>
      <c r="H10" s="104">
        <f>COUNTIF(B6:B504,G10)</f>
        <v>6</v>
      </c>
    </row>
    <row r="11" spans="1:11" ht="15.75" x14ac:dyDescent="0.25">
      <c r="A11" s="1" t="s">
        <v>7233</v>
      </c>
      <c r="B11" t="s">
        <v>58</v>
      </c>
      <c r="D11" t="s">
        <v>9573</v>
      </c>
      <c r="F11" t="s">
        <v>10774</v>
      </c>
      <c r="G11" s="101" t="s">
        <v>1077</v>
      </c>
      <c r="H11" s="104">
        <f>COUNTIF(B1:B500,G11)</f>
        <v>8</v>
      </c>
    </row>
    <row r="12" spans="1:11" ht="15.75" x14ac:dyDescent="0.25">
      <c r="A12" s="1" t="s">
        <v>7234</v>
      </c>
      <c r="G12" s="102" t="s">
        <v>60</v>
      </c>
      <c r="H12" s="104">
        <f>COUNTIF(B2:B506,G12)</f>
        <v>13</v>
      </c>
    </row>
    <row r="13" spans="1:11" ht="15.75" x14ac:dyDescent="0.25">
      <c r="A13" s="1" t="s">
        <v>7235</v>
      </c>
      <c r="B13" t="s">
        <v>200</v>
      </c>
      <c r="C13" s="76"/>
      <c r="D13" t="s">
        <v>6439</v>
      </c>
      <c r="G13" s="101" t="s">
        <v>358</v>
      </c>
      <c r="H13" s="105">
        <f>COUNTA(A2:A600)/2-SUM(H3:H12)</f>
        <v>10</v>
      </c>
    </row>
    <row r="14" spans="1:11" ht="15.75" x14ac:dyDescent="0.25">
      <c r="A14" s="1" t="s">
        <v>7236</v>
      </c>
      <c r="K14" t="s">
        <v>4779</v>
      </c>
    </row>
    <row r="15" spans="1:11" ht="15.75" x14ac:dyDescent="0.25">
      <c r="A15" s="1" t="s">
        <v>7237</v>
      </c>
      <c r="B15" t="s">
        <v>60</v>
      </c>
      <c r="D15" t="s">
        <v>6846</v>
      </c>
    </row>
    <row r="16" spans="1:11" ht="15.75" x14ac:dyDescent="0.25">
      <c r="A16" s="1" t="s">
        <v>7238</v>
      </c>
    </row>
    <row r="17" spans="1:10" ht="15.75" x14ac:dyDescent="0.25">
      <c r="A17" s="1" t="s">
        <v>7239</v>
      </c>
      <c r="B17" t="s">
        <v>58</v>
      </c>
      <c r="D17" t="s">
        <v>6255</v>
      </c>
      <c r="F17" t="s">
        <v>10774</v>
      </c>
    </row>
    <row r="18" spans="1:10" ht="15.75" x14ac:dyDescent="0.25">
      <c r="A18" s="1" t="s">
        <v>7240</v>
      </c>
    </row>
    <row r="19" spans="1:10" ht="15.75" x14ac:dyDescent="0.25">
      <c r="A19" s="1" t="s">
        <v>7237</v>
      </c>
      <c r="B19" t="s">
        <v>7375</v>
      </c>
      <c r="D19" t="s">
        <v>1710</v>
      </c>
    </row>
    <row r="20" spans="1:10" ht="15.75" x14ac:dyDescent="0.25">
      <c r="A20" s="1" t="s">
        <v>7241</v>
      </c>
    </row>
    <row r="21" spans="1:10" ht="15.75" x14ac:dyDescent="0.25">
      <c r="A21" s="162" t="s">
        <v>7242</v>
      </c>
      <c r="B21" s="163" t="s">
        <v>4062</v>
      </c>
      <c r="C21" s="163"/>
      <c r="D21" s="163" t="s">
        <v>6360</v>
      </c>
      <c r="E21">
        <v>5999</v>
      </c>
    </row>
    <row r="22" spans="1:10" ht="15.75" x14ac:dyDescent="0.25">
      <c r="A22" s="1" t="s">
        <v>7243</v>
      </c>
      <c r="J22" t="s">
        <v>3496</v>
      </c>
    </row>
    <row r="23" spans="1:10" ht="15.75" x14ac:dyDescent="0.25">
      <c r="A23" s="1" t="s">
        <v>7244</v>
      </c>
      <c r="B23" t="s">
        <v>200</v>
      </c>
      <c r="D23" t="s">
        <v>4959</v>
      </c>
    </row>
    <row r="24" spans="1:10" ht="15.75" x14ac:dyDescent="0.25">
      <c r="A24" s="1" t="s">
        <v>7245</v>
      </c>
    </row>
    <row r="25" spans="1:10" ht="15.75" x14ac:dyDescent="0.25">
      <c r="A25" s="1" t="s">
        <v>7246</v>
      </c>
      <c r="B25" t="s">
        <v>355</v>
      </c>
      <c r="D25" t="s">
        <v>9223</v>
      </c>
      <c r="F25" t="s">
        <v>10774</v>
      </c>
    </row>
    <row r="26" spans="1:10" ht="15.75" x14ac:dyDescent="0.25">
      <c r="A26" s="1" t="s">
        <v>7247</v>
      </c>
    </row>
    <row r="27" spans="1:10" ht="15.75" x14ac:dyDescent="0.25">
      <c r="A27" s="1" t="s">
        <v>7248</v>
      </c>
      <c r="B27" t="s">
        <v>5011</v>
      </c>
      <c r="D27" t="s">
        <v>3345</v>
      </c>
    </row>
    <row r="28" spans="1:10" ht="15.75" x14ac:dyDescent="0.25">
      <c r="A28" s="1" t="s">
        <v>7249</v>
      </c>
    </row>
    <row r="29" spans="1:10" ht="15.75" x14ac:dyDescent="0.25">
      <c r="A29" s="1" t="s">
        <v>7250</v>
      </c>
      <c r="B29" t="s">
        <v>200</v>
      </c>
      <c r="C29" s="76">
        <v>45636</v>
      </c>
      <c r="D29" t="s">
        <v>6255</v>
      </c>
    </row>
    <row r="30" spans="1:10" ht="15.75" x14ac:dyDescent="0.25">
      <c r="A30" s="1" t="s">
        <v>7251</v>
      </c>
    </row>
    <row r="31" spans="1:10" ht="15.75" x14ac:dyDescent="0.25">
      <c r="A31" s="1" t="s">
        <v>7252</v>
      </c>
      <c r="B31" t="s">
        <v>360</v>
      </c>
      <c r="D31" t="s">
        <v>6363</v>
      </c>
    </row>
    <row r="32" spans="1:10" ht="15.75" x14ac:dyDescent="0.25">
      <c r="A32" s="1" t="s">
        <v>7253</v>
      </c>
    </row>
    <row r="33" spans="1:9" ht="15.75" x14ac:dyDescent="0.25">
      <c r="A33" s="1" t="s">
        <v>7254</v>
      </c>
      <c r="B33" t="s">
        <v>7376</v>
      </c>
      <c r="D33" t="s">
        <v>599</v>
      </c>
    </row>
    <row r="34" spans="1:9" ht="15.75" x14ac:dyDescent="0.25">
      <c r="A34" s="1" t="s">
        <v>7255</v>
      </c>
    </row>
    <row r="35" spans="1:9" ht="15.75" x14ac:dyDescent="0.25">
      <c r="A35" s="1" t="s">
        <v>7256</v>
      </c>
      <c r="B35" t="s">
        <v>58</v>
      </c>
      <c r="C35" t="s">
        <v>4895</v>
      </c>
      <c r="D35" t="s">
        <v>3899</v>
      </c>
    </row>
    <row r="36" spans="1:9" ht="15.75" x14ac:dyDescent="0.25">
      <c r="A36" s="1" t="s">
        <v>7257</v>
      </c>
    </row>
    <row r="37" spans="1:9" ht="15.75" x14ac:dyDescent="0.25">
      <c r="A37" s="1" t="s">
        <v>7258</v>
      </c>
      <c r="B37" t="s">
        <v>200</v>
      </c>
      <c r="D37" t="s">
        <v>4293</v>
      </c>
    </row>
    <row r="38" spans="1:9" ht="15.75" x14ac:dyDescent="0.25">
      <c r="A38" s="1" t="s">
        <v>7259</v>
      </c>
    </row>
    <row r="39" spans="1:9" ht="15.75" x14ac:dyDescent="0.25">
      <c r="A39" s="1" t="s">
        <v>7260</v>
      </c>
      <c r="B39" t="s">
        <v>201</v>
      </c>
      <c r="D39" t="s">
        <v>599</v>
      </c>
    </row>
    <row r="40" spans="1:9" ht="15.75" x14ac:dyDescent="0.25">
      <c r="A40" s="1" t="s">
        <v>7261</v>
      </c>
    </row>
    <row r="41" spans="1:9" ht="15.75" x14ac:dyDescent="0.25">
      <c r="A41" s="1" t="s">
        <v>7262</v>
      </c>
      <c r="B41" t="s">
        <v>200</v>
      </c>
      <c r="D41" t="s">
        <v>7263</v>
      </c>
    </row>
    <row r="42" spans="1:9" ht="15.75" x14ac:dyDescent="0.25">
      <c r="A42" s="1" t="s">
        <v>7264</v>
      </c>
    </row>
    <row r="43" spans="1:9" ht="15.75" x14ac:dyDescent="0.25">
      <c r="A43" s="1" t="s">
        <v>7265</v>
      </c>
      <c r="B43" t="s">
        <v>200</v>
      </c>
      <c r="D43" t="s">
        <v>2798</v>
      </c>
    </row>
    <row r="44" spans="1:9" ht="15.75" x14ac:dyDescent="0.25">
      <c r="A44" s="1" t="s">
        <v>7266</v>
      </c>
      <c r="I44" t="s">
        <v>3496</v>
      </c>
    </row>
    <row r="45" spans="1:9" ht="15.75" x14ac:dyDescent="0.25">
      <c r="A45" s="1" t="s">
        <v>7267</v>
      </c>
      <c r="B45" t="s">
        <v>356</v>
      </c>
      <c r="D45" t="s">
        <v>3345</v>
      </c>
    </row>
    <row r="46" spans="1:9" ht="15.75" x14ac:dyDescent="0.25">
      <c r="A46" s="1" t="s">
        <v>7268</v>
      </c>
    </row>
    <row r="47" spans="1:9" ht="15.75" x14ac:dyDescent="0.25">
      <c r="A47" s="1" t="s">
        <v>7269</v>
      </c>
      <c r="B47" t="s">
        <v>200</v>
      </c>
      <c r="D47" t="s">
        <v>599</v>
      </c>
      <c r="H47" t="s">
        <v>3496</v>
      </c>
    </row>
    <row r="48" spans="1:9" ht="15.75" x14ac:dyDescent="0.25">
      <c r="A48" s="1" t="s">
        <v>7270</v>
      </c>
    </row>
    <row r="49" spans="1:6" ht="15.75" x14ac:dyDescent="0.25">
      <c r="A49" s="1" t="s">
        <v>7271</v>
      </c>
      <c r="B49" t="s">
        <v>58</v>
      </c>
      <c r="D49" t="s">
        <v>6255</v>
      </c>
      <c r="F49" s="40">
        <v>45870</v>
      </c>
    </row>
    <row r="50" spans="1:6" ht="15.75" x14ac:dyDescent="0.25">
      <c r="A50" s="1" t="s">
        <v>7272</v>
      </c>
    </row>
    <row r="51" spans="1:6" ht="15.75" x14ac:dyDescent="0.25">
      <c r="A51" s="1" t="s">
        <v>7273</v>
      </c>
      <c r="B51" t="s">
        <v>202</v>
      </c>
      <c r="D51" t="s">
        <v>4293</v>
      </c>
    </row>
    <row r="52" spans="1:6" ht="15.75" x14ac:dyDescent="0.25">
      <c r="A52" s="1" t="s">
        <v>7274</v>
      </c>
    </row>
    <row r="53" spans="1:6" ht="15.75" x14ac:dyDescent="0.25">
      <c r="A53" s="1" t="s">
        <v>7275</v>
      </c>
      <c r="B53" t="s">
        <v>60</v>
      </c>
      <c r="D53" t="s">
        <v>3345</v>
      </c>
    </row>
    <row r="54" spans="1:6" ht="15.75" x14ac:dyDescent="0.25">
      <c r="A54" s="1" t="s">
        <v>7276</v>
      </c>
    </row>
    <row r="55" spans="1:6" ht="15.75" x14ac:dyDescent="0.25">
      <c r="A55" s="1" t="s">
        <v>7277</v>
      </c>
      <c r="B55" t="s">
        <v>200</v>
      </c>
      <c r="D55" t="s">
        <v>4959</v>
      </c>
    </row>
    <row r="56" spans="1:6" ht="15.75" x14ac:dyDescent="0.25">
      <c r="A56" s="1" t="s">
        <v>7278</v>
      </c>
    </row>
    <row r="57" spans="1:6" ht="15.75" x14ac:dyDescent="0.25">
      <c r="A57" s="1" t="s">
        <v>7279</v>
      </c>
      <c r="B57" t="s">
        <v>58</v>
      </c>
      <c r="D57" t="s">
        <v>2798</v>
      </c>
    </row>
    <row r="58" spans="1:6" ht="15.75" x14ac:dyDescent="0.25">
      <c r="A58" s="1" t="s">
        <v>7280</v>
      </c>
    </row>
    <row r="59" spans="1:6" ht="15.75" x14ac:dyDescent="0.25">
      <c r="A59" s="1" t="s">
        <v>7281</v>
      </c>
      <c r="B59" t="s">
        <v>7374</v>
      </c>
      <c r="D59" t="s">
        <v>974</v>
      </c>
    </row>
    <row r="60" spans="1:6" ht="15.75" x14ac:dyDescent="0.25">
      <c r="A60" s="1" t="s">
        <v>7282</v>
      </c>
    </row>
    <row r="61" spans="1:6" ht="15.75" x14ac:dyDescent="0.25">
      <c r="A61" s="1" t="s">
        <v>7283</v>
      </c>
      <c r="B61" t="s">
        <v>200</v>
      </c>
      <c r="D61" t="s">
        <v>1710</v>
      </c>
    </row>
    <row r="62" spans="1:6" ht="15.75" x14ac:dyDescent="0.25">
      <c r="A62" s="1" t="s">
        <v>7284</v>
      </c>
    </row>
    <row r="63" spans="1:6" ht="15.75" x14ac:dyDescent="0.25">
      <c r="A63" s="1" t="s">
        <v>7285</v>
      </c>
      <c r="B63" t="s">
        <v>200</v>
      </c>
      <c r="D63" t="s">
        <v>599</v>
      </c>
    </row>
    <row r="64" spans="1:6" ht="15.75" x14ac:dyDescent="0.25">
      <c r="A64" s="1" t="s">
        <v>7286</v>
      </c>
    </row>
    <row r="65" spans="1:4" ht="15.75" x14ac:dyDescent="0.25">
      <c r="A65" s="1" t="s">
        <v>7287</v>
      </c>
      <c r="B65" t="s">
        <v>1077</v>
      </c>
      <c r="D65" t="s">
        <v>7263</v>
      </c>
    </row>
    <row r="66" spans="1:4" ht="15.75" x14ac:dyDescent="0.25">
      <c r="A66" s="1" t="s">
        <v>7288</v>
      </c>
    </row>
    <row r="67" spans="1:4" ht="15.75" x14ac:dyDescent="0.25">
      <c r="A67" s="1" t="s">
        <v>7289</v>
      </c>
      <c r="B67" t="s">
        <v>200</v>
      </c>
      <c r="D67" t="s">
        <v>4293</v>
      </c>
    </row>
    <row r="68" spans="1:4" ht="15.75" x14ac:dyDescent="0.25">
      <c r="A68" s="1" t="s">
        <v>7290</v>
      </c>
    </row>
    <row r="69" spans="1:4" ht="15.75" x14ac:dyDescent="0.25">
      <c r="A69" s="1" t="s">
        <v>7291</v>
      </c>
      <c r="B69" t="s">
        <v>202</v>
      </c>
      <c r="D69" t="s">
        <v>6439</v>
      </c>
    </row>
    <row r="70" spans="1:4" ht="15.75" x14ac:dyDescent="0.25">
      <c r="A70" s="1" t="s">
        <v>7292</v>
      </c>
    </row>
    <row r="71" spans="1:4" ht="15.75" x14ac:dyDescent="0.25">
      <c r="A71" s="1" t="s">
        <v>7293</v>
      </c>
      <c r="B71" t="s">
        <v>200</v>
      </c>
      <c r="D71" t="s">
        <v>700</v>
      </c>
    </row>
    <row r="72" spans="1:4" ht="15.75" x14ac:dyDescent="0.25">
      <c r="A72" s="1" t="s">
        <v>7294</v>
      </c>
    </row>
    <row r="73" spans="1:4" ht="15.75" x14ac:dyDescent="0.25">
      <c r="A73" s="1" t="s">
        <v>7295</v>
      </c>
      <c r="B73" t="s">
        <v>200</v>
      </c>
      <c r="D73" t="s">
        <v>974</v>
      </c>
    </row>
    <row r="74" spans="1:4" ht="15.75" x14ac:dyDescent="0.25">
      <c r="A74" s="1" t="s">
        <v>7296</v>
      </c>
    </row>
    <row r="75" spans="1:4" ht="15.75" x14ac:dyDescent="0.25">
      <c r="A75" s="1" t="s">
        <v>7297</v>
      </c>
      <c r="B75" t="s">
        <v>60</v>
      </c>
      <c r="D75" t="s">
        <v>6363</v>
      </c>
    </row>
    <row r="76" spans="1:4" ht="15.75" x14ac:dyDescent="0.25">
      <c r="A76" s="1" t="s">
        <v>7298</v>
      </c>
    </row>
    <row r="77" spans="1:4" ht="15.75" x14ac:dyDescent="0.25">
      <c r="A77" s="1" t="s">
        <v>7299</v>
      </c>
      <c r="B77" t="s">
        <v>201</v>
      </c>
      <c r="D77" t="s">
        <v>1710</v>
      </c>
    </row>
    <row r="78" spans="1:4" ht="15.75" x14ac:dyDescent="0.25">
      <c r="A78" s="1" t="s">
        <v>7300</v>
      </c>
    </row>
    <row r="79" spans="1:4" ht="15.75" x14ac:dyDescent="0.25">
      <c r="A79" s="1" t="s">
        <v>7301</v>
      </c>
      <c r="B79" t="s">
        <v>200</v>
      </c>
      <c r="D79" t="s">
        <v>700</v>
      </c>
    </row>
    <row r="80" spans="1:4" ht="15.75" x14ac:dyDescent="0.25">
      <c r="A80" s="1" t="s">
        <v>7302</v>
      </c>
    </row>
    <row r="81" spans="1:4" ht="15.75" x14ac:dyDescent="0.25">
      <c r="A81" s="1" t="s">
        <v>7303</v>
      </c>
      <c r="B81" t="s">
        <v>60</v>
      </c>
      <c r="D81" t="s">
        <v>700</v>
      </c>
    </row>
    <row r="82" spans="1:4" ht="15.75" x14ac:dyDescent="0.25">
      <c r="A82" s="1" t="s">
        <v>7304</v>
      </c>
    </row>
    <row r="83" spans="1:4" ht="15.75" x14ac:dyDescent="0.25">
      <c r="A83" s="1" t="s">
        <v>7305</v>
      </c>
      <c r="B83" t="s">
        <v>200</v>
      </c>
      <c r="D83" t="s">
        <v>599</v>
      </c>
    </row>
    <row r="84" spans="1:4" ht="15.75" x14ac:dyDescent="0.25">
      <c r="A84" s="1" t="s">
        <v>7306</v>
      </c>
    </row>
    <row r="85" spans="1:4" ht="15.75" x14ac:dyDescent="0.25">
      <c r="A85" s="1" t="s">
        <v>7307</v>
      </c>
      <c r="B85" t="s">
        <v>60</v>
      </c>
      <c r="D85" t="s">
        <v>700</v>
      </c>
    </row>
    <row r="86" spans="1:4" ht="15.75" x14ac:dyDescent="0.25">
      <c r="A86" s="1" t="s">
        <v>7308</v>
      </c>
    </row>
    <row r="87" spans="1:4" ht="15.75" x14ac:dyDescent="0.25">
      <c r="A87" s="1" t="s">
        <v>7309</v>
      </c>
      <c r="B87" t="s">
        <v>200</v>
      </c>
      <c r="D87" t="s">
        <v>6360</v>
      </c>
    </row>
    <row r="88" spans="1:4" ht="15.75" x14ac:dyDescent="0.25">
      <c r="A88" s="1" t="s">
        <v>7310</v>
      </c>
    </row>
    <row r="89" spans="1:4" ht="15.75" x14ac:dyDescent="0.25">
      <c r="A89" s="1" t="s">
        <v>7311</v>
      </c>
      <c r="B89" t="s">
        <v>200</v>
      </c>
      <c r="D89" t="s">
        <v>599</v>
      </c>
    </row>
    <row r="90" spans="1:4" ht="15.75" x14ac:dyDescent="0.25">
      <c r="A90" s="1" t="s">
        <v>7312</v>
      </c>
    </row>
    <row r="91" spans="1:4" ht="15.75" x14ac:dyDescent="0.25">
      <c r="A91" s="1" t="s">
        <v>7313</v>
      </c>
      <c r="B91" t="s">
        <v>356</v>
      </c>
      <c r="D91" t="s">
        <v>3345</v>
      </c>
    </row>
    <row r="92" spans="1:4" ht="15.75" x14ac:dyDescent="0.25">
      <c r="A92" s="1" t="s">
        <v>7314</v>
      </c>
    </row>
    <row r="93" spans="1:4" ht="15.75" x14ac:dyDescent="0.25">
      <c r="A93" s="1" t="s">
        <v>7315</v>
      </c>
      <c r="B93" t="s">
        <v>200</v>
      </c>
      <c r="D93" t="s">
        <v>3345</v>
      </c>
    </row>
    <row r="94" spans="1:4" ht="15.75" x14ac:dyDescent="0.25">
      <c r="A94" s="1" t="s">
        <v>7316</v>
      </c>
    </row>
    <row r="95" spans="1:4" ht="15.75" x14ac:dyDescent="0.25">
      <c r="A95" s="1" t="s">
        <v>7317</v>
      </c>
      <c r="B95" t="s">
        <v>200</v>
      </c>
      <c r="D95" t="s">
        <v>6255</v>
      </c>
    </row>
    <row r="96" spans="1:4" ht="15.75" x14ac:dyDescent="0.25">
      <c r="A96" s="1" t="s">
        <v>7318</v>
      </c>
    </row>
    <row r="97" spans="1:8" ht="15.75" x14ac:dyDescent="0.25">
      <c r="A97" s="1" t="s">
        <v>7319</v>
      </c>
      <c r="B97" t="s">
        <v>200</v>
      </c>
      <c r="D97" t="s">
        <v>974</v>
      </c>
    </row>
    <row r="98" spans="1:8" ht="15.75" x14ac:dyDescent="0.25">
      <c r="A98" s="1" t="s">
        <v>7320</v>
      </c>
    </row>
    <row r="99" spans="1:8" ht="15.75" x14ac:dyDescent="0.25">
      <c r="A99" s="1" t="s">
        <v>7321</v>
      </c>
      <c r="B99" t="s">
        <v>200</v>
      </c>
      <c r="D99" t="s">
        <v>6439</v>
      </c>
    </row>
    <row r="100" spans="1:8" ht="15.75" x14ac:dyDescent="0.25">
      <c r="A100" s="1" t="s">
        <v>7322</v>
      </c>
    </row>
    <row r="101" spans="1:8" ht="15.75" x14ac:dyDescent="0.25">
      <c r="A101" s="1" t="s">
        <v>7323</v>
      </c>
      <c r="B101" t="s">
        <v>200</v>
      </c>
      <c r="D101" t="s">
        <v>599</v>
      </c>
    </row>
    <row r="102" spans="1:8" ht="15.75" x14ac:dyDescent="0.25">
      <c r="A102" s="1" t="s">
        <v>7324</v>
      </c>
      <c r="H102" t="s">
        <v>3496</v>
      </c>
    </row>
    <row r="103" spans="1:8" ht="15.75" x14ac:dyDescent="0.25">
      <c r="A103" s="1" t="s">
        <v>7325</v>
      </c>
      <c r="B103" t="s">
        <v>202</v>
      </c>
      <c r="D103" t="s">
        <v>6255</v>
      </c>
    </row>
    <row r="104" spans="1:8" ht="15.75" x14ac:dyDescent="0.25">
      <c r="A104" s="1" t="s">
        <v>7326</v>
      </c>
    </row>
    <row r="105" spans="1:8" ht="15.75" x14ac:dyDescent="0.25">
      <c r="A105" s="1" t="s">
        <v>7327</v>
      </c>
      <c r="B105" t="s">
        <v>200</v>
      </c>
      <c r="D105" t="s">
        <v>599</v>
      </c>
    </row>
    <row r="106" spans="1:8" ht="15.75" x14ac:dyDescent="0.25">
      <c r="A106" s="1" t="s">
        <v>7328</v>
      </c>
    </row>
    <row r="107" spans="1:8" ht="15.75" x14ac:dyDescent="0.25">
      <c r="A107" s="162" t="s">
        <v>7329</v>
      </c>
      <c r="B107" s="163" t="s">
        <v>4062</v>
      </c>
      <c r="C107" s="163"/>
      <c r="D107" s="163" t="s">
        <v>1710</v>
      </c>
      <c r="E107" s="163"/>
      <c r="F107" s="163">
        <v>5900</v>
      </c>
    </row>
    <row r="108" spans="1:8" ht="15.75" x14ac:dyDescent="0.25">
      <c r="A108" s="1" t="s">
        <v>7330</v>
      </c>
    </row>
    <row r="109" spans="1:8" ht="15.75" x14ac:dyDescent="0.25">
      <c r="A109" s="1" t="s">
        <v>7331</v>
      </c>
      <c r="B109" t="s">
        <v>60</v>
      </c>
      <c r="D109" t="s">
        <v>700</v>
      </c>
    </row>
    <row r="110" spans="1:8" ht="15.75" x14ac:dyDescent="0.25">
      <c r="A110" s="1" t="s">
        <v>7332</v>
      </c>
    </row>
    <row r="111" spans="1:8" ht="15.75" x14ac:dyDescent="0.25">
      <c r="A111" s="1" t="s">
        <v>7333</v>
      </c>
      <c r="B111" t="s">
        <v>200</v>
      </c>
      <c r="D111" t="s">
        <v>4465</v>
      </c>
    </row>
    <row r="112" spans="1:8" ht="15.75" x14ac:dyDescent="0.25">
      <c r="A112" s="1" t="s">
        <v>7335</v>
      </c>
    </row>
    <row r="113" spans="1:6" ht="15.75" x14ac:dyDescent="0.25">
      <c r="A113" s="1" t="s">
        <v>7334</v>
      </c>
      <c r="B113" t="s">
        <v>58</v>
      </c>
      <c r="D113" t="s">
        <v>700</v>
      </c>
    </row>
    <row r="114" spans="1:6" ht="15.75" x14ac:dyDescent="0.25">
      <c r="A114" s="1" t="s">
        <v>7336</v>
      </c>
    </row>
    <row r="115" spans="1:6" ht="15.75" x14ac:dyDescent="0.25">
      <c r="A115" s="1" t="s">
        <v>7337</v>
      </c>
      <c r="B115" t="s">
        <v>60</v>
      </c>
      <c r="D115" t="s">
        <v>2798</v>
      </c>
    </row>
    <row r="116" spans="1:6" ht="15.75" x14ac:dyDescent="0.25">
      <c r="A116" s="1" t="s">
        <v>7338</v>
      </c>
    </row>
    <row r="117" spans="1:6" ht="15.75" x14ac:dyDescent="0.25">
      <c r="A117" s="1" t="s">
        <v>7339</v>
      </c>
      <c r="B117" t="s">
        <v>58</v>
      </c>
      <c r="C117" t="s">
        <v>2163</v>
      </c>
      <c r="D117" t="s">
        <v>3899</v>
      </c>
      <c r="F117" t="s">
        <v>3496</v>
      </c>
    </row>
    <row r="118" spans="1:6" ht="15.75" x14ac:dyDescent="0.25">
      <c r="A118" s="1" t="s">
        <v>7340</v>
      </c>
    </row>
    <row r="119" spans="1:6" ht="15.75" x14ac:dyDescent="0.25">
      <c r="A119" s="1" t="s">
        <v>7341</v>
      </c>
      <c r="B119" t="s">
        <v>1077</v>
      </c>
      <c r="D119" t="s">
        <v>2798</v>
      </c>
    </row>
    <row r="120" spans="1:6" ht="15.75" x14ac:dyDescent="0.25">
      <c r="A120" s="1" t="s">
        <v>7342</v>
      </c>
    </row>
    <row r="121" spans="1:6" ht="15.75" x14ac:dyDescent="0.25">
      <c r="A121" s="1" t="s">
        <v>7343</v>
      </c>
      <c r="B121" t="s">
        <v>1077</v>
      </c>
      <c r="D121" t="s">
        <v>599</v>
      </c>
    </row>
    <row r="122" spans="1:6" ht="15.75" x14ac:dyDescent="0.25">
      <c r="A122" s="1" t="s">
        <v>7344</v>
      </c>
    </row>
    <row r="123" spans="1:6" ht="15.75" x14ac:dyDescent="0.25">
      <c r="A123" s="1" t="s">
        <v>7345</v>
      </c>
      <c r="B123" t="s">
        <v>356</v>
      </c>
      <c r="D123" t="s">
        <v>6255</v>
      </c>
    </row>
    <row r="124" spans="1:6" ht="15.75" x14ac:dyDescent="0.25">
      <c r="A124" s="1" t="s">
        <v>7346</v>
      </c>
    </row>
    <row r="125" spans="1:6" ht="15.75" x14ac:dyDescent="0.25">
      <c r="A125" s="1" t="s">
        <v>7347</v>
      </c>
      <c r="B125" t="s">
        <v>356</v>
      </c>
      <c r="D125" t="s">
        <v>974</v>
      </c>
    </row>
    <row r="126" spans="1:6" ht="15.75" x14ac:dyDescent="0.25">
      <c r="A126" s="1" t="s">
        <v>7348</v>
      </c>
    </row>
    <row r="127" spans="1:6" ht="15.75" x14ac:dyDescent="0.25">
      <c r="A127" s="1" t="s">
        <v>7349</v>
      </c>
      <c r="B127" t="s">
        <v>200</v>
      </c>
      <c r="D127" t="s">
        <v>2798</v>
      </c>
    </row>
    <row r="128" spans="1:6" ht="15.75" x14ac:dyDescent="0.25">
      <c r="A128" s="1" t="s">
        <v>7350</v>
      </c>
    </row>
    <row r="129" spans="1:8" ht="15.75" x14ac:dyDescent="0.25">
      <c r="A129" s="1" t="s">
        <v>7325</v>
      </c>
      <c r="B129" t="s">
        <v>60</v>
      </c>
      <c r="D129" t="s">
        <v>599</v>
      </c>
    </row>
    <row r="130" spans="1:8" ht="15.75" x14ac:dyDescent="0.25">
      <c r="A130" s="1" t="s">
        <v>7351</v>
      </c>
    </row>
    <row r="131" spans="1:8" ht="15.75" x14ac:dyDescent="0.25">
      <c r="A131" s="1" t="s">
        <v>7325</v>
      </c>
      <c r="B131" t="s">
        <v>5011</v>
      </c>
      <c r="D131" t="s">
        <v>3899</v>
      </c>
    </row>
    <row r="132" spans="1:8" ht="15.75" x14ac:dyDescent="0.25">
      <c r="A132" s="1" t="s">
        <v>7352</v>
      </c>
    </row>
    <row r="133" spans="1:8" ht="15.75" x14ac:dyDescent="0.25">
      <c r="A133" s="1" t="s">
        <v>7353</v>
      </c>
      <c r="B133" t="s">
        <v>200</v>
      </c>
      <c r="C133" s="40"/>
      <c r="D133" t="s">
        <v>6255</v>
      </c>
    </row>
    <row r="134" spans="1:8" ht="15.75" x14ac:dyDescent="0.25">
      <c r="A134" s="1" t="s">
        <v>7354</v>
      </c>
      <c r="H134" t="s">
        <v>3496</v>
      </c>
    </row>
    <row r="135" spans="1:8" ht="15.75" x14ac:dyDescent="0.25">
      <c r="A135" s="1" t="s">
        <v>7355</v>
      </c>
      <c r="B135" t="s">
        <v>60</v>
      </c>
      <c r="D135" t="s">
        <v>700</v>
      </c>
    </row>
    <row r="136" spans="1:8" ht="15.75" x14ac:dyDescent="0.25">
      <c r="A136" s="1" t="s">
        <v>7356</v>
      </c>
    </row>
    <row r="137" spans="1:8" ht="15.75" x14ac:dyDescent="0.25">
      <c r="A137" s="1" t="s">
        <v>7357</v>
      </c>
      <c r="B137" t="s">
        <v>200</v>
      </c>
      <c r="D137" t="s">
        <v>4293</v>
      </c>
    </row>
    <row r="138" spans="1:8" ht="15.75" x14ac:dyDescent="0.25">
      <c r="A138" s="1" t="s">
        <v>7358</v>
      </c>
    </row>
    <row r="139" spans="1:8" ht="15.75" x14ac:dyDescent="0.25">
      <c r="A139" s="1" t="s">
        <v>7359</v>
      </c>
      <c r="B139" t="s">
        <v>58</v>
      </c>
      <c r="D139" t="s">
        <v>2798</v>
      </c>
      <c r="E139" t="s">
        <v>10075</v>
      </c>
    </row>
    <row r="140" spans="1:8" ht="15.75" x14ac:dyDescent="0.25">
      <c r="A140" s="1" t="s">
        <v>7360</v>
      </c>
    </row>
    <row r="141" spans="1:8" ht="15.75" x14ac:dyDescent="0.25">
      <c r="A141" s="1" t="s">
        <v>7361</v>
      </c>
      <c r="B141" t="s">
        <v>200</v>
      </c>
      <c r="D141" t="s">
        <v>6255</v>
      </c>
    </row>
    <row r="142" spans="1:8" ht="15.75" x14ac:dyDescent="0.25">
      <c r="A142" s="1" t="s">
        <v>7362</v>
      </c>
    </row>
    <row r="143" spans="1:8" ht="15.75" x14ac:dyDescent="0.25">
      <c r="A143" s="1" t="s">
        <v>7363</v>
      </c>
      <c r="B143" t="s">
        <v>200</v>
      </c>
      <c r="D143" t="s">
        <v>3345</v>
      </c>
    </row>
    <row r="144" spans="1:8" ht="15.75" x14ac:dyDescent="0.25">
      <c r="A144" s="1" t="s">
        <v>7364</v>
      </c>
    </row>
    <row r="145" spans="1:6" ht="15.75" x14ac:dyDescent="0.25">
      <c r="A145" s="1" t="s">
        <v>7365</v>
      </c>
      <c r="B145" t="s">
        <v>200</v>
      </c>
      <c r="D145" t="s">
        <v>4293</v>
      </c>
    </row>
    <row r="146" spans="1:6" ht="15.75" x14ac:dyDescent="0.25">
      <c r="A146" s="1" t="s">
        <v>7366</v>
      </c>
    </row>
    <row r="147" spans="1:6" ht="15.75" x14ac:dyDescent="0.25">
      <c r="A147" s="1" t="s">
        <v>7367</v>
      </c>
      <c r="B147" t="s">
        <v>200</v>
      </c>
      <c r="D147" t="s">
        <v>6439</v>
      </c>
    </row>
    <row r="148" spans="1:6" ht="15.75" x14ac:dyDescent="0.25">
      <c r="A148" s="1" t="s">
        <v>7368</v>
      </c>
    </row>
    <row r="149" spans="1:6" ht="15.75" x14ac:dyDescent="0.25">
      <c r="A149" s="1" t="s">
        <v>7369</v>
      </c>
      <c r="B149" t="s">
        <v>5011</v>
      </c>
      <c r="D149" t="s">
        <v>974</v>
      </c>
    </row>
    <row r="150" spans="1:6" ht="15.75" x14ac:dyDescent="0.25">
      <c r="A150" s="1" t="s">
        <v>7370</v>
      </c>
    </row>
    <row r="151" spans="1:6" ht="15.75" x14ac:dyDescent="0.25">
      <c r="A151" s="1" t="s">
        <v>7371</v>
      </c>
      <c r="B151" t="s">
        <v>58</v>
      </c>
      <c r="D151" t="s">
        <v>3345</v>
      </c>
    </row>
    <row r="152" spans="1:6" ht="15.75" x14ac:dyDescent="0.25">
      <c r="A152" s="1" t="s">
        <v>7372</v>
      </c>
    </row>
    <row r="153" spans="1:6" ht="15.75" x14ac:dyDescent="0.25">
      <c r="A153" s="1" t="s">
        <v>7373</v>
      </c>
      <c r="B153" t="s">
        <v>200</v>
      </c>
      <c r="D153" t="s">
        <v>6439</v>
      </c>
    </row>
    <row r="154" spans="1:6" ht="15.75" x14ac:dyDescent="0.25">
      <c r="A154" s="1" t="s">
        <v>7377</v>
      </c>
    </row>
    <row r="155" spans="1:6" ht="15.75" x14ac:dyDescent="0.25">
      <c r="A155" s="1" t="s">
        <v>7378</v>
      </c>
      <c r="B155" t="s">
        <v>58</v>
      </c>
      <c r="D155" t="s">
        <v>4804</v>
      </c>
      <c r="F155" s="40">
        <v>45870</v>
      </c>
    </row>
    <row r="156" spans="1:6" ht="15.75" x14ac:dyDescent="0.25">
      <c r="A156" s="1" t="s">
        <v>7379</v>
      </c>
    </row>
    <row r="157" spans="1:6" ht="15.75" x14ac:dyDescent="0.25">
      <c r="A157" s="1" t="s">
        <v>7380</v>
      </c>
      <c r="B157" t="s">
        <v>58</v>
      </c>
      <c r="D157" t="s">
        <v>2798</v>
      </c>
      <c r="F157" t="s">
        <v>10626</v>
      </c>
    </row>
    <row r="158" spans="1:6" x14ac:dyDescent="0.25">
      <c r="A158" s="15" t="s">
        <v>7381</v>
      </c>
    </row>
    <row r="159" spans="1:6" x14ac:dyDescent="0.25">
      <c r="A159" s="15" t="s">
        <v>7382</v>
      </c>
      <c r="B159" t="s">
        <v>200</v>
      </c>
      <c r="D159" t="s">
        <v>700</v>
      </c>
    </row>
    <row r="160" spans="1:6" ht="15.75" x14ac:dyDescent="0.25">
      <c r="A160" s="1" t="s">
        <v>7383</v>
      </c>
    </row>
    <row r="161" spans="1:6" ht="15.75" x14ac:dyDescent="0.25">
      <c r="A161" s="1" t="s">
        <v>7384</v>
      </c>
      <c r="B161" t="s">
        <v>360</v>
      </c>
      <c r="D161" t="s">
        <v>7263</v>
      </c>
    </row>
    <row r="162" spans="1:6" ht="15.75" x14ac:dyDescent="0.25">
      <c r="A162" s="1" t="s">
        <v>7385</v>
      </c>
    </row>
    <row r="163" spans="1:6" ht="15.75" x14ac:dyDescent="0.25">
      <c r="A163" s="1" t="s">
        <v>7386</v>
      </c>
      <c r="B163" t="s">
        <v>58</v>
      </c>
      <c r="D163" t="s">
        <v>6439</v>
      </c>
    </row>
    <row r="164" spans="1:6" ht="15.75" x14ac:dyDescent="0.25">
      <c r="A164" s="1" t="s">
        <v>7392</v>
      </c>
    </row>
    <row r="165" spans="1:6" ht="15.75" x14ac:dyDescent="0.25">
      <c r="A165" s="1" t="s">
        <v>7393</v>
      </c>
      <c r="B165" t="s">
        <v>200</v>
      </c>
      <c r="D165" t="s">
        <v>700</v>
      </c>
    </row>
    <row r="166" spans="1:6" ht="15.75" x14ac:dyDescent="0.25">
      <c r="A166" s="1" t="s">
        <v>7394</v>
      </c>
    </row>
    <row r="167" spans="1:6" ht="15.75" x14ac:dyDescent="0.25">
      <c r="A167" s="1" t="s">
        <v>7395</v>
      </c>
      <c r="B167" t="s">
        <v>360</v>
      </c>
      <c r="D167" t="s">
        <v>599</v>
      </c>
    </row>
    <row r="168" spans="1:6" ht="15.75" x14ac:dyDescent="0.25">
      <c r="A168" s="1" t="s">
        <v>7396</v>
      </c>
    </row>
    <row r="169" spans="1:6" ht="15.75" x14ac:dyDescent="0.25">
      <c r="A169" s="1" t="s">
        <v>7397</v>
      </c>
      <c r="B169" t="s">
        <v>58</v>
      </c>
      <c r="C169" t="s">
        <v>2749</v>
      </c>
      <c r="D169" t="s">
        <v>599</v>
      </c>
    </row>
    <row r="170" spans="1:6" ht="15.75" x14ac:dyDescent="0.25">
      <c r="A170" s="1" t="s">
        <v>7398</v>
      </c>
    </row>
    <row r="171" spans="1:6" ht="15.75" x14ac:dyDescent="0.25">
      <c r="A171" s="1" t="s">
        <v>7399</v>
      </c>
      <c r="B171" t="s">
        <v>200</v>
      </c>
      <c r="D171" t="s">
        <v>599</v>
      </c>
    </row>
    <row r="172" spans="1:6" ht="15.75" x14ac:dyDescent="0.25">
      <c r="A172" s="1" t="s">
        <v>7400</v>
      </c>
    </row>
    <row r="173" spans="1:6" ht="15.75" x14ac:dyDescent="0.25">
      <c r="A173" s="1" t="s">
        <v>7401</v>
      </c>
      <c r="B173" t="s">
        <v>200</v>
      </c>
      <c r="D173" t="s">
        <v>3345</v>
      </c>
    </row>
    <row r="174" spans="1:6" ht="15.75" x14ac:dyDescent="0.25">
      <c r="A174" s="1" t="s">
        <v>7402</v>
      </c>
    </row>
    <row r="175" spans="1:6" ht="15.75" x14ac:dyDescent="0.25">
      <c r="A175" s="1" t="s">
        <v>7403</v>
      </c>
      <c r="B175" t="s">
        <v>58</v>
      </c>
      <c r="D175" t="s">
        <v>4959</v>
      </c>
      <c r="F175" t="s">
        <v>10569</v>
      </c>
    </row>
    <row r="176" spans="1:6" ht="15.75" x14ac:dyDescent="0.25">
      <c r="A176" s="1" t="s">
        <v>7404</v>
      </c>
    </row>
    <row r="177" spans="1:4" ht="15.75" x14ac:dyDescent="0.25">
      <c r="A177" s="1" t="s">
        <v>7405</v>
      </c>
      <c r="B177" t="s">
        <v>200</v>
      </c>
      <c r="D177" t="s">
        <v>2798</v>
      </c>
    </row>
    <row r="178" spans="1:4" ht="15.75" x14ac:dyDescent="0.25">
      <c r="A178" s="1" t="s">
        <v>7406</v>
      </c>
    </row>
    <row r="179" spans="1:4" ht="15.75" x14ac:dyDescent="0.25">
      <c r="A179" s="1" t="s">
        <v>1746</v>
      </c>
      <c r="B179" t="s">
        <v>1077</v>
      </c>
    </row>
    <row r="180" spans="1:4" ht="15.75" x14ac:dyDescent="0.25">
      <c r="A180" s="1" t="s">
        <v>7407</v>
      </c>
    </row>
    <row r="181" spans="1:4" ht="15.75" x14ac:dyDescent="0.25">
      <c r="A181" s="1" t="s">
        <v>7408</v>
      </c>
      <c r="B181" t="s">
        <v>1077</v>
      </c>
      <c r="D181" t="s">
        <v>599</v>
      </c>
    </row>
    <row r="182" spans="1:4" ht="15.75" x14ac:dyDescent="0.25">
      <c r="A182" s="1" t="s">
        <v>7409</v>
      </c>
    </row>
    <row r="183" spans="1:4" ht="15.75" x14ac:dyDescent="0.25">
      <c r="A183" s="1" t="s">
        <v>7410</v>
      </c>
      <c r="B183" t="s">
        <v>200</v>
      </c>
      <c r="D183" t="s">
        <v>700</v>
      </c>
    </row>
    <row r="184" spans="1:4" ht="15.75" x14ac:dyDescent="0.25">
      <c r="A184" s="1" t="s">
        <v>7411</v>
      </c>
    </row>
    <row r="185" spans="1:4" ht="15.75" x14ac:dyDescent="0.25">
      <c r="A185" s="1" t="s">
        <v>7412</v>
      </c>
      <c r="B185" t="s">
        <v>200</v>
      </c>
      <c r="C185" t="s">
        <v>7462</v>
      </c>
      <c r="D185" t="s">
        <v>4465</v>
      </c>
    </row>
    <row r="186" spans="1:4" ht="15.75" x14ac:dyDescent="0.25">
      <c r="A186" s="1" t="s">
        <v>7413</v>
      </c>
    </row>
    <row r="187" spans="1:4" ht="15.75" x14ac:dyDescent="0.25">
      <c r="A187" s="1" t="s">
        <v>7414</v>
      </c>
      <c r="B187" t="s">
        <v>58</v>
      </c>
      <c r="D187" t="s">
        <v>8080</v>
      </c>
    </row>
    <row r="188" spans="1:4" ht="15.75" x14ac:dyDescent="0.25">
      <c r="A188" s="1" t="s">
        <v>7415</v>
      </c>
    </row>
    <row r="189" spans="1:4" ht="15.75" x14ac:dyDescent="0.25">
      <c r="A189" s="1" t="s">
        <v>7416</v>
      </c>
      <c r="B189" t="s">
        <v>200</v>
      </c>
      <c r="D189" t="s">
        <v>700</v>
      </c>
    </row>
    <row r="190" spans="1:4" ht="15.75" x14ac:dyDescent="0.25">
      <c r="A190" s="1" t="s">
        <v>7417</v>
      </c>
    </row>
    <row r="191" spans="1:4" ht="15.75" x14ac:dyDescent="0.25">
      <c r="A191" s="1" t="s">
        <v>111</v>
      </c>
      <c r="B191" t="s">
        <v>200</v>
      </c>
      <c r="C191" t="s">
        <v>10994</v>
      </c>
      <c r="D191" t="s">
        <v>974</v>
      </c>
    </row>
    <row r="192" spans="1:4" ht="15.75" x14ac:dyDescent="0.25">
      <c r="A192" s="1" t="s">
        <v>7418</v>
      </c>
    </row>
    <row r="193" spans="1:6" ht="15.75" x14ac:dyDescent="0.25">
      <c r="A193" s="1" t="s">
        <v>7419</v>
      </c>
      <c r="B193" t="s">
        <v>58</v>
      </c>
      <c r="C193" t="s">
        <v>2161</v>
      </c>
      <c r="D193" t="s">
        <v>3899</v>
      </c>
    </row>
    <row r="194" spans="1:6" ht="15.75" x14ac:dyDescent="0.25">
      <c r="A194" s="1" t="s">
        <v>7420</v>
      </c>
    </row>
    <row r="195" spans="1:6" ht="15.75" x14ac:dyDescent="0.25">
      <c r="A195" s="212" t="s">
        <v>7421</v>
      </c>
      <c r="B195" s="213" t="s">
        <v>10994</v>
      </c>
      <c r="C195" s="213"/>
      <c r="D195" s="213" t="s">
        <v>6255</v>
      </c>
      <c r="F195" t="s">
        <v>10864</v>
      </c>
    </row>
    <row r="196" spans="1:6" ht="15.75" x14ac:dyDescent="0.25">
      <c r="A196" s="1" t="s">
        <v>7422</v>
      </c>
    </row>
    <row r="197" spans="1:6" ht="15.75" x14ac:dyDescent="0.25">
      <c r="A197" s="1" t="s">
        <v>7423</v>
      </c>
      <c r="B197" t="s">
        <v>1077</v>
      </c>
      <c r="D197" t="s">
        <v>3345</v>
      </c>
    </row>
    <row r="198" spans="1:6" ht="15.75" x14ac:dyDescent="0.25">
      <c r="A198" s="1" t="s">
        <v>7424</v>
      </c>
    </row>
    <row r="199" spans="1:6" ht="15.75" x14ac:dyDescent="0.25">
      <c r="A199" s="1" t="s">
        <v>7425</v>
      </c>
      <c r="B199" t="s">
        <v>58</v>
      </c>
      <c r="C199" t="s">
        <v>2749</v>
      </c>
      <c r="D199" t="s">
        <v>599</v>
      </c>
    </row>
    <row r="200" spans="1:6" ht="15.75" x14ac:dyDescent="0.25">
      <c r="A200" s="1" t="s">
        <v>7426</v>
      </c>
    </row>
    <row r="201" spans="1:6" ht="15.75" x14ac:dyDescent="0.25">
      <c r="A201" s="1" t="s">
        <v>7427</v>
      </c>
      <c r="B201" t="s">
        <v>58</v>
      </c>
      <c r="C201" t="s">
        <v>4892</v>
      </c>
      <c r="D201" t="s">
        <v>3899</v>
      </c>
    </row>
    <row r="202" spans="1:6" ht="15.75" x14ac:dyDescent="0.25">
      <c r="A202" s="1" t="s">
        <v>7428</v>
      </c>
    </row>
    <row r="203" spans="1:6" ht="15.75" x14ac:dyDescent="0.25">
      <c r="A203" s="1" t="s">
        <v>7429</v>
      </c>
      <c r="B203" t="s">
        <v>60</v>
      </c>
      <c r="D203" t="s">
        <v>1710</v>
      </c>
    </row>
    <row r="204" spans="1:6" ht="15.75" x14ac:dyDescent="0.25">
      <c r="A204" s="1" t="s">
        <v>7430</v>
      </c>
    </row>
    <row r="205" spans="1:6" ht="15.75" x14ac:dyDescent="0.25">
      <c r="A205" s="1" t="s">
        <v>7431</v>
      </c>
      <c r="B205" t="s">
        <v>200</v>
      </c>
      <c r="D205" t="s">
        <v>4959</v>
      </c>
    </row>
    <row r="206" spans="1:6" ht="15.75" x14ac:dyDescent="0.25">
      <c r="A206" s="1" t="s">
        <v>7432</v>
      </c>
    </row>
    <row r="207" spans="1:6" ht="15.75" x14ac:dyDescent="0.25">
      <c r="A207" s="1" t="s">
        <v>7433</v>
      </c>
      <c r="B207" t="s">
        <v>5011</v>
      </c>
      <c r="D207" t="s">
        <v>700</v>
      </c>
    </row>
    <row r="208" spans="1:6" ht="15.75" x14ac:dyDescent="0.25">
      <c r="A208" s="1" t="s">
        <v>7434</v>
      </c>
    </row>
    <row r="209" spans="1:4" ht="15.75" x14ac:dyDescent="0.25">
      <c r="A209" s="1" t="s">
        <v>7435</v>
      </c>
      <c r="B209" t="s">
        <v>5011</v>
      </c>
      <c r="D209" t="s">
        <v>599</v>
      </c>
    </row>
    <row r="210" spans="1:4" ht="15.75" x14ac:dyDescent="0.25">
      <c r="A210" s="1" t="s">
        <v>7436</v>
      </c>
    </row>
    <row r="211" spans="1:4" ht="15.75" x14ac:dyDescent="0.25">
      <c r="A211" s="1" t="s">
        <v>7437</v>
      </c>
      <c r="B211" t="s">
        <v>200</v>
      </c>
      <c r="D211" t="s">
        <v>700</v>
      </c>
    </row>
    <row r="212" spans="1:4" ht="15.75" x14ac:dyDescent="0.25">
      <c r="A212" s="1" t="s">
        <v>7438</v>
      </c>
    </row>
    <row r="213" spans="1:4" ht="15.75" x14ac:dyDescent="0.25">
      <c r="A213" s="1" t="s">
        <v>7439</v>
      </c>
      <c r="B213" t="s">
        <v>200</v>
      </c>
      <c r="D213" t="s">
        <v>700</v>
      </c>
    </row>
    <row r="214" spans="1:4" ht="15.75" x14ac:dyDescent="0.25">
      <c r="A214" s="1" t="s">
        <v>7440</v>
      </c>
    </row>
    <row r="215" spans="1:4" ht="15.75" x14ac:dyDescent="0.25">
      <c r="A215" s="1" t="s">
        <v>7441</v>
      </c>
      <c r="D215" t="s">
        <v>6255</v>
      </c>
    </row>
    <row r="216" spans="1:4" ht="15.75" x14ac:dyDescent="0.25">
      <c r="A216" s="1" t="s">
        <v>7442</v>
      </c>
    </row>
    <row r="217" spans="1:4" ht="15.75" x14ac:dyDescent="0.25">
      <c r="A217" s="1" t="s">
        <v>7443</v>
      </c>
      <c r="B217" t="s">
        <v>60</v>
      </c>
      <c r="D217" t="s">
        <v>700</v>
      </c>
    </row>
    <row r="218" spans="1:4" ht="15.75" x14ac:dyDescent="0.25">
      <c r="A218" s="1" t="s">
        <v>7444</v>
      </c>
    </row>
    <row r="219" spans="1:4" ht="15.75" x14ac:dyDescent="0.25">
      <c r="A219" s="1" t="s">
        <v>7445</v>
      </c>
      <c r="B219" t="s">
        <v>200</v>
      </c>
      <c r="D219" t="s">
        <v>599</v>
      </c>
    </row>
    <row r="220" spans="1:4" ht="15.75" x14ac:dyDescent="0.25">
      <c r="A220" s="1" t="s">
        <v>7446</v>
      </c>
    </row>
    <row r="221" spans="1:4" ht="15.75" x14ac:dyDescent="0.25">
      <c r="A221" s="1" t="s">
        <v>7447</v>
      </c>
      <c r="B221" t="s">
        <v>200</v>
      </c>
      <c r="D221" t="s">
        <v>700</v>
      </c>
    </row>
    <row r="222" spans="1:4" ht="15.75" x14ac:dyDescent="0.25">
      <c r="A222" s="1" t="s">
        <v>7448</v>
      </c>
    </row>
    <row r="223" spans="1:4" ht="15.75" x14ac:dyDescent="0.25">
      <c r="A223" s="1" t="s">
        <v>7449</v>
      </c>
      <c r="B223" t="s">
        <v>200</v>
      </c>
      <c r="D223" t="s">
        <v>2798</v>
      </c>
    </row>
    <row r="224" spans="1:4" ht="15.75" x14ac:dyDescent="0.25">
      <c r="A224" s="1" t="s">
        <v>7450</v>
      </c>
    </row>
    <row r="225" spans="1:6" ht="15.75" x14ac:dyDescent="0.25">
      <c r="A225" s="1" t="s">
        <v>7451</v>
      </c>
      <c r="B225" t="s">
        <v>1077</v>
      </c>
      <c r="D225" t="s">
        <v>700</v>
      </c>
    </row>
    <row r="226" spans="1:6" ht="15.75" x14ac:dyDescent="0.25">
      <c r="A226" s="1" t="s">
        <v>7452</v>
      </c>
    </row>
    <row r="227" spans="1:6" ht="15.75" x14ac:dyDescent="0.25">
      <c r="A227" s="1" t="s">
        <v>7453</v>
      </c>
      <c r="B227" t="s">
        <v>5011</v>
      </c>
      <c r="D227" t="s">
        <v>599</v>
      </c>
    </row>
    <row r="228" spans="1:6" ht="15.75" x14ac:dyDescent="0.25">
      <c r="A228" s="1" t="s">
        <v>7454</v>
      </c>
    </row>
    <row r="229" spans="1:6" ht="15.75" x14ac:dyDescent="0.25">
      <c r="A229" s="1" t="s">
        <v>7455</v>
      </c>
      <c r="B229" t="s">
        <v>58</v>
      </c>
      <c r="D229" t="s">
        <v>8279</v>
      </c>
      <c r="F229" t="s">
        <v>9569</v>
      </c>
    </row>
    <row r="230" spans="1:6" ht="15.75" x14ac:dyDescent="0.25">
      <c r="A230" s="1" t="s">
        <v>7456</v>
      </c>
    </row>
    <row r="231" spans="1:6" ht="15.75" x14ac:dyDescent="0.25">
      <c r="A231" s="1" t="s">
        <v>7457</v>
      </c>
      <c r="B231" t="s">
        <v>1077</v>
      </c>
      <c r="D231" t="s">
        <v>974</v>
      </c>
    </row>
    <row r="232" spans="1:6" ht="15.75" x14ac:dyDescent="0.25">
      <c r="A232" s="1" t="s">
        <v>7458</v>
      </c>
    </row>
    <row r="233" spans="1:6" ht="15.75" x14ac:dyDescent="0.25">
      <c r="A233" s="1" t="s">
        <v>7459</v>
      </c>
      <c r="D233" t="s">
        <v>4465</v>
      </c>
    </row>
    <row r="234" spans="1:6" ht="15.75" x14ac:dyDescent="0.25">
      <c r="A234" s="1" t="s">
        <v>7460</v>
      </c>
    </row>
    <row r="235" spans="1:6" ht="15.75" x14ac:dyDescent="0.25">
      <c r="A235" s="1" t="s">
        <v>7461</v>
      </c>
      <c r="B235" t="s">
        <v>200</v>
      </c>
      <c r="D235" t="s">
        <v>599</v>
      </c>
    </row>
    <row r="236" spans="1:6" ht="15.75" x14ac:dyDescent="0.25">
      <c r="A236" s="1" t="s">
        <v>7463</v>
      </c>
    </row>
    <row r="237" spans="1:6" ht="15.75" x14ac:dyDescent="0.25">
      <c r="A237" s="1" t="s">
        <v>7464</v>
      </c>
      <c r="B237" t="s">
        <v>200</v>
      </c>
      <c r="D237" t="s">
        <v>599</v>
      </c>
    </row>
    <row r="238" spans="1:6" ht="15.75" x14ac:dyDescent="0.25">
      <c r="A238" s="1" t="s">
        <v>7465</v>
      </c>
    </row>
    <row r="239" spans="1:6" ht="15.75" x14ac:dyDescent="0.25">
      <c r="A239" s="1" t="s">
        <v>7466</v>
      </c>
      <c r="B239" t="s">
        <v>56</v>
      </c>
      <c r="D239" t="s">
        <v>6255</v>
      </c>
    </row>
    <row r="240" spans="1:6" ht="15.75" x14ac:dyDescent="0.25">
      <c r="A240" s="1" t="s">
        <v>7467</v>
      </c>
    </row>
    <row r="241" spans="1:4" ht="15.75" x14ac:dyDescent="0.25">
      <c r="A241" s="1" t="s">
        <v>7468</v>
      </c>
      <c r="B241" t="s">
        <v>200</v>
      </c>
      <c r="D241" t="s">
        <v>4293</v>
      </c>
    </row>
    <row r="242" spans="1:4" ht="15.75" x14ac:dyDescent="0.25">
      <c r="A242" s="1" t="s">
        <v>7469</v>
      </c>
    </row>
    <row r="243" spans="1:4" ht="15.75" x14ac:dyDescent="0.25">
      <c r="A243" s="1" t="s">
        <v>7470</v>
      </c>
      <c r="B243" t="s">
        <v>200</v>
      </c>
      <c r="D243" t="s">
        <v>2798</v>
      </c>
    </row>
    <row r="244" spans="1:4" ht="15.75" x14ac:dyDescent="0.25">
      <c r="A244" s="1" t="s">
        <v>7471</v>
      </c>
    </row>
    <row r="245" spans="1:4" ht="15.75" x14ac:dyDescent="0.25">
      <c r="A245" s="1" t="s">
        <v>7472</v>
      </c>
      <c r="B245" t="s">
        <v>356</v>
      </c>
      <c r="D245" t="s">
        <v>9976</v>
      </c>
    </row>
    <row r="246" spans="1:4" ht="15.75" x14ac:dyDescent="0.25">
      <c r="A246" s="1" t="s">
        <v>7473</v>
      </c>
    </row>
    <row r="247" spans="1:4" ht="15.75" x14ac:dyDescent="0.25">
      <c r="A247" s="1" t="s">
        <v>7474</v>
      </c>
      <c r="B247" t="s">
        <v>200</v>
      </c>
      <c r="D247" t="s">
        <v>4959</v>
      </c>
    </row>
    <row r="248" spans="1:4" ht="15.75" x14ac:dyDescent="0.25">
      <c r="A248" s="1" t="s">
        <v>7475</v>
      </c>
    </row>
    <row r="249" spans="1:4" ht="15.75" x14ac:dyDescent="0.25">
      <c r="A249" s="1" t="s">
        <v>7476</v>
      </c>
      <c r="B249" t="s">
        <v>60</v>
      </c>
      <c r="D249" t="s">
        <v>7027</v>
      </c>
    </row>
  </sheetData>
  <autoFilter ref="A1:K249"/>
  <conditionalFormatting sqref="A2:A249">
    <cfRule type="duplicateValues" dxfId="5991" priority="1"/>
  </conditionalFormatting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K249"/>
  <sheetViews>
    <sheetView zoomScaleNormal="100" workbookViewId="0">
      <pane ySplit="1" topLeftCell="A11" activePane="bottomLeft" state="frozen"/>
      <selection activeCell="G25" sqref="G25"/>
      <selection pane="bottomLeft" activeCell="A18" sqref="A18:A31"/>
    </sheetView>
  </sheetViews>
  <sheetFormatPr defaultRowHeight="15" x14ac:dyDescent="0.25"/>
  <cols>
    <col min="1" max="1" width="42.140625" bestFit="1" customWidth="1"/>
    <col min="2" max="2" width="17" customWidth="1"/>
    <col min="3" max="3" width="16.85546875" bestFit="1" customWidth="1"/>
    <col min="4" max="4" width="19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206" t="str">
        <f>"TOTAL LEADS = " &amp; COUNTA(A2:A600)/2</f>
        <v>TOTAL LEADS = 50</v>
      </c>
      <c r="H1" s="207"/>
      <c r="I1" s="207"/>
      <c r="J1" s="208"/>
    </row>
    <row r="2" spans="1:11" ht="21" x14ac:dyDescent="0.35">
      <c r="A2" s="1" t="s">
        <v>7477</v>
      </c>
      <c r="G2" s="206" t="s">
        <v>7523</v>
      </c>
      <c r="H2" s="207"/>
      <c r="I2" s="207"/>
      <c r="J2" s="208"/>
    </row>
    <row r="3" spans="1:11" ht="15.75" x14ac:dyDescent="0.25">
      <c r="A3" s="1" t="s">
        <v>7478</v>
      </c>
      <c r="B3" t="s">
        <v>1077</v>
      </c>
      <c r="D3" t="s">
        <v>599</v>
      </c>
      <c r="G3" s="155" t="s">
        <v>58</v>
      </c>
      <c r="H3" s="103">
        <f>COUNTIF(B2:B500,G3)</f>
        <v>10</v>
      </c>
    </row>
    <row r="4" spans="1:11" ht="15.75" x14ac:dyDescent="0.25">
      <c r="A4" s="1" t="s">
        <v>7479</v>
      </c>
      <c r="G4" s="101" t="s">
        <v>360</v>
      </c>
      <c r="H4" s="104">
        <f>COUNTIF(B2:B500,G4)</f>
        <v>0</v>
      </c>
    </row>
    <row r="5" spans="1:11" ht="15.75" x14ac:dyDescent="0.25">
      <c r="A5" s="1" t="s">
        <v>7480</v>
      </c>
      <c r="B5" t="s">
        <v>1077</v>
      </c>
      <c r="D5" t="s">
        <v>3899</v>
      </c>
      <c r="G5" s="101" t="s">
        <v>356</v>
      </c>
      <c r="H5" s="104">
        <f>COUNTIF(B2:B500,G5)</f>
        <v>2</v>
      </c>
    </row>
    <row r="6" spans="1:11" ht="15.75" x14ac:dyDescent="0.25">
      <c r="A6" s="1" t="s">
        <v>7481</v>
      </c>
      <c r="G6" s="101" t="s">
        <v>56</v>
      </c>
      <c r="H6" s="104">
        <f>COUNTIF(B1:B500,G6)</f>
        <v>0</v>
      </c>
    </row>
    <row r="7" spans="1:11" ht="15.75" x14ac:dyDescent="0.25">
      <c r="A7" s="1" t="s">
        <v>7482</v>
      </c>
      <c r="B7" t="s">
        <v>58</v>
      </c>
      <c r="C7" t="s">
        <v>2161</v>
      </c>
      <c r="D7" t="s">
        <v>2798</v>
      </c>
      <c r="G7" s="101" t="s">
        <v>201</v>
      </c>
      <c r="H7" s="104">
        <f>COUNTIF(B2:B501,G7)</f>
        <v>1</v>
      </c>
    </row>
    <row r="8" spans="1:11" ht="15.75" x14ac:dyDescent="0.25">
      <c r="A8" s="1" t="s">
        <v>7483</v>
      </c>
      <c r="G8" s="101" t="s">
        <v>202</v>
      </c>
      <c r="H8" s="104">
        <f>COUNTIF(B2:B502,G8)</f>
        <v>0</v>
      </c>
      <c r="K8" t="s">
        <v>3496</v>
      </c>
    </row>
    <row r="9" spans="1:11" ht="15.75" x14ac:dyDescent="0.25">
      <c r="A9" s="1" t="s">
        <v>7484</v>
      </c>
      <c r="B9" t="s">
        <v>5011</v>
      </c>
      <c r="D9" t="s">
        <v>4959</v>
      </c>
      <c r="G9" s="101" t="s">
        <v>200</v>
      </c>
      <c r="H9" s="104">
        <f>COUNTIF(B5:B503,G9)</f>
        <v>23</v>
      </c>
    </row>
    <row r="10" spans="1:11" ht="15.75" x14ac:dyDescent="0.25">
      <c r="A10" s="1" t="s">
        <v>7485</v>
      </c>
      <c r="G10" s="148" t="s">
        <v>5011</v>
      </c>
      <c r="H10" s="104">
        <f>COUNTIF(B6:B504,G10)</f>
        <v>2</v>
      </c>
    </row>
    <row r="11" spans="1:11" ht="15.75" x14ac:dyDescent="0.25">
      <c r="A11" s="1" t="s">
        <v>7486</v>
      </c>
      <c r="B11" t="s">
        <v>200</v>
      </c>
      <c r="D11" t="s">
        <v>599</v>
      </c>
      <c r="G11" s="101" t="s">
        <v>1077</v>
      </c>
      <c r="H11" s="104">
        <f>COUNTIF(B1:B500,G11)</f>
        <v>3</v>
      </c>
    </row>
    <row r="12" spans="1:11" ht="15.75" x14ac:dyDescent="0.25">
      <c r="A12" s="1" t="s">
        <v>7487</v>
      </c>
      <c r="G12" s="102" t="s">
        <v>60</v>
      </c>
      <c r="H12" s="104">
        <f>COUNTIF(B2:B506,G12)</f>
        <v>6</v>
      </c>
    </row>
    <row r="13" spans="1:11" ht="15.75" x14ac:dyDescent="0.25">
      <c r="A13" s="1" t="s">
        <v>7488</v>
      </c>
      <c r="B13" t="s">
        <v>58</v>
      </c>
      <c r="C13" s="76" t="s">
        <v>2193</v>
      </c>
      <c r="D13" t="s">
        <v>2798</v>
      </c>
      <c r="G13" s="101" t="s">
        <v>358</v>
      </c>
      <c r="H13" s="105">
        <f>COUNTA(A2:A600)/2-SUM(H3:H12)</f>
        <v>3</v>
      </c>
    </row>
    <row r="14" spans="1:11" ht="15.75" x14ac:dyDescent="0.25">
      <c r="A14" s="1" t="s">
        <v>7489</v>
      </c>
      <c r="K14" t="s">
        <v>4779</v>
      </c>
    </row>
    <row r="15" spans="1:11" ht="15.75" x14ac:dyDescent="0.25">
      <c r="A15" s="1" t="s">
        <v>7486</v>
      </c>
      <c r="B15" t="s">
        <v>7502</v>
      </c>
    </row>
    <row r="16" spans="1:11" ht="15.75" x14ac:dyDescent="0.25">
      <c r="A16" s="1" t="s">
        <v>7490</v>
      </c>
    </row>
    <row r="17" spans="1:10" ht="15.75" x14ac:dyDescent="0.25">
      <c r="A17" s="1" t="s">
        <v>7491</v>
      </c>
      <c r="B17" t="s">
        <v>58</v>
      </c>
      <c r="C17" t="s">
        <v>2163</v>
      </c>
      <c r="D17" t="s">
        <v>3345</v>
      </c>
    </row>
    <row r="18" spans="1:10" ht="15.75" x14ac:dyDescent="0.25">
      <c r="A18" s="1" t="s">
        <v>7492</v>
      </c>
    </row>
    <row r="19" spans="1:10" ht="15.75" x14ac:dyDescent="0.25">
      <c r="A19" s="1" t="s">
        <v>7493</v>
      </c>
      <c r="B19" t="s">
        <v>200</v>
      </c>
      <c r="D19" t="s">
        <v>3345</v>
      </c>
    </row>
    <row r="20" spans="1:10" ht="15.75" x14ac:dyDescent="0.25">
      <c r="A20" s="1" t="s">
        <v>7494</v>
      </c>
    </row>
    <row r="21" spans="1:10" ht="15.75" x14ac:dyDescent="0.25">
      <c r="A21" s="1" t="s">
        <v>7495</v>
      </c>
      <c r="B21" t="s">
        <v>58</v>
      </c>
      <c r="D21" t="s">
        <v>8098</v>
      </c>
    </row>
    <row r="22" spans="1:10" ht="15.75" x14ac:dyDescent="0.25">
      <c r="A22" s="1" t="s">
        <v>7496</v>
      </c>
      <c r="J22" t="s">
        <v>3496</v>
      </c>
    </row>
    <row r="23" spans="1:10" ht="15.75" x14ac:dyDescent="0.25">
      <c r="A23" s="1" t="s">
        <v>7497</v>
      </c>
      <c r="B23" t="s">
        <v>356</v>
      </c>
      <c r="D23" t="s">
        <v>4959</v>
      </c>
    </row>
    <row r="24" spans="1:10" ht="15.75" x14ac:dyDescent="0.25">
      <c r="A24" s="1" t="s">
        <v>7498</v>
      </c>
    </row>
    <row r="25" spans="1:10" ht="15.75" x14ac:dyDescent="0.25">
      <c r="A25" s="1" t="s">
        <v>7499</v>
      </c>
      <c r="B25" t="s">
        <v>5011</v>
      </c>
      <c r="D25" t="s">
        <v>599</v>
      </c>
    </row>
    <row r="26" spans="1:10" ht="15.75" x14ac:dyDescent="0.25">
      <c r="A26" s="1" t="s">
        <v>7500</v>
      </c>
    </row>
    <row r="27" spans="1:10" ht="15.75" x14ac:dyDescent="0.25">
      <c r="A27" s="1" t="s">
        <v>7501</v>
      </c>
      <c r="B27" t="s">
        <v>200</v>
      </c>
      <c r="D27" t="s">
        <v>4465</v>
      </c>
    </row>
    <row r="28" spans="1:10" ht="15.75" x14ac:dyDescent="0.25">
      <c r="A28" s="1" t="s">
        <v>7503</v>
      </c>
    </row>
    <row r="29" spans="1:10" ht="15.75" x14ac:dyDescent="0.25">
      <c r="A29" s="1" t="s">
        <v>7504</v>
      </c>
      <c r="B29" t="s">
        <v>200</v>
      </c>
      <c r="C29" s="76"/>
      <c r="D29" t="s">
        <v>9921</v>
      </c>
    </row>
    <row r="30" spans="1:10" x14ac:dyDescent="0.25">
      <c r="A30" s="19" t="s">
        <v>7505</v>
      </c>
    </row>
    <row r="31" spans="1:10" ht="15.75" x14ac:dyDescent="0.25">
      <c r="A31" s="1" t="s">
        <v>7506</v>
      </c>
      <c r="B31" t="s">
        <v>200</v>
      </c>
      <c r="D31" t="s">
        <v>2798</v>
      </c>
    </row>
    <row r="32" spans="1:10" ht="15.75" x14ac:dyDescent="0.25">
      <c r="A32" s="1" t="s">
        <v>7507</v>
      </c>
    </row>
    <row r="33" spans="1:9" ht="15.75" x14ac:dyDescent="0.25">
      <c r="A33" s="162" t="s">
        <v>7508</v>
      </c>
      <c r="B33" s="163" t="s">
        <v>4062</v>
      </c>
      <c r="C33" s="163" t="s">
        <v>4892</v>
      </c>
      <c r="D33" s="163" t="s">
        <v>599</v>
      </c>
    </row>
    <row r="34" spans="1:9" ht="15.75" x14ac:dyDescent="0.25">
      <c r="A34" s="1" t="s">
        <v>7509</v>
      </c>
    </row>
    <row r="35" spans="1:9" ht="15.75" x14ac:dyDescent="0.25">
      <c r="A35" s="1" t="s">
        <v>7510</v>
      </c>
      <c r="B35" t="s">
        <v>200</v>
      </c>
      <c r="D35" t="s">
        <v>1710</v>
      </c>
    </row>
    <row r="36" spans="1:9" ht="15.75" x14ac:dyDescent="0.25">
      <c r="A36" s="1" t="s">
        <v>7511</v>
      </c>
    </row>
    <row r="37" spans="1:9" ht="15.75" x14ac:dyDescent="0.25">
      <c r="A37" s="1" t="s">
        <v>7512</v>
      </c>
      <c r="B37" t="s">
        <v>60</v>
      </c>
      <c r="D37" t="s">
        <v>3899</v>
      </c>
    </row>
    <row r="38" spans="1:9" ht="15.75" x14ac:dyDescent="0.25">
      <c r="A38" s="1" t="s">
        <v>7513</v>
      </c>
    </row>
    <row r="39" spans="1:9" ht="15.75" x14ac:dyDescent="0.25">
      <c r="A39" s="1" t="s">
        <v>7514</v>
      </c>
      <c r="B39" t="s">
        <v>200</v>
      </c>
      <c r="D39" t="s">
        <v>3345</v>
      </c>
    </row>
    <row r="40" spans="1:9" ht="15.75" x14ac:dyDescent="0.25">
      <c r="A40" s="1" t="s">
        <v>7515</v>
      </c>
    </row>
    <row r="41" spans="1:9" ht="15.75" x14ac:dyDescent="0.25">
      <c r="A41" s="1" t="s">
        <v>7516</v>
      </c>
      <c r="B41" t="s">
        <v>60</v>
      </c>
      <c r="D41" t="s">
        <v>4959</v>
      </c>
    </row>
    <row r="42" spans="1:9" ht="15.75" x14ac:dyDescent="0.25">
      <c r="A42" s="1" t="s">
        <v>7517</v>
      </c>
    </row>
    <row r="43" spans="1:9" ht="15.75" x14ac:dyDescent="0.25">
      <c r="A43" s="1" t="s">
        <v>7518</v>
      </c>
      <c r="B43" t="s">
        <v>200</v>
      </c>
      <c r="D43" t="s">
        <v>3899</v>
      </c>
    </row>
    <row r="44" spans="1:9" ht="15.75" x14ac:dyDescent="0.25">
      <c r="A44" s="1" t="s">
        <v>7519</v>
      </c>
      <c r="I44" t="s">
        <v>3496</v>
      </c>
    </row>
    <row r="45" spans="1:9" ht="15.75" x14ac:dyDescent="0.25">
      <c r="A45" s="1" t="s">
        <v>7520</v>
      </c>
      <c r="B45" t="s">
        <v>200</v>
      </c>
      <c r="D45" t="s">
        <v>3345</v>
      </c>
    </row>
    <row r="46" spans="1:9" ht="15.75" x14ac:dyDescent="0.25">
      <c r="A46" s="1" t="s">
        <v>7521</v>
      </c>
    </row>
    <row r="47" spans="1:9" ht="15.75" x14ac:dyDescent="0.25">
      <c r="A47" s="1" t="s">
        <v>7522</v>
      </c>
      <c r="B47" t="s">
        <v>58</v>
      </c>
      <c r="D47" t="s">
        <v>8284</v>
      </c>
      <c r="E47" t="s">
        <v>10075</v>
      </c>
      <c r="H47" t="s">
        <v>3496</v>
      </c>
    </row>
    <row r="48" spans="1:9" ht="15.75" x14ac:dyDescent="0.25">
      <c r="A48" s="1" t="s">
        <v>7524</v>
      </c>
    </row>
    <row r="49" spans="1:6" ht="15.75" x14ac:dyDescent="0.25">
      <c r="A49" s="1" t="s">
        <v>7525</v>
      </c>
      <c r="B49" t="s">
        <v>200</v>
      </c>
      <c r="D49" t="s">
        <v>2798</v>
      </c>
    </row>
    <row r="50" spans="1:6" ht="15.75" x14ac:dyDescent="0.25">
      <c r="A50" s="1" t="s">
        <v>7526</v>
      </c>
    </row>
    <row r="51" spans="1:6" ht="15.75" x14ac:dyDescent="0.25">
      <c r="A51" s="1" t="s">
        <v>7527</v>
      </c>
      <c r="B51" t="s">
        <v>200</v>
      </c>
      <c r="D51" t="s">
        <v>1710</v>
      </c>
    </row>
    <row r="52" spans="1:6" ht="15.75" x14ac:dyDescent="0.25">
      <c r="A52" s="1" t="s">
        <v>7528</v>
      </c>
    </row>
    <row r="53" spans="1:6" ht="15.75" x14ac:dyDescent="0.25">
      <c r="A53" s="1" t="s">
        <v>7529</v>
      </c>
      <c r="B53" t="s">
        <v>1077</v>
      </c>
      <c r="D53" t="s">
        <v>3899</v>
      </c>
    </row>
    <row r="54" spans="1:6" ht="15.75" x14ac:dyDescent="0.25">
      <c r="A54" s="1" t="s">
        <v>7530</v>
      </c>
    </row>
    <row r="55" spans="1:6" ht="15.75" x14ac:dyDescent="0.25">
      <c r="A55" s="1" t="s">
        <v>7531</v>
      </c>
      <c r="B55" t="s">
        <v>60</v>
      </c>
      <c r="D55" t="s">
        <v>974</v>
      </c>
    </row>
    <row r="56" spans="1:6" ht="15.75" x14ac:dyDescent="0.25">
      <c r="A56" s="1" t="s">
        <v>7532</v>
      </c>
    </row>
    <row r="57" spans="1:6" ht="15.75" x14ac:dyDescent="0.25">
      <c r="A57" s="1" t="s">
        <v>7533</v>
      </c>
      <c r="B57" t="s">
        <v>58</v>
      </c>
      <c r="D57" t="s">
        <v>10259</v>
      </c>
      <c r="F57" t="s">
        <v>10654</v>
      </c>
    </row>
    <row r="58" spans="1:6" ht="15.75" x14ac:dyDescent="0.25">
      <c r="A58" s="1" t="s">
        <v>7534</v>
      </c>
    </row>
    <row r="59" spans="1:6" ht="15.75" x14ac:dyDescent="0.25">
      <c r="A59" s="1" t="s">
        <v>7535</v>
      </c>
      <c r="B59" t="s">
        <v>58</v>
      </c>
      <c r="D59" t="s">
        <v>4959</v>
      </c>
    </row>
    <row r="60" spans="1:6" ht="15.75" x14ac:dyDescent="0.25">
      <c r="A60" s="1" t="s">
        <v>7536</v>
      </c>
    </row>
    <row r="61" spans="1:6" ht="15.75" x14ac:dyDescent="0.25">
      <c r="A61" s="1" t="s">
        <v>7537</v>
      </c>
      <c r="B61" t="s">
        <v>200</v>
      </c>
      <c r="D61" t="s">
        <v>599</v>
      </c>
    </row>
    <row r="62" spans="1:6" ht="15.75" x14ac:dyDescent="0.25">
      <c r="A62" s="1" t="s">
        <v>7538</v>
      </c>
    </row>
    <row r="63" spans="1:6" ht="15.75" x14ac:dyDescent="0.25">
      <c r="A63" s="1" t="s">
        <v>7539</v>
      </c>
      <c r="B63" t="s">
        <v>356</v>
      </c>
      <c r="D63" t="s">
        <v>3899</v>
      </c>
    </row>
    <row r="64" spans="1:6" ht="15.75" x14ac:dyDescent="0.25">
      <c r="A64" s="1" t="s">
        <v>7540</v>
      </c>
    </row>
    <row r="65" spans="1:4" ht="15.75" x14ac:dyDescent="0.25">
      <c r="A65" s="1" t="s">
        <v>7541</v>
      </c>
      <c r="B65" t="s">
        <v>60</v>
      </c>
      <c r="D65" t="s">
        <v>6360</v>
      </c>
    </row>
    <row r="66" spans="1:4" ht="15.75" x14ac:dyDescent="0.25">
      <c r="A66" s="1" t="s">
        <v>7542</v>
      </c>
    </row>
    <row r="67" spans="1:4" ht="15.75" x14ac:dyDescent="0.25">
      <c r="A67" s="1" t="s">
        <v>7543</v>
      </c>
      <c r="B67" t="s">
        <v>200</v>
      </c>
      <c r="D67" t="s">
        <v>6360</v>
      </c>
    </row>
    <row r="68" spans="1:4" ht="15.75" x14ac:dyDescent="0.25">
      <c r="A68" s="1" t="s">
        <v>7544</v>
      </c>
    </row>
    <row r="69" spans="1:4" ht="15.75" x14ac:dyDescent="0.25">
      <c r="A69" s="1" t="s">
        <v>7545</v>
      </c>
      <c r="B69" t="s">
        <v>200</v>
      </c>
      <c r="D69" t="s">
        <v>3345</v>
      </c>
    </row>
    <row r="70" spans="1:4" ht="15.75" x14ac:dyDescent="0.25">
      <c r="A70" s="1" t="s">
        <v>7546</v>
      </c>
    </row>
    <row r="71" spans="1:4" ht="15.75" x14ac:dyDescent="0.25">
      <c r="A71" s="1" t="s">
        <v>7547</v>
      </c>
      <c r="B71" t="s">
        <v>200</v>
      </c>
      <c r="D71" t="s">
        <v>599</v>
      </c>
    </row>
    <row r="72" spans="1:4" ht="15.75" x14ac:dyDescent="0.25">
      <c r="A72" s="1" t="s">
        <v>7548</v>
      </c>
    </row>
    <row r="73" spans="1:4" ht="15.75" x14ac:dyDescent="0.25">
      <c r="A73" s="1" t="s">
        <v>7549</v>
      </c>
      <c r="B73" t="s">
        <v>200</v>
      </c>
      <c r="D73" t="s">
        <v>3345</v>
      </c>
    </row>
    <row r="74" spans="1:4" ht="15.75" x14ac:dyDescent="0.25">
      <c r="A74" s="1" t="s">
        <v>7550</v>
      </c>
    </row>
    <row r="75" spans="1:4" ht="15.75" x14ac:dyDescent="0.25">
      <c r="A75" s="1" t="s">
        <v>7551</v>
      </c>
      <c r="B75" t="s">
        <v>200</v>
      </c>
      <c r="D75" t="s">
        <v>2798</v>
      </c>
    </row>
    <row r="76" spans="1:4" ht="15.75" x14ac:dyDescent="0.25">
      <c r="A76" s="1" t="s">
        <v>7552</v>
      </c>
    </row>
    <row r="77" spans="1:4" ht="15.75" x14ac:dyDescent="0.25">
      <c r="A77" s="162" t="s">
        <v>7553</v>
      </c>
      <c r="B77" s="163" t="s">
        <v>4062</v>
      </c>
      <c r="C77" s="163"/>
      <c r="D77" s="163" t="s">
        <v>4959</v>
      </c>
    </row>
    <row r="78" spans="1:4" ht="15.75" x14ac:dyDescent="0.25">
      <c r="A78" s="1" t="s">
        <v>7554</v>
      </c>
    </row>
    <row r="79" spans="1:4" ht="15.75" x14ac:dyDescent="0.25">
      <c r="A79" s="1" t="s">
        <v>7555</v>
      </c>
      <c r="B79" t="s">
        <v>60</v>
      </c>
      <c r="D79" t="s">
        <v>6255</v>
      </c>
    </row>
    <row r="80" spans="1:4" ht="15.75" x14ac:dyDescent="0.25">
      <c r="A80" s="1" t="s">
        <v>7556</v>
      </c>
    </row>
    <row r="81" spans="1:6" ht="15.75" x14ac:dyDescent="0.25">
      <c r="A81" s="1" t="s">
        <v>7557</v>
      </c>
      <c r="B81" t="s">
        <v>200</v>
      </c>
      <c r="D81" t="s">
        <v>4959</v>
      </c>
    </row>
    <row r="82" spans="1:6" ht="15.75" x14ac:dyDescent="0.25">
      <c r="A82" s="1" t="s">
        <v>7558</v>
      </c>
    </row>
    <row r="83" spans="1:6" ht="15.75" x14ac:dyDescent="0.25">
      <c r="A83" s="1" t="s">
        <v>7559</v>
      </c>
      <c r="B83" t="s">
        <v>58</v>
      </c>
      <c r="D83" t="s">
        <v>599</v>
      </c>
    </row>
    <row r="84" spans="1:6" ht="15.75" x14ac:dyDescent="0.25">
      <c r="A84" s="1" t="s">
        <v>7560</v>
      </c>
      <c r="B84" t="s">
        <v>3496</v>
      </c>
    </row>
    <row r="85" spans="1:6" ht="15.75" x14ac:dyDescent="0.25">
      <c r="A85" s="1" t="s">
        <v>7561</v>
      </c>
      <c r="B85" t="s">
        <v>58</v>
      </c>
      <c r="C85" t="s">
        <v>2624</v>
      </c>
      <c r="D85" t="s">
        <v>3345</v>
      </c>
    </row>
    <row r="86" spans="1:6" ht="15.75" x14ac:dyDescent="0.25">
      <c r="A86" s="1" t="s">
        <v>7562</v>
      </c>
    </row>
    <row r="87" spans="1:6" ht="15.75" x14ac:dyDescent="0.25">
      <c r="A87" s="1" t="s">
        <v>7563</v>
      </c>
      <c r="B87" t="s">
        <v>200</v>
      </c>
      <c r="D87" t="s">
        <v>599</v>
      </c>
    </row>
    <row r="88" spans="1:6" ht="15.75" x14ac:dyDescent="0.25">
      <c r="A88" s="1" t="s">
        <v>7564</v>
      </c>
    </row>
    <row r="89" spans="1:6" ht="15.75" x14ac:dyDescent="0.25">
      <c r="A89" s="1" t="s">
        <v>7565</v>
      </c>
      <c r="B89" t="s">
        <v>201</v>
      </c>
      <c r="D89" t="s">
        <v>599</v>
      </c>
    </row>
    <row r="90" spans="1:6" ht="15.75" x14ac:dyDescent="0.25">
      <c r="A90" s="1" t="s">
        <v>7566</v>
      </c>
    </row>
    <row r="91" spans="1:6" ht="15.75" x14ac:dyDescent="0.25">
      <c r="A91" s="1" t="s">
        <v>7567</v>
      </c>
      <c r="B91" t="s">
        <v>200</v>
      </c>
      <c r="D91" t="s">
        <v>6255</v>
      </c>
    </row>
    <row r="92" spans="1:6" ht="15.75" x14ac:dyDescent="0.25">
      <c r="A92" s="1" t="s">
        <v>7568</v>
      </c>
    </row>
    <row r="93" spans="1:6" ht="15.75" x14ac:dyDescent="0.25">
      <c r="A93" s="1" t="s">
        <v>7569</v>
      </c>
      <c r="B93" t="s">
        <v>58</v>
      </c>
      <c r="D93" t="s">
        <v>9976</v>
      </c>
      <c r="F93" t="s">
        <v>10569</v>
      </c>
    </row>
    <row r="94" spans="1:6" ht="15.75" x14ac:dyDescent="0.25">
      <c r="A94" s="1" t="s">
        <v>7570</v>
      </c>
    </row>
    <row r="95" spans="1:6" ht="15.75" x14ac:dyDescent="0.25">
      <c r="A95" s="1" t="s">
        <v>7571</v>
      </c>
      <c r="B95" t="s">
        <v>200</v>
      </c>
      <c r="D95" t="s">
        <v>974</v>
      </c>
    </row>
    <row r="96" spans="1:6" ht="15.75" x14ac:dyDescent="0.25">
      <c r="A96" s="1" t="s">
        <v>7572</v>
      </c>
    </row>
    <row r="97" spans="1:8" ht="15.75" x14ac:dyDescent="0.25">
      <c r="A97" s="1" t="s">
        <v>7573</v>
      </c>
      <c r="B97" t="s">
        <v>200</v>
      </c>
      <c r="D97" t="s">
        <v>6255</v>
      </c>
    </row>
    <row r="98" spans="1:8" ht="15.75" x14ac:dyDescent="0.25">
      <c r="A98" s="1" t="s">
        <v>7574</v>
      </c>
    </row>
    <row r="99" spans="1:8" ht="15.75" x14ac:dyDescent="0.25">
      <c r="A99" s="1" t="s">
        <v>7575</v>
      </c>
      <c r="B99" t="s">
        <v>60</v>
      </c>
      <c r="D99" t="s">
        <v>4465</v>
      </c>
    </row>
    <row r="100" spans="1:8" ht="15.75" x14ac:dyDescent="0.25">
      <c r="A100" s="1" t="s">
        <v>7576</v>
      </c>
    </row>
    <row r="101" spans="1:8" ht="15.75" x14ac:dyDescent="0.25">
      <c r="A101" s="1" t="s">
        <v>7577</v>
      </c>
      <c r="B101" t="s">
        <v>200</v>
      </c>
      <c r="D101" t="s">
        <v>2798</v>
      </c>
    </row>
    <row r="102" spans="1:8" ht="15.75" x14ac:dyDescent="0.25">
      <c r="A102" s="1"/>
      <c r="H102" t="s">
        <v>3496</v>
      </c>
    </row>
    <row r="103" spans="1:8" ht="15.75" x14ac:dyDescent="0.25">
      <c r="A103" s="1"/>
    </row>
    <row r="104" spans="1:8" ht="15.75" x14ac:dyDescent="0.25">
      <c r="A104" s="1"/>
    </row>
    <row r="105" spans="1:8" ht="15.75" x14ac:dyDescent="0.25">
      <c r="A105" s="1"/>
    </row>
    <row r="106" spans="1:8" ht="15.75" x14ac:dyDescent="0.25">
      <c r="A106" s="1"/>
    </row>
    <row r="107" spans="1:8" ht="15.75" x14ac:dyDescent="0.25">
      <c r="A107" s="212"/>
      <c r="B107" s="213"/>
      <c r="C107" s="213"/>
      <c r="D107" s="213"/>
      <c r="E107" s="213"/>
      <c r="F107" s="213"/>
    </row>
    <row r="108" spans="1:8" ht="15.75" x14ac:dyDescent="0.25">
      <c r="A108" s="1"/>
    </row>
    <row r="109" spans="1:8" ht="15.75" x14ac:dyDescent="0.25">
      <c r="A109" s="1"/>
    </row>
    <row r="110" spans="1:8" ht="15.75" x14ac:dyDescent="0.25">
      <c r="A110" s="1"/>
    </row>
    <row r="111" spans="1:8" ht="15.75" x14ac:dyDescent="0.25">
      <c r="A111" s="1"/>
    </row>
    <row r="112" spans="1:8" ht="15.75" x14ac:dyDescent="0.25">
      <c r="A112" s="1"/>
    </row>
    <row r="113" spans="1:6" ht="15.75" x14ac:dyDescent="0.25">
      <c r="A113" s="1"/>
    </row>
    <row r="114" spans="1:6" ht="15.75" x14ac:dyDescent="0.25">
      <c r="A114" s="1"/>
    </row>
    <row r="115" spans="1:6" ht="15.75" x14ac:dyDescent="0.25">
      <c r="A115" s="1"/>
    </row>
    <row r="116" spans="1:6" ht="15.75" x14ac:dyDescent="0.25">
      <c r="A116" s="1"/>
    </row>
    <row r="117" spans="1:6" ht="15.75" x14ac:dyDescent="0.25">
      <c r="A117" s="1"/>
      <c r="F117" t="s">
        <v>3496</v>
      </c>
    </row>
    <row r="118" spans="1:6" ht="15.75" x14ac:dyDescent="0.25">
      <c r="A118" s="1"/>
    </row>
    <row r="119" spans="1:6" ht="15.75" x14ac:dyDescent="0.25">
      <c r="A119" s="1"/>
    </row>
    <row r="120" spans="1:6" ht="15.75" x14ac:dyDescent="0.25">
      <c r="A120" s="1"/>
    </row>
    <row r="121" spans="1:6" ht="15.75" x14ac:dyDescent="0.25">
      <c r="A121" s="1"/>
    </row>
    <row r="122" spans="1:6" ht="15.75" x14ac:dyDescent="0.25">
      <c r="A122" s="1"/>
    </row>
    <row r="123" spans="1:6" ht="15.75" x14ac:dyDescent="0.25">
      <c r="A123" s="1"/>
    </row>
    <row r="124" spans="1:6" ht="15.75" x14ac:dyDescent="0.25">
      <c r="A124" s="1"/>
    </row>
    <row r="125" spans="1:6" ht="15.75" x14ac:dyDescent="0.25">
      <c r="A125" s="1"/>
    </row>
    <row r="126" spans="1:6" ht="15.75" x14ac:dyDescent="0.25">
      <c r="A126" s="1"/>
    </row>
    <row r="127" spans="1:6" ht="15.75" x14ac:dyDescent="0.25">
      <c r="A127" s="1"/>
    </row>
    <row r="128" spans="1:6" ht="15.75" x14ac:dyDescent="0.25">
      <c r="A128" s="1"/>
    </row>
    <row r="129" spans="1:8" ht="15.75" x14ac:dyDescent="0.25">
      <c r="A129" s="1"/>
    </row>
    <row r="130" spans="1:8" ht="15.75" x14ac:dyDescent="0.25">
      <c r="A130" s="1"/>
    </row>
    <row r="131" spans="1:8" ht="15.75" x14ac:dyDescent="0.25">
      <c r="A131" s="1"/>
    </row>
    <row r="132" spans="1:8" ht="15.75" x14ac:dyDescent="0.25">
      <c r="A132" s="1"/>
    </row>
    <row r="133" spans="1:8" ht="15.75" x14ac:dyDescent="0.25">
      <c r="A133" s="1"/>
      <c r="C133" s="40"/>
    </row>
    <row r="134" spans="1:8" ht="15.75" x14ac:dyDescent="0.25">
      <c r="A134" s="1"/>
      <c r="H134" t="s">
        <v>3496</v>
      </c>
    </row>
    <row r="135" spans="1:8" ht="15.75" x14ac:dyDescent="0.25">
      <c r="A135" s="1"/>
    </row>
    <row r="136" spans="1:8" ht="15.75" x14ac:dyDescent="0.25">
      <c r="A136" s="1"/>
    </row>
    <row r="137" spans="1:8" ht="15.75" x14ac:dyDescent="0.25">
      <c r="A137" s="1"/>
    </row>
    <row r="138" spans="1:8" ht="15.75" x14ac:dyDescent="0.25">
      <c r="A138" s="1"/>
    </row>
    <row r="139" spans="1:8" ht="15.75" x14ac:dyDescent="0.25">
      <c r="A139" s="1"/>
    </row>
    <row r="140" spans="1:8" ht="15.75" x14ac:dyDescent="0.25">
      <c r="A140" s="1"/>
    </row>
    <row r="141" spans="1:8" ht="15.75" x14ac:dyDescent="0.25">
      <c r="A141" s="1"/>
    </row>
    <row r="142" spans="1:8" ht="15.75" x14ac:dyDescent="0.25">
      <c r="A142" s="1"/>
    </row>
    <row r="143" spans="1:8" ht="15.75" x14ac:dyDescent="0.25">
      <c r="A143" s="1"/>
    </row>
    <row r="144" spans="1:8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6" spans="1:1" ht="15.75" x14ac:dyDescent="0.25">
      <c r="A156" s="1"/>
    </row>
    <row r="157" spans="1:1" ht="15.75" x14ac:dyDescent="0.25">
      <c r="A157" s="1"/>
    </row>
    <row r="158" spans="1:1" x14ac:dyDescent="0.25">
      <c r="A158" s="15"/>
    </row>
    <row r="159" spans="1:1" x14ac:dyDescent="0.25">
      <c r="A159" s="15"/>
    </row>
    <row r="160" spans="1:1" ht="15.75" x14ac:dyDescent="0.25">
      <c r="A160" s="1"/>
    </row>
    <row r="161" spans="1:1" ht="15.75" x14ac:dyDescent="0.25">
      <c r="A161" s="1"/>
    </row>
    <row r="162" spans="1:1" ht="15.75" x14ac:dyDescent="0.25">
      <c r="A162" s="1"/>
    </row>
    <row r="163" spans="1:1" ht="15.75" x14ac:dyDescent="0.25">
      <c r="A163" s="1"/>
    </row>
    <row r="164" spans="1:1" ht="15.75" x14ac:dyDescent="0.25">
      <c r="A164" s="1"/>
    </row>
    <row r="165" spans="1:1" ht="15.75" x14ac:dyDescent="0.25">
      <c r="A165" s="1"/>
    </row>
    <row r="166" spans="1:1" ht="15.75" x14ac:dyDescent="0.25">
      <c r="A166" s="1"/>
    </row>
    <row r="167" spans="1:1" ht="15.75" x14ac:dyDescent="0.25">
      <c r="A167" s="1"/>
    </row>
    <row r="168" spans="1:1" ht="15.75" x14ac:dyDescent="0.25">
      <c r="A168" s="1"/>
    </row>
    <row r="169" spans="1:1" ht="15.75" x14ac:dyDescent="0.25">
      <c r="A169" s="1"/>
    </row>
    <row r="170" spans="1:1" ht="15.75" x14ac:dyDescent="0.25">
      <c r="A170" s="1"/>
    </row>
    <row r="171" spans="1:1" ht="15.75" x14ac:dyDescent="0.25">
      <c r="A171" s="1"/>
    </row>
    <row r="172" spans="1:1" ht="15.75" x14ac:dyDescent="0.25">
      <c r="A172" s="1"/>
    </row>
    <row r="173" spans="1:1" ht="15.75" x14ac:dyDescent="0.25">
      <c r="A173" s="1"/>
    </row>
    <row r="174" spans="1:1" ht="15.75" x14ac:dyDescent="0.25">
      <c r="A174" s="1"/>
    </row>
    <row r="175" spans="1:1" ht="15.75" x14ac:dyDescent="0.25">
      <c r="A175" s="1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</sheetData>
  <autoFilter ref="A1:D223"/>
  <conditionalFormatting sqref="A2:A101">
    <cfRule type="duplicateValues" dxfId="5990" priority="1"/>
  </conditionalFormatting>
  <hyperlinks>
    <hyperlink ref="A30" r:id="rId1" display="mailto:prakshamkullur@gmail.com"/>
  </hyperlinks>
  <pageMargins left="0.7" right="0.7" top="0.75" bottom="0.75" header="0.3" footer="0.3"/>
  <pageSetup orientation="portrait"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K249"/>
  <sheetViews>
    <sheetView zoomScaleNormal="100" workbookViewId="0">
      <pane ySplit="1" topLeftCell="A2" activePane="bottomLeft" state="frozen"/>
      <selection activeCell="G25" sqref="G25"/>
      <selection pane="bottomLeft" activeCell="A2" sqref="A2:A19"/>
    </sheetView>
  </sheetViews>
  <sheetFormatPr defaultRowHeight="15" x14ac:dyDescent="0.25"/>
  <cols>
    <col min="1" max="1" width="42.140625" bestFit="1" customWidth="1"/>
    <col min="2" max="2" width="17" customWidth="1"/>
    <col min="3" max="3" width="16.85546875" bestFit="1" customWidth="1"/>
    <col min="4" max="4" width="19.140625" customWidth="1"/>
    <col min="5" max="5" width="10.710937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209" t="str">
        <f>"TOTAL LEADS = " &amp; COUNTA(A2:A600)/2</f>
        <v>TOTAL LEADS = 101</v>
      </c>
      <c r="H1" s="210"/>
      <c r="I1" s="210"/>
      <c r="J1" s="211"/>
    </row>
    <row r="2" spans="1:11" ht="21" x14ac:dyDescent="0.35">
      <c r="A2" s="1" t="s">
        <v>7578</v>
      </c>
      <c r="G2" s="209" t="s">
        <v>8671</v>
      </c>
      <c r="H2" s="210"/>
      <c r="I2" s="210"/>
      <c r="J2" s="211"/>
    </row>
    <row r="3" spans="1:11" ht="15.75" x14ac:dyDescent="0.25">
      <c r="A3" s="1" t="s">
        <v>7579</v>
      </c>
      <c r="B3" t="s">
        <v>60</v>
      </c>
      <c r="D3" t="s">
        <v>700</v>
      </c>
      <c r="G3" s="155" t="s">
        <v>58</v>
      </c>
      <c r="H3" s="103">
        <f>COUNTIF(B2:B500,G3)</f>
        <v>14</v>
      </c>
    </row>
    <row r="4" spans="1:11" ht="15.75" x14ac:dyDescent="0.25">
      <c r="A4" s="1" t="s">
        <v>7580</v>
      </c>
      <c r="G4" s="101" t="s">
        <v>360</v>
      </c>
      <c r="H4" s="104">
        <f>COUNTIF(B2:B500,G4)</f>
        <v>5</v>
      </c>
    </row>
    <row r="5" spans="1:11" ht="15.75" x14ac:dyDescent="0.25">
      <c r="A5" s="1" t="s">
        <v>7581</v>
      </c>
      <c r="B5" t="s">
        <v>200</v>
      </c>
      <c r="D5" t="s">
        <v>8105</v>
      </c>
      <c r="G5" s="101" t="s">
        <v>356</v>
      </c>
      <c r="H5" s="104">
        <f>COUNTIF(B2:B500,G5)</f>
        <v>9</v>
      </c>
    </row>
    <row r="6" spans="1:11" ht="15.75" x14ac:dyDescent="0.25">
      <c r="A6" s="1" t="s">
        <v>7582</v>
      </c>
      <c r="G6" s="101" t="s">
        <v>56</v>
      </c>
      <c r="H6" s="104">
        <f>COUNTIF(B1:B500,G6)</f>
        <v>3</v>
      </c>
    </row>
    <row r="7" spans="1:11" ht="15.75" x14ac:dyDescent="0.25">
      <c r="A7" s="1" t="s">
        <v>7583</v>
      </c>
      <c r="B7" t="s">
        <v>58</v>
      </c>
      <c r="D7" t="s">
        <v>8105</v>
      </c>
      <c r="G7" s="101" t="s">
        <v>201</v>
      </c>
      <c r="H7" s="104">
        <f>COUNTIF(B2:B501,G7)</f>
        <v>1</v>
      </c>
    </row>
    <row r="8" spans="1:11" ht="15.75" x14ac:dyDescent="0.25">
      <c r="A8" s="1" t="s">
        <v>7584</v>
      </c>
      <c r="B8" t="s">
        <v>3496</v>
      </c>
      <c r="G8" s="101" t="s">
        <v>202</v>
      </c>
      <c r="H8" s="104">
        <f>COUNTIF(B2:B502,G8)</f>
        <v>0</v>
      </c>
      <c r="K8" t="s">
        <v>3496</v>
      </c>
    </row>
    <row r="9" spans="1:11" ht="15.75" x14ac:dyDescent="0.25">
      <c r="A9" s="1" t="s">
        <v>7585</v>
      </c>
      <c r="B9" t="s">
        <v>60</v>
      </c>
      <c r="D9" t="s">
        <v>3345</v>
      </c>
      <c r="G9" s="101" t="s">
        <v>200</v>
      </c>
      <c r="H9" s="104">
        <f>COUNTIF(B5:B503,G9)</f>
        <v>32</v>
      </c>
    </row>
    <row r="10" spans="1:11" ht="15.75" x14ac:dyDescent="0.25">
      <c r="A10" s="1" t="s">
        <v>7586</v>
      </c>
      <c r="G10" s="148" t="s">
        <v>5011</v>
      </c>
      <c r="H10" s="104">
        <f>COUNTIF(B6:B504,G10)</f>
        <v>8</v>
      </c>
    </row>
    <row r="11" spans="1:11" ht="15.75" x14ac:dyDescent="0.25">
      <c r="A11" s="1" t="s">
        <v>3339</v>
      </c>
      <c r="B11" t="s">
        <v>200</v>
      </c>
      <c r="D11" t="s">
        <v>700</v>
      </c>
      <c r="G11" s="101" t="s">
        <v>1077</v>
      </c>
      <c r="H11" s="104">
        <f>COUNTIF(B1:B500,G11)</f>
        <v>4</v>
      </c>
    </row>
    <row r="12" spans="1:11" ht="15.75" x14ac:dyDescent="0.25">
      <c r="A12" s="1" t="s">
        <v>7587</v>
      </c>
      <c r="G12" s="102" t="s">
        <v>60</v>
      </c>
      <c r="H12" s="104">
        <f>COUNTIF(B2:B506,G12)</f>
        <v>19</v>
      </c>
    </row>
    <row r="13" spans="1:11" ht="15.75" x14ac:dyDescent="0.25">
      <c r="A13" s="1" t="s">
        <v>7588</v>
      </c>
      <c r="B13" t="s">
        <v>58</v>
      </c>
      <c r="C13" s="76"/>
      <c r="D13" t="s">
        <v>4465</v>
      </c>
      <c r="G13" s="101" t="s">
        <v>358</v>
      </c>
      <c r="H13" s="105">
        <f>COUNTA(A2:A600)/2-SUM(H3:H12)</f>
        <v>6</v>
      </c>
    </row>
    <row r="14" spans="1:11" ht="15.75" x14ac:dyDescent="0.25">
      <c r="A14" s="1" t="s">
        <v>7589</v>
      </c>
      <c r="K14" t="s">
        <v>4779</v>
      </c>
    </row>
    <row r="15" spans="1:11" ht="15.75" x14ac:dyDescent="0.25">
      <c r="A15" s="1" t="s">
        <v>7590</v>
      </c>
      <c r="B15" t="s">
        <v>58</v>
      </c>
      <c r="D15" t="s">
        <v>6255</v>
      </c>
    </row>
    <row r="16" spans="1:11" ht="15.75" x14ac:dyDescent="0.25">
      <c r="A16" s="1" t="s">
        <v>7591</v>
      </c>
    </row>
    <row r="17" spans="1:10" ht="15.75" x14ac:dyDescent="0.25">
      <c r="A17" s="1" t="s">
        <v>7592</v>
      </c>
      <c r="B17" t="s">
        <v>58</v>
      </c>
      <c r="D17" t="s">
        <v>700</v>
      </c>
    </row>
    <row r="18" spans="1:10" ht="15.75" x14ac:dyDescent="0.25">
      <c r="A18" s="1" t="s">
        <v>7593</v>
      </c>
    </row>
    <row r="19" spans="1:10" ht="15.75" x14ac:dyDescent="0.25">
      <c r="A19" s="1" t="s">
        <v>7594</v>
      </c>
      <c r="B19" t="s">
        <v>58</v>
      </c>
      <c r="D19" t="s">
        <v>8289</v>
      </c>
      <c r="E19" t="s">
        <v>10075</v>
      </c>
    </row>
    <row r="20" spans="1:10" ht="15.75" x14ac:dyDescent="0.25">
      <c r="A20" s="1" t="s">
        <v>7595</v>
      </c>
    </row>
    <row r="21" spans="1:10" ht="15.75" x14ac:dyDescent="0.25">
      <c r="A21" s="1" t="s">
        <v>7596</v>
      </c>
      <c r="B21" t="s">
        <v>201</v>
      </c>
      <c r="D21" t="s">
        <v>2798</v>
      </c>
    </row>
    <row r="22" spans="1:10" ht="15.75" x14ac:dyDescent="0.25">
      <c r="A22" s="1" t="s">
        <v>7597</v>
      </c>
      <c r="J22" t="s">
        <v>3496</v>
      </c>
    </row>
    <row r="23" spans="1:10" ht="15.75" x14ac:dyDescent="0.25">
      <c r="A23" s="1" t="s">
        <v>7598</v>
      </c>
      <c r="B23" t="s">
        <v>60</v>
      </c>
      <c r="D23" t="s">
        <v>6363</v>
      </c>
    </row>
    <row r="24" spans="1:10" ht="15.75" x14ac:dyDescent="0.25">
      <c r="A24" s="1" t="s">
        <v>7599</v>
      </c>
    </row>
    <row r="25" spans="1:10" ht="15.75" x14ac:dyDescent="0.25">
      <c r="A25" s="1" t="s">
        <v>7600</v>
      </c>
      <c r="B25" t="s">
        <v>356</v>
      </c>
      <c r="D25" t="s">
        <v>6439</v>
      </c>
    </row>
    <row r="26" spans="1:10" ht="15.75" x14ac:dyDescent="0.25">
      <c r="A26" s="1" t="s">
        <v>7601</v>
      </c>
    </row>
    <row r="27" spans="1:10" ht="15.75" x14ac:dyDescent="0.25">
      <c r="A27" s="1" t="s">
        <v>7602</v>
      </c>
      <c r="B27" t="s">
        <v>200</v>
      </c>
      <c r="D27" t="s">
        <v>6360</v>
      </c>
    </row>
    <row r="28" spans="1:10" ht="15.75" x14ac:dyDescent="0.25">
      <c r="A28" s="1" t="s">
        <v>7603</v>
      </c>
    </row>
    <row r="29" spans="1:10" ht="15.75" x14ac:dyDescent="0.25">
      <c r="A29" s="1" t="s">
        <v>7604</v>
      </c>
      <c r="B29" t="s">
        <v>356</v>
      </c>
      <c r="C29" s="76"/>
      <c r="D29" t="s">
        <v>7784</v>
      </c>
    </row>
    <row r="30" spans="1:10" ht="15.75" x14ac:dyDescent="0.25">
      <c r="A30" s="1" t="s">
        <v>7605</v>
      </c>
    </row>
    <row r="31" spans="1:10" ht="15.75" x14ac:dyDescent="0.25">
      <c r="A31" s="1" t="s">
        <v>7606</v>
      </c>
      <c r="B31" t="s">
        <v>60</v>
      </c>
      <c r="D31" t="s">
        <v>700</v>
      </c>
    </row>
    <row r="32" spans="1:10" ht="15.75" x14ac:dyDescent="0.25">
      <c r="A32" s="1" t="s">
        <v>2183</v>
      </c>
    </row>
    <row r="33" spans="1:9" ht="15.75" x14ac:dyDescent="0.25">
      <c r="A33" s="1" t="s">
        <v>7607</v>
      </c>
      <c r="B33" t="s">
        <v>56</v>
      </c>
      <c r="D33" t="s">
        <v>599</v>
      </c>
      <c r="F33" t="s">
        <v>7608</v>
      </c>
    </row>
    <row r="34" spans="1:9" ht="15.75" x14ac:dyDescent="0.25">
      <c r="A34" s="1" t="s">
        <v>7609</v>
      </c>
    </row>
    <row r="35" spans="1:9" ht="15.75" x14ac:dyDescent="0.25">
      <c r="A35" s="1" t="s">
        <v>7610</v>
      </c>
      <c r="B35" t="s">
        <v>200</v>
      </c>
      <c r="D35" t="s">
        <v>700</v>
      </c>
    </row>
    <row r="36" spans="1:9" ht="15.75" x14ac:dyDescent="0.25">
      <c r="A36" s="1" t="s">
        <v>7611</v>
      </c>
    </row>
    <row r="37" spans="1:9" ht="15.75" x14ac:dyDescent="0.25">
      <c r="A37" s="1" t="s">
        <v>7612</v>
      </c>
      <c r="B37" t="s">
        <v>60</v>
      </c>
      <c r="D37" t="s">
        <v>4465</v>
      </c>
    </row>
    <row r="38" spans="1:9" ht="15.75" x14ac:dyDescent="0.25">
      <c r="A38" s="1" t="s">
        <v>7613</v>
      </c>
    </row>
    <row r="39" spans="1:9" ht="15.75" x14ac:dyDescent="0.25">
      <c r="A39" s="1" t="s">
        <v>7614</v>
      </c>
      <c r="B39" t="s">
        <v>60</v>
      </c>
      <c r="D39" t="s">
        <v>3345</v>
      </c>
    </row>
    <row r="40" spans="1:9" ht="15.75" x14ac:dyDescent="0.25">
      <c r="A40" s="1" t="s">
        <v>7615</v>
      </c>
    </row>
    <row r="41" spans="1:9" ht="15.75" x14ac:dyDescent="0.25">
      <c r="A41" s="1" t="s">
        <v>7616</v>
      </c>
      <c r="B41" t="s">
        <v>200</v>
      </c>
      <c r="D41" t="s">
        <v>1710</v>
      </c>
    </row>
    <row r="42" spans="1:9" ht="18" customHeight="1" x14ac:dyDescent="0.25">
      <c r="A42" s="1" t="s">
        <v>7617</v>
      </c>
      <c r="D42" s="47"/>
    </row>
    <row r="43" spans="1:9" ht="15.75" x14ac:dyDescent="0.25">
      <c r="A43" s="1" t="s">
        <v>7618</v>
      </c>
      <c r="B43" t="s">
        <v>200</v>
      </c>
      <c r="D43" t="s">
        <v>2798</v>
      </c>
    </row>
    <row r="44" spans="1:9" ht="15.75" x14ac:dyDescent="0.25">
      <c r="A44" s="1" t="s">
        <v>7619</v>
      </c>
      <c r="I44" t="s">
        <v>3496</v>
      </c>
    </row>
    <row r="45" spans="1:9" ht="15.75" x14ac:dyDescent="0.25">
      <c r="A45" s="1" t="s">
        <v>7620</v>
      </c>
      <c r="B45" t="s">
        <v>60</v>
      </c>
      <c r="D45" t="s">
        <v>6439</v>
      </c>
      <c r="F45" t="s">
        <v>7621</v>
      </c>
    </row>
    <row r="46" spans="1:9" ht="15.75" x14ac:dyDescent="0.25">
      <c r="A46" s="1" t="s">
        <v>7619</v>
      </c>
    </row>
    <row r="47" spans="1:9" ht="15.75" x14ac:dyDescent="0.25">
      <c r="A47" s="1" t="s">
        <v>7620</v>
      </c>
      <c r="B47" t="s">
        <v>7502</v>
      </c>
      <c r="H47" t="s">
        <v>3496</v>
      </c>
    </row>
    <row r="48" spans="1:9" ht="15.75" x14ac:dyDescent="0.25">
      <c r="A48" s="1" t="s">
        <v>7622</v>
      </c>
    </row>
    <row r="49" spans="1:4" ht="15.75" x14ac:dyDescent="0.25">
      <c r="A49" s="1" t="s">
        <v>7623</v>
      </c>
      <c r="B49" t="s">
        <v>5011</v>
      </c>
      <c r="D49" t="s">
        <v>6363</v>
      </c>
    </row>
    <row r="50" spans="1:4" ht="15.75" x14ac:dyDescent="0.25">
      <c r="A50" s="1" t="s">
        <v>7624</v>
      </c>
    </row>
    <row r="51" spans="1:4" ht="15.75" x14ac:dyDescent="0.25">
      <c r="A51" s="1" t="s">
        <v>7624</v>
      </c>
      <c r="B51" t="s">
        <v>5011</v>
      </c>
      <c r="D51" t="s">
        <v>6439</v>
      </c>
    </row>
    <row r="52" spans="1:4" ht="15.75" x14ac:dyDescent="0.25">
      <c r="A52" s="1" t="s">
        <v>7625</v>
      </c>
    </row>
    <row r="53" spans="1:4" ht="15.75" x14ac:dyDescent="0.25">
      <c r="A53" s="1" t="s">
        <v>7626</v>
      </c>
      <c r="B53" t="s">
        <v>360</v>
      </c>
      <c r="D53" t="s">
        <v>9702</v>
      </c>
    </row>
    <row r="54" spans="1:4" ht="15.75" x14ac:dyDescent="0.25">
      <c r="A54" s="1" t="s">
        <v>7627</v>
      </c>
    </row>
    <row r="55" spans="1:4" ht="15.75" x14ac:dyDescent="0.25">
      <c r="A55" s="1" t="s">
        <v>7628</v>
      </c>
      <c r="B55" t="s">
        <v>58</v>
      </c>
      <c r="D55" t="s">
        <v>9508</v>
      </c>
    </row>
    <row r="56" spans="1:4" ht="15.75" x14ac:dyDescent="0.25">
      <c r="A56" s="1" t="s">
        <v>7629</v>
      </c>
    </row>
    <row r="57" spans="1:4" ht="15.75" x14ac:dyDescent="0.25">
      <c r="A57" s="1" t="s">
        <v>7630</v>
      </c>
      <c r="B57" t="s">
        <v>5011</v>
      </c>
      <c r="D57" t="s">
        <v>6255</v>
      </c>
    </row>
    <row r="58" spans="1:4" ht="15.75" x14ac:dyDescent="0.25">
      <c r="A58" s="1" t="s">
        <v>7631</v>
      </c>
    </row>
    <row r="59" spans="1:4" ht="15.75" x14ac:dyDescent="0.25">
      <c r="A59" s="1" t="s">
        <v>7632</v>
      </c>
      <c r="B59" t="s">
        <v>60</v>
      </c>
      <c r="D59" t="s">
        <v>6360</v>
      </c>
    </row>
    <row r="60" spans="1:4" ht="15.75" x14ac:dyDescent="0.25">
      <c r="A60" s="1" t="s">
        <v>7633</v>
      </c>
    </row>
    <row r="61" spans="1:4" ht="15.75" x14ac:dyDescent="0.25">
      <c r="A61" s="1" t="s">
        <v>7634</v>
      </c>
      <c r="B61" t="s">
        <v>1077</v>
      </c>
      <c r="D61" t="s">
        <v>4959</v>
      </c>
    </row>
    <row r="62" spans="1:4" ht="15.75" x14ac:dyDescent="0.25">
      <c r="A62" s="1" t="s">
        <v>7635</v>
      </c>
    </row>
    <row r="63" spans="1:4" ht="15.75" x14ac:dyDescent="0.25">
      <c r="A63" s="1" t="s">
        <v>7636</v>
      </c>
      <c r="B63" t="s">
        <v>200</v>
      </c>
      <c r="D63" t="s">
        <v>599</v>
      </c>
    </row>
    <row r="64" spans="1:4" ht="15.75" x14ac:dyDescent="0.25">
      <c r="A64" s="1" t="s">
        <v>7637</v>
      </c>
    </row>
    <row r="65" spans="1:7" ht="15.75" x14ac:dyDescent="0.25">
      <c r="A65" s="1" t="s">
        <v>7638</v>
      </c>
      <c r="B65" t="s">
        <v>200</v>
      </c>
      <c r="D65" t="s">
        <v>3345</v>
      </c>
      <c r="G65">
        <v>6</v>
      </c>
    </row>
    <row r="66" spans="1:7" ht="15.75" x14ac:dyDescent="0.25">
      <c r="A66" s="1" t="s">
        <v>7639</v>
      </c>
    </row>
    <row r="67" spans="1:7" ht="15.75" x14ac:dyDescent="0.25">
      <c r="A67" s="1" t="s">
        <v>7640</v>
      </c>
      <c r="B67" t="s">
        <v>60</v>
      </c>
      <c r="D67" t="s">
        <v>1710</v>
      </c>
    </row>
    <row r="68" spans="1:7" ht="15.75" x14ac:dyDescent="0.25">
      <c r="A68" s="1" t="s">
        <v>7641</v>
      </c>
    </row>
    <row r="69" spans="1:7" ht="15.75" x14ac:dyDescent="0.25">
      <c r="A69" s="1" t="s">
        <v>7325</v>
      </c>
      <c r="B69" t="s">
        <v>200</v>
      </c>
      <c r="D69" t="s">
        <v>6439</v>
      </c>
    </row>
    <row r="70" spans="1:7" ht="15.75" x14ac:dyDescent="0.25">
      <c r="A70" s="1" t="s">
        <v>7642</v>
      </c>
    </row>
    <row r="71" spans="1:7" ht="15.75" x14ac:dyDescent="0.25">
      <c r="A71" s="1" t="s">
        <v>7643</v>
      </c>
      <c r="B71" t="s">
        <v>58</v>
      </c>
      <c r="D71" t="s">
        <v>9242</v>
      </c>
    </row>
    <row r="72" spans="1:7" ht="15.75" x14ac:dyDescent="0.25">
      <c r="A72" s="1" t="s">
        <v>7644</v>
      </c>
    </row>
    <row r="73" spans="1:7" ht="15.75" x14ac:dyDescent="0.25">
      <c r="A73" s="1" t="s">
        <v>7645</v>
      </c>
      <c r="B73" t="s">
        <v>200</v>
      </c>
      <c r="D73" t="s">
        <v>599</v>
      </c>
    </row>
    <row r="74" spans="1:7" ht="15.75" x14ac:dyDescent="0.25">
      <c r="A74" s="1" t="s">
        <v>269</v>
      </c>
    </row>
    <row r="75" spans="1:7" ht="15.75" x14ac:dyDescent="0.25">
      <c r="A75" s="1" t="s">
        <v>7646</v>
      </c>
      <c r="B75" t="s">
        <v>200</v>
      </c>
      <c r="D75" t="s">
        <v>6255</v>
      </c>
    </row>
    <row r="76" spans="1:7" ht="15.75" x14ac:dyDescent="0.25">
      <c r="A76" s="1" t="s">
        <v>7647</v>
      </c>
    </row>
    <row r="77" spans="1:7" ht="15.75" x14ac:dyDescent="0.25">
      <c r="A77" s="1" t="s">
        <v>7325</v>
      </c>
      <c r="B77" t="s">
        <v>60</v>
      </c>
      <c r="D77" t="s">
        <v>1710</v>
      </c>
    </row>
    <row r="78" spans="1:7" ht="15.75" x14ac:dyDescent="0.25">
      <c r="A78" s="1" t="s">
        <v>7648</v>
      </c>
    </row>
    <row r="79" spans="1:7" ht="15.75" x14ac:dyDescent="0.25">
      <c r="A79" s="1" t="s">
        <v>7649</v>
      </c>
      <c r="B79" t="s">
        <v>58</v>
      </c>
      <c r="C79" t="s">
        <v>2624</v>
      </c>
      <c r="D79" t="s">
        <v>3345</v>
      </c>
    </row>
    <row r="80" spans="1:7" ht="15.75" x14ac:dyDescent="0.25">
      <c r="A80" s="1" t="s">
        <v>7650</v>
      </c>
    </row>
    <row r="81" spans="1:4" ht="15.75" x14ac:dyDescent="0.25">
      <c r="A81" s="1" t="s">
        <v>7651</v>
      </c>
      <c r="B81" t="s">
        <v>200</v>
      </c>
      <c r="D81" t="s">
        <v>4465</v>
      </c>
    </row>
    <row r="82" spans="1:4" ht="15.75" x14ac:dyDescent="0.25">
      <c r="A82" s="1" t="s">
        <v>7652</v>
      </c>
    </row>
    <row r="83" spans="1:4" ht="15.75" x14ac:dyDescent="0.25">
      <c r="A83" s="1" t="s">
        <v>7653</v>
      </c>
      <c r="B83" t="s">
        <v>200</v>
      </c>
      <c r="D83" t="s">
        <v>6439</v>
      </c>
    </row>
    <row r="84" spans="1:4" ht="15.75" x14ac:dyDescent="0.25">
      <c r="A84" s="1" t="s">
        <v>7654</v>
      </c>
    </row>
    <row r="85" spans="1:4" ht="15.75" x14ac:dyDescent="0.25">
      <c r="A85" s="1" t="s">
        <v>7655</v>
      </c>
      <c r="B85" t="s">
        <v>60</v>
      </c>
      <c r="D85" t="s">
        <v>2798</v>
      </c>
    </row>
    <row r="86" spans="1:4" ht="15.75" x14ac:dyDescent="0.25">
      <c r="A86" s="1" t="s">
        <v>7656</v>
      </c>
    </row>
    <row r="87" spans="1:4" ht="15.75" x14ac:dyDescent="0.25">
      <c r="A87" s="1" t="s">
        <v>7657</v>
      </c>
      <c r="B87" t="s">
        <v>360</v>
      </c>
      <c r="D87" t="s">
        <v>6360</v>
      </c>
    </row>
    <row r="88" spans="1:4" ht="15.75" x14ac:dyDescent="0.25">
      <c r="A88" s="1" t="s">
        <v>7658</v>
      </c>
    </row>
    <row r="89" spans="1:4" ht="15.75" x14ac:dyDescent="0.25">
      <c r="A89" s="1" t="s">
        <v>7659</v>
      </c>
      <c r="B89" t="s">
        <v>200</v>
      </c>
      <c r="D89" t="s">
        <v>599</v>
      </c>
    </row>
    <row r="90" spans="1:4" ht="15.75" x14ac:dyDescent="0.25">
      <c r="A90" s="1" t="s">
        <v>7660</v>
      </c>
    </row>
    <row r="91" spans="1:4" ht="15.75" x14ac:dyDescent="0.25">
      <c r="A91" s="1" t="s">
        <v>7659</v>
      </c>
      <c r="B91" t="s">
        <v>200</v>
      </c>
      <c r="D91" t="s">
        <v>6439</v>
      </c>
    </row>
    <row r="92" spans="1:4" ht="15.75" x14ac:dyDescent="0.25">
      <c r="A92" s="1" t="s">
        <v>7661</v>
      </c>
    </row>
    <row r="93" spans="1:4" ht="15.75" x14ac:dyDescent="0.25">
      <c r="A93" s="1" t="s">
        <v>7662</v>
      </c>
      <c r="B93" t="s">
        <v>200</v>
      </c>
      <c r="D93" t="s">
        <v>4959</v>
      </c>
    </row>
    <row r="94" spans="1:4" ht="15.75" x14ac:dyDescent="0.25">
      <c r="A94" s="1" t="s">
        <v>7663</v>
      </c>
    </row>
    <row r="95" spans="1:4" ht="15.75" x14ac:dyDescent="0.25">
      <c r="A95" s="1" t="s">
        <v>7664</v>
      </c>
      <c r="B95" t="s">
        <v>200</v>
      </c>
      <c r="D95" t="s">
        <v>1710</v>
      </c>
    </row>
    <row r="96" spans="1:4" ht="15.75" x14ac:dyDescent="0.25">
      <c r="A96" s="1" t="s">
        <v>7665</v>
      </c>
    </row>
    <row r="97" spans="1:8" ht="15.75" x14ac:dyDescent="0.25">
      <c r="A97" s="1" t="s">
        <v>7325</v>
      </c>
      <c r="B97" t="s">
        <v>60</v>
      </c>
      <c r="D97" t="s">
        <v>599</v>
      </c>
    </row>
    <row r="98" spans="1:8" ht="15.75" x14ac:dyDescent="0.25">
      <c r="A98" s="1" t="s">
        <v>7666</v>
      </c>
    </row>
    <row r="99" spans="1:8" ht="15.75" x14ac:dyDescent="0.25">
      <c r="A99" s="1" t="s">
        <v>7667</v>
      </c>
      <c r="B99" t="s">
        <v>60</v>
      </c>
      <c r="D99" t="s">
        <v>6255</v>
      </c>
    </row>
    <row r="100" spans="1:8" ht="15.75" x14ac:dyDescent="0.25">
      <c r="A100" s="1" t="s">
        <v>7668</v>
      </c>
    </row>
    <row r="101" spans="1:8" ht="15.75" x14ac:dyDescent="0.25">
      <c r="A101" s="1" t="s">
        <v>7669</v>
      </c>
      <c r="B101" t="s">
        <v>58</v>
      </c>
      <c r="D101" t="s">
        <v>8623</v>
      </c>
      <c r="F101" t="s">
        <v>10569</v>
      </c>
    </row>
    <row r="102" spans="1:8" ht="15.75" x14ac:dyDescent="0.25">
      <c r="A102" s="1" t="s">
        <v>7670</v>
      </c>
      <c r="H102" t="s">
        <v>3496</v>
      </c>
    </row>
    <row r="103" spans="1:8" ht="15.75" x14ac:dyDescent="0.25">
      <c r="A103" s="1" t="s">
        <v>7671</v>
      </c>
      <c r="B103" t="s">
        <v>4062</v>
      </c>
      <c r="D103" t="s">
        <v>8080</v>
      </c>
    </row>
    <row r="104" spans="1:8" ht="15.75" x14ac:dyDescent="0.25">
      <c r="A104" s="1" t="s">
        <v>7672</v>
      </c>
    </row>
    <row r="105" spans="1:8" ht="15.75" x14ac:dyDescent="0.25">
      <c r="A105" s="1" t="s">
        <v>7673</v>
      </c>
      <c r="B105" t="s">
        <v>356</v>
      </c>
      <c r="D105" t="s">
        <v>599</v>
      </c>
    </row>
    <row r="106" spans="1:8" ht="15.75" x14ac:dyDescent="0.25">
      <c r="A106" s="1" t="s">
        <v>7674</v>
      </c>
    </row>
    <row r="107" spans="1:8" ht="15.75" x14ac:dyDescent="0.25">
      <c r="A107" s="1" t="s">
        <v>7675</v>
      </c>
      <c r="B107" s="213" t="s">
        <v>200</v>
      </c>
      <c r="C107" s="213"/>
      <c r="D107" s="213" t="s">
        <v>8098</v>
      </c>
      <c r="E107" s="213"/>
      <c r="F107" s="213"/>
    </row>
    <row r="108" spans="1:8" ht="15.75" x14ac:dyDescent="0.25">
      <c r="A108" s="1" t="s">
        <v>7676</v>
      </c>
    </row>
    <row r="109" spans="1:8" ht="15.75" x14ac:dyDescent="0.25">
      <c r="A109" s="1" t="s">
        <v>7677</v>
      </c>
      <c r="B109" t="s">
        <v>360</v>
      </c>
      <c r="D109" t="s">
        <v>1710</v>
      </c>
    </row>
    <row r="110" spans="1:8" ht="15.75" x14ac:dyDescent="0.25">
      <c r="A110" s="1" t="s">
        <v>7678</v>
      </c>
    </row>
    <row r="111" spans="1:8" ht="15.75" x14ac:dyDescent="0.25">
      <c r="A111" s="1" t="s">
        <v>7679</v>
      </c>
      <c r="B111" t="s">
        <v>200</v>
      </c>
      <c r="D111" t="s">
        <v>6255</v>
      </c>
    </row>
    <row r="112" spans="1:8" ht="15.75" x14ac:dyDescent="0.25">
      <c r="A112" s="1" t="s">
        <v>7680</v>
      </c>
    </row>
    <row r="113" spans="1:6" ht="15.75" x14ac:dyDescent="0.25">
      <c r="A113" s="1" t="s">
        <v>7681</v>
      </c>
      <c r="B113" t="s">
        <v>60</v>
      </c>
      <c r="D113" t="s">
        <v>4465</v>
      </c>
    </row>
    <row r="114" spans="1:6" ht="15.75" x14ac:dyDescent="0.25">
      <c r="A114" s="1" t="s">
        <v>7682</v>
      </c>
    </row>
    <row r="115" spans="1:6" ht="15.75" x14ac:dyDescent="0.25">
      <c r="A115" s="1" t="s">
        <v>7683</v>
      </c>
      <c r="B115" t="s">
        <v>360</v>
      </c>
      <c r="D115" t="s">
        <v>6363</v>
      </c>
    </row>
    <row r="116" spans="1:6" ht="15.75" x14ac:dyDescent="0.25">
      <c r="A116" s="1" t="s">
        <v>7684</v>
      </c>
    </row>
    <row r="117" spans="1:6" ht="15.75" x14ac:dyDescent="0.25">
      <c r="A117" s="1" t="s">
        <v>7685</v>
      </c>
      <c r="B117" t="s">
        <v>5011</v>
      </c>
      <c r="D117" t="s">
        <v>4959</v>
      </c>
      <c r="F117" t="s">
        <v>3496</v>
      </c>
    </row>
    <row r="118" spans="1:6" ht="15.75" x14ac:dyDescent="0.25">
      <c r="A118" s="1" t="s">
        <v>7686</v>
      </c>
    </row>
    <row r="119" spans="1:6" ht="15.75" x14ac:dyDescent="0.25">
      <c r="A119" s="1" t="s">
        <v>7687</v>
      </c>
      <c r="B119" t="s">
        <v>5011</v>
      </c>
      <c r="D119" t="s">
        <v>2798</v>
      </c>
    </row>
    <row r="120" spans="1:6" ht="15.75" x14ac:dyDescent="0.25">
      <c r="A120" s="1" t="s">
        <v>7688</v>
      </c>
    </row>
    <row r="121" spans="1:6" ht="15.75" x14ac:dyDescent="0.25">
      <c r="A121" s="1" t="s">
        <v>7689</v>
      </c>
      <c r="B121" t="s">
        <v>60</v>
      </c>
      <c r="D121" t="s">
        <v>700</v>
      </c>
    </row>
    <row r="122" spans="1:6" ht="15.75" x14ac:dyDescent="0.25">
      <c r="A122" s="1" t="s">
        <v>7690</v>
      </c>
    </row>
    <row r="123" spans="1:6" ht="15.75" x14ac:dyDescent="0.25">
      <c r="A123" s="1" t="s">
        <v>7691</v>
      </c>
      <c r="B123" t="s">
        <v>58</v>
      </c>
      <c r="D123" t="s">
        <v>3899</v>
      </c>
      <c r="E123" t="s">
        <v>10075</v>
      </c>
    </row>
    <row r="124" spans="1:6" ht="15.75" x14ac:dyDescent="0.25">
      <c r="A124" s="1" t="s">
        <v>7692</v>
      </c>
    </row>
    <row r="125" spans="1:6" ht="15.75" x14ac:dyDescent="0.25">
      <c r="A125" s="1" t="s">
        <v>7693</v>
      </c>
      <c r="B125" t="s">
        <v>5011</v>
      </c>
      <c r="D125" t="s">
        <v>2798</v>
      </c>
    </row>
    <row r="126" spans="1:6" ht="15.75" x14ac:dyDescent="0.25">
      <c r="A126" s="1" t="s">
        <v>7694</v>
      </c>
    </row>
    <row r="127" spans="1:6" ht="15.75" x14ac:dyDescent="0.25">
      <c r="A127" s="1" t="s">
        <v>7695</v>
      </c>
      <c r="B127" t="s">
        <v>200</v>
      </c>
      <c r="D127" t="s">
        <v>599</v>
      </c>
    </row>
    <row r="128" spans="1:6" ht="15.75" x14ac:dyDescent="0.25">
      <c r="A128" s="1" t="s">
        <v>7696</v>
      </c>
    </row>
    <row r="129" spans="1:8" ht="15.75" x14ac:dyDescent="0.25">
      <c r="A129" s="1" t="s">
        <v>7697</v>
      </c>
      <c r="B129" t="s">
        <v>360</v>
      </c>
      <c r="D129" t="s">
        <v>700</v>
      </c>
    </row>
    <row r="130" spans="1:8" ht="15.75" x14ac:dyDescent="0.25">
      <c r="A130" s="1" t="s">
        <v>7698</v>
      </c>
    </row>
    <row r="131" spans="1:8" ht="15.75" x14ac:dyDescent="0.25">
      <c r="A131" s="1" t="s">
        <v>7699</v>
      </c>
      <c r="B131" t="s">
        <v>200</v>
      </c>
      <c r="D131" t="s">
        <v>6439</v>
      </c>
    </row>
    <row r="132" spans="1:8" ht="15.75" x14ac:dyDescent="0.25">
      <c r="A132" s="1" t="s">
        <v>7700</v>
      </c>
    </row>
    <row r="133" spans="1:8" ht="15.75" x14ac:dyDescent="0.25">
      <c r="A133" s="1" t="s">
        <v>7701</v>
      </c>
      <c r="B133" t="s">
        <v>356</v>
      </c>
      <c r="C133" s="40"/>
      <c r="D133" t="s">
        <v>6360</v>
      </c>
    </row>
    <row r="134" spans="1:8" ht="15.75" x14ac:dyDescent="0.25">
      <c r="A134" s="1" t="s">
        <v>7702</v>
      </c>
      <c r="H134" t="s">
        <v>3496</v>
      </c>
    </row>
    <row r="135" spans="1:8" ht="15.75" x14ac:dyDescent="0.25">
      <c r="A135" s="1" t="s">
        <v>7703</v>
      </c>
      <c r="B135" t="s">
        <v>58</v>
      </c>
      <c r="D135" t="s">
        <v>4959</v>
      </c>
    </row>
    <row r="136" spans="1:8" ht="15.75" x14ac:dyDescent="0.25">
      <c r="A136" s="1" t="s">
        <v>7704</v>
      </c>
    </row>
    <row r="137" spans="1:8" ht="15.75" x14ac:dyDescent="0.25">
      <c r="A137" s="1" t="s">
        <v>7705</v>
      </c>
      <c r="B137" t="s">
        <v>58</v>
      </c>
      <c r="D137" t="s">
        <v>6255</v>
      </c>
      <c r="E137" t="s">
        <v>200</v>
      </c>
    </row>
    <row r="138" spans="1:8" ht="15.75" x14ac:dyDescent="0.25">
      <c r="A138" s="1" t="s">
        <v>7706</v>
      </c>
    </row>
    <row r="139" spans="1:8" ht="15.75" x14ac:dyDescent="0.25">
      <c r="A139" s="1" t="s">
        <v>7707</v>
      </c>
      <c r="B139" t="s">
        <v>60</v>
      </c>
      <c r="D139" t="s">
        <v>2798</v>
      </c>
    </row>
    <row r="140" spans="1:8" ht="15.75" x14ac:dyDescent="0.25">
      <c r="A140" s="1" t="s">
        <v>7708</v>
      </c>
    </row>
    <row r="141" spans="1:8" ht="15.75" x14ac:dyDescent="0.25">
      <c r="A141" s="1" t="s">
        <v>7709</v>
      </c>
      <c r="B141" t="s">
        <v>60</v>
      </c>
      <c r="D141" t="s">
        <v>4465</v>
      </c>
    </row>
    <row r="142" spans="1:8" ht="15.75" x14ac:dyDescent="0.25">
      <c r="A142" s="1" t="s">
        <v>7710</v>
      </c>
    </row>
    <row r="143" spans="1:8" ht="15.75" x14ac:dyDescent="0.25">
      <c r="A143" s="1" t="s">
        <v>7711</v>
      </c>
      <c r="B143" t="s">
        <v>356</v>
      </c>
      <c r="D143" t="s">
        <v>700</v>
      </c>
    </row>
    <row r="144" spans="1:8" ht="15.75" x14ac:dyDescent="0.25">
      <c r="A144" s="1" t="s">
        <v>7712</v>
      </c>
    </row>
    <row r="145" spans="1:4" ht="15.75" x14ac:dyDescent="0.25">
      <c r="A145" s="1" t="s">
        <v>7713</v>
      </c>
      <c r="B145" t="s">
        <v>356</v>
      </c>
      <c r="D145" t="s">
        <v>700</v>
      </c>
    </row>
    <row r="146" spans="1:4" ht="15.75" x14ac:dyDescent="0.25">
      <c r="A146" s="1" t="s">
        <v>7714</v>
      </c>
    </row>
    <row r="147" spans="1:4" ht="15.75" x14ac:dyDescent="0.25">
      <c r="A147" s="1" t="s">
        <v>7715</v>
      </c>
      <c r="B147" t="s">
        <v>200</v>
      </c>
      <c r="D147" t="s">
        <v>4959</v>
      </c>
    </row>
    <row r="148" spans="1:4" ht="15.75" x14ac:dyDescent="0.25">
      <c r="A148" s="1" t="s">
        <v>7716</v>
      </c>
    </row>
    <row r="149" spans="1:4" ht="15.75" x14ac:dyDescent="0.25">
      <c r="A149" s="1" t="s">
        <v>7717</v>
      </c>
      <c r="B149" t="s">
        <v>200</v>
      </c>
      <c r="D149" t="s">
        <v>3345</v>
      </c>
    </row>
    <row r="150" spans="1:4" ht="15.75" x14ac:dyDescent="0.25">
      <c r="A150" s="1" t="s">
        <v>7718</v>
      </c>
    </row>
    <row r="151" spans="1:4" ht="15.75" x14ac:dyDescent="0.25">
      <c r="A151" s="1" t="s">
        <v>7719</v>
      </c>
      <c r="B151" t="s">
        <v>200</v>
      </c>
      <c r="D151" t="s">
        <v>8098</v>
      </c>
    </row>
    <row r="152" spans="1:4" ht="15.75" x14ac:dyDescent="0.25">
      <c r="A152" s="1" t="s">
        <v>7720</v>
      </c>
    </row>
    <row r="153" spans="1:4" ht="15.75" x14ac:dyDescent="0.25">
      <c r="A153" s="1" t="s">
        <v>7721</v>
      </c>
      <c r="B153" t="s">
        <v>200</v>
      </c>
      <c r="D153" t="s">
        <v>700</v>
      </c>
    </row>
    <row r="154" spans="1:4" ht="15.75" x14ac:dyDescent="0.25">
      <c r="A154" s="1" t="s">
        <v>7722</v>
      </c>
    </row>
    <row r="155" spans="1:4" ht="15.75" x14ac:dyDescent="0.25">
      <c r="A155" s="1" t="s">
        <v>7723</v>
      </c>
      <c r="B155" t="s">
        <v>356</v>
      </c>
      <c r="D155" t="s">
        <v>9573</v>
      </c>
    </row>
    <row r="156" spans="1:4" ht="15.75" x14ac:dyDescent="0.25">
      <c r="A156" s="1" t="s">
        <v>7724</v>
      </c>
    </row>
    <row r="157" spans="1:4" ht="15.75" x14ac:dyDescent="0.25">
      <c r="A157" s="1" t="s">
        <v>7725</v>
      </c>
      <c r="B157" t="s">
        <v>60</v>
      </c>
      <c r="D157" t="s">
        <v>599</v>
      </c>
    </row>
    <row r="158" spans="1:4" ht="15.75" x14ac:dyDescent="0.25">
      <c r="A158" s="1" t="s">
        <v>7726</v>
      </c>
    </row>
    <row r="159" spans="1:4" ht="15.75" x14ac:dyDescent="0.25">
      <c r="A159" s="1" t="s">
        <v>7727</v>
      </c>
      <c r="D159" t="s">
        <v>4465</v>
      </c>
    </row>
    <row r="160" spans="1:4" ht="15.75" x14ac:dyDescent="0.25">
      <c r="A160" s="1" t="s">
        <v>7728</v>
      </c>
    </row>
    <row r="161" spans="1:6" ht="15.75" x14ac:dyDescent="0.25">
      <c r="A161" s="1" t="s">
        <v>7729</v>
      </c>
      <c r="B161" t="s">
        <v>1077</v>
      </c>
      <c r="D161" t="s">
        <v>1710</v>
      </c>
    </row>
    <row r="162" spans="1:6" ht="15.75" x14ac:dyDescent="0.25">
      <c r="A162" s="1" t="s">
        <v>7730</v>
      </c>
    </row>
    <row r="163" spans="1:6" ht="15.75" x14ac:dyDescent="0.25">
      <c r="A163" s="1" t="s">
        <v>7731</v>
      </c>
      <c r="B163" t="s">
        <v>356</v>
      </c>
      <c r="D163" t="s">
        <v>700</v>
      </c>
    </row>
    <row r="164" spans="1:6" ht="15.75" x14ac:dyDescent="0.25">
      <c r="A164" s="1" t="s">
        <v>7732</v>
      </c>
    </row>
    <row r="165" spans="1:6" ht="15.75" x14ac:dyDescent="0.25">
      <c r="A165" s="1" t="s">
        <v>7733</v>
      </c>
      <c r="B165" t="s">
        <v>200</v>
      </c>
      <c r="D165" t="s">
        <v>4959</v>
      </c>
    </row>
    <row r="166" spans="1:6" ht="15.75" x14ac:dyDescent="0.25">
      <c r="A166" s="1" t="s">
        <v>7734</v>
      </c>
    </row>
    <row r="167" spans="1:6" ht="15.75" x14ac:dyDescent="0.25">
      <c r="A167" s="1" t="s">
        <v>7733</v>
      </c>
      <c r="B167" t="s">
        <v>7502</v>
      </c>
      <c r="E167" t="s">
        <v>1132</v>
      </c>
    </row>
    <row r="168" spans="1:6" ht="15.75" x14ac:dyDescent="0.25">
      <c r="A168" s="1" t="s">
        <v>7735</v>
      </c>
    </row>
    <row r="169" spans="1:6" ht="15.75" x14ac:dyDescent="0.25">
      <c r="A169" s="1" t="s">
        <v>7736</v>
      </c>
      <c r="B169" t="s">
        <v>58</v>
      </c>
      <c r="D169" t="s">
        <v>8623</v>
      </c>
      <c r="F169" t="s">
        <v>10864</v>
      </c>
    </row>
    <row r="170" spans="1:6" ht="15.75" x14ac:dyDescent="0.25">
      <c r="A170" s="1" t="s">
        <v>7737</v>
      </c>
    </row>
    <row r="171" spans="1:6" ht="15.75" x14ac:dyDescent="0.25">
      <c r="A171" s="1" t="s">
        <v>7738</v>
      </c>
      <c r="B171" t="s">
        <v>200</v>
      </c>
      <c r="D171" t="s">
        <v>4293</v>
      </c>
    </row>
    <row r="172" spans="1:6" ht="15.75" x14ac:dyDescent="0.25">
      <c r="A172" s="1" t="s">
        <v>7739</v>
      </c>
    </row>
    <row r="173" spans="1:6" ht="15.75" x14ac:dyDescent="0.25">
      <c r="A173" s="1" t="s">
        <v>7740</v>
      </c>
      <c r="B173" t="s">
        <v>356</v>
      </c>
      <c r="D173" t="s">
        <v>11751</v>
      </c>
    </row>
    <row r="174" spans="1:6" ht="15.75" x14ac:dyDescent="0.25">
      <c r="A174" s="1" t="s">
        <v>7741</v>
      </c>
    </row>
    <row r="175" spans="1:6" ht="15.75" x14ac:dyDescent="0.25">
      <c r="A175" s="1" t="s">
        <v>7742</v>
      </c>
      <c r="B175" t="s">
        <v>200</v>
      </c>
      <c r="D175" t="s">
        <v>4465</v>
      </c>
    </row>
    <row r="176" spans="1:6" ht="15.75" x14ac:dyDescent="0.25">
      <c r="A176" s="1" t="s">
        <v>7743</v>
      </c>
    </row>
    <row r="177" spans="1:6" ht="15.75" x14ac:dyDescent="0.25">
      <c r="A177" s="1" t="s">
        <v>7744</v>
      </c>
      <c r="B177" t="s">
        <v>5011</v>
      </c>
      <c r="D177" t="s">
        <v>6255</v>
      </c>
    </row>
    <row r="178" spans="1:6" ht="15.75" x14ac:dyDescent="0.25">
      <c r="A178" s="1" t="s">
        <v>7745</v>
      </c>
    </row>
    <row r="179" spans="1:6" ht="15.75" x14ac:dyDescent="0.25">
      <c r="A179" s="1" t="s">
        <v>7746</v>
      </c>
      <c r="B179" t="s">
        <v>60</v>
      </c>
      <c r="D179" t="s">
        <v>1710</v>
      </c>
    </row>
    <row r="180" spans="1:6" ht="15.75" x14ac:dyDescent="0.25">
      <c r="A180" s="1" t="s">
        <v>7747</v>
      </c>
    </row>
    <row r="181" spans="1:6" ht="15.75" x14ac:dyDescent="0.25">
      <c r="A181" s="1" t="s">
        <v>7748</v>
      </c>
      <c r="B181" t="s">
        <v>200</v>
      </c>
      <c r="D181" t="s">
        <v>4959</v>
      </c>
    </row>
    <row r="182" spans="1:6" ht="15.75" x14ac:dyDescent="0.25">
      <c r="A182" s="1" t="s">
        <v>7749</v>
      </c>
    </row>
    <row r="183" spans="1:6" ht="15.75" x14ac:dyDescent="0.25">
      <c r="A183" s="1" t="s">
        <v>7750</v>
      </c>
      <c r="B183" t="s">
        <v>200</v>
      </c>
      <c r="D183" t="s">
        <v>599</v>
      </c>
    </row>
    <row r="184" spans="1:6" ht="15.75" x14ac:dyDescent="0.25">
      <c r="A184" s="1" t="s">
        <v>7751</v>
      </c>
    </row>
    <row r="185" spans="1:6" ht="15.75" x14ac:dyDescent="0.25">
      <c r="A185" s="1" t="s">
        <v>7752</v>
      </c>
      <c r="B185" t="s">
        <v>58</v>
      </c>
      <c r="C185" t="s">
        <v>2163</v>
      </c>
      <c r="D185" t="s">
        <v>13406</v>
      </c>
      <c r="F185" t="s">
        <v>13426</v>
      </c>
    </row>
    <row r="186" spans="1:6" ht="15.75" x14ac:dyDescent="0.25">
      <c r="A186" s="1" t="s">
        <v>7753</v>
      </c>
    </row>
    <row r="187" spans="1:6" ht="15.75" x14ac:dyDescent="0.25">
      <c r="A187" s="1" t="s">
        <v>7754</v>
      </c>
      <c r="B187" t="s">
        <v>56</v>
      </c>
      <c r="D187" t="s">
        <v>11418</v>
      </c>
    </row>
    <row r="188" spans="1:6" ht="15.75" x14ac:dyDescent="0.25">
      <c r="A188" s="1" t="s">
        <v>7755</v>
      </c>
    </row>
    <row r="189" spans="1:6" ht="15.75" x14ac:dyDescent="0.25">
      <c r="A189" s="1" t="s">
        <v>7754</v>
      </c>
      <c r="B189" t="s">
        <v>7502</v>
      </c>
    </row>
    <row r="190" spans="1:6" ht="15.75" x14ac:dyDescent="0.25">
      <c r="A190" s="1" t="s">
        <v>7756</v>
      </c>
    </row>
    <row r="191" spans="1:6" ht="15.75" x14ac:dyDescent="0.25">
      <c r="A191" s="1" t="s">
        <v>7757</v>
      </c>
      <c r="B191" t="s">
        <v>200</v>
      </c>
      <c r="D191" t="s">
        <v>2798</v>
      </c>
    </row>
    <row r="192" spans="1:6" ht="15.75" x14ac:dyDescent="0.25">
      <c r="A192" s="1" t="s">
        <v>7758</v>
      </c>
    </row>
    <row r="193" spans="1:4" ht="15.75" x14ac:dyDescent="0.25">
      <c r="A193" s="1" t="s">
        <v>7759</v>
      </c>
      <c r="B193" t="s">
        <v>5011</v>
      </c>
      <c r="D193" t="s">
        <v>3345</v>
      </c>
    </row>
    <row r="194" spans="1:4" ht="15.75" x14ac:dyDescent="0.25">
      <c r="A194" s="1" t="s">
        <v>7760</v>
      </c>
    </row>
    <row r="195" spans="1:4" ht="15.75" x14ac:dyDescent="0.25">
      <c r="A195" s="1" t="s">
        <v>7761</v>
      </c>
      <c r="B195" t="s">
        <v>56</v>
      </c>
      <c r="D195" t="s">
        <v>4959</v>
      </c>
    </row>
    <row r="196" spans="1:4" ht="15.75" x14ac:dyDescent="0.25">
      <c r="A196" s="1" t="s">
        <v>7762</v>
      </c>
    </row>
    <row r="197" spans="1:4" ht="15.75" x14ac:dyDescent="0.25">
      <c r="A197" s="1" t="s">
        <v>7763</v>
      </c>
      <c r="B197" t="s">
        <v>200</v>
      </c>
      <c r="D197" t="s">
        <v>700</v>
      </c>
    </row>
    <row r="198" spans="1:4" ht="15.75" x14ac:dyDescent="0.25">
      <c r="A198" s="1" t="s">
        <v>7764</v>
      </c>
    </row>
    <row r="199" spans="1:4" ht="15.75" x14ac:dyDescent="0.25">
      <c r="A199" s="1" t="s">
        <v>7765</v>
      </c>
      <c r="B199" t="s">
        <v>1077</v>
      </c>
      <c r="D199" t="s">
        <v>599</v>
      </c>
    </row>
    <row r="200" spans="1:4" ht="15.75" x14ac:dyDescent="0.25">
      <c r="A200" s="1" t="s">
        <v>7766</v>
      </c>
    </row>
    <row r="201" spans="1:4" ht="15.75" x14ac:dyDescent="0.25">
      <c r="A201" s="1" t="s">
        <v>7767</v>
      </c>
      <c r="B201" t="s">
        <v>1077</v>
      </c>
      <c r="D201" t="s">
        <v>6255</v>
      </c>
    </row>
    <row r="202" spans="1:4" ht="15.75" x14ac:dyDescent="0.25">
      <c r="A202" s="1" t="s">
        <v>7782</v>
      </c>
    </row>
    <row r="203" spans="1:4" ht="15.75" x14ac:dyDescent="0.25">
      <c r="A203" s="162" t="s">
        <v>7783</v>
      </c>
      <c r="B203" s="163" t="s">
        <v>4062</v>
      </c>
      <c r="C203" s="163"/>
      <c r="D203" s="163" t="s">
        <v>7784</v>
      </c>
    </row>
    <row r="204" spans="1:4" ht="15.75" x14ac:dyDescent="0.25">
      <c r="A204" s="1"/>
    </row>
    <row r="205" spans="1:4" ht="15.75" x14ac:dyDescent="0.25">
      <c r="A205" s="1"/>
    </row>
    <row r="206" spans="1:4" ht="15.75" x14ac:dyDescent="0.25">
      <c r="A206" s="1"/>
    </row>
    <row r="207" spans="1:4" ht="15.75" x14ac:dyDescent="0.25">
      <c r="A207" s="1"/>
    </row>
    <row r="208" spans="1:4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</sheetData>
  <autoFilter ref="A1:D203"/>
  <conditionalFormatting sqref="A2:A203">
    <cfRule type="duplicateValues" dxfId="5989" priority="1"/>
  </conditionalFormatting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:L249"/>
  <sheetViews>
    <sheetView zoomScaleNormal="100" workbookViewId="0">
      <pane ySplit="1" topLeftCell="A86" activePane="bottomLeft" state="frozen"/>
      <selection activeCell="G25" sqref="G25"/>
      <selection pane="bottomLeft" activeCell="F105" sqref="F105"/>
    </sheetView>
  </sheetViews>
  <sheetFormatPr defaultRowHeight="15" x14ac:dyDescent="0.25"/>
  <cols>
    <col min="1" max="1" width="42.140625" bestFit="1" customWidth="1"/>
    <col min="2" max="2" width="17" customWidth="1"/>
    <col min="3" max="3" width="16.85546875" bestFit="1" customWidth="1"/>
    <col min="4" max="4" width="19.140625" customWidth="1"/>
    <col min="6" max="6" width="9.710937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209" t="str">
        <f>"TOTAL LEADS = " &amp; COUNTA(A2:A600)/2</f>
        <v>TOTAL LEADS = 57</v>
      </c>
      <c r="H1" s="210"/>
      <c r="I1" s="210"/>
      <c r="J1" s="211"/>
    </row>
    <row r="2" spans="1:11" ht="21" x14ac:dyDescent="0.35">
      <c r="A2" s="1" t="s">
        <v>7768</v>
      </c>
      <c r="G2" s="209" t="s">
        <v>8671</v>
      </c>
      <c r="H2" s="210"/>
      <c r="I2" s="210"/>
      <c r="J2" s="211"/>
    </row>
    <row r="3" spans="1:11" ht="15.75" x14ac:dyDescent="0.25">
      <c r="A3" s="1" t="s">
        <v>7769</v>
      </c>
      <c r="B3" t="s">
        <v>60</v>
      </c>
      <c r="D3" t="s">
        <v>599</v>
      </c>
      <c r="G3" s="155" t="s">
        <v>58</v>
      </c>
      <c r="H3" s="103">
        <f>COUNTIF(B2:B500,G3)</f>
        <v>10</v>
      </c>
    </row>
    <row r="4" spans="1:11" ht="15.75" x14ac:dyDescent="0.25">
      <c r="A4" s="1" t="s">
        <v>7770</v>
      </c>
      <c r="G4" s="101" t="s">
        <v>360</v>
      </c>
      <c r="H4" s="104">
        <f>COUNTIF(B2:B500,G4)</f>
        <v>1</v>
      </c>
    </row>
    <row r="5" spans="1:11" ht="15.75" x14ac:dyDescent="0.25">
      <c r="A5" s="1" t="s">
        <v>7771</v>
      </c>
      <c r="B5" t="s">
        <v>200</v>
      </c>
      <c r="D5" t="s">
        <v>700</v>
      </c>
      <c r="G5" s="101" t="s">
        <v>356</v>
      </c>
      <c r="H5" s="104">
        <f>COUNTIF(B2:B500,G5)</f>
        <v>2</v>
      </c>
    </row>
    <row r="6" spans="1:11" ht="15.75" x14ac:dyDescent="0.25">
      <c r="A6" s="1" t="s">
        <v>7772</v>
      </c>
      <c r="G6" s="101" t="s">
        <v>56</v>
      </c>
      <c r="H6" s="104">
        <f>COUNTIF(B1:B500,G6)</f>
        <v>2</v>
      </c>
    </row>
    <row r="7" spans="1:11" ht="15.75" x14ac:dyDescent="0.25">
      <c r="A7" s="1" t="s">
        <v>7773</v>
      </c>
      <c r="B7" t="s">
        <v>5011</v>
      </c>
      <c r="D7" t="s">
        <v>1710</v>
      </c>
      <c r="G7" s="101" t="s">
        <v>201</v>
      </c>
      <c r="H7" s="104">
        <f>COUNTIF(B2:B501,G7)</f>
        <v>0</v>
      </c>
    </row>
    <row r="8" spans="1:11" ht="15.75" x14ac:dyDescent="0.25">
      <c r="A8" s="1" t="s">
        <v>7774</v>
      </c>
      <c r="G8" s="101" t="s">
        <v>202</v>
      </c>
      <c r="H8" s="104">
        <f>COUNTIF(B2:B502,G8)</f>
        <v>0</v>
      </c>
      <c r="K8" t="s">
        <v>3496</v>
      </c>
    </row>
    <row r="9" spans="1:11" ht="15.75" x14ac:dyDescent="0.25">
      <c r="A9" s="1" t="s">
        <v>7775</v>
      </c>
      <c r="B9" t="s">
        <v>58</v>
      </c>
      <c r="D9" t="s">
        <v>3345</v>
      </c>
      <c r="G9" s="101" t="s">
        <v>200</v>
      </c>
      <c r="H9" s="104">
        <f>COUNTIF(B5:B503,G9)</f>
        <v>26</v>
      </c>
    </row>
    <row r="10" spans="1:11" ht="15.75" x14ac:dyDescent="0.25">
      <c r="A10" s="1" t="s">
        <v>7776</v>
      </c>
      <c r="G10" s="148" t="s">
        <v>5011</v>
      </c>
      <c r="H10" s="104">
        <f>COUNTIF(B6:B504,G10)</f>
        <v>1</v>
      </c>
    </row>
    <row r="11" spans="1:11" ht="15.75" x14ac:dyDescent="0.25">
      <c r="A11" s="1" t="s">
        <v>7777</v>
      </c>
      <c r="B11" t="s">
        <v>200</v>
      </c>
      <c r="D11" t="s">
        <v>6255</v>
      </c>
      <c r="G11" s="101" t="s">
        <v>1077</v>
      </c>
      <c r="H11" s="104">
        <f>COUNTIF(B1:B500,G11)</f>
        <v>3</v>
      </c>
    </row>
    <row r="12" spans="1:11" ht="15.75" x14ac:dyDescent="0.25">
      <c r="A12" s="1" t="s">
        <v>7778</v>
      </c>
      <c r="G12" s="102" t="s">
        <v>60</v>
      </c>
      <c r="H12" s="104">
        <f>COUNTIF(B2:B506,G12)</f>
        <v>8</v>
      </c>
    </row>
    <row r="13" spans="1:11" ht="15.75" x14ac:dyDescent="0.25">
      <c r="A13" s="1" t="s">
        <v>7779</v>
      </c>
      <c r="B13" t="s">
        <v>200</v>
      </c>
      <c r="C13" s="76"/>
      <c r="D13" t="s">
        <v>6255</v>
      </c>
      <c r="G13" s="101" t="s">
        <v>358</v>
      </c>
      <c r="H13" s="105">
        <f>COUNTA(A2:A600)/2-SUM(H3:H12)</f>
        <v>4</v>
      </c>
    </row>
    <row r="14" spans="1:11" ht="15.75" x14ac:dyDescent="0.25">
      <c r="A14" s="1" t="s">
        <v>7780</v>
      </c>
      <c r="K14" t="s">
        <v>4779</v>
      </c>
    </row>
    <row r="15" spans="1:11" ht="15.75" x14ac:dyDescent="0.25">
      <c r="A15" s="1" t="s">
        <v>7781</v>
      </c>
      <c r="B15" t="s">
        <v>60</v>
      </c>
      <c r="D15" t="s">
        <v>6360</v>
      </c>
    </row>
    <row r="16" spans="1:11" ht="15.75" x14ac:dyDescent="0.25">
      <c r="A16" s="1" t="s">
        <v>7780</v>
      </c>
    </row>
    <row r="17" spans="1:10" ht="15.75" x14ac:dyDescent="0.25">
      <c r="A17" s="1" t="s">
        <v>7781</v>
      </c>
      <c r="B17" t="s">
        <v>7502</v>
      </c>
    </row>
    <row r="18" spans="1:10" ht="15.75" x14ac:dyDescent="0.25">
      <c r="A18" s="1" t="s">
        <v>7785</v>
      </c>
    </row>
    <row r="19" spans="1:10" ht="15.75" x14ac:dyDescent="0.25">
      <c r="A19" s="1" t="s">
        <v>7786</v>
      </c>
      <c r="B19" t="s">
        <v>1077</v>
      </c>
      <c r="D19" t="s">
        <v>3345</v>
      </c>
    </row>
    <row r="20" spans="1:10" ht="15.75" x14ac:dyDescent="0.25">
      <c r="A20" s="1" t="s">
        <v>7787</v>
      </c>
    </row>
    <row r="21" spans="1:10" ht="15.75" x14ac:dyDescent="0.25">
      <c r="A21" s="1" t="s">
        <v>7788</v>
      </c>
      <c r="B21" t="s">
        <v>356</v>
      </c>
      <c r="D21" t="s">
        <v>6439</v>
      </c>
    </row>
    <row r="22" spans="1:10" ht="15.75" x14ac:dyDescent="0.25">
      <c r="A22" s="1" t="s">
        <v>7789</v>
      </c>
      <c r="J22" t="s">
        <v>3496</v>
      </c>
    </row>
    <row r="23" spans="1:10" ht="15.75" x14ac:dyDescent="0.25">
      <c r="A23" s="1" t="s">
        <v>7790</v>
      </c>
      <c r="B23" t="s">
        <v>200</v>
      </c>
      <c r="D23" t="s">
        <v>700</v>
      </c>
    </row>
    <row r="24" spans="1:10" ht="15.75" x14ac:dyDescent="0.25">
      <c r="A24" s="1" t="s">
        <v>7791</v>
      </c>
    </row>
    <row r="25" spans="1:10" ht="15.75" x14ac:dyDescent="0.25">
      <c r="A25" s="1" t="s">
        <v>7792</v>
      </c>
      <c r="B25" t="s">
        <v>58</v>
      </c>
      <c r="C25" t="s">
        <v>3896</v>
      </c>
      <c r="D25" t="s">
        <v>2798</v>
      </c>
    </row>
    <row r="26" spans="1:10" ht="15.75" x14ac:dyDescent="0.25">
      <c r="A26" s="1" t="s">
        <v>7793</v>
      </c>
    </row>
    <row r="27" spans="1:10" ht="15.75" x14ac:dyDescent="0.25">
      <c r="A27" s="1" t="s">
        <v>7794</v>
      </c>
      <c r="B27" t="s">
        <v>60</v>
      </c>
      <c r="D27" t="s">
        <v>4465</v>
      </c>
    </row>
    <row r="28" spans="1:10" ht="15.75" x14ac:dyDescent="0.25">
      <c r="A28" s="1" t="s">
        <v>7795</v>
      </c>
    </row>
    <row r="29" spans="1:10" ht="15.75" x14ac:dyDescent="0.25">
      <c r="A29" s="1" t="s">
        <v>7796</v>
      </c>
      <c r="B29" t="s">
        <v>200</v>
      </c>
      <c r="C29" s="76"/>
      <c r="D29" t="s">
        <v>3345</v>
      </c>
    </row>
    <row r="30" spans="1:10" ht="15.75" x14ac:dyDescent="0.25">
      <c r="A30" s="1" t="s">
        <v>7797</v>
      </c>
    </row>
    <row r="31" spans="1:10" ht="15.75" x14ac:dyDescent="0.25">
      <c r="A31" s="1" t="s">
        <v>7798</v>
      </c>
      <c r="B31" t="s">
        <v>200</v>
      </c>
      <c r="D31" t="s">
        <v>6363</v>
      </c>
    </row>
    <row r="32" spans="1:10" ht="15.75" x14ac:dyDescent="0.25">
      <c r="A32" s="1" t="s">
        <v>7799</v>
      </c>
    </row>
    <row r="33" spans="1:12" ht="15.75" x14ac:dyDescent="0.25">
      <c r="A33" s="1" t="s">
        <v>7800</v>
      </c>
      <c r="B33" t="s">
        <v>60</v>
      </c>
      <c r="D33" t="s">
        <v>6360</v>
      </c>
    </row>
    <row r="34" spans="1:12" ht="15.75" x14ac:dyDescent="0.25">
      <c r="A34" s="1" t="s">
        <v>7801</v>
      </c>
    </row>
    <row r="35" spans="1:12" ht="15.75" x14ac:dyDescent="0.25">
      <c r="A35" s="1" t="s">
        <v>7802</v>
      </c>
      <c r="B35" t="s">
        <v>60</v>
      </c>
      <c r="D35" t="s">
        <v>700</v>
      </c>
    </row>
    <row r="36" spans="1:12" ht="15.75" x14ac:dyDescent="0.25">
      <c r="A36" s="1" t="s">
        <v>7803</v>
      </c>
    </row>
    <row r="37" spans="1:12" ht="15.75" x14ac:dyDescent="0.25">
      <c r="A37" s="1" t="s">
        <v>7804</v>
      </c>
      <c r="B37" t="s">
        <v>58</v>
      </c>
      <c r="D37" t="s">
        <v>8098</v>
      </c>
    </row>
    <row r="38" spans="1:12" ht="15.75" x14ac:dyDescent="0.25">
      <c r="A38" s="1" t="s">
        <v>7805</v>
      </c>
    </row>
    <row r="39" spans="1:12" ht="15.75" x14ac:dyDescent="0.25">
      <c r="A39" s="1" t="s">
        <v>7806</v>
      </c>
      <c r="B39" t="s">
        <v>200</v>
      </c>
      <c r="D39" t="s">
        <v>8098</v>
      </c>
    </row>
    <row r="40" spans="1:12" ht="15.75" x14ac:dyDescent="0.25">
      <c r="A40" s="1" t="s">
        <v>7807</v>
      </c>
    </row>
    <row r="41" spans="1:12" ht="15.75" x14ac:dyDescent="0.25">
      <c r="A41" s="1" t="s">
        <v>7808</v>
      </c>
      <c r="B41" t="s">
        <v>200</v>
      </c>
      <c r="D41" t="s">
        <v>1710</v>
      </c>
    </row>
    <row r="42" spans="1:12" ht="15.75" x14ac:dyDescent="0.25">
      <c r="A42" s="1" t="s">
        <v>7809</v>
      </c>
    </row>
    <row r="43" spans="1:12" ht="15.75" x14ac:dyDescent="0.25">
      <c r="A43" s="1" t="s">
        <v>7810</v>
      </c>
      <c r="B43" t="s">
        <v>200</v>
      </c>
      <c r="D43" t="s">
        <v>3345</v>
      </c>
      <c r="L43" t="s">
        <v>1521</v>
      </c>
    </row>
    <row r="44" spans="1:12" ht="15.75" x14ac:dyDescent="0.25">
      <c r="A44" s="1" t="s">
        <v>7811</v>
      </c>
      <c r="I44" t="s">
        <v>3496</v>
      </c>
    </row>
    <row r="45" spans="1:12" ht="15.75" x14ac:dyDescent="0.25">
      <c r="A45" s="1" t="s">
        <v>7812</v>
      </c>
      <c r="B45" t="s">
        <v>356</v>
      </c>
      <c r="D45" t="s">
        <v>700</v>
      </c>
    </row>
    <row r="46" spans="1:12" ht="15.75" x14ac:dyDescent="0.25">
      <c r="A46" s="1" t="s">
        <v>7813</v>
      </c>
    </row>
    <row r="47" spans="1:12" ht="15.75" x14ac:dyDescent="0.25">
      <c r="A47" s="1" t="s">
        <v>7814</v>
      </c>
      <c r="B47" t="s">
        <v>58</v>
      </c>
      <c r="C47" t="s">
        <v>2163</v>
      </c>
      <c r="D47" t="s">
        <v>2798</v>
      </c>
      <c r="H47" t="s">
        <v>3496</v>
      </c>
    </row>
    <row r="48" spans="1:12" ht="15.75" x14ac:dyDescent="0.25">
      <c r="A48" s="1" t="s">
        <v>7815</v>
      </c>
    </row>
    <row r="49" spans="1:6" ht="15.75" x14ac:dyDescent="0.25">
      <c r="A49" s="1" t="s">
        <v>7816</v>
      </c>
      <c r="B49" t="s">
        <v>56</v>
      </c>
      <c r="D49" t="s">
        <v>9242</v>
      </c>
    </row>
    <row r="50" spans="1:6" ht="15.75" x14ac:dyDescent="0.25">
      <c r="A50" s="1" t="s">
        <v>7817</v>
      </c>
    </row>
    <row r="51" spans="1:6" ht="15.75" x14ac:dyDescent="0.25">
      <c r="A51" s="1" t="s">
        <v>7818</v>
      </c>
      <c r="B51" t="s">
        <v>200</v>
      </c>
      <c r="D51" t="s">
        <v>700</v>
      </c>
    </row>
    <row r="52" spans="1:6" ht="15.75" x14ac:dyDescent="0.25">
      <c r="A52" s="1" t="s">
        <v>7819</v>
      </c>
    </row>
    <row r="53" spans="1:6" ht="15.75" x14ac:dyDescent="0.25">
      <c r="A53" s="1" t="s">
        <v>7820</v>
      </c>
      <c r="B53" t="s">
        <v>200</v>
      </c>
      <c r="D53" t="s">
        <v>8289</v>
      </c>
    </row>
    <row r="54" spans="1:6" ht="15.75" x14ac:dyDescent="0.25">
      <c r="A54" s="1" t="s">
        <v>7821</v>
      </c>
    </row>
    <row r="55" spans="1:6" ht="15.75" x14ac:dyDescent="0.25">
      <c r="A55" s="1" t="s">
        <v>7820</v>
      </c>
      <c r="B55" t="s">
        <v>7502</v>
      </c>
    </row>
    <row r="56" spans="1:6" ht="15.75" x14ac:dyDescent="0.25">
      <c r="A56" s="1" t="s">
        <v>7822</v>
      </c>
    </row>
    <row r="57" spans="1:6" ht="15.75" x14ac:dyDescent="0.25">
      <c r="A57" s="1" t="s">
        <v>7823</v>
      </c>
      <c r="B57" t="s">
        <v>200</v>
      </c>
      <c r="D57" t="s">
        <v>3345</v>
      </c>
    </row>
    <row r="58" spans="1:6" ht="15.75" x14ac:dyDescent="0.25">
      <c r="A58" s="1" t="s">
        <v>7824</v>
      </c>
    </row>
    <row r="59" spans="1:6" ht="15.75" x14ac:dyDescent="0.25">
      <c r="A59" s="1" t="s">
        <v>7825</v>
      </c>
      <c r="B59" t="s">
        <v>200</v>
      </c>
      <c r="D59" t="s">
        <v>599</v>
      </c>
    </row>
    <row r="60" spans="1:6" ht="15.75" x14ac:dyDescent="0.25">
      <c r="A60" s="1" t="s">
        <v>7826</v>
      </c>
    </row>
    <row r="61" spans="1:6" ht="15.75" x14ac:dyDescent="0.25">
      <c r="A61" s="1" t="s">
        <v>7827</v>
      </c>
      <c r="B61" t="s">
        <v>58</v>
      </c>
      <c r="C61" t="s">
        <v>2161</v>
      </c>
      <c r="D61" t="s">
        <v>9508</v>
      </c>
      <c r="F61" s="40">
        <v>45963</v>
      </c>
    </row>
    <row r="62" spans="1:6" ht="15.75" x14ac:dyDescent="0.25">
      <c r="A62" s="1" t="s">
        <v>7828</v>
      </c>
    </row>
    <row r="63" spans="1:6" ht="15.75" x14ac:dyDescent="0.25">
      <c r="A63" s="1" t="s">
        <v>7829</v>
      </c>
      <c r="B63" t="s">
        <v>200</v>
      </c>
      <c r="D63" t="s">
        <v>3345</v>
      </c>
    </row>
    <row r="64" spans="1:6" ht="15.75" x14ac:dyDescent="0.25">
      <c r="A64" s="1" t="s">
        <v>7830</v>
      </c>
    </row>
    <row r="65" spans="1:4" ht="15.75" x14ac:dyDescent="0.25">
      <c r="A65" s="1" t="s">
        <v>7831</v>
      </c>
      <c r="B65" t="s">
        <v>58</v>
      </c>
      <c r="C65" t="s">
        <v>3896</v>
      </c>
      <c r="D65" t="s">
        <v>2798</v>
      </c>
    </row>
    <row r="66" spans="1:4" ht="15.75" x14ac:dyDescent="0.25">
      <c r="A66" s="1" t="s">
        <v>7832</v>
      </c>
    </row>
    <row r="67" spans="1:4" ht="15.75" x14ac:dyDescent="0.25">
      <c r="A67" s="1" t="s">
        <v>7833</v>
      </c>
      <c r="B67" t="s">
        <v>200</v>
      </c>
      <c r="D67" t="s">
        <v>4959</v>
      </c>
    </row>
    <row r="68" spans="1:4" ht="15.75" x14ac:dyDescent="0.25">
      <c r="A68" s="1" t="s">
        <v>7834</v>
      </c>
    </row>
    <row r="69" spans="1:4" ht="15.75" x14ac:dyDescent="0.25">
      <c r="A69" s="1" t="s">
        <v>7835</v>
      </c>
      <c r="B69" t="s">
        <v>200</v>
      </c>
      <c r="D69" t="s">
        <v>6360</v>
      </c>
    </row>
    <row r="70" spans="1:4" ht="15.75" x14ac:dyDescent="0.25">
      <c r="A70" s="1" t="s">
        <v>7836</v>
      </c>
    </row>
    <row r="71" spans="1:4" ht="15.75" x14ac:dyDescent="0.25">
      <c r="A71" s="1" t="s">
        <v>7837</v>
      </c>
      <c r="B71" t="s">
        <v>200</v>
      </c>
      <c r="D71" t="s">
        <v>700</v>
      </c>
    </row>
    <row r="72" spans="1:4" ht="15.75" x14ac:dyDescent="0.25">
      <c r="A72" s="1" t="s">
        <v>7838</v>
      </c>
    </row>
    <row r="73" spans="1:4" ht="15.75" x14ac:dyDescent="0.25">
      <c r="A73" s="1" t="s">
        <v>7839</v>
      </c>
      <c r="B73" t="s">
        <v>200</v>
      </c>
      <c r="D73" t="s">
        <v>594</v>
      </c>
    </row>
    <row r="74" spans="1:4" ht="15.75" x14ac:dyDescent="0.25">
      <c r="A74" s="1" t="s">
        <v>7840</v>
      </c>
    </row>
    <row r="75" spans="1:4" ht="15.75" x14ac:dyDescent="0.25">
      <c r="A75" s="1" t="s">
        <v>7841</v>
      </c>
      <c r="B75" t="s">
        <v>58</v>
      </c>
      <c r="D75" t="s">
        <v>3899</v>
      </c>
    </row>
    <row r="76" spans="1:4" ht="15.75" x14ac:dyDescent="0.25">
      <c r="A76" s="1" t="s">
        <v>7842</v>
      </c>
    </row>
    <row r="77" spans="1:4" ht="15.75" x14ac:dyDescent="0.25">
      <c r="A77" s="1" t="s">
        <v>7843</v>
      </c>
      <c r="B77" t="s">
        <v>360</v>
      </c>
      <c r="D77" t="s">
        <v>1710</v>
      </c>
    </row>
    <row r="78" spans="1:4" ht="15.75" x14ac:dyDescent="0.25">
      <c r="A78" s="1" t="s">
        <v>7844</v>
      </c>
    </row>
    <row r="79" spans="1:4" ht="15.75" x14ac:dyDescent="0.25">
      <c r="A79" s="1" t="s">
        <v>7845</v>
      </c>
      <c r="B79" t="s">
        <v>200</v>
      </c>
      <c r="D79" t="s">
        <v>9976</v>
      </c>
    </row>
    <row r="80" spans="1:4" ht="15.75" x14ac:dyDescent="0.25">
      <c r="A80" s="1" t="s">
        <v>7846</v>
      </c>
    </row>
    <row r="81" spans="1:5" ht="15.75" x14ac:dyDescent="0.25">
      <c r="A81" s="1" t="s">
        <v>7847</v>
      </c>
      <c r="B81" t="s">
        <v>357</v>
      </c>
      <c r="D81" t="s">
        <v>2798</v>
      </c>
    </row>
    <row r="82" spans="1:5" ht="15.75" x14ac:dyDescent="0.25">
      <c r="A82" s="1" t="s">
        <v>7848</v>
      </c>
    </row>
    <row r="83" spans="1:5" ht="15.75" x14ac:dyDescent="0.25">
      <c r="A83" s="1" t="s">
        <v>7849</v>
      </c>
      <c r="B83" t="s">
        <v>200</v>
      </c>
      <c r="D83" t="s">
        <v>2798</v>
      </c>
    </row>
    <row r="84" spans="1:5" ht="15.75" x14ac:dyDescent="0.25">
      <c r="A84" s="1" t="s">
        <v>7850</v>
      </c>
    </row>
    <row r="85" spans="1:5" ht="15.75" x14ac:dyDescent="0.25">
      <c r="A85" s="1" t="s">
        <v>7851</v>
      </c>
      <c r="B85" t="s">
        <v>60</v>
      </c>
      <c r="D85" t="s">
        <v>599</v>
      </c>
    </row>
    <row r="86" spans="1:5" ht="15.75" x14ac:dyDescent="0.25">
      <c r="A86" s="1" t="s">
        <v>7852</v>
      </c>
    </row>
    <row r="87" spans="1:5" ht="15.75" x14ac:dyDescent="0.25">
      <c r="A87" s="1" t="s">
        <v>7853</v>
      </c>
      <c r="B87" t="s">
        <v>200</v>
      </c>
      <c r="D87" t="s">
        <v>3345</v>
      </c>
    </row>
    <row r="88" spans="1:5" ht="15.75" x14ac:dyDescent="0.25">
      <c r="A88" s="1" t="s">
        <v>7854</v>
      </c>
    </row>
    <row r="89" spans="1:5" ht="15.75" x14ac:dyDescent="0.25">
      <c r="A89" s="1" t="s">
        <v>7855</v>
      </c>
      <c r="B89" t="s">
        <v>56</v>
      </c>
      <c r="D89" t="s">
        <v>6255</v>
      </c>
    </row>
    <row r="90" spans="1:5" ht="15.75" x14ac:dyDescent="0.25">
      <c r="A90" s="1" t="s">
        <v>7856</v>
      </c>
    </row>
    <row r="91" spans="1:5" ht="15.75" x14ac:dyDescent="0.25">
      <c r="A91" s="1" t="s">
        <v>7857</v>
      </c>
      <c r="B91" t="s">
        <v>60</v>
      </c>
      <c r="D91" t="s">
        <v>1710</v>
      </c>
    </row>
    <row r="92" spans="1:5" ht="15.75" x14ac:dyDescent="0.25">
      <c r="A92" s="1" t="s">
        <v>7858</v>
      </c>
    </row>
    <row r="93" spans="1:5" ht="15.75" x14ac:dyDescent="0.25">
      <c r="A93" s="1" t="s">
        <v>7859</v>
      </c>
      <c r="B93" t="s">
        <v>58</v>
      </c>
      <c r="D93" t="s">
        <v>594</v>
      </c>
    </row>
    <row r="94" spans="1:5" ht="15.75" x14ac:dyDescent="0.25">
      <c r="A94" s="1" t="s">
        <v>7860</v>
      </c>
    </row>
    <row r="95" spans="1:5" ht="15.75" x14ac:dyDescent="0.25">
      <c r="A95" s="1" t="s">
        <v>7861</v>
      </c>
      <c r="B95" t="s">
        <v>58</v>
      </c>
      <c r="D95" t="s">
        <v>6439</v>
      </c>
      <c r="E95" t="s">
        <v>14284</v>
      </c>
    </row>
    <row r="96" spans="1:5" ht="15.75" x14ac:dyDescent="0.25">
      <c r="A96" s="1" t="s">
        <v>7862</v>
      </c>
    </row>
    <row r="97" spans="1:8" ht="15.75" x14ac:dyDescent="0.25">
      <c r="A97" s="1" t="s">
        <v>7863</v>
      </c>
      <c r="B97" t="s">
        <v>58</v>
      </c>
      <c r="D97" t="s">
        <v>9976</v>
      </c>
      <c r="E97" t="s">
        <v>10569</v>
      </c>
    </row>
    <row r="98" spans="1:8" ht="15.75" x14ac:dyDescent="0.25">
      <c r="A98" s="1" t="s">
        <v>7864</v>
      </c>
    </row>
    <row r="99" spans="1:8" ht="15.75" x14ac:dyDescent="0.25">
      <c r="A99" s="1" t="s">
        <v>7865</v>
      </c>
      <c r="B99" t="s">
        <v>200</v>
      </c>
      <c r="D99" t="s">
        <v>700</v>
      </c>
    </row>
    <row r="100" spans="1:8" ht="15.75" x14ac:dyDescent="0.25">
      <c r="A100" s="1" t="s">
        <v>7866</v>
      </c>
    </row>
    <row r="101" spans="1:8" ht="15.75" x14ac:dyDescent="0.25">
      <c r="A101" s="1" t="s">
        <v>7867</v>
      </c>
      <c r="B101" t="s">
        <v>60</v>
      </c>
      <c r="D101" t="s">
        <v>599</v>
      </c>
    </row>
    <row r="102" spans="1:8" ht="15.75" x14ac:dyDescent="0.25">
      <c r="A102" s="1" t="s">
        <v>7868</v>
      </c>
      <c r="H102" t="s">
        <v>3496</v>
      </c>
    </row>
    <row r="103" spans="1:8" ht="15.75" x14ac:dyDescent="0.25">
      <c r="A103" s="1" t="s">
        <v>7869</v>
      </c>
      <c r="B103" t="s">
        <v>1077</v>
      </c>
      <c r="D103" t="s">
        <v>6255</v>
      </c>
    </row>
    <row r="104" spans="1:8" ht="15.75" x14ac:dyDescent="0.25">
      <c r="A104" s="1" t="s">
        <v>7870</v>
      </c>
    </row>
    <row r="105" spans="1:8" ht="15.75" x14ac:dyDescent="0.25">
      <c r="A105" s="1" t="s">
        <v>7871</v>
      </c>
      <c r="B105" t="s">
        <v>200</v>
      </c>
      <c r="D105" t="s">
        <v>700</v>
      </c>
    </row>
    <row r="106" spans="1:8" ht="15.75" x14ac:dyDescent="0.25">
      <c r="A106" s="1" t="s">
        <v>7872</v>
      </c>
    </row>
    <row r="107" spans="1:8" ht="15.75" x14ac:dyDescent="0.25">
      <c r="A107" s="1" t="s">
        <v>7873</v>
      </c>
      <c r="B107" s="213" t="s">
        <v>200</v>
      </c>
      <c r="C107" s="213"/>
      <c r="D107" s="213" t="s">
        <v>2798</v>
      </c>
      <c r="E107" s="213"/>
      <c r="F107" s="213"/>
    </row>
    <row r="108" spans="1:8" ht="15.75" x14ac:dyDescent="0.25">
      <c r="A108" s="1" t="s">
        <v>7874</v>
      </c>
    </row>
    <row r="109" spans="1:8" ht="15.75" x14ac:dyDescent="0.25">
      <c r="A109" s="1" t="s">
        <v>7875</v>
      </c>
      <c r="B109" t="s">
        <v>1077</v>
      </c>
      <c r="D109" t="s">
        <v>599</v>
      </c>
    </row>
    <row r="110" spans="1:8" ht="15.75" x14ac:dyDescent="0.25">
      <c r="A110" s="1" t="s">
        <v>7876</v>
      </c>
    </row>
    <row r="111" spans="1:8" ht="15.75" x14ac:dyDescent="0.25">
      <c r="A111" s="1" t="s">
        <v>7873</v>
      </c>
      <c r="B111" t="s">
        <v>3860</v>
      </c>
      <c r="D111" t="s">
        <v>6255</v>
      </c>
    </row>
    <row r="112" spans="1:8" ht="15.75" x14ac:dyDescent="0.25">
      <c r="A112" s="1" t="s">
        <v>7877</v>
      </c>
    </row>
    <row r="113" spans="1:6" ht="15.75" x14ac:dyDescent="0.25">
      <c r="A113" s="1" t="s">
        <v>7878</v>
      </c>
      <c r="B113" t="s">
        <v>200</v>
      </c>
      <c r="D113" t="s">
        <v>599</v>
      </c>
    </row>
    <row r="114" spans="1:6" ht="15.75" x14ac:dyDescent="0.25">
      <c r="A114" s="1" t="s">
        <v>7879</v>
      </c>
    </row>
    <row r="115" spans="1:6" ht="15.75" x14ac:dyDescent="0.25">
      <c r="A115" s="1" t="s">
        <v>7880</v>
      </c>
      <c r="B115" t="s">
        <v>200</v>
      </c>
      <c r="D115" t="s">
        <v>599</v>
      </c>
    </row>
    <row r="116" spans="1:6" ht="15.75" x14ac:dyDescent="0.25">
      <c r="A116" s="1"/>
    </row>
    <row r="117" spans="1:6" ht="15.75" x14ac:dyDescent="0.25">
      <c r="A117" s="1"/>
      <c r="F117" t="s">
        <v>3496</v>
      </c>
    </row>
    <row r="118" spans="1:6" ht="15.75" x14ac:dyDescent="0.25">
      <c r="A118" s="1"/>
    </row>
    <row r="119" spans="1:6" ht="15.75" x14ac:dyDescent="0.25">
      <c r="A119" s="1"/>
    </row>
    <row r="120" spans="1:6" ht="15.75" x14ac:dyDescent="0.25">
      <c r="A120" s="1"/>
    </row>
    <row r="121" spans="1:6" ht="15.75" x14ac:dyDescent="0.25">
      <c r="A121" s="1"/>
    </row>
    <row r="122" spans="1:6" ht="15.75" x14ac:dyDescent="0.25">
      <c r="A122" s="1"/>
    </row>
    <row r="123" spans="1:6" ht="15.75" x14ac:dyDescent="0.25">
      <c r="A123" s="1"/>
    </row>
    <row r="124" spans="1:6" ht="15.75" x14ac:dyDescent="0.25">
      <c r="A124" s="1"/>
    </row>
    <row r="125" spans="1:6" ht="15.75" x14ac:dyDescent="0.25">
      <c r="A125" s="1"/>
    </row>
    <row r="126" spans="1:6" ht="15.75" x14ac:dyDescent="0.25">
      <c r="A126" s="1"/>
    </row>
    <row r="127" spans="1:6" ht="15.75" x14ac:dyDescent="0.25">
      <c r="A127" s="1"/>
    </row>
    <row r="128" spans="1:6" ht="15.75" x14ac:dyDescent="0.25">
      <c r="A128" s="1"/>
    </row>
    <row r="129" spans="1:8" ht="15.75" x14ac:dyDescent="0.25">
      <c r="A129" s="1"/>
    </row>
    <row r="130" spans="1:8" ht="15.75" x14ac:dyDescent="0.25">
      <c r="A130" s="1"/>
    </row>
    <row r="131" spans="1:8" ht="15.75" x14ac:dyDescent="0.25">
      <c r="A131" s="1"/>
    </row>
    <row r="132" spans="1:8" ht="15.75" x14ac:dyDescent="0.25">
      <c r="A132" s="1"/>
    </row>
    <row r="133" spans="1:8" ht="15.75" x14ac:dyDescent="0.25">
      <c r="A133" s="1"/>
      <c r="C133" s="40"/>
    </row>
    <row r="134" spans="1:8" ht="15.75" x14ac:dyDescent="0.25">
      <c r="A134" s="1"/>
      <c r="H134" t="s">
        <v>3496</v>
      </c>
    </row>
    <row r="135" spans="1:8" ht="15.75" x14ac:dyDescent="0.25">
      <c r="A135" s="1"/>
    </row>
    <row r="136" spans="1:8" ht="15.75" x14ac:dyDescent="0.25">
      <c r="A136" s="1"/>
    </row>
    <row r="137" spans="1:8" ht="15.75" x14ac:dyDescent="0.25">
      <c r="A137" s="1"/>
    </row>
    <row r="138" spans="1:8" ht="15.75" x14ac:dyDescent="0.25">
      <c r="A138" s="1"/>
    </row>
    <row r="139" spans="1:8" ht="15.75" x14ac:dyDescent="0.25">
      <c r="A139" s="1"/>
    </row>
    <row r="140" spans="1:8" ht="15.75" x14ac:dyDescent="0.25">
      <c r="A140" s="1"/>
    </row>
    <row r="141" spans="1:8" ht="15.75" x14ac:dyDescent="0.25">
      <c r="A141" s="1"/>
    </row>
    <row r="142" spans="1:8" ht="15.75" x14ac:dyDescent="0.25">
      <c r="A142" s="1"/>
    </row>
    <row r="143" spans="1:8" ht="15.75" x14ac:dyDescent="0.25">
      <c r="A143" s="1"/>
    </row>
    <row r="144" spans="1:8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6" spans="1:1" ht="15.75" x14ac:dyDescent="0.25">
      <c r="A156" s="1"/>
    </row>
    <row r="157" spans="1:1" ht="15.75" x14ac:dyDescent="0.25">
      <c r="A157" s="1"/>
    </row>
    <row r="158" spans="1:1" ht="15.75" x14ac:dyDescent="0.25">
      <c r="A158" s="1"/>
    </row>
    <row r="159" spans="1:1" ht="15.75" x14ac:dyDescent="0.25">
      <c r="A159" s="1"/>
    </row>
    <row r="160" spans="1:1" ht="15.75" x14ac:dyDescent="0.25">
      <c r="A160" s="1"/>
    </row>
    <row r="161" spans="1:1" ht="15.75" x14ac:dyDescent="0.25">
      <c r="A161" s="1"/>
    </row>
    <row r="162" spans="1:1" ht="15.75" x14ac:dyDescent="0.25">
      <c r="A162" s="1"/>
    </row>
    <row r="163" spans="1:1" ht="15.75" x14ac:dyDescent="0.25">
      <c r="A163" s="1"/>
    </row>
    <row r="164" spans="1:1" ht="15.75" x14ac:dyDescent="0.25">
      <c r="A164" s="1"/>
    </row>
    <row r="165" spans="1:1" ht="15.75" x14ac:dyDescent="0.25">
      <c r="A165" s="1"/>
    </row>
    <row r="166" spans="1:1" ht="15.75" x14ac:dyDescent="0.25">
      <c r="A166" s="1"/>
    </row>
    <row r="167" spans="1:1" ht="15.75" x14ac:dyDescent="0.25">
      <c r="A167" s="1"/>
    </row>
    <row r="168" spans="1:1" ht="15.75" x14ac:dyDescent="0.25">
      <c r="A168" s="1"/>
    </row>
    <row r="169" spans="1:1" ht="15.75" x14ac:dyDescent="0.25">
      <c r="A169" s="1"/>
    </row>
    <row r="170" spans="1:1" ht="15.75" x14ac:dyDescent="0.25">
      <c r="A170" s="1"/>
    </row>
    <row r="171" spans="1:1" ht="15.75" x14ac:dyDescent="0.25">
      <c r="A171" s="1"/>
    </row>
    <row r="172" spans="1:1" ht="15.75" x14ac:dyDescent="0.25">
      <c r="A172" s="1"/>
    </row>
    <row r="173" spans="1:1" ht="15.75" x14ac:dyDescent="0.25">
      <c r="A173" s="1"/>
    </row>
    <row r="174" spans="1:1" ht="15.75" x14ac:dyDescent="0.25">
      <c r="A174" s="1"/>
    </row>
    <row r="175" spans="1:1" ht="15.75" x14ac:dyDescent="0.25">
      <c r="A175" s="1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</sheetData>
  <autoFilter ref="A1:D223"/>
  <conditionalFormatting sqref="A2:A115">
    <cfRule type="duplicateValues" dxfId="5988" priority="1"/>
  </conditionalFormatting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K249"/>
  <sheetViews>
    <sheetView zoomScaleNormal="100" workbookViewId="0">
      <pane ySplit="1" topLeftCell="A183" activePane="bottomLeft" state="frozen"/>
      <selection activeCell="G25" sqref="G25"/>
      <selection pane="bottomLeft" activeCell="A2" sqref="A2:A205"/>
    </sheetView>
  </sheetViews>
  <sheetFormatPr defaultRowHeight="15" x14ac:dyDescent="0.25"/>
  <cols>
    <col min="1" max="1" width="42.140625" bestFit="1" customWidth="1"/>
    <col min="2" max="2" width="17" customWidth="1"/>
    <col min="3" max="3" width="16.85546875" bestFit="1" customWidth="1"/>
    <col min="4" max="4" width="19.140625" customWidth="1"/>
    <col min="5" max="5" width="10.710937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214" t="str">
        <f>"TOTAL LEADS = " &amp; COUNTA(A2:A600)/2</f>
        <v>TOTAL LEADS = 102</v>
      </c>
      <c r="H1" s="215"/>
      <c r="I1" s="215"/>
      <c r="J1" s="216"/>
    </row>
    <row r="2" spans="1:11" ht="21" x14ac:dyDescent="0.35">
      <c r="A2" s="1" t="s">
        <v>7883</v>
      </c>
      <c r="G2" s="214" t="s">
        <v>8670</v>
      </c>
      <c r="H2" s="215"/>
      <c r="I2" s="215"/>
      <c r="J2" s="216"/>
    </row>
    <row r="3" spans="1:11" ht="15.75" x14ac:dyDescent="0.25">
      <c r="A3" s="1" t="s">
        <v>7884</v>
      </c>
      <c r="B3" t="s">
        <v>58</v>
      </c>
      <c r="D3" t="s">
        <v>599</v>
      </c>
      <c r="G3" s="155" t="s">
        <v>58</v>
      </c>
      <c r="H3" s="103">
        <f>COUNTIF(B2:B500,G3)</f>
        <v>20</v>
      </c>
    </row>
    <row r="4" spans="1:11" ht="15.75" x14ac:dyDescent="0.25">
      <c r="A4" s="1" t="s">
        <v>7885</v>
      </c>
      <c r="G4" s="101" t="s">
        <v>360</v>
      </c>
      <c r="H4" s="104">
        <f>COUNTIF(B2:B500,G4)</f>
        <v>0</v>
      </c>
    </row>
    <row r="5" spans="1:11" ht="15.75" x14ac:dyDescent="0.25">
      <c r="A5" s="1" t="s">
        <v>7794</v>
      </c>
      <c r="B5" t="s">
        <v>60</v>
      </c>
      <c r="D5" t="s">
        <v>700</v>
      </c>
      <c r="G5" s="101" t="s">
        <v>356</v>
      </c>
      <c r="H5" s="104">
        <f>COUNTIF(B2:B500,G5)</f>
        <v>9</v>
      </c>
    </row>
    <row r="6" spans="1:11" ht="15.75" x14ac:dyDescent="0.25">
      <c r="A6" s="1" t="s">
        <v>7886</v>
      </c>
      <c r="G6" s="101" t="s">
        <v>56</v>
      </c>
      <c r="H6" s="104">
        <f>COUNTIF(B1:B500,G6)</f>
        <v>1</v>
      </c>
    </row>
    <row r="7" spans="1:11" ht="15.75" x14ac:dyDescent="0.25">
      <c r="A7" s="1" t="s">
        <v>7887</v>
      </c>
      <c r="B7" t="s">
        <v>200</v>
      </c>
      <c r="D7" t="s">
        <v>3345</v>
      </c>
      <c r="G7" s="101" t="s">
        <v>201</v>
      </c>
      <c r="H7" s="104">
        <f>COUNTIF(B2:B501,G7)</f>
        <v>0</v>
      </c>
    </row>
    <row r="8" spans="1:11" ht="15.75" x14ac:dyDescent="0.25">
      <c r="A8" s="1" t="s">
        <v>7888</v>
      </c>
      <c r="G8" s="101" t="s">
        <v>202</v>
      </c>
      <c r="H8" s="104">
        <f>COUNTIF(B2:B502,G8)</f>
        <v>2</v>
      </c>
      <c r="K8" t="s">
        <v>3496</v>
      </c>
    </row>
    <row r="9" spans="1:11" ht="15.75" x14ac:dyDescent="0.25">
      <c r="A9" s="1" t="s">
        <v>7889</v>
      </c>
      <c r="B9" t="s">
        <v>356</v>
      </c>
      <c r="D9" t="s">
        <v>4465</v>
      </c>
      <c r="G9" s="101" t="s">
        <v>200</v>
      </c>
      <c r="H9" s="104">
        <f>COUNTIF(B5:B503,G9)</f>
        <v>54</v>
      </c>
    </row>
    <row r="10" spans="1:11" ht="15.75" x14ac:dyDescent="0.25">
      <c r="A10" s="1" t="s">
        <v>7890</v>
      </c>
      <c r="G10" s="148" t="s">
        <v>5011</v>
      </c>
      <c r="H10" s="104">
        <f>COUNTIF(B6:B504,G10)</f>
        <v>2</v>
      </c>
    </row>
    <row r="11" spans="1:11" ht="15.75" x14ac:dyDescent="0.25">
      <c r="A11" s="1" t="s">
        <v>7891</v>
      </c>
      <c r="B11" t="s">
        <v>356</v>
      </c>
      <c r="D11" t="s">
        <v>3899</v>
      </c>
      <c r="G11" s="101" t="s">
        <v>1077</v>
      </c>
      <c r="H11" s="104">
        <f>COUNTIF(B1:B500,G11)</f>
        <v>5</v>
      </c>
    </row>
    <row r="12" spans="1:11" ht="15.75" x14ac:dyDescent="0.25">
      <c r="A12" s="1" t="s">
        <v>7892</v>
      </c>
      <c r="G12" s="102" t="s">
        <v>60</v>
      </c>
      <c r="H12" s="104">
        <f>COUNTIF(B2:B506,G12)</f>
        <v>9</v>
      </c>
    </row>
    <row r="13" spans="1:11" ht="15.75" x14ac:dyDescent="0.25">
      <c r="A13" s="1" t="s">
        <v>7893</v>
      </c>
      <c r="B13" t="s">
        <v>1077</v>
      </c>
      <c r="C13" s="76"/>
      <c r="D13" t="s">
        <v>2798</v>
      </c>
      <c r="G13" s="101" t="s">
        <v>358</v>
      </c>
      <c r="H13" s="105">
        <f>COUNTA(A2:A600)/2-SUM(H3:H12)</f>
        <v>0</v>
      </c>
    </row>
    <row r="14" spans="1:11" ht="15.75" x14ac:dyDescent="0.25">
      <c r="A14" s="1" t="s">
        <v>7894</v>
      </c>
      <c r="K14" t="s">
        <v>4779</v>
      </c>
    </row>
    <row r="15" spans="1:11" ht="15.75" x14ac:dyDescent="0.25">
      <c r="A15" s="1" t="s">
        <v>7895</v>
      </c>
      <c r="B15" t="s">
        <v>200</v>
      </c>
      <c r="D15" t="s">
        <v>599</v>
      </c>
    </row>
    <row r="16" spans="1:11" ht="15.75" x14ac:dyDescent="0.25">
      <c r="A16" s="1" t="s">
        <v>7896</v>
      </c>
    </row>
    <row r="17" spans="1:10" ht="15.75" x14ac:dyDescent="0.25">
      <c r="A17" s="1" t="s">
        <v>7897</v>
      </c>
      <c r="B17" t="s">
        <v>200</v>
      </c>
      <c r="D17" t="s">
        <v>700</v>
      </c>
    </row>
    <row r="18" spans="1:10" ht="15.75" x14ac:dyDescent="0.25">
      <c r="A18" s="1" t="s">
        <v>7898</v>
      </c>
    </row>
    <row r="19" spans="1:10" ht="15.75" x14ac:dyDescent="0.25">
      <c r="A19" s="1" t="s">
        <v>7899</v>
      </c>
      <c r="B19" t="s">
        <v>356</v>
      </c>
      <c r="D19" t="s">
        <v>8105</v>
      </c>
    </row>
    <row r="20" spans="1:10" ht="15.75" x14ac:dyDescent="0.25">
      <c r="A20" s="1" t="s">
        <v>7900</v>
      </c>
    </row>
    <row r="21" spans="1:10" ht="15.75" x14ac:dyDescent="0.25">
      <c r="A21" s="1" t="s">
        <v>7901</v>
      </c>
      <c r="B21" t="s">
        <v>200</v>
      </c>
      <c r="D21" t="s">
        <v>3345</v>
      </c>
    </row>
    <row r="22" spans="1:10" ht="15.75" x14ac:dyDescent="0.25">
      <c r="A22" s="1" t="s">
        <v>7902</v>
      </c>
      <c r="J22" t="s">
        <v>3496</v>
      </c>
    </row>
    <row r="23" spans="1:10" ht="15.75" x14ac:dyDescent="0.25">
      <c r="A23" s="1" t="s">
        <v>7903</v>
      </c>
      <c r="B23" t="s">
        <v>200</v>
      </c>
      <c r="D23" t="s">
        <v>700</v>
      </c>
    </row>
    <row r="24" spans="1:10" ht="15.75" x14ac:dyDescent="0.25">
      <c r="A24" s="1" t="s">
        <v>7904</v>
      </c>
    </row>
    <row r="25" spans="1:10" ht="15.75" x14ac:dyDescent="0.25">
      <c r="A25" s="1" t="s">
        <v>7905</v>
      </c>
      <c r="B25" t="s">
        <v>60</v>
      </c>
      <c r="D25" t="s">
        <v>6360</v>
      </c>
    </row>
    <row r="26" spans="1:10" ht="15.75" x14ac:dyDescent="0.25">
      <c r="A26" s="1" t="s">
        <v>7906</v>
      </c>
    </row>
    <row r="27" spans="1:10" ht="15.75" x14ac:dyDescent="0.25">
      <c r="A27" s="1" t="s">
        <v>7907</v>
      </c>
      <c r="B27" t="s">
        <v>200</v>
      </c>
      <c r="D27" t="s">
        <v>4959</v>
      </c>
    </row>
    <row r="28" spans="1:10" ht="15.75" x14ac:dyDescent="0.25">
      <c r="A28" s="1" t="s">
        <v>7908</v>
      </c>
    </row>
    <row r="29" spans="1:10" ht="15.75" x14ac:dyDescent="0.25">
      <c r="A29" s="1" t="s">
        <v>7909</v>
      </c>
      <c r="B29" t="s">
        <v>60</v>
      </c>
      <c r="C29" s="76"/>
      <c r="D29" t="s">
        <v>4465</v>
      </c>
    </row>
    <row r="30" spans="1:10" ht="15.75" x14ac:dyDescent="0.25">
      <c r="A30" s="1" t="s">
        <v>7910</v>
      </c>
    </row>
    <row r="31" spans="1:10" ht="15.75" x14ac:dyDescent="0.25">
      <c r="A31" s="1" t="s">
        <v>7911</v>
      </c>
      <c r="B31" t="s">
        <v>1077</v>
      </c>
      <c r="D31" t="s">
        <v>599</v>
      </c>
    </row>
    <row r="32" spans="1:10" ht="15.75" x14ac:dyDescent="0.25">
      <c r="A32" s="1" t="s">
        <v>7912</v>
      </c>
    </row>
    <row r="33" spans="1:9" ht="15.75" x14ac:dyDescent="0.25">
      <c r="A33" s="1" t="s">
        <v>7913</v>
      </c>
      <c r="B33" t="s">
        <v>60</v>
      </c>
      <c r="D33" t="s">
        <v>700</v>
      </c>
    </row>
    <row r="34" spans="1:9" ht="15.75" x14ac:dyDescent="0.25">
      <c r="A34" s="1" t="s">
        <v>7914</v>
      </c>
    </row>
    <row r="35" spans="1:9" ht="15.75" x14ac:dyDescent="0.25">
      <c r="A35" s="1" t="s">
        <v>7915</v>
      </c>
      <c r="B35" t="s">
        <v>356</v>
      </c>
      <c r="D35" t="s">
        <v>9571</v>
      </c>
    </row>
    <row r="36" spans="1:9" ht="15.75" x14ac:dyDescent="0.25">
      <c r="A36" s="1" t="s">
        <v>7916</v>
      </c>
    </row>
    <row r="37" spans="1:9" ht="15.75" x14ac:dyDescent="0.25">
      <c r="A37" s="1" t="s">
        <v>7917</v>
      </c>
      <c r="B37" t="s">
        <v>200</v>
      </c>
      <c r="D37" t="s">
        <v>700</v>
      </c>
    </row>
    <row r="38" spans="1:9" ht="15.75" x14ac:dyDescent="0.25">
      <c r="A38" s="1" t="s">
        <v>7918</v>
      </c>
    </row>
    <row r="39" spans="1:9" ht="15.75" x14ac:dyDescent="0.25">
      <c r="A39" s="1" t="s">
        <v>7919</v>
      </c>
      <c r="B39" t="s">
        <v>58</v>
      </c>
      <c r="C39" t="s">
        <v>2161</v>
      </c>
      <c r="D39" t="s">
        <v>2798</v>
      </c>
    </row>
    <row r="40" spans="1:9" ht="15.75" x14ac:dyDescent="0.25">
      <c r="A40" s="1" t="s">
        <v>7920</v>
      </c>
    </row>
    <row r="41" spans="1:9" ht="15.75" x14ac:dyDescent="0.25">
      <c r="A41" s="1" t="s">
        <v>7921</v>
      </c>
      <c r="B41" t="s">
        <v>1077</v>
      </c>
      <c r="D41" t="s">
        <v>6363</v>
      </c>
    </row>
    <row r="42" spans="1:9" ht="15.75" x14ac:dyDescent="0.25">
      <c r="A42" s="1" t="s">
        <v>7922</v>
      </c>
    </row>
    <row r="43" spans="1:9" ht="15.75" x14ac:dyDescent="0.25">
      <c r="A43" s="1" t="s">
        <v>7923</v>
      </c>
      <c r="B43" t="s">
        <v>200</v>
      </c>
      <c r="D43" t="s">
        <v>700</v>
      </c>
    </row>
    <row r="44" spans="1:9" ht="15.75" x14ac:dyDescent="0.25">
      <c r="A44" s="1" t="s">
        <v>7924</v>
      </c>
      <c r="I44" t="s">
        <v>3496</v>
      </c>
    </row>
    <row r="45" spans="1:9" ht="15.75" x14ac:dyDescent="0.25">
      <c r="A45" s="1" t="s">
        <v>7925</v>
      </c>
      <c r="B45" t="s">
        <v>202</v>
      </c>
      <c r="D45" t="s">
        <v>3899</v>
      </c>
    </row>
    <row r="46" spans="1:9" ht="15.75" x14ac:dyDescent="0.25">
      <c r="A46" s="1" t="s">
        <v>7926</v>
      </c>
    </row>
    <row r="47" spans="1:9" ht="15.75" x14ac:dyDescent="0.25">
      <c r="A47" s="1" t="s">
        <v>7927</v>
      </c>
      <c r="B47" t="s">
        <v>356</v>
      </c>
      <c r="D47" t="s">
        <v>599</v>
      </c>
      <c r="H47" t="s">
        <v>3496</v>
      </c>
    </row>
    <row r="48" spans="1:9" ht="15.75" x14ac:dyDescent="0.25">
      <c r="A48" s="1" t="s">
        <v>7928</v>
      </c>
    </row>
    <row r="49" spans="1:4" ht="15.75" x14ac:dyDescent="0.25">
      <c r="A49" s="1" t="s">
        <v>7929</v>
      </c>
      <c r="B49" t="s">
        <v>200</v>
      </c>
      <c r="D49" t="s">
        <v>2798</v>
      </c>
    </row>
    <row r="50" spans="1:4" ht="15.75" x14ac:dyDescent="0.25">
      <c r="A50" s="1" t="s">
        <v>7930</v>
      </c>
    </row>
    <row r="51" spans="1:4" ht="15.75" x14ac:dyDescent="0.25">
      <c r="A51" s="1" t="s">
        <v>7931</v>
      </c>
      <c r="B51" t="s">
        <v>200</v>
      </c>
      <c r="D51" t="s">
        <v>4465</v>
      </c>
    </row>
    <row r="52" spans="1:4" ht="15.75" x14ac:dyDescent="0.25">
      <c r="A52" s="1" t="s">
        <v>7932</v>
      </c>
    </row>
    <row r="53" spans="1:4" ht="15.75" x14ac:dyDescent="0.25">
      <c r="A53" s="1" t="s">
        <v>7933</v>
      </c>
      <c r="B53" t="s">
        <v>200</v>
      </c>
      <c r="D53" t="s">
        <v>4465</v>
      </c>
    </row>
    <row r="54" spans="1:4" ht="15.75" x14ac:dyDescent="0.25">
      <c r="A54" s="1" t="s">
        <v>7934</v>
      </c>
    </row>
    <row r="55" spans="1:4" ht="15.75" x14ac:dyDescent="0.25">
      <c r="A55" s="1" t="s">
        <v>7935</v>
      </c>
      <c r="B55" t="s">
        <v>58</v>
      </c>
      <c r="D55" t="s">
        <v>4959</v>
      </c>
    </row>
    <row r="56" spans="1:4" ht="15.75" x14ac:dyDescent="0.25">
      <c r="A56" s="1" t="s">
        <v>7936</v>
      </c>
    </row>
    <row r="57" spans="1:4" ht="15.75" x14ac:dyDescent="0.25">
      <c r="A57" s="1" t="s">
        <v>7937</v>
      </c>
      <c r="B57" t="s">
        <v>58</v>
      </c>
      <c r="D57" t="s">
        <v>8083</v>
      </c>
    </row>
    <row r="58" spans="1:4" ht="15.75" x14ac:dyDescent="0.25">
      <c r="A58" s="1" t="s">
        <v>7938</v>
      </c>
    </row>
    <row r="59" spans="1:4" ht="15.75" x14ac:dyDescent="0.25">
      <c r="A59" s="1" t="s">
        <v>7939</v>
      </c>
      <c r="B59" t="s">
        <v>200</v>
      </c>
      <c r="D59" t="s">
        <v>3899</v>
      </c>
    </row>
    <row r="60" spans="1:4" ht="15.75" x14ac:dyDescent="0.25">
      <c r="A60" s="1" t="s">
        <v>7940</v>
      </c>
    </row>
    <row r="61" spans="1:4" ht="15.75" x14ac:dyDescent="0.25">
      <c r="A61" s="1" t="s">
        <v>7941</v>
      </c>
      <c r="B61" t="s">
        <v>200</v>
      </c>
      <c r="D61" t="s">
        <v>4465</v>
      </c>
    </row>
    <row r="62" spans="1:4" ht="15.75" x14ac:dyDescent="0.25">
      <c r="A62" s="1" t="s">
        <v>7942</v>
      </c>
    </row>
    <row r="63" spans="1:4" ht="15.75" x14ac:dyDescent="0.25">
      <c r="A63" s="1" t="s">
        <v>7943</v>
      </c>
      <c r="B63" t="s">
        <v>60</v>
      </c>
      <c r="D63" t="s">
        <v>1710</v>
      </c>
    </row>
    <row r="64" spans="1:4" ht="15.75" x14ac:dyDescent="0.25">
      <c r="A64" s="1" t="s">
        <v>7944</v>
      </c>
    </row>
    <row r="65" spans="1:5" ht="15.75" x14ac:dyDescent="0.25">
      <c r="A65" s="1" t="s">
        <v>7945</v>
      </c>
      <c r="B65" t="s">
        <v>60</v>
      </c>
      <c r="D65" t="s">
        <v>599</v>
      </c>
    </row>
    <row r="66" spans="1:5" ht="15.75" x14ac:dyDescent="0.25">
      <c r="A66" s="1" t="s">
        <v>7881</v>
      </c>
    </row>
    <row r="67" spans="1:5" ht="15.75" x14ac:dyDescent="0.25">
      <c r="A67" s="1" t="s">
        <v>7882</v>
      </c>
      <c r="B67" t="s">
        <v>200</v>
      </c>
      <c r="D67" t="s">
        <v>4465</v>
      </c>
    </row>
    <row r="68" spans="1:5" ht="15.75" x14ac:dyDescent="0.25">
      <c r="A68" s="1" t="s">
        <v>7946</v>
      </c>
    </row>
    <row r="69" spans="1:5" ht="15.75" x14ac:dyDescent="0.25">
      <c r="A69" s="1" t="s">
        <v>7947</v>
      </c>
      <c r="B69" t="s">
        <v>200</v>
      </c>
      <c r="D69" t="s">
        <v>599</v>
      </c>
    </row>
    <row r="70" spans="1:5" ht="15.75" x14ac:dyDescent="0.25">
      <c r="A70" s="1" t="s">
        <v>7948</v>
      </c>
    </row>
    <row r="71" spans="1:5" ht="15.75" x14ac:dyDescent="0.25">
      <c r="A71" s="1" t="s">
        <v>7949</v>
      </c>
      <c r="B71" t="s">
        <v>200</v>
      </c>
      <c r="D71" t="s">
        <v>4465</v>
      </c>
    </row>
    <row r="72" spans="1:5" ht="15.75" x14ac:dyDescent="0.25">
      <c r="A72" s="1" t="s">
        <v>7950</v>
      </c>
    </row>
    <row r="73" spans="1:5" ht="15.75" x14ac:dyDescent="0.25">
      <c r="A73" s="1" t="s">
        <v>7951</v>
      </c>
      <c r="B73" t="s">
        <v>58</v>
      </c>
      <c r="C73" t="s">
        <v>2161</v>
      </c>
      <c r="D73" t="s">
        <v>599</v>
      </c>
      <c r="E73" t="s">
        <v>10011</v>
      </c>
    </row>
    <row r="74" spans="1:5" ht="15.75" x14ac:dyDescent="0.25">
      <c r="A74" s="1" t="s">
        <v>7952</v>
      </c>
    </row>
    <row r="75" spans="1:5" ht="15.75" x14ac:dyDescent="0.25">
      <c r="A75" s="1" t="s">
        <v>7953</v>
      </c>
      <c r="B75" t="s">
        <v>58</v>
      </c>
      <c r="C75" t="s">
        <v>2163</v>
      </c>
      <c r="D75" t="s">
        <v>599</v>
      </c>
    </row>
    <row r="76" spans="1:5" ht="15.75" x14ac:dyDescent="0.25">
      <c r="A76" s="1" t="s">
        <v>7954</v>
      </c>
    </row>
    <row r="77" spans="1:5" ht="15.75" x14ac:dyDescent="0.25">
      <c r="A77" s="1" t="s">
        <v>7955</v>
      </c>
      <c r="B77" t="s">
        <v>200</v>
      </c>
      <c r="D77" t="s">
        <v>3345</v>
      </c>
    </row>
    <row r="78" spans="1:5" ht="15.75" x14ac:dyDescent="0.25">
      <c r="A78" s="1" t="s">
        <v>7956</v>
      </c>
    </row>
    <row r="79" spans="1:5" ht="15.75" x14ac:dyDescent="0.25">
      <c r="A79" s="1" t="s">
        <v>7957</v>
      </c>
      <c r="B79" t="s">
        <v>58</v>
      </c>
      <c r="D79" t="s">
        <v>8083</v>
      </c>
    </row>
    <row r="80" spans="1:5" ht="15.75" x14ac:dyDescent="0.25">
      <c r="A80" s="1" t="s">
        <v>7958</v>
      </c>
    </row>
    <row r="81" spans="1:5" ht="15.75" x14ac:dyDescent="0.25">
      <c r="A81" s="1" t="s">
        <v>7959</v>
      </c>
      <c r="B81" t="s">
        <v>58</v>
      </c>
      <c r="D81" t="s">
        <v>6255</v>
      </c>
      <c r="E81" s="40">
        <v>45810</v>
      </c>
    </row>
    <row r="82" spans="1:5" ht="15.75" x14ac:dyDescent="0.25">
      <c r="A82" s="1" t="s">
        <v>7960</v>
      </c>
    </row>
    <row r="83" spans="1:5" ht="15.75" x14ac:dyDescent="0.25">
      <c r="A83" s="1" t="s">
        <v>7961</v>
      </c>
      <c r="B83" t="s">
        <v>200</v>
      </c>
      <c r="D83" t="s">
        <v>2798</v>
      </c>
    </row>
    <row r="84" spans="1:5" ht="15.75" x14ac:dyDescent="0.25">
      <c r="A84" s="1" t="s">
        <v>7962</v>
      </c>
    </row>
    <row r="85" spans="1:5" ht="15.75" x14ac:dyDescent="0.25">
      <c r="A85" s="1" t="s">
        <v>7963</v>
      </c>
      <c r="B85" t="s">
        <v>356</v>
      </c>
      <c r="D85" t="s">
        <v>3345</v>
      </c>
    </row>
    <row r="86" spans="1:5" ht="15.75" x14ac:dyDescent="0.25">
      <c r="A86" s="1" t="s">
        <v>7964</v>
      </c>
    </row>
    <row r="87" spans="1:5" ht="15.75" x14ac:dyDescent="0.25">
      <c r="A87" s="1" t="s">
        <v>7965</v>
      </c>
      <c r="B87" t="s">
        <v>200</v>
      </c>
      <c r="D87" t="s">
        <v>4465</v>
      </c>
    </row>
    <row r="88" spans="1:5" ht="15.75" x14ac:dyDescent="0.25">
      <c r="A88" s="1" t="s">
        <v>7966</v>
      </c>
    </row>
    <row r="89" spans="1:5" ht="15.75" x14ac:dyDescent="0.25">
      <c r="A89" s="1" t="s">
        <v>7967</v>
      </c>
      <c r="B89" t="s">
        <v>200</v>
      </c>
      <c r="D89" t="s">
        <v>4959</v>
      </c>
    </row>
    <row r="90" spans="1:5" ht="15.75" x14ac:dyDescent="0.25">
      <c r="A90" s="1" t="s">
        <v>7968</v>
      </c>
    </row>
    <row r="91" spans="1:5" ht="15.75" x14ac:dyDescent="0.25">
      <c r="A91" s="1" t="s">
        <v>7969</v>
      </c>
      <c r="B91" t="s">
        <v>200</v>
      </c>
      <c r="D91" t="s">
        <v>3345</v>
      </c>
    </row>
    <row r="92" spans="1:5" ht="15.75" x14ac:dyDescent="0.25">
      <c r="A92" s="1" t="s">
        <v>7970</v>
      </c>
    </row>
    <row r="93" spans="1:5" ht="15.75" x14ac:dyDescent="0.25">
      <c r="A93" s="1" t="s">
        <v>7971</v>
      </c>
      <c r="B93" t="s">
        <v>356</v>
      </c>
      <c r="D93" t="s">
        <v>700</v>
      </c>
    </row>
    <row r="94" spans="1:5" ht="15.75" x14ac:dyDescent="0.25">
      <c r="A94" s="1" t="s">
        <v>7972</v>
      </c>
    </row>
    <row r="95" spans="1:5" ht="15.75" x14ac:dyDescent="0.25">
      <c r="A95" s="1" t="s">
        <v>7973</v>
      </c>
      <c r="B95" t="s">
        <v>200</v>
      </c>
      <c r="D95" t="s">
        <v>2798</v>
      </c>
    </row>
    <row r="96" spans="1:5" ht="15.75" x14ac:dyDescent="0.25">
      <c r="A96" s="1" t="s">
        <v>7974</v>
      </c>
    </row>
    <row r="97" spans="1:8" ht="15.75" x14ac:dyDescent="0.25">
      <c r="A97" s="1" t="s">
        <v>7975</v>
      </c>
      <c r="B97" t="s">
        <v>5011</v>
      </c>
      <c r="D97" t="s">
        <v>6439</v>
      </c>
    </row>
    <row r="98" spans="1:8" ht="15.75" x14ac:dyDescent="0.25">
      <c r="A98" s="1" t="s">
        <v>7976</v>
      </c>
    </row>
    <row r="99" spans="1:8" ht="15.75" x14ac:dyDescent="0.25">
      <c r="A99" s="1" t="s">
        <v>7977</v>
      </c>
      <c r="B99" t="s">
        <v>356</v>
      </c>
      <c r="D99" t="s">
        <v>4293</v>
      </c>
    </row>
    <row r="100" spans="1:8" ht="15.75" x14ac:dyDescent="0.25">
      <c r="A100" s="1" t="s">
        <v>7978</v>
      </c>
    </row>
    <row r="101" spans="1:8" ht="15.75" x14ac:dyDescent="0.25">
      <c r="A101" s="1" t="s">
        <v>7979</v>
      </c>
      <c r="B101" t="s">
        <v>200</v>
      </c>
      <c r="D101" t="s">
        <v>7784</v>
      </c>
    </row>
    <row r="102" spans="1:8" ht="15.75" x14ac:dyDescent="0.25">
      <c r="A102" s="1" t="s">
        <v>7980</v>
      </c>
      <c r="H102" t="s">
        <v>3496</v>
      </c>
    </row>
    <row r="103" spans="1:8" ht="15.75" x14ac:dyDescent="0.25">
      <c r="A103" s="1" t="s">
        <v>7981</v>
      </c>
      <c r="B103" t="s">
        <v>58</v>
      </c>
      <c r="D103" t="s">
        <v>4959</v>
      </c>
    </row>
    <row r="104" spans="1:8" ht="15.75" x14ac:dyDescent="0.25">
      <c r="A104" s="1" t="s">
        <v>7982</v>
      </c>
    </row>
    <row r="105" spans="1:8" ht="15.75" x14ac:dyDescent="0.25">
      <c r="A105" s="1" t="s">
        <v>7983</v>
      </c>
      <c r="B105" t="s">
        <v>200</v>
      </c>
      <c r="D105" t="s">
        <v>1710</v>
      </c>
    </row>
    <row r="106" spans="1:8" ht="15.75" x14ac:dyDescent="0.25">
      <c r="A106" s="1" t="s">
        <v>7984</v>
      </c>
    </row>
    <row r="107" spans="1:8" ht="15.75" x14ac:dyDescent="0.25">
      <c r="A107" s="1" t="s">
        <v>7985</v>
      </c>
      <c r="B107" s="213" t="s">
        <v>200</v>
      </c>
      <c r="C107" s="213"/>
      <c r="D107" s="213" t="s">
        <v>700</v>
      </c>
      <c r="E107" s="213"/>
      <c r="F107" s="213"/>
    </row>
    <row r="108" spans="1:8" ht="15.75" x14ac:dyDescent="0.25">
      <c r="A108" s="1" t="s">
        <v>7986</v>
      </c>
    </row>
    <row r="109" spans="1:8" ht="15.75" x14ac:dyDescent="0.25">
      <c r="A109" s="1" t="s">
        <v>7987</v>
      </c>
      <c r="B109" t="s">
        <v>60</v>
      </c>
      <c r="D109" t="s">
        <v>4959</v>
      </c>
    </row>
    <row r="110" spans="1:8" ht="15.75" x14ac:dyDescent="0.25">
      <c r="A110" s="1" t="s">
        <v>7988</v>
      </c>
    </row>
    <row r="111" spans="1:8" ht="15.75" x14ac:dyDescent="0.25">
      <c r="A111" s="1" t="s">
        <v>7989</v>
      </c>
      <c r="B111" t="s">
        <v>58</v>
      </c>
      <c r="D111" t="s">
        <v>8289</v>
      </c>
      <c r="E111" t="s">
        <v>10075</v>
      </c>
    </row>
    <row r="112" spans="1:8" ht="15.75" x14ac:dyDescent="0.25">
      <c r="A112" s="1" t="s">
        <v>7990</v>
      </c>
    </row>
    <row r="113" spans="1:6" ht="15.75" x14ac:dyDescent="0.25">
      <c r="A113" s="1" t="s">
        <v>7991</v>
      </c>
      <c r="B113" t="s">
        <v>200</v>
      </c>
      <c r="D113" t="s">
        <v>7992</v>
      </c>
    </row>
    <row r="114" spans="1:6" ht="15.75" x14ac:dyDescent="0.25">
      <c r="A114" s="1" t="s">
        <v>7993</v>
      </c>
    </row>
    <row r="115" spans="1:6" ht="15.75" x14ac:dyDescent="0.25">
      <c r="A115" s="1" t="s">
        <v>7994</v>
      </c>
      <c r="B115" t="s">
        <v>200</v>
      </c>
      <c r="D115" t="s">
        <v>4959</v>
      </c>
    </row>
    <row r="116" spans="1:6" ht="15.75" x14ac:dyDescent="0.25">
      <c r="A116" s="1" t="s">
        <v>7995</v>
      </c>
    </row>
    <row r="117" spans="1:6" ht="15.75" x14ac:dyDescent="0.25">
      <c r="A117" s="1" t="s">
        <v>7996</v>
      </c>
      <c r="B117" t="s">
        <v>200</v>
      </c>
      <c r="D117" t="s">
        <v>8289</v>
      </c>
      <c r="F117" t="s">
        <v>3496</v>
      </c>
    </row>
    <row r="118" spans="1:6" ht="15.75" x14ac:dyDescent="0.25">
      <c r="A118" s="1" t="s">
        <v>7997</v>
      </c>
    </row>
    <row r="119" spans="1:6" ht="15.75" x14ac:dyDescent="0.25">
      <c r="A119" s="1" t="s">
        <v>7998</v>
      </c>
      <c r="B119" t="s">
        <v>200</v>
      </c>
      <c r="D119" t="s">
        <v>7784</v>
      </c>
    </row>
    <row r="120" spans="1:6" ht="15.75" x14ac:dyDescent="0.25">
      <c r="A120" s="1" t="s">
        <v>7999</v>
      </c>
    </row>
    <row r="121" spans="1:6" ht="15.75" x14ac:dyDescent="0.25">
      <c r="A121" s="1" t="s">
        <v>8000</v>
      </c>
      <c r="B121" t="s">
        <v>200</v>
      </c>
      <c r="D121" t="s">
        <v>4959</v>
      </c>
    </row>
    <row r="122" spans="1:6" ht="15.75" x14ac:dyDescent="0.25">
      <c r="A122" s="1" t="s">
        <v>8001</v>
      </c>
    </row>
    <row r="123" spans="1:6" ht="15.75" x14ac:dyDescent="0.25">
      <c r="A123" s="1" t="s">
        <v>8002</v>
      </c>
      <c r="B123" t="s">
        <v>58</v>
      </c>
      <c r="D123" t="s">
        <v>4959</v>
      </c>
    </row>
    <row r="124" spans="1:6" ht="15.75" x14ac:dyDescent="0.25">
      <c r="A124" s="1" t="s">
        <v>8003</v>
      </c>
    </row>
    <row r="125" spans="1:6" ht="15.75" x14ac:dyDescent="0.25">
      <c r="A125" s="1" t="s">
        <v>8004</v>
      </c>
      <c r="B125" t="s">
        <v>58</v>
      </c>
      <c r="D125" t="s">
        <v>4959</v>
      </c>
    </row>
    <row r="126" spans="1:6" ht="15.75" x14ac:dyDescent="0.25">
      <c r="A126" s="1" t="s">
        <v>8005</v>
      </c>
    </row>
    <row r="127" spans="1:6" ht="15.75" x14ac:dyDescent="0.25">
      <c r="A127" s="1" t="s">
        <v>8006</v>
      </c>
      <c r="B127" t="s">
        <v>60</v>
      </c>
      <c r="D127" t="s">
        <v>594</v>
      </c>
    </row>
    <row r="128" spans="1:6" ht="15.75" x14ac:dyDescent="0.25">
      <c r="A128" s="1" t="s">
        <v>8007</v>
      </c>
    </row>
    <row r="129" spans="1:8" ht="15.75" x14ac:dyDescent="0.25">
      <c r="A129" s="1" t="s">
        <v>8008</v>
      </c>
      <c r="B129" t="s">
        <v>5011</v>
      </c>
      <c r="D129" t="s">
        <v>594</v>
      </c>
    </row>
    <row r="130" spans="1:8" ht="15.75" x14ac:dyDescent="0.25">
      <c r="A130" s="1" t="s">
        <v>8009</v>
      </c>
    </row>
    <row r="131" spans="1:8" ht="15.75" x14ac:dyDescent="0.25">
      <c r="A131" s="1" t="s">
        <v>8010</v>
      </c>
      <c r="B131" t="s">
        <v>200</v>
      </c>
      <c r="D131" t="s">
        <v>6360</v>
      </c>
    </row>
    <row r="132" spans="1:8" ht="15.75" x14ac:dyDescent="0.25">
      <c r="A132" s="1" t="s">
        <v>8011</v>
      </c>
    </row>
    <row r="133" spans="1:8" ht="15.75" x14ac:dyDescent="0.25">
      <c r="A133" s="1" t="s">
        <v>8012</v>
      </c>
      <c r="B133" t="s">
        <v>58</v>
      </c>
      <c r="C133" s="40" t="s">
        <v>2396</v>
      </c>
      <c r="D133" t="s">
        <v>599</v>
      </c>
    </row>
    <row r="134" spans="1:8" ht="15.75" x14ac:dyDescent="0.25">
      <c r="A134" s="1" t="s">
        <v>8013</v>
      </c>
      <c r="H134" t="s">
        <v>3496</v>
      </c>
    </row>
    <row r="135" spans="1:8" ht="15.75" x14ac:dyDescent="0.25">
      <c r="A135" s="1" t="s">
        <v>8014</v>
      </c>
      <c r="B135" t="s">
        <v>200</v>
      </c>
      <c r="D135" t="s">
        <v>599</v>
      </c>
    </row>
    <row r="136" spans="1:8" ht="15.75" x14ac:dyDescent="0.25">
      <c r="A136" s="1" t="s">
        <v>8015</v>
      </c>
    </row>
    <row r="137" spans="1:8" ht="15.75" x14ac:dyDescent="0.25">
      <c r="A137" s="1" t="s">
        <v>8016</v>
      </c>
      <c r="B137" t="s">
        <v>200</v>
      </c>
      <c r="D137" t="s">
        <v>599</v>
      </c>
    </row>
    <row r="138" spans="1:8" ht="15.75" x14ac:dyDescent="0.25">
      <c r="A138" s="1" t="s">
        <v>8017</v>
      </c>
    </row>
    <row r="139" spans="1:8" ht="15.75" x14ac:dyDescent="0.25">
      <c r="A139" s="1" t="s">
        <v>8018</v>
      </c>
      <c r="B139" t="s">
        <v>200</v>
      </c>
      <c r="D139" t="s">
        <v>1710</v>
      </c>
    </row>
    <row r="140" spans="1:8" ht="15.75" x14ac:dyDescent="0.25">
      <c r="A140" s="1" t="s">
        <v>8019</v>
      </c>
    </row>
    <row r="141" spans="1:8" ht="15.75" x14ac:dyDescent="0.25">
      <c r="A141" s="1" t="s">
        <v>8020</v>
      </c>
      <c r="B141" t="s">
        <v>58</v>
      </c>
      <c r="D141" t="s">
        <v>4959</v>
      </c>
    </row>
    <row r="142" spans="1:8" ht="15.75" x14ac:dyDescent="0.25">
      <c r="A142" s="1" t="s">
        <v>8021</v>
      </c>
    </row>
    <row r="143" spans="1:8" ht="15.75" x14ac:dyDescent="0.25">
      <c r="A143" s="1" t="s">
        <v>8022</v>
      </c>
      <c r="B143" t="s">
        <v>200</v>
      </c>
      <c r="D143" t="s">
        <v>7784</v>
      </c>
    </row>
    <row r="144" spans="1:8" ht="15.75" x14ac:dyDescent="0.25">
      <c r="A144" s="1" t="s">
        <v>8023</v>
      </c>
    </row>
    <row r="145" spans="1:4" ht="15.75" x14ac:dyDescent="0.25">
      <c r="A145" s="1" t="s">
        <v>8024</v>
      </c>
      <c r="B145" t="s">
        <v>200</v>
      </c>
      <c r="D145" t="s">
        <v>599</v>
      </c>
    </row>
    <row r="146" spans="1:4" ht="15.75" x14ac:dyDescent="0.25">
      <c r="A146" s="1" t="s">
        <v>8025</v>
      </c>
    </row>
    <row r="147" spans="1:4" ht="15.75" x14ac:dyDescent="0.25">
      <c r="A147" s="1" t="s">
        <v>8026</v>
      </c>
      <c r="B147" t="s">
        <v>1077</v>
      </c>
      <c r="D147" t="s">
        <v>6255</v>
      </c>
    </row>
    <row r="148" spans="1:4" ht="15.75" x14ac:dyDescent="0.25">
      <c r="A148" s="1" t="s">
        <v>8027</v>
      </c>
    </row>
    <row r="149" spans="1:4" ht="15.75" x14ac:dyDescent="0.25">
      <c r="A149" s="1" t="s">
        <v>8028</v>
      </c>
      <c r="B149" t="s">
        <v>200</v>
      </c>
      <c r="D149" t="s">
        <v>3345</v>
      </c>
    </row>
    <row r="150" spans="1:4" ht="15.75" x14ac:dyDescent="0.25">
      <c r="A150" s="1" t="s">
        <v>8029</v>
      </c>
    </row>
    <row r="151" spans="1:4" ht="15.75" x14ac:dyDescent="0.25">
      <c r="A151" s="1" t="s">
        <v>8030</v>
      </c>
      <c r="B151" t="s">
        <v>58</v>
      </c>
      <c r="D151" t="s">
        <v>4959</v>
      </c>
    </row>
    <row r="152" spans="1:4" ht="15.75" x14ac:dyDescent="0.25">
      <c r="A152" s="1" t="s">
        <v>8031</v>
      </c>
    </row>
    <row r="153" spans="1:4" ht="15.75" x14ac:dyDescent="0.25">
      <c r="A153" s="1" t="s">
        <v>8032</v>
      </c>
      <c r="B153" t="s">
        <v>356</v>
      </c>
      <c r="D153" t="s">
        <v>6439</v>
      </c>
    </row>
    <row r="154" spans="1:4" ht="15.75" x14ac:dyDescent="0.25">
      <c r="A154" s="1" t="s">
        <v>8033</v>
      </c>
    </row>
    <row r="155" spans="1:4" ht="15.75" x14ac:dyDescent="0.25">
      <c r="A155" s="1" t="s">
        <v>8034</v>
      </c>
      <c r="B155" t="s">
        <v>200</v>
      </c>
      <c r="D155" t="s">
        <v>700</v>
      </c>
    </row>
    <row r="156" spans="1:4" ht="15.75" x14ac:dyDescent="0.25">
      <c r="A156" s="1" t="s">
        <v>8035</v>
      </c>
    </row>
    <row r="157" spans="1:4" ht="15.75" x14ac:dyDescent="0.25">
      <c r="A157" s="1" t="s">
        <v>8036</v>
      </c>
      <c r="B157" t="s">
        <v>200</v>
      </c>
      <c r="D157" t="s">
        <v>6363</v>
      </c>
    </row>
    <row r="158" spans="1:4" ht="15.75" x14ac:dyDescent="0.25">
      <c r="A158" s="1" t="s">
        <v>8037</v>
      </c>
    </row>
    <row r="159" spans="1:4" ht="15.75" x14ac:dyDescent="0.25">
      <c r="A159" s="1" t="s">
        <v>8038</v>
      </c>
      <c r="B159" t="s">
        <v>200</v>
      </c>
      <c r="D159" t="s">
        <v>3345</v>
      </c>
    </row>
    <row r="160" spans="1:4" ht="15.75" x14ac:dyDescent="0.25">
      <c r="A160" s="1" t="s">
        <v>8039</v>
      </c>
    </row>
    <row r="161" spans="1:4" ht="15.75" x14ac:dyDescent="0.25">
      <c r="A161" s="1" t="s">
        <v>8040</v>
      </c>
      <c r="B161" t="s">
        <v>200</v>
      </c>
      <c r="D161" t="s">
        <v>700</v>
      </c>
    </row>
    <row r="162" spans="1:4" ht="15.75" x14ac:dyDescent="0.25">
      <c r="A162" s="1" t="s">
        <v>8041</v>
      </c>
    </row>
    <row r="163" spans="1:4" ht="15.75" x14ac:dyDescent="0.25">
      <c r="A163" s="1" t="s">
        <v>8042</v>
      </c>
      <c r="B163" t="s">
        <v>200</v>
      </c>
      <c r="D163" t="s">
        <v>700</v>
      </c>
    </row>
    <row r="164" spans="1:4" ht="15.75" x14ac:dyDescent="0.25">
      <c r="A164" s="1" t="s">
        <v>8043</v>
      </c>
    </row>
    <row r="165" spans="1:4" ht="15.75" x14ac:dyDescent="0.25">
      <c r="A165" s="1" t="s">
        <v>8044</v>
      </c>
      <c r="B165" t="s">
        <v>56</v>
      </c>
      <c r="D165" t="s">
        <v>700</v>
      </c>
    </row>
    <row r="166" spans="1:4" ht="15.75" x14ac:dyDescent="0.25">
      <c r="A166" s="1" t="s">
        <v>8045</v>
      </c>
    </row>
    <row r="167" spans="1:4" ht="15.75" x14ac:dyDescent="0.25">
      <c r="A167" s="1" t="s">
        <v>8046</v>
      </c>
      <c r="B167" t="s">
        <v>200</v>
      </c>
      <c r="D167" t="s">
        <v>6439</v>
      </c>
    </row>
    <row r="168" spans="1:4" ht="15.75" x14ac:dyDescent="0.25">
      <c r="A168" s="1" t="s">
        <v>8047</v>
      </c>
    </row>
    <row r="169" spans="1:4" ht="15.75" x14ac:dyDescent="0.25">
      <c r="A169" s="1" t="s">
        <v>8048</v>
      </c>
      <c r="B169" t="s">
        <v>58</v>
      </c>
      <c r="D169" t="s">
        <v>8623</v>
      </c>
    </row>
    <row r="170" spans="1:4" ht="15.75" x14ac:dyDescent="0.25">
      <c r="A170" s="1" t="s">
        <v>8049</v>
      </c>
    </row>
    <row r="171" spans="1:4" ht="15.75" x14ac:dyDescent="0.25">
      <c r="A171" s="1" t="s">
        <v>8050</v>
      </c>
      <c r="B171" t="s">
        <v>60</v>
      </c>
      <c r="D171" t="s">
        <v>700</v>
      </c>
    </row>
    <row r="172" spans="1:4" ht="15.75" x14ac:dyDescent="0.25">
      <c r="A172" s="1" t="s">
        <v>8051</v>
      </c>
    </row>
    <row r="173" spans="1:4" ht="15.75" x14ac:dyDescent="0.25">
      <c r="A173" s="1" t="s">
        <v>8052</v>
      </c>
      <c r="B173" t="s">
        <v>200</v>
      </c>
      <c r="D173" t="s">
        <v>700</v>
      </c>
    </row>
    <row r="174" spans="1:4" ht="15.75" x14ac:dyDescent="0.25">
      <c r="A174" s="1" t="s">
        <v>8053</v>
      </c>
    </row>
    <row r="175" spans="1:4" ht="15.75" x14ac:dyDescent="0.25">
      <c r="A175" s="1" t="s">
        <v>8054</v>
      </c>
      <c r="B175" t="s">
        <v>200</v>
      </c>
      <c r="D175" t="s">
        <v>8105</v>
      </c>
    </row>
    <row r="176" spans="1:4" ht="15.75" x14ac:dyDescent="0.25">
      <c r="A176" s="1" t="s">
        <v>8055</v>
      </c>
    </row>
    <row r="177" spans="1:6" ht="15.75" x14ac:dyDescent="0.25">
      <c r="A177" s="1" t="s">
        <v>8056</v>
      </c>
      <c r="B177" t="s">
        <v>1077</v>
      </c>
      <c r="D177" t="s">
        <v>700</v>
      </c>
    </row>
    <row r="178" spans="1:6" ht="15.75" x14ac:dyDescent="0.25">
      <c r="A178" s="1" t="s">
        <v>8057</v>
      </c>
    </row>
    <row r="179" spans="1:6" ht="15.75" x14ac:dyDescent="0.25">
      <c r="A179" s="1" t="s">
        <v>8058</v>
      </c>
      <c r="B179" t="s">
        <v>58</v>
      </c>
      <c r="D179" t="s">
        <v>3345</v>
      </c>
      <c r="F179" t="s">
        <v>10569</v>
      </c>
    </row>
    <row r="180" spans="1:6" ht="15.75" x14ac:dyDescent="0.25">
      <c r="A180" s="1" t="s">
        <v>8059</v>
      </c>
    </row>
    <row r="181" spans="1:6" ht="15.75" x14ac:dyDescent="0.25">
      <c r="A181" s="1" t="s">
        <v>8060</v>
      </c>
      <c r="B181" t="s">
        <v>200</v>
      </c>
      <c r="D181" t="s">
        <v>6360</v>
      </c>
    </row>
    <row r="182" spans="1:6" ht="15.75" x14ac:dyDescent="0.25">
      <c r="A182" s="1" t="s">
        <v>8061</v>
      </c>
    </row>
    <row r="183" spans="1:6" ht="15.75" x14ac:dyDescent="0.25">
      <c r="A183" s="1" t="s">
        <v>8062</v>
      </c>
      <c r="B183" t="s">
        <v>200</v>
      </c>
      <c r="D183" t="s">
        <v>700</v>
      </c>
    </row>
    <row r="184" spans="1:6" ht="15.75" x14ac:dyDescent="0.25">
      <c r="A184" s="1" t="s">
        <v>8063</v>
      </c>
    </row>
    <row r="185" spans="1:6" ht="15.75" x14ac:dyDescent="0.25">
      <c r="A185" s="1" t="s">
        <v>8064</v>
      </c>
      <c r="B185" t="s">
        <v>200</v>
      </c>
      <c r="D185" t="s">
        <v>3345</v>
      </c>
    </row>
    <row r="186" spans="1:6" ht="15.75" x14ac:dyDescent="0.25">
      <c r="A186" s="1" t="s">
        <v>8065</v>
      </c>
    </row>
    <row r="187" spans="1:6" ht="15.75" x14ac:dyDescent="0.25">
      <c r="A187" s="1" t="s">
        <v>8066</v>
      </c>
      <c r="B187" t="s">
        <v>202</v>
      </c>
      <c r="D187" t="s">
        <v>700</v>
      </c>
    </row>
    <row r="188" spans="1:6" ht="15.75" x14ac:dyDescent="0.25">
      <c r="A188" s="1" t="s">
        <v>8067</v>
      </c>
    </row>
    <row r="189" spans="1:6" ht="15.75" x14ac:dyDescent="0.25">
      <c r="A189" s="1" t="s">
        <v>8068</v>
      </c>
      <c r="B189" t="s">
        <v>200</v>
      </c>
      <c r="D189" t="s">
        <v>700</v>
      </c>
    </row>
    <row r="190" spans="1:6" ht="15.75" x14ac:dyDescent="0.25">
      <c r="A190" s="1" t="s">
        <v>8070</v>
      </c>
    </row>
    <row r="191" spans="1:6" ht="15.75" x14ac:dyDescent="0.25">
      <c r="A191" s="1" t="s">
        <v>8071</v>
      </c>
      <c r="B191" t="s">
        <v>200</v>
      </c>
      <c r="D191" t="s">
        <v>8098</v>
      </c>
    </row>
    <row r="192" spans="1:6" ht="15.75" x14ac:dyDescent="0.25">
      <c r="A192" s="1" t="s">
        <v>8072</v>
      </c>
    </row>
    <row r="193" spans="1:4" ht="15.75" x14ac:dyDescent="0.25">
      <c r="A193" s="1" t="s">
        <v>8073</v>
      </c>
      <c r="B193" t="s">
        <v>58</v>
      </c>
      <c r="C193" t="s">
        <v>2163</v>
      </c>
      <c r="D193" t="s">
        <v>3899</v>
      </c>
    </row>
    <row r="194" spans="1:4" ht="15.75" x14ac:dyDescent="0.25">
      <c r="A194" s="1" t="s">
        <v>8074</v>
      </c>
    </row>
    <row r="195" spans="1:4" ht="15.75" x14ac:dyDescent="0.25">
      <c r="A195" s="1" t="s">
        <v>8075</v>
      </c>
      <c r="B195" t="s">
        <v>58</v>
      </c>
      <c r="D195" t="s">
        <v>9508</v>
      </c>
    </row>
    <row r="196" spans="1:4" x14ac:dyDescent="0.25">
      <c r="A196" s="15" t="s">
        <v>8076</v>
      </c>
    </row>
    <row r="197" spans="1:4" x14ac:dyDescent="0.25">
      <c r="A197" s="15" t="s">
        <v>8077</v>
      </c>
      <c r="B197" t="s">
        <v>58</v>
      </c>
      <c r="D197" t="s">
        <v>4293</v>
      </c>
    </row>
    <row r="198" spans="1:4" ht="15.75" x14ac:dyDescent="0.25">
      <c r="A198" s="1" t="s">
        <v>8078</v>
      </c>
    </row>
    <row r="199" spans="1:4" ht="15.75" x14ac:dyDescent="0.25">
      <c r="A199" s="1" t="s">
        <v>8079</v>
      </c>
      <c r="B199" t="s">
        <v>200</v>
      </c>
      <c r="D199" t="s">
        <v>700</v>
      </c>
    </row>
    <row r="200" spans="1:4" ht="15.75" x14ac:dyDescent="0.25">
      <c r="A200" s="1" t="s">
        <v>8081</v>
      </c>
    </row>
    <row r="201" spans="1:4" ht="15.75" x14ac:dyDescent="0.25">
      <c r="A201" s="1" t="s">
        <v>8082</v>
      </c>
      <c r="B201" t="s">
        <v>200</v>
      </c>
      <c r="D201" t="s">
        <v>700</v>
      </c>
    </row>
    <row r="202" spans="1:4" ht="15.75" x14ac:dyDescent="0.25">
      <c r="A202" s="1" t="s">
        <v>8084</v>
      </c>
    </row>
    <row r="203" spans="1:4" ht="15.75" x14ac:dyDescent="0.25">
      <c r="A203" s="1" t="s">
        <v>8085</v>
      </c>
      <c r="B203" t="s">
        <v>200</v>
      </c>
      <c r="D203" t="s">
        <v>700</v>
      </c>
    </row>
    <row r="204" spans="1:4" ht="15.75" x14ac:dyDescent="0.25">
      <c r="A204" s="1" t="s">
        <v>8086</v>
      </c>
    </row>
    <row r="205" spans="1:4" ht="15.75" x14ac:dyDescent="0.25">
      <c r="A205" s="1" t="s">
        <v>8087</v>
      </c>
      <c r="B205" t="s">
        <v>200</v>
      </c>
      <c r="D205" t="s">
        <v>700</v>
      </c>
    </row>
    <row r="206" spans="1:4" ht="15.75" x14ac:dyDescent="0.25">
      <c r="A206" s="1"/>
    </row>
    <row r="207" spans="1:4" ht="15.75" x14ac:dyDescent="0.25">
      <c r="A207" s="1"/>
    </row>
    <row r="208" spans="1:4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</sheetData>
  <autoFilter ref="A1:D234"/>
  <conditionalFormatting sqref="B130">
    <cfRule type="duplicateValues" dxfId="5987" priority="3"/>
  </conditionalFormatting>
  <conditionalFormatting sqref="A1:A141 A206:A1048576">
    <cfRule type="duplicateValues" dxfId="5986" priority="2"/>
  </conditionalFormatting>
  <conditionalFormatting sqref="A2:A205">
    <cfRule type="duplicateValues" dxfId="5985" priority="1"/>
  </conditionalFormatting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K247"/>
  <sheetViews>
    <sheetView zoomScaleNormal="100" workbookViewId="0">
      <pane ySplit="1" topLeftCell="A119" activePane="bottomLeft" state="frozen"/>
      <selection activeCell="G25" sqref="G25"/>
      <selection pane="bottomLeft" activeCell="E44" sqref="E44"/>
    </sheetView>
  </sheetViews>
  <sheetFormatPr defaultRowHeight="15" x14ac:dyDescent="0.25"/>
  <cols>
    <col min="1" max="1" width="42.140625" bestFit="1" customWidth="1"/>
    <col min="2" max="2" width="17" customWidth="1"/>
    <col min="3" max="3" width="16.85546875" bestFit="1" customWidth="1"/>
    <col min="4" max="4" width="19.140625" customWidth="1"/>
    <col min="5" max="5" width="10.7109375" bestFit="1" customWidth="1"/>
    <col min="6" max="6" width="10.14062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217" t="str">
        <f>"TOTAL LEADS = " &amp; COUNTA(A2:A598)/2</f>
        <v>TOTAL LEADS = 68</v>
      </c>
      <c r="H1" s="218"/>
      <c r="I1" s="218"/>
      <c r="J1" s="219"/>
    </row>
    <row r="2" spans="1:11" ht="21" x14ac:dyDescent="0.35">
      <c r="A2" s="1" t="s">
        <v>8088</v>
      </c>
      <c r="G2" s="217" t="s">
        <v>8669</v>
      </c>
      <c r="H2" s="218"/>
      <c r="I2" s="218"/>
      <c r="J2" s="219"/>
    </row>
    <row r="3" spans="1:11" ht="15.75" x14ac:dyDescent="0.25">
      <c r="A3" s="1" t="s">
        <v>8089</v>
      </c>
      <c r="B3" t="s">
        <v>200</v>
      </c>
      <c r="D3" t="s">
        <v>700</v>
      </c>
      <c r="G3" s="155" t="s">
        <v>58</v>
      </c>
      <c r="H3" s="103">
        <f>COUNTIF(B2:B498,G3)</f>
        <v>9</v>
      </c>
    </row>
    <row r="4" spans="1:11" ht="15.75" x14ac:dyDescent="0.25">
      <c r="A4" s="1" t="s">
        <v>8090</v>
      </c>
      <c r="G4" s="101" t="s">
        <v>360</v>
      </c>
      <c r="H4" s="104">
        <f>COUNTIF(B2:B498,G4)</f>
        <v>2</v>
      </c>
    </row>
    <row r="5" spans="1:11" ht="15.75" x14ac:dyDescent="0.25">
      <c r="A5" s="1" t="s">
        <v>8091</v>
      </c>
      <c r="B5" t="s">
        <v>56</v>
      </c>
      <c r="D5" t="s">
        <v>4293</v>
      </c>
      <c r="G5" s="101" t="s">
        <v>356</v>
      </c>
      <c r="H5" s="104">
        <f>COUNTIF(B2:B498,G5)</f>
        <v>10</v>
      </c>
    </row>
    <row r="6" spans="1:11" ht="15.75" x14ac:dyDescent="0.25">
      <c r="A6" s="1" t="s">
        <v>8092</v>
      </c>
      <c r="G6" s="101" t="s">
        <v>56</v>
      </c>
      <c r="H6" s="104">
        <f>COUNTIF(B1:B498,G6)</f>
        <v>2</v>
      </c>
    </row>
    <row r="7" spans="1:11" ht="15.75" x14ac:dyDescent="0.25">
      <c r="A7" s="1" t="s">
        <v>8093</v>
      </c>
      <c r="B7" t="s">
        <v>356</v>
      </c>
      <c r="D7" t="s">
        <v>4959</v>
      </c>
      <c r="G7" s="101" t="s">
        <v>201</v>
      </c>
      <c r="H7" s="104">
        <f>COUNTIF(B2:B499,G7)</f>
        <v>1</v>
      </c>
    </row>
    <row r="8" spans="1:11" ht="15.75" x14ac:dyDescent="0.25">
      <c r="A8" s="1" t="s">
        <v>8094</v>
      </c>
      <c r="G8" s="101" t="s">
        <v>202</v>
      </c>
      <c r="H8" s="104">
        <f>COUNTIF(B2:B500,G8)</f>
        <v>2</v>
      </c>
      <c r="K8" t="s">
        <v>3496</v>
      </c>
    </row>
    <row r="9" spans="1:11" ht="15.75" x14ac:dyDescent="0.25">
      <c r="A9" s="1" t="s">
        <v>8095</v>
      </c>
      <c r="B9" t="s">
        <v>58</v>
      </c>
      <c r="D9" t="s">
        <v>6439</v>
      </c>
      <c r="E9" s="40">
        <v>45352</v>
      </c>
      <c r="G9" s="101" t="s">
        <v>200</v>
      </c>
      <c r="H9" s="104">
        <f>COUNTIF(B2:B501,G9)</f>
        <v>30</v>
      </c>
    </row>
    <row r="10" spans="1:11" ht="15.75" x14ac:dyDescent="0.25">
      <c r="A10" s="1" t="s">
        <v>8096</v>
      </c>
      <c r="G10" s="148" t="s">
        <v>5011</v>
      </c>
      <c r="H10" s="104">
        <f>COUNTIF(B6:B502,G10)</f>
        <v>0</v>
      </c>
    </row>
    <row r="11" spans="1:11" ht="15.75" x14ac:dyDescent="0.25">
      <c r="A11" s="1" t="s">
        <v>8097</v>
      </c>
      <c r="B11" t="s">
        <v>201</v>
      </c>
      <c r="D11" t="s">
        <v>8098</v>
      </c>
      <c r="G11" s="101" t="s">
        <v>1077</v>
      </c>
      <c r="H11" s="104">
        <f>COUNTIF(B1:B498,G11)</f>
        <v>2</v>
      </c>
    </row>
    <row r="12" spans="1:11" ht="15.75" x14ac:dyDescent="0.25">
      <c r="A12" s="1" t="s">
        <v>8099</v>
      </c>
      <c r="G12" s="102" t="s">
        <v>60</v>
      </c>
      <c r="H12" s="104">
        <f>COUNTIF(B2:B504,G12)</f>
        <v>6</v>
      </c>
    </row>
    <row r="13" spans="1:11" ht="15.75" x14ac:dyDescent="0.25">
      <c r="A13" s="1" t="s">
        <v>8100</v>
      </c>
      <c r="B13" t="s">
        <v>200</v>
      </c>
      <c r="C13" s="76"/>
      <c r="D13" t="s">
        <v>4293</v>
      </c>
      <c r="G13" s="101" t="s">
        <v>358</v>
      </c>
      <c r="H13" s="105">
        <f>COUNTA(A2:A598)/2-SUM(H3:H12)</f>
        <v>4</v>
      </c>
    </row>
    <row r="14" spans="1:11" ht="15.75" x14ac:dyDescent="0.25">
      <c r="A14" s="1" t="s">
        <v>8101</v>
      </c>
      <c r="K14" t="s">
        <v>4779</v>
      </c>
    </row>
    <row r="15" spans="1:11" ht="15.75" x14ac:dyDescent="0.25">
      <c r="A15" s="1" t="s">
        <v>8102</v>
      </c>
      <c r="B15" t="s">
        <v>60</v>
      </c>
      <c r="D15" t="s">
        <v>599</v>
      </c>
    </row>
    <row r="16" spans="1:11" ht="15.75" x14ac:dyDescent="0.25">
      <c r="A16" s="1" t="s">
        <v>8103</v>
      </c>
    </row>
    <row r="17" spans="1:10" ht="15.75" x14ac:dyDescent="0.25">
      <c r="A17" s="1" t="s">
        <v>8104</v>
      </c>
      <c r="B17" t="s">
        <v>200</v>
      </c>
      <c r="D17" t="s">
        <v>6360</v>
      </c>
    </row>
    <row r="18" spans="1:10" ht="15.75" x14ac:dyDescent="0.25">
      <c r="A18" s="1" t="s">
        <v>8106</v>
      </c>
    </row>
    <row r="19" spans="1:10" ht="15.75" x14ac:dyDescent="0.25">
      <c r="A19" s="1" t="s">
        <v>8107</v>
      </c>
      <c r="B19" t="s">
        <v>200</v>
      </c>
      <c r="D19" t="s">
        <v>8105</v>
      </c>
    </row>
    <row r="20" spans="1:10" ht="15.75" x14ac:dyDescent="0.25">
      <c r="A20" s="1" t="s">
        <v>8108</v>
      </c>
    </row>
    <row r="21" spans="1:10" ht="15.75" x14ac:dyDescent="0.25">
      <c r="A21" s="1" t="s">
        <v>8109</v>
      </c>
      <c r="B21" t="s">
        <v>200</v>
      </c>
      <c r="D21" t="s">
        <v>8105</v>
      </c>
    </row>
    <row r="22" spans="1:10" ht="15.75" x14ac:dyDescent="0.25">
      <c r="A22" s="1" t="s">
        <v>8110</v>
      </c>
      <c r="J22" t="s">
        <v>3496</v>
      </c>
    </row>
    <row r="23" spans="1:10" ht="15.75" x14ac:dyDescent="0.25">
      <c r="A23" s="1" t="s">
        <v>8111</v>
      </c>
      <c r="B23" t="s">
        <v>356</v>
      </c>
      <c r="D23" t="s">
        <v>6360</v>
      </c>
    </row>
    <row r="24" spans="1:10" ht="15.75" x14ac:dyDescent="0.25">
      <c r="A24" s="1" t="s">
        <v>8112</v>
      </c>
    </row>
    <row r="25" spans="1:10" ht="15.75" x14ac:dyDescent="0.25">
      <c r="A25" s="1" t="s">
        <v>7325</v>
      </c>
      <c r="B25" t="s">
        <v>200</v>
      </c>
      <c r="D25" t="s">
        <v>700</v>
      </c>
    </row>
    <row r="26" spans="1:10" ht="15.75" x14ac:dyDescent="0.25">
      <c r="A26" s="1" t="s">
        <v>8113</v>
      </c>
    </row>
    <row r="27" spans="1:10" ht="15.75" x14ac:dyDescent="0.25">
      <c r="A27" s="1" t="s">
        <v>8114</v>
      </c>
      <c r="B27" t="s">
        <v>200</v>
      </c>
      <c r="D27" t="s">
        <v>8289</v>
      </c>
    </row>
    <row r="28" spans="1:10" ht="15.75" x14ac:dyDescent="0.25">
      <c r="A28" s="1" t="s">
        <v>8115</v>
      </c>
    </row>
    <row r="29" spans="1:10" ht="15.75" x14ac:dyDescent="0.25">
      <c r="A29" s="1" t="s">
        <v>8116</v>
      </c>
      <c r="B29" t="s">
        <v>58</v>
      </c>
      <c r="C29" s="76"/>
      <c r="D29" t="s">
        <v>7028</v>
      </c>
    </row>
    <row r="30" spans="1:10" ht="15.75" x14ac:dyDescent="0.25">
      <c r="A30" s="1" t="s">
        <v>8117</v>
      </c>
    </row>
    <row r="31" spans="1:10" ht="15.75" x14ac:dyDescent="0.25">
      <c r="A31" s="1" t="s">
        <v>8118</v>
      </c>
      <c r="B31" t="s">
        <v>60</v>
      </c>
      <c r="D31" t="s">
        <v>4959</v>
      </c>
    </row>
    <row r="32" spans="1:10" ht="15.75" x14ac:dyDescent="0.25">
      <c r="A32" s="1" t="s">
        <v>8119</v>
      </c>
    </row>
    <row r="33" spans="1:9" ht="15.75" x14ac:dyDescent="0.25">
      <c r="A33" s="1" t="s">
        <v>8120</v>
      </c>
      <c r="B33" t="s">
        <v>356</v>
      </c>
      <c r="D33" t="s">
        <v>700</v>
      </c>
    </row>
    <row r="34" spans="1:9" ht="15.75" x14ac:dyDescent="0.25">
      <c r="A34" s="1" t="s">
        <v>8121</v>
      </c>
    </row>
    <row r="35" spans="1:9" ht="15.75" x14ac:dyDescent="0.25">
      <c r="A35" s="1" t="s">
        <v>7325</v>
      </c>
      <c r="B35" t="s">
        <v>8532</v>
      </c>
      <c r="D35" t="s">
        <v>3899</v>
      </c>
    </row>
    <row r="36" spans="1:9" ht="15.75" x14ac:dyDescent="0.25">
      <c r="A36" s="1" t="s">
        <v>8122</v>
      </c>
    </row>
    <row r="37" spans="1:9" ht="15.75" x14ac:dyDescent="0.25">
      <c r="A37" s="1" t="s">
        <v>8123</v>
      </c>
      <c r="B37" t="s">
        <v>360</v>
      </c>
      <c r="D37" t="s">
        <v>1710</v>
      </c>
    </row>
    <row r="38" spans="1:9" ht="15.75" x14ac:dyDescent="0.25">
      <c r="A38" s="1" t="s">
        <v>8124</v>
      </c>
    </row>
    <row r="39" spans="1:9" ht="15.75" x14ac:dyDescent="0.25">
      <c r="A39" s="1" t="s">
        <v>8125</v>
      </c>
      <c r="B39" t="s">
        <v>8069</v>
      </c>
      <c r="D39" t="s">
        <v>25811</v>
      </c>
      <c r="E39" s="40">
        <v>45936</v>
      </c>
    </row>
    <row r="40" spans="1:9" ht="15.75" x14ac:dyDescent="0.25">
      <c r="A40" s="1" t="s">
        <v>8126</v>
      </c>
    </row>
    <row r="41" spans="1:9" ht="15.75" x14ac:dyDescent="0.25">
      <c r="A41" s="1" t="s">
        <v>8127</v>
      </c>
      <c r="B41" t="s">
        <v>60</v>
      </c>
      <c r="D41" t="s">
        <v>8098</v>
      </c>
    </row>
    <row r="42" spans="1:9" ht="15.75" x14ac:dyDescent="0.25">
      <c r="A42" s="1" t="s">
        <v>8128</v>
      </c>
    </row>
    <row r="43" spans="1:9" ht="15.75" x14ac:dyDescent="0.25">
      <c r="A43" s="1" t="s">
        <v>8129</v>
      </c>
      <c r="B43" t="s">
        <v>356</v>
      </c>
      <c r="D43" t="s">
        <v>9571</v>
      </c>
    </row>
    <row r="44" spans="1:9" ht="15.75" x14ac:dyDescent="0.25">
      <c r="A44" s="1" t="s">
        <v>8130</v>
      </c>
      <c r="I44" t="s">
        <v>3496</v>
      </c>
    </row>
    <row r="45" spans="1:9" ht="15.75" x14ac:dyDescent="0.25">
      <c r="A45" s="1" t="s">
        <v>8131</v>
      </c>
      <c r="B45" t="s">
        <v>58</v>
      </c>
      <c r="D45" t="s">
        <v>2798</v>
      </c>
    </row>
    <row r="46" spans="1:9" ht="15.75" x14ac:dyDescent="0.25">
      <c r="A46" s="1" t="s">
        <v>8132</v>
      </c>
    </row>
    <row r="47" spans="1:9" ht="15.75" x14ac:dyDescent="0.25">
      <c r="A47" s="1" t="s">
        <v>8133</v>
      </c>
      <c r="B47" t="s">
        <v>200</v>
      </c>
      <c r="D47" t="s">
        <v>700</v>
      </c>
      <c r="H47" t="s">
        <v>3496</v>
      </c>
    </row>
    <row r="48" spans="1:9" ht="15.75" x14ac:dyDescent="0.25">
      <c r="A48" s="1" t="s">
        <v>8134</v>
      </c>
    </row>
    <row r="49" spans="1:6" ht="15.75" x14ac:dyDescent="0.25">
      <c r="A49" s="1" t="s">
        <v>8135</v>
      </c>
      <c r="B49" t="s">
        <v>200</v>
      </c>
      <c r="D49" t="s">
        <v>8105</v>
      </c>
    </row>
    <row r="50" spans="1:6" ht="15.75" x14ac:dyDescent="0.25">
      <c r="A50" s="1" t="s">
        <v>8136</v>
      </c>
    </row>
    <row r="51" spans="1:6" ht="15.75" x14ac:dyDescent="0.25">
      <c r="A51" s="1" t="s">
        <v>7325</v>
      </c>
      <c r="B51" t="s">
        <v>8533</v>
      </c>
      <c r="D51" t="s">
        <v>599</v>
      </c>
    </row>
    <row r="52" spans="1:6" ht="15.75" x14ac:dyDescent="0.25">
      <c r="A52" s="1" t="s">
        <v>8137</v>
      </c>
    </row>
    <row r="53" spans="1:6" ht="15.75" x14ac:dyDescent="0.25">
      <c r="A53" s="1" t="s">
        <v>8138</v>
      </c>
      <c r="B53" t="s">
        <v>58</v>
      </c>
      <c r="D53" t="s">
        <v>11420</v>
      </c>
      <c r="F53" s="40">
        <v>45810</v>
      </c>
    </row>
    <row r="54" spans="1:6" ht="15.75" x14ac:dyDescent="0.25">
      <c r="A54" s="1" t="s">
        <v>8139</v>
      </c>
    </row>
    <row r="55" spans="1:6" ht="15.75" x14ac:dyDescent="0.25">
      <c r="A55" s="1" t="s">
        <v>8140</v>
      </c>
      <c r="B55" t="s">
        <v>360</v>
      </c>
      <c r="D55" t="s">
        <v>8105</v>
      </c>
    </row>
    <row r="56" spans="1:6" ht="15.75" x14ac:dyDescent="0.25">
      <c r="A56" s="1" t="s">
        <v>8141</v>
      </c>
    </row>
    <row r="57" spans="1:6" ht="15.75" x14ac:dyDescent="0.25">
      <c r="A57" s="1" t="s">
        <v>8142</v>
      </c>
      <c r="B57" t="s">
        <v>60</v>
      </c>
      <c r="D57" t="s">
        <v>8105</v>
      </c>
    </row>
    <row r="58" spans="1:6" ht="15.75" x14ac:dyDescent="0.25">
      <c r="A58" s="1" t="s">
        <v>8143</v>
      </c>
    </row>
    <row r="59" spans="1:6" ht="15.75" x14ac:dyDescent="0.25">
      <c r="A59" s="1" t="s">
        <v>8144</v>
      </c>
      <c r="B59" t="s">
        <v>58</v>
      </c>
      <c r="C59" t="s">
        <v>2396</v>
      </c>
      <c r="D59" t="s">
        <v>6255</v>
      </c>
      <c r="F59" t="s">
        <v>13603</v>
      </c>
    </row>
    <row r="60" spans="1:6" ht="15.75" x14ac:dyDescent="0.25">
      <c r="A60" s="1" t="s">
        <v>8145</v>
      </c>
    </row>
    <row r="61" spans="1:6" ht="15.75" x14ac:dyDescent="0.25">
      <c r="A61" s="1" t="s">
        <v>8146</v>
      </c>
      <c r="B61" t="s">
        <v>58</v>
      </c>
      <c r="D61" t="s">
        <v>8105</v>
      </c>
    </row>
    <row r="62" spans="1:6" ht="15.75" x14ac:dyDescent="0.25">
      <c r="A62" s="1" t="s">
        <v>8147</v>
      </c>
    </row>
    <row r="63" spans="1:6" ht="15.75" x14ac:dyDescent="0.25">
      <c r="A63" s="1" t="s">
        <v>8148</v>
      </c>
      <c r="B63" t="s">
        <v>200</v>
      </c>
      <c r="D63" t="s">
        <v>8105</v>
      </c>
    </row>
    <row r="64" spans="1:6" ht="15.75" x14ac:dyDescent="0.25">
      <c r="A64" s="1" t="s">
        <v>8149</v>
      </c>
    </row>
    <row r="65" spans="1:4" ht="15.75" x14ac:dyDescent="0.25">
      <c r="A65" s="1" t="s">
        <v>8150</v>
      </c>
      <c r="B65" t="s">
        <v>60</v>
      </c>
      <c r="D65" t="s">
        <v>8105</v>
      </c>
    </row>
    <row r="66" spans="1:4" ht="15.75" x14ac:dyDescent="0.25">
      <c r="A66" s="1" t="s">
        <v>8152</v>
      </c>
    </row>
    <row r="67" spans="1:4" ht="15.75" x14ac:dyDescent="0.25">
      <c r="A67" s="1" t="s">
        <v>8153</v>
      </c>
      <c r="B67" t="s">
        <v>200</v>
      </c>
      <c r="D67" t="s">
        <v>700</v>
      </c>
    </row>
    <row r="68" spans="1:4" ht="15.75" x14ac:dyDescent="0.25">
      <c r="A68" s="1" t="s">
        <v>8154</v>
      </c>
    </row>
    <row r="69" spans="1:4" ht="15.75" x14ac:dyDescent="0.25">
      <c r="A69" s="1" t="s">
        <v>8155</v>
      </c>
      <c r="B69" t="s">
        <v>200</v>
      </c>
      <c r="D69" t="s">
        <v>700</v>
      </c>
    </row>
    <row r="70" spans="1:4" ht="15.75" x14ac:dyDescent="0.25">
      <c r="A70" s="1" t="s">
        <v>8156</v>
      </c>
    </row>
    <row r="71" spans="1:4" ht="15.75" x14ac:dyDescent="0.25">
      <c r="A71" s="1" t="s">
        <v>8157</v>
      </c>
      <c r="B71" t="s">
        <v>200</v>
      </c>
      <c r="D71" t="s">
        <v>8105</v>
      </c>
    </row>
    <row r="72" spans="1:4" ht="15.75" x14ac:dyDescent="0.25">
      <c r="A72" s="1" t="s">
        <v>8158</v>
      </c>
    </row>
    <row r="73" spans="1:4" ht="15.75" x14ac:dyDescent="0.25">
      <c r="A73" s="1" t="s">
        <v>8159</v>
      </c>
      <c r="B73" t="s">
        <v>200</v>
      </c>
      <c r="D73" t="s">
        <v>700</v>
      </c>
    </row>
    <row r="74" spans="1:4" ht="15.75" x14ac:dyDescent="0.25">
      <c r="A74" s="1" t="s">
        <v>8160</v>
      </c>
    </row>
    <row r="75" spans="1:4" ht="15.75" x14ac:dyDescent="0.25">
      <c r="A75" s="1" t="s">
        <v>8161</v>
      </c>
      <c r="B75" t="s">
        <v>356</v>
      </c>
      <c r="C75" t="s">
        <v>8172</v>
      </c>
      <c r="D75" t="s">
        <v>8105</v>
      </c>
    </row>
    <row r="76" spans="1:4" ht="15.75" x14ac:dyDescent="0.25">
      <c r="A76" s="1" t="s">
        <v>8162</v>
      </c>
    </row>
    <row r="77" spans="1:4" ht="15.75" x14ac:dyDescent="0.25">
      <c r="A77" s="1" t="s">
        <v>8163</v>
      </c>
      <c r="B77" t="s">
        <v>200</v>
      </c>
      <c r="D77" t="s">
        <v>4959</v>
      </c>
    </row>
    <row r="78" spans="1:4" ht="15.75" x14ac:dyDescent="0.25">
      <c r="A78" s="1" t="s">
        <v>8164</v>
      </c>
    </row>
    <row r="79" spans="1:4" ht="15.75" x14ac:dyDescent="0.25">
      <c r="A79" s="1" t="s">
        <v>8165</v>
      </c>
      <c r="B79" t="s">
        <v>200</v>
      </c>
      <c r="D79" t="s">
        <v>8105</v>
      </c>
    </row>
    <row r="80" spans="1:4" ht="15.75" x14ac:dyDescent="0.25">
      <c r="A80" s="1" t="s">
        <v>8166</v>
      </c>
    </row>
    <row r="81" spans="1:4" ht="15.75" x14ac:dyDescent="0.25">
      <c r="A81" s="1" t="s">
        <v>8167</v>
      </c>
      <c r="B81" t="s">
        <v>200</v>
      </c>
      <c r="D81" t="s">
        <v>700</v>
      </c>
    </row>
    <row r="82" spans="1:4" ht="15.75" x14ac:dyDescent="0.25">
      <c r="A82" s="1" t="s">
        <v>8168</v>
      </c>
    </row>
    <row r="83" spans="1:4" ht="15.75" x14ac:dyDescent="0.25">
      <c r="A83" s="1" t="s">
        <v>8169</v>
      </c>
      <c r="B83" t="s">
        <v>356</v>
      </c>
      <c r="D83" t="s">
        <v>700</v>
      </c>
    </row>
    <row r="84" spans="1:4" ht="15.75" x14ac:dyDescent="0.25">
      <c r="A84" s="1" t="s">
        <v>8170</v>
      </c>
    </row>
    <row r="85" spans="1:4" ht="15.75" x14ac:dyDescent="0.25">
      <c r="A85" s="1" t="s">
        <v>8171</v>
      </c>
      <c r="B85" t="s">
        <v>202</v>
      </c>
      <c r="D85" t="s">
        <v>8105</v>
      </c>
    </row>
    <row r="86" spans="1:4" ht="15.75" x14ac:dyDescent="0.25">
      <c r="A86" s="1" t="s">
        <v>8173</v>
      </c>
    </row>
    <row r="87" spans="1:4" ht="15.75" x14ac:dyDescent="0.25">
      <c r="A87" s="1" t="s">
        <v>8174</v>
      </c>
      <c r="B87" t="s">
        <v>1077</v>
      </c>
      <c r="D87" t="s">
        <v>700</v>
      </c>
    </row>
    <row r="88" spans="1:4" ht="15.75" x14ac:dyDescent="0.25">
      <c r="A88" s="1" t="s">
        <v>8175</v>
      </c>
    </row>
    <row r="89" spans="1:4" ht="15.75" x14ac:dyDescent="0.25">
      <c r="A89" s="1" t="s">
        <v>8176</v>
      </c>
      <c r="B89" t="s">
        <v>200</v>
      </c>
      <c r="D89" t="s">
        <v>7784</v>
      </c>
    </row>
    <row r="90" spans="1:4" ht="15.75" x14ac:dyDescent="0.25">
      <c r="A90" s="1" t="s">
        <v>8177</v>
      </c>
    </row>
    <row r="91" spans="1:4" ht="15.75" x14ac:dyDescent="0.25">
      <c r="A91" s="1" t="s">
        <v>8178</v>
      </c>
      <c r="B91" t="s">
        <v>200</v>
      </c>
      <c r="D91" t="s">
        <v>8105</v>
      </c>
    </row>
    <row r="92" spans="1:4" ht="15.75" x14ac:dyDescent="0.25">
      <c r="A92" s="1" t="s">
        <v>8179</v>
      </c>
    </row>
    <row r="93" spans="1:4" x14ac:dyDescent="0.25">
      <c r="A93" s="15" t="s">
        <v>8180</v>
      </c>
      <c r="B93" t="s">
        <v>200</v>
      </c>
      <c r="D93" t="s">
        <v>8105</v>
      </c>
    </row>
    <row r="94" spans="1:4" ht="15.75" x14ac:dyDescent="0.25">
      <c r="A94" s="1" t="s">
        <v>8181</v>
      </c>
    </row>
    <row r="95" spans="1:4" ht="15.75" x14ac:dyDescent="0.25">
      <c r="A95" s="1" t="s">
        <v>8182</v>
      </c>
      <c r="B95" t="s">
        <v>356</v>
      </c>
      <c r="D95" t="s">
        <v>700</v>
      </c>
    </row>
    <row r="96" spans="1:4" ht="15.75" x14ac:dyDescent="0.25">
      <c r="A96" s="1" t="s">
        <v>8183</v>
      </c>
      <c r="D96" t="s">
        <v>700</v>
      </c>
    </row>
    <row r="97" spans="1:8" ht="15.75" x14ac:dyDescent="0.25">
      <c r="A97" s="1" t="s">
        <v>8184</v>
      </c>
      <c r="B97" t="s">
        <v>200</v>
      </c>
      <c r="D97" t="s">
        <v>4465</v>
      </c>
    </row>
    <row r="98" spans="1:8" ht="15.75" x14ac:dyDescent="0.25">
      <c r="A98" s="1" t="s">
        <v>8185</v>
      </c>
    </row>
    <row r="99" spans="1:8" ht="15.75" x14ac:dyDescent="0.25">
      <c r="A99" s="1" t="s">
        <v>8186</v>
      </c>
      <c r="B99" t="s">
        <v>356</v>
      </c>
      <c r="D99" t="s">
        <v>8279</v>
      </c>
    </row>
    <row r="100" spans="1:8" ht="15.75" x14ac:dyDescent="0.25">
      <c r="A100" s="1" t="s">
        <v>8187</v>
      </c>
      <c r="H100" t="s">
        <v>3496</v>
      </c>
    </row>
    <row r="101" spans="1:8" ht="15.75" x14ac:dyDescent="0.25">
      <c r="A101" s="1" t="s">
        <v>8188</v>
      </c>
      <c r="B101" t="s">
        <v>58</v>
      </c>
      <c r="D101" t="s">
        <v>8105</v>
      </c>
      <c r="F101" t="s">
        <v>10040</v>
      </c>
    </row>
    <row r="102" spans="1:8" ht="15.75" x14ac:dyDescent="0.25">
      <c r="A102" s="1" t="s">
        <v>8189</v>
      </c>
    </row>
    <row r="103" spans="1:8" ht="15.75" x14ac:dyDescent="0.25">
      <c r="A103" s="1" t="s">
        <v>8190</v>
      </c>
      <c r="B103" t="s">
        <v>56</v>
      </c>
      <c r="D103" t="s">
        <v>8105</v>
      </c>
    </row>
    <row r="104" spans="1:8" ht="15.75" x14ac:dyDescent="0.25">
      <c r="A104" s="1" t="s">
        <v>8191</v>
      </c>
    </row>
    <row r="105" spans="1:8" ht="15.75" x14ac:dyDescent="0.25">
      <c r="A105" s="1" t="s">
        <v>8192</v>
      </c>
      <c r="B105" s="213" t="s">
        <v>200</v>
      </c>
      <c r="C105" s="213"/>
      <c r="D105" t="s">
        <v>8105</v>
      </c>
      <c r="E105" s="213"/>
      <c r="F105" s="213"/>
    </row>
    <row r="106" spans="1:8" ht="15.75" x14ac:dyDescent="0.25">
      <c r="A106" s="1" t="s">
        <v>8193</v>
      </c>
    </row>
    <row r="107" spans="1:8" ht="15.75" x14ac:dyDescent="0.25">
      <c r="A107" s="1" t="s">
        <v>8194</v>
      </c>
      <c r="B107" t="s">
        <v>200</v>
      </c>
      <c r="D107" t="s">
        <v>4959</v>
      </c>
    </row>
    <row r="108" spans="1:8" ht="15.75" x14ac:dyDescent="0.25">
      <c r="A108" s="1" t="s">
        <v>8195</v>
      </c>
    </row>
    <row r="109" spans="1:8" ht="15.75" x14ac:dyDescent="0.25">
      <c r="A109" s="1" t="s">
        <v>8196</v>
      </c>
      <c r="B109" t="s">
        <v>200</v>
      </c>
      <c r="D109" t="s">
        <v>700</v>
      </c>
    </row>
    <row r="110" spans="1:8" ht="15.75" x14ac:dyDescent="0.25">
      <c r="A110" s="1" t="s">
        <v>8197</v>
      </c>
    </row>
    <row r="111" spans="1:8" ht="15.75" x14ac:dyDescent="0.25">
      <c r="A111" s="1" t="s">
        <v>8198</v>
      </c>
      <c r="B111" t="s">
        <v>356</v>
      </c>
      <c r="D111" t="s">
        <v>700</v>
      </c>
    </row>
    <row r="112" spans="1:8" ht="15.75" x14ac:dyDescent="0.25">
      <c r="A112" s="1" t="s">
        <v>8199</v>
      </c>
    </row>
    <row r="113" spans="1:6" ht="15.75" x14ac:dyDescent="0.25">
      <c r="A113" s="1" t="s">
        <v>8200</v>
      </c>
      <c r="B113" t="s">
        <v>200</v>
      </c>
      <c r="D113" t="s">
        <v>7784</v>
      </c>
    </row>
    <row r="114" spans="1:6" ht="15.75" x14ac:dyDescent="0.25">
      <c r="A114" s="1" t="s">
        <v>8201</v>
      </c>
    </row>
    <row r="115" spans="1:6" ht="15.75" x14ac:dyDescent="0.25">
      <c r="A115" s="1" t="s">
        <v>8202</v>
      </c>
      <c r="B115" t="s">
        <v>58</v>
      </c>
      <c r="D115" t="s">
        <v>2798</v>
      </c>
      <c r="E115" t="s">
        <v>10247</v>
      </c>
      <c r="F115" t="s">
        <v>3496</v>
      </c>
    </row>
    <row r="116" spans="1:6" ht="15.75" x14ac:dyDescent="0.25">
      <c r="A116" s="1" t="s">
        <v>8203</v>
      </c>
    </row>
    <row r="117" spans="1:6" ht="15.75" x14ac:dyDescent="0.25">
      <c r="A117" s="1" t="s">
        <v>8204</v>
      </c>
      <c r="B117" t="s">
        <v>202</v>
      </c>
      <c r="D117" t="s">
        <v>8105</v>
      </c>
    </row>
    <row r="118" spans="1:6" ht="15.75" x14ac:dyDescent="0.25">
      <c r="A118" s="1" t="s">
        <v>8205</v>
      </c>
    </row>
    <row r="119" spans="1:6" ht="15.75" x14ac:dyDescent="0.25">
      <c r="A119" s="1" t="s">
        <v>8206</v>
      </c>
      <c r="B119" t="s">
        <v>200</v>
      </c>
      <c r="D119" t="s">
        <v>8105</v>
      </c>
    </row>
    <row r="120" spans="1:6" ht="15.75" x14ac:dyDescent="0.25">
      <c r="A120" s="1" t="s">
        <v>8207</v>
      </c>
    </row>
    <row r="121" spans="1:6" ht="15.75" x14ac:dyDescent="0.25">
      <c r="A121" s="1" t="s">
        <v>8208</v>
      </c>
      <c r="B121" t="s">
        <v>60</v>
      </c>
      <c r="D121" t="s">
        <v>8105</v>
      </c>
    </row>
    <row r="122" spans="1:6" ht="15.75" x14ac:dyDescent="0.25">
      <c r="A122" s="1" t="s">
        <v>8209</v>
      </c>
    </row>
    <row r="123" spans="1:6" ht="15.75" x14ac:dyDescent="0.25">
      <c r="A123" s="1" t="s">
        <v>8210</v>
      </c>
      <c r="B123" t="s">
        <v>200</v>
      </c>
      <c r="D123" t="s">
        <v>8105</v>
      </c>
    </row>
    <row r="124" spans="1:6" ht="15.75" x14ac:dyDescent="0.25">
      <c r="A124" s="1" t="s">
        <v>8211</v>
      </c>
    </row>
    <row r="125" spans="1:6" s="186" customFormat="1" ht="15.75" x14ac:dyDescent="0.25">
      <c r="A125" s="185" t="s">
        <v>3367</v>
      </c>
      <c r="B125" s="186" t="s">
        <v>3860</v>
      </c>
      <c r="C125" s="186" t="s">
        <v>8550</v>
      </c>
      <c r="D125" s="186" t="s">
        <v>8105</v>
      </c>
    </row>
    <row r="126" spans="1:6" ht="15.75" x14ac:dyDescent="0.25">
      <c r="A126" s="1" t="s">
        <v>8213</v>
      </c>
    </row>
    <row r="127" spans="1:6" ht="15.75" x14ac:dyDescent="0.25">
      <c r="A127" s="1" t="s">
        <v>8214</v>
      </c>
      <c r="B127" t="s">
        <v>200</v>
      </c>
      <c r="D127" t="s">
        <v>700</v>
      </c>
    </row>
    <row r="128" spans="1:6" ht="15.75" x14ac:dyDescent="0.25">
      <c r="A128" s="1" t="s">
        <v>8215</v>
      </c>
    </row>
    <row r="129" spans="1:8" ht="15.75" x14ac:dyDescent="0.25">
      <c r="A129" s="1" t="s">
        <v>8216</v>
      </c>
      <c r="B129" t="s">
        <v>58</v>
      </c>
      <c r="D129" t="s">
        <v>10259</v>
      </c>
      <c r="F129" t="s">
        <v>10654</v>
      </c>
    </row>
    <row r="130" spans="1:8" ht="15.75" x14ac:dyDescent="0.25">
      <c r="A130" s="1" t="s">
        <v>8217</v>
      </c>
    </row>
    <row r="131" spans="1:8" ht="15.75" x14ac:dyDescent="0.25">
      <c r="A131" s="1" t="s">
        <v>8218</v>
      </c>
      <c r="B131" t="s">
        <v>200</v>
      </c>
      <c r="C131" s="40"/>
      <c r="D131" t="s">
        <v>700</v>
      </c>
    </row>
    <row r="132" spans="1:8" ht="15.75" x14ac:dyDescent="0.25">
      <c r="A132" s="1" t="s">
        <v>8219</v>
      </c>
      <c r="H132" t="s">
        <v>3496</v>
      </c>
    </row>
    <row r="133" spans="1:8" ht="15.75" x14ac:dyDescent="0.25">
      <c r="A133" s="1" t="s">
        <v>8212</v>
      </c>
      <c r="B133" t="s">
        <v>200</v>
      </c>
      <c r="D133" t="s">
        <v>700</v>
      </c>
    </row>
    <row r="134" spans="1:8" ht="15.75" x14ac:dyDescent="0.25">
      <c r="A134" s="1" t="s">
        <v>8220</v>
      </c>
    </row>
    <row r="135" spans="1:8" ht="15.75" x14ac:dyDescent="0.25">
      <c r="A135" s="1" t="s">
        <v>8221</v>
      </c>
      <c r="B135" t="s">
        <v>356</v>
      </c>
      <c r="D135" t="s">
        <v>700</v>
      </c>
    </row>
    <row r="136" spans="1:8" ht="15.75" x14ac:dyDescent="0.25">
      <c r="A136" s="1" t="s">
        <v>8222</v>
      </c>
    </row>
    <row r="137" spans="1:8" ht="15.75" x14ac:dyDescent="0.25">
      <c r="A137" s="1" t="s">
        <v>8223</v>
      </c>
      <c r="B137" t="s">
        <v>1077</v>
      </c>
      <c r="D137" t="s">
        <v>700</v>
      </c>
    </row>
    <row r="138" spans="1:8" ht="15.75" x14ac:dyDescent="0.25">
      <c r="A138" s="1"/>
    </row>
    <row r="139" spans="1:8" ht="15.75" x14ac:dyDescent="0.25">
      <c r="A139" s="1"/>
    </row>
    <row r="140" spans="1:8" ht="15.75" x14ac:dyDescent="0.25">
      <c r="A140" s="1"/>
    </row>
    <row r="141" spans="1:8" ht="15.75" x14ac:dyDescent="0.25">
      <c r="A141" s="1"/>
    </row>
    <row r="142" spans="1:8" ht="15.75" x14ac:dyDescent="0.25">
      <c r="A142" s="1"/>
    </row>
    <row r="143" spans="1:8" ht="15.75" x14ac:dyDescent="0.25">
      <c r="A143" s="1"/>
    </row>
    <row r="144" spans="1:8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6" spans="1:1" ht="15.75" x14ac:dyDescent="0.25">
      <c r="A156" s="1"/>
    </row>
    <row r="157" spans="1:1" ht="15.75" x14ac:dyDescent="0.25">
      <c r="A157" s="1"/>
    </row>
    <row r="158" spans="1:1" ht="15.75" x14ac:dyDescent="0.25">
      <c r="A158" s="1"/>
    </row>
    <row r="159" spans="1:1" ht="15.75" x14ac:dyDescent="0.25">
      <c r="A159" s="1"/>
    </row>
    <row r="160" spans="1:1" ht="15.75" x14ac:dyDescent="0.25">
      <c r="A160" s="1"/>
    </row>
    <row r="161" spans="1:1" ht="15.75" x14ac:dyDescent="0.25">
      <c r="A161" s="1"/>
    </row>
    <row r="162" spans="1:1" ht="15.75" x14ac:dyDescent="0.25">
      <c r="A162" s="1"/>
    </row>
    <row r="163" spans="1:1" ht="15.75" x14ac:dyDescent="0.25">
      <c r="A163" s="1"/>
    </row>
    <row r="164" spans="1:1" ht="15.75" x14ac:dyDescent="0.25">
      <c r="A164" s="1"/>
    </row>
    <row r="165" spans="1:1" ht="15.75" x14ac:dyDescent="0.25">
      <c r="A165" s="1"/>
    </row>
    <row r="166" spans="1:1" ht="15.75" x14ac:dyDescent="0.25">
      <c r="A166" s="1"/>
    </row>
    <row r="167" spans="1:1" ht="15.75" x14ac:dyDescent="0.25">
      <c r="A167" s="1"/>
    </row>
    <row r="168" spans="1:1" ht="15.75" x14ac:dyDescent="0.25">
      <c r="A168" s="1"/>
    </row>
    <row r="169" spans="1:1" ht="15.75" x14ac:dyDescent="0.25">
      <c r="A169" s="1"/>
    </row>
    <row r="170" spans="1:1" ht="15.75" x14ac:dyDescent="0.25">
      <c r="A170" s="1"/>
    </row>
    <row r="171" spans="1:1" ht="15.75" x14ac:dyDescent="0.25">
      <c r="A171" s="1"/>
    </row>
    <row r="172" spans="1:1" ht="15.75" x14ac:dyDescent="0.25">
      <c r="A172" s="1"/>
    </row>
    <row r="173" spans="1:1" ht="15.75" x14ac:dyDescent="0.25">
      <c r="A173" s="1"/>
    </row>
    <row r="174" spans="1:1" ht="15.75" x14ac:dyDescent="0.25">
      <c r="A174" s="1"/>
    </row>
    <row r="175" spans="1:1" ht="15.75" x14ac:dyDescent="0.25">
      <c r="A175" s="1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x14ac:dyDescent="0.25">
      <c r="A194" s="15"/>
    </row>
    <row r="195" spans="1:1" x14ac:dyDescent="0.25">
      <c r="A195" s="15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</sheetData>
  <autoFilter ref="A1:D232"/>
  <conditionalFormatting sqref="B128">
    <cfRule type="duplicateValues" dxfId="5984" priority="3"/>
  </conditionalFormatting>
  <conditionalFormatting sqref="A204:A1048576 A1">
    <cfRule type="duplicateValues" dxfId="5983" priority="2"/>
  </conditionalFormatting>
  <conditionalFormatting sqref="A2:A137">
    <cfRule type="duplicateValues" dxfId="5982" priority="1"/>
  </conditionalFormatting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8"/>
  <dimension ref="A1:K247"/>
  <sheetViews>
    <sheetView zoomScaleNormal="100" workbookViewId="0">
      <pane ySplit="1" topLeftCell="A29" activePane="bottomLeft" state="frozen"/>
      <selection activeCell="G25" sqref="G25"/>
      <selection pane="bottomLeft" activeCell="A44" sqref="A44:A45"/>
    </sheetView>
  </sheetViews>
  <sheetFormatPr defaultRowHeight="15" x14ac:dyDescent="0.25"/>
  <cols>
    <col min="1" max="1" width="42.140625" bestFit="1" customWidth="1"/>
    <col min="2" max="2" width="17" customWidth="1"/>
    <col min="3" max="3" width="16.85546875" bestFit="1" customWidth="1"/>
    <col min="4" max="4" width="19.140625" customWidth="1"/>
    <col min="5" max="5" width="10.42578125" bestFit="1" customWidth="1"/>
    <col min="6" max="6" width="13.8554687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220" t="str">
        <f>"TOTAL LEADS = " &amp; COUNTA(A2:A598)/2</f>
        <v>TOTAL LEADS = 123</v>
      </c>
      <c r="H1" s="221"/>
      <c r="I1" s="221"/>
      <c r="J1" s="222"/>
    </row>
    <row r="2" spans="1:11" ht="21" x14ac:dyDescent="0.35">
      <c r="A2" s="1" t="s">
        <v>8224</v>
      </c>
      <c r="G2" s="220" t="s">
        <v>8668</v>
      </c>
      <c r="H2" s="221"/>
      <c r="I2" s="221"/>
      <c r="J2" s="222"/>
    </row>
    <row r="3" spans="1:11" ht="15.75" x14ac:dyDescent="0.25">
      <c r="A3" s="1" t="s">
        <v>8225</v>
      </c>
      <c r="B3" t="s">
        <v>200</v>
      </c>
      <c r="D3" t="s">
        <v>6439</v>
      </c>
      <c r="G3" s="155" t="s">
        <v>58</v>
      </c>
      <c r="H3" s="103">
        <f>COUNTIF(B2:B494,G3)</f>
        <v>13</v>
      </c>
    </row>
    <row r="4" spans="1:11" ht="15.75" x14ac:dyDescent="0.25">
      <c r="A4" s="1" t="s">
        <v>8226</v>
      </c>
      <c r="G4" s="101" t="s">
        <v>360</v>
      </c>
      <c r="H4" s="104">
        <f>COUNTIF(B2:B494,G4)</f>
        <v>2</v>
      </c>
    </row>
    <row r="5" spans="1:11" ht="15.75" x14ac:dyDescent="0.25">
      <c r="A5" s="1" t="s">
        <v>8227</v>
      </c>
      <c r="B5" t="s">
        <v>200</v>
      </c>
      <c r="D5" t="s">
        <v>3899</v>
      </c>
      <c r="G5" s="101" t="s">
        <v>356</v>
      </c>
      <c r="H5" s="104">
        <f>COUNTIF(B2:B494,G5)</f>
        <v>7</v>
      </c>
    </row>
    <row r="6" spans="1:11" ht="15.75" x14ac:dyDescent="0.25">
      <c r="A6" s="1" t="s">
        <v>8228</v>
      </c>
      <c r="G6" s="101" t="s">
        <v>56</v>
      </c>
      <c r="H6" s="104">
        <f>COUNTIF(B1:B494,G6)</f>
        <v>3</v>
      </c>
    </row>
    <row r="7" spans="1:11" ht="15.75" x14ac:dyDescent="0.25">
      <c r="A7" s="1" t="s">
        <v>8229</v>
      </c>
      <c r="B7" t="s">
        <v>200</v>
      </c>
      <c r="D7" t="s">
        <v>3899</v>
      </c>
      <c r="G7" s="101" t="s">
        <v>201</v>
      </c>
      <c r="H7" s="104">
        <f>COUNTIF(B2:B495,G7)</f>
        <v>0</v>
      </c>
    </row>
    <row r="8" spans="1:11" ht="15.75" x14ac:dyDescent="0.25">
      <c r="A8" s="1" t="s">
        <v>8230</v>
      </c>
      <c r="G8" s="101" t="s">
        <v>202</v>
      </c>
      <c r="H8" s="104">
        <f>COUNTIF(B2:B496,G8)</f>
        <v>5</v>
      </c>
      <c r="K8" t="s">
        <v>3496</v>
      </c>
    </row>
    <row r="9" spans="1:11" ht="15.75" x14ac:dyDescent="0.25">
      <c r="A9" s="1" t="s">
        <v>8231</v>
      </c>
      <c r="B9" t="s">
        <v>1077</v>
      </c>
      <c r="D9" t="s">
        <v>599</v>
      </c>
      <c r="G9" s="101" t="s">
        <v>200</v>
      </c>
      <c r="H9" s="104">
        <f>COUNTIF(B2:B497,G9)</f>
        <v>67</v>
      </c>
    </row>
    <row r="10" spans="1:11" ht="15.75" x14ac:dyDescent="0.25">
      <c r="A10" s="1" t="s">
        <v>8232</v>
      </c>
      <c r="G10" s="148" t="s">
        <v>5011</v>
      </c>
      <c r="H10" s="104">
        <f>COUNTIF(B6:B498,G10)</f>
        <v>2</v>
      </c>
    </row>
    <row r="11" spans="1:11" ht="15.75" x14ac:dyDescent="0.25">
      <c r="A11" s="1" t="s">
        <v>8233</v>
      </c>
      <c r="B11" t="s">
        <v>200</v>
      </c>
      <c r="D11" t="s">
        <v>4959</v>
      </c>
      <c r="G11" s="101" t="s">
        <v>1077</v>
      </c>
      <c r="H11" s="104">
        <f>COUNTIF(B1:B494,G11)</f>
        <v>7</v>
      </c>
    </row>
    <row r="12" spans="1:11" ht="15.75" x14ac:dyDescent="0.25">
      <c r="A12" s="1" t="s">
        <v>8234</v>
      </c>
      <c r="G12" s="102" t="s">
        <v>60</v>
      </c>
      <c r="H12" s="104">
        <f>COUNTIF(B2:B500,G12)</f>
        <v>8</v>
      </c>
    </row>
    <row r="13" spans="1:11" ht="15.75" x14ac:dyDescent="0.25">
      <c r="A13" s="1" t="s">
        <v>8235</v>
      </c>
      <c r="B13" t="s">
        <v>200</v>
      </c>
      <c r="C13" s="76"/>
      <c r="D13" t="s">
        <v>6439</v>
      </c>
      <c r="G13" s="101" t="s">
        <v>358</v>
      </c>
      <c r="H13" s="105">
        <f>COUNTA(A2:A594)/2-SUM(H3:H12)</f>
        <v>9</v>
      </c>
    </row>
    <row r="14" spans="1:11" ht="15.75" x14ac:dyDescent="0.25">
      <c r="A14" s="1" t="s">
        <v>8236</v>
      </c>
      <c r="K14" t="s">
        <v>4779</v>
      </c>
    </row>
    <row r="15" spans="1:11" ht="15.75" x14ac:dyDescent="0.25">
      <c r="A15" s="1" t="s">
        <v>8237</v>
      </c>
      <c r="B15" t="s">
        <v>1133</v>
      </c>
      <c r="D15" t="s">
        <v>700</v>
      </c>
    </row>
    <row r="16" spans="1:11" ht="15.75" x14ac:dyDescent="0.25">
      <c r="A16" s="1" t="s">
        <v>8238</v>
      </c>
    </row>
    <row r="17" spans="1:10" ht="15.75" x14ac:dyDescent="0.25">
      <c r="A17" s="1" t="s">
        <v>8239</v>
      </c>
      <c r="B17" t="s">
        <v>200</v>
      </c>
      <c r="D17" t="s">
        <v>8240</v>
      </c>
    </row>
    <row r="18" spans="1:10" ht="15.75" x14ac:dyDescent="0.25">
      <c r="A18" s="1" t="s">
        <v>8241</v>
      </c>
    </row>
    <row r="19" spans="1:10" ht="15.75" x14ac:dyDescent="0.25">
      <c r="A19" s="1" t="s">
        <v>8242</v>
      </c>
      <c r="B19" t="s">
        <v>60</v>
      </c>
      <c r="D19" t="s">
        <v>8240</v>
      </c>
    </row>
    <row r="20" spans="1:10" ht="15.75" x14ac:dyDescent="0.25">
      <c r="A20" s="1" t="s">
        <v>8243</v>
      </c>
    </row>
    <row r="21" spans="1:10" ht="15.75" x14ac:dyDescent="0.25">
      <c r="A21" s="1" t="s">
        <v>8244</v>
      </c>
      <c r="B21" t="s">
        <v>202</v>
      </c>
      <c r="D21" t="s">
        <v>7028</v>
      </c>
    </row>
    <row r="22" spans="1:10" ht="15.75" x14ac:dyDescent="0.25">
      <c r="A22" s="1" t="s">
        <v>8245</v>
      </c>
      <c r="J22" t="s">
        <v>3496</v>
      </c>
    </row>
    <row r="23" spans="1:10" ht="15.75" x14ac:dyDescent="0.25">
      <c r="A23" s="1" t="s">
        <v>8246</v>
      </c>
      <c r="B23" t="s">
        <v>200</v>
      </c>
      <c r="D23" t="s">
        <v>4959</v>
      </c>
    </row>
    <row r="24" spans="1:10" ht="15.75" x14ac:dyDescent="0.25">
      <c r="A24" s="1" t="s">
        <v>8247</v>
      </c>
    </row>
    <row r="25" spans="1:10" ht="15.75" x14ac:dyDescent="0.25">
      <c r="A25" s="1" t="s">
        <v>8248</v>
      </c>
      <c r="B25" t="s">
        <v>5011</v>
      </c>
      <c r="C25" s="76"/>
      <c r="D25" t="s">
        <v>4959</v>
      </c>
    </row>
    <row r="26" spans="1:10" ht="15.75" x14ac:dyDescent="0.25">
      <c r="A26" s="1" t="s">
        <v>8249</v>
      </c>
    </row>
    <row r="27" spans="1:10" ht="15.75" x14ac:dyDescent="0.25">
      <c r="A27" s="1" t="s">
        <v>8250</v>
      </c>
      <c r="B27" t="s">
        <v>200</v>
      </c>
      <c r="D27" t="s">
        <v>1710</v>
      </c>
    </row>
    <row r="28" spans="1:10" ht="15.75" x14ac:dyDescent="0.25">
      <c r="A28" s="1" t="s">
        <v>8251</v>
      </c>
    </row>
    <row r="29" spans="1:10" ht="15.75" x14ac:dyDescent="0.25">
      <c r="A29" s="1" t="s">
        <v>8252</v>
      </c>
      <c r="B29" t="s">
        <v>200</v>
      </c>
      <c r="D29" t="s">
        <v>4959</v>
      </c>
    </row>
    <row r="30" spans="1:10" ht="15.75" x14ac:dyDescent="0.25">
      <c r="A30" s="1" t="s">
        <v>8253</v>
      </c>
    </row>
    <row r="31" spans="1:10" ht="15.75" x14ac:dyDescent="0.25">
      <c r="A31" s="1" t="s">
        <v>8254</v>
      </c>
      <c r="B31" t="s">
        <v>200</v>
      </c>
      <c r="D31" t="s">
        <v>6360</v>
      </c>
    </row>
    <row r="32" spans="1:10" ht="15.75" x14ac:dyDescent="0.25">
      <c r="A32" s="1" t="s">
        <v>8255</v>
      </c>
    </row>
    <row r="33" spans="1:9" ht="15.75" x14ac:dyDescent="0.25">
      <c r="A33" s="1" t="s">
        <v>8256</v>
      </c>
      <c r="B33" t="s">
        <v>200</v>
      </c>
      <c r="D33" t="s">
        <v>4959</v>
      </c>
    </row>
    <row r="34" spans="1:9" ht="15.75" x14ac:dyDescent="0.25">
      <c r="A34" s="1" t="s">
        <v>8257</v>
      </c>
    </row>
    <row r="35" spans="1:9" ht="15.75" x14ac:dyDescent="0.25">
      <c r="A35" s="1" t="s">
        <v>8258</v>
      </c>
      <c r="B35" t="s">
        <v>200</v>
      </c>
      <c r="D35" t="s">
        <v>4959</v>
      </c>
    </row>
    <row r="36" spans="1:9" ht="15.75" x14ac:dyDescent="0.25">
      <c r="A36" s="1" t="s">
        <v>8259</v>
      </c>
    </row>
    <row r="37" spans="1:9" ht="15.75" x14ac:dyDescent="0.25">
      <c r="A37" s="1" t="s">
        <v>8260</v>
      </c>
      <c r="B37" t="s">
        <v>60</v>
      </c>
      <c r="D37" t="s">
        <v>4959</v>
      </c>
    </row>
    <row r="38" spans="1:9" ht="15.75" x14ac:dyDescent="0.25">
      <c r="A38" s="1" t="s">
        <v>8261</v>
      </c>
    </row>
    <row r="39" spans="1:9" ht="15.75" x14ac:dyDescent="0.25">
      <c r="A39" s="1" t="s">
        <v>8262</v>
      </c>
      <c r="B39" t="s">
        <v>58</v>
      </c>
      <c r="D39" t="s">
        <v>6439</v>
      </c>
      <c r="F39" t="s">
        <v>10553</v>
      </c>
    </row>
    <row r="40" spans="1:9" ht="15.75" x14ac:dyDescent="0.25">
      <c r="A40" s="1" t="s">
        <v>8263</v>
      </c>
      <c r="I40" t="s">
        <v>3496</v>
      </c>
    </row>
    <row r="41" spans="1:9" ht="15.75" x14ac:dyDescent="0.25">
      <c r="A41" s="1" t="s">
        <v>8264</v>
      </c>
      <c r="B41" t="s">
        <v>200</v>
      </c>
      <c r="D41" t="s">
        <v>4959</v>
      </c>
    </row>
    <row r="42" spans="1:9" ht="15.75" x14ac:dyDescent="0.25">
      <c r="A42" s="1" t="s">
        <v>8265</v>
      </c>
    </row>
    <row r="43" spans="1:9" ht="15.75" x14ac:dyDescent="0.25">
      <c r="A43" s="1" t="s">
        <v>8266</v>
      </c>
      <c r="B43" t="s">
        <v>200</v>
      </c>
      <c r="D43" t="s">
        <v>4959</v>
      </c>
      <c r="H43" t="s">
        <v>3496</v>
      </c>
    </row>
    <row r="44" spans="1:9" ht="15.75" x14ac:dyDescent="0.25">
      <c r="A44" s="1" t="s">
        <v>8267</v>
      </c>
    </row>
    <row r="45" spans="1:9" ht="15.75" x14ac:dyDescent="0.25">
      <c r="A45" s="1" t="s">
        <v>8268</v>
      </c>
      <c r="B45" t="s">
        <v>356</v>
      </c>
      <c r="D45" t="s">
        <v>9571</v>
      </c>
      <c r="F45" t="s">
        <v>9574</v>
      </c>
    </row>
    <row r="46" spans="1:9" ht="15.75" x14ac:dyDescent="0.25">
      <c r="A46" s="1" t="s">
        <v>8269</v>
      </c>
    </row>
    <row r="47" spans="1:9" ht="15.75" x14ac:dyDescent="0.25">
      <c r="A47" s="1" t="s">
        <v>8270</v>
      </c>
      <c r="B47" t="s">
        <v>1077</v>
      </c>
      <c r="D47" t="s">
        <v>4293</v>
      </c>
    </row>
    <row r="48" spans="1:9" ht="15.75" x14ac:dyDescent="0.25">
      <c r="A48" s="1" t="s">
        <v>8271</v>
      </c>
    </row>
    <row r="49" spans="1:4" ht="15.75" x14ac:dyDescent="0.25">
      <c r="A49" s="1" t="s">
        <v>8272</v>
      </c>
      <c r="B49" t="s">
        <v>200</v>
      </c>
      <c r="D49" t="s">
        <v>6360</v>
      </c>
    </row>
    <row r="50" spans="1:4" ht="15.75" x14ac:dyDescent="0.25">
      <c r="A50" s="1" t="s">
        <v>8273</v>
      </c>
    </row>
    <row r="51" spans="1:4" ht="15.75" x14ac:dyDescent="0.25">
      <c r="A51" s="1" t="s">
        <v>8274</v>
      </c>
      <c r="B51" t="s">
        <v>200</v>
      </c>
      <c r="D51" t="s">
        <v>4293</v>
      </c>
    </row>
    <row r="52" spans="1:4" ht="15.75" x14ac:dyDescent="0.25">
      <c r="A52" s="1" t="s">
        <v>8275</v>
      </c>
    </row>
    <row r="53" spans="1:4" ht="15.75" x14ac:dyDescent="0.25">
      <c r="A53" s="1" t="s">
        <v>8276</v>
      </c>
      <c r="B53" t="s">
        <v>200</v>
      </c>
      <c r="D53" t="s">
        <v>6439</v>
      </c>
    </row>
    <row r="54" spans="1:4" ht="15.75" x14ac:dyDescent="0.25">
      <c r="A54" s="1" t="s">
        <v>8277</v>
      </c>
    </row>
    <row r="55" spans="1:4" ht="15.75" x14ac:dyDescent="0.25">
      <c r="A55" s="1" t="s">
        <v>8278</v>
      </c>
      <c r="B55" t="s">
        <v>200</v>
      </c>
      <c r="D55" t="s">
        <v>8279</v>
      </c>
    </row>
    <row r="56" spans="1:4" ht="15.75" x14ac:dyDescent="0.25">
      <c r="A56" s="1" t="s">
        <v>8280</v>
      </c>
    </row>
    <row r="57" spans="1:4" ht="15.75" x14ac:dyDescent="0.25">
      <c r="A57" s="1" t="s">
        <v>8281</v>
      </c>
      <c r="B57" t="s">
        <v>8314</v>
      </c>
      <c r="D57" t="s">
        <v>8282</v>
      </c>
    </row>
    <row r="58" spans="1:4" ht="15.75" x14ac:dyDescent="0.25">
      <c r="A58" s="1" t="s">
        <v>8283</v>
      </c>
    </row>
    <row r="59" spans="1:4" ht="15.75" x14ac:dyDescent="0.25">
      <c r="A59" s="1" t="s">
        <v>8281</v>
      </c>
      <c r="B59" t="s">
        <v>356</v>
      </c>
      <c r="D59" t="s">
        <v>8284</v>
      </c>
    </row>
    <row r="60" spans="1:4" ht="15.75" x14ac:dyDescent="0.25">
      <c r="A60" s="1" t="s">
        <v>8285</v>
      </c>
    </row>
    <row r="61" spans="1:4" ht="15.75" x14ac:dyDescent="0.25">
      <c r="A61" s="1" t="s">
        <v>8286</v>
      </c>
      <c r="B61" t="s">
        <v>356</v>
      </c>
      <c r="D61" t="s">
        <v>700</v>
      </c>
    </row>
    <row r="62" spans="1:4" ht="15.75" x14ac:dyDescent="0.25">
      <c r="A62" s="1" t="s">
        <v>8287</v>
      </c>
    </row>
    <row r="63" spans="1:4" ht="15.75" x14ac:dyDescent="0.25">
      <c r="A63" s="1" t="s">
        <v>8288</v>
      </c>
      <c r="B63" t="s">
        <v>1077</v>
      </c>
      <c r="D63" t="s">
        <v>8289</v>
      </c>
    </row>
    <row r="64" spans="1:4" ht="15.75" x14ac:dyDescent="0.25">
      <c r="A64" s="1" t="s">
        <v>8290</v>
      </c>
    </row>
    <row r="65" spans="1:4" ht="15.75" x14ac:dyDescent="0.25">
      <c r="A65" s="1" t="s">
        <v>8291</v>
      </c>
      <c r="B65" t="s">
        <v>360</v>
      </c>
      <c r="D65" t="s">
        <v>1710</v>
      </c>
    </row>
    <row r="66" spans="1:4" ht="15.75" x14ac:dyDescent="0.25">
      <c r="A66" s="1" t="s">
        <v>8292</v>
      </c>
    </row>
    <row r="67" spans="1:4" ht="15.75" x14ac:dyDescent="0.25">
      <c r="A67" s="1" t="s">
        <v>8293</v>
      </c>
      <c r="B67" t="s">
        <v>200</v>
      </c>
      <c r="D67" t="s">
        <v>1710</v>
      </c>
    </row>
    <row r="68" spans="1:4" ht="15.75" x14ac:dyDescent="0.25">
      <c r="A68" s="1" t="s">
        <v>8294</v>
      </c>
    </row>
    <row r="69" spans="1:4" ht="15.75" x14ac:dyDescent="0.25">
      <c r="A69" s="1" t="s">
        <v>8295</v>
      </c>
      <c r="B69" t="s">
        <v>202</v>
      </c>
      <c r="D69" t="s">
        <v>6360</v>
      </c>
    </row>
    <row r="70" spans="1:4" x14ac:dyDescent="0.25">
      <c r="A70" s="15" t="s">
        <v>8296</v>
      </c>
    </row>
    <row r="71" spans="1:4" x14ac:dyDescent="0.25">
      <c r="A71" s="15" t="s">
        <v>8297</v>
      </c>
      <c r="B71" t="s">
        <v>200</v>
      </c>
      <c r="D71" t="s">
        <v>7784</v>
      </c>
    </row>
    <row r="72" spans="1:4" ht="15.75" x14ac:dyDescent="0.25">
      <c r="A72" s="1" t="s">
        <v>8298</v>
      </c>
    </row>
    <row r="73" spans="1:4" ht="15.75" x14ac:dyDescent="0.25">
      <c r="A73" s="1" t="s">
        <v>8299</v>
      </c>
      <c r="B73" t="s">
        <v>60</v>
      </c>
      <c r="D73" t="s">
        <v>8279</v>
      </c>
    </row>
    <row r="74" spans="1:4" ht="15.75" x14ac:dyDescent="0.25">
      <c r="A74" s="1" t="s">
        <v>8300</v>
      </c>
    </row>
    <row r="75" spans="1:4" ht="15.75" x14ac:dyDescent="0.25">
      <c r="A75" s="1" t="s">
        <v>8301</v>
      </c>
      <c r="B75" t="s">
        <v>60</v>
      </c>
      <c r="D75" t="s">
        <v>8284</v>
      </c>
    </row>
    <row r="76" spans="1:4" ht="15.75" x14ac:dyDescent="0.25">
      <c r="A76" s="1" t="s">
        <v>8302</v>
      </c>
    </row>
    <row r="77" spans="1:4" ht="15.75" x14ac:dyDescent="0.25">
      <c r="A77" s="1" t="s">
        <v>8303</v>
      </c>
      <c r="B77" t="s">
        <v>200</v>
      </c>
      <c r="D77" t="s">
        <v>8289</v>
      </c>
    </row>
    <row r="78" spans="1:4" ht="15.75" x14ac:dyDescent="0.25">
      <c r="A78" s="1" t="s">
        <v>8304</v>
      </c>
    </row>
    <row r="79" spans="1:4" ht="15.75" x14ac:dyDescent="0.25">
      <c r="A79" s="1" t="s">
        <v>8305</v>
      </c>
      <c r="B79" t="s">
        <v>200</v>
      </c>
      <c r="D79" t="s">
        <v>8279</v>
      </c>
    </row>
    <row r="80" spans="1:4" ht="15.75" x14ac:dyDescent="0.25">
      <c r="A80" s="1" t="s">
        <v>8306</v>
      </c>
    </row>
    <row r="81" spans="1:8" ht="15.75" x14ac:dyDescent="0.25">
      <c r="A81" s="1" t="s">
        <v>8307</v>
      </c>
      <c r="B81" t="s">
        <v>1077</v>
      </c>
      <c r="D81" t="s">
        <v>8289</v>
      </c>
    </row>
    <row r="82" spans="1:8" ht="15.75" x14ac:dyDescent="0.25">
      <c r="A82" s="1" t="s">
        <v>8308</v>
      </c>
    </row>
    <row r="83" spans="1:8" ht="15.75" x14ac:dyDescent="0.25">
      <c r="A83" s="1" t="s">
        <v>8309</v>
      </c>
      <c r="B83" t="s">
        <v>200</v>
      </c>
      <c r="D83" t="s">
        <v>8151</v>
      </c>
    </row>
    <row r="84" spans="1:8" ht="15.75" x14ac:dyDescent="0.25">
      <c r="A84" s="1" t="s">
        <v>8310</v>
      </c>
    </row>
    <row r="85" spans="1:8" ht="15.75" x14ac:dyDescent="0.25">
      <c r="A85" s="1" t="s">
        <v>8311</v>
      </c>
      <c r="B85" t="s">
        <v>200</v>
      </c>
      <c r="D85" t="s">
        <v>8151</v>
      </c>
    </row>
    <row r="86" spans="1:8" ht="15.75" x14ac:dyDescent="0.25">
      <c r="A86" s="1" t="s">
        <v>8312</v>
      </c>
    </row>
    <row r="87" spans="1:8" ht="15.75" x14ac:dyDescent="0.25">
      <c r="A87" s="162" t="s">
        <v>8313</v>
      </c>
      <c r="B87" s="163" t="s">
        <v>4062</v>
      </c>
      <c r="C87" s="163"/>
      <c r="D87" s="163" t="s">
        <v>8151</v>
      </c>
    </row>
    <row r="88" spans="1:8" ht="15.75" x14ac:dyDescent="0.25">
      <c r="A88" s="1" t="s">
        <v>8315</v>
      </c>
    </row>
    <row r="89" spans="1:8" ht="15.75" x14ac:dyDescent="0.25">
      <c r="A89" s="1" t="s">
        <v>8316</v>
      </c>
      <c r="B89" t="s">
        <v>200</v>
      </c>
      <c r="D89" t="s">
        <v>8282</v>
      </c>
    </row>
    <row r="90" spans="1:8" ht="15.75" x14ac:dyDescent="0.25">
      <c r="A90" s="1" t="s">
        <v>8317</v>
      </c>
    </row>
    <row r="91" spans="1:8" ht="15.75" x14ac:dyDescent="0.25">
      <c r="A91" s="1" t="s">
        <v>8318</v>
      </c>
      <c r="B91" t="s">
        <v>200</v>
      </c>
      <c r="D91" t="s">
        <v>9573</v>
      </c>
    </row>
    <row r="92" spans="1:8" ht="15.75" x14ac:dyDescent="0.25">
      <c r="A92" s="1" t="s">
        <v>8319</v>
      </c>
    </row>
    <row r="93" spans="1:8" ht="15.75" x14ac:dyDescent="0.25">
      <c r="A93" s="1" t="s">
        <v>8320</v>
      </c>
      <c r="B93" t="s">
        <v>200</v>
      </c>
      <c r="D93" t="s">
        <v>700</v>
      </c>
    </row>
    <row r="94" spans="1:8" ht="15.75" x14ac:dyDescent="0.25">
      <c r="A94" s="1" t="s">
        <v>8321</v>
      </c>
    </row>
    <row r="95" spans="1:8" ht="15.75" x14ac:dyDescent="0.25">
      <c r="A95" s="1" t="s">
        <v>8322</v>
      </c>
      <c r="B95" t="s">
        <v>200</v>
      </c>
      <c r="D95" t="s">
        <v>4959</v>
      </c>
    </row>
    <row r="96" spans="1:8" ht="15.75" x14ac:dyDescent="0.25">
      <c r="A96" s="1" t="s">
        <v>8323</v>
      </c>
      <c r="H96" t="s">
        <v>3496</v>
      </c>
    </row>
    <row r="97" spans="1:6" ht="15.75" x14ac:dyDescent="0.25">
      <c r="A97" s="1" t="s">
        <v>8324</v>
      </c>
      <c r="B97" t="s">
        <v>58</v>
      </c>
      <c r="D97" t="s">
        <v>599</v>
      </c>
    </row>
    <row r="98" spans="1:6" ht="15.75" x14ac:dyDescent="0.25">
      <c r="A98" s="1" t="s">
        <v>8325</v>
      </c>
    </row>
    <row r="99" spans="1:6" ht="15.75" x14ac:dyDescent="0.25">
      <c r="A99" s="1" t="s">
        <v>8326</v>
      </c>
      <c r="B99" t="s">
        <v>200</v>
      </c>
      <c r="D99" t="s">
        <v>8282</v>
      </c>
    </row>
    <row r="100" spans="1:6" ht="15.75" x14ac:dyDescent="0.25">
      <c r="A100" s="1" t="s">
        <v>8327</v>
      </c>
    </row>
    <row r="101" spans="1:6" ht="15.75" x14ac:dyDescent="0.25">
      <c r="A101" s="1" t="s">
        <v>8328</v>
      </c>
      <c r="B101" s="213" t="s">
        <v>58</v>
      </c>
      <c r="C101" s="213"/>
      <c r="D101" t="s">
        <v>8279</v>
      </c>
      <c r="E101" s="213"/>
      <c r="F101" s="213"/>
    </row>
    <row r="102" spans="1:6" ht="15.75" x14ac:dyDescent="0.25">
      <c r="A102" s="1" t="s">
        <v>8332</v>
      </c>
    </row>
    <row r="103" spans="1:6" ht="15.75" x14ac:dyDescent="0.25">
      <c r="A103" s="1" t="s">
        <v>8333</v>
      </c>
      <c r="B103" t="s">
        <v>200</v>
      </c>
      <c r="D103" t="s">
        <v>7784</v>
      </c>
    </row>
    <row r="104" spans="1:6" ht="15.75" x14ac:dyDescent="0.25">
      <c r="A104" s="1" t="s">
        <v>8334</v>
      </c>
    </row>
    <row r="105" spans="1:6" ht="15.75" x14ac:dyDescent="0.25">
      <c r="A105" s="1" t="s">
        <v>8335</v>
      </c>
      <c r="B105" t="s">
        <v>200</v>
      </c>
      <c r="D105" t="s">
        <v>700</v>
      </c>
    </row>
    <row r="106" spans="1:6" ht="15.75" x14ac:dyDescent="0.25">
      <c r="A106" s="1" t="s">
        <v>8336</v>
      </c>
    </row>
    <row r="107" spans="1:6" ht="15.75" x14ac:dyDescent="0.25">
      <c r="A107" s="1" t="s">
        <v>8337</v>
      </c>
      <c r="D107" t="s">
        <v>8151</v>
      </c>
    </row>
    <row r="108" spans="1:6" ht="15.75" x14ac:dyDescent="0.25">
      <c r="A108" s="1" t="s">
        <v>8338</v>
      </c>
    </row>
    <row r="109" spans="1:6" ht="15.75" x14ac:dyDescent="0.25">
      <c r="A109" s="1" t="s">
        <v>8339</v>
      </c>
      <c r="B109" t="s">
        <v>200</v>
      </c>
      <c r="D109" t="s">
        <v>8151</v>
      </c>
    </row>
    <row r="110" spans="1:6" ht="15.75" x14ac:dyDescent="0.25">
      <c r="A110" s="1" t="s">
        <v>8340</v>
      </c>
    </row>
    <row r="111" spans="1:6" ht="15.75" x14ac:dyDescent="0.25">
      <c r="A111" s="1" t="s">
        <v>8341</v>
      </c>
      <c r="B111" t="s">
        <v>200</v>
      </c>
      <c r="D111" t="s">
        <v>8151</v>
      </c>
      <c r="F111" t="s">
        <v>3496</v>
      </c>
    </row>
    <row r="112" spans="1:6" ht="15.75" x14ac:dyDescent="0.25">
      <c r="A112" s="1" t="s">
        <v>8342</v>
      </c>
    </row>
    <row r="113" spans="1:8" ht="15.75" x14ac:dyDescent="0.25">
      <c r="A113" s="1" t="s">
        <v>8343</v>
      </c>
      <c r="B113" t="s">
        <v>356</v>
      </c>
      <c r="D113" t="s">
        <v>700</v>
      </c>
    </row>
    <row r="114" spans="1:8" ht="15.75" x14ac:dyDescent="0.25">
      <c r="A114" s="1" t="s">
        <v>8344</v>
      </c>
    </row>
    <row r="115" spans="1:8" ht="15.75" x14ac:dyDescent="0.25">
      <c r="A115" s="1" t="s">
        <v>8345</v>
      </c>
      <c r="B115" t="s">
        <v>200</v>
      </c>
      <c r="D115" t="s">
        <v>1710</v>
      </c>
    </row>
    <row r="116" spans="1:8" ht="15.75" x14ac:dyDescent="0.25">
      <c r="A116" s="1" t="s">
        <v>8346</v>
      </c>
    </row>
    <row r="117" spans="1:8" ht="15.75" x14ac:dyDescent="0.25">
      <c r="A117" s="1" t="s">
        <v>8347</v>
      </c>
      <c r="B117" t="s">
        <v>60</v>
      </c>
      <c r="D117" t="s">
        <v>8279</v>
      </c>
    </row>
    <row r="118" spans="1:8" ht="15.75" x14ac:dyDescent="0.25">
      <c r="A118" s="1" t="s">
        <v>8348</v>
      </c>
    </row>
    <row r="119" spans="1:8" ht="15.75" x14ac:dyDescent="0.25">
      <c r="A119" s="1" t="s">
        <v>8349</v>
      </c>
      <c r="B119" t="s">
        <v>200</v>
      </c>
      <c r="D119" t="s">
        <v>7784</v>
      </c>
    </row>
    <row r="120" spans="1:8" ht="15.75" x14ac:dyDescent="0.25">
      <c r="A120" s="1" t="s">
        <v>8350</v>
      </c>
    </row>
    <row r="121" spans="1:8" ht="15.75" x14ac:dyDescent="0.25">
      <c r="A121" s="1" t="s">
        <v>8351</v>
      </c>
      <c r="B121" t="s">
        <v>202</v>
      </c>
      <c r="D121" t="s">
        <v>7028</v>
      </c>
    </row>
    <row r="122" spans="1:8" ht="15.75" x14ac:dyDescent="0.25">
      <c r="A122" s="1" t="s">
        <v>8352</v>
      </c>
    </row>
    <row r="123" spans="1:8" ht="15.75" x14ac:dyDescent="0.25">
      <c r="A123" s="1" t="s">
        <v>8353</v>
      </c>
      <c r="B123" t="s">
        <v>200</v>
      </c>
      <c r="D123" t="s">
        <v>7028</v>
      </c>
    </row>
    <row r="124" spans="1:8" ht="15.75" x14ac:dyDescent="0.25">
      <c r="A124" s="1" t="s">
        <v>8354</v>
      </c>
    </row>
    <row r="125" spans="1:8" ht="15.75" x14ac:dyDescent="0.25">
      <c r="A125" s="1" t="s">
        <v>8355</v>
      </c>
      <c r="B125" t="s">
        <v>356</v>
      </c>
      <c r="D125" t="s">
        <v>599</v>
      </c>
    </row>
    <row r="126" spans="1:8" ht="15.75" x14ac:dyDescent="0.25">
      <c r="A126" s="1" t="s">
        <v>8356</v>
      </c>
    </row>
    <row r="127" spans="1:8" ht="15.75" x14ac:dyDescent="0.25">
      <c r="A127" s="1" t="s">
        <v>8357</v>
      </c>
      <c r="B127" t="s">
        <v>200</v>
      </c>
      <c r="C127" s="40"/>
      <c r="D127" t="s">
        <v>8289</v>
      </c>
    </row>
    <row r="128" spans="1:8" ht="15.75" x14ac:dyDescent="0.25">
      <c r="A128" s="1" t="s">
        <v>8358</v>
      </c>
      <c r="H128" t="s">
        <v>3496</v>
      </c>
    </row>
    <row r="129" spans="1:6" ht="15.75" x14ac:dyDescent="0.25">
      <c r="A129" s="1" t="s">
        <v>8359</v>
      </c>
      <c r="B129" t="s">
        <v>200</v>
      </c>
      <c r="D129" t="s">
        <v>8282</v>
      </c>
    </row>
    <row r="130" spans="1:6" ht="15.75" x14ac:dyDescent="0.25">
      <c r="A130" s="1" t="s">
        <v>8360</v>
      </c>
    </row>
    <row r="131" spans="1:6" ht="15.75" x14ac:dyDescent="0.25">
      <c r="A131" s="1" t="s">
        <v>8361</v>
      </c>
      <c r="B131" t="s">
        <v>200</v>
      </c>
      <c r="D131" t="s">
        <v>7028</v>
      </c>
    </row>
    <row r="132" spans="1:6" ht="15.75" x14ac:dyDescent="0.25">
      <c r="A132" s="1" t="s">
        <v>8362</v>
      </c>
    </row>
    <row r="133" spans="1:6" ht="15.75" x14ac:dyDescent="0.25">
      <c r="A133" s="1" t="s">
        <v>8363</v>
      </c>
      <c r="B133" t="s">
        <v>58</v>
      </c>
      <c r="D133" t="s">
        <v>8279</v>
      </c>
      <c r="F133" t="s">
        <v>200</v>
      </c>
    </row>
    <row r="134" spans="1:6" ht="15.75" x14ac:dyDescent="0.25">
      <c r="A134" s="1" t="s">
        <v>8364</v>
      </c>
    </row>
    <row r="135" spans="1:6" ht="15.75" x14ac:dyDescent="0.25">
      <c r="A135" s="1" t="s">
        <v>8365</v>
      </c>
      <c r="B135" t="s">
        <v>1077</v>
      </c>
      <c r="D135" t="s">
        <v>7028</v>
      </c>
    </row>
    <row r="136" spans="1:6" ht="15.75" x14ac:dyDescent="0.25">
      <c r="A136" s="1" t="s">
        <v>8366</v>
      </c>
    </row>
    <row r="137" spans="1:6" ht="15.75" x14ac:dyDescent="0.25">
      <c r="A137" s="1" t="s">
        <v>8367</v>
      </c>
      <c r="B137" t="s">
        <v>200</v>
      </c>
      <c r="D137" t="s">
        <v>1710</v>
      </c>
    </row>
    <row r="138" spans="1:6" ht="15.75" x14ac:dyDescent="0.25">
      <c r="A138" s="1" t="s">
        <v>8368</v>
      </c>
    </row>
    <row r="139" spans="1:6" ht="15.75" x14ac:dyDescent="0.25">
      <c r="A139" s="1" t="s">
        <v>8369</v>
      </c>
      <c r="B139" t="s">
        <v>200</v>
      </c>
      <c r="D139" t="s">
        <v>1710</v>
      </c>
    </row>
    <row r="140" spans="1:6" ht="15.75" x14ac:dyDescent="0.25">
      <c r="A140" s="1" t="s">
        <v>8370</v>
      </c>
    </row>
    <row r="141" spans="1:6" ht="15.75" x14ac:dyDescent="0.25">
      <c r="A141" s="1" t="s">
        <v>8371</v>
      </c>
      <c r="B141" t="s">
        <v>58</v>
      </c>
      <c r="D141" t="s">
        <v>9573</v>
      </c>
      <c r="E141" t="s">
        <v>10075</v>
      </c>
    </row>
    <row r="142" spans="1:6" ht="15.75" x14ac:dyDescent="0.25">
      <c r="A142" s="1" t="s">
        <v>8372</v>
      </c>
    </row>
    <row r="143" spans="1:6" ht="15.75" x14ac:dyDescent="0.25">
      <c r="A143" s="1" t="s">
        <v>8373</v>
      </c>
      <c r="B143" t="s">
        <v>200</v>
      </c>
      <c r="D143" t="s">
        <v>7028</v>
      </c>
    </row>
    <row r="144" spans="1:6" ht="15.75" x14ac:dyDescent="0.25">
      <c r="A144" s="1" t="s">
        <v>8374</v>
      </c>
    </row>
    <row r="145" spans="1:4" ht="15.75" x14ac:dyDescent="0.25">
      <c r="A145" s="1" t="s">
        <v>8375</v>
      </c>
      <c r="B145" t="s">
        <v>200</v>
      </c>
      <c r="D145" t="s">
        <v>7028</v>
      </c>
    </row>
    <row r="146" spans="1:4" ht="15.75" x14ac:dyDescent="0.25">
      <c r="A146" s="1" t="s">
        <v>8376</v>
      </c>
    </row>
    <row r="147" spans="1:4" ht="15.75" x14ac:dyDescent="0.25">
      <c r="A147" s="1" t="s">
        <v>8377</v>
      </c>
      <c r="B147" t="s">
        <v>200</v>
      </c>
      <c r="D147" t="s">
        <v>7028</v>
      </c>
    </row>
    <row r="148" spans="1:4" ht="15.75" x14ac:dyDescent="0.25">
      <c r="A148" s="1" t="s">
        <v>8378</v>
      </c>
    </row>
    <row r="149" spans="1:4" ht="15.75" x14ac:dyDescent="0.25">
      <c r="A149" s="1" t="s">
        <v>8379</v>
      </c>
      <c r="B149" t="s">
        <v>202</v>
      </c>
      <c r="D149" t="s">
        <v>7028</v>
      </c>
    </row>
    <row r="150" spans="1:4" ht="15.75" x14ac:dyDescent="0.25">
      <c r="A150" s="1" t="s">
        <v>8380</v>
      </c>
    </row>
    <row r="151" spans="1:4" ht="15.75" x14ac:dyDescent="0.25">
      <c r="A151" s="1" t="s">
        <v>8381</v>
      </c>
      <c r="B151" t="s">
        <v>202</v>
      </c>
      <c r="D151" t="s">
        <v>7028</v>
      </c>
    </row>
    <row r="152" spans="1:4" ht="15.75" x14ac:dyDescent="0.25">
      <c r="A152" s="1" t="s">
        <v>8382</v>
      </c>
    </row>
    <row r="153" spans="1:4" ht="15.75" x14ac:dyDescent="0.25">
      <c r="A153" s="1" t="s">
        <v>8383</v>
      </c>
      <c r="B153" t="s">
        <v>200</v>
      </c>
      <c r="D153" t="s">
        <v>7028</v>
      </c>
    </row>
    <row r="154" spans="1:4" ht="15.75" x14ac:dyDescent="0.25">
      <c r="A154" s="1" t="s">
        <v>8384</v>
      </c>
    </row>
    <row r="155" spans="1:4" ht="15.75" x14ac:dyDescent="0.25">
      <c r="A155" s="1" t="s">
        <v>8385</v>
      </c>
      <c r="B155" t="s">
        <v>5011</v>
      </c>
      <c r="D155" t="s">
        <v>7028</v>
      </c>
    </row>
    <row r="156" spans="1:4" ht="15.75" x14ac:dyDescent="0.25">
      <c r="A156" s="1" t="s">
        <v>8386</v>
      </c>
    </row>
    <row r="157" spans="1:4" ht="15.75" x14ac:dyDescent="0.25">
      <c r="A157" s="1" t="s">
        <v>8387</v>
      </c>
      <c r="B157" t="s">
        <v>200</v>
      </c>
      <c r="D157" t="s">
        <v>7028</v>
      </c>
    </row>
    <row r="158" spans="1:4" ht="15.75" x14ac:dyDescent="0.25">
      <c r="A158" s="1" t="s">
        <v>8388</v>
      </c>
    </row>
    <row r="159" spans="1:4" ht="15.75" x14ac:dyDescent="0.25">
      <c r="A159" s="1" t="s">
        <v>8389</v>
      </c>
      <c r="B159" t="s">
        <v>356</v>
      </c>
      <c r="D159" t="s">
        <v>599</v>
      </c>
    </row>
    <row r="160" spans="1:4" ht="15.75" x14ac:dyDescent="0.25">
      <c r="A160" s="1" t="s">
        <v>8390</v>
      </c>
    </row>
    <row r="161" spans="1:4" ht="15.75" x14ac:dyDescent="0.25">
      <c r="A161" s="1" t="s">
        <v>8391</v>
      </c>
      <c r="B161" t="s">
        <v>200</v>
      </c>
      <c r="D161" t="s">
        <v>8282</v>
      </c>
    </row>
    <row r="162" spans="1:4" ht="15.75" x14ac:dyDescent="0.25">
      <c r="A162" s="1" t="s">
        <v>8392</v>
      </c>
    </row>
    <row r="163" spans="1:4" ht="15.75" x14ac:dyDescent="0.25">
      <c r="A163" s="1" t="s">
        <v>8393</v>
      </c>
      <c r="B163" t="s">
        <v>200</v>
      </c>
      <c r="D163" t="s">
        <v>8279</v>
      </c>
    </row>
    <row r="164" spans="1:4" ht="15.75" x14ac:dyDescent="0.25">
      <c r="A164" s="1" t="s">
        <v>8394</v>
      </c>
    </row>
    <row r="165" spans="1:4" ht="15.75" x14ac:dyDescent="0.25">
      <c r="A165" s="1" t="s">
        <v>8395</v>
      </c>
      <c r="B165" t="s">
        <v>200</v>
      </c>
      <c r="D165" t="s">
        <v>8282</v>
      </c>
    </row>
    <row r="166" spans="1:4" ht="15.75" x14ac:dyDescent="0.25">
      <c r="A166" s="1" t="s">
        <v>8396</v>
      </c>
    </row>
    <row r="167" spans="1:4" ht="15.75" x14ac:dyDescent="0.25">
      <c r="A167" s="1" t="s">
        <v>8397</v>
      </c>
      <c r="B167" t="s">
        <v>200</v>
      </c>
      <c r="D167" t="s">
        <v>1710</v>
      </c>
    </row>
    <row r="168" spans="1:4" ht="15.75" x14ac:dyDescent="0.25">
      <c r="A168" s="1" t="s">
        <v>8398</v>
      </c>
    </row>
    <row r="169" spans="1:4" ht="15.75" x14ac:dyDescent="0.25">
      <c r="A169" s="1" t="s">
        <v>8399</v>
      </c>
      <c r="B169" t="s">
        <v>60</v>
      </c>
      <c r="D169" t="s">
        <v>8284</v>
      </c>
    </row>
    <row r="170" spans="1:4" ht="15.75" x14ac:dyDescent="0.25">
      <c r="A170" s="1" t="s">
        <v>8400</v>
      </c>
    </row>
    <row r="171" spans="1:4" ht="15.75" x14ac:dyDescent="0.25">
      <c r="A171" s="1" t="s">
        <v>8401</v>
      </c>
      <c r="B171" t="s">
        <v>200</v>
      </c>
      <c r="D171" t="s">
        <v>8289</v>
      </c>
    </row>
    <row r="172" spans="1:4" ht="15.75" x14ac:dyDescent="0.25">
      <c r="A172" s="1" t="s">
        <v>8402</v>
      </c>
    </row>
    <row r="173" spans="1:4" ht="15.75" x14ac:dyDescent="0.25">
      <c r="A173" s="1" t="s">
        <v>8403</v>
      </c>
      <c r="B173" t="s">
        <v>1077</v>
      </c>
      <c r="D173" t="s">
        <v>700</v>
      </c>
    </row>
    <row r="174" spans="1:4" ht="15.75" x14ac:dyDescent="0.25">
      <c r="A174" s="1" t="s">
        <v>8404</v>
      </c>
    </row>
    <row r="175" spans="1:4" ht="15.75" x14ac:dyDescent="0.25">
      <c r="A175" s="1" t="s">
        <v>8405</v>
      </c>
      <c r="B175" t="s">
        <v>60</v>
      </c>
      <c r="D175" t="s">
        <v>8151</v>
      </c>
    </row>
    <row r="176" spans="1:4" ht="15.75" x14ac:dyDescent="0.25">
      <c r="A176" s="1" t="s">
        <v>8406</v>
      </c>
    </row>
    <row r="177" spans="1:6" ht="15.75" x14ac:dyDescent="0.25">
      <c r="A177" s="1" t="s">
        <v>8407</v>
      </c>
      <c r="B177" t="s">
        <v>58</v>
      </c>
      <c r="D177" t="s">
        <v>8282</v>
      </c>
      <c r="F177" t="s">
        <v>10043</v>
      </c>
    </row>
    <row r="178" spans="1:6" ht="15.75" x14ac:dyDescent="0.25">
      <c r="A178" s="1" t="s">
        <v>8408</v>
      </c>
    </row>
    <row r="179" spans="1:6" ht="15.75" x14ac:dyDescent="0.25">
      <c r="A179" s="1" t="s">
        <v>8409</v>
      </c>
      <c r="B179" t="s">
        <v>200</v>
      </c>
      <c r="D179" t="s">
        <v>8279</v>
      </c>
    </row>
    <row r="180" spans="1:6" ht="15.75" x14ac:dyDescent="0.25">
      <c r="A180" s="1" t="s">
        <v>8410</v>
      </c>
    </row>
    <row r="181" spans="1:6" ht="15.75" x14ac:dyDescent="0.25">
      <c r="A181" s="1" t="s">
        <v>8411</v>
      </c>
      <c r="B181" t="s">
        <v>58</v>
      </c>
      <c r="D181" t="s">
        <v>8289</v>
      </c>
    </row>
    <row r="182" spans="1:6" ht="15.75" x14ac:dyDescent="0.25">
      <c r="A182" s="1" t="s">
        <v>8412</v>
      </c>
    </row>
    <row r="183" spans="1:6" ht="15.75" x14ac:dyDescent="0.25">
      <c r="A183" s="1" t="s">
        <v>8413</v>
      </c>
      <c r="B183" t="s">
        <v>56</v>
      </c>
      <c r="D183" t="s">
        <v>700</v>
      </c>
    </row>
    <row r="184" spans="1:6" ht="15.75" x14ac:dyDescent="0.25">
      <c r="A184" s="1" t="s">
        <v>8414</v>
      </c>
    </row>
    <row r="185" spans="1:6" ht="15.75" x14ac:dyDescent="0.25">
      <c r="A185" s="1" t="s">
        <v>8415</v>
      </c>
      <c r="B185" t="s">
        <v>58</v>
      </c>
      <c r="D185" t="s">
        <v>8151</v>
      </c>
    </row>
    <row r="186" spans="1:6" ht="15.75" x14ac:dyDescent="0.25">
      <c r="A186" s="1" t="s">
        <v>8416</v>
      </c>
    </row>
    <row r="187" spans="1:6" ht="15.75" x14ac:dyDescent="0.25">
      <c r="A187" s="1" t="s">
        <v>8417</v>
      </c>
      <c r="B187" t="s">
        <v>200</v>
      </c>
      <c r="D187" t="s">
        <v>8151</v>
      </c>
    </row>
    <row r="188" spans="1:6" ht="15.75" x14ac:dyDescent="0.25">
      <c r="A188" s="1" t="s">
        <v>8418</v>
      </c>
    </row>
    <row r="189" spans="1:6" ht="15.75" x14ac:dyDescent="0.25">
      <c r="A189" s="1" t="s">
        <v>8419</v>
      </c>
      <c r="B189" t="s">
        <v>200</v>
      </c>
      <c r="D189" t="s">
        <v>8151</v>
      </c>
    </row>
    <row r="190" spans="1:6" ht="15.75" x14ac:dyDescent="0.25">
      <c r="A190" s="1" t="s">
        <v>8420</v>
      </c>
    </row>
    <row r="191" spans="1:6" ht="15.75" x14ac:dyDescent="0.25">
      <c r="A191" s="1" t="s">
        <v>7855</v>
      </c>
      <c r="B191" t="s">
        <v>200</v>
      </c>
      <c r="D191" t="s">
        <v>8151</v>
      </c>
    </row>
    <row r="192" spans="1:6" ht="15.75" x14ac:dyDescent="0.25">
      <c r="A192" s="1" t="s">
        <v>8421</v>
      </c>
    </row>
    <row r="193" spans="1:4" ht="15.75" x14ac:dyDescent="0.25">
      <c r="A193" s="1" t="s">
        <v>8422</v>
      </c>
      <c r="B193" t="s">
        <v>200</v>
      </c>
      <c r="D193" t="s">
        <v>8151</v>
      </c>
    </row>
    <row r="194" spans="1:4" ht="15.75" x14ac:dyDescent="0.25">
      <c r="A194" s="1" t="s">
        <v>8423</v>
      </c>
    </row>
    <row r="195" spans="1:4" ht="15.75" x14ac:dyDescent="0.25">
      <c r="A195" s="1" t="s">
        <v>8424</v>
      </c>
      <c r="D195" t="s">
        <v>8151</v>
      </c>
    </row>
    <row r="196" spans="1:4" ht="15.75" x14ac:dyDescent="0.25">
      <c r="A196" s="1" t="s">
        <v>8425</v>
      </c>
    </row>
    <row r="197" spans="1:4" ht="15.75" x14ac:dyDescent="0.25">
      <c r="A197" s="1" t="s">
        <v>8426</v>
      </c>
      <c r="B197" t="s">
        <v>356</v>
      </c>
      <c r="D197" t="s">
        <v>3899</v>
      </c>
    </row>
    <row r="198" spans="1:4" ht="15.75" x14ac:dyDescent="0.25">
      <c r="A198" s="1" t="s">
        <v>8427</v>
      </c>
    </row>
    <row r="199" spans="1:4" ht="15.75" x14ac:dyDescent="0.25">
      <c r="A199" s="162" t="s">
        <v>8428</v>
      </c>
      <c r="B199" s="163" t="s">
        <v>4062</v>
      </c>
      <c r="C199" s="163"/>
      <c r="D199" s="163" t="s">
        <v>6439</v>
      </c>
    </row>
    <row r="200" spans="1:4" ht="15.75" x14ac:dyDescent="0.25">
      <c r="A200" s="1" t="s">
        <v>8429</v>
      </c>
    </row>
    <row r="201" spans="1:4" ht="15.75" x14ac:dyDescent="0.25">
      <c r="A201" s="1" t="s">
        <v>8430</v>
      </c>
      <c r="B201" t="s">
        <v>200</v>
      </c>
      <c r="D201" t="s">
        <v>7028</v>
      </c>
    </row>
    <row r="202" spans="1:4" ht="15.75" x14ac:dyDescent="0.25">
      <c r="A202" s="1" t="s">
        <v>8431</v>
      </c>
    </row>
    <row r="203" spans="1:4" ht="15.75" x14ac:dyDescent="0.25">
      <c r="A203" s="1" t="s">
        <v>8432</v>
      </c>
      <c r="B203" t="s">
        <v>200</v>
      </c>
      <c r="D203" t="s">
        <v>700</v>
      </c>
    </row>
    <row r="204" spans="1:4" ht="15.75" x14ac:dyDescent="0.25">
      <c r="A204" s="1" t="s">
        <v>8433</v>
      </c>
    </row>
    <row r="205" spans="1:4" ht="15.75" x14ac:dyDescent="0.25">
      <c r="A205" s="1" t="s">
        <v>8434</v>
      </c>
      <c r="B205" t="s">
        <v>200</v>
      </c>
      <c r="D205" t="s">
        <v>8279</v>
      </c>
    </row>
    <row r="206" spans="1:4" ht="15.75" x14ac:dyDescent="0.25">
      <c r="A206" s="1" t="s">
        <v>8435</v>
      </c>
    </row>
    <row r="207" spans="1:4" ht="15.75" x14ac:dyDescent="0.25">
      <c r="A207" s="162" t="s">
        <v>4558</v>
      </c>
      <c r="B207" s="163" t="s">
        <v>4062</v>
      </c>
      <c r="C207" s="163"/>
      <c r="D207" s="163" t="s">
        <v>8083</v>
      </c>
    </row>
    <row r="208" spans="1:4" ht="15.75" x14ac:dyDescent="0.25">
      <c r="A208" s="1" t="s">
        <v>8436</v>
      </c>
    </row>
    <row r="209" spans="1:4" ht="15.75" x14ac:dyDescent="0.25">
      <c r="A209" s="1" t="s">
        <v>8437</v>
      </c>
      <c r="B209" t="s">
        <v>56</v>
      </c>
      <c r="D209" t="s">
        <v>8279</v>
      </c>
    </row>
    <row r="210" spans="1:4" ht="15.75" x14ac:dyDescent="0.25">
      <c r="A210" s="1" t="s">
        <v>8438</v>
      </c>
    </row>
    <row r="211" spans="1:4" ht="15.75" x14ac:dyDescent="0.25">
      <c r="A211" s="1" t="s">
        <v>8439</v>
      </c>
      <c r="B211" t="s">
        <v>200</v>
      </c>
      <c r="D211" t="s">
        <v>8282</v>
      </c>
    </row>
    <row r="212" spans="1:4" ht="15.75" x14ac:dyDescent="0.25">
      <c r="A212" s="1" t="s">
        <v>8440</v>
      </c>
    </row>
    <row r="213" spans="1:4" ht="15.75" x14ac:dyDescent="0.25">
      <c r="A213" s="1" t="s">
        <v>8441</v>
      </c>
      <c r="B213" t="s">
        <v>60</v>
      </c>
      <c r="D213" t="s">
        <v>8289</v>
      </c>
    </row>
    <row r="214" spans="1:4" ht="15.75" x14ac:dyDescent="0.25">
      <c r="A214" s="1" t="s">
        <v>8442</v>
      </c>
    </row>
    <row r="215" spans="1:4" ht="15.75" x14ac:dyDescent="0.25">
      <c r="A215" s="1" t="s">
        <v>8443</v>
      </c>
      <c r="B215" t="s">
        <v>200</v>
      </c>
      <c r="D215" t="s">
        <v>8284</v>
      </c>
    </row>
    <row r="216" spans="1:4" ht="15.75" x14ac:dyDescent="0.25">
      <c r="A216" s="1" t="s">
        <v>8444</v>
      </c>
    </row>
    <row r="217" spans="1:4" ht="15.75" x14ac:dyDescent="0.25">
      <c r="A217" s="1" t="s">
        <v>8445</v>
      </c>
      <c r="B217" t="s">
        <v>200</v>
      </c>
      <c r="D217" t="s">
        <v>8151</v>
      </c>
    </row>
    <row r="218" spans="1:4" ht="15.75" x14ac:dyDescent="0.25">
      <c r="A218" s="1" t="s">
        <v>8446</v>
      </c>
    </row>
    <row r="219" spans="1:4" ht="15.75" x14ac:dyDescent="0.25">
      <c r="A219" s="1" t="s">
        <v>8447</v>
      </c>
      <c r="B219" t="s">
        <v>200</v>
      </c>
      <c r="D219" t="s">
        <v>8151</v>
      </c>
    </row>
    <row r="220" spans="1:4" ht="15.75" x14ac:dyDescent="0.25">
      <c r="A220" s="1" t="s">
        <v>8448</v>
      </c>
    </row>
    <row r="221" spans="1:4" ht="15.75" x14ac:dyDescent="0.25">
      <c r="A221" s="1" t="s">
        <v>8449</v>
      </c>
      <c r="B221" t="s">
        <v>1077</v>
      </c>
      <c r="D221" t="s">
        <v>8623</v>
      </c>
    </row>
    <row r="222" spans="1:4" ht="15.75" x14ac:dyDescent="0.25">
      <c r="A222" s="1" t="s">
        <v>8450</v>
      </c>
    </row>
    <row r="223" spans="1:4" ht="15.75" x14ac:dyDescent="0.25">
      <c r="A223" s="1" t="s">
        <v>8451</v>
      </c>
      <c r="B223" t="s">
        <v>200</v>
      </c>
      <c r="D223" t="s">
        <v>8289</v>
      </c>
    </row>
    <row r="224" spans="1:4" ht="15.75" x14ac:dyDescent="0.25">
      <c r="A224" s="1" t="s">
        <v>8452</v>
      </c>
    </row>
    <row r="225" spans="1:5" ht="15.75" x14ac:dyDescent="0.25">
      <c r="A225" s="1" t="s">
        <v>8453</v>
      </c>
      <c r="B225" t="s">
        <v>58</v>
      </c>
      <c r="D225" t="s">
        <v>9571</v>
      </c>
    </row>
    <row r="226" spans="1:5" ht="15.75" x14ac:dyDescent="0.25">
      <c r="A226" s="1" t="s">
        <v>8454</v>
      </c>
    </row>
    <row r="227" spans="1:5" ht="15.75" x14ac:dyDescent="0.25">
      <c r="A227" s="1" t="s">
        <v>8455</v>
      </c>
      <c r="B227" t="s">
        <v>58</v>
      </c>
      <c r="D227" t="s">
        <v>8083</v>
      </c>
    </row>
    <row r="228" spans="1:5" ht="15.75" x14ac:dyDescent="0.25">
      <c r="A228" s="1" t="s">
        <v>8456</v>
      </c>
    </row>
    <row r="229" spans="1:5" ht="15.75" x14ac:dyDescent="0.25">
      <c r="A229" s="1" t="s">
        <v>8457</v>
      </c>
      <c r="D229" t="s">
        <v>8151</v>
      </c>
    </row>
    <row r="230" spans="1:5" ht="15.75" x14ac:dyDescent="0.25">
      <c r="A230" s="1" t="s">
        <v>8458</v>
      </c>
    </row>
    <row r="231" spans="1:5" ht="15.75" x14ac:dyDescent="0.25">
      <c r="A231" s="1" t="s">
        <v>8459</v>
      </c>
      <c r="B231" t="s">
        <v>200</v>
      </c>
      <c r="D231" t="s">
        <v>3899</v>
      </c>
    </row>
    <row r="232" spans="1:5" ht="15.75" x14ac:dyDescent="0.25">
      <c r="A232" s="1" t="s">
        <v>8460</v>
      </c>
    </row>
    <row r="233" spans="1:5" ht="15.75" x14ac:dyDescent="0.25">
      <c r="A233" s="1" t="s">
        <v>8461</v>
      </c>
      <c r="B233" t="s">
        <v>200</v>
      </c>
      <c r="D233" t="s">
        <v>8151</v>
      </c>
    </row>
    <row r="234" spans="1:5" ht="15.75" x14ac:dyDescent="0.25">
      <c r="A234" s="1" t="s">
        <v>8462</v>
      </c>
    </row>
    <row r="235" spans="1:5" ht="15.75" x14ac:dyDescent="0.25">
      <c r="A235" s="1" t="s">
        <v>8463</v>
      </c>
      <c r="B235" t="s">
        <v>200</v>
      </c>
      <c r="D235" t="s">
        <v>7784</v>
      </c>
    </row>
    <row r="236" spans="1:5" ht="15.75" x14ac:dyDescent="0.25">
      <c r="A236" s="1" t="s">
        <v>8464</v>
      </c>
    </row>
    <row r="237" spans="1:5" ht="15.75" x14ac:dyDescent="0.25">
      <c r="A237" s="1" t="s">
        <v>8465</v>
      </c>
      <c r="D237" t="s">
        <v>8151</v>
      </c>
    </row>
    <row r="238" spans="1:5" ht="15.75" x14ac:dyDescent="0.25">
      <c r="A238" s="1" t="s">
        <v>8466</v>
      </c>
    </row>
    <row r="239" spans="1:5" ht="15.75" x14ac:dyDescent="0.25">
      <c r="A239" s="1" t="s">
        <v>8467</v>
      </c>
      <c r="B239" t="s">
        <v>58</v>
      </c>
      <c r="C239" t="s">
        <v>16656</v>
      </c>
      <c r="D239" t="s">
        <v>17970</v>
      </c>
      <c r="E239" s="40">
        <v>45923</v>
      </c>
    </row>
    <row r="240" spans="1:5" ht="15.75" x14ac:dyDescent="0.25">
      <c r="A240" s="1" t="s">
        <v>8468</v>
      </c>
    </row>
    <row r="241" spans="1:4" ht="15.75" x14ac:dyDescent="0.25">
      <c r="A241" s="1" t="s">
        <v>8469</v>
      </c>
      <c r="B241" t="s">
        <v>56</v>
      </c>
      <c r="D241" t="s">
        <v>700</v>
      </c>
    </row>
    <row r="242" spans="1:4" ht="15.75" x14ac:dyDescent="0.25">
      <c r="A242" s="1" t="s">
        <v>8470</v>
      </c>
    </row>
    <row r="243" spans="1:4" ht="15.75" x14ac:dyDescent="0.25">
      <c r="A243" s="1" t="s">
        <v>8471</v>
      </c>
      <c r="B243" t="s">
        <v>58</v>
      </c>
      <c r="D243" t="s">
        <v>3899</v>
      </c>
    </row>
    <row r="244" spans="1:4" ht="15.75" x14ac:dyDescent="0.25">
      <c r="A244" s="1" t="s">
        <v>8472</v>
      </c>
    </row>
    <row r="245" spans="1:4" ht="15.75" x14ac:dyDescent="0.25">
      <c r="A245" s="1" t="s">
        <v>8473</v>
      </c>
      <c r="B245" t="s">
        <v>360</v>
      </c>
      <c r="D245" t="s">
        <v>8279</v>
      </c>
    </row>
    <row r="246" spans="1:4" x14ac:dyDescent="0.25">
      <c r="A246" t="s">
        <v>8619</v>
      </c>
    </row>
    <row r="247" spans="1:4" x14ac:dyDescent="0.25">
      <c r="A247" t="s">
        <v>8620</v>
      </c>
      <c r="B247" t="s">
        <v>58</v>
      </c>
      <c r="D247" t="s">
        <v>8151</v>
      </c>
    </row>
  </sheetData>
  <autoFilter ref="A1:D247"/>
  <conditionalFormatting sqref="B124">
    <cfRule type="duplicateValues" dxfId="5981" priority="4"/>
  </conditionalFormatting>
  <conditionalFormatting sqref="A246:A1048576 A1">
    <cfRule type="duplicateValues" dxfId="5980" priority="3"/>
  </conditionalFormatting>
  <conditionalFormatting sqref="A2:A245">
    <cfRule type="duplicateValues" dxfId="5979" priority="1"/>
  </conditionalFormatting>
  <pageMargins left="0.7" right="0.7" top="0.75" bottom="0.75" header="0.3" footer="0.3"/>
  <pageSetup orientation="portrait" r:id="rId1"/>
  <legacy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9"/>
  <dimension ref="A1:K239"/>
  <sheetViews>
    <sheetView zoomScaleNormal="100" workbookViewId="0">
      <pane ySplit="1" topLeftCell="A74" activePane="bottomLeft" state="frozen"/>
      <selection activeCell="G25" sqref="G25"/>
      <selection pane="bottomLeft" activeCell="A84" sqref="A84:A87"/>
    </sheetView>
  </sheetViews>
  <sheetFormatPr defaultRowHeight="15" x14ac:dyDescent="0.25"/>
  <cols>
    <col min="1" max="1" width="42.140625" bestFit="1" customWidth="1"/>
    <col min="2" max="2" width="17" customWidth="1"/>
    <col min="3" max="3" width="16.85546875" bestFit="1" customWidth="1"/>
    <col min="4" max="4" width="21.7109375" bestFit="1" customWidth="1"/>
    <col min="6" max="6" width="10.4257812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229" t="str">
        <f>"TOTAL LEADS = " &amp; COUNTA(A2:A594)/2</f>
        <v>TOTAL LEADS = 95</v>
      </c>
      <c r="H1" s="230"/>
      <c r="I1" s="230"/>
      <c r="J1" s="231"/>
    </row>
    <row r="2" spans="1:11" ht="21" x14ac:dyDescent="0.35">
      <c r="A2" s="1" t="s">
        <v>8474</v>
      </c>
      <c r="G2" s="229" t="s">
        <v>8667</v>
      </c>
      <c r="H2" s="230"/>
      <c r="I2" s="230"/>
      <c r="J2" s="231"/>
    </row>
    <row r="3" spans="1:11" ht="15.75" x14ac:dyDescent="0.25">
      <c r="A3" s="1" t="s">
        <v>8475</v>
      </c>
      <c r="B3" t="s">
        <v>58</v>
      </c>
      <c r="D3" t="s">
        <v>8623</v>
      </c>
      <c r="G3" s="155" t="s">
        <v>58</v>
      </c>
      <c r="H3" s="5">
        <f>COUNTIF(B2:B488,G3)</f>
        <v>13</v>
      </c>
    </row>
    <row r="4" spans="1:11" ht="15.75" x14ac:dyDescent="0.25">
      <c r="A4" s="1" t="s">
        <v>8476</v>
      </c>
      <c r="G4" s="101" t="s">
        <v>360</v>
      </c>
      <c r="H4" s="5">
        <f>COUNTIF(B2:B488,G4)</f>
        <v>2</v>
      </c>
    </row>
    <row r="5" spans="1:11" ht="15.75" x14ac:dyDescent="0.25">
      <c r="A5" s="1" t="s">
        <v>8477</v>
      </c>
      <c r="B5" t="s">
        <v>200</v>
      </c>
      <c r="D5" t="s">
        <v>8151</v>
      </c>
      <c r="G5" s="101" t="s">
        <v>356</v>
      </c>
      <c r="H5" s="5">
        <f>COUNTIF(B2:B488,G5)</f>
        <v>2</v>
      </c>
    </row>
    <row r="6" spans="1:11" ht="15.75" x14ac:dyDescent="0.25">
      <c r="A6" s="1" t="s">
        <v>8478</v>
      </c>
      <c r="G6" s="101" t="s">
        <v>56</v>
      </c>
      <c r="H6" s="5">
        <f>COUNTIF(B1:B488,G6)</f>
        <v>0</v>
      </c>
    </row>
    <row r="7" spans="1:11" ht="15.75" x14ac:dyDescent="0.25">
      <c r="A7" s="1" t="s">
        <v>8479</v>
      </c>
      <c r="B7" t="s">
        <v>200</v>
      </c>
      <c r="D7" t="s">
        <v>8105</v>
      </c>
      <c r="G7" s="101" t="s">
        <v>201</v>
      </c>
      <c r="H7" s="5">
        <f>COUNTIF(B2:B489,G7)</f>
        <v>0</v>
      </c>
    </row>
    <row r="8" spans="1:11" ht="15.75" x14ac:dyDescent="0.25">
      <c r="A8" s="1" t="s">
        <v>8480</v>
      </c>
      <c r="G8" s="101" t="s">
        <v>202</v>
      </c>
      <c r="H8" s="5">
        <f>COUNTIF(B2:B490,G8)</f>
        <v>2</v>
      </c>
      <c r="K8" t="s">
        <v>3496</v>
      </c>
    </row>
    <row r="9" spans="1:11" ht="15.75" x14ac:dyDescent="0.25">
      <c r="A9" s="1" t="s">
        <v>8481</v>
      </c>
      <c r="B9" t="s">
        <v>1077</v>
      </c>
      <c r="D9" t="s">
        <v>700</v>
      </c>
      <c r="G9" s="101" t="s">
        <v>200</v>
      </c>
      <c r="H9" s="5">
        <f>COUNTIF(B2:B491,G9)</f>
        <v>59</v>
      </c>
    </row>
    <row r="10" spans="1:11" ht="15.75" x14ac:dyDescent="0.25">
      <c r="A10" s="1" t="s">
        <v>8482</v>
      </c>
      <c r="G10" s="148" t="s">
        <v>5011</v>
      </c>
      <c r="H10" s="5">
        <f>COUNTIF(B6:B492,G10)</f>
        <v>1</v>
      </c>
    </row>
    <row r="11" spans="1:11" ht="15.75" x14ac:dyDescent="0.25">
      <c r="A11" s="1" t="s">
        <v>8483</v>
      </c>
      <c r="B11" t="s">
        <v>200</v>
      </c>
      <c r="D11" t="s">
        <v>700</v>
      </c>
      <c r="G11" s="101" t="s">
        <v>1077</v>
      </c>
      <c r="H11" s="5">
        <f>COUNTIF(B1:B488,G11)</f>
        <v>1</v>
      </c>
    </row>
    <row r="12" spans="1:11" ht="15.75" x14ac:dyDescent="0.25">
      <c r="A12" s="1" t="s">
        <v>8484</v>
      </c>
      <c r="G12" s="102" t="s">
        <v>60</v>
      </c>
      <c r="H12" s="5">
        <f>COUNTIF(B2:B494,G12)</f>
        <v>6</v>
      </c>
    </row>
    <row r="13" spans="1:11" ht="15.75" x14ac:dyDescent="0.25">
      <c r="A13" s="1" t="s">
        <v>8485</v>
      </c>
      <c r="B13" t="s">
        <v>58</v>
      </c>
      <c r="C13" s="76"/>
      <c r="D13" t="s">
        <v>11095</v>
      </c>
      <c r="F13" t="s">
        <v>11049</v>
      </c>
      <c r="G13" s="101" t="s">
        <v>358</v>
      </c>
      <c r="H13" s="5">
        <f>COUNTA(A2:A588)/2-SUM(H3:H12)</f>
        <v>9</v>
      </c>
    </row>
    <row r="14" spans="1:11" ht="15.75" x14ac:dyDescent="0.25">
      <c r="A14" s="1" t="s">
        <v>8486</v>
      </c>
      <c r="K14" t="s">
        <v>4779</v>
      </c>
    </row>
    <row r="15" spans="1:11" ht="15.75" x14ac:dyDescent="0.25">
      <c r="A15" s="1" t="s">
        <v>8487</v>
      </c>
      <c r="B15" t="s">
        <v>60</v>
      </c>
      <c r="D15" t="s">
        <v>8105</v>
      </c>
    </row>
    <row r="16" spans="1:11" ht="15.75" x14ac:dyDescent="0.25">
      <c r="A16" s="1" t="s">
        <v>8488</v>
      </c>
    </row>
    <row r="17" spans="1:10" ht="15.75" x14ac:dyDescent="0.25">
      <c r="A17" s="1" t="s">
        <v>8489</v>
      </c>
      <c r="B17" t="s">
        <v>200</v>
      </c>
      <c r="D17" t="s">
        <v>1710</v>
      </c>
    </row>
    <row r="18" spans="1:10" ht="15.75" x14ac:dyDescent="0.25">
      <c r="A18" s="1" t="s">
        <v>8490</v>
      </c>
    </row>
    <row r="19" spans="1:10" ht="15.75" x14ac:dyDescent="0.25">
      <c r="A19" s="1" t="s">
        <v>8491</v>
      </c>
      <c r="B19" t="s">
        <v>200</v>
      </c>
      <c r="D19" t="s">
        <v>700</v>
      </c>
    </row>
    <row r="20" spans="1:10" ht="15.75" x14ac:dyDescent="0.25">
      <c r="A20" s="1" t="s">
        <v>8492</v>
      </c>
    </row>
    <row r="21" spans="1:10" ht="15.75" x14ac:dyDescent="0.25">
      <c r="A21" s="1" t="s">
        <v>8493</v>
      </c>
      <c r="B21" t="s">
        <v>200</v>
      </c>
      <c r="D21" t="s">
        <v>3899</v>
      </c>
    </row>
    <row r="22" spans="1:10" ht="15.75" x14ac:dyDescent="0.25">
      <c r="A22" s="1" t="s">
        <v>8494</v>
      </c>
      <c r="J22" t="s">
        <v>3496</v>
      </c>
    </row>
    <row r="23" spans="1:10" ht="15.75" x14ac:dyDescent="0.25">
      <c r="A23" s="1" t="s">
        <v>8495</v>
      </c>
      <c r="B23" t="s">
        <v>200</v>
      </c>
      <c r="D23" t="s">
        <v>8151</v>
      </c>
    </row>
    <row r="24" spans="1:10" ht="15.75" x14ac:dyDescent="0.25">
      <c r="A24" s="1" t="s">
        <v>8496</v>
      </c>
    </row>
    <row r="25" spans="1:10" ht="15.75" x14ac:dyDescent="0.25">
      <c r="A25" s="1" t="s">
        <v>8497</v>
      </c>
      <c r="B25" t="s">
        <v>200</v>
      </c>
      <c r="C25" s="76"/>
      <c r="D25" t="s">
        <v>700</v>
      </c>
    </row>
    <row r="26" spans="1:10" ht="15.75" x14ac:dyDescent="0.25">
      <c r="A26" s="1" t="s">
        <v>8498</v>
      </c>
    </row>
    <row r="27" spans="1:10" ht="15.75" x14ac:dyDescent="0.25">
      <c r="A27" s="1" t="s">
        <v>8499</v>
      </c>
      <c r="B27" t="s">
        <v>58</v>
      </c>
      <c r="D27" t="s">
        <v>9571</v>
      </c>
      <c r="E27" t="s">
        <v>10075</v>
      </c>
    </row>
    <row r="28" spans="1:10" ht="15.75" x14ac:dyDescent="0.25">
      <c r="A28" s="1" t="s">
        <v>8500</v>
      </c>
    </row>
    <row r="29" spans="1:10" ht="15.75" x14ac:dyDescent="0.25">
      <c r="A29" s="1" t="s">
        <v>8501</v>
      </c>
      <c r="B29" t="s">
        <v>200</v>
      </c>
      <c r="D29" s="232" t="s">
        <v>700</v>
      </c>
    </row>
    <row r="30" spans="1:10" ht="15.75" x14ac:dyDescent="0.25">
      <c r="A30" s="1" t="s">
        <v>8502</v>
      </c>
    </row>
    <row r="31" spans="1:10" ht="15.75" x14ac:dyDescent="0.25">
      <c r="A31" s="1" t="s">
        <v>8503</v>
      </c>
      <c r="B31" t="s">
        <v>200</v>
      </c>
      <c r="D31" t="s">
        <v>8105</v>
      </c>
    </row>
    <row r="32" spans="1:10" ht="15.75" x14ac:dyDescent="0.25">
      <c r="A32" s="1" t="s">
        <v>8504</v>
      </c>
    </row>
    <row r="33" spans="1:9" ht="15.75" x14ac:dyDescent="0.25">
      <c r="A33" s="1" t="s">
        <v>8505</v>
      </c>
      <c r="B33" t="s">
        <v>200</v>
      </c>
      <c r="D33" t="s">
        <v>8105</v>
      </c>
    </row>
    <row r="34" spans="1:9" ht="15.75" x14ac:dyDescent="0.25">
      <c r="A34" s="1" t="s">
        <v>8506</v>
      </c>
    </row>
    <row r="35" spans="1:9" ht="15.75" x14ac:dyDescent="0.25">
      <c r="A35" s="1" t="s">
        <v>8507</v>
      </c>
      <c r="B35" t="s">
        <v>60</v>
      </c>
      <c r="D35" s="232" t="s">
        <v>700</v>
      </c>
    </row>
    <row r="36" spans="1:9" ht="15.75" x14ac:dyDescent="0.25">
      <c r="A36" s="1" t="s">
        <v>8508</v>
      </c>
    </row>
    <row r="37" spans="1:9" ht="15.75" x14ac:dyDescent="0.25">
      <c r="A37" s="1" t="s">
        <v>8509</v>
      </c>
      <c r="B37" t="s">
        <v>200</v>
      </c>
      <c r="D37" t="s">
        <v>8151</v>
      </c>
    </row>
    <row r="38" spans="1:9" ht="15.75" x14ac:dyDescent="0.25">
      <c r="A38" s="1" t="s">
        <v>8510</v>
      </c>
    </row>
    <row r="39" spans="1:9" ht="15.75" x14ac:dyDescent="0.25">
      <c r="A39" s="1" t="s">
        <v>8511</v>
      </c>
      <c r="B39" t="s">
        <v>200</v>
      </c>
      <c r="D39" t="s">
        <v>8105</v>
      </c>
    </row>
    <row r="40" spans="1:9" ht="15.75" x14ac:dyDescent="0.25">
      <c r="A40" s="1" t="s">
        <v>8512</v>
      </c>
      <c r="I40" t="s">
        <v>3496</v>
      </c>
    </row>
    <row r="41" spans="1:9" ht="15.75" x14ac:dyDescent="0.25">
      <c r="A41" s="1" t="s">
        <v>8513</v>
      </c>
      <c r="B41" t="s">
        <v>200</v>
      </c>
      <c r="D41" t="s">
        <v>2798</v>
      </c>
    </row>
    <row r="42" spans="1:9" ht="15.75" x14ac:dyDescent="0.25">
      <c r="A42" s="1" t="s">
        <v>8514</v>
      </c>
    </row>
    <row r="43" spans="1:9" ht="15.75" x14ac:dyDescent="0.25">
      <c r="A43" s="1" t="s">
        <v>8515</v>
      </c>
      <c r="B43" t="s">
        <v>200</v>
      </c>
      <c r="D43" s="232" t="s">
        <v>700</v>
      </c>
      <c r="H43" t="s">
        <v>3496</v>
      </c>
    </row>
    <row r="44" spans="1:9" ht="15.75" x14ac:dyDescent="0.25">
      <c r="A44" s="1" t="s">
        <v>8516</v>
      </c>
    </row>
    <row r="45" spans="1:9" ht="15.75" x14ac:dyDescent="0.25">
      <c r="A45" s="1" t="s">
        <v>8517</v>
      </c>
      <c r="B45" t="s">
        <v>200</v>
      </c>
      <c r="D45" t="s">
        <v>8105</v>
      </c>
    </row>
    <row r="46" spans="1:9" ht="15.75" x14ac:dyDescent="0.25">
      <c r="A46" s="1" t="s">
        <v>8518</v>
      </c>
    </row>
    <row r="47" spans="1:9" ht="15.75" x14ac:dyDescent="0.25">
      <c r="A47" s="1" t="s">
        <v>8519</v>
      </c>
      <c r="B47" t="s">
        <v>200</v>
      </c>
      <c r="D47" t="s">
        <v>8151</v>
      </c>
    </row>
    <row r="48" spans="1:9" ht="15.75" x14ac:dyDescent="0.25">
      <c r="A48" s="1" t="s">
        <v>8520</v>
      </c>
    </row>
    <row r="49" spans="1:4" ht="15.75" x14ac:dyDescent="0.25">
      <c r="A49" s="1" t="s">
        <v>8521</v>
      </c>
      <c r="B49" t="s">
        <v>356</v>
      </c>
      <c r="D49" s="232" t="s">
        <v>700</v>
      </c>
    </row>
    <row r="50" spans="1:4" ht="15.75" x14ac:dyDescent="0.25">
      <c r="A50" s="1" t="s">
        <v>8522</v>
      </c>
    </row>
    <row r="51" spans="1:4" ht="15.75" x14ac:dyDescent="0.25">
      <c r="A51" s="1" t="s">
        <v>8523</v>
      </c>
      <c r="B51" t="s">
        <v>200</v>
      </c>
      <c r="D51" t="s">
        <v>8105</v>
      </c>
    </row>
    <row r="52" spans="1:4" ht="15.75" x14ac:dyDescent="0.25">
      <c r="A52" s="1" t="s">
        <v>8524</v>
      </c>
    </row>
    <row r="53" spans="1:4" ht="15.75" x14ac:dyDescent="0.25">
      <c r="A53" s="1" t="s">
        <v>8525</v>
      </c>
      <c r="B53" t="s">
        <v>200</v>
      </c>
      <c r="D53" t="s">
        <v>8151</v>
      </c>
    </row>
    <row r="54" spans="1:4" ht="15.75" x14ac:dyDescent="0.25">
      <c r="A54" s="1" t="s">
        <v>8526</v>
      </c>
    </row>
    <row r="55" spans="1:4" ht="15.75" x14ac:dyDescent="0.25">
      <c r="A55" s="1" t="s">
        <v>8527</v>
      </c>
      <c r="B55" t="s">
        <v>200</v>
      </c>
      <c r="D55" t="s">
        <v>8105</v>
      </c>
    </row>
    <row r="56" spans="1:4" ht="15.75" x14ac:dyDescent="0.25">
      <c r="A56" s="1" t="s">
        <v>8528</v>
      </c>
    </row>
    <row r="57" spans="1:4" ht="15.75" x14ac:dyDescent="0.25">
      <c r="A57" s="1" t="s">
        <v>8529</v>
      </c>
      <c r="B57" t="s">
        <v>200</v>
      </c>
      <c r="D57" t="s">
        <v>8105</v>
      </c>
    </row>
    <row r="58" spans="1:4" ht="15.75" x14ac:dyDescent="0.25">
      <c r="A58" s="1" t="s">
        <v>8530</v>
      </c>
    </row>
    <row r="59" spans="1:4" ht="15.75" x14ac:dyDescent="0.25">
      <c r="A59" s="1" t="s">
        <v>8531</v>
      </c>
      <c r="B59" t="s">
        <v>200</v>
      </c>
      <c r="D59" t="s">
        <v>8105</v>
      </c>
    </row>
    <row r="60" spans="1:4" ht="15.75" x14ac:dyDescent="0.25">
      <c r="A60" s="1" t="s">
        <v>8534</v>
      </c>
    </row>
    <row r="61" spans="1:4" ht="15.75" x14ac:dyDescent="0.25">
      <c r="A61" s="1" t="s">
        <v>8535</v>
      </c>
      <c r="B61" t="s">
        <v>200</v>
      </c>
      <c r="D61" t="s">
        <v>8105</v>
      </c>
    </row>
    <row r="62" spans="1:4" ht="15.75" x14ac:dyDescent="0.25">
      <c r="A62" s="1" t="s">
        <v>8536</v>
      </c>
    </row>
    <row r="63" spans="1:4" ht="15.75" x14ac:dyDescent="0.25">
      <c r="A63" s="1" t="s">
        <v>8537</v>
      </c>
      <c r="B63" t="s">
        <v>58</v>
      </c>
      <c r="D63" t="s">
        <v>6363</v>
      </c>
    </row>
    <row r="64" spans="1:4" ht="15.75" x14ac:dyDescent="0.25">
      <c r="A64" s="1" t="s">
        <v>8538</v>
      </c>
    </row>
    <row r="65" spans="1:5" ht="15.75" x14ac:dyDescent="0.25">
      <c r="A65" s="1" t="s">
        <v>8539</v>
      </c>
      <c r="B65" t="s">
        <v>360</v>
      </c>
      <c r="D65" s="232" t="s">
        <v>2798</v>
      </c>
    </row>
    <row r="66" spans="1:5" ht="15.75" x14ac:dyDescent="0.25">
      <c r="A66" s="1" t="s">
        <v>8540</v>
      </c>
    </row>
    <row r="67" spans="1:5" ht="15.75" x14ac:dyDescent="0.25">
      <c r="A67" s="1" t="s">
        <v>8541</v>
      </c>
      <c r="B67" t="s">
        <v>200</v>
      </c>
      <c r="D67" t="s">
        <v>8105</v>
      </c>
    </row>
    <row r="68" spans="1:5" ht="15.75" x14ac:dyDescent="0.25">
      <c r="A68" s="1" t="s">
        <v>8542</v>
      </c>
    </row>
    <row r="69" spans="1:5" ht="15.75" x14ac:dyDescent="0.25">
      <c r="A69" s="1" t="s">
        <v>8543</v>
      </c>
      <c r="B69" t="s">
        <v>200</v>
      </c>
      <c r="D69" t="s">
        <v>8151</v>
      </c>
    </row>
    <row r="70" spans="1:5" ht="15.75" x14ac:dyDescent="0.25">
      <c r="A70" s="1" t="s">
        <v>8544</v>
      </c>
    </row>
    <row r="71" spans="1:5" ht="15.75" x14ac:dyDescent="0.25">
      <c r="A71" s="1" t="s">
        <v>8545</v>
      </c>
      <c r="B71" t="s">
        <v>58</v>
      </c>
      <c r="D71" t="s">
        <v>7784</v>
      </c>
    </row>
    <row r="72" spans="1:5" ht="15.75" x14ac:dyDescent="0.25">
      <c r="A72" s="1" t="s">
        <v>8546</v>
      </c>
    </row>
    <row r="73" spans="1:5" ht="15.75" x14ac:dyDescent="0.25">
      <c r="A73" s="1" t="s">
        <v>8547</v>
      </c>
      <c r="B73" t="s">
        <v>200</v>
      </c>
      <c r="D73" t="s">
        <v>3899</v>
      </c>
    </row>
    <row r="74" spans="1:5" s="241" customFormat="1" ht="15.75" x14ac:dyDescent="0.25">
      <c r="A74" s="240" t="s">
        <v>8548</v>
      </c>
    </row>
    <row r="75" spans="1:5" s="241" customFormat="1" ht="15.75" x14ac:dyDescent="0.25">
      <c r="A75" s="246" t="s">
        <v>8549</v>
      </c>
      <c r="B75" s="248" t="s">
        <v>8550</v>
      </c>
      <c r="C75" s="247"/>
      <c r="D75" s="247" t="s">
        <v>8105</v>
      </c>
      <c r="E75" s="245"/>
    </row>
    <row r="76" spans="1:5" ht="15.75" x14ac:dyDescent="0.25">
      <c r="A76" s="1" t="s">
        <v>8551</v>
      </c>
      <c r="B76" s="233"/>
    </row>
    <row r="77" spans="1:5" ht="15.75" x14ac:dyDescent="0.25">
      <c r="A77" s="1" t="s">
        <v>8552</v>
      </c>
      <c r="B77" t="s">
        <v>200</v>
      </c>
      <c r="C77" t="s">
        <v>8172</v>
      </c>
      <c r="D77" t="s">
        <v>8105</v>
      </c>
    </row>
    <row r="78" spans="1:5" ht="15.75" x14ac:dyDescent="0.25">
      <c r="A78" s="1" t="s">
        <v>8553</v>
      </c>
    </row>
    <row r="79" spans="1:5" ht="15.75" x14ac:dyDescent="0.25">
      <c r="A79" s="1" t="s">
        <v>8554</v>
      </c>
      <c r="B79" t="s">
        <v>200</v>
      </c>
      <c r="D79" t="s">
        <v>8105</v>
      </c>
    </row>
    <row r="80" spans="1:5" ht="15.75" x14ac:dyDescent="0.25">
      <c r="A80" s="1" t="s">
        <v>8555</v>
      </c>
    </row>
    <row r="81" spans="1:8" ht="15.75" x14ac:dyDescent="0.25">
      <c r="A81" s="1" t="s">
        <v>8556</v>
      </c>
      <c r="B81" t="s">
        <v>200</v>
      </c>
      <c r="D81" t="s">
        <v>8151</v>
      </c>
    </row>
    <row r="82" spans="1:8" ht="15.75" x14ac:dyDescent="0.25">
      <c r="A82" s="1" t="s">
        <v>8557</v>
      </c>
    </row>
    <row r="83" spans="1:8" ht="15.75" x14ac:dyDescent="0.25">
      <c r="A83" s="1" t="s">
        <v>8558</v>
      </c>
      <c r="D83" t="s">
        <v>8151</v>
      </c>
    </row>
    <row r="84" spans="1:8" ht="15.75" x14ac:dyDescent="0.25">
      <c r="A84" s="1" t="s">
        <v>8559</v>
      </c>
    </row>
    <row r="85" spans="1:8" ht="15.75" x14ac:dyDescent="0.25">
      <c r="A85" s="1" t="s">
        <v>8560</v>
      </c>
      <c r="B85" t="s">
        <v>58</v>
      </c>
      <c r="D85" t="s">
        <v>2798</v>
      </c>
      <c r="G85" s="40">
        <v>45638</v>
      </c>
    </row>
    <row r="86" spans="1:8" ht="15.75" x14ac:dyDescent="0.25">
      <c r="A86" s="1" t="s">
        <v>8561</v>
      </c>
    </row>
    <row r="87" spans="1:8" ht="15.75" x14ac:dyDescent="0.25">
      <c r="A87" s="1" t="s">
        <v>8562</v>
      </c>
      <c r="B87" t="s">
        <v>202</v>
      </c>
      <c r="D87" t="s">
        <v>8105</v>
      </c>
    </row>
    <row r="88" spans="1:8" ht="15.75" x14ac:dyDescent="0.25">
      <c r="A88" s="1" t="s">
        <v>8563</v>
      </c>
    </row>
    <row r="89" spans="1:8" ht="15.75" x14ac:dyDescent="0.25">
      <c r="A89" s="1" t="s">
        <v>8564</v>
      </c>
      <c r="B89" t="s">
        <v>200</v>
      </c>
      <c r="D89" t="s">
        <v>8105</v>
      </c>
    </row>
    <row r="90" spans="1:8" ht="15.75" x14ac:dyDescent="0.25">
      <c r="A90" s="1" t="s">
        <v>8565</v>
      </c>
    </row>
    <row r="91" spans="1:8" ht="15.75" x14ac:dyDescent="0.25">
      <c r="A91" s="1" t="s">
        <v>8566</v>
      </c>
      <c r="B91" t="s">
        <v>58</v>
      </c>
      <c r="D91" t="s">
        <v>9242</v>
      </c>
      <c r="F91" s="40">
        <v>45383</v>
      </c>
    </row>
    <row r="92" spans="1:8" ht="15.75" x14ac:dyDescent="0.25">
      <c r="A92" s="1" t="s">
        <v>8567</v>
      </c>
    </row>
    <row r="93" spans="1:8" ht="15.75" x14ac:dyDescent="0.25">
      <c r="A93" s="1" t="s">
        <v>8395</v>
      </c>
      <c r="B93" t="s">
        <v>200</v>
      </c>
      <c r="D93" s="232" t="s">
        <v>700</v>
      </c>
    </row>
    <row r="94" spans="1:8" ht="15.75" x14ac:dyDescent="0.25">
      <c r="A94" s="1" t="s">
        <v>8568</v>
      </c>
      <c r="H94" t="s">
        <v>3496</v>
      </c>
    </row>
    <row r="95" spans="1:8" ht="15.75" x14ac:dyDescent="0.25">
      <c r="A95" s="1" t="s">
        <v>8569</v>
      </c>
      <c r="B95" t="s">
        <v>360</v>
      </c>
      <c r="D95" t="s">
        <v>8151</v>
      </c>
    </row>
    <row r="96" spans="1:8" ht="15.75" x14ac:dyDescent="0.25">
      <c r="A96" s="1" t="s">
        <v>8570</v>
      </c>
    </row>
    <row r="97" spans="1:6" ht="15.75" x14ac:dyDescent="0.25">
      <c r="A97" s="1" t="s">
        <v>8571</v>
      </c>
      <c r="B97" t="s">
        <v>200</v>
      </c>
      <c r="D97" t="s">
        <v>8105</v>
      </c>
    </row>
    <row r="98" spans="1:6" ht="15.75" x14ac:dyDescent="0.25">
      <c r="A98" s="1" t="s">
        <v>8572</v>
      </c>
    </row>
    <row r="99" spans="1:6" ht="15.75" x14ac:dyDescent="0.25">
      <c r="A99" s="1" t="s">
        <v>8573</v>
      </c>
      <c r="B99" s="213" t="s">
        <v>200</v>
      </c>
      <c r="C99" s="213"/>
      <c r="D99" t="s">
        <v>8105</v>
      </c>
      <c r="E99" s="213"/>
      <c r="F99" s="213"/>
    </row>
    <row r="100" spans="1:6" ht="15.75" x14ac:dyDescent="0.25">
      <c r="A100" s="1" t="s">
        <v>8574</v>
      </c>
    </row>
    <row r="101" spans="1:6" ht="15.75" x14ac:dyDescent="0.25">
      <c r="A101" s="1" t="s">
        <v>8575</v>
      </c>
      <c r="B101" t="s">
        <v>200</v>
      </c>
      <c r="D101" t="s">
        <v>8105</v>
      </c>
    </row>
    <row r="102" spans="1:6" x14ac:dyDescent="0.25">
      <c r="A102" s="15" t="s">
        <v>8576</v>
      </c>
    </row>
    <row r="103" spans="1:6" x14ac:dyDescent="0.25">
      <c r="A103" s="15" t="s">
        <v>8577</v>
      </c>
      <c r="B103" t="s">
        <v>200</v>
      </c>
      <c r="D103" t="s">
        <v>8289</v>
      </c>
    </row>
    <row r="104" spans="1:6" ht="15.75" x14ac:dyDescent="0.25">
      <c r="A104" s="1" t="s">
        <v>8578</v>
      </c>
    </row>
    <row r="105" spans="1:6" ht="15.75" x14ac:dyDescent="0.25">
      <c r="A105" s="1" t="s">
        <v>8579</v>
      </c>
      <c r="B105" t="s">
        <v>200</v>
      </c>
      <c r="D105" t="s">
        <v>8151</v>
      </c>
    </row>
    <row r="106" spans="1:6" ht="15.75" x14ac:dyDescent="0.25">
      <c r="A106" s="1" t="s">
        <v>8580</v>
      </c>
    </row>
    <row r="107" spans="1:6" ht="15.75" x14ac:dyDescent="0.25">
      <c r="A107" s="1" t="s">
        <v>8581</v>
      </c>
      <c r="D107" t="s">
        <v>8151</v>
      </c>
    </row>
    <row r="108" spans="1:6" ht="15.75" x14ac:dyDescent="0.25">
      <c r="A108" s="1" t="s">
        <v>8582</v>
      </c>
    </row>
    <row r="109" spans="1:6" ht="15.75" x14ac:dyDescent="0.25">
      <c r="A109" s="1" t="s">
        <v>8583</v>
      </c>
      <c r="B109" t="s">
        <v>58</v>
      </c>
      <c r="C109" t="s">
        <v>2624</v>
      </c>
      <c r="D109" t="s">
        <v>11747</v>
      </c>
      <c r="F109" s="40">
        <v>45963</v>
      </c>
    </row>
    <row r="110" spans="1:6" ht="15.75" x14ac:dyDescent="0.25">
      <c r="A110" s="1" t="s">
        <v>8584</v>
      </c>
    </row>
    <row r="111" spans="1:6" ht="15.75" x14ac:dyDescent="0.25">
      <c r="A111" s="1" t="s">
        <v>8585</v>
      </c>
      <c r="B111" t="s">
        <v>200</v>
      </c>
      <c r="D111" t="s">
        <v>8105</v>
      </c>
    </row>
    <row r="112" spans="1:6" ht="15.75" x14ac:dyDescent="0.25">
      <c r="A112" s="1" t="s">
        <v>8586</v>
      </c>
    </row>
    <row r="113" spans="1:8" ht="15.75" x14ac:dyDescent="0.25">
      <c r="A113" s="1" t="s">
        <v>8587</v>
      </c>
      <c r="B113" t="s">
        <v>200</v>
      </c>
      <c r="D113" t="s">
        <v>4959</v>
      </c>
    </row>
    <row r="114" spans="1:8" ht="15.75" x14ac:dyDescent="0.25">
      <c r="A114" s="1" t="s">
        <v>8588</v>
      </c>
    </row>
    <row r="115" spans="1:8" ht="15.75" x14ac:dyDescent="0.25">
      <c r="A115" s="1" t="s">
        <v>8589</v>
      </c>
      <c r="B115" t="s">
        <v>200</v>
      </c>
      <c r="D115" t="s">
        <v>700</v>
      </c>
    </row>
    <row r="116" spans="1:8" ht="15.75" x14ac:dyDescent="0.25">
      <c r="A116" s="1" t="s">
        <v>8590</v>
      </c>
    </row>
    <row r="117" spans="1:8" ht="15.75" x14ac:dyDescent="0.25">
      <c r="A117" s="1" t="s">
        <v>8591</v>
      </c>
      <c r="D117" t="s">
        <v>8151</v>
      </c>
    </row>
    <row r="118" spans="1:8" ht="15.75" x14ac:dyDescent="0.25">
      <c r="A118" s="1" t="s">
        <v>8592</v>
      </c>
    </row>
    <row r="119" spans="1:8" ht="15.75" x14ac:dyDescent="0.25">
      <c r="A119" s="1" t="s">
        <v>8593</v>
      </c>
      <c r="D119" t="s">
        <v>8151</v>
      </c>
    </row>
    <row r="120" spans="1:8" ht="15.75" x14ac:dyDescent="0.25">
      <c r="A120" s="1" t="s">
        <v>8594</v>
      </c>
    </row>
    <row r="121" spans="1:8" ht="15.75" x14ac:dyDescent="0.25">
      <c r="A121" s="1" t="s">
        <v>8595</v>
      </c>
      <c r="B121" t="s">
        <v>200</v>
      </c>
      <c r="D121" t="s">
        <v>8151</v>
      </c>
    </row>
    <row r="122" spans="1:8" x14ac:dyDescent="0.25">
      <c r="A122" s="15" t="s">
        <v>8596</v>
      </c>
    </row>
    <row r="123" spans="1:8" x14ac:dyDescent="0.25">
      <c r="A123" s="15" t="s">
        <v>8597</v>
      </c>
      <c r="B123" t="s">
        <v>200</v>
      </c>
      <c r="D123" t="s">
        <v>8151</v>
      </c>
    </row>
    <row r="124" spans="1:8" ht="15.75" x14ac:dyDescent="0.25">
      <c r="A124" s="1" t="s">
        <v>8598</v>
      </c>
    </row>
    <row r="125" spans="1:8" ht="15.75" x14ac:dyDescent="0.25">
      <c r="A125" s="1" t="s">
        <v>8599</v>
      </c>
      <c r="B125" t="s">
        <v>200</v>
      </c>
      <c r="C125" s="40"/>
      <c r="D125" t="s">
        <v>8151</v>
      </c>
    </row>
    <row r="126" spans="1:8" ht="15.75" x14ac:dyDescent="0.25">
      <c r="A126" s="1" t="s">
        <v>8600</v>
      </c>
      <c r="H126" t="s">
        <v>3496</v>
      </c>
    </row>
    <row r="127" spans="1:8" ht="15.75" x14ac:dyDescent="0.25">
      <c r="A127" s="1" t="s">
        <v>8601</v>
      </c>
      <c r="B127" t="s">
        <v>60</v>
      </c>
      <c r="D127" t="s">
        <v>8105</v>
      </c>
    </row>
    <row r="128" spans="1:8" ht="15.75" x14ac:dyDescent="0.25">
      <c r="A128" s="1" t="s">
        <v>8602</v>
      </c>
    </row>
    <row r="129" spans="1:4" ht="15.75" x14ac:dyDescent="0.25">
      <c r="A129" s="1" t="s">
        <v>8603</v>
      </c>
      <c r="B129" t="s">
        <v>200</v>
      </c>
      <c r="D129" t="s">
        <v>8105</v>
      </c>
    </row>
    <row r="130" spans="1:4" ht="15.75" x14ac:dyDescent="0.25">
      <c r="A130" s="1" t="s">
        <v>8604</v>
      </c>
    </row>
    <row r="131" spans="1:4" ht="15.75" x14ac:dyDescent="0.25">
      <c r="A131" s="1" t="s">
        <v>8605</v>
      </c>
      <c r="D131" t="s">
        <v>8151</v>
      </c>
    </row>
    <row r="132" spans="1:4" ht="15.75" x14ac:dyDescent="0.25">
      <c r="A132" s="1" t="s">
        <v>8606</v>
      </c>
    </row>
    <row r="133" spans="1:4" ht="15.75" x14ac:dyDescent="0.25">
      <c r="A133" s="1" t="s">
        <v>8607</v>
      </c>
      <c r="D133" t="s">
        <v>8151</v>
      </c>
    </row>
    <row r="134" spans="1:4" ht="15.75" x14ac:dyDescent="0.25">
      <c r="A134" s="1" t="s">
        <v>8608</v>
      </c>
    </row>
    <row r="135" spans="1:4" ht="15.75" x14ac:dyDescent="0.25">
      <c r="A135" s="1" t="s">
        <v>8609</v>
      </c>
      <c r="B135" t="s">
        <v>200</v>
      </c>
      <c r="D135" t="s">
        <v>8105</v>
      </c>
    </row>
    <row r="136" spans="1:4" ht="15.75" x14ac:dyDescent="0.25">
      <c r="A136" s="1" t="s">
        <v>8610</v>
      </c>
    </row>
    <row r="137" spans="1:4" ht="15.75" x14ac:dyDescent="0.25">
      <c r="A137" s="1" t="s">
        <v>8611</v>
      </c>
      <c r="B137" t="s">
        <v>200</v>
      </c>
      <c r="D137" t="s">
        <v>8151</v>
      </c>
    </row>
    <row r="138" spans="1:4" ht="15.75" x14ac:dyDescent="0.25">
      <c r="A138" s="1" t="s">
        <v>8612</v>
      </c>
    </row>
    <row r="139" spans="1:4" ht="15.75" x14ac:dyDescent="0.25">
      <c r="A139" s="1" t="s">
        <v>8613</v>
      </c>
      <c r="B139" t="s">
        <v>60</v>
      </c>
      <c r="D139" t="s">
        <v>8105</v>
      </c>
    </row>
    <row r="140" spans="1:4" ht="15.75" x14ac:dyDescent="0.25">
      <c r="A140" s="1" t="s">
        <v>8614</v>
      </c>
    </row>
    <row r="141" spans="1:4" ht="15.75" x14ac:dyDescent="0.25">
      <c r="A141" s="1" t="s">
        <v>7325</v>
      </c>
      <c r="D141" t="s">
        <v>8151</v>
      </c>
    </row>
    <row r="142" spans="1:4" ht="15.75" x14ac:dyDescent="0.25">
      <c r="A142" s="1" t="s">
        <v>8615</v>
      </c>
    </row>
    <row r="143" spans="1:4" ht="15.75" x14ac:dyDescent="0.25">
      <c r="A143" s="1" t="s">
        <v>8616</v>
      </c>
      <c r="B143" t="s">
        <v>200</v>
      </c>
      <c r="D143" t="s">
        <v>8151</v>
      </c>
    </row>
    <row r="144" spans="1:4" ht="15.75" x14ac:dyDescent="0.25">
      <c r="A144" s="1" t="s">
        <v>8617</v>
      </c>
    </row>
    <row r="145" spans="1:6" ht="15.75" x14ac:dyDescent="0.25">
      <c r="A145" s="1" t="s">
        <v>8618</v>
      </c>
      <c r="B145" t="s">
        <v>200</v>
      </c>
      <c r="D145" t="s">
        <v>8105</v>
      </c>
    </row>
    <row r="146" spans="1:6" ht="15.75" x14ac:dyDescent="0.25">
      <c r="A146" s="1" t="s">
        <v>8621</v>
      </c>
    </row>
    <row r="147" spans="1:6" ht="15.75" x14ac:dyDescent="0.25">
      <c r="A147" s="1" t="s">
        <v>8622</v>
      </c>
      <c r="B147" t="s">
        <v>200</v>
      </c>
      <c r="D147" t="s">
        <v>8623</v>
      </c>
    </row>
    <row r="148" spans="1:6" ht="15.75" x14ac:dyDescent="0.25">
      <c r="A148" s="1" t="s">
        <v>8624</v>
      </c>
    </row>
    <row r="149" spans="1:6" ht="15.75" x14ac:dyDescent="0.25">
      <c r="A149" s="1" t="s">
        <v>8625</v>
      </c>
      <c r="B149" t="s">
        <v>200</v>
      </c>
      <c r="D149" t="s">
        <v>8623</v>
      </c>
    </row>
    <row r="150" spans="1:6" ht="15.75" x14ac:dyDescent="0.25">
      <c r="A150" s="1" t="s">
        <v>8626</v>
      </c>
    </row>
    <row r="151" spans="1:6" ht="15.75" x14ac:dyDescent="0.25">
      <c r="A151" s="1" t="s">
        <v>8627</v>
      </c>
      <c r="B151" t="s">
        <v>58</v>
      </c>
      <c r="D151" t="s">
        <v>8623</v>
      </c>
      <c r="F151" t="s">
        <v>9456</v>
      </c>
    </row>
    <row r="152" spans="1:6" ht="15.75" x14ac:dyDescent="0.25">
      <c r="A152" s="1" t="s">
        <v>8628</v>
      </c>
    </row>
    <row r="153" spans="1:6" ht="15.75" x14ac:dyDescent="0.25">
      <c r="A153" s="1" t="s">
        <v>8629</v>
      </c>
      <c r="B153" t="s">
        <v>200</v>
      </c>
      <c r="D153" t="s">
        <v>8623</v>
      </c>
    </row>
    <row r="154" spans="1:6" ht="15.75" x14ac:dyDescent="0.25">
      <c r="A154" s="1" t="s">
        <v>8630</v>
      </c>
    </row>
    <row r="155" spans="1:6" ht="15.75" x14ac:dyDescent="0.25">
      <c r="A155" s="1" t="s">
        <v>8631</v>
      </c>
      <c r="B155" t="s">
        <v>5011</v>
      </c>
      <c r="D155" t="s">
        <v>8623</v>
      </c>
    </row>
    <row r="156" spans="1:6" ht="15.75" x14ac:dyDescent="0.25">
      <c r="A156" s="1" t="s">
        <v>8632</v>
      </c>
    </row>
    <row r="157" spans="1:6" ht="15.75" x14ac:dyDescent="0.25">
      <c r="A157" s="1" t="s">
        <v>8633</v>
      </c>
      <c r="B157" t="s">
        <v>200</v>
      </c>
      <c r="D157" t="s">
        <v>8623</v>
      </c>
    </row>
    <row r="158" spans="1:6" ht="15.75" x14ac:dyDescent="0.25">
      <c r="A158" s="1" t="s">
        <v>8634</v>
      </c>
    </row>
    <row r="159" spans="1:6" ht="15.75" x14ac:dyDescent="0.25">
      <c r="A159" s="1" t="s">
        <v>8635</v>
      </c>
      <c r="B159" t="s">
        <v>200</v>
      </c>
      <c r="D159" t="s">
        <v>8623</v>
      </c>
    </row>
    <row r="160" spans="1:6" ht="15.75" x14ac:dyDescent="0.25">
      <c r="A160" s="1" t="s">
        <v>8636</v>
      </c>
    </row>
    <row r="161" spans="1:6" ht="15.75" x14ac:dyDescent="0.25">
      <c r="A161" s="1" t="s">
        <v>8637</v>
      </c>
      <c r="B161" t="s">
        <v>200</v>
      </c>
      <c r="D161" t="s">
        <v>8623</v>
      </c>
    </row>
    <row r="162" spans="1:6" ht="15.75" x14ac:dyDescent="0.25">
      <c r="A162" s="1" t="s">
        <v>8638</v>
      </c>
    </row>
    <row r="163" spans="1:6" ht="15.75" x14ac:dyDescent="0.25">
      <c r="A163" s="1" t="s">
        <v>8639</v>
      </c>
      <c r="B163" t="s">
        <v>58</v>
      </c>
      <c r="D163" t="s">
        <v>24569</v>
      </c>
      <c r="F163" s="40">
        <v>45923</v>
      </c>
    </row>
    <row r="164" spans="1:6" ht="15.75" x14ac:dyDescent="0.25">
      <c r="A164" s="1" t="s">
        <v>10044</v>
      </c>
    </row>
    <row r="165" spans="1:6" ht="15.75" x14ac:dyDescent="0.25">
      <c r="A165" s="1" t="s">
        <v>8640</v>
      </c>
      <c r="B165" t="s">
        <v>58</v>
      </c>
      <c r="D165" t="s">
        <v>599</v>
      </c>
      <c r="F165" t="s">
        <v>9457</v>
      </c>
    </row>
    <row r="166" spans="1:6" s="241" customFormat="1" ht="15.75" x14ac:dyDescent="0.25">
      <c r="A166" s="240" t="s">
        <v>8641</v>
      </c>
    </row>
    <row r="167" spans="1:6" s="241" customFormat="1" ht="15.75" x14ac:dyDescent="0.25">
      <c r="A167" s="240" t="s">
        <v>8642</v>
      </c>
      <c r="B167" s="241" t="s">
        <v>3860</v>
      </c>
      <c r="D167" s="241" t="s">
        <v>8105</v>
      </c>
    </row>
    <row r="168" spans="1:6" ht="15.75" x14ac:dyDescent="0.25">
      <c r="A168" s="1" t="s">
        <v>8643</v>
      </c>
    </row>
    <row r="169" spans="1:6" ht="15.75" x14ac:dyDescent="0.25">
      <c r="A169" s="1" t="s">
        <v>8644</v>
      </c>
      <c r="B169" t="s">
        <v>200</v>
      </c>
      <c r="D169" t="s">
        <v>700</v>
      </c>
    </row>
    <row r="170" spans="1:6" ht="15.75" x14ac:dyDescent="0.25">
      <c r="A170" s="1" t="s">
        <v>8645</v>
      </c>
    </row>
    <row r="171" spans="1:6" ht="15.75" x14ac:dyDescent="0.25">
      <c r="A171" s="1" t="s">
        <v>8646</v>
      </c>
      <c r="B171" t="s">
        <v>58</v>
      </c>
      <c r="D171" t="s">
        <v>599</v>
      </c>
      <c r="F171" t="s">
        <v>9457</v>
      </c>
    </row>
    <row r="172" spans="1:6" ht="15.75" x14ac:dyDescent="0.25">
      <c r="A172" s="1" t="s">
        <v>8647</v>
      </c>
    </row>
    <row r="173" spans="1:6" ht="15.75" x14ac:dyDescent="0.25">
      <c r="A173" s="1" t="s">
        <v>8648</v>
      </c>
      <c r="B173" t="s">
        <v>200</v>
      </c>
      <c r="D173" t="s">
        <v>8105</v>
      </c>
    </row>
    <row r="174" spans="1:6" ht="15.75" x14ac:dyDescent="0.25">
      <c r="A174" s="1" t="s">
        <v>8651</v>
      </c>
    </row>
    <row r="175" spans="1:6" ht="15.75" x14ac:dyDescent="0.25">
      <c r="A175" s="1" t="s">
        <v>8652</v>
      </c>
      <c r="B175" t="s">
        <v>200</v>
      </c>
      <c r="D175" t="s">
        <v>700</v>
      </c>
    </row>
    <row r="176" spans="1:6" ht="15.75" x14ac:dyDescent="0.25">
      <c r="A176" s="1" t="s">
        <v>8649</v>
      </c>
    </row>
    <row r="177" spans="1:6" ht="15.75" x14ac:dyDescent="0.25">
      <c r="A177" s="1" t="s">
        <v>8650</v>
      </c>
      <c r="B177" t="s">
        <v>202</v>
      </c>
      <c r="D177" t="s">
        <v>8105</v>
      </c>
    </row>
    <row r="178" spans="1:6" ht="15.75" x14ac:dyDescent="0.25">
      <c r="A178" s="1" t="s">
        <v>8653</v>
      </c>
    </row>
    <row r="179" spans="1:6" ht="15.75" x14ac:dyDescent="0.25">
      <c r="A179" s="1" t="s">
        <v>8654</v>
      </c>
      <c r="B179" t="s">
        <v>356</v>
      </c>
      <c r="D179" t="s">
        <v>8284</v>
      </c>
    </row>
    <row r="180" spans="1:6" ht="15.75" x14ac:dyDescent="0.25">
      <c r="A180" s="1" t="s">
        <v>8655</v>
      </c>
    </row>
    <row r="181" spans="1:6" ht="15.75" x14ac:dyDescent="0.25">
      <c r="A181" s="1" t="s">
        <v>8656</v>
      </c>
      <c r="B181" t="s">
        <v>200</v>
      </c>
      <c r="D181" t="s">
        <v>700</v>
      </c>
    </row>
    <row r="182" spans="1:6" ht="15.75" x14ac:dyDescent="0.25">
      <c r="A182" s="1" t="s">
        <v>8657</v>
      </c>
    </row>
    <row r="183" spans="1:6" ht="15.75" x14ac:dyDescent="0.25">
      <c r="A183" s="1" t="s">
        <v>8658</v>
      </c>
      <c r="B183" t="s">
        <v>60</v>
      </c>
      <c r="D183" t="s">
        <v>8105</v>
      </c>
    </row>
    <row r="184" spans="1:6" ht="15.75" x14ac:dyDescent="0.25">
      <c r="A184" s="1" t="s">
        <v>8659</v>
      </c>
    </row>
    <row r="185" spans="1:6" ht="15.75" x14ac:dyDescent="0.25">
      <c r="A185" s="1" t="s">
        <v>8660</v>
      </c>
      <c r="B185" t="s">
        <v>200</v>
      </c>
      <c r="D185" t="s">
        <v>700</v>
      </c>
    </row>
    <row r="186" spans="1:6" x14ac:dyDescent="0.25">
      <c r="A186" s="15" t="s">
        <v>8661</v>
      </c>
    </row>
    <row r="187" spans="1:6" x14ac:dyDescent="0.25">
      <c r="A187" s="15" t="s">
        <v>8662</v>
      </c>
      <c r="B187" t="s">
        <v>58</v>
      </c>
      <c r="D187" t="s">
        <v>599</v>
      </c>
      <c r="F187" t="s">
        <v>9457</v>
      </c>
    </row>
    <row r="188" spans="1:6" ht="15.75" x14ac:dyDescent="0.25">
      <c r="A188" s="1" t="s">
        <v>8663</v>
      </c>
    </row>
    <row r="189" spans="1:6" ht="15.75" x14ac:dyDescent="0.25">
      <c r="A189" s="1" t="s">
        <v>8664</v>
      </c>
      <c r="B189" t="s">
        <v>200</v>
      </c>
      <c r="D189" t="s">
        <v>700</v>
      </c>
    </row>
    <row r="190" spans="1:6" ht="15.75" x14ac:dyDescent="0.25">
      <c r="A190" s="1" t="s">
        <v>8665</v>
      </c>
    </row>
    <row r="191" spans="1:6" ht="15.75" x14ac:dyDescent="0.25">
      <c r="A191" s="1" t="s">
        <v>8666</v>
      </c>
      <c r="B191" t="s">
        <v>60</v>
      </c>
      <c r="D191" t="s">
        <v>599</v>
      </c>
    </row>
    <row r="192" spans="1:6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</sheetData>
  <autoFilter ref="A1:D239"/>
  <conditionalFormatting sqref="B122">
    <cfRule type="duplicateValues" dxfId="5978" priority="12"/>
  </conditionalFormatting>
  <conditionalFormatting sqref="A240:A1048576 A1">
    <cfRule type="duplicateValues" dxfId="5977" priority="11"/>
  </conditionalFormatting>
  <conditionalFormatting sqref="A192:A1048576 A168:A169">
    <cfRule type="duplicateValues" dxfId="5976" priority="6"/>
    <cfRule type="duplicateValues" dxfId="5975" priority="7"/>
  </conditionalFormatting>
  <conditionalFormatting sqref="A192:A1048576 A168:A169">
    <cfRule type="duplicateValues" dxfId="5974" priority="3"/>
  </conditionalFormatting>
  <conditionalFormatting sqref="A2:A191">
    <cfRule type="duplicateValues" dxfId="5973" priority="17"/>
  </conditionalFormatting>
  <pageMargins left="0.7" right="0.7" top="0.75" bottom="0.75" header="0.3" footer="0.3"/>
  <pageSetup orientation="portrait" r:id="rId1"/>
  <legacy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0"/>
  <dimension ref="A1:K235"/>
  <sheetViews>
    <sheetView zoomScaleNormal="100" workbookViewId="0">
      <pane ySplit="1" topLeftCell="A89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42.140625" bestFit="1" customWidth="1"/>
    <col min="2" max="2" width="17" customWidth="1"/>
    <col min="3" max="3" width="16.85546875" bestFit="1" customWidth="1"/>
    <col min="4" max="4" width="19.140625" customWidth="1"/>
    <col min="6" max="6" width="10.710937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234" t="str">
        <f>"TOTAL LEADS = " &amp; COUNTA(A2:A590)/2</f>
        <v>TOTAL LEADS = 54</v>
      </c>
      <c r="H1" s="235"/>
      <c r="I1" s="235"/>
      <c r="J1" s="236"/>
    </row>
    <row r="2" spans="1:11" ht="18" customHeight="1" x14ac:dyDescent="0.35">
      <c r="A2" s="1" t="s">
        <v>8673</v>
      </c>
      <c r="G2" s="242" t="s">
        <v>8672</v>
      </c>
      <c r="H2" s="235"/>
      <c r="I2" s="235"/>
      <c r="J2" s="236"/>
    </row>
    <row r="3" spans="1:11" ht="15.75" x14ac:dyDescent="0.25">
      <c r="A3" s="1" t="s">
        <v>8674</v>
      </c>
      <c r="B3" t="s">
        <v>200</v>
      </c>
      <c r="D3" t="s">
        <v>8279</v>
      </c>
      <c r="G3" s="244" t="s">
        <v>58</v>
      </c>
      <c r="H3" s="5">
        <f>COUNTIF(B2:B484,G3)</f>
        <v>7</v>
      </c>
    </row>
    <row r="4" spans="1:11" ht="15.75" x14ac:dyDescent="0.25">
      <c r="A4" s="1" t="s">
        <v>8675</v>
      </c>
      <c r="G4" s="243" t="s">
        <v>360</v>
      </c>
      <c r="H4" s="5">
        <f>COUNTIF(B2:B484,G4)</f>
        <v>1</v>
      </c>
    </row>
    <row r="5" spans="1:11" ht="15.75" x14ac:dyDescent="0.25">
      <c r="A5" s="1" t="s">
        <v>8676</v>
      </c>
      <c r="B5" t="s">
        <v>9671</v>
      </c>
      <c r="D5" t="s">
        <v>6360</v>
      </c>
      <c r="G5" s="101" t="s">
        <v>356</v>
      </c>
      <c r="H5" s="5">
        <f>COUNTIF(B2:B484,G5)</f>
        <v>3</v>
      </c>
    </row>
    <row r="6" spans="1:11" ht="15.75" x14ac:dyDescent="0.25">
      <c r="A6" s="1" t="s">
        <v>8677</v>
      </c>
      <c r="G6" s="101" t="s">
        <v>56</v>
      </c>
      <c r="H6" s="5">
        <f>COUNTIF(B1:B484,G6)</f>
        <v>2</v>
      </c>
    </row>
    <row r="7" spans="1:11" ht="15.75" x14ac:dyDescent="0.25">
      <c r="A7" s="1" t="s">
        <v>8678</v>
      </c>
      <c r="B7" t="s">
        <v>200</v>
      </c>
      <c r="D7" t="s">
        <v>1710</v>
      </c>
      <c r="G7" s="101" t="s">
        <v>201</v>
      </c>
      <c r="H7" s="5">
        <f>COUNTIF(B2:B485,G7)</f>
        <v>1</v>
      </c>
    </row>
    <row r="8" spans="1:11" ht="15.75" x14ac:dyDescent="0.25">
      <c r="A8" s="1" t="s">
        <v>8679</v>
      </c>
      <c r="G8" s="101" t="s">
        <v>202</v>
      </c>
      <c r="H8" s="5">
        <f>COUNTIF(B2:B486,G8)</f>
        <v>0</v>
      </c>
      <c r="K8" t="s">
        <v>3496</v>
      </c>
    </row>
    <row r="9" spans="1:11" ht="15.75" x14ac:dyDescent="0.25">
      <c r="A9" s="1" t="s">
        <v>8680</v>
      </c>
      <c r="B9" t="s">
        <v>58</v>
      </c>
      <c r="D9" t="s">
        <v>10570</v>
      </c>
      <c r="F9" t="s">
        <v>10569</v>
      </c>
      <c r="G9" s="101" t="s">
        <v>200</v>
      </c>
      <c r="H9" s="5">
        <f>COUNTIF(B2:B487,G9)</f>
        <v>28</v>
      </c>
    </row>
    <row r="10" spans="1:11" ht="15.75" x14ac:dyDescent="0.25">
      <c r="A10" s="1" t="s">
        <v>8681</v>
      </c>
      <c r="G10" s="148" t="s">
        <v>5011</v>
      </c>
      <c r="H10" s="5">
        <f>COUNTIF(B7:B488,G10)</f>
        <v>0</v>
      </c>
    </row>
    <row r="11" spans="1:11" ht="15.75" x14ac:dyDescent="0.25">
      <c r="A11" s="1" t="s">
        <v>8682</v>
      </c>
      <c r="B11" t="s">
        <v>200</v>
      </c>
      <c r="D11" t="s">
        <v>1710</v>
      </c>
      <c r="G11" s="101" t="s">
        <v>1077</v>
      </c>
      <c r="H11" s="5">
        <f>COUNTIF(B1:B484,G11)</f>
        <v>1</v>
      </c>
    </row>
    <row r="12" spans="1:11" ht="15.75" x14ac:dyDescent="0.25">
      <c r="A12" s="1" t="s">
        <v>8683</v>
      </c>
      <c r="G12" s="102" t="s">
        <v>60</v>
      </c>
      <c r="H12" s="5">
        <f>COUNTIF(B2:B490,G12)</f>
        <v>6</v>
      </c>
    </row>
    <row r="13" spans="1:11" ht="15.75" x14ac:dyDescent="0.25">
      <c r="A13" s="1" t="s">
        <v>8684</v>
      </c>
      <c r="B13" t="s">
        <v>200</v>
      </c>
      <c r="C13" s="76"/>
      <c r="D13" t="s">
        <v>6360</v>
      </c>
      <c r="G13" s="101" t="s">
        <v>358</v>
      </c>
      <c r="H13" s="5">
        <f>COUNTA(A2:A584)/2-SUM(H3:H12)</f>
        <v>5</v>
      </c>
    </row>
    <row r="14" spans="1:11" ht="15.75" x14ac:dyDescent="0.25">
      <c r="A14" s="1" t="s">
        <v>8685</v>
      </c>
      <c r="K14" t="s">
        <v>4779</v>
      </c>
    </row>
    <row r="15" spans="1:11" ht="15.75" x14ac:dyDescent="0.25">
      <c r="A15" s="1" t="s">
        <v>8686</v>
      </c>
      <c r="B15" t="s">
        <v>56</v>
      </c>
      <c r="D15" t="s">
        <v>700</v>
      </c>
      <c r="G15" s="269" t="s">
        <v>1521</v>
      </c>
    </row>
    <row r="16" spans="1:11" ht="15.75" x14ac:dyDescent="0.25">
      <c r="A16" s="1" t="s">
        <v>8687</v>
      </c>
    </row>
    <row r="17" spans="1:6" ht="15.75" x14ac:dyDescent="0.25">
      <c r="A17" s="1" t="s">
        <v>8688</v>
      </c>
      <c r="B17" t="s">
        <v>200</v>
      </c>
      <c r="D17" t="s">
        <v>6360</v>
      </c>
    </row>
    <row r="18" spans="1:6" ht="15.75" x14ac:dyDescent="0.25">
      <c r="A18" s="1" t="s">
        <v>8689</v>
      </c>
    </row>
    <row r="19" spans="1:6" ht="15.75" x14ac:dyDescent="0.25">
      <c r="A19" s="1" t="s">
        <v>8690</v>
      </c>
      <c r="B19" t="s">
        <v>201</v>
      </c>
      <c r="D19" t="s">
        <v>2798</v>
      </c>
    </row>
    <row r="20" spans="1:6" ht="15.75" x14ac:dyDescent="0.25">
      <c r="A20" s="1" t="s">
        <v>8691</v>
      </c>
    </row>
    <row r="21" spans="1:6" ht="15.75" x14ac:dyDescent="0.25">
      <c r="A21" s="1" t="s">
        <v>8692</v>
      </c>
      <c r="B21" t="s">
        <v>200</v>
      </c>
      <c r="D21" t="s">
        <v>1710</v>
      </c>
    </row>
    <row r="22" spans="1:6" ht="15.75" x14ac:dyDescent="0.25">
      <c r="A22" s="1" t="s">
        <v>8693</v>
      </c>
    </row>
    <row r="23" spans="1:6" ht="15.75" x14ac:dyDescent="0.25">
      <c r="A23" s="1" t="s">
        <v>8694</v>
      </c>
      <c r="B23" t="s">
        <v>200</v>
      </c>
      <c r="C23" s="76"/>
      <c r="D23" t="s">
        <v>1710</v>
      </c>
    </row>
    <row r="24" spans="1:6" ht="15.75" x14ac:dyDescent="0.25">
      <c r="A24" s="1" t="s">
        <v>8695</v>
      </c>
    </row>
    <row r="25" spans="1:6" ht="15.75" x14ac:dyDescent="0.25">
      <c r="A25" s="1" t="s">
        <v>8696</v>
      </c>
      <c r="B25" t="s">
        <v>200</v>
      </c>
      <c r="D25" t="s">
        <v>6360</v>
      </c>
    </row>
    <row r="26" spans="1:6" ht="15.75" x14ac:dyDescent="0.25">
      <c r="A26" s="1" t="s">
        <v>8697</v>
      </c>
    </row>
    <row r="27" spans="1:6" ht="15.75" x14ac:dyDescent="0.25">
      <c r="A27" s="1" t="s">
        <v>8698</v>
      </c>
      <c r="B27" t="s">
        <v>60</v>
      </c>
      <c r="D27" t="s">
        <v>1710</v>
      </c>
    </row>
    <row r="28" spans="1:6" ht="15.75" x14ac:dyDescent="0.25">
      <c r="A28" s="1" t="s">
        <v>8699</v>
      </c>
    </row>
    <row r="29" spans="1:6" ht="15.75" x14ac:dyDescent="0.25">
      <c r="A29" s="1" t="s">
        <v>8700</v>
      </c>
      <c r="B29" t="s">
        <v>356</v>
      </c>
      <c r="D29" t="s">
        <v>9573</v>
      </c>
    </row>
    <row r="30" spans="1:6" ht="15.75" x14ac:dyDescent="0.25">
      <c r="A30" s="1" t="s">
        <v>8701</v>
      </c>
    </row>
    <row r="31" spans="1:6" ht="15.75" x14ac:dyDescent="0.25">
      <c r="A31" s="1" t="s">
        <v>1412</v>
      </c>
      <c r="B31" t="s">
        <v>58</v>
      </c>
      <c r="D31" t="s">
        <v>11747</v>
      </c>
      <c r="F31" t="s">
        <v>12774</v>
      </c>
    </row>
    <row r="32" spans="1:6" ht="15.75" x14ac:dyDescent="0.25">
      <c r="A32" s="1" t="s">
        <v>8702</v>
      </c>
    </row>
    <row r="33" spans="1:9" ht="15.75" x14ac:dyDescent="0.25">
      <c r="A33" s="1" t="s">
        <v>8703</v>
      </c>
      <c r="B33" t="s">
        <v>200</v>
      </c>
      <c r="D33" s="232" t="s">
        <v>4293</v>
      </c>
    </row>
    <row r="34" spans="1:9" ht="15.75" x14ac:dyDescent="0.25">
      <c r="A34" s="1" t="s">
        <v>8704</v>
      </c>
    </row>
    <row r="35" spans="1:9" ht="15.75" x14ac:dyDescent="0.25">
      <c r="A35" s="1" t="s">
        <v>8705</v>
      </c>
      <c r="B35" t="s">
        <v>200</v>
      </c>
      <c r="D35" t="s">
        <v>8105</v>
      </c>
    </row>
    <row r="36" spans="1:9" ht="15.75" x14ac:dyDescent="0.25">
      <c r="A36" s="1" t="s">
        <v>8706</v>
      </c>
    </row>
    <row r="37" spans="1:9" ht="15.75" x14ac:dyDescent="0.25">
      <c r="A37" s="1" t="s">
        <v>8707</v>
      </c>
      <c r="B37" t="s">
        <v>200</v>
      </c>
      <c r="D37" t="s">
        <v>8105</v>
      </c>
    </row>
    <row r="38" spans="1:9" ht="15.75" x14ac:dyDescent="0.25">
      <c r="A38" s="212" t="s">
        <v>8708</v>
      </c>
      <c r="B38" s="213"/>
      <c r="C38" s="213"/>
      <c r="D38" s="213"/>
      <c r="I38" t="s">
        <v>3496</v>
      </c>
    </row>
    <row r="39" spans="1:9" ht="15.75" x14ac:dyDescent="0.25">
      <c r="A39" s="162" t="s">
        <v>8709</v>
      </c>
      <c r="B39" s="163" t="s">
        <v>4062</v>
      </c>
      <c r="C39" s="163"/>
      <c r="D39" s="163" t="s">
        <v>8105</v>
      </c>
    </row>
    <row r="40" spans="1:9" ht="15.75" x14ac:dyDescent="0.25">
      <c r="A40" s="1" t="s">
        <v>8710</v>
      </c>
    </row>
    <row r="41" spans="1:9" ht="15.75" x14ac:dyDescent="0.25">
      <c r="A41" s="1" t="s">
        <v>8711</v>
      </c>
      <c r="B41" t="s">
        <v>200</v>
      </c>
      <c r="D41" s="232" t="s">
        <v>3899</v>
      </c>
      <c r="H41" t="s">
        <v>3496</v>
      </c>
    </row>
    <row r="42" spans="1:9" ht="15.75" x14ac:dyDescent="0.25">
      <c r="A42" s="1" t="s">
        <v>8712</v>
      </c>
    </row>
    <row r="43" spans="1:9" ht="15.75" x14ac:dyDescent="0.25">
      <c r="A43" s="1" t="s">
        <v>8713</v>
      </c>
      <c r="B43" t="s">
        <v>60</v>
      </c>
      <c r="D43" t="s">
        <v>599</v>
      </c>
    </row>
    <row r="44" spans="1:9" ht="15.75" x14ac:dyDescent="0.25">
      <c r="A44" s="1" t="s">
        <v>8714</v>
      </c>
    </row>
    <row r="45" spans="1:9" ht="15.75" x14ac:dyDescent="0.25">
      <c r="A45" s="1" t="s">
        <v>8715</v>
      </c>
      <c r="B45" t="s">
        <v>200</v>
      </c>
      <c r="D45" t="s">
        <v>8105</v>
      </c>
    </row>
    <row r="46" spans="1:9" ht="15.75" x14ac:dyDescent="0.25">
      <c r="A46" s="1" t="s">
        <v>8716</v>
      </c>
    </row>
    <row r="47" spans="1:9" ht="15.75" x14ac:dyDescent="0.25">
      <c r="A47" s="1" t="s">
        <v>8717</v>
      </c>
      <c r="B47" t="s">
        <v>60</v>
      </c>
      <c r="D47" s="232" t="s">
        <v>6360</v>
      </c>
    </row>
    <row r="48" spans="1:9" ht="15.75" x14ac:dyDescent="0.25">
      <c r="A48" s="1" t="s">
        <v>8718</v>
      </c>
    </row>
    <row r="49" spans="1:5" ht="15.75" x14ac:dyDescent="0.25">
      <c r="A49" s="162" t="s">
        <v>8719</v>
      </c>
      <c r="B49" s="163" t="s">
        <v>4062</v>
      </c>
      <c r="C49" s="163"/>
      <c r="D49" s="163" t="s">
        <v>8284</v>
      </c>
    </row>
    <row r="50" spans="1:5" ht="15.75" x14ac:dyDescent="0.25">
      <c r="A50" s="1" t="s">
        <v>8720</v>
      </c>
    </row>
    <row r="51" spans="1:5" ht="15.75" x14ac:dyDescent="0.25">
      <c r="A51" s="1" t="s">
        <v>8721</v>
      </c>
      <c r="B51" t="s">
        <v>56</v>
      </c>
      <c r="D51" t="s">
        <v>3345</v>
      </c>
    </row>
    <row r="52" spans="1:5" ht="15.75" x14ac:dyDescent="0.25">
      <c r="A52" s="1" t="s">
        <v>8722</v>
      </c>
    </row>
    <row r="53" spans="1:5" ht="15.75" x14ac:dyDescent="0.25">
      <c r="A53" s="1" t="s">
        <v>8723</v>
      </c>
      <c r="B53" t="s">
        <v>1077</v>
      </c>
      <c r="D53" t="s">
        <v>8105</v>
      </c>
    </row>
    <row r="54" spans="1:5" ht="15.75" x14ac:dyDescent="0.25">
      <c r="A54" s="1" t="s">
        <v>8724</v>
      </c>
    </row>
    <row r="55" spans="1:5" ht="15.75" x14ac:dyDescent="0.25">
      <c r="A55" s="1" t="s">
        <v>8725</v>
      </c>
      <c r="B55" t="s">
        <v>200</v>
      </c>
      <c r="D55" t="s">
        <v>8105</v>
      </c>
    </row>
    <row r="56" spans="1:5" ht="15.75" x14ac:dyDescent="0.25">
      <c r="A56" s="1" t="s">
        <v>8726</v>
      </c>
    </row>
    <row r="57" spans="1:5" ht="15.75" x14ac:dyDescent="0.25">
      <c r="A57" s="1" t="s">
        <v>8727</v>
      </c>
      <c r="B57" t="s">
        <v>200</v>
      </c>
      <c r="D57" t="s">
        <v>700</v>
      </c>
    </row>
    <row r="58" spans="1:5" ht="15.75" x14ac:dyDescent="0.25">
      <c r="A58" s="1" t="s">
        <v>8728</v>
      </c>
    </row>
    <row r="59" spans="1:5" ht="15.75" x14ac:dyDescent="0.25">
      <c r="A59" s="1" t="s">
        <v>8729</v>
      </c>
      <c r="B59" t="s">
        <v>58</v>
      </c>
      <c r="D59" t="s">
        <v>2798</v>
      </c>
      <c r="E59" t="s">
        <v>200</v>
      </c>
    </row>
    <row r="60" spans="1:5" ht="15.75" x14ac:dyDescent="0.25">
      <c r="A60" s="1" t="s">
        <v>8730</v>
      </c>
    </row>
    <row r="61" spans="1:5" ht="15.75" x14ac:dyDescent="0.25">
      <c r="A61" s="1" t="s">
        <v>8731</v>
      </c>
      <c r="B61" t="s">
        <v>360</v>
      </c>
      <c r="D61" t="s">
        <v>599</v>
      </c>
    </row>
    <row r="62" spans="1:5" ht="15.75" x14ac:dyDescent="0.25">
      <c r="A62" s="1" t="s">
        <v>8732</v>
      </c>
    </row>
    <row r="63" spans="1:5" ht="15.75" x14ac:dyDescent="0.25">
      <c r="A63" s="1" t="s">
        <v>8733</v>
      </c>
      <c r="B63" t="s">
        <v>200</v>
      </c>
      <c r="D63" s="232" t="s">
        <v>3345</v>
      </c>
    </row>
    <row r="64" spans="1:5" ht="15.75" x14ac:dyDescent="0.25">
      <c r="A64" s="1" t="s">
        <v>8734</v>
      </c>
    </row>
    <row r="65" spans="1:5" ht="15.75" x14ac:dyDescent="0.25">
      <c r="A65" s="1" t="s">
        <v>8735</v>
      </c>
      <c r="B65" t="s">
        <v>200</v>
      </c>
      <c r="D65" t="s">
        <v>8083</v>
      </c>
    </row>
    <row r="66" spans="1:5" ht="15.75" x14ac:dyDescent="0.25">
      <c r="A66" s="1" t="s">
        <v>8736</v>
      </c>
    </row>
    <row r="67" spans="1:5" ht="15.75" x14ac:dyDescent="0.25">
      <c r="A67" s="1" t="s">
        <v>8737</v>
      </c>
      <c r="B67" t="s">
        <v>58</v>
      </c>
      <c r="D67" t="s">
        <v>599</v>
      </c>
      <c r="E67" t="s">
        <v>200</v>
      </c>
    </row>
    <row r="68" spans="1:5" ht="15.75" x14ac:dyDescent="0.25">
      <c r="A68" s="1" t="s">
        <v>8738</v>
      </c>
    </row>
    <row r="69" spans="1:5" ht="15.75" x14ac:dyDescent="0.25">
      <c r="A69" s="1" t="s">
        <v>8739</v>
      </c>
      <c r="B69" t="s">
        <v>200</v>
      </c>
      <c r="D69" t="s">
        <v>8623</v>
      </c>
    </row>
    <row r="70" spans="1:5" ht="15.75" x14ac:dyDescent="0.25">
      <c r="A70" s="1" t="s">
        <v>8740</v>
      </c>
      <c r="B70" s="233"/>
    </row>
    <row r="71" spans="1:5" ht="15.75" x14ac:dyDescent="0.25">
      <c r="A71" s="1" t="s">
        <v>8741</v>
      </c>
      <c r="B71" t="s">
        <v>60</v>
      </c>
      <c r="D71" t="s">
        <v>8623</v>
      </c>
    </row>
    <row r="72" spans="1:5" ht="15.75" x14ac:dyDescent="0.25">
      <c r="A72" s="1" t="s">
        <v>8742</v>
      </c>
    </row>
    <row r="73" spans="1:5" ht="15.75" x14ac:dyDescent="0.25">
      <c r="A73" s="1" t="s">
        <v>8743</v>
      </c>
      <c r="B73" t="s">
        <v>200</v>
      </c>
      <c r="D73" t="s">
        <v>8623</v>
      </c>
    </row>
    <row r="74" spans="1:5" ht="15.75" x14ac:dyDescent="0.25">
      <c r="A74" s="1" t="s">
        <v>8744</v>
      </c>
    </row>
    <row r="75" spans="1:5" ht="15.75" x14ac:dyDescent="0.25">
      <c r="A75" s="1" t="s">
        <v>8745</v>
      </c>
      <c r="B75" t="s">
        <v>200</v>
      </c>
      <c r="D75" t="s">
        <v>700</v>
      </c>
    </row>
    <row r="76" spans="1:5" ht="15.75" x14ac:dyDescent="0.25">
      <c r="A76" s="1" t="s">
        <v>8746</v>
      </c>
    </row>
    <row r="77" spans="1:5" ht="15.75" x14ac:dyDescent="0.25">
      <c r="A77" s="1" t="s">
        <v>8747</v>
      </c>
      <c r="B77" t="s">
        <v>200</v>
      </c>
      <c r="D77" t="s">
        <v>6439</v>
      </c>
    </row>
    <row r="78" spans="1:5" ht="15.75" x14ac:dyDescent="0.25">
      <c r="A78" s="1" t="s">
        <v>8748</v>
      </c>
    </row>
    <row r="79" spans="1:5" ht="15.75" x14ac:dyDescent="0.25">
      <c r="A79" s="1" t="s">
        <v>8749</v>
      </c>
      <c r="B79" t="s">
        <v>356</v>
      </c>
      <c r="D79" t="s">
        <v>8279</v>
      </c>
    </row>
    <row r="80" spans="1:5" ht="15.75" x14ac:dyDescent="0.25">
      <c r="A80" s="1" t="s">
        <v>8750</v>
      </c>
    </row>
    <row r="81" spans="1:8" ht="15.75" x14ac:dyDescent="0.25">
      <c r="A81" s="1" t="s">
        <v>8751</v>
      </c>
      <c r="B81" t="s">
        <v>200</v>
      </c>
      <c r="D81" t="s">
        <v>6439</v>
      </c>
    </row>
    <row r="82" spans="1:8" ht="15.75" x14ac:dyDescent="0.25">
      <c r="A82" s="1" t="s">
        <v>8752</v>
      </c>
    </row>
    <row r="83" spans="1:8" ht="15.75" x14ac:dyDescent="0.25">
      <c r="A83" s="1" t="s">
        <v>8753</v>
      </c>
      <c r="B83" t="s">
        <v>200</v>
      </c>
      <c r="D83" t="s">
        <v>3899</v>
      </c>
    </row>
    <row r="84" spans="1:8" ht="15.75" x14ac:dyDescent="0.25">
      <c r="A84" s="1" t="s">
        <v>8754</v>
      </c>
    </row>
    <row r="85" spans="1:8" ht="15.75" x14ac:dyDescent="0.25">
      <c r="A85" s="1" t="s">
        <v>8755</v>
      </c>
      <c r="B85" t="s">
        <v>58</v>
      </c>
      <c r="D85" t="s">
        <v>1710</v>
      </c>
      <c r="F85" t="s">
        <v>200</v>
      </c>
    </row>
    <row r="86" spans="1:8" ht="15.75" x14ac:dyDescent="0.25">
      <c r="A86" s="1" t="s">
        <v>8756</v>
      </c>
    </row>
    <row r="87" spans="1:8" ht="15.75" x14ac:dyDescent="0.25">
      <c r="A87" s="1" t="s">
        <v>8757</v>
      </c>
      <c r="B87" t="s">
        <v>58</v>
      </c>
      <c r="D87" s="232" t="s">
        <v>6255</v>
      </c>
      <c r="F87" t="s">
        <v>10774</v>
      </c>
    </row>
    <row r="88" spans="1:8" ht="15.75" x14ac:dyDescent="0.25">
      <c r="A88" s="1" t="s">
        <v>8758</v>
      </c>
      <c r="H88" t="s">
        <v>3496</v>
      </c>
    </row>
    <row r="89" spans="1:8" ht="15.75" x14ac:dyDescent="0.25">
      <c r="A89" s="1" t="s">
        <v>8759</v>
      </c>
      <c r="B89" t="s">
        <v>200</v>
      </c>
      <c r="D89" t="s">
        <v>8105</v>
      </c>
    </row>
    <row r="90" spans="1:8" ht="15.75" x14ac:dyDescent="0.25">
      <c r="A90" s="1" t="s">
        <v>8760</v>
      </c>
    </row>
    <row r="91" spans="1:8" ht="15.75" x14ac:dyDescent="0.25">
      <c r="A91" s="1" t="s">
        <v>8761</v>
      </c>
      <c r="B91" t="s">
        <v>200</v>
      </c>
      <c r="D91" t="s">
        <v>700</v>
      </c>
    </row>
    <row r="92" spans="1:8" ht="15.75" x14ac:dyDescent="0.25">
      <c r="A92" s="1" t="s">
        <v>8762</v>
      </c>
    </row>
    <row r="93" spans="1:8" ht="15.75" x14ac:dyDescent="0.25">
      <c r="A93" s="1" t="s">
        <v>8763</v>
      </c>
      <c r="B93" t="s">
        <v>200</v>
      </c>
      <c r="C93" s="213"/>
      <c r="D93" t="s">
        <v>9245</v>
      </c>
      <c r="E93" s="213"/>
      <c r="F93" s="213"/>
    </row>
    <row r="94" spans="1:8" ht="15.75" x14ac:dyDescent="0.25">
      <c r="A94" s="1" t="s">
        <v>8764</v>
      </c>
    </row>
    <row r="95" spans="1:8" ht="15.75" x14ac:dyDescent="0.25">
      <c r="A95" s="1" t="s">
        <v>8765</v>
      </c>
      <c r="B95" t="s">
        <v>58</v>
      </c>
      <c r="D95" t="s">
        <v>9571</v>
      </c>
      <c r="E95" t="s">
        <v>10075</v>
      </c>
    </row>
    <row r="96" spans="1:8" ht="15.75" x14ac:dyDescent="0.25">
      <c r="A96" s="1" t="s">
        <v>8766</v>
      </c>
    </row>
    <row r="97" spans="1:6" ht="15.75" x14ac:dyDescent="0.25">
      <c r="A97" s="1" t="s">
        <v>8767</v>
      </c>
      <c r="B97" t="s">
        <v>60</v>
      </c>
      <c r="D97" t="s">
        <v>8623</v>
      </c>
    </row>
    <row r="98" spans="1:6" ht="15.75" x14ac:dyDescent="0.25">
      <c r="A98" s="1" t="s">
        <v>8768</v>
      </c>
    </row>
    <row r="99" spans="1:6" ht="15.75" x14ac:dyDescent="0.25">
      <c r="A99" s="1" t="s">
        <v>8769</v>
      </c>
      <c r="B99" t="s">
        <v>200</v>
      </c>
      <c r="D99" t="s">
        <v>8623</v>
      </c>
    </row>
    <row r="100" spans="1:6" ht="15.75" x14ac:dyDescent="0.25">
      <c r="A100" s="212" t="s">
        <v>8770</v>
      </c>
      <c r="B100" s="213"/>
      <c r="C100" s="213"/>
      <c r="D100" s="213"/>
    </row>
    <row r="101" spans="1:6" ht="15.75" x14ac:dyDescent="0.25">
      <c r="A101" s="162" t="s">
        <v>8771</v>
      </c>
      <c r="B101" s="163" t="s">
        <v>4062</v>
      </c>
      <c r="C101" s="163"/>
      <c r="D101" s="163" t="s">
        <v>6439</v>
      </c>
    </row>
    <row r="102" spans="1:6" ht="15.75" x14ac:dyDescent="0.25">
      <c r="A102" s="1" t="s">
        <v>8772</v>
      </c>
    </row>
    <row r="103" spans="1:6" ht="15.75" x14ac:dyDescent="0.25">
      <c r="A103" s="1" t="s">
        <v>8773</v>
      </c>
      <c r="D103" t="s">
        <v>6439</v>
      </c>
      <c r="F103" t="s">
        <v>3496</v>
      </c>
    </row>
    <row r="104" spans="1:6" ht="15.75" x14ac:dyDescent="0.25">
      <c r="A104" s="1" t="s">
        <v>8774</v>
      </c>
    </row>
    <row r="105" spans="1:6" ht="15.75" x14ac:dyDescent="0.25">
      <c r="A105" s="1" t="s">
        <v>8775</v>
      </c>
      <c r="B105" t="s">
        <v>60</v>
      </c>
      <c r="D105" t="s">
        <v>700</v>
      </c>
    </row>
    <row r="106" spans="1:6" ht="15.75" x14ac:dyDescent="0.25">
      <c r="A106" s="1" t="s">
        <v>8776</v>
      </c>
    </row>
    <row r="107" spans="1:6" ht="15.75" x14ac:dyDescent="0.25">
      <c r="A107" s="1" t="s">
        <v>8777</v>
      </c>
      <c r="B107" t="s">
        <v>200</v>
      </c>
      <c r="D107" t="s">
        <v>599</v>
      </c>
    </row>
    <row r="108" spans="1:6" ht="15.75" x14ac:dyDescent="0.25">
      <c r="A108" s="1" t="s">
        <v>8778</v>
      </c>
    </row>
    <row r="109" spans="1:6" ht="15.75" x14ac:dyDescent="0.25">
      <c r="A109" s="1" t="s">
        <v>8779</v>
      </c>
      <c r="B109" t="s">
        <v>356</v>
      </c>
      <c r="D109" t="s">
        <v>11080</v>
      </c>
    </row>
    <row r="110" spans="1:6" ht="15.75" x14ac:dyDescent="0.25">
      <c r="A110" s="1"/>
    </row>
    <row r="111" spans="1:6" ht="15.75" x14ac:dyDescent="0.25">
      <c r="A111" s="1"/>
    </row>
    <row r="112" spans="1:6" ht="15.75" x14ac:dyDescent="0.25">
      <c r="A112" s="1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x14ac:dyDescent="0.25">
      <c r="A116" s="15"/>
    </row>
    <row r="117" spans="1:8" x14ac:dyDescent="0.25">
      <c r="A117" s="15"/>
    </row>
    <row r="118" spans="1:8" ht="15.75" x14ac:dyDescent="0.25">
      <c r="A118" s="1"/>
    </row>
    <row r="119" spans="1:8" ht="15.75" x14ac:dyDescent="0.25">
      <c r="A119" s="1"/>
      <c r="C119" s="40"/>
    </row>
    <row r="120" spans="1:8" ht="15.75" x14ac:dyDescent="0.25">
      <c r="A120" s="1"/>
      <c r="H120" t="s">
        <v>3496</v>
      </c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2" ht="15.75" x14ac:dyDescent="0.25">
      <c r="A145" s="1"/>
    </row>
    <row r="146" spans="1:2" ht="15.75" x14ac:dyDescent="0.25">
      <c r="A146" s="1"/>
    </row>
    <row r="147" spans="1:2" ht="15.75" x14ac:dyDescent="0.25">
      <c r="A147" s="1"/>
    </row>
    <row r="148" spans="1:2" ht="15.75" x14ac:dyDescent="0.25">
      <c r="A148" s="1"/>
    </row>
    <row r="149" spans="1:2" ht="15.75" x14ac:dyDescent="0.25">
      <c r="A149" s="1"/>
    </row>
    <row r="150" spans="1:2" ht="15.75" x14ac:dyDescent="0.25">
      <c r="A150" s="1"/>
    </row>
    <row r="151" spans="1:2" ht="15.75" x14ac:dyDescent="0.25">
      <c r="A151" s="1"/>
    </row>
    <row r="152" spans="1:2" ht="15.75" x14ac:dyDescent="0.25">
      <c r="A152" s="1"/>
    </row>
    <row r="153" spans="1:2" ht="15.75" x14ac:dyDescent="0.25">
      <c r="A153" s="1"/>
    </row>
    <row r="154" spans="1:2" ht="15.75" x14ac:dyDescent="0.25">
      <c r="A154" s="1"/>
    </row>
    <row r="155" spans="1:2" ht="15.75" x14ac:dyDescent="0.25">
      <c r="A155" s="1"/>
    </row>
    <row r="156" spans="1:2" ht="15.75" x14ac:dyDescent="0.25">
      <c r="A156" s="1"/>
    </row>
    <row r="157" spans="1:2" ht="15.75" x14ac:dyDescent="0.25">
      <c r="A157" s="1"/>
    </row>
    <row r="158" spans="1:2" ht="15.75" x14ac:dyDescent="0.25">
      <c r="A158" s="1"/>
    </row>
    <row r="159" spans="1:2" ht="15.75" x14ac:dyDescent="0.25">
      <c r="A159" s="1"/>
    </row>
    <row r="160" spans="1:2" s="241" customFormat="1" ht="15.75" x14ac:dyDescent="0.25">
      <c r="A160" s="240"/>
    </row>
    <row r="161" spans="1:1" s="241" customFormat="1" ht="15.75" x14ac:dyDescent="0.25">
      <c r="A161" s="240"/>
    </row>
    <row r="162" spans="1:1" ht="15.75" x14ac:dyDescent="0.25">
      <c r="A162" s="1"/>
    </row>
    <row r="163" spans="1:1" ht="15.75" x14ac:dyDescent="0.25">
      <c r="A163" s="1"/>
    </row>
    <row r="164" spans="1:1" ht="15.75" x14ac:dyDescent="0.25">
      <c r="A164" s="1"/>
    </row>
    <row r="165" spans="1:1" ht="15.75" x14ac:dyDescent="0.25">
      <c r="A165" s="1"/>
    </row>
    <row r="166" spans="1:1" ht="15.75" x14ac:dyDescent="0.25">
      <c r="A166" s="1"/>
    </row>
    <row r="167" spans="1:1" ht="15.75" x14ac:dyDescent="0.25">
      <c r="A167" s="1"/>
    </row>
    <row r="168" spans="1:1" ht="15.75" x14ac:dyDescent="0.25">
      <c r="A168" s="1"/>
    </row>
    <row r="169" spans="1:1" ht="15.75" x14ac:dyDescent="0.25">
      <c r="A169" s="1"/>
    </row>
    <row r="170" spans="1:1" ht="15.75" x14ac:dyDescent="0.25">
      <c r="A170" s="1"/>
    </row>
    <row r="171" spans="1:1" ht="15.75" x14ac:dyDescent="0.25">
      <c r="A171" s="1"/>
    </row>
    <row r="172" spans="1:1" ht="15.75" x14ac:dyDescent="0.25">
      <c r="A172" s="1"/>
    </row>
    <row r="173" spans="1:1" ht="15.75" x14ac:dyDescent="0.25">
      <c r="A173" s="1"/>
    </row>
    <row r="174" spans="1:1" ht="15.75" x14ac:dyDescent="0.25">
      <c r="A174" s="1"/>
    </row>
    <row r="175" spans="1:1" ht="15.75" x14ac:dyDescent="0.25">
      <c r="A175" s="1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x14ac:dyDescent="0.25">
      <c r="A182" s="15"/>
    </row>
    <row r="183" spans="1:1" x14ac:dyDescent="0.25">
      <c r="A183" s="15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</sheetData>
  <autoFilter ref="A1:D235"/>
  <conditionalFormatting sqref="B116">
    <cfRule type="duplicateValues" dxfId="5972" priority="7"/>
  </conditionalFormatting>
  <conditionalFormatting sqref="A236:A1048576 A1">
    <cfRule type="duplicateValues" dxfId="5971" priority="6"/>
  </conditionalFormatting>
  <conditionalFormatting sqref="A162:A163 A188:A1048576">
    <cfRule type="duplicateValues" dxfId="5970" priority="4"/>
    <cfRule type="duplicateValues" dxfId="5969" priority="5"/>
  </conditionalFormatting>
  <conditionalFormatting sqref="A162:A163 A188:A1048576">
    <cfRule type="duplicateValues" dxfId="5968" priority="3"/>
  </conditionalFormatting>
  <conditionalFormatting sqref="A110:A1048576 A2:A29">
    <cfRule type="duplicateValues" dxfId="5967" priority="2"/>
  </conditionalFormatting>
  <conditionalFormatting sqref="A2:A109">
    <cfRule type="duplicateValues" dxfId="5966" priority="1"/>
  </conditionalFormatting>
  <pageMargins left="0.7" right="0.7" top="0.75" bottom="0.75" header="0.3" footer="0.3"/>
  <pageSetup orientation="portrait" r:id="rId1"/>
  <legacy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1"/>
  <dimension ref="A1:K235"/>
  <sheetViews>
    <sheetView zoomScaleNormal="100" workbookViewId="0">
      <pane ySplit="1" topLeftCell="A164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42.140625" bestFit="1" customWidth="1"/>
    <col min="2" max="2" width="17" customWidth="1"/>
    <col min="3" max="3" width="16.85546875" bestFit="1" customWidth="1"/>
    <col min="4" max="4" width="19.140625" customWidth="1"/>
    <col min="6" max="6" width="46.2851562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237" t="str">
        <f>"TOTAL LEADS = " &amp; COUNTA(A2:A590)/2</f>
        <v>TOTAL LEADS = 89</v>
      </c>
      <c r="H1" s="238"/>
      <c r="I1" s="238"/>
      <c r="J1" s="239"/>
    </row>
    <row r="2" spans="1:11" ht="18" customHeight="1" x14ac:dyDescent="0.35">
      <c r="A2" s="1" t="s">
        <v>8781</v>
      </c>
      <c r="G2" s="242" t="s">
        <v>8780</v>
      </c>
      <c r="H2" s="238"/>
      <c r="I2" s="238"/>
      <c r="J2" s="239"/>
    </row>
    <row r="3" spans="1:11" ht="15.75" x14ac:dyDescent="0.25">
      <c r="A3" s="1" t="s">
        <v>8782</v>
      </c>
      <c r="B3" t="s">
        <v>200</v>
      </c>
      <c r="D3" t="s">
        <v>4959</v>
      </c>
      <c r="G3" s="244" t="s">
        <v>58</v>
      </c>
      <c r="H3" s="5">
        <f>COUNTIF(B2:B484,G3)</f>
        <v>17</v>
      </c>
    </row>
    <row r="4" spans="1:11" ht="15.75" x14ac:dyDescent="0.25">
      <c r="A4" s="1" t="s">
        <v>8783</v>
      </c>
      <c r="G4" s="243" t="s">
        <v>360</v>
      </c>
      <c r="H4" s="5">
        <f>COUNTIF(B2:B484,G4)</f>
        <v>1</v>
      </c>
    </row>
    <row r="5" spans="1:11" ht="15.75" x14ac:dyDescent="0.25">
      <c r="A5" s="1" t="s">
        <v>9660</v>
      </c>
      <c r="B5" t="s">
        <v>200</v>
      </c>
      <c r="D5" t="s">
        <v>8105</v>
      </c>
      <c r="G5" s="101" t="s">
        <v>356</v>
      </c>
      <c r="H5" s="5">
        <f>COUNTIF(B2:B484,G5)</f>
        <v>4</v>
      </c>
    </row>
    <row r="6" spans="1:11" ht="15.75" x14ac:dyDescent="0.25">
      <c r="A6" s="1" t="s">
        <v>8786</v>
      </c>
      <c r="G6" s="101" t="s">
        <v>56</v>
      </c>
      <c r="H6" s="5">
        <f>COUNTIF(B1:B484,G6)</f>
        <v>1</v>
      </c>
    </row>
    <row r="7" spans="1:11" ht="15.75" x14ac:dyDescent="0.25">
      <c r="A7" s="1" t="s">
        <v>8787</v>
      </c>
      <c r="B7" t="s">
        <v>58</v>
      </c>
      <c r="D7" t="s">
        <v>4959</v>
      </c>
      <c r="E7" t="s">
        <v>9459</v>
      </c>
      <c r="G7" s="101" t="s">
        <v>201</v>
      </c>
      <c r="H7" s="5">
        <f>COUNTIF(B2:B485,G7)</f>
        <v>1</v>
      </c>
    </row>
    <row r="8" spans="1:11" ht="15.75" x14ac:dyDescent="0.25">
      <c r="A8" s="1" t="s">
        <v>8788</v>
      </c>
      <c r="G8" s="101" t="s">
        <v>202</v>
      </c>
      <c r="H8" s="5">
        <f>COUNTIF(B2:B486,G8)</f>
        <v>2</v>
      </c>
      <c r="K8" t="s">
        <v>3496</v>
      </c>
    </row>
    <row r="9" spans="1:11" ht="15.75" x14ac:dyDescent="0.25">
      <c r="A9" s="1" t="s">
        <v>8789</v>
      </c>
      <c r="B9" t="s">
        <v>200</v>
      </c>
      <c r="D9" t="s">
        <v>3899</v>
      </c>
      <c r="G9" s="101" t="s">
        <v>200</v>
      </c>
      <c r="H9" s="5">
        <f>COUNTIF(B2:B487,G9)</f>
        <v>54</v>
      </c>
    </row>
    <row r="10" spans="1:11" ht="15.75" x14ac:dyDescent="0.25">
      <c r="A10" s="1" t="s">
        <v>8790</v>
      </c>
      <c r="G10" s="148" t="s">
        <v>5011</v>
      </c>
      <c r="H10" s="5">
        <f>COUNTIF(B7:B488,G10)</f>
        <v>1</v>
      </c>
    </row>
    <row r="11" spans="1:11" ht="15.75" x14ac:dyDescent="0.25">
      <c r="A11" s="1" t="s">
        <v>8791</v>
      </c>
      <c r="B11" t="s">
        <v>202</v>
      </c>
      <c r="D11" t="s">
        <v>8105</v>
      </c>
      <c r="G11" s="101" t="s">
        <v>1077</v>
      </c>
      <c r="H11" s="5">
        <f>COUNTIF(B1:B484,G11)</f>
        <v>2</v>
      </c>
    </row>
    <row r="12" spans="1:11" ht="15.75" x14ac:dyDescent="0.25">
      <c r="A12" s="1" t="s">
        <v>8792</v>
      </c>
      <c r="G12" s="102" t="s">
        <v>60</v>
      </c>
      <c r="H12" s="5">
        <f>COUNTIF(B2:B490,G12)</f>
        <v>2</v>
      </c>
    </row>
    <row r="13" spans="1:11" ht="15.75" x14ac:dyDescent="0.25">
      <c r="A13" s="1" t="s">
        <v>8793</v>
      </c>
      <c r="B13" t="s">
        <v>200</v>
      </c>
      <c r="C13" s="76"/>
      <c r="D13" t="s">
        <v>4465</v>
      </c>
      <c r="G13" s="101" t="s">
        <v>358</v>
      </c>
      <c r="H13" s="5">
        <f>COUNTA(A2:A584)/2-SUM(H3:H12)</f>
        <v>4</v>
      </c>
    </row>
    <row r="14" spans="1:11" ht="15.75" x14ac:dyDescent="0.25">
      <c r="A14" s="1" t="s">
        <v>8794</v>
      </c>
      <c r="K14" t="s">
        <v>4779</v>
      </c>
    </row>
    <row r="15" spans="1:11" ht="15.75" x14ac:dyDescent="0.25">
      <c r="A15" s="1" t="s">
        <v>8795</v>
      </c>
      <c r="B15" t="s">
        <v>200</v>
      </c>
      <c r="D15" t="s">
        <v>4959</v>
      </c>
    </row>
    <row r="16" spans="1:11" ht="15.75" x14ac:dyDescent="0.25">
      <c r="A16" s="1" t="s">
        <v>8796</v>
      </c>
    </row>
    <row r="17" spans="1:6" ht="15.75" x14ac:dyDescent="0.25">
      <c r="A17" s="1" t="s">
        <v>8795</v>
      </c>
      <c r="B17" t="s">
        <v>200</v>
      </c>
    </row>
    <row r="18" spans="1:6" ht="15.75" x14ac:dyDescent="0.25">
      <c r="A18" s="1" t="s">
        <v>8797</v>
      </c>
    </row>
    <row r="19" spans="1:6" ht="15.75" x14ac:dyDescent="0.25">
      <c r="A19" s="1" t="s">
        <v>8798</v>
      </c>
      <c r="B19" t="s">
        <v>200</v>
      </c>
      <c r="D19" t="s">
        <v>8623</v>
      </c>
    </row>
    <row r="20" spans="1:6" ht="15.75" x14ac:dyDescent="0.25">
      <c r="A20" s="1" t="s">
        <v>8800</v>
      </c>
    </row>
    <row r="21" spans="1:6" ht="15.75" x14ac:dyDescent="0.25">
      <c r="A21" s="1" t="s">
        <v>8801</v>
      </c>
      <c r="B21" t="s">
        <v>200</v>
      </c>
      <c r="D21" t="s">
        <v>1710</v>
      </c>
    </row>
    <row r="22" spans="1:6" ht="15.75" x14ac:dyDescent="0.25">
      <c r="A22" s="1" t="s">
        <v>8802</v>
      </c>
    </row>
    <row r="23" spans="1:6" ht="15.75" x14ac:dyDescent="0.25">
      <c r="A23" s="1" t="s">
        <v>8803</v>
      </c>
      <c r="B23" t="s">
        <v>58</v>
      </c>
      <c r="C23" s="76" t="s">
        <v>2163</v>
      </c>
      <c r="D23" t="s">
        <v>599</v>
      </c>
      <c r="E23" t="s">
        <v>9457</v>
      </c>
    </row>
    <row r="24" spans="1:6" ht="15.75" x14ac:dyDescent="0.25">
      <c r="A24" s="1" t="s">
        <v>8802</v>
      </c>
    </row>
    <row r="25" spans="1:6" ht="15.75" x14ac:dyDescent="0.25">
      <c r="A25" s="1" t="s">
        <v>8803</v>
      </c>
      <c r="B25" t="s">
        <v>8804</v>
      </c>
    </row>
    <row r="26" spans="1:6" ht="15.75" x14ac:dyDescent="0.25">
      <c r="A26" s="1" t="s">
        <v>8802</v>
      </c>
    </row>
    <row r="27" spans="1:6" ht="15.75" x14ac:dyDescent="0.25">
      <c r="A27" s="1" t="s">
        <v>8803</v>
      </c>
      <c r="B27" t="s">
        <v>8805</v>
      </c>
    </row>
    <row r="28" spans="1:6" ht="15.75" x14ac:dyDescent="0.25">
      <c r="A28" s="1" t="s">
        <v>8806</v>
      </c>
    </row>
    <row r="29" spans="1:6" ht="15.75" x14ac:dyDescent="0.25">
      <c r="A29" s="1" t="s">
        <v>8807</v>
      </c>
      <c r="B29" t="s">
        <v>200</v>
      </c>
      <c r="D29" t="s">
        <v>6363</v>
      </c>
    </row>
    <row r="30" spans="1:6" ht="15.75" x14ac:dyDescent="0.25">
      <c r="A30" s="1" t="s">
        <v>8808</v>
      </c>
    </row>
    <row r="31" spans="1:6" ht="15.75" x14ac:dyDescent="0.25">
      <c r="A31" s="1" t="s">
        <v>8809</v>
      </c>
      <c r="B31" t="s">
        <v>58</v>
      </c>
      <c r="D31" t="s">
        <v>8284</v>
      </c>
      <c r="F31" t="s">
        <v>12774</v>
      </c>
    </row>
    <row r="32" spans="1:6" ht="15.75" x14ac:dyDescent="0.25">
      <c r="A32" s="1" t="s">
        <v>8810</v>
      </c>
    </row>
    <row r="33" spans="1:9" ht="15.75" x14ac:dyDescent="0.25">
      <c r="A33" s="1" t="s">
        <v>8811</v>
      </c>
      <c r="B33" t="s">
        <v>200</v>
      </c>
      <c r="D33" s="232" t="s">
        <v>8105</v>
      </c>
    </row>
    <row r="34" spans="1:9" ht="15.75" x14ac:dyDescent="0.25">
      <c r="A34" s="1" t="s">
        <v>8812</v>
      </c>
    </row>
    <row r="35" spans="1:9" ht="15.75" x14ac:dyDescent="0.25">
      <c r="A35" s="1" t="s">
        <v>8813</v>
      </c>
      <c r="B35" t="s">
        <v>200</v>
      </c>
      <c r="D35" s="232" t="s">
        <v>3899</v>
      </c>
    </row>
    <row r="36" spans="1:9" ht="15.75" x14ac:dyDescent="0.25">
      <c r="A36" s="1" t="s">
        <v>8814</v>
      </c>
    </row>
    <row r="37" spans="1:9" ht="15.75" x14ac:dyDescent="0.25">
      <c r="A37" s="1" t="s">
        <v>8815</v>
      </c>
      <c r="B37" t="s">
        <v>360</v>
      </c>
      <c r="D37" t="s">
        <v>8623</v>
      </c>
    </row>
    <row r="38" spans="1:9" ht="15.75" x14ac:dyDescent="0.25">
      <c r="A38" s="1" t="s">
        <v>8816</v>
      </c>
      <c r="B38" s="213"/>
      <c r="C38" s="213"/>
      <c r="D38" s="213"/>
      <c r="I38" t="s">
        <v>3496</v>
      </c>
    </row>
    <row r="39" spans="1:9" ht="15.75" x14ac:dyDescent="0.25">
      <c r="A39" s="1" t="s">
        <v>8817</v>
      </c>
      <c r="B39" s="213" t="s">
        <v>200</v>
      </c>
      <c r="C39" s="213"/>
      <c r="D39" s="213" t="s">
        <v>599</v>
      </c>
    </row>
    <row r="40" spans="1:9" x14ac:dyDescent="0.25">
      <c r="A40" s="15" t="s">
        <v>8818</v>
      </c>
    </row>
    <row r="41" spans="1:9" x14ac:dyDescent="0.25">
      <c r="A41" s="15" t="s">
        <v>8819</v>
      </c>
      <c r="B41" t="s">
        <v>200</v>
      </c>
      <c r="D41" s="232" t="s">
        <v>3899</v>
      </c>
      <c r="H41" t="s">
        <v>3496</v>
      </c>
    </row>
    <row r="42" spans="1:9" ht="15.75" x14ac:dyDescent="0.25">
      <c r="A42" s="1" t="s">
        <v>8820</v>
      </c>
    </row>
    <row r="43" spans="1:9" ht="15.75" x14ac:dyDescent="0.25">
      <c r="A43" s="1" t="s">
        <v>8821</v>
      </c>
      <c r="B43" t="s">
        <v>58</v>
      </c>
      <c r="D43" t="s">
        <v>2798</v>
      </c>
      <c r="F43" t="s">
        <v>60</v>
      </c>
    </row>
    <row r="44" spans="1:9" ht="15.75" x14ac:dyDescent="0.25">
      <c r="A44" s="1" t="s">
        <v>8822</v>
      </c>
    </row>
    <row r="45" spans="1:9" ht="15.75" x14ac:dyDescent="0.25">
      <c r="A45" s="1" t="s">
        <v>8823</v>
      </c>
      <c r="B45" t="s">
        <v>58</v>
      </c>
      <c r="D45" t="s">
        <v>3345</v>
      </c>
      <c r="F45" t="s">
        <v>10046</v>
      </c>
    </row>
    <row r="46" spans="1:9" ht="15.75" x14ac:dyDescent="0.25">
      <c r="A46" s="1" t="s">
        <v>8824</v>
      </c>
    </row>
    <row r="47" spans="1:9" ht="15.75" x14ac:dyDescent="0.25">
      <c r="A47" s="1" t="s">
        <v>8825</v>
      </c>
      <c r="B47" t="s">
        <v>200</v>
      </c>
      <c r="D47" s="232" t="s">
        <v>700</v>
      </c>
    </row>
    <row r="48" spans="1:9" ht="15.75" x14ac:dyDescent="0.25">
      <c r="A48" s="1" t="s">
        <v>8826</v>
      </c>
    </row>
    <row r="49" spans="1:6" ht="15.75" x14ac:dyDescent="0.25">
      <c r="A49" s="1" t="s">
        <v>8825</v>
      </c>
      <c r="B49" t="s">
        <v>3860</v>
      </c>
      <c r="D49" t="s">
        <v>8623</v>
      </c>
    </row>
    <row r="50" spans="1:6" ht="15.75" x14ac:dyDescent="0.25">
      <c r="A50" s="1" t="s">
        <v>8827</v>
      </c>
    </row>
    <row r="51" spans="1:6" ht="15.75" x14ac:dyDescent="0.25">
      <c r="A51" s="1" t="s">
        <v>8828</v>
      </c>
      <c r="B51" t="s">
        <v>356</v>
      </c>
      <c r="D51" t="s">
        <v>700</v>
      </c>
    </row>
    <row r="52" spans="1:6" ht="15.75" x14ac:dyDescent="0.25">
      <c r="A52" s="1" t="s">
        <v>8829</v>
      </c>
    </row>
    <row r="53" spans="1:6" ht="15.75" x14ac:dyDescent="0.25">
      <c r="A53" s="1" t="s">
        <v>8830</v>
      </c>
      <c r="B53" t="s">
        <v>200</v>
      </c>
      <c r="D53" t="s">
        <v>3899</v>
      </c>
    </row>
    <row r="54" spans="1:6" ht="15.75" x14ac:dyDescent="0.25">
      <c r="A54" s="1" t="s">
        <v>8831</v>
      </c>
    </row>
    <row r="55" spans="1:6" ht="15.75" x14ac:dyDescent="0.25">
      <c r="A55" s="1" t="s">
        <v>8832</v>
      </c>
      <c r="B55" t="s">
        <v>200</v>
      </c>
      <c r="D55" t="s">
        <v>8623</v>
      </c>
    </row>
    <row r="56" spans="1:6" ht="15.75" x14ac:dyDescent="0.25">
      <c r="A56" s="1" t="s">
        <v>8833</v>
      </c>
    </row>
    <row r="57" spans="1:6" ht="15.75" x14ac:dyDescent="0.25">
      <c r="A57" s="1" t="s">
        <v>8834</v>
      </c>
      <c r="B57" t="s">
        <v>200</v>
      </c>
      <c r="D57" t="s">
        <v>3899</v>
      </c>
    </row>
    <row r="58" spans="1:6" ht="15.75" x14ac:dyDescent="0.25">
      <c r="A58" s="1" t="s">
        <v>561</v>
      </c>
    </row>
    <row r="59" spans="1:6" ht="15.75" x14ac:dyDescent="0.25">
      <c r="A59" s="1" t="s">
        <v>8835</v>
      </c>
      <c r="B59" t="s">
        <v>200</v>
      </c>
      <c r="D59" t="s">
        <v>4465</v>
      </c>
    </row>
    <row r="60" spans="1:6" ht="15.75" x14ac:dyDescent="0.25">
      <c r="A60" s="1" t="s">
        <v>8836</v>
      </c>
    </row>
    <row r="61" spans="1:6" ht="15.75" x14ac:dyDescent="0.25">
      <c r="A61" s="1" t="s">
        <v>8837</v>
      </c>
      <c r="B61" t="s">
        <v>58</v>
      </c>
      <c r="D61" t="s">
        <v>9508</v>
      </c>
      <c r="F61" t="s">
        <v>10966</v>
      </c>
    </row>
    <row r="62" spans="1:6" ht="15.75" x14ac:dyDescent="0.25">
      <c r="A62" s="1" t="s">
        <v>8838</v>
      </c>
    </row>
    <row r="63" spans="1:6" ht="15.75" x14ac:dyDescent="0.25">
      <c r="A63" s="1" t="s">
        <v>8839</v>
      </c>
      <c r="B63" t="s">
        <v>201</v>
      </c>
      <c r="D63" t="s">
        <v>3899</v>
      </c>
    </row>
    <row r="64" spans="1:6" ht="15.75" x14ac:dyDescent="0.25">
      <c r="A64" s="1" t="s">
        <v>8840</v>
      </c>
    </row>
    <row r="65" spans="1:6" ht="15.75" x14ac:dyDescent="0.25">
      <c r="A65" s="1" t="s">
        <v>8841</v>
      </c>
      <c r="B65" t="s">
        <v>200</v>
      </c>
      <c r="D65" t="s">
        <v>8623</v>
      </c>
    </row>
    <row r="66" spans="1:6" ht="15.75" x14ac:dyDescent="0.25">
      <c r="A66" s="1" t="s">
        <v>8842</v>
      </c>
    </row>
    <row r="67" spans="1:6" ht="15.75" x14ac:dyDescent="0.25">
      <c r="A67" s="1" t="s">
        <v>8843</v>
      </c>
      <c r="B67" t="s">
        <v>200</v>
      </c>
      <c r="D67" t="s">
        <v>700</v>
      </c>
    </row>
    <row r="68" spans="1:6" ht="15.75" x14ac:dyDescent="0.25">
      <c r="A68" s="1" t="s">
        <v>8844</v>
      </c>
    </row>
    <row r="69" spans="1:6" ht="15.75" x14ac:dyDescent="0.25">
      <c r="A69" s="1" t="s">
        <v>8845</v>
      </c>
      <c r="B69" t="s">
        <v>58</v>
      </c>
      <c r="D69" t="s">
        <v>599</v>
      </c>
      <c r="F69" t="s">
        <v>9458</v>
      </c>
    </row>
    <row r="70" spans="1:6" ht="15.75" x14ac:dyDescent="0.25">
      <c r="A70" s="1" t="s">
        <v>8846</v>
      </c>
      <c r="B70" s="233"/>
    </row>
    <row r="71" spans="1:6" ht="15.75" x14ac:dyDescent="0.25">
      <c r="A71" s="1" t="s">
        <v>8847</v>
      </c>
      <c r="B71" t="s">
        <v>200</v>
      </c>
      <c r="C71" t="s">
        <v>9359</v>
      </c>
      <c r="D71" t="s">
        <v>8105</v>
      </c>
    </row>
    <row r="72" spans="1:6" ht="15.75" x14ac:dyDescent="0.25">
      <c r="A72" s="1" t="s">
        <v>8848</v>
      </c>
    </row>
    <row r="73" spans="1:6" ht="15.75" x14ac:dyDescent="0.25">
      <c r="A73" s="1" t="s">
        <v>8849</v>
      </c>
      <c r="B73" t="s">
        <v>1077</v>
      </c>
      <c r="D73" t="s">
        <v>3899</v>
      </c>
    </row>
    <row r="74" spans="1:6" ht="15.75" x14ac:dyDescent="0.25">
      <c r="A74" s="1" t="s">
        <v>8850</v>
      </c>
    </row>
    <row r="75" spans="1:6" ht="15.75" x14ac:dyDescent="0.25">
      <c r="A75" s="1" t="s">
        <v>8851</v>
      </c>
      <c r="B75" t="s">
        <v>200</v>
      </c>
      <c r="D75" t="s">
        <v>9242</v>
      </c>
    </row>
    <row r="76" spans="1:6" ht="15.75" x14ac:dyDescent="0.25">
      <c r="A76" s="1" t="s">
        <v>8852</v>
      </c>
    </row>
    <row r="77" spans="1:6" ht="15.75" x14ac:dyDescent="0.25">
      <c r="A77" s="1" t="s">
        <v>8853</v>
      </c>
      <c r="B77" t="s">
        <v>200</v>
      </c>
      <c r="C77" t="s">
        <v>2161</v>
      </c>
      <c r="D77" t="s">
        <v>4959</v>
      </c>
    </row>
    <row r="78" spans="1:6" x14ac:dyDescent="0.25">
      <c r="A78" s="15" t="s">
        <v>8854</v>
      </c>
    </row>
    <row r="79" spans="1:6" x14ac:dyDescent="0.25">
      <c r="A79" s="15" t="s">
        <v>8855</v>
      </c>
      <c r="B79" t="s">
        <v>200</v>
      </c>
      <c r="D79" t="s">
        <v>3345</v>
      </c>
    </row>
    <row r="80" spans="1:6" ht="15.75" x14ac:dyDescent="0.25">
      <c r="A80" s="1" t="s">
        <v>8857</v>
      </c>
    </row>
    <row r="81" spans="1:8" ht="15.75" x14ac:dyDescent="0.25">
      <c r="A81" s="1" t="s">
        <v>8858</v>
      </c>
      <c r="B81" t="s">
        <v>200</v>
      </c>
      <c r="D81" t="s">
        <v>8282</v>
      </c>
    </row>
    <row r="82" spans="1:8" ht="15.75" x14ac:dyDescent="0.25">
      <c r="A82" s="1" t="s">
        <v>8859</v>
      </c>
    </row>
    <row r="83" spans="1:8" ht="15.75" x14ac:dyDescent="0.25">
      <c r="A83" s="162" t="s">
        <v>8860</v>
      </c>
      <c r="B83" s="163" t="s">
        <v>4062</v>
      </c>
      <c r="C83" s="163"/>
      <c r="D83" s="163" t="s">
        <v>1710</v>
      </c>
      <c r="F83" s="163"/>
    </row>
    <row r="84" spans="1:8" ht="15.75" x14ac:dyDescent="0.25">
      <c r="A84" s="1" t="s">
        <v>8861</v>
      </c>
    </row>
    <row r="85" spans="1:8" ht="15.75" x14ac:dyDescent="0.25">
      <c r="A85" s="1" t="s">
        <v>8862</v>
      </c>
      <c r="B85" t="s">
        <v>58</v>
      </c>
      <c r="D85" t="s">
        <v>3345</v>
      </c>
      <c r="F85" t="s">
        <v>10045</v>
      </c>
    </row>
    <row r="86" spans="1:8" ht="15.75" x14ac:dyDescent="0.25">
      <c r="A86" s="1" t="s">
        <v>8863</v>
      </c>
    </row>
    <row r="87" spans="1:8" ht="15.75" x14ac:dyDescent="0.25">
      <c r="A87" s="1" t="s">
        <v>8864</v>
      </c>
      <c r="B87" t="s">
        <v>200</v>
      </c>
      <c r="D87" s="232" t="s">
        <v>700</v>
      </c>
    </row>
    <row r="88" spans="1:8" ht="15.75" x14ac:dyDescent="0.25">
      <c r="A88" s="1" t="s">
        <v>8865</v>
      </c>
      <c r="H88" t="s">
        <v>3496</v>
      </c>
    </row>
    <row r="89" spans="1:8" ht="15.75" x14ac:dyDescent="0.25">
      <c r="A89" s="1" t="s">
        <v>8866</v>
      </c>
      <c r="B89" t="s">
        <v>200</v>
      </c>
      <c r="D89" t="s">
        <v>2798</v>
      </c>
    </row>
    <row r="90" spans="1:8" ht="15.75" x14ac:dyDescent="0.25">
      <c r="A90" s="1" t="s">
        <v>8867</v>
      </c>
    </row>
    <row r="91" spans="1:8" ht="15.75" x14ac:dyDescent="0.25">
      <c r="A91" s="1" t="s">
        <v>8868</v>
      </c>
      <c r="B91" t="s">
        <v>200</v>
      </c>
      <c r="C91" s="76"/>
      <c r="D91" t="s">
        <v>8623</v>
      </c>
    </row>
    <row r="92" spans="1:8" ht="15.75" x14ac:dyDescent="0.25">
      <c r="A92" s="1" t="s">
        <v>8869</v>
      </c>
    </row>
    <row r="93" spans="1:8" ht="15.75" x14ac:dyDescent="0.25">
      <c r="A93" s="1" t="s">
        <v>8870</v>
      </c>
      <c r="B93" t="s">
        <v>200</v>
      </c>
      <c r="C93" s="213"/>
      <c r="D93" t="s">
        <v>4959</v>
      </c>
      <c r="E93" s="213"/>
      <c r="F93" s="213"/>
    </row>
    <row r="94" spans="1:8" ht="15.75" x14ac:dyDescent="0.25">
      <c r="A94" s="1" t="s">
        <v>8871</v>
      </c>
    </row>
    <row r="95" spans="1:8" ht="15.75" x14ac:dyDescent="0.25">
      <c r="A95" s="1" t="s">
        <v>8872</v>
      </c>
      <c r="B95" t="s">
        <v>200</v>
      </c>
      <c r="D95" t="s">
        <v>8105</v>
      </c>
    </row>
    <row r="96" spans="1:8" ht="15.75" x14ac:dyDescent="0.25">
      <c r="A96" s="1" t="s">
        <v>8873</v>
      </c>
    </row>
    <row r="97" spans="1:6" ht="15.75" x14ac:dyDescent="0.25">
      <c r="A97" s="1" t="s">
        <v>8874</v>
      </c>
      <c r="B97" t="s">
        <v>200</v>
      </c>
      <c r="D97" t="s">
        <v>4959</v>
      </c>
    </row>
    <row r="98" spans="1:6" ht="15.75" x14ac:dyDescent="0.25">
      <c r="A98" s="1" t="s">
        <v>8875</v>
      </c>
    </row>
    <row r="99" spans="1:6" ht="15.75" x14ac:dyDescent="0.25">
      <c r="A99" s="1" t="s">
        <v>8876</v>
      </c>
      <c r="B99" t="s">
        <v>200</v>
      </c>
      <c r="D99" t="s">
        <v>700</v>
      </c>
    </row>
    <row r="100" spans="1:6" s="213" customFormat="1" ht="15.75" x14ac:dyDescent="0.25">
      <c r="A100" s="1" t="s">
        <v>8877</v>
      </c>
    </row>
    <row r="101" spans="1:6" s="213" customFormat="1" ht="15.75" x14ac:dyDescent="0.25">
      <c r="A101" s="1" t="s">
        <v>8878</v>
      </c>
      <c r="B101" s="213" t="s">
        <v>58</v>
      </c>
      <c r="C101" s="213" t="s">
        <v>2161</v>
      </c>
      <c r="D101" s="213" t="s">
        <v>4959</v>
      </c>
      <c r="F101" s="213" t="s">
        <v>60</v>
      </c>
    </row>
    <row r="102" spans="1:6" ht="15.75" x14ac:dyDescent="0.25">
      <c r="A102" s="1" t="s">
        <v>8879</v>
      </c>
    </row>
    <row r="103" spans="1:6" ht="15.75" x14ac:dyDescent="0.25">
      <c r="A103" s="1" t="s">
        <v>8880</v>
      </c>
      <c r="B103" t="s">
        <v>200</v>
      </c>
      <c r="D103" t="s">
        <v>3345</v>
      </c>
      <c r="F103" t="s">
        <v>3496</v>
      </c>
    </row>
    <row r="104" spans="1:6" ht="15.75" x14ac:dyDescent="0.25">
      <c r="A104" s="1" t="s">
        <v>8881</v>
      </c>
    </row>
    <row r="105" spans="1:6" ht="15.75" x14ac:dyDescent="0.25">
      <c r="A105" s="1" t="s">
        <v>8795</v>
      </c>
      <c r="B105" t="s">
        <v>200</v>
      </c>
      <c r="D105" t="s">
        <v>3899</v>
      </c>
    </row>
    <row r="106" spans="1:6" ht="15.75" x14ac:dyDescent="0.25">
      <c r="A106" s="1" t="s">
        <v>8882</v>
      </c>
    </row>
    <row r="107" spans="1:6" ht="15.75" x14ac:dyDescent="0.25">
      <c r="A107" s="1" t="s">
        <v>8883</v>
      </c>
      <c r="B107" t="s">
        <v>200</v>
      </c>
      <c r="D107" t="s">
        <v>8623</v>
      </c>
    </row>
    <row r="108" spans="1:6" ht="15.75" x14ac:dyDescent="0.25">
      <c r="A108" s="1" t="s">
        <v>8884</v>
      </c>
    </row>
    <row r="109" spans="1:6" ht="15.75" x14ac:dyDescent="0.25">
      <c r="A109" s="1" t="s">
        <v>8885</v>
      </c>
      <c r="B109" t="s">
        <v>200</v>
      </c>
      <c r="D109" t="s">
        <v>4959</v>
      </c>
    </row>
    <row r="110" spans="1:6" ht="15.75" x14ac:dyDescent="0.25">
      <c r="A110" s="1" t="s">
        <v>8886</v>
      </c>
    </row>
    <row r="111" spans="1:6" ht="15.75" x14ac:dyDescent="0.25">
      <c r="A111" s="1" t="s">
        <v>8887</v>
      </c>
      <c r="B111" t="s">
        <v>356</v>
      </c>
      <c r="D111" t="s">
        <v>3345</v>
      </c>
    </row>
    <row r="112" spans="1:6" ht="15.75" x14ac:dyDescent="0.25">
      <c r="A112" s="1" t="s">
        <v>8888</v>
      </c>
    </row>
    <row r="113" spans="1:8" ht="15.75" x14ac:dyDescent="0.25">
      <c r="A113" s="1" t="s">
        <v>8889</v>
      </c>
      <c r="B113" t="s">
        <v>200</v>
      </c>
      <c r="D113" t="s">
        <v>700</v>
      </c>
    </row>
    <row r="114" spans="1:8" ht="15.75" x14ac:dyDescent="0.25">
      <c r="A114" s="1" t="s">
        <v>8890</v>
      </c>
    </row>
    <row r="115" spans="1:8" ht="15.75" x14ac:dyDescent="0.25">
      <c r="A115" s="1" t="s">
        <v>8891</v>
      </c>
      <c r="B115" t="s">
        <v>200</v>
      </c>
      <c r="D115" t="s">
        <v>4465</v>
      </c>
    </row>
    <row r="116" spans="1:8" ht="15.75" x14ac:dyDescent="0.25">
      <c r="A116" s="1" t="s">
        <v>8892</v>
      </c>
    </row>
    <row r="117" spans="1:8" ht="15.75" x14ac:dyDescent="0.25">
      <c r="A117" s="1" t="s">
        <v>8893</v>
      </c>
      <c r="B117" t="s">
        <v>200</v>
      </c>
      <c r="D117" t="s">
        <v>4465</v>
      </c>
    </row>
    <row r="118" spans="1:8" x14ac:dyDescent="0.25">
      <c r="A118" s="15" t="s">
        <v>8894</v>
      </c>
    </row>
    <row r="119" spans="1:8" x14ac:dyDescent="0.25">
      <c r="A119" s="15" t="s">
        <v>8895</v>
      </c>
      <c r="B119" t="s">
        <v>58</v>
      </c>
      <c r="C119" s="40"/>
      <c r="D119" t="s">
        <v>599</v>
      </c>
      <c r="F119" t="s">
        <v>60</v>
      </c>
    </row>
    <row r="120" spans="1:8" ht="15.75" x14ac:dyDescent="0.25">
      <c r="A120" s="1" t="s">
        <v>8896</v>
      </c>
      <c r="H120" t="s">
        <v>3496</v>
      </c>
    </row>
    <row r="121" spans="1:8" ht="15.75" x14ac:dyDescent="0.25">
      <c r="A121" s="1" t="s">
        <v>8897</v>
      </c>
      <c r="B121" t="s">
        <v>356</v>
      </c>
      <c r="D121" t="s">
        <v>6360</v>
      </c>
    </row>
    <row r="122" spans="1:8" ht="30.75" x14ac:dyDescent="0.25">
      <c r="A122" s="52" t="s">
        <v>8898</v>
      </c>
    </row>
    <row r="123" spans="1:8" ht="15.75" x14ac:dyDescent="0.25">
      <c r="A123" s="1" t="s">
        <v>8899</v>
      </c>
      <c r="B123" t="s">
        <v>58</v>
      </c>
      <c r="D123" t="s">
        <v>8282</v>
      </c>
      <c r="F123" t="s">
        <v>56</v>
      </c>
    </row>
    <row r="124" spans="1:8" ht="15.75" x14ac:dyDescent="0.25">
      <c r="A124" s="1" t="s">
        <v>8900</v>
      </c>
    </row>
    <row r="125" spans="1:8" ht="15.75" x14ac:dyDescent="0.25">
      <c r="A125" s="1" t="s">
        <v>8901</v>
      </c>
      <c r="B125" t="s">
        <v>56</v>
      </c>
      <c r="D125" t="s">
        <v>8623</v>
      </c>
    </row>
    <row r="126" spans="1:8" ht="15.75" x14ac:dyDescent="0.25">
      <c r="A126" s="1" t="s">
        <v>8902</v>
      </c>
    </row>
    <row r="127" spans="1:8" ht="15.75" x14ac:dyDescent="0.25">
      <c r="A127" s="1" t="s">
        <v>8903</v>
      </c>
      <c r="B127" t="s">
        <v>200</v>
      </c>
      <c r="D127" t="s">
        <v>700</v>
      </c>
    </row>
    <row r="128" spans="1:8" ht="15.75" x14ac:dyDescent="0.25">
      <c r="A128" s="1" t="s">
        <v>8904</v>
      </c>
    </row>
    <row r="129" spans="1:6" ht="15.75" x14ac:dyDescent="0.25">
      <c r="A129" s="1" t="s">
        <v>8905</v>
      </c>
      <c r="B129" t="s">
        <v>60</v>
      </c>
      <c r="D129" t="s">
        <v>8105</v>
      </c>
    </row>
    <row r="130" spans="1:6" ht="15.75" x14ac:dyDescent="0.25">
      <c r="A130" s="1" t="s">
        <v>8906</v>
      </c>
    </row>
    <row r="131" spans="1:6" ht="15.75" x14ac:dyDescent="0.25">
      <c r="A131" s="1" t="s">
        <v>8907</v>
      </c>
      <c r="B131" t="s">
        <v>200</v>
      </c>
      <c r="C131" t="s">
        <v>2749</v>
      </c>
      <c r="D131" t="s">
        <v>3899</v>
      </c>
    </row>
    <row r="132" spans="1:6" ht="15.75" x14ac:dyDescent="0.25">
      <c r="A132" s="1" t="s">
        <v>8908</v>
      </c>
    </row>
    <row r="133" spans="1:6" ht="15.75" x14ac:dyDescent="0.25">
      <c r="A133" s="1" t="s">
        <v>8909</v>
      </c>
      <c r="B133" t="s">
        <v>200</v>
      </c>
      <c r="D133" t="s">
        <v>3345</v>
      </c>
    </row>
    <row r="134" spans="1:6" ht="15.75" x14ac:dyDescent="0.25">
      <c r="A134" s="1" t="s">
        <v>8910</v>
      </c>
    </row>
    <row r="135" spans="1:6" ht="15.75" x14ac:dyDescent="0.25">
      <c r="A135" s="1" t="s">
        <v>8911</v>
      </c>
      <c r="B135" t="s">
        <v>356</v>
      </c>
      <c r="D135" t="s">
        <v>3899</v>
      </c>
    </row>
    <row r="136" spans="1:6" ht="15.75" x14ac:dyDescent="0.25">
      <c r="A136" s="1" t="s">
        <v>8912</v>
      </c>
    </row>
    <row r="137" spans="1:6" ht="15.75" x14ac:dyDescent="0.25">
      <c r="A137" s="1" t="s">
        <v>8913</v>
      </c>
      <c r="B137" t="s">
        <v>1077</v>
      </c>
      <c r="D137" t="s">
        <v>599</v>
      </c>
    </row>
    <row r="138" spans="1:6" ht="15.75" x14ac:dyDescent="0.25">
      <c r="A138" s="1" t="s">
        <v>8914</v>
      </c>
    </row>
    <row r="139" spans="1:6" ht="15.75" x14ac:dyDescent="0.25">
      <c r="A139" s="1" t="s">
        <v>8915</v>
      </c>
      <c r="B139" t="s">
        <v>200</v>
      </c>
      <c r="D139" t="s">
        <v>8916</v>
      </c>
    </row>
    <row r="140" spans="1:6" ht="15.75" x14ac:dyDescent="0.25">
      <c r="A140" s="1" t="s">
        <v>8917</v>
      </c>
    </row>
    <row r="141" spans="1:6" ht="15.75" x14ac:dyDescent="0.25">
      <c r="A141" s="1" t="s">
        <v>8918</v>
      </c>
      <c r="B141" t="s">
        <v>58</v>
      </c>
      <c r="C141" t="s">
        <v>8921</v>
      </c>
      <c r="D141" t="s">
        <v>4959</v>
      </c>
      <c r="F141" t="s">
        <v>200</v>
      </c>
    </row>
    <row r="142" spans="1:6" ht="15.75" x14ac:dyDescent="0.25">
      <c r="A142" s="1" t="s">
        <v>8919</v>
      </c>
    </row>
    <row r="143" spans="1:6" ht="15.75" x14ac:dyDescent="0.25">
      <c r="A143" s="1" t="s">
        <v>8920</v>
      </c>
      <c r="B143" t="s">
        <v>58</v>
      </c>
      <c r="C143" t="s">
        <v>8921</v>
      </c>
      <c r="D143" t="s">
        <v>599</v>
      </c>
      <c r="F143" t="s">
        <v>10047</v>
      </c>
    </row>
    <row r="144" spans="1:6" ht="15.75" x14ac:dyDescent="0.25">
      <c r="A144" s="1" t="s">
        <v>8922</v>
      </c>
    </row>
    <row r="145" spans="1:6" ht="15.75" x14ac:dyDescent="0.25">
      <c r="A145" s="1" t="s">
        <v>8923</v>
      </c>
      <c r="B145" t="s">
        <v>5011</v>
      </c>
      <c r="D145" t="s">
        <v>700</v>
      </c>
    </row>
    <row r="146" spans="1:6" ht="15.75" x14ac:dyDescent="0.25">
      <c r="A146" s="1" t="s">
        <v>8924</v>
      </c>
    </row>
    <row r="147" spans="1:6" ht="15.75" x14ac:dyDescent="0.25">
      <c r="A147" s="1" t="s">
        <v>8925</v>
      </c>
      <c r="B147" t="s">
        <v>200</v>
      </c>
      <c r="D147" t="s">
        <v>8105</v>
      </c>
    </row>
    <row r="148" spans="1:6" ht="15.75" x14ac:dyDescent="0.25">
      <c r="A148" s="1" t="s">
        <v>8926</v>
      </c>
    </row>
    <row r="149" spans="1:6" ht="15.75" x14ac:dyDescent="0.25">
      <c r="A149" s="1" t="s">
        <v>8927</v>
      </c>
      <c r="B149" t="s">
        <v>58</v>
      </c>
      <c r="D149" t="s">
        <v>9508</v>
      </c>
      <c r="F149" t="s">
        <v>60</v>
      </c>
    </row>
    <row r="150" spans="1:6" ht="15.75" x14ac:dyDescent="0.25">
      <c r="A150" s="1" t="s">
        <v>8928</v>
      </c>
    </row>
    <row r="151" spans="1:6" ht="15.75" x14ac:dyDescent="0.25">
      <c r="A151" s="1" t="s">
        <v>8258</v>
      </c>
      <c r="B151" t="s">
        <v>200</v>
      </c>
      <c r="D151" t="s">
        <v>700</v>
      </c>
    </row>
    <row r="152" spans="1:6" ht="15.75" x14ac:dyDescent="0.25">
      <c r="A152" s="1" t="s">
        <v>8929</v>
      </c>
    </row>
    <row r="153" spans="1:6" ht="15.75" x14ac:dyDescent="0.25">
      <c r="A153" s="1" t="s">
        <v>8930</v>
      </c>
      <c r="B153" t="s">
        <v>200</v>
      </c>
      <c r="D153" t="s">
        <v>3899</v>
      </c>
    </row>
    <row r="154" spans="1:6" ht="15.75" x14ac:dyDescent="0.25">
      <c r="A154" s="1" t="s">
        <v>8931</v>
      </c>
    </row>
    <row r="155" spans="1:6" ht="15.75" x14ac:dyDescent="0.25">
      <c r="A155" s="1" t="s">
        <v>8932</v>
      </c>
      <c r="B155" t="s">
        <v>200</v>
      </c>
      <c r="D155" t="s">
        <v>1710</v>
      </c>
    </row>
    <row r="156" spans="1:6" ht="15.75" x14ac:dyDescent="0.25">
      <c r="A156" s="1" t="s">
        <v>8933</v>
      </c>
    </row>
    <row r="157" spans="1:6" ht="15.75" x14ac:dyDescent="0.25">
      <c r="A157" s="1" t="s">
        <v>8934</v>
      </c>
      <c r="B157" t="s">
        <v>200</v>
      </c>
      <c r="D157" t="s">
        <v>3345</v>
      </c>
    </row>
    <row r="158" spans="1:6" ht="15.75" x14ac:dyDescent="0.25">
      <c r="A158" s="1" t="s">
        <v>8935</v>
      </c>
    </row>
    <row r="159" spans="1:6" ht="15.75" x14ac:dyDescent="0.25">
      <c r="A159" s="1" t="s">
        <v>8934</v>
      </c>
      <c r="B159" t="s">
        <v>200</v>
      </c>
      <c r="D159" t="s">
        <v>8289</v>
      </c>
    </row>
    <row r="160" spans="1:6" s="241" customFormat="1" ht="15.75" x14ac:dyDescent="0.25">
      <c r="A160" s="1" t="s">
        <v>8936</v>
      </c>
    </row>
    <row r="161" spans="1:5" s="241" customFormat="1" ht="15.75" x14ac:dyDescent="0.25">
      <c r="A161" s="1" t="s">
        <v>8937</v>
      </c>
      <c r="B161" s="241" t="s">
        <v>202</v>
      </c>
      <c r="D161" s="241" t="s">
        <v>3345</v>
      </c>
    </row>
    <row r="162" spans="1:5" ht="15.75" x14ac:dyDescent="0.25">
      <c r="A162" s="1" t="s">
        <v>8938</v>
      </c>
    </row>
    <row r="163" spans="1:5" ht="15.75" x14ac:dyDescent="0.25">
      <c r="A163" s="1" t="s">
        <v>8939</v>
      </c>
      <c r="B163" t="s">
        <v>200</v>
      </c>
      <c r="D163" t="s">
        <v>8105</v>
      </c>
    </row>
    <row r="164" spans="1:5" ht="15.75" x14ac:dyDescent="0.25">
      <c r="A164" s="1" t="s">
        <v>8941</v>
      </c>
    </row>
    <row r="165" spans="1:5" ht="15.75" x14ac:dyDescent="0.25">
      <c r="A165" s="1" t="s">
        <v>8942</v>
      </c>
      <c r="B165" t="s">
        <v>58</v>
      </c>
      <c r="C165" t="s">
        <v>9062</v>
      </c>
      <c r="D165" t="s">
        <v>4959</v>
      </c>
      <c r="E165" t="s">
        <v>200</v>
      </c>
    </row>
    <row r="166" spans="1:5" ht="15.75" x14ac:dyDescent="0.25">
      <c r="A166" s="1" t="s">
        <v>8943</v>
      </c>
    </row>
    <row r="167" spans="1:5" ht="15.75" x14ac:dyDescent="0.25">
      <c r="A167" s="1" t="s">
        <v>8944</v>
      </c>
      <c r="B167" t="s">
        <v>200</v>
      </c>
      <c r="D167" t="s">
        <v>700</v>
      </c>
    </row>
    <row r="168" spans="1:5" ht="15.75" x14ac:dyDescent="0.25">
      <c r="A168" s="1" t="s">
        <v>8945</v>
      </c>
    </row>
    <row r="169" spans="1:5" ht="15.75" x14ac:dyDescent="0.25">
      <c r="A169" s="1" t="s">
        <v>8946</v>
      </c>
      <c r="B169" t="s">
        <v>58</v>
      </c>
      <c r="D169" t="s">
        <v>8282</v>
      </c>
      <c r="E169" t="s">
        <v>60</v>
      </c>
    </row>
    <row r="170" spans="1:5" ht="15.75" x14ac:dyDescent="0.25">
      <c r="A170" s="1" t="s">
        <v>8947</v>
      </c>
    </row>
    <row r="171" spans="1:5" ht="15.75" x14ac:dyDescent="0.25">
      <c r="A171" s="1" t="s">
        <v>8948</v>
      </c>
      <c r="B171" t="s">
        <v>200</v>
      </c>
      <c r="D171" t="s">
        <v>700</v>
      </c>
    </row>
    <row r="172" spans="1:5" ht="15.75" x14ac:dyDescent="0.25">
      <c r="A172" s="1" t="s">
        <v>8949</v>
      </c>
    </row>
    <row r="173" spans="1:5" ht="15.75" x14ac:dyDescent="0.25">
      <c r="A173" s="1" t="s">
        <v>8950</v>
      </c>
      <c r="B173" t="s">
        <v>58</v>
      </c>
      <c r="D173" t="s">
        <v>3345</v>
      </c>
      <c r="E173" t="s">
        <v>200</v>
      </c>
    </row>
    <row r="174" spans="1:5" ht="15.75" x14ac:dyDescent="0.25">
      <c r="A174" s="1" t="s">
        <v>8951</v>
      </c>
    </row>
    <row r="175" spans="1:5" ht="15.75" x14ac:dyDescent="0.25">
      <c r="A175" s="1" t="s">
        <v>8952</v>
      </c>
      <c r="B175" t="s">
        <v>200</v>
      </c>
      <c r="D175" t="s">
        <v>700</v>
      </c>
    </row>
    <row r="176" spans="1:5" ht="15.75" x14ac:dyDescent="0.25">
      <c r="A176" s="1" t="s">
        <v>8953</v>
      </c>
    </row>
    <row r="177" spans="1:4" ht="15.75" x14ac:dyDescent="0.25">
      <c r="A177" s="1" t="s">
        <v>8954</v>
      </c>
      <c r="B177" t="s">
        <v>60</v>
      </c>
      <c r="D177" t="s">
        <v>3345</v>
      </c>
    </row>
    <row r="178" spans="1:4" ht="15.75" x14ac:dyDescent="0.25">
      <c r="A178" s="1" t="s">
        <v>8955</v>
      </c>
    </row>
    <row r="179" spans="1:4" ht="15.75" x14ac:dyDescent="0.25">
      <c r="A179" s="1" t="s">
        <v>8956</v>
      </c>
      <c r="B179" t="s">
        <v>200</v>
      </c>
      <c r="D179" t="s">
        <v>599</v>
      </c>
    </row>
    <row r="180" spans="1:4" ht="15.75" x14ac:dyDescent="0.25">
      <c r="A180" s="1"/>
    </row>
    <row r="181" spans="1:4" ht="15.75" x14ac:dyDescent="0.25">
      <c r="A181" s="1"/>
    </row>
    <row r="182" spans="1:4" x14ac:dyDescent="0.25">
      <c r="A182" s="15"/>
    </row>
    <row r="183" spans="1:4" x14ac:dyDescent="0.25">
      <c r="A183" s="15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1"/>
    </row>
    <row r="187" spans="1:4" ht="15.75" x14ac:dyDescent="0.25">
      <c r="A187" s="1"/>
    </row>
    <row r="188" spans="1:4" ht="15.75" x14ac:dyDescent="0.25">
      <c r="A188" s="1"/>
    </row>
    <row r="189" spans="1:4" ht="15.75" x14ac:dyDescent="0.25">
      <c r="A189" s="1"/>
    </row>
    <row r="190" spans="1:4" ht="15.75" x14ac:dyDescent="0.25">
      <c r="A190" s="1"/>
    </row>
    <row r="191" spans="1:4" ht="15.75" x14ac:dyDescent="0.25">
      <c r="A191" s="1"/>
    </row>
    <row r="192" spans="1:4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</sheetData>
  <autoFilter ref="A1:D235"/>
  <conditionalFormatting sqref="B117">
    <cfRule type="duplicateValues" dxfId="5965" priority="9"/>
  </conditionalFormatting>
  <conditionalFormatting sqref="A236:A1048576 A1">
    <cfRule type="duplicateValues" dxfId="5964" priority="8"/>
  </conditionalFormatting>
  <conditionalFormatting sqref="A188:A1048576">
    <cfRule type="duplicateValues" dxfId="5963" priority="6"/>
    <cfRule type="duplicateValues" dxfId="5962" priority="7"/>
  </conditionalFormatting>
  <conditionalFormatting sqref="A188:A1048576">
    <cfRule type="duplicateValues" dxfId="5961" priority="5"/>
  </conditionalFormatting>
  <conditionalFormatting sqref="A180:A1048576">
    <cfRule type="duplicateValues" dxfId="5960" priority="4"/>
  </conditionalFormatting>
  <conditionalFormatting sqref="A2:A49 A180:A1048576">
    <cfRule type="duplicateValues" dxfId="5959" priority="3"/>
  </conditionalFormatting>
  <conditionalFormatting sqref="A2:A111">
    <cfRule type="duplicateValues" dxfId="5958" priority="2"/>
  </conditionalFormatting>
  <conditionalFormatting sqref="A2:A111 A180:A1048576">
    <cfRule type="duplicateValues" dxfId="5957" priority="1"/>
  </conditionalFormatting>
  <pageMargins left="0.7" right="0.7" top="0.75" bottom="0.75" header="0.3" footer="0.3"/>
  <pageSetup orientation="portrait" r:id="rId1"/>
  <legacy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2"/>
  <dimension ref="A1:K237"/>
  <sheetViews>
    <sheetView zoomScaleNormal="100" workbookViewId="0">
      <pane ySplit="1" topLeftCell="A221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42.140625" bestFit="1" customWidth="1"/>
    <col min="2" max="2" width="17" customWidth="1"/>
    <col min="3" max="3" width="16.85546875" bestFit="1" customWidth="1"/>
    <col min="4" max="4" width="19.140625" customWidth="1"/>
    <col min="5" max="5" width="10.710937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249" t="str">
        <f>"TOTAL LEADS = " &amp; COUNTA(A2:A590)/2</f>
        <v>TOTAL LEADS = 112</v>
      </c>
      <c r="H1" s="250"/>
      <c r="I1" s="250"/>
      <c r="J1" s="251"/>
    </row>
    <row r="2" spans="1:11" ht="18" customHeight="1" x14ac:dyDescent="0.35">
      <c r="A2" s="1" t="s">
        <v>8958</v>
      </c>
      <c r="G2" s="242" t="s">
        <v>8957</v>
      </c>
      <c r="H2" s="250"/>
      <c r="I2" s="250"/>
      <c r="J2" s="251"/>
    </row>
    <row r="3" spans="1:11" ht="15.75" x14ac:dyDescent="0.25">
      <c r="A3" s="1" t="s">
        <v>8959</v>
      </c>
      <c r="B3" t="s">
        <v>200</v>
      </c>
      <c r="D3" t="s">
        <v>3345</v>
      </c>
      <c r="G3" s="244" t="s">
        <v>58</v>
      </c>
      <c r="H3" s="5">
        <f>COUNTIF(B2:B486,G3)</f>
        <v>10</v>
      </c>
    </row>
    <row r="4" spans="1:11" ht="15.75" x14ac:dyDescent="0.25">
      <c r="A4" s="1" t="s">
        <v>8960</v>
      </c>
      <c r="G4" s="243" t="s">
        <v>360</v>
      </c>
      <c r="H4" s="5">
        <f>COUNTIF(B2:B486,G4)</f>
        <v>4</v>
      </c>
    </row>
    <row r="5" spans="1:11" ht="15.75" x14ac:dyDescent="0.25">
      <c r="A5" s="162" t="s">
        <v>8961</v>
      </c>
      <c r="B5" s="163" t="s">
        <v>4062</v>
      </c>
      <c r="C5" s="163"/>
      <c r="D5" s="163" t="s">
        <v>2798</v>
      </c>
      <c r="E5" s="40"/>
      <c r="G5" s="101" t="s">
        <v>356</v>
      </c>
      <c r="H5" s="5">
        <f>COUNTIF(B2:B486,G5)</f>
        <v>13</v>
      </c>
    </row>
    <row r="6" spans="1:11" ht="15.75" x14ac:dyDescent="0.25">
      <c r="A6" s="1" t="s">
        <v>8962</v>
      </c>
      <c r="G6" s="101" t="s">
        <v>56</v>
      </c>
      <c r="H6" s="5">
        <f>COUNTIF(B1:B486,G6)</f>
        <v>4</v>
      </c>
    </row>
    <row r="7" spans="1:11" ht="15.75" x14ac:dyDescent="0.25">
      <c r="A7" s="1" t="s">
        <v>8963</v>
      </c>
      <c r="B7" t="s">
        <v>200</v>
      </c>
      <c r="D7" t="s">
        <v>4465</v>
      </c>
      <c r="G7" s="101" t="s">
        <v>201</v>
      </c>
      <c r="H7" s="5">
        <f>COUNTIF(B2:B487,G7)</f>
        <v>0</v>
      </c>
    </row>
    <row r="8" spans="1:11" ht="15.75" x14ac:dyDescent="0.25">
      <c r="A8" s="1" t="s">
        <v>8964</v>
      </c>
      <c r="G8" s="101" t="s">
        <v>202</v>
      </c>
      <c r="H8" s="5">
        <f>COUNTIF(B2:B488,G8)</f>
        <v>2</v>
      </c>
      <c r="K8" t="s">
        <v>3496</v>
      </c>
    </row>
    <row r="9" spans="1:11" ht="15.75" x14ac:dyDescent="0.25">
      <c r="A9" s="1" t="s">
        <v>8965</v>
      </c>
      <c r="B9" t="s">
        <v>200</v>
      </c>
      <c r="D9" t="s">
        <v>1710</v>
      </c>
      <c r="G9" s="101" t="s">
        <v>200</v>
      </c>
      <c r="H9" s="5">
        <f>COUNTIF(B2:B489,G9)</f>
        <v>59</v>
      </c>
    </row>
    <row r="10" spans="1:11" ht="15.75" x14ac:dyDescent="0.25">
      <c r="A10" s="1" t="s">
        <v>8966</v>
      </c>
      <c r="G10" s="148" t="s">
        <v>5011</v>
      </c>
      <c r="H10" s="5">
        <f>COUNTIF(B7:B490,G10)</f>
        <v>0</v>
      </c>
    </row>
    <row r="11" spans="1:11" ht="15.75" x14ac:dyDescent="0.25">
      <c r="A11" s="1" t="s">
        <v>8967</v>
      </c>
      <c r="B11" t="s">
        <v>356</v>
      </c>
      <c r="D11" t="s">
        <v>4959</v>
      </c>
      <c r="G11" s="101" t="s">
        <v>1077</v>
      </c>
      <c r="H11" s="5">
        <f>COUNTIF(B1:B486,G11)</f>
        <v>1</v>
      </c>
    </row>
    <row r="12" spans="1:11" ht="15.75" x14ac:dyDescent="0.25">
      <c r="A12" s="1" t="s">
        <v>8968</v>
      </c>
      <c r="G12" s="102" t="s">
        <v>60</v>
      </c>
      <c r="H12" s="5">
        <f>COUNTIF(B2:B492,G12)</f>
        <v>12</v>
      </c>
    </row>
    <row r="13" spans="1:11" ht="15.75" x14ac:dyDescent="0.25">
      <c r="A13" s="1" t="s">
        <v>8969</v>
      </c>
      <c r="B13" t="s">
        <v>200</v>
      </c>
      <c r="C13" s="76"/>
      <c r="D13" t="s">
        <v>8105</v>
      </c>
      <c r="G13" s="101" t="s">
        <v>358</v>
      </c>
      <c r="H13" s="5">
        <f>COUNTA(A2:A586)/2-SUM(H3:H12)</f>
        <v>7</v>
      </c>
    </row>
    <row r="14" spans="1:11" ht="15.75" x14ac:dyDescent="0.25">
      <c r="A14" s="1" t="s">
        <v>8970</v>
      </c>
      <c r="K14" t="s">
        <v>4779</v>
      </c>
    </row>
    <row r="15" spans="1:11" ht="15.75" x14ac:dyDescent="0.25">
      <c r="A15" s="1" t="s">
        <v>8971</v>
      </c>
      <c r="B15" t="s">
        <v>200</v>
      </c>
      <c r="D15" t="s">
        <v>700</v>
      </c>
    </row>
    <row r="16" spans="1:11" ht="15.75" x14ac:dyDescent="0.25">
      <c r="A16" s="1" t="s">
        <v>8972</v>
      </c>
    </row>
    <row r="17" spans="1:4" ht="15.75" x14ac:dyDescent="0.25">
      <c r="A17" s="1" t="s">
        <v>8973</v>
      </c>
      <c r="B17" t="s">
        <v>200</v>
      </c>
      <c r="D17" t="s">
        <v>7028</v>
      </c>
    </row>
    <row r="18" spans="1:4" ht="15.75" x14ac:dyDescent="0.25">
      <c r="A18" s="1" t="s">
        <v>8974</v>
      </c>
    </row>
    <row r="19" spans="1:4" ht="15.75" x14ac:dyDescent="0.25">
      <c r="A19" s="1" t="s">
        <v>8975</v>
      </c>
      <c r="B19" t="s">
        <v>200</v>
      </c>
      <c r="D19" t="s">
        <v>8282</v>
      </c>
    </row>
    <row r="20" spans="1:4" ht="15.75" x14ac:dyDescent="0.25">
      <c r="A20" s="1" t="s">
        <v>8976</v>
      </c>
    </row>
    <row r="21" spans="1:4" ht="15.75" x14ac:dyDescent="0.25">
      <c r="A21" s="1" t="s">
        <v>8977</v>
      </c>
      <c r="B21" t="s">
        <v>200</v>
      </c>
      <c r="D21" t="s">
        <v>8282</v>
      </c>
    </row>
    <row r="22" spans="1:4" ht="15.75" x14ac:dyDescent="0.25">
      <c r="A22" s="1" t="s">
        <v>8978</v>
      </c>
    </row>
    <row r="23" spans="1:4" ht="15.75" x14ac:dyDescent="0.25">
      <c r="A23" s="1" t="s">
        <v>8979</v>
      </c>
      <c r="B23" t="s">
        <v>200</v>
      </c>
      <c r="C23" s="76"/>
      <c r="D23" t="s">
        <v>8279</v>
      </c>
    </row>
    <row r="24" spans="1:4" ht="15.75" x14ac:dyDescent="0.25">
      <c r="A24" s="1" t="s">
        <v>8980</v>
      </c>
    </row>
    <row r="25" spans="1:4" ht="15.75" x14ac:dyDescent="0.25">
      <c r="A25" s="1" t="s">
        <v>8981</v>
      </c>
      <c r="B25" t="s">
        <v>9160</v>
      </c>
      <c r="D25" t="s">
        <v>8284</v>
      </c>
    </row>
    <row r="26" spans="1:4" ht="15.75" x14ac:dyDescent="0.25">
      <c r="A26" s="1" t="s">
        <v>8982</v>
      </c>
    </row>
    <row r="27" spans="1:4" ht="15.75" x14ac:dyDescent="0.25">
      <c r="A27" s="1" t="s">
        <v>8983</v>
      </c>
      <c r="B27" t="s">
        <v>200</v>
      </c>
      <c r="D27" t="s">
        <v>8289</v>
      </c>
    </row>
    <row r="28" spans="1:4" ht="15.75" x14ac:dyDescent="0.25">
      <c r="A28" s="1" t="s">
        <v>8984</v>
      </c>
    </row>
    <row r="29" spans="1:4" ht="15.75" x14ac:dyDescent="0.25">
      <c r="A29" s="1" t="s">
        <v>8985</v>
      </c>
      <c r="B29" t="s">
        <v>56</v>
      </c>
      <c r="D29" t="s">
        <v>4959</v>
      </c>
    </row>
    <row r="30" spans="1:4" ht="15.75" x14ac:dyDescent="0.25">
      <c r="A30" s="1" t="s">
        <v>8986</v>
      </c>
    </row>
    <row r="31" spans="1:4" ht="15.75" x14ac:dyDescent="0.25">
      <c r="A31" s="1" t="s">
        <v>8987</v>
      </c>
      <c r="B31" t="s">
        <v>200</v>
      </c>
      <c r="D31" t="s">
        <v>1710</v>
      </c>
    </row>
    <row r="32" spans="1:4" ht="15.75" x14ac:dyDescent="0.25">
      <c r="A32" s="1" t="s">
        <v>8988</v>
      </c>
    </row>
    <row r="33" spans="1:9" ht="15.75" x14ac:dyDescent="0.25">
      <c r="A33" s="1" t="s">
        <v>8989</v>
      </c>
      <c r="B33" t="s">
        <v>202</v>
      </c>
      <c r="D33" s="232" t="s">
        <v>4293</v>
      </c>
    </row>
    <row r="34" spans="1:9" ht="15.75" x14ac:dyDescent="0.25">
      <c r="A34" s="1" t="s">
        <v>8990</v>
      </c>
    </row>
    <row r="35" spans="1:9" ht="15.75" x14ac:dyDescent="0.25">
      <c r="A35" s="1" t="s">
        <v>8991</v>
      </c>
      <c r="B35" t="s">
        <v>60</v>
      </c>
      <c r="D35" s="232" t="s">
        <v>4959</v>
      </c>
    </row>
    <row r="36" spans="1:9" ht="15.75" x14ac:dyDescent="0.25">
      <c r="A36" s="1" t="s">
        <v>8992</v>
      </c>
    </row>
    <row r="37" spans="1:9" ht="15.75" x14ac:dyDescent="0.25">
      <c r="A37" s="1" t="s">
        <v>8993</v>
      </c>
      <c r="B37" t="s">
        <v>200</v>
      </c>
      <c r="D37" t="s">
        <v>4293</v>
      </c>
    </row>
    <row r="38" spans="1:9" ht="15.75" x14ac:dyDescent="0.25">
      <c r="A38" s="1" t="s">
        <v>8994</v>
      </c>
      <c r="B38" s="213"/>
      <c r="C38" s="213"/>
      <c r="D38" s="213"/>
      <c r="I38" t="s">
        <v>3496</v>
      </c>
    </row>
    <row r="39" spans="1:9" ht="15.75" x14ac:dyDescent="0.25">
      <c r="A39" s="1" t="s">
        <v>8993</v>
      </c>
      <c r="B39" s="213" t="s">
        <v>3860</v>
      </c>
      <c r="C39" s="213"/>
      <c r="D39" s="213"/>
    </row>
    <row r="40" spans="1:9" ht="15.75" x14ac:dyDescent="0.25">
      <c r="A40" s="1" t="s">
        <v>8995</v>
      </c>
    </row>
    <row r="41" spans="1:9" ht="15.75" x14ac:dyDescent="0.25">
      <c r="A41" s="1" t="s">
        <v>8996</v>
      </c>
      <c r="B41" t="s">
        <v>60</v>
      </c>
      <c r="D41" t="s">
        <v>8289</v>
      </c>
      <c r="H41" t="s">
        <v>3496</v>
      </c>
    </row>
    <row r="42" spans="1:9" ht="15.75" x14ac:dyDescent="0.25">
      <c r="A42" s="1" t="s">
        <v>8997</v>
      </c>
    </row>
    <row r="43" spans="1:9" ht="15.75" x14ac:dyDescent="0.25">
      <c r="A43" s="1" t="s">
        <v>8998</v>
      </c>
      <c r="B43" t="s">
        <v>58</v>
      </c>
      <c r="D43" t="s">
        <v>1710</v>
      </c>
      <c r="E43" s="40">
        <v>45638</v>
      </c>
      <c r="F43" t="s">
        <v>60</v>
      </c>
    </row>
    <row r="44" spans="1:9" ht="15.75" x14ac:dyDescent="0.25">
      <c r="A44" s="1" t="s">
        <v>8999</v>
      </c>
    </row>
    <row r="45" spans="1:9" ht="15.75" x14ac:dyDescent="0.25">
      <c r="A45" s="1" t="s">
        <v>9000</v>
      </c>
      <c r="B45" t="s">
        <v>60</v>
      </c>
      <c r="D45" t="s">
        <v>2798</v>
      </c>
    </row>
    <row r="46" spans="1:9" ht="15.75" x14ac:dyDescent="0.25">
      <c r="A46" s="1" t="s">
        <v>9001</v>
      </c>
    </row>
    <row r="47" spans="1:9" ht="15.75" x14ac:dyDescent="0.25">
      <c r="A47" s="1" t="s">
        <v>9002</v>
      </c>
      <c r="B47" t="s">
        <v>200</v>
      </c>
      <c r="D47" s="232" t="s">
        <v>4293</v>
      </c>
    </row>
    <row r="48" spans="1:9" ht="15.75" x14ac:dyDescent="0.25">
      <c r="A48" s="1" t="s">
        <v>9003</v>
      </c>
    </row>
    <row r="49" spans="1:6" ht="15.75" x14ac:dyDescent="0.25">
      <c r="A49" s="1" t="s">
        <v>9004</v>
      </c>
      <c r="B49" t="s">
        <v>200</v>
      </c>
      <c r="D49" t="s">
        <v>8289</v>
      </c>
    </row>
    <row r="50" spans="1:6" ht="15.75" x14ac:dyDescent="0.25">
      <c r="A50" s="1" t="s">
        <v>9005</v>
      </c>
    </row>
    <row r="51" spans="1:6" ht="15.75" x14ac:dyDescent="0.25">
      <c r="A51" s="1" t="s">
        <v>9006</v>
      </c>
      <c r="B51" t="s">
        <v>200</v>
      </c>
      <c r="D51" t="s">
        <v>4293</v>
      </c>
    </row>
    <row r="52" spans="1:6" ht="15.75" x14ac:dyDescent="0.25">
      <c r="A52" s="1" t="s">
        <v>9007</v>
      </c>
    </row>
    <row r="53" spans="1:6" ht="15.75" x14ac:dyDescent="0.25">
      <c r="A53" s="1" t="s">
        <v>9008</v>
      </c>
      <c r="B53" t="s">
        <v>58</v>
      </c>
      <c r="C53" t="s">
        <v>2624</v>
      </c>
      <c r="D53" t="s">
        <v>599</v>
      </c>
      <c r="F53" s="40">
        <v>45870</v>
      </c>
    </row>
    <row r="54" spans="1:6" ht="15.75" x14ac:dyDescent="0.25">
      <c r="A54" s="1" t="s">
        <v>9009</v>
      </c>
    </row>
    <row r="55" spans="1:6" ht="15.75" x14ac:dyDescent="0.25">
      <c r="A55" s="1" t="s">
        <v>9010</v>
      </c>
      <c r="B55" t="s">
        <v>200</v>
      </c>
      <c r="D55" t="s">
        <v>3345</v>
      </c>
    </row>
    <row r="56" spans="1:6" ht="15.75" x14ac:dyDescent="0.25">
      <c r="A56" s="1" t="s">
        <v>9011</v>
      </c>
    </row>
    <row r="57" spans="1:6" ht="15.75" x14ac:dyDescent="0.25">
      <c r="A57" s="1" t="s">
        <v>9012</v>
      </c>
      <c r="B57" t="s">
        <v>356</v>
      </c>
      <c r="D57" t="s">
        <v>4293</v>
      </c>
    </row>
    <row r="58" spans="1:6" ht="15.75" x14ac:dyDescent="0.25">
      <c r="A58" s="1" t="s">
        <v>9013</v>
      </c>
    </row>
    <row r="59" spans="1:6" ht="15.75" x14ac:dyDescent="0.25">
      <c r="A59" s="1" t="s">
        <v>9014</v>
      </c>
      <c r="B59" t="s">
        <v>200</v>
      </c>
      <c r="D59" t="s">
        <v>8289</v>
      </c>
    </row>
    <row r="60" spans="1:6" ht="15.75" x14ac:dyDescent="0.25">
      <c r="A60" s="1" t="s">
        <v>9015</v>
      </c>
    </row>
    <row r="61" spans="1:6" ht="15.75" x14ac:dyDescent="0.25">
      <c r="A61" s="1" t="s">
        <v>9016</v>
      </c>
      <c r="B61" t="s">
        <v>58</v>
      </c>
      <c r="D61" t="s">
        <v>4959</v>
      </c>
      <c r="E61" t="s">
        <v>60</v>
      </c>
    </row>
    <row r="62" spans="1:6" ht="15.75" x14ac:dyDescent="0.25">
      <c r="A62" s="1" t="s">
        <v>9017</v>
      </c>
    </row>
    <row r="63" spans="1:6" ht="15.75" x14ac:dyDescent="0.25">
      <c r="A63" s="1" t="s">
        <v>9018</v>
      </c>
      <c r="B63" t="s">
        <v>202</v>
      </c>
      <c r="D63" t="s">
        <v>8284</v>
      </c>
    </row>
    <row r="64" spans="1:6" x14ac:dyDescent="0.25">
      <c r="A64" s="15" t="s">
        <v>9019</v>
      </c>
    </row>
    <row r="65" spans="1:7" x14ac:dyDescent="0.25">
      <c r="A65" s="15" t="s">
        <v>9020</v>
      </c>
      <c r="B65" t="s">
        <v>200</v>
      </c>
      <c r="D65" t="s">
        <v>7028</v>
      </c>
    </row>
    <row r="66" spans="1:7" ht="15.75" x14ac:dyDescent="0.25">
      <c r="A66" s="1" t="s">
        <v>9021</v>
      </c>
    </row>
    <row r="67" spans="1:7" ht="15.75" x14ac:dyDescent="0.25">
      <c r="A67" s="1" t="s">
        <v>9022</v>
      </c>
      <c r="B67" t="s">
        <v>200</v>
      </c>
      <c r="D67" t="s">
        <v>3899</v>
      </c>
    </row>
    <row r="68" spans="1:7" ht="15.75" x14ac:dyDescent="0.25">
      <c r="A68" s="1" t="s">
        <v>9024</v>
      </c>
    </row>
    <row r="69" spans="1:7" ht="15.75" x14ac:dyDescent="0.25">
      <c r="A69" s="1" t="s">
        <v>9025</v>
      </c>
      <c r="B69" t="s">
        <v>356</v>
      </c>
      <c r="D69" t="s">
        <v>700</v>
      </c>
    </row>
    <row r="70" spans="1:7" ht="15.75" x14ac:dyDescent="0.25">
      <c r="A70" s="1" t="s">
        <v>9026</v>
      </c>
      <c r="B70" s="233"/>
    </row>
    <row r="71" spans="1:7" ht="15.75" x14ac:dyDescent="0.25">
      <c r="A71" s="1" t="s">
        <v>9027</v>
      </c>
      <c r="B71" t="s">
        <v>200</v>
      </c>
      <c r="D71" t="s">
        <v>700</v>
      </c>
    </row>
    <row r="72" spans="1:7" ht="15.75" x14ac:dyDescent="0.25">
      <c r="A72" s="1" t="s">
        <v>9028</v>
      </c>
    </row>
    <row r="73" spans="1:7" ht="15.75" x14ac:dyDescent="0.25">
      <c r="A73" s="1" t="s">
        <v>9029</v>
      </c>
      <c r="B73" t="s">
        <v>200</v>
      </c>
      <c r="D73" t="s">
        <v>3899</v>
      </c>
    </row>
    <row r="74" spans="1:7" ht="15.75" x14ac:dyDescent="0.25">
      <c r="A74" s="1" t="s">
        <v>9030</v>
      </c>
    </row>
    <row r="75" spans="1:7" ht="15.75" x14ac:dyDescent="0.25">
      <c r="A75" s="1" t="s">
        <v>9031</v>
      </c>
      <c r="B75" t="s">
        <v>356</v>
      </c>
      <c r="D75" t="s">
        <v>700</v>
      </c>
    </row>
    <row r="76" spans="1:7" ht="15.75" x14ac:dyDescent="0.25">
      <c r="A76" s="1" t="s">
        <v>9032</v>
      </c>
    </row>
    <row r="77" spans="1:7" ht="15.75" x14ac:dyDescent="0.25">
      <c r="A77" s="1" t="s">
        <v>9033</v>
      </c>
      <c r="B77" t="s">
        <v>360</v>
      </c>
      <c r="D77" t="s">
        <v>8289</v>
      </c>
    </row>
    <row r="78" spans="1:7" ht="15.75" x14ac:dyDescent="0.25">
      <c r="A78" s="1" t="s">
        <v>9034</v>
      </c>
    </row>
    <row r="79" spans="1:7" ht="15.75" x14ac:dyDescent="0.25">
      <c r="A79" s="1" t="s">
        <v>9035</v>
      </c>
      <c r="B79" t="s">
        <v>58</v>
      </c>
      <c r="D79" t="s">
        <v>1710</v>
      </c>
      <c r="F79" t="s">
        <v>9479</v>
      </c>
      <c r="G79" t="s">
        <v>200</v>
      </c>
    </row>
    <row r="80" spans="1:7" ht="15.75" x14ac:dyDescent="0.25">
      <c r="A80" s="1" t="s">
        <v>9036</v>
      </c>
    </row>
    <row r="81" spans="1:8" ht="15.75" x14ac:dyDescent="0.25">
      <c r="A81" s="1" t="s">
        <v>9037</v>
      </c>
      <c r="B81" t="s">
        <v>56</v>
      </c>
      <c r="D81" t="s">
        <v>8080</v>
      </c>
    </row>
    <row r="82" spans="1:8" ht="15.75" x14ac:dyDescent="0.25">
      <c r="A82" s="1" t="s">
        <v>9038</v>
      </c>
    </row>
    <row r="83" spans="1:8" ht="15.75" x14ac:dyDescent="0.25">
      <c r="A83" s="1" t="s">
        <v>9039</v>
      </c>
      <c r="B83" t="s">
        <v>356</v>
      </c>
      <c r="D83" t="s">
        <v>6273</v>
      </c>
    </row>
    <row r="84" spans="1:8" ht="15.75" x14ac:dyDescent="0.25">
      <c r="A84" s="1" t="s">
        <v>9040</v>
      </c>
    </row>
    <row r="85" spans="1:8" ht="15.75" x14ac:dyDescent="0.25">
      <c r="A85" s="1" t="s">
        <v>9041</v>
      </c>
      <c r="B85" t="s">
        <v>58</v>
      </c>
      <c r="C85" t="s">
        <v>3896</v>
      </c>
      <c r="D85" t="s">
        <v>599</v>
      </c>
      <c r="F85" t="s">
        <v>200</v>
      </c>
    </row>
    <row r="86" spans="1:8" ht="15.75" x14ac:dyDescent="0.25">
      <c r="A86" s="1" t="s">
        <v>9042</v>
      </c>
    </row>
    <row r="87" spans="1:8" ht="15.75" x14ac:dyDescent="0.25">
      <c r="A87" s="1" t="s">
        <v>9043</v>
      </c>
      <c r="B87" t="s">
        <v>56</v>
      </c>
      <c r="D87" s="232" t="s">
        <v>7784</v>
      </c>
    </row>
    <row r="88" spans="1:8" ht="15.75" x14ac:dyDescent="0.25">
      <c r="A88" s="1" t="s">
        <v>9044</v>
      </c>
      <c r="H88" t="s">
        <v>3496</v>
      </c>
    </row>
    <row r="89" spans="1:8" ht="15.75" x14ac:dyDescent="0.25">
      <c r="A89" s="1" t="s">
        <v>9045</v>
      </c>
      <c r="B89" t="s">
        <v>356</v>
      </c>
      <c r="D89" t="s">
        <v>3820</v>
      </c>
    </row>
    <row r="90" spans="1:8" ht="15.75" x14ac:dyDescent="0.25">
      <c r="A90" s="1" t="s">
        <v>9046</v>
      </c>
    </row>
    <row r="91" spans="1:8" ht="15.75" x14ac:dyDescent="0.25">
      <c r="A91" s="1" t="s">
        <v>9047</v>
      </c>
      <c r="B91" t="s">
        <v>200</v>
      </c>
      <c r="D91" t="s">
        <v>8623</v>
      </c>
    </row>
    <row r="92" spans="1:8" ht="15.75" x14ac:dyDescent="0.25">
      <c r="A92" s="1" t="s">
        <v>9048</v>
      </c>
    </row>
    <row r="93" spans="1:8" ht="15.75" x14ac:dyDescent="0.25">
      <c r="A93" s="1" t="s">
        <v>9049</v>
      </c>
      <c r="B93" t="s">
        <v>56</v>
      </c>
      <c r="C93" s="213"/>
      <c r="D93" t="s">
        <v>6439</v>
      </c>
      <c r="E93" s="213"/>
      <c r="F93" s="213"/>
    </row>
    <row r="94" spans="1:8" ht="15.75" x14ac:dyDescent="0.25">
      <c r="A94" s="1" t="s">
        <v>9050</v>
      </c>
    </row>
    <row r="95" spans="1:8" ht="15.75" x14ac:dyDescent="0.25">
      <c r="A95" s="1" t="s">
        <v>9051</v>
      </c>
      <c r="B95" t="s">
        <v>60</v>
      </c>
      <c r="D95" t="s">
        <v>3345</v>
      </c>
    </row>
    <row r="96" spans="1:8" ht="15.75" x14ac:dyDescent="0.25">
      <c r="A96" s="1" t="s">
        <v>9052</v>
      </c>
    </row>
    <row r="97" spans="1:6" ht="15.75" x14ac:dyDescent="0.25">
      <c r="A97" s="1" t="s">
        <v>9053</v>
      </c>
      <c r="B97" t="s">
        <v>200</v>
      </c>
      <c r="D97" t="s">
        <v>4465</v>
      </c>
    </row>
    <row r="98" spans="1:6" ht="15.75" x14ac:dyDescent="0.25">
      <c r="A98" s="1" t="s">
        <v>9054</v>
      </c>
    </row>
    <row r="99" spans="1:6" ht="15.75" x14ac:dyDescent="0.25">
      <c r="A99" s="1" t="s">
        <v>9055</v>
      </c>
      <c r="B99" t="s">
        <v>200</v>
      </c>
      <c r="D99" t="s">
        <v>8284</v>
      </c>
    </row>
    <row r="100" spans="1:6" s="213" customFormat="1" ht="15.75" x14ac:dyDescent="0.25">
      <c r="A100" s="1" t="s">
        <v>9056</v>
      </c>
    </row>
    <row r="101" spans="1:6" s="213" customFormat="1" ht="15.75" x14ac:dyDescent="0.25">
      <c r="A101" s="1" t="s">
        <v>9057</v>
      </c>
      <c r="B101" t="s">
        <v>356</v>
      </c>
      <c r="D101" s="213" t="s">
        <v>8289</v>
      </c>
    </row>
    <row r="102" spans="1:6" ht="15.75" x14ac:dyDescent="0.25">
      <c r="A102" s="1" t="s">
        <v>9058</v>
      </c>
    </row>
    <row r="103" spans="1:6" ht="15.75" x14ac:dyDescent="0.25">
      <c r="A103" s="1" t="s">
        <v>9059</v>
      </c>
      <c r="B103" t="s">
        <v>1077</v>
      </c>
      <c r="D103" t="s">
        <v>4465</v>
      </c>
      <c r="F103" t="s">
        <v>3496</v>
      </c>
    </row>
    <row r="104" spans="1:6" ht="15.75" x14ac:dyDescent="0.25">
      <c r="A104" s="1" t="s">
        <v>9060</v>
      </c>
    </row>
    <row r="105" spans="1:6" ht="15.75" x14ac:dyDescent="0.25">
      <c r="A105" s="1" t="s">
        <v>9061</v>
      </c>
      <c r="B105" t="s">
        <v>200</v>
      </c>
      <c r="D105" t="s">
        <v>8105</v>
      </c>
    </row>
    <row r="106" spans="1:6" ht="15.75" x14ac:dyDescent="0.25">
      <c r="A106" s="1" t="s">
        <v>9063</v>
      </c>
    </row>
    <row r="107" spans="1:6" ht="15.75" x14ac:dyDescent="0.25">
      <c r="A107" s="1" t="s">
        <v>9064</v>
      </c>
      <c r="B107" t="s">
        <v>200</v>
      </c>
      <c r="D107" t="s">
        <v>8105</v>
      </c>
    </row>
    <row r="108" spans="1:6" ht="15.75" x14ac:dyDescent="0.25">
      <c r="A108" s="1" t="s">
        <v>9065</v>
      </c>
    </row>
    <row r="109" spans="1:6" ht="15.75" x14ac:dyDescent="0.25">
      <c r="A109" s="1" t="s">
        <v>9066</v>
      </c>
      <c r="B109" t="s">
        <v>200</v>
      </c>
      <c r="D109" t="s">
        <v>700</v>
      </c>
    </row>
    <row r="110" spans="1:6" ht="15.75" x14ac:dyDescent="0.25">
      <c r="A110" s="1" t="s">
        <v>9067</v>
      </c>
    </row>
    <row r="111" spans="1:6" ht="15.75" x14ac:dyDescent="0.25">
      <c r="A111" s="1" t="s">
        <v>9068</v>
      </c>
      <c r="B111" t="s">
        <v>1133</v>
      </c>
      <c r="D111" t="s">
        <v>8105</v>
      </c>
    </row>
    <row r="112" spans="1:6" ht="15.75" x14ac:dyDescent="0.25">
      <c r="A112" s="1" t="s">
        <v>9069</v>
      </c>
    </row>
    <row r="113" spans="1:8" ht="15.75" x14ac:dyDescent="0.25">
      <c r="A113" s="1" t="s">
        <v>9070</v>
      </c>
      <c r="B113" t="s">
        <v>360</v>
      </c>
      <c r="D113" t="s">
        <v>8282</v>
      </c>
    </row>
    <row r="114" spans="1:8" ht="15.75" x14ac:dyDescent="0.25">
      <c r="A114" s="1" t="s">
        <v>9071</v>
      </c>
    </row>
    <row r="115" spans="1:8" ht="15.75" x14ac:dyDescent="0.25">
      <c r="A115" s="1" t="s">
        <v>9072</v>
      </c>
      <c r="B115" t="s">
        <v>60</v>
      </c>
      <c r="D115" t="s">
        <v>700</v>
      </c>
    </row>
    <row r="116" spans="1:8" ht="15.75" x14ac:dyDescent="0.25">
      <c r="A116" s="1" t="s">
        <v>9073</v>
      </c>
    </row>
    <row r="117" spans="1:8" ht="15.75" x14ac:dyDescent="0.25">
      <c r="A117" s="1" t="s">
        <v>9074</v>
      </c>
      <c r="B117" t="s">
        <v>200</v>
      </c>
      <c r="D117" t="s">
        <v>8105</v>
      </c>
    </row>
    <row r="118" spans="1:8" ht="15.75" x14ac:dyDescent="0.25">
      <c r="A118" s="1" t="s">
        <v>9075</v>
      </c>
    </row>
    <row r="119" spans="1:8" ht="15.75" x14ac:dyDescent="0.25">
      <c r="A119" s="1" t="s">
        <v>9076</v>
      </c>
      <c r="B119" t="s">
        <v>200</v>
      </c>
      <c r="C119" s="40"/>
      <c r="D119" t="s">
        <v>3899</v>
      </c>
    </row>
    <row r="120" spans="1:8" ht="15.75" x14ac:dyDescent="0.25">
      <c r="A120" s="1" t="s">
        <v>9077</v>
      </c>
      <c r="H120" t="s">
        <v>3496</v>
      </c>
    </row>
    <row r="121" spans="1:8" ht="15.75" x14ac:dyDescent="0.25">
      <c r="A121" s="1" t="s">
        <v>9078</v>
      </c>
      <c r="B121" t="s">
        <v>200</v>
      </c>
      <c r="D121" t="s">
        <v>1710</v>
      </c>
    </row>
    <row r="122" spans="1:8" ht="15.75" x14ac:dyDescent="0.25">
      <c r="A122" s="1" t="s">
        <v>9079</v>
      </c>
    </row>
    <row r="123" spans="1:8" ht="15.75" x14ac:dyDescent="0.25">
      <c r="A123" s="1" t="s">
        <v>9080</v>
      </c>
      <c r="B123" t="s">
        <v>200</v>
      </c>
      <c r="D123" t="s">
        <v>599</v>
      </c>
    </row>
    <row r="124" spans="1:8" ht="15.75" x14ac:dyDescent="0.25">
      <c r="A124" s="1" t="s">
        <v>9081</v>
      </c>
    </row>
    <row r="125" spans="1:8" ht="15.75" x14ac:dyDescent="0.25">
      <c r="A125" s="1" t="s">
        <v>9082</v>
      </c>
      <c r="B125" t="s">
        <v>58</v>
      </c>
      <c r="D125" t="s">
        <v>4959</v>
      </c>
      <c r="E125" t="s">
        <v>9647</v>
      </c>
      <c r="F125" t="s">
        <v>56</v>
      </c>
    </row>
    <row r="126" spans="1:8" ht="15.75" x14ac:dyDescent="0.25">
      <c r="A126" s="1" t="s">
        <v>9083</v>
      </c>
    </row>
    <row r="127" spans="1:8" ht="15.75" x14ac:dyDescent="0.25">
      <c r="A127" s="1" t="s">
        <v>9084</v>
      </c>
      <c r="B127" t="s">
        <v>356</v>
      </c>
      <c r="D127" t="s">
        <v>6255</v>
      </c>
    </row>
    <row r="128" spans="1:8" ht="15.75" x14ac:dyDescent="0.25">
      <c r="A128" s="1" t="s">
        <v>9085</v>
      </c>
    </row>
    <row r="129" spans="1:4" ht="15.75" x14ac:dyDescent="0.25">
      <c r="A129" s="1" t="s">
        <v>9086</v>
      </c>
      <c r="B129" t="s">
        <v>200</v>
      </c>
      <c r="D129" t="s">
        <v>700</v>
      </c>
    </row>
    <row r="130" spans="1:4" ht="15.75" x14ac:dyDescent="0.25">
      <c r="A130" s="1" t="s">
        <v>9087</v>
      </c>
    </row>
    <row r="131" spans="1:4" ht="15.75" x14ac:dyDescent="0.25">
      <c r="A131" s="1" t="s">
        <v>9088</v>
      </c>
      <c r="B131" t="s">
        <v>200</v>
      </c>
      <c r="D131" t="s">
        <v>9573</v>
      </c>
    </row>
    <row r="132" spans="1:4" ht="15.75" x14ac:dyDescent="0.25">
      <c r="A132" s="1" t="s">
        <v>9089</v>
      </c>
    </row>
    <row r="133" spans="1:4" ht="15.75" x14ac:dyDescent="0.25">
      <c r="A133" s="1" t="s">
        <v>9090</v>
      </c>
      <c r="B133" t="s">
        <v>200</v>
      </c>
      <c r="D133" t="s">
        <v>599</v>
      </c>
    </row>
    <row r="134" spans="1:4" ht="15.75" x14ac:dyDescent="0.25">
      <c r="A134" s="1" t="s">
        <v>9091</v>
      </c>
    </row>
    <row r="135" spans="1:4" ht="15.75" x14ac:dyDescent="0.25">
      <c r="A135" s="1" t="s">
        <v>9092</v>
      </c>
      <c r="B135" t="s">
        <v>200</v>
      </c>
      <c r="D135" t="s">
        <v>599</v>
      </c>
    </row>
    <row r="136" spans="1:4" ht="15.75" x14ac:dyDescent="0.25">
      <c r="A136" s="1" t="s">
        <v>9093</v>
      </c>
    </row>
    <row r="137" spans="1:4" ht="15.75" x14ac:dyDescent="0.25">
      <c r="A137" s="1" t="s">
        <v>9094</v>
      </c>
      <c r="B137" t="s">
        <v>200</v>
      </c>
      <c r="D137" t="s">
        <v>9571</v>
      </c>
    </row>
    <row r="138" spans="1:4" ht="15.75" x14ac:dyDescent="0.25">
      <c r="A138" s="1" t="s">
        <v>9095</v>
      </c>
    </row>
    <row r="139" spans="1:4" ht="15.75" x14ac:dyDescent="0.25">
      <c r="A139" s="1" t="s">
        <v>9096</v>
      </c>
      <c r="B139" t="s">
        <v>200</v>
      </c>
      <c r="D139" t="s">
        <v>9570</v>
      </c>
    </row>
    <row r="140" spans="1:4" ht="15.75" x14ac:dyDescent="0.25">
      <c r="A140" s="1" t="s">
        <v>9097</v>
      </c>
    </row>
    <row r="141" spans="1:4" ht="15.75" x14ac:dyDescent="0.25">
      <c r="A141" s="1" t="s">
        <v>9098</v>
      </c>
      <c r="B141" t="s">
        <v>200</v>
      </c>
      <c r="D141" t="s">
        <v>4293</v>
      </c>
    </row>
    <row r="142" spans="1:4" ht="15.75" x14ac:dyDescent="0.25">
      <c r="A142" s="1" t="s">
        <v>9099</v>
      </c>
    </row>
    <row r="143" spans="1:4" ht="15.75" x14ac:dyDescent="0.25">
      <c r="A143" s="1" t="s">
        <v>9100</v>
      </c>
      <c r="B143" t="s">
        <v>60</v>
      </c>
      <c r="D143" t="s">
        <v>4465</v>
      </c>
    </row>
    <row r="144" spans="1:4" ht="15.75" x14ac:dyDescent="0.25">
      <c r="A144" s="1" t="s">
        <v>9101</v>
      </c>
    </row>
    <row r="145" spans="1:4" ht="15.75" x14ac:dyDescent="0.25">
      <c r="A145" s="1" t="s">
        <v>9102</v>
      </c>
      <c r="B145" t="s">
        <v>200</v>
      </c>
      <c r="D145" t="s">
        <v>6439</v>
      </c>
    </row>
    <row r="146" spans="1:4" ht="15.75" x14ac:dyDescent="0.25">
      <c r="A146" s="1" t="s">
        <v>9103</v>
      </c>
    </row>
    <row r="147" spans="1:4" ht="15.75" x14ac:dyDescent="0.25">
      <c r="A147" s="1" t="s">
        <v>9104</v>
      </c>
      <c r="B147" t="s">
        <v>200</v>
      </c>
      <c r="D147" t="s">
        <v>6439</v>
      </c>
    </row>
    <row r="148" spans="1:4" ht="15.75" x14ac:dyDescent="0.25">
      <c r="A148" s="1" t="s">
        <v>9105</v>
      </c>
    </row>
    <row r="149" spans="1:4" ht="15.75" x14ac:dyDescent="0.25">
      <c r="A149" s="1" t="s">
        <v>9106</v>
      </c>
      <c r="B149" t="s">
        <v>200</v>
      </c>
      <c r="D149" t="s">
        <v>6439</v>
      </c>
    </row>
    <row r="150" spans="1:4" ht="15.75" x14ac:dyDescent="0.25">
      <c r="A150" s="1" t="s">
        <v>9107</v>
      </c>
    </row>
    <row r="151" spans="1:4" ht="15.75" x14ac:dyDescent="0.25">
      <c r="A151" s="1" t="s">
        <v>9108</v>
      </c>
      <c r="B151" t="s">
        <v>60</v>
      </c>
      <c r="D151" t="s">
        <v>8105</v>
      </c>
    </row>
    <row r="152" spans="1:4" ht="15.75" x14ac:dyDescent="0.25">
      <c r="A152" s="1" t="s">
        <v>9109</v>
      </c>
    </row>
    <row r="153" spans="1:4" ht="15.75" x14ac:dyDescent="0.25">
      <c r="A153" s="1" t="s">
        <v>9110</v>
      </c>
      <c r="B153" t="s">
        <v>200</v>
      </c>
      <c r="D153" t="s">
        <v>4293</v>
      </c>
    </row>
    <row r="154" spans="1:4" ht="15.75" x14ac:dyDescent="0.25">
      <c r="A154" s="1" t="s">
        <v>9111</v>
      </c>
    </row>
    <row r="155" spans="1:4" ht="15.75" x14ac:dyDescent="0.25">
      <c r="A155" s="1" t="s">
        <v>9112</v>
      </c>
      <c r="B155" t="s">
        <v>200</v>
      </c>
      <c r="D155" t="s">
        <v>6439</v>
      </c>
    </row>
    <row r="156" spans="1:4" ht="15.75" x14ac:dyDescent="0.25">
      <c r="A156" s="1" t="s">
        <v>9113</v>
      </c>
    </row>
    <row r="157" spans="1:4" ht="15.75" x14ac:dyDescent="0.25">
      <c r="A157" s="1" t="s">
        <v>9114</v>
      </c>
      <c r="B157" t="s">
        <v>356</v>
      </c>
      <c r="D157" t="s">
        <v>700</v>
      </c>
    </row>
    <row r="158" spans="1:4" ht="15.75" x14ac:dyDescent="0.25">
      <c r="A158" s="1" t="s">
        <v>9115</v>
      </c>
    </row>
    <row r="159" spans="1:4" ht="15.75" x14ac:dyDescent="0.25">
      <c r="A159" s="1" t="s">
        <v>9116</v>
      </c>
      <c r="B159" t="s">
        <v>360</v>
      </c>
      <c r="D159" t="s">
        <v>8279</v>
      </c>
    </row>
    <row r="160" spans="1:4" s="241" customFormat="1" ht="15.75" x14ac:dyDescent="0.25">
      <c r="A160" s="1" t="s">
        <v>9117</v>
      </c>
    </row>
    <row r="161" spans="1:6" s="241" customFormat="1" ht="15.75" x14ac:dyDescent="0.25">
      <c r="A161" s="1" t="s">
        <v>9118</v>
      </c>
      <c r="B161" s="241" t="s">
        <v>200</v>
      </c>
      <c r="D161" s="241" t="s">
        <v>4959</v>
      </c>
    </row>
    <row r="162" spans="1:6" ht="15.75" x14ac:dyDescent="0.25">
      <c r="A162" s="1" t="s">
        <v>9119</v>
      </c>
    </row>
    <row r="163" spans="1:6" ht="15.75" x14ac:dyDescent="0.25">
      <c r="A163" s="1" t="s">
        <v>9120</v>
      </c>
      <c r="B163" t="s">
        <v>356</v>
      </c>
      <c r="D163" t="s">
        <v>3899</v>
      </c>
    </row>
    <row r="164" spans="1:6" ht="15.75" x14ac:dyDescent="0.25">
      <c r="A164" s="1" t="s">
        <v>9125</v>
      </c>
    </row>
    <row r="165" spans="1:6" ht="15.75" x14ac:dyDescent="0.25">
      <c r="A165" s="1" t="s">
        <v>9126</v>
      </c>
      <c r="B165" t="s">
        <v>58</v>
      </c>
      <c r="D165" t="s">
        <v>3899</v>
      </c>
      <c r="F165" t="s">
        <v>9480</v>
      </c>
    </row>
    <row r="166" spans="1:6" ht="15.75" x14ac:dyDescent="0.25">
      <c r="A166" s="1" t="s">
        <v>9121</v>
      </c>
    </row>
    <row r="167" spans="1:6" ht="15.75" x14ac:dyDescent="0.25">
      <c r="A167" s="1" t="s">
        <v>9122</v>
      </c>
      <c r="B167" t="s">
        <v>200</v>
      </c>
      <c r="D167" s="241" t="s">
        <v>4959</v>
      </c>
    </row>
    <row r="168" spans="1:6" ht="15.75" x14ac:dyDescent="0.25">
      <c r="A168" s="1" t="s">
        <v>9123</v>
      </c>
    </row>
    <row r="169" spans="1:6" ht="15.75" x14ac:dyDescent="0.25">
      <c r="A169" s="1" t="s">
        <v>9124</v>
      </c>
      <c r="B169" t="s">
        <v>356</v>
      </c>
      <c r="D169" t="s">
        <v>700</v>
      </c>
    </row>
    <row r="170" spans="1:6" ht="15.75" x14ac:dyDescent="0.25">
      <c r="A170" s="1" t="s">
        <v>9127</v>
      </c>
    </row>
    <row r="171" spans="1:6" ht="15.75" x14ac:dyDescent="0.25">
      <c r="A171" s="1" t="s">
        <v>9128</v>
      </c>
      <c r="B171" t="s">
        <v>200</v>
      </c>
      <c r="D171" t="s">
        <v>4293</v>
      </c>
    </row>
    <row r="172" spans="1:6" ht="15.75" x14ac:dyDescent="0.25">
      <c r="A172" s="1" t="s">
        <v>9129</v>
      </c>
    </row>
    <row r="173" spans="1:6" ht="15.75" x14ac:dyDescent="0.25">
      <c r="A173" s="1" t="s">
        <v>9130</v>
      </c>
      <c r="B173" t="s">
        <v>200</v>
      </c>
      <c r="D173" t="s">
        <v>700</v>
      </c>
    </row>
    <row r="174" spans="1:6" ht="15.75" x14ac:dyDescent="0.25">
      <c r="A174" s="1" t="s">
        <v>9131</v>
      </c>
    </row>
    <row r="175" spans="1:6" ht="15.75" x14ac:dyDescent="0.25">
      <c r="A175" s="1" t="s">
        <v>9132</v>
      </c>
      <c r="B175" t="s">
        <v>200</v>
      </c>
      <c r="D175" t="s">
        <v>8623</v>
      </c>
    </row>
    <row r="176" spans="1:6" ht="15.75" x14ac:dyDescent="0.25">
      <c r="A176" s="1" t="s">
        <v>9133</v>
      </c>
    </row>
    <row r="177" spans="1:6" ht="15.75" x14ac:dyDescent="0.25">
      <c r="A177" s="1" t="s">
        <v>9134</v>
      </c>
      <c r="B177" t="s">
        <v>200</v>
      </c>
      <c r="D177" t="s">
        <v>8105</v>
      </c>
    </row>
    <row r="178" spans="1:6" ht="15.75" x14ac:dyDescent="0.25">
      <c r="A178" s="1" t="s">
        <v>9135</v>
      </c>
    </row>
    <row r="179" spans="1:6" ht="15.75" x14ac:dyDescent="0.25">
      <c r="A179" s="1" t="s">
        <v>9136</v>
      </c>
      <c r="B179" t="s">
        <v>58</v>
      </c>
      <c r="D179" t="s">
        <v>8105</v>
      </c>
      <c r="F179" t="s">
        <v>60</v>
      </c>
    </row>
    <row r="180" spans="1:6" ht="15.75" x14ac:dyDescent="0.25">
      <c r="A180" s="1" t="s">
        <v>9137</v>
      </c>
    </row>
    <row r="181" spans="1:6" ht="15.75" x14ac:dyDescent="0.25">
      <c r="A181" s="1" t="s">
        <v>9138</v>
      </c>
      <c r="B181" t="s">
        <v>200</v>
      </c>
      <c r="D181" t="s">
        <v>7028</v>
      </c>
    </row>
    <row r="182" spans="1:6" ht="15.75" x14ac:dyDescent="0.25">
      <c r="A182" s="1" t="s">
        <v>9139</v>
      </c>
    </row>
    <row r="183" spans="1:6" ht="15.75" x14ac:dyDescent="0.25">
      <c r="A183" s="1" t="s">
        <v>9140</v>
      </c>
      <c r="B183" t="s">
        <v>200</v>
      </c>
    </row>
    <row r="184" spans="1:6" ht="15.75" x14ac:dyDescent="0.25">
      <c r="A184" s="1" t="s">
        <v>9139</v>
      </c>
    </row>
    <row r="185" spans="1:6" ht="15.75" x14ac:dyDescent="0.25">
      <c r="A185" s="1" t="s">
        <v>9140</v>
      </c>
      <c r="B185" t="s">
        <v>3860</v>
      </c>
    </row>
    <row r="186" spans="1:6" ht="15.75" x14ac:dyDescent="0.25">
      <c r="A186" s="1" t="s">
        <v>9141</v>
      </c>
    </row>
    <row r="187" spans="1:6" ht="15.75" x14ac:dyDescent="0.25">
      <c r="A187" s="1" t="s">
        <v>9142</v>
      </c>
      <c r="B187" t="s">
        <v>200</v>
      </c>
      <c r="D187" t="s">
        <v>700</v>
      </c>
    </row>
    <row r="188" spans="1:6" ht="15.75" x14ac:dyDescent="0.25">
      <c r="A188" s="1" t="s">
        <v>9143</v>
      </c>
    </row>
    <row r="189" spans="1:6" ht="15.75" x14ac:dyDescent="0.25">
      <c r="A189" s="1" t="s">
        <v>9138</v>
      </c>
      <c r="B189" t="s">
        <v>200</v>
      </c>
    </row>
    <row r="190" spans="1:6" ht="15.75" x14ac:dyDescent="0.25">
      <c r="A190" s="1" t="s">
        <v>9144</v>
      </c>
    </row>
    <row r="191" spans="1:6" ht="15.75" x14ac:dyDescent="0.25">
      <c r="A191" s="1" t="s">
        <v>9145</v>
      </c>
      <c r="B191" t="s">
        <v>356</v>
      </c>
      <c r="D191" t="s">
        <v>8105</v>
      </c>
    </row>
    <row r="192" spans="1:6" ht="15.75" x14ac:dyDescent="0.25">
      <c r="A192" s="1" t="s">
        <v>9146</v>
      </c>
    </row>
    <row r="193" spans="1:6" ht="15.75" x14ac:dyDescent="0.25">
      <c r="A193" s="1" t="s">
        <v>9147</v>
      </c>
      <c r="B193" t="s">
        <v>200</v>
      </c>
      <c r="D193" t="s">
        <v>8623</v>
      </c>
    </row>
    <row r="194" spans="1:6" ht="15.75" x14ac:dyDescent="0.25">
      <c r="A194" s="1" t="s">
        <v>9148</v>
      </c>
    </row>
    <row r="195" spans="1:6" ht="15.75" x14ac:dyDescent="0.25">
      <c r="A195" s="1" t="s">
        <v>9149</v>
      </c>
      <c r="B195" t="s">
        <v>200</v>
      </c>
      <c r="D195" t="s">
        <v>599</v>
      </c>
    </row>
    <row r="196" spans="1:6" ht="15.75" x14ac:dyDescent="0.25">
      <c r="A196" s="1" t="s">
        <v>9150</v>
      </c>
    </row>
    <row r="197" spans="1:6" ht="15.75" x14ac:dyDescent="0.25">
      <c r="A197" s="1" t="s">
        <v>9151</v>
      </c>
      <c r="B197" t="s">
        <v>200</v>
      </c>
      <c r="D197" t="s">
        <v>4465</v>
      </c>
    </row>
    <row r="198" spans="1:6" ht="15.75" x14ac:dyDescent="0.25">
      <c r="A198" s="1" t="s">
        <v>9152</v>
      </c>
      <c r="F198" t="s">
        <v>9572</v>
      </c>
    </row>
    <row r="199" spans="1:6" ht="15.75" x14ac:dyDescent="0.25">
      <c r="A199" s="1" t="s">
        <v>9153</v>
      </c>
      <c r="B199" t="s">
        <v>58</v>
      </c>
      <c r="C199" t="s">
        <v>8172</v>
      </c>
      <c r="D199" t="s">
        <v>9571</v>
      </c>
    </row>
    <row r="200" spans="1:6" ht="15.75" x14ac:dyDescent="0.25">
      <c r="A200" s="1" t="s">
        <v>9154</v>
      </c>
    </row>
    <row r="201" spans="1:6" ht="15.75" x14ac:dyDescent="0.25">
      <c r="A201" s="1" t="s">
        <v>9155</v>
      </c>
      <c r="B201" t="s">
        <v>60</v>
      </c>
      <c r="D201" t="s">
        <v>1710</v>
      </c>
    </row>
    <row r="202" spans="1:6" ht="15.75" x14ac:dyDescent="0.25">
      <c r="A202" s="1" t="s">
        <v>9156</v>
      </c>
    </row>
    <row r="203" spans="1:6" ht="15.75" x14ac:dyDescent="0.25">
      <c r="A203" s="1" t="s">
        <v>9157</v>
      </c>
      <c r="B203" t="s">
        <v>360</v>
      </c>
      <c r="D203" t="s">
        <v>8105</v>
      </c>
    </row>
    <row r="204" spans="1:6" ht="15.75" x14ac:dyDescent="0.25">
      <c r="A204" s="212" t="s">
        <v>9158</v>
      </c>
      <c r="B204" s="213"/>
      <c r="C204" s="213"/>
      <c r="D204" s="213"/>
    </row>
    <row r="205" spans="1:6" ht="15.75" x14ac:dyDescent="0.25">
      <c r="A205" s="162" t="s">
        <v>9159</v>
      </c>
      <c r="B205" s="163" t="s">
        <v>4062</v>
      </c>
      <c r="C205" s="163"/>
      <c r="D205" s="163" t="s">
        <v>3899</v>
      </c>
    </row>
    <row r="206" spans="1:6" ht="15.75" x14ac:dyDescent="0.25">
      <c r="A206" s="1" t="s">
        <v>9161</v>
      </c>
    </row>
    <row r="207" spans="1:6" ht="15.75" x14ac:dyDescent="0.25">
      <c r="A207" s="1" t="s">
        <v>9162</v>
      </c>
      <c r="B207" t="s">
        <v>60</v>
      </c>
      <c r="D207" t="s">
        <v>8105</v>
      </c>
    </row>
    <row r="208" spans="1:6" ht="15.75" x14ac:dyDescent="0.25">
      <c r="A208" s="1" t="s">
        <v>9163</v>
      </c>
    </row>
    <row r="209" spans="1:5" ht="15.75" x14ac:dyDescent="0.25">
      <c r="A209" s="1" t="s">
        <v>9164</v>
      </c>
      <c r="B209" t="s">
        <v>58</v>
      </c>
      <c r="D209" t="s">
        <v>8279</v>
      </c>
      <c r="E209" t="s">
        <v>10075</v>
      </c>
    </row>
    <row r="210" spans="1:5" ht="15.75" x14ac:dyDescent="0.25">
      <c r="A210" s="1" t="s">
        <v>9165</v>
      </c>
    </row>
    <row r="211" spans="1:5" ht="15.75" x14ac:dyDescent="0.25">
      <c r="A211" s="162" t="s">
        <v>9166</v>
      </c>
      <c r="B211" s="163" t="s">
        <v>4062</v>
      </c>
      <c r="C211" s="163" t="s">
        <v>2624</v>
      </c>
      <c r="D211" s="163" t="s">
        <v>599</v>
      </c>
    </row>
    <row r="212" spans="1:5" ht="15.75" x14ac:dyDescent="0.25">
      <c r="A212" s="1" t="s">
        <v>9167</v>
      </c>
    </row>
    <row r="213" spans="1:5" ht="15.75" x14ac:dyDescent="0.25">
      <c r="A213" s="1" t="s">
        <v>9168</v>
      </c>
      <c r="B213" t="s">
        <v>200</v>
      </c>
      <c r="D213" t="s">
        <v>8105</v>
      </c>
    </row>
    <row r="214" spans="1:5" ht="15.75" x14ac:dyDescent="0.25">
      <c r="A214" s="1" t="s">
        <v>9169</v>
      </c>
    </row>
    <row r="215" spans="1:5" ht="15.75" x14ac:dyDescent="0.25">
      <c r="A215" s="1" t="s">
        <v>9170</v>
      </c>
      <c r="B215" t="s">
        <v>200</v>
      </c>
      <c r="D215" t="s">
        <v>8105</v>
      </c>
    </row>
    <row r="216" spans="1:5" ht="15.75" x14ac:dyDescent="0.25">
      <c r="A216" s="1" t="s">
        <v>9171</v>
      </c>
    </row>
    <row r="217" spans="1:5" ht="15.75" x14ac:dyDescent="0.25">
      <c r="A217" s="1" t="s">
        <v>9172</v>
      </c>
      <c r="B217" t="s">
        <v>200</v>
      </c>
      <c r="D217" t="s">
        <v>700</v>
      </c>
    </row>
    <row r="218" spans="1:5" ht="15.75" x14ac:dyDescent="0.25">
      <c r="A218" s="1" t="s">
        <v>9173</v>
      </c>
    </row>
    <row r="219" spans="1:5" ht="15.75" x14ac:dyDescent="0.25">
      <c r="A219" s="1" t="s">
        <v>9174</v>
      </c>
      <c r="B219" t="s">
        <v>60</v>
      </c>
      <c r="D219" t="s">
        <v>700</v>
      </c>
    </row>
    <row r="220" spans="1:5" ht="15.75" x14ac:dyDescent="0.25">
      <c r="A220" s="1" t="s">
        <v>9175</v>
      </c>
    </row>
    <row r="221" spans="1:5" ht="15.75" x14ac:dyDescent="0.25">
      <c r="A221" s="1" t="s">
        <v>9176</v>
      </c>
      <c r="B221" t="s">
        <v>60</v>
      </c>
      <c r="D221" t="s">
        <v>700</v>
      </c>
    </row>
    <row r="222" spans="1:5" ht="15.75" x14ac:dyDescent="0.25">
      <c r="A222" s="1" t="s">
        <v>9177</v>
      </c>
    </row>
    <row r="223" spans="1:5" ht="15.75" x14ac:dyDescent="0.25">
      <c r="A223" s="1" t="s">
        <v>9178</v>
      </c>
      <c r="B223" t="s">
        <v>356</v>
      </c>
      <c r="D223" t="s">
        <v>700</v>
      </c>
    </row>
    <row r="224" spans="1:5" ht="15.75" x14ac:dyDescent="0.25">
      <c r="A224" s="1" t="s">
        <v>9179</v>
      </c>
    </row>
    <row r="225" spans="1:4" ht="15.75" x14ac:dyDescent="0.25">
      <c r="A225" s="1" t="s">
        <v>9180</v>
      </c>
      <c r="B225" t="s">
        <v>60</v>
      </c>
      <c r="D225" t="s">
        <v>700</v>
      </c>
    </row>
    <row r="226" spans="1:4" ht="15.75" x14ac:dyDescent="0.25">
      <c r="A226" s="1"/>
    </row>
    <row r="227" spans="1:4" ht="15.75" x14ac:dyDescent="0.25">
      <c r="A227" s="1"/>
    </row>
    <row r="228" spans="1:4" ht="15.75" x14ac:dyDescent="0.25">
      <c r="A228" s="1"/>
    </row>
    <row r="229" spans="1:4" ht="15.75" x14ac:dyDescent="0.25">
      <c r="A229" s="1"/>
    </row>
    <row r="230" spans="1:4" ht="15.75" x14ac:dyDescent="0.25">
      <c r="A230" s="1"/>
    </row>
    <row r="231" spans="1:4" ht="15.75" x14ac:dyDescent="0.25">
      <c r="A231" s="1"/>
    </row>
    <row r="232" spans="1:4" ht="15.75" x14ac:dyDescent="0.25">
      <c r="A232" s="1"/>
    </row>
    <row r="233" spans="1:4" ht="15.75" x14ac:dyDescent="0.25">
      <c r="A233" s="1"/>
    </row>
    <row r="234" spans="1:4" ht="15.75" x14ac:dyDescent="0.25">
      <c r="A234" s="1"/>
    </row>
    <row r="235" spans="1:4" ht="15.75" x14ac:dyDescent="0.25">
      <c r="A235" s="1"/>
    </row>
    <row r="236" spans="1:4" ht="15.75" x14ac:dyDescent="0.25">
      <c r="A236" s="1"/>
    </row>
    <row r="237" spans="1:4" ht="15.75" x14ac:dyDescent="0.25">
      <c r="A237" s="1"/>
    </row>
  </sheetData>
  <autoFilter ref="A1:D237"/>
  <conditionalFormatting sqref="B117">
    <cfRule type="duplicateValues" dxfId="5956" priority="18"/>
  </conditionalFormatting>
  <conditionalFormatting sqref="A238:A1048576 A1">
    <cfRule type="duplicateValues" dxfId="5955" priority="17"/>
  </conditionalFormatting>
  <conditionalFormatting sqref="A226:A1048576">
    <cfRule type="duplicateValues" dxfId="5954" priority="15"/>
    <cfRule type="duplicateValues" dxfId="5953" priority="16"/>
  </conditionalFormatting>
  <conditionalFormatting sqref="A226:A1048576">
    <cfRule type="duplicateValues" dxfId="5952" priority="14"/>
  </conditionalFormatting>
  <conditionalFormatting sqref="A226:A1048576">
    <cfRule type="duplicateValues" dxfId="5951" priority="13"/>
  </conditionalFormatting>
  <conditionalFormatting sqref="A226:A1048576">
    <cfRule type="duplicateValues" dxfId="5950" priority="12"/>
  </conditionalFormatting>
  <conditionalFormatting sqref="A226:A1048576">
    <cfRule type="duplicateValues" dxfId="5949" priority="10"/>
  </conditionalFormatting>
  <conditionalFormatting sqref="A226:A1048576">
    <cfRule type="duplicateValues" dxfId="5948" priority="9"/>
  </conditionalFormatting>
  <conditionalFormatting sqref="A2:A39">
    <cfRule type="duplicateValues" dxfId="5947" priority="8"/>
  </conditionalFormatting>
  <conditionalFormatting sqref="A2:A65">
    <cfRule type="duplicateValues" dxfId="5946" priority="7"/>
  </conditionalFormatting>
  <conditionalFormatting sqref="A1:A73">
    <cfRule type="duplicateValues" dxfId="5945" priority="6"/>
  </conditionalFormatting>
  <conditionalFormatting sqref="A2:A85">
    <cfRule type="duplicateValues" dxfId="5944" priority="5"/>
  </conditionalFormatting>
  <conditionalFormatting sqref="A226:A1048576 A2:A85">
    <cfRule type="duplicateValues" dxfId="5943" priority="4"/>
  </conditionalFormatting>
  <conditionalFormatting sqref="A2:A139">
    <cfRule type="duplicateValues" dxfId="5942" priority="3"/>
  </conditionalFormatting>
  <conditionalFormatting sqref="A2:A163">
    <cfRule type="duplicateValues" dxfId="5941" priority="21"/>
  </conditionalFormatting>
  <conditionalFormatting sqref="A2:A217">
    <cfRule type="duplicateValues" dxfId="5940" priority="1"/>
  </conditionalFormatting>
  <pageMargins left="0.7" right="0.7" top="0.75" bottom="0.75" header="0.3" footer="0.3"/>
  <pageSetup orientation="portrait" r:id="rId1"/>
  <legacy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3"/>
  <dimension ref="A1:K237"/>
  <sheetViews>
    <sheetView zoomScaleNormal="100" workbookViewId="0">
      <pane ySplit="1" topLeftCell="A72" activePane="bottomLeft" state="frozen"/>
      <selection activeCell="G25" sqref="G25"/>
      <selection pane="bottomLeft" activeCell="A60" sqref="A60:A97"/>
    </sheetView>
  </sheetViews>
  <sheetFormatPr defaultRowHeight="15" x14ac:dyDescent="0.25"/>
  <cols>
    <col min="1" max="1" width="42.140625" bestFit="1" customWidth="1"/>
    <col min="2" max="2" width="17" customWidth="1"/>
    <col min="3" max="3" width="16.85546875" bestFit="1" customWidth="1"/>
    <col min="4" max="4" width="19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254" t="str">
        <f>"TOTAL LEADS = " &amp; COUNTA(A2:A590)/2</f>
        <v>TOTAL LEADS = 48</v>
      </c>
      <c r="H1" s="255"/>
      <c r="I1" s="255"/>
      <c r="J1" s="256"/>
    </row>
    <row r="2" spans="1:11" ht="18" customHeight="1" x14ac:dyDescent="0.35">
      <c r="A2" s="1" t="s">
        <v>9182</v>
      </c>
      <c r="G2" s="242" t="s">
        <v>9181</v>
      </c>
      <c r="H2" s="255"/>
      <c r="I2" s="255"/>
      <c r="J2" s="256"/>
    </row>
    <row r="3" spans="1:11" ht="15.75" x14ac:dyDescent="0.25">
      <c r="A3" s="1" t="s">
        <v>9183</v>
      </c>
      <c r="B3" t="s">
        <v>60</v>
      </c>
      <c r="D3" t="s">
        <v>700</v>
      </c>
      <c r="G3" s="244" t="s">
        <v>58</v>
      </c>
      <c r="H3" s="5">
        <f>COUNTIF(B2:B486,G3)</f>
        <v>9</v>
      </c>
    </row>
    <row r="4" spans="1:11" ht="15.75" x14ac:dyDescent="0.25">
      <c r="A4" s="1" t="s">
        <v>9184</v>
      </c>
      <c r="G4" s="243" t="s">
        <v>360</v>
      </c>
      <c r="H4" s="5">
        <f>COUNTIF(B2:B486,G4)</f>
        <v>0</v>
      </c>
    </row>
    <row r="5" spans="1:11" ht="15.75" x14ac:dyDescent="0.25">
      <c r="A5" s="1" t="s">
        <v>9185</v>
      </c>
      <c r="B5" t="s">
        <v>200</v>
      </c>
      <c r="D5" t="s">
        <v>8105</v>
      </c>
      <c r="G5" s="101" t="s">
        <v>356</v>
      </c>
      <c r="H5" s="5">
        <f>COUNTIF(B2:B486,G5)</f>
        <v>4</v>
      </c>
    </row>
    <row r="6" spans="1:11" ht="15.75" x14ac:dyDescent="0.25">
      <c r="A6" s="1" t="s">
        <v>9186</v>
      </c>
      <c r="G6" s="101" t="s">
        <v>56</v>
      </c>
      <c r="H6" s="5">
        <f>COUNTIF(B1:B486,G6)</f>
        <v>1</v>
      </c>
    </row>
    <row r="7" spans="1:11" ht="15.75" x14ac:dyDescent="0.25">
      <c r="A7" s="1" t="s">
        <v>9187</v>
      </c>
      <c r="B7" t="s">
        <v>60</v>
      </c>
      <c r="D7" t="s">
        <v>599</v>
      </c>
      <c r="G7" s="101" t="s">
        <v>201</v>
      </c>
      <c r="H7" s="5">
        <f>COUNTIF(B2:B487,G7)</f>
        <v>0</v>
      </c>
    </row>
    <row r="8" spans="1:11" ht="15.75" x14ac:dyDescent="0.25">
      <c r="A8" s="1" t="s">
        <v>9188</v>
      </c>
      <c r="G8" s="101" t="s">
        <v>202</v>
      </c>
      <c r="H8" s="5">
        <f>COUNTIF(B2:B488,G8)</f>
        <v>0</v>
      </c>
      <c r="K8" t="s">
        <v>3496</v>
      </c>
    </row>
    <row r="9" spans="1:11" ht="15.75" x14ac:dyDescent="0.25">
      <c r="A9" s="1" t="s">
        <v>9189</v>
      </c>
      <c r="B9" t="s">
        <v>200</v>
      </c>
      <c r="D9" t="s">
        <v>6439</v>
      </c>
      <c r="G9" s="101" t="s">
        <v>200</v>
      </c>
      <c r="H9" s="5">
        <f>COUNTIF(B2:B489,G9)</f>
        <v>16</v>
      </c>
    </row>
    <row r="10" spans="1:11" ht="15.75" x14ac:dyDescent="0.25">
      <c r="A10" s="1" t="s">
        <v>9190</v>
      </c>
      <c r="G10" s="148" t="s">
        <v>5011</v>
      </c>
      <c r="H10" s="5">
        <f>COUNTIF(B7:B490,G10)</f>
        <v>1</v>
      </c>
    </row>
    <row r="11" spans="1:11" ht="15.75" x14ac:dyDescent="0.25">
      <c r="A11" s="1" t="s">
        <v>9191</v>
      </c>
      <c r="B11" t="s">
        <v>200</v>
      </c>
      <c r="D11" t="s">
        <v>3345</v>
      </c>
      <c r="G11" s="101" t="s">
        <v>1077</v>
      </c>
      <c r="H11" s="5">
        <f>COUNTIF(B1:B486,G11)</f>
        <v>3</v>
      </c>
    </row>
    <row r="12" spans="1:11" ht="15.75" x14ac:dyDescent="0.25">
      <c r="A12" s="1" t="s">
        <v>9192</v>
      </c>
      <c r="G12" s="102" t="s">
        <v>60</v>
      </c>
      <c r="H12" s="5">
        <f>COUNTIF(B2:B492,G12)</f>
        <v>8</v>
      </c>
    </row>
    <row r="13" spans="1:11" ht="15.75" x14ac:dyDescent="0.25">
      <c r="A13" s="1" t="s">
        <v>9193</v>
      </c>
      <c r="B13" t="s">
        <v>200</v>
      </c>
      <c r="C13" s="76"/>
      <c r="D13" t="s">
        <v>9245</v>
      </c>
      <c r="G13" s="101" t="s">
        <v>358</v>
      </c>
      <c r="H13" s="5">
        <f>COUNTA(A2:A586)/2-SUM(H3:H12)</f>
        <v>6</v>
      </c>
    </row>
    <row r="14" spans="1:11" ht="15.75" x14ac:dyDescent="0.25">
      <c r="A14" s="1" t="s">
        <v>9194</v>
      </c>
      <c r="K14" t="s">
        <v>4779</v>
      </c>
    </row>
    <row r="15" spans="1:11" ht="15.75" x14ac:dyDescent="0.25">
      <c r="A15" s="1" t="s">
        <v>9195</v>
      </c>
      <c r="B15" t="s">
        <v>200</v>
      </c>
      <c r="D15" t="s">
        <v>8623</v>
      </c>
    </row>
    <row r="16" spans="1:11" ht="15.75" x14ac:dyDescent="0.25">
      <c r="A16" s="1" t="s">
        <v>9196</v>
      </c>
    </row>
    <row r="17" spans="1:6" ht="15.75" x14ac:dyDescent="0.25">
      <c r="A17" s="1" t="s">
        <v>9197</v>
      </c>
      <c r="B17" t="s">
        <v>58</v>
      </c>
      <c r="D17" t="s">
        <v>8282</v>
      </c>
      <c r="F17" t="s">
        <v>9491</v>
      </c>
    </row>
    <row r="18" spans="1:6" ht="15.75" x14ac:dyDescent="0.25">
      <c r="A18" s="1" t="s">
        <v>9198</v>
      </c>
    </row>
    <row r="19" spans="1:6" ht="15.75" x14ac:dyDescent="0.25">
      <c r="A19" s="1" t="s">
        <v>9199</v>
      </c>
      <c r="B19" t="s">
        <v>200</v>
      </c>
      <c r="D19" t="s">
        <v>8279</v>
      </c>
    </row>
    <row r="20" spans="1:6" ht="15.75" x14ac:dyDescent="0.25">
      <c r="A20" s="1" t="s">
        <v>9200</v>
      </c>
    </row>
    <row r="21" spans="1:6" ht="15.75" x14ac:dyDescent="0.25">
      <c r="A21" s="1" t="s">
        <v>9201</v>
      </c>
      <c r="B21" t="s">
        <v>200</v>
      </c>
      <c r="D21" t="s">
        <v>3345</v>
      </c>
    </row>
    <row r="22" spans="1:6" ht="15.75" x14ac:dyDescent="0.25">
      <c r="A22" s="1" t="s">
        <v>9202</v>
      </c>
    </row>
    <row r="23" spans="1:6" ht="15.75" x14ac:dyDescent="0.25">
      <c r="A23" s="1" t="s">
        <v>9203</v>
      </c>
      <c r="B23" t="s">
        <v>58</v>
      </c>
      <c r="C23" s="76"/>
      <c r="D23" t="s">
        <v>2798</v>
      </c>
      <c r="F23" t="s">
        <v>200</v>
      </c>
    </row>
    <row r="24" spans="1:6" ht="15.75" x14ac:dyDescent="0.25">
      <c r="A24" s="1" t="s">
        <v>9204</v>
      </c>
    </row>
    <row r="25" spans="1:6" ht="15.75" x14ac:dyDescent="0.25">
      <c r="A25" s="1" t="s">
        <v>9205</v>
      </c>
      <c r="B25" t="s">
        <v>356</v>
      </c>
      <c r="D25" t="s">
        <v>6439</v>
      </c>
    </row>
    <row r="26" spans="1:6" ht="15.75" x14ac:dyDescent="0.25">
      <c r="A26" s="1" t="s">
        <v>9206</v>
      </c>
    </row>
    <row r="27" spans="1:6" ht="15.75" x14ac:dyDescent="0.25">
      <c r="A27" s="1" t="s">
        <v>9207</v>
      </c>
      <c r="B27" t="s">
        <v>200</v>
      </c>
      <c r="D27" t="s">
        <v>4465</v>
      </c>
    </row>
    <row r="28" spans="1:6" ht="15.75" x14ac:dyDescent="0.25">
      <c r="A28" s="1" t="s">
        <v>9208</v>
      </c>
    </row>
    <row r="29" spans="1:6" ht="15.75" x14ac:dyDescent="0.25">
      <c r="A29" s="1" t="s">
        <v>9209</v>
      </c>
      <c r="B29" t="s">
        <v>60</v>
      </c>
      <c r="D29" t="s">
        <v>3899</v>
      </c>
    </row>
    <row r="30" spans="1:6" ht="15.75" x14ac:dyDescent="0.25">
      <c r="A30" s="1" t="s">
        <v>9210</v>
      </c>
    </row>
    <row r="31" spans="1:6" ht="15.75" x14ac:dyDescent="0.25">
      <c r="A31" s="1" t="s">
        <v>9211</v>
      </c>
      <c r="B31" t="s">
        <v>200</v>
      </c>
      <c r="D31" t="s">
        <v>7784</v>
      </c>
    </row>
    <row r="32" spans="1:6" ht="15.75" x14ac:dyDescent="0.25">
      <c r="A32" s="1" t="s">
        <v>9212</v>
      </c>
    </row>
    <row r="33" spans="1:9" ht="15.75" x14ac:dyDescent="0.25">
      <c r="A33" s="1" t="s">
        <v>9213</v>
      </c>
      <c r="B33" t="s">
        <v>60</v>
      </c>
      <c r="D33" t="s">
        <v>7784</v>
      </c>
    </row>
    <row r="34" spans="1:9" ht="15.75" x14ac:dyDescent="0.25">
      <c r="A34" s="1" t="s">
        <v>9214</v>
      </c>
    </row>
    <row r="35" spans="1:9" ht="15.75" x14ac:dyDescent="0.25">
      <c r="A35" s="1" t="s">
        <v>9215</v>
      </c>
      <c r="B35" t="s">
        <v>60</v>
      </c>
      <c r="D35" s="232" t="s">
        <v>4959</v>
      </c>
    </row>
    <row r="36" spans="1:9" ht="15.75" x14ac:dyDescent="0.25">
      <c r="A36" s="1" t="s">
        <v>9216</v>
      </c>
    </row>
    <row r="37" spans="1:9" ht="15.75" x14ac:dyDescent="0.25">
      <c r="A37" s="1" t="s">
        <v>9217</v>
      </c>
      <c r="B37" t="s">
        <v>58</v>
      </c>
      <c r="D37" t="s">
        <v>9571</v>
      </c>
    </row>
    <row r="38" spans="1:9" ht="15.75" x14ac:dyDescent="0.25">
      <c r="A38" s="1" t="s">
        <v>9218</v>
      </c>
      <c r="B38" s="213"/>
      <c r="C38" s="213"/>
      <c r="D38" s="213"/>
      <c r="I38" t="s">
        <v>3496</v>
      </c>
    </row>
    <row r="39" spans="1:9" ht="15.75" x14ac:dyDescent="0.25">
      <c r="A39" s="1" t="s">
        <v>9219</v>
      </c>
      <c r="B39" t="s">
        <v>200</v>
      </c>
      <c r="C39" s="213"/>
      <c r="D39" s="213" t="s">
        <v>8282</v>
      </c>
    </row>
    <row r="40" spans="1:9" ht="15.75" x14ac:dyDescent="0.25">
      <c r="A40" s="1" t="s">
        <v>9220</v>
      </c>
    </row>
    <row r="41" spans="1:9" ht="15.75" x14ac:dyDescent="0.25">
      <c r="A41" s="1" t="s">
        <v>9221</v>
      </c>
      <c r="B41" t="s">
        <v>1077</v>
      </c>
      <c r="D41" t="s">
        <v>3345</v>
      </c>
      <c r="H41" t="s">
        <v>3496</v>
      </c>
    </row>
    <row r="42" spans="1:9" ht="15.75" x14ac:dyDescent="0.25">
      <c r="A42" s="1" t="s">
        <v>9222</v>
      </c>
    </row>
    <row r="43" spans="1:9" ht="15.75" x14ac:dyDescent="0.25">
      <c r="A43" s="1" t="s">
        <v>6696</v>
      </c>
      <c r="B43" t="s">
        <v>1077</v>
      </c>
      <c r="D43" t="s">
        <v>6439</v>
      </c>
    </row>
    <row r="44" spans="1:9" ht="15.75" x14ac:dyDescent="0.25">
      <c r="A44" s="1" t="s">
        <v>9224</v>
      </c>
    </row>
    <row r="45" spans="1:9" ht="15.75" x14ac:dyDescent="0.25">
      <c r="A45" s="1" t="s">
        <v>9225</v>
      </c>
      <c r="B45" t="s">
        <v>58</v>
      </c>
      <c r="D45" t="s">
        <v>8623</v>
      </c>
    </row>
    <row r="46" spans="1:9" ht="15.75" x14ac:dyDescent="0.25">
      <c r="A46" s="1" t="s">
        <v>9226</v>
      </c>
    </row>
    <row r="47" spans="1:9" ht="15.75" x14ac:dyDescent="0.25">
      <c r="A47" s="1" t="s">
        <v>9227</v>
      </c>
      <c r="B47" t="s">
        <v>60</v>
      </c>
      <c r="D47" s="232" t="s">
        <v>8105</v>
      </c>
    </row>
    <row r="48" spans="1:9" ht="15.75" x14ac:dyDescent="0.25">
      <c r="A48" s="1" t="s">
        <v>9228</v>
      </c>
    </row>
    <row r="49" spans="1:6" ht="15.75" x14ac:dyDescent="0.25">
      <c r="A49" s="1" t="s">
        <v>9229</v>
      </c>
      <c r="B49" t="s">
        <v>356</v>
      </c>
      <c r="D49" t="s">
        <v>8284</v>
      </c>
    </row>
    <row r="50" spans="1:6" ht="15.75" x14ac:dyDescent="0.25">
      <c r="A50" s="1" t="s">
        <v>9230</v>
      </c>
    </row>
    <row r="51" spans="1:6" ht="15.75" x14ac:dyDescent="0.25">
      <c r="A51" s="1" t="s">
        <v>9231</v>
      </c>
    </row>
    <row r="52" spans="1:6" ht="15.75" x14ac:dyDescent="0.25">
      <c r="A52" s="1" t="s">
        <v>9232</v>
      </c>
    </row>
    <row r="53" spans="1:6" ht="15.75" x14ac:dyDescent="0.25">
      <c r="A53" s="1" t="s">
        <v>9231</v>
      </c>
      <c r="B53" t="s">
        <v>3860</v>
      </c>
    </row>
    <row r="54" spans="1:6" ht="15.75" x14ac:dyDescent="0.25">
      <c r="A54" s="1" t="s">
        <v>9233</v>
      </c>
    </row>
    <row r="55" spans="1:6" ht="15.75" x14ac:dyDescent="0.25">
      <c r="A55" s="1" t="s">
        <v>9231</v>
      </c>
      <c r="B55" t="s">
        <v>3860</v>
      </c>
    </row>
    <row r="56" spans="1:6" ht="15.75" x14ac:dyDescent="0.25">
      <c r="A56" s="1" t="s">
        <v>9234</v>
      </c>
    </row>
    <row r="57" spans="1:6" ht="15.75" x14ac:dyDescent="0.25">
      <c r="A57" s="1" t="s">
        <v>9231</v>
      </c>
      <c r="B57" t="s">
        <v>3860</v>
      </c>
    </row>
    <row r="58" spans="1:6" ht="15.75" x14ac:dyDescent="0.25">
      <c r="A58" s="1" t="s">
        <v>9235</v>
      </c>
    </row>
    <row r="59" spans="1:6" ht="15.75" x14ac:dyDescent="0.25">
      <c r="A59" s="1" t="s">
        <v>9231</v>
      </c>
      <c r="B59" t="s">
        <v>3860</v>
      </c>
    </row>
    <row r="60" spans="1:6" ht="15.75" x14ac:dyDescent="0.25">
      <c r="A60" s="1" t="s">
        <v>9236</v>
      </c>
    </row>
    <row r="61" spans="1:6" ht="15.75" x14ac:dyDescent="0.25">
      <c r="A61" s="1" t="s">
        <v>9237</v>
      </c>
      <c r="B61" t="s">
        <v>58</v>
      </c>
      <c r="D61" t="s">
        <v>9508</v>
      </c>
    </row>
    <row r="62" spans="1:6" ht="15.75" x14ac:dyDescent="0.25">
      <c r="A62" s="1" t="s">
        <v>9238</v>
      </c>
    </row>
    <row r="63" spans="1:6" ht="15.75" x14ac:dyDescent="0.25">
      <c r="A63" s="1" t="s">
        <v>9239</v>
      </c>
      <c r="B63" t="s">
        <v>58</v>
      </c>
      <c r="D63" t="s">
        <v>9568</v>
      </c>
      <c r="F63" s="40" t="s">
        <v>9569</v>
      </c>
    </row>
    <row r="64" spans="1:6" ht="15.75" x14ac:dyDescent="0.25">
      <c r="A64" s="1" t="s">
        <v>9240</v>
      </c>
    </row>
    <row r="65" spans="1:6" ht="15.75" x14ac:dyDescent="0.25">
      <c r="A65" s="1" t="s">
        <v>9241</v>
      </c>
      <c r="B65" t="s">
        <v>200</v>
      </c>
      <c r="D65" t="s">
        <v>9242</v>
      </c>
    </row>
    <row r="66" spans="1:6" ht="15.75" x14ac:dyDescent="0.25">
      <c r="A66" s="1" t="s">
        <v>9243</v>
      </c>
    </row>
    <row r="67" spans="1:6" ht="15.75" x14ac:dyDescent="0.25">
      <c r="A67" s="1" t="s">
        <v>9244</v>
      </c>
      <c r="B67" t="s">
        <v>60</v>
      </c>
      <c r="D67" t="s">
        <v>9245</v>
      </c>
    </row>
    <row r="68" spans="1:6" ht="15.75" x14ac:dyDescent="0.25">
      <c r="A68" s="1" t="s">
        <v>9246</v>
      </c>
    </row>
    <row r="69" spans="1:6" ht="15.75" x14ac:dyDescent="0.25">
      <c r="A69" s="1" t="s">
        <v>9247</v>
      </c>
      <c r="B69" t="s">
        <v>356</v>
      </c>
      <c r="D69" t="s">
        <v>3345</v>
      </c>
    </row>
    <row r="70" spans="1:6" ht="15.75" x14ac:dyDescent="0.25">
      <c r="A70" s="1" t="s">
        <v>9248</v>
      </c>
      <c r="B70" s="233"/>
    </row>
    <row r="71" spans="1:6" ht="15.75" x14ac:dyDescent="0.25">
      <c r="A71" s="1" t="s">
        <v>9249</v>
      </c>
      <c r="B71" t="s">
        <v>56</v>
      </c>
      <c r="D71" t="s">
        <v>8623</v>
      </c>
    </row>
    <row r="72" spans="1:6" ht="15.75" x14ac:dyDescent="0.25">
      <c r="A72" s="1" t="s">
        <v>9250</v>
      </c>
    </row>
    <row r="73" spans="1:6" ht="15.75" x14ac:dyDescent="0.25">
      <c r="A73" s="1" t="s">
        <v>9251</v>
      </c>
      <c r="B73" t="s">
        <v>356</v>
      </c>
      <c r="D73" t="s">
        <v>3899</v>
      </c>
    </row>
    <row r="74" spans="1:6" ht="15.75" x14ac:dyDescent="0.25">
      <c r="A74" s="1" t="s">
        <v>9252</v>
      </c>
    </row>
    <row r="75" spans="1:6" ht="15.75" x14ac:dyDescent="0.25">
      <c r="A75" s="1" t="s">
        <v>9253</v>
      </c>
      <c r="B75" t="s">
        <v>58</v>
      </c>
      <c r="D75" t="s">
        <v>2798</v>
      </c>
      <c r="F75" t="s">
        <v>10569</v>
      </c>
    </row>
    <row r="76" spans="1:6" ht="15.75" x14ac:dyDescent="0.25">
      <c r="A76" s="1" t="s">
        <v>9254</v>
      </c>
    </row>
    <row r="77" spans="1:6" ht="15.75" x14ac:dyDescent="0.25">
      <c r="A77" s="1" t="s">
        <v>9255</v>
      </c>
      <c r="B77" t="s">
        <v>200</v>
      </c>
      <c r="D77" t="s">
        <v>700</v>
      </c>
    </row>
    <row r="78" spans="1:6" ht="15.75" x14ac:dyDescent="0.25">
      <c r="A78" s="1" t="s">
        <v>9256</v>
      </c>
    </row>
    <row r="79" spans="1:6" ht="15.75" x14ac:dyDescent="0.25">
      <c r="A79" s="1" t="s">
        <v>1746</v>
      </c>
      <c r="B79" t="s">
        <v>1077</v>
      </c>
      <c r="D79" t="s">
        <v>8623</v>
      </c>
    </row>
    <row r="80" spans="1:6" ht="15.75" x14ac:dyDescent="0.25">
      <c r="A80" s="1" t="s">
        <v>9257</v>
      </c>
    </row>
    <row r="81" spans="1:8" ht="15.75" x14ac:dyDescent="0.25">
      <c r="A81" s="1" t="s">
        <v>9258</v>
      </c>
      <c r="B81" t="s">
        <v>58</v>
      </c>
      <c r="D81" t="s">
        <v>8282</v>
      </c>
      <c r="F81" t="s">
        <v>9474</v>
      </c>
    </row>
    <row r="82" spans="1:8" ht="15.75" x14ac:dyDescent="0.25">
      <c r="A82" s="1" t="s">
        <v>9259</v>
      </c>
    </row>
    <row r="83" spans="1:8" ht="15.75" x14ac:dyDescent="0.25">
      <c r="A83" s="1" t="s">
        <v>9260</v>
      </c>
      <c r="B83" t="s">
        <v>5011</v>
      </c>
      <c r="D83" t="s">
        <v>8623</v>
      </c>
    </row>
    <row r="84" spans="1:8" ht="15.75" x14ac:dyDescent="0.25">
      <c r="A84" s="1" t="s">
        <v>9261</v>
      </c>
    </row>
    <row r="85" spans="1:8" ht="15.75" x14ac:dyDescent="0.25">
      <c r="A85" s="1" t="s">
        <v>9262</v>
      </c>
      <c r="D85" t="s">
        <v>8105</v>
      </c>
    </row>
    <row r="86" spans="1:8" ht="15.75" x14ac:dyDescent="0.25">
      <c r="A86" s="1" t="s">
        <v>9263</v>
      </c>
    </row>
    <row r="87" spans="1:8" ht="15.75" x14ac:dyDescent="0.25">
      <c r="A87" s="1" t="s">
        <v>9264</v>
      </c>
      <c r="B87" t="s">
        <v>200</v>
      </c>
      <c r="D87" s="232" t="s">
        <v>599</v>
      </c>
    </row>
    <row r="88" spans="1:8" ht="15.75" x14ac:dyDescent="0.25">
      <c r="A88" s="1" t="s">
        <v>9265</v>
      </c>
      <c r="H88" t="s">
        <v>3496</v>
      </c>
    </row>
    <row r="89" spans="1:8" ht="15.75" x14ac:dyDescent="0.25">
      <c r="A89" s="1" t="s">
        <v>9266</v>
      </c>
      <c r="B89" t="s">
        <v>58</v>
      </c>
      <c r="D89" t="s">
        <v>8623</v>
      </c>
      <c r="F89" t="s">
        <v>9569</v>
      </c>
    </row>
    <row r="90" spans="1:8" ht="15.75" x14ac:dyDescent="0.25">
      <c r="A90" s="1" t="s">
        <v>9267</v>
      </c>
    </row>
    <row r="91" spans="1:8" ht="15.75" x14ac:dyDescent="0.25">
      <c r="A91" s="1" t="s">
        <v>9268</v>
      </c>
      <c r="B91" t="s">
        <v>60</v>
      </c>
      <c r="D91" t="s">
        <v>1710</v>
      </c>
    </row>
    <row r="92" spans="1:8" ht="15.75" x14ac:dyDescent="0.25">
      <c r="A92" s="1" t="s">
        <v>9269</v>
      </c>
    </row>
    <row r="93" spans="1:8" ht="15.75" x14ac:dyDescent="0.25">
      <c r="A93" s="1" t="s">
        <v>9270</v>
      </c>
      <c r="B93" t="s">
        <v>200</v>
      </c>
      <c r="C93" s="213"/>
      <c r="D93" t="s">
        <v>4959</v>
      </c>
      <c r="E93" s="213"/>
      <c r="F93" s="213"/>
    </row>
    <row r="94" spans="1:8" ht="15.75" x14ac:dyDescent="0.25">
      <c r="A94" s="1" t="s">
        <v>9271</v>
      </c>
    </row>
    <row r="95" spans="1:8" ht="15.75" x14ac:dyDescent="0.25">
      <c r="A95" s="1" t="s">
        <v>9272</v>
      </c>
      <c r="B95" t="s">
        <v>200</v>
      </c>
      <c r="D95" t="s">
        <v>3899</v>
      </c>
    </row>
    <row r="96" spans="1:8" ht="15.75" x14ac:dyDescent="0.25">
      <c r="A96" s="1" t="s">
        <v>9273</v>
      </c>
    </row>
    <row r="97" spans="1:6" ht="15.75" x14ac:dyDescent="0.25">
      <c r="A97" s="1" t="s">
        <v>9274</v>
      </c>
      <c r="B97" t="s">
        <v>200</v>
      </c>
      <c r="D97" t="s">
        <v>1710</v>
      </c>
    </row>
    <row r="98" spans="1:6" ht="15.75" x14ac:dyDescent="0.25">
      <c r="A98" s="1"/>
    </row>
    <row r="99" spans="1:6" ht="15.75" x14ac:dyDescent="0.25">
      <c r="A99" s="1"/>
    </row>
    <row r="100" spans="1:6" s="213" customFormat="1" ht="15.75" x14ac:dyDescent="0.25">
      <c r="A100" s="1"/>
    </row>
    <row r="101" spans="1:6" s="213" customFormat="1" ht="15.75" x14ac:dyDescent="0.25">
      <c r="A101" s="1"/>
      <c r="B101"/>
    </row>
    <row r="102" spans="1:6" ht="15.75" x14ac:dyDescent="0.25">
      <c r="A102" s="1"/>
    </row>
    <row r="103" spans="1:6" ht="15.75" x14ac:dyDescent="0.25">
      <c r="A103" s="1"/>
      <c r="F103" t="s">
        <v>3496</v>
      </c>
    </row>
    <row r="104" spans="1:6" ht="15.75" x14ac:dyDescent="0.25">
      <c r="A104" s="1"/>
    </row>
    <row r="105" spans="1:6" ht="15.75" x14ac:dyDescent="0.25">
      <c r="A105" s="1"/>
    </row>
    <row r="106" spans="1:6" ht="15.75" x14ac:dyDescent="0.25">
      <c r="A106" s="1"/>
    </row>
    <row r="107" spans="1:6" ht="15.75" x14ac:dyDescent="0.25">
      <c r="A107" s="1"/>
    </row>
    <row r="108" spans="1:6" ht="15.75" x14ac:dyDescent="0.25">
      <c r="A108" s="1"/>
    </row>
    <row r="109" spans="1:6" ht="15.75" x14ac:dyDescent="0.25">
      <c r="A109" s="1"/>
    </row>
    <row r="110" spans="1:6" ht="15.75" x14ac:dyDescent="0.25">
      <c r="A110" s="1"/>
    </row>
    <row r="111" spans="1:6" ht="15.75" x14ac:dyDescent="0.25">
      <c r="A111" s="1"/>
    </row>
    <row r="112" spans="1:6" ht="15.75" x14ac:dyDescent="0.25">
      <c r="A112" s="1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  <c r="C119" s="40"/>
    </row>
    <row r="120" spans="1:8" ht="15.75" x14ac:dyDescent="0.25">
      <c r="A120" s="1"/>
      <c r="H120" t="s">
        <v>3496</v>
      </c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</row>
    <row r="128" spans="1:8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  <row r="142" spans="1:1" ht="15.75" x14ac:dyDescent="0.25">
      <c r="A142" s="1"/>
    </row>
    <row r="143" spans="1:1" ht="15.75" x14ac:dyDescent="0.25">
      <c r="A143" s="1"/>
    </row>
    <row r="144" spans="1:1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6" spans="1:1" ht="15.75" x14ac:dyDescent="0.25">
      <c r="A156" s="1"/>
    </row>
    <row r="157" spans="1:1" ht="15.75" x14ac:dyDescent="0.25">
      <c r="A157" s="1"/>
    </row>
    <row r="158" spans="1:1" ht="15.75" x14ac:dyDescent="0.25">
      <c r="A158" s="1"/>
    </row>
    <row r="159" spans="1:1" ht="15.75" x14ac:dyDescent="0.25">
      <c r="A159" s="1"/>
    </row>
    <row r="160" spans="1:1" s="241" customFormat="1" ht="15.75" x14ac:dyDescent="0.25">
      <c r="A160" s="1"/>
    </row>
    <row r="161" spans="1:4" s="241" customFormat="1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  <c r="D167" s="24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</sheetData>
  <autoFilter ref="A1:D237"/>
  <conditionalFormatting sqref="B117">
    <cfRule type="duplicateValues" dxfId="5939" priority="20"/>
  </conditionalFormatting>
  <conditionalFormatting sqref="A238:A1048576 A1">
    <cfRule type="duplicateValues" dxfId="5938" priority="19"/>
  </conditionalFormatting>
  <conditionalFormatting sqref="A226:A1048576">
    <cfRule type="duplicateValues" dxfId="5937" priority="17"/>
    <cfRule type="duplicateValues" dxfId="5936" priority="18"/>
  </conditionalFormatting>
  <conditionalFormatting sqref="A226:A1048576">
    <cfRule type="duplicateValues" dxfId="5935" priority="16"/>
  </conditionalFormatting>
  <conditionalFormatting sqref="A226:A1048576">
    <cfRule type="duplicateValues" dxfId="5934" priority="15"/>
  </conditionalFormatting>
  <conditionalFormatting sqref="A226:A1048576">
    <cfRule type="duplicateValues" dxfId="5933" priority="14"/>
  </conditionalFormatting>
  <conditionalFormatting sqref="A226:A1048576">
    <cfRule type="duplicateValues" dxfId="5932" priority="13"/>
  </conditionalFormatting>
  <conditionalFormatting sqref="A226:A1048576">
    <cfRule type="duplicateValues" dxfId="5931" priority="12"/>
  </conditionalFormatting>
  <conditionalFormatting sqref="A1">
    <cfRule type="duplicateValues" dxfId="5930" priority="9"/>
  </conditionalFormatting>
  <conditionalFormatting sqref="A226:A1048576">
    <cfRule type="duplicateValues" dxfId="5929" priority="7"/>
  </conditionalFormatting>
  <conditionalFormatting sqref="A98:A139">
    <cfRule type="duplicateValues" dxfId="5928" priority="6"/>
  </conditionalFormatting>
  <conditionalFormatting sqref="A98:A163">
    <cfRule type="duplicateValues" dxfId="5927" priority="21"/>
  </conditionalFormatting>
  <conditionalFormatting sqref="A98:A217">
    <cfRule type="duplicateValues" dxfId="5926" priority="5"/>
  </conditionalFormatting>
  <conditionalFormatting sqref="A2:A3">
    <cfRule type="duplicateValues" dxfId="5925" priority="4"/>
  </conditionalFormatting>
  <conditionalFormatting sqref="A2:A33">
    <cfRule type="duplicateValues" dxfId="5924" priority="3"/>
  </conditionalFormatting>
  <conditionalFormatting sqref="A2:A59">
    <cfRule type="duplicateValues" dxfId="5923" priority="2"/>
  </conditionalFormatting>
  <conditionalFormatting sqref="A2:A83">
    <cfRule type="duplicateValues" dxfId="5922" priority="1"/>
  </conditionalFormatting>
  <pageMargins left="0.7" right="0.7" top="0.75" bottom="0.75" header="0.3" footer="0.3"/>
  <pageSetup orientation="portrait" r:id="rId1"/>
  <legacy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4"/>
  <dimension ref="A1:K259"/>
  <sheetViews>
    <sheetView zoomScaleNormal="100" workbookViewId="0">
      <pane ySplit="1" topLeftCell="A146" activePane="bottomLeft" state="frozen"/>
      <selection activeCell="G25" sqref="G25"/>
      <selection pane="bottomLeft" activeCell="A152" sqref="A152:A153"/>
    </sheetView>
  </sheetViews>
  <sheetFormatPr defaultRowHeight="15" x14ac:dyDescent="0.25"/>
  <cols>
    <col min="1" max="1" width="42.140625" bestFit="1" customWidth="1"/>
    <col min="2" max="2" width="17" customWidth="1"/>
    <col min="3" max="3" width="16.85546875" bestFit="1" customWidth="1"/>
    <col min="4" max="4" width="19.140625" customWidth="1"/>
    <col min="6" max="6" width="10.710937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257" t="str">
        <f>"TOTAL LEADS = " &amp; COUNTA(A2:A590)/2</f>
        <v>TOTAL LEADS = 129</v>
      </c>
      <c r="H1" s="258"/>
      <c r="I1" s="258"/>
      <c r="J1" s="259"/>
    </row>
    <row r="2" spans="1:11" ht="18" customHeight="1" x14ac:dyDescent="0.35">
      <c r="A2" s="1" t="s">
        <v>9275</v>
      </c>
      <c r="G2" s="242" t="s">
        <v>9277</v>
      </c>
      <c r="H2" s="258"/>
      <c r="I2" s="258"/>
      <c r="J2" s="259"/>
    </row>
    <row r="3" spans="1:11" ht="15.75" x14ac:dyDescent="0.25">
      <c r="A3" s="1" t="s">
        <v>9276</v>
      </c>
      <c r="B3" t="s">
        <v>58</v>
      </c>
      <c r="D3" t="s">
        <v>8284</v>
      </c>
      <c r="E3" t="s">
        <v>13272</v>
      </c>
      <c r="G3" s="244" t="s">
        <v>58</v>
      </c>
      <c r="H3" s="5">
        <f>COUNTIF(B2:B486,G3)</f>
        <v>17</v>
      </c>
    </row>
    <row r="4" spans="1:11" ht="15.75" x14ac:dyDescent="0.25">
      <c r="A4" s="1" t="s">
        <v>9278</v>
      </c>
      <c r="G4" s="243" t="s">
        <v>360</v>
      </c>
      <c r="H4" s="5">
        <f>COUNTIF(B2:B486,G4)</f>
        <v>3</v>
      </c>
    </row>
    <row r="5" spans="1:11" ht="15.75" x14ac:dyDescent="0.25">
      <c r="A5" s="1" t="s">
        <v>9279</v>
      </c>
      <c r="B5" t="s">
        <v>200</v>
      </c>
      <c r="D5" t="s">
        <v>2798</v>
      </c>
      <c r="G5" s="101" t="s">
        <v>356</v>
      </c>
      <c r="H5" s="5">
        <f>COUNTIF(B2:B486,G5)</f>
        <v>13</v>
      </c>
    </row>
    <row r="6" spans="1:11" ht="15.75" x14ac:dyDescent="0.25">
      <c r="A6" s="1" t="s">
        <v>9280</v>
      </c>
      <c r="G6" s="101" t="s">
        <v>56</v>
      </c>
      <c r="H6" s="5">
        <f>COUNTIF(B1:B486,G6)</f>
        <v>4</v>
      </c>
    </row>
    <row r="7" spans="1:11" ht="15.75" x14ac:dyDescent="0.25">
      <c r="A7" s="1" t="s">
        <v>9281</v>
      </c>
      <c r="B7" t="s">
        <v>58</v>
      </c>
      <c r="D7" t="s">
        <v>4959</v>
      </c>
      <c r="E7" t="s">
        <v>10075</v>
      </c>
      <c r="G7" s="101" t="s">
        <v>201</v>
      </c>
      <c r="H7" s="5">
        <f>COUNTIF(B2:B487,G7)</f>
        <v>4</v>
      </c>
    </row>
    <row r="8" spans="1:11" ht="15.75" x14ac:dyDescent="0.25">
      <c r="A8" s="1" t="s">
        <v>9282</v>
      </c>
      <c r="G8" s="101" t="s">
        <v>202</v>
      </c>
      <c r="H8" s="5">
        <f>COUNTIF(B2:B488,G8)</f>
        <v>3</v>
      </c>
      <c r="K8" t="s">
        <v>3496</v>
      </c>
    </row>
    <row r="9" spans="1:11" ht="15.75" x14ac:dyDescent="0.25">
      <c r="A9" s="1" t="s">
        <v>9283</v>
      </c>
      <c r="B9" t="s">
        <v>200</v>
      </c>
      <c r="D9" t="s">
        <v>2798</v>
      </c>
      <c r="G9" s="101" t="s">
        <v>200</v>
      </c>
      <c r="H9" s="5">
        <f>COUNTIF(B2:B489,G9)</f>
        <v>58</v>
      </c>
    </row>
    <row r="10" spans="1:11" ht="15.75" x14ac:dyDescent="0.25">
      <c r="A10" s="1" t="s">
        <v>9284</v>
      </c>
      <c r="G10" s="148" t="s">
        <v>5011</v>
      </c>
      <c r="H10" s="5">
        <f>COUNTIF(B7:B490,G10)</f>
        <v>1</v>
      </c>
    </row>
    <row r="11" spans="1:11" ht="15.75" x14ac:dyDescent="0.25">
      <c r="A11" s="1" t="s">
        <v>9285</v>
      </c>
      <c r="B11" t="s">
        <v>56</v>
      </c>
      <c r="D11" t="s">
        <v>3345</v>
      </c>
      <c r="G11" s="101" t="s">
        <v>1077</v>
      </c>
      <c r="H11" s="5">
        <f>COUNTIF(B1:B486,G11)</f>
        <v>5</v>
      </c>
    </row>
    <row r="12" spans="1:11" ht="15.75" x14ac:dyDescent="0.25">
      <c r="A12" s="1" t="s">
        <v>9286</v>
      </c>
      <c r="G12" s="102" t="s">
        <v>60</v>
      </c>
      <c r="H12" s="5">
        <f>COUNTIF(B2:B492,G12)</f>
        <v>11</v>
      </c>
    </row>
    <row r="13" spans="1:11" ht="15.75" x14ac:dyDescent="0.25">
      <c r="A13" s="1" t="s">
        <v>9287</v>
      </c>
      <c r="B13" t="s">
        <v>360</v>
      </c>
      <c r="C13" s="76"/>
      <c r="D13" t="s">
        <v>2798</v>
      </c>
      <c r="G13" s="101" t="s">
        <v>358</v>
      </c>
      <c r="H13" s="5">
        <f>COUNTA(A2:A586)/2-SUM(H3:H12)</f>
        <v>10</v>
      </c>
    </row>
    <row r="14" spans="1:11" ht="15.75" x14ac:dyDescent="0.25">
      <c r="A14" s="1" t="s">
        <v>9288</v>
      </c>
      <c r="K14" t="s">
        <v>4779</v>
      </c>
    </row>
    <row r="15" spans="1:11" ht="15.75" x14ac:dyDescent="0.25">
      <c r="A15" s="1" t="s">
        <v>9289</v>
      </c>
      <c r="B15" t="s">
        <v>60</v>
      </c>
      <c r="D15" t="s">
        <v>3345</v>
      </c>
    </row>
    <row r="16" spans="1:11" ht="15.75" x14ac:dyDescent="0.25">
      <c r="A16" s="1" t="s">
        <v>9290</v>
      </c>
    </row>
    <row r="17" spans="1:6" ht="15.75" x14ac:dyDescent="0.25">
      <c r="A17" s="1" t="s">
        <v>9291</v>
      </c>
      <c r="B17" t="s">
        <v>200</v>
      </c>
      <c r="D17" t="s">
        <v>4959</v>
      </c>
    </row>
    <row r="18" spans="1:6" ht="15.75" x14ac:dyDescent="0.25">
      <c r="A18" s="1" t="s">
        <v>9292</v>
      </c>
    </row>
    <row r="19" spans="1:6" ht="15.75" x14ac:dyDescent="0.25">
      <c r="A19" s="1" t="s">
        <v>9293</v>
      </c>
      <c r="B19" t="s">
        <v>200</v>
      </c>
      <c r="D19" t="s">
        <v>2798</v>
      </c>
    </row>
    <row r="20" spans="1:6" ht="15.75" x14ac:dyDescent="0.25">
      <c r="A20" s="1" t="s">
        <v>9294</v>
      </c>
    </row>
    <row r="21" spans="1:6" ht="15.75" x14ac:dyDescent="0.25">
      <c r="A21" s="1" t="s">
        <v>9295</v>
      </c>
      <c r="B21" t="s">
        <v>60</v>
      </c>
      <c r="D21" t="s">
        <v>2798</v>
      </c>
    </row>
    <row r="22" spans="1:6" ht="15.75" x14ac:dyDescent="0.25">
      <c r="A22" s="1" t="s">
        <v>9296</v>
      </c>
    </row>
    <row r="23" spans="1:6" ht="15.75" x14ac:dyDescent="0.25">
      <c r="A23" s="1" t="s">
        <v>9297</v>
      </c>
      <c r="B23" t="s">
        <v>1077</v>
      </c>
      <c r="C23" s="76"/>
      <c r="D23" t="s">
        <v>8105</v>
      </c>
    </row>
    <row r="24" spans="1:6" ht="15.75" x14ac:dyDescent="0.25">
      <c r="A24" s="1" t="s">
        <v>9298</v>
      </c>
    </row>
    <row r="25" spans="1:6" ht="15.75" x14ac:dyDescent="0.25">
      <c r="A25" s="1" t="s">
        <v>9299</v>
      </c>
      <c r="B25" t="s">
        <v>200</v>
      </c>
      <c r="D25" t="s">
        <v>8279</v>
      </c>
    </row>
    <row r="26" spans="1:6" ht="15.75" x14ac:dyDescent="0.25">
      <c r="A26" s="1" t="s">
        <v>9300</v>
      </c>
    </row>
    <row r="27" spans="1:6" ht="15.75" x14ac:dyDescent="0.25">
      <c r="A27" s="1" t="s">
        <v>9301</v>
      </c>
      <c r="B27" t="s">
        <v>200</v>
      </c>
      <c r="D27" t="s">
        <v>6255</v>
      </c>
    </row>
    <row r="28" spans="1:6" ht="15.75" x14ac:dyDescent="0.25">
      <c r="A28" s="1" t="s">
        <v>9302</v>
      </c>
    </row>
    <row r="29" spans="1:6" ht="15.75" x14ac:dyDescent="0.25">
      <c r="A29" s="1" t="s">
        <v>9303</v>
      </c>
      <c r="B29" t="s">
        <v>200</v>
      </c>
      <c r="D29" t="s">
        <v>8282</v>
      </c>
    </row>
    <row r="30" spans="1:6" ht="15.75" x14ac:dyDescent="0.25">
      <c r="A30" s="1" t="s">
        <v>9304</v>
      </c>
    </row>
    <row r="31" spans="1:6" ht="15.75" x14ac:dyDescent="0.25">
      <c r="A31" s="1" t="s">
        <v>9305</v>
      </c>
      <c r="B31" t="s">
        <v>58</v>
      </c>
      <c r="D31" t="s">
        <v>7784</v>
      </c>
      <c r="F31" t="s">
        <v>12774</v>
      </c>
    </row>
    <row r="32" spans="1:6" ht="15.75" x14ac:dyDescent="0.25">
      <c r="A32" s="1" t="s">
        <v>9306</v>
      </c>
    </row>
    <row r="33" spans="1:9" ht="15.75" x14ac:dyDescent="0.25">
      <c r="A33" s="1" t="s">
        <v>9307</v>
      </c>
      <c r="B33" t="s">
        <v>200</v>
      </c>
      <c r="D33" t="s">
        <v>3345</v>
      </c>
    </row>
    <row r="34" spans="1:9" ht="15.75" x14ac:dyDescent="0.25">
      <c r="A34" s="1" t="s">
        <v>9308</v>
      </c>
    </row>
    <row r="35" spans="1:9" ht="15.75" x14ac:dyDescent="0.25">
      <c r="A35" s="1" t="s">
        <v>9309</v>
      </c>
      <c r="B35" t="s">
        <v>200</v>
      </c>
      <c r="D35" t="s">
        <v>8282</v>
      </c>
    </row>
    <row r="36" spans="1:9" ht="15.75" x14ac:dyDescent="0.25">
      <c r="A36" s="1" t="s">
        <v>9308</v>
      </c>
    </row>
    <row r="37" spans="1:9" ht="15.75" x14ac:dyDescent="0.25">
      <c r="A37" s="1" t="s">
        <v>9309</v>
      </c>
      <c r="B37" t="s">
        <v>3860</v>
      </c>
    </row>
    <row r="38" spans="1:9" ht="15.75" x14ac:dyDescent="0.25">
      <c r="A38" s="1" t="s">
        <v>9310</v>
      </c>
      <c r="B38" s="213"/>
      <c r="C38" s="213"/>
      <c r="D38" s="213"/>
      <c r="I38" t="s">
        <v>3496</v>
      </c>
    </row>
    <row r="39" spans="1:9" ht="15.75" x14ac:dyDescent="0.25">
      <c r="A39" s="1" t="s">
        <v>9311</v>
      </c>
      <c r="B39" t="s">
        <v>3860</v>
      </c>
      <c r="C39" s="213"/>
      <c r="D39" s="213"/>
    </row>
    <row r="40" spans="1:9" ht="15.75" x14ac:dyDescent="0.25">
      <c r="A40" s="1" t="s">
        <v>9310</v>
      </c>
    </row>
    <row r="41" spans="1:9" ht="15.75" x14ac:dyDescent="0.25">
      <c r="A41" s="1" t="s">
        <v>9311</v>
      </c>
      <c r="B41" t="s">
        <v>200</v>
      </c>
      <c r="D41" t="s">
        <v>8623</v>
      </c>
      <c r="H41" t="s">
        <v>3496</v>
      </c>
    </row>
    <row r="42" spans="1:9" ht="15.75" x14ac:dyDescent="0.25">
      <c r="A42" s="1" t="s">
        <v>9312</v>
      </c>
    </row>
    <row r="43" spans="1:9" ht="15.75" x14ac:dyDescent="0.25">
      <c r="A43" s="1" t="s">
        <v>9313</v>
      </c>
      <c r="B43" t="s">
        <v>5011</v>
      </c>
      <c r="D43" t="s">
        <v>3899</v>
      </c>
    </row>
    <row r="44" spans="1:9" ht="15.75" x14ac:dyDescent="0.25">
      <c r="A44" s="1" t="s">
        <v>9314</v>
      </c>
    </row>
    <row r="45" spans="1:9" ht="15.75" x14ac:dyDescent="0.25">
      <c r="A45" s="1" t="s">
        <v>9315</v>
      </c>
      <c r="B45" t="s">
        <v>58</v>
      </c>
      <c r="C45" t="s">
        <v>2624</v>
      </c>
      <c r="D45" t="s">
        <v>3345</v>
      </c>
    </row>
    <row r="46" spans="1:9" ht="15.75" x14ac:dyDescent="0.25">
      <c r="A46" s="1" t="s">
        <v>9316</v>
      </c>
    </row>
    <row r="47" spans="1:9" ht="15.75" x14ac:dyDescent="0.25">
      <c r="A47" s="1" t="s">
        <v>9317</v>
      </c>
      <c r="B47" t="s">
        <v>200</v>
      </c>
      <c r="D47" t="s">
        <v>3899</v>
      </c>
    </row>
    <row r="48" spans="1:9" ht="15.75" x14ac:dyDescent="0.25">
      <c r="A48" s="1" t="s">
        <v>9318</v>
      </c>
    </row>
    <row r="49" spans="1:4" ht="15.75" x14ac:dyDescent="0.25">
      <c r="A49" s="1" t="s">
        <v>9319</v>
      </c>
      <c r="B49" t="s">
        <v>356</v>
      </c>
      <c r="D49" t="s">
        <v>8279</v>
      </c>
    </row>
    <row r="50" spans="1:4" ht="15.75" x14ac:dyDescent="0.25">
      <c r="A50" s="1" t="s">
        <v>9320</v>
      </c>
    </row>
    <row r="51" spans="1:4" ht="15.75" x14ac:dyDescent="0.25">
      <c r="A51" s="1" t="s">
        <v>9321</v>
      </c>
      <c r="B51" t="s">
        <v>200</v>
      </c>
      <c r="D51" t="s">
        <v>8105</v>
      </c>
    </row>
    <row r="52" spans="1:4" ht="15.75" x14ac:dyDescent="0.25">
      <c r="A52" s="1" t="s">
        <v>9322</v>
      </c>
    </row>
    <row r="53" spans="1:4" ht="15.75" x14ac:dyDescent="0.25">
      <c r="A53" s="1" t="s">
        <v>9323</v>
      </c>
      <c r="B53" t="s">
        <v>58</v>
      </c>
      <c r="D53" t="s">
        <v>8279</v>
      </c>
    </row>
    <row r="54" spans="1:4" ht="15.75" x14ac:dyDescent="0.25">
      <c r="A54" s="1" t="s">
        <v>9324</v>
      </c>
    </row>
    <row r="55" spans="1:4" ht="15.75" x14ac:dyDescent="0.25">
      <c r="A55" s="1" t="s">
        <v>9325</v>
      </c>
      <c r="B55" t="s">
        <v>200</v>
      </c>
      <c r="D55" t="s">
        <v>9326</v>
      </c>
    </row>
    <row r="56" spans="1:4" ht="15.75" x14ac:dyDescent="0.25">
      <c r="A56" s="1" t="s">
        <v>9327</v>
      </c>
    </row>
    <row r="57" spans="1:4" ht="15.75" x14ac:dyDescent="0.25">
      <c r="A57" s="1" t="s">
        <v>9328</v>
      </c>
      <c r="B57" t="s">
        <v>200</v>
      </c>
      <c r="D57" t="s">
        <v>8289</v>
      </c>
    </row>
    <row r="58" spans="1:4" ht="15.75" x14ac:dyDescent="0.25">
      <c r="A58" s="1" t="s">
        <v>9329</v>
      </c>
    </row>
    <row r="59" spans="1:4" ht="15.75" x14ac:dyDescent="0.25">
      <c r="A59" s="1" t="s">
        <v>9330</v>
      </c>
      <c r="B59" t="s">
        <v>200</v>
      </c>
      <c r="D59" t="s">
        <v>8623</v>
      </c>
    </row>
    <row r="60" spans="1:4" ht="15.75" x14ac:dyDescent="0.25">
      <c r="A60" s="1" t="s">
        <v>9331</v>
      </c>
    </row>
    <row r="61" spans="1:4" ht="15.75" x14ac:dyDescent="0.25">
      <c r="A61" s="1" t="s">
        <v>9332</v>
      </c>
      <c r="B61" t="s">
        <v>200</v>
      </c>
      <c r="D61" t="s">
        <v>1710</v>
      </c>
    </row>
    <row r="62" spans="1:4" ht="15.75" x14ac:dyDescent="0.25">
      <c r="A62" s="1" t="s">
        <v>9333</v>
      </c>
    </row>
    <row r="63" spans="1:4" ht="15.75" x14ac:dyDescent="0.25">
      <c r="A63" s="1" t="s">
        <v>9334</v>
      </c>
      <c r="B63" t="s">
        <v>200</v>
      </c>
      <c r="D63" t="s">
        <v>4959</v>
      </c>
    </row>
    <row r="64" spans="1:4" ht="15.75" x14ac:dyDescent="0.25">
      <c r="A64" s="1" t="s">
        <v>9335</v>
      </c>
    </row>
    <row r="65" spans="1:4" ht="15.75" x14ac:dyDescent="0.25">
      <c r="A65" s="1" t="s">
        <v>9336</v>
      </c>
      <c r="B65" t="s">
        <v>200</v>
      </c>
      <c r="D65" t="s">
        <v>8623</v>
      </c>
    </row>
    <row r="66" spans="1:4" ht="15.75" x14ac:dyDescent="0.25">
      <c r="A66" s="1" t="s">
        <v>9337</v>
      </c>
    </row>
    <row r="67" spans="1:4" ht="15.75" x14ac:dyDescent="0.25">
      <c r="A67" s="1" t="s">
        <v>9338</v>
      </c>
      <c r="B67" t="s">
        <v>200</v>
      </c>
      <c r="D67" t="s">
        <v>599</v>
      </c>
    </row>
    <row r="68" spans="1:4" ht="15.75" x14ac:dyDescent="0.25">
      <c r="A68" s="1" t="s">
        <v>9339</v>
      </c>
    </row>
    <row r="69" spans="1:4" ht="15.75" x14ac:dyDescent="0.25">
      <c r="A69" s="1" t="s">
        <v>9340</v>
      </c>
      <c r="B69" t="s">
        <v>200</v>
      </c>
      <c r="D69" t="s">
        <v>599</v>
      </c>
    </row>
    <row r="70" spans="1:4" ht="15.75" x14ac:dyDescent="0.25">
      <c r="A70" s="1" t="s">
        <v>9341</v>
      </c>
      <c r="B70" s="233"/>
    </row>
    <row r="71" spans="1:4" ht="15.75" x14ac:dyDescent="0.25">
      <c r="A71" s="1" t="s">
        <v>9342</v>
      </c>
      <c r="B71" t="s">
        <v>201</v>
      </c>
      <c r="D71" t="s">
        <v>3899</v>
      </c>
    </row>
    <row r="72" spans="1:4" ht="15.75" x14ac:dyDescent="0.25">
      <c r="A72" s="1" t="s">
        <v>9343</v>
      </c>
    </row>
    <row r="73" spans="1:4" ht="15.75" x14ac:dyDescent="0.25">
      <c r="A73" s="1" t="s">
        <v>9344</v>
      </c>
      <c r="B73" t="s">
        <v>200</v>
      </c>
      <c r="D73" t="s">
        <v>8289</v>
      </c>
    </row>
    <row r="74" spans="1:4" ht="15.75" x14ac:dyDescent="0.25">
      <c r="A74" s="1" t="s">
        <v>9345</v>
      </c>
    </row>
    <row r="75" spans="1:4" ht="15.75" x14ac:dyDescent="0.25">
      <c r="A75" s="1" t="s">
        <v>9346</v>
      </c>
      <c r="B75" t="s">
        <v>201</v>
      </c>
      <c r="D75" t="s">
        <v>3345</v>
      </c>
    </row>
    <row r="76" spans="1:4" ht="15.75" x14ac:dyDescent="0.25">
      <c r="A76" s="1" t="s">
        <v>9347</v>
      </c>
    </row>
    <row r="77" spans="1:4" ht="15.75" x14ac:dyDescent="0.25">
      <c r="A77" s="1" t="s">
        <v>9348</v>
      </c>
      <c r="B77" t="s">
        <v>356</v>
      </c>
      <c r="D77" t="s">
        <v>8623</v>
      </c>
    </row>
    <row r="78" spans="1:4" ht="15.75" x14ac:dyDescent="0.25">
      <c r="A78" s="1" t="s">
        <v>9349</v>
      </c>
    </row>
    <row r="79" spans="1:4" ht="15.75" x14ac:dyDescent="0.25">
      <c r="A79" s="1" t="s">
        <v>9350</v>
      </c>
      <c r="B79" t="s">
        <v>355</v>
      </c>
      <c r="C79" t="s">
        <v>4149</v>
      </c>
      <c r="D79" t="s">
        <v>3345</v>
      </c>
    </row>
    <row r="80" spans="1:4" ht="15.75" x14ac:dyDescent="0.25">
      <c r="A80" s="1" t="s">
        <v>9351</v>
      </c>
    </row>
    <row r="81" spans="1:8" ht="15.75" x14ac:dyDescent="0.25">
      <c r="A81" s="1" t="s">
        <v>9352</v>
      </c>
      <c r="B81" t="s">
        <v>200</v>
      </c>
      <c r="D81" t="s">
        <v>8105</v>
      </c>
    </row>
    <row r="82" spans="1:8" ht="15.75" x14ac:dyDescent="0.25">
      <c r="A82" s="1" t="s">
        <v>9353</v>
      </c>
    </row>
    <row r="83" spans="1:8" ht="15.75" x14ac:dyDescent="0.25">
      <c r="A83" s="1" t="s">
        <v>9354</v>
      </c>
      <c r="B83" t="s">
        <v>356</v>
      </c>
      <c r="D83" t="s">
        <v>6360</v>
      </c>
    </row>
    <row r="84" spans="1:8" ht="15.75" x14ac:dyDescent="0.25">
      <c r="A84" s="1" t="s">
        <v>9355</v>
      </c>
    </row>
    <row r="85" spans="1:8" ht="15.75" x14ac:dyDescent="0.25">
      <c r="A85" s="1" t="s">
        <v>9356</v>
      </c>
      <c r="B85" t="s">
        <v>58</v>
      </c>
      <c r="D85" t="s">
        <v>11420</v>
      </c>
      <c r="F85" t="s">
        <v>12774</v>
      </c>
    </row>
    <row r="86" spans="1:8" ht="15.75" x14ac:dyDescent="0.25">
      <c r="A86" s="1" t="s">
        <v>9357</v>
      </c>
    </row>
    <row r="87" spans="1:8" ht="15.75" x14ac:dyDescent="0.25">
      <c r="A87" s="1" t="s">
        <v>9358</v>
      </c>
      <c r="B87" t="s">
        <v>360</v>
      </c>
      <c r="D87" s="232" t="s">
        <v>599</v>
      </c>
    </row>
    <row r="88" spans="1:8" ht="15.75" x14ac:dyDescent="0.25">
      <c r="A88" s="1" t="s">
        <v>9360</v>
      </c>
      <c r="H88" t="s">
        <v>3496</v>
      </c>
    </row>
    <row r="89" spans="1:8" ht="15.75" x14ac:dyDescent="0.25">
      <c r="A89" s="1" t="s">
        <v>9361</v>
      </c>
      <c r="B89" t="s">
        <v>356</v>
      </c>
      <c r="D89" t="s">
        <v>9571</v>
      </c>
    </row>
    <row r="90" spans="1:8" ht="15.75" x14ac:dyDescent="0.25">
      <c r="A90" s="1" t="s">
        <v>9362</v>
      </c>
    </row>
    <row r="91" spans="1:8" ht="15.75" x14ac:dyDescent="0.25">
      <c r="A91" s="1" t="s">
        <v>9363</v>
      </c>
      <c r="B91" t="s">
        <v>356</v>
      </c>
      <c r="D91" t="s">
        <v>9571</v>
      </c>
    </row>
    <row r="92" spans="1:8" ht="15.75" x14ac:dyDescent="0.25">
      <c r="A92" s="1" t="s">
        <v>9364</v>
      </c>
    </row>
    <row r="93" spans="1:8" ht="15.75" x14ac:dyDescent="0.25">
      <c r="A93" s="1" t="s">
        <v>9365</v>
      </c>
      <c r="B93" t="s">
        <v>200</v>
      </c>
      <c r="C93" s="213"/>
      <c r="D93" t="s">
        <v>9242</v>
      </c>
      <c r="E93" s="213"/>
      <c r="F93" s="213"/>
    </row>
    <row r="94" spans="1:8" ht="15.75" x14ac:dyDescent="0.25">
      <c r="A94" s="1" t="s">
        <v>9366</v>
      </c>
    </row>
    <row r="95" spans="1:8" ht="15.75" x14ac:dyDescent="0.25">
      <c r="A95" s="1" t="s">
        <v>9367</v>
      </c>
      <c r="B95" t="s">
        <v>200</v>
      </c>
      <c r="D95" t="s">
        <v>8105</v>
      </c>
    </row>
    <row r="96" spans="1:8" ht="15.75" x14ac:dyDescent="0.25">
      <c r="A96" s="1" t="s">
        <v>9368</v>
      </c>
    </row>
    <row r="97" spans="1:6" ht="15.75" x14ac:dyDescent="0.25">
      <c r="A97" s="1" t="s">
        <v>9369</v>
      </c>
      <c r="B97" t="s">
        <v>200</v>
      </c>
      <c r="D97" t="s">
        <v>8105</v>
      </c>
      <c r="F97" t="s">
        <v>4779</v>
      </c>
    </row>
    <row r="98" spans="1:6" ht="15.75" x14ac:dyDescent="0.25">
      <c r="A98" s="1" t="s">
        <v>9370</v>
      </c>
    </row>
    <row r="99" spans="1:6" ht="15.75" x14ac:dyDescent="0.25">
      <c r="A99" s="1" t="s">
        <v>9371</v>
      </c>
      <c r="B99" t="s">
        <v>356</v>
      </c>
      <c r="D99" t="s">
        <v>700</v>
      </c>
    </row>
    <row r="100" spans="1:6" s="213" customFormat="1" ht="15.75" x14ac:dyDescent="0.25">
      <c r="A100" s="1" t="s">
        <v>9372</v>
      </c>
    </row>
    <row r="101" spans="1:6" s="213" customFormat="1" ht="15.75" x14ac:dyDescent="0.25">
      <c r="A101" s="1" t="s">
        <v>9373</v>
      </c>
      <c r="B101" t="s">
        <v>356</v>
      </c>
      <c r="D101" t="s">
        <v>8105</v>
      </c>
    </row>
    <row r="102" spans="1:6" ht="15.75" x14ac:dyDescent="0.25">
      <c r="A102" s="1" t="s">
        <v>9374</v>
      </c>
    </row>
    <row r="103" spans="1:6" ht="15.75" x14ac:dyDescent="0.25">
      <c r="A103" s="1" t="s">
        <v>9375</v>
      </c>
      <c r="B103" t="s">
        <v>200</v>
      </c>
      <c r="D103" t="s">
        <v>700</v>
      </c>
      <c r="F103" t="s">
        <v>3496</v>
      </c>
    </row>
    <row r="104" spans="1:6" ht="15.75" x14ac:dyDescent="0.25">
      <c r="A104" s="1" t="s">
        <v>9376</v>
      </c>
    </row>
    <row r="105" spans="1:6" ht="15.75" x14ac:dyDescent="0.25">
      <c r="A105" s="1" t="s">
        <v>9377</v>
      </c>
      <c r="B105" t="s">
        <v>200</v>
      </c>
      <c r="D105" t="s">
        <v>3899</v>
      </c>
    </row>
    <row r="106" spans="1:6" ht="15.75" x14ac:dyDescent="0.25">
      <c r="A106" s="1" t="s">
        <v>9378</v>
      </c>
    </row>
    <row r="107" spans="1:6" ht="15.75" x14ac:dyDescent="0.25">
      <c r="A107" s="1" t="s">
        <v>9379</v>
      </c>
      <c r="B107" t="s">
        <v>202</v>
      </c>
      <c r="D107" t="s">
        <v>8282</v>
      </c>
    </row>
    <row r="108" spans="1:6" ht="15.75" x14ac:dyDescent="0.25">
      <c r="A108" s="1" t="s">
        <v>9380</v>
      </c>
    </row>
    <row r="109" spans="1:6" ht="15.75" x14ac:dyDescent="0.25">
      <c r="A109" s="1" t="s">
        <v>9381</v>
      </c>
      <c r="B109" t="s">
        <v>56</v>
      </c>
      <c r="D109" t="s">
        <v>2798</v>
      </c>
    </row>
    <row r="110" spans="1:6" ht="15.75" x14ac:dyDescent="0.25">
      <c r="A110" s="1" t="s">
        <v>9382</v>
      </c>
    </row>
    <row r="111" spans="1:6" ht="15.75" x14ac:dyDescent="0.25">
      <c r="A111" s="1" t="s">
        <v>9383</v>
      </c>
      <c r="B111" t="s">
        <v>356</v>
      </c>
      <c r="D111" t="s">
        <v>4959</v>
      </c>
    </row>
    <row r="112" spans="1:6" ht="15.75" x14ac:dyDescent="0.25">
      <c r="A112" s="1" t="s">
        <v>9384</v>
      </c>
    </row>
    <row r="113" spans="1:8" ht="15.75" x14ac:dyDescent="0.25">
      <c r="A113" s="1" t="s">
        <v>9385</v>
      </c>
      <c r="B113" t="s">
        <v>200</v>
      </c>
      <c r="D113" t="s">
        <v>9508</v>
      </c>
    </row>
    <row r="114" spans="1:8" ht="15.75" x14ac:dyDescent="0.25">
      <c r="A114" s="1" t="s">
        <v>9386</v>
      </c>
    </row>
    <row r="115" spans="1:8" ht="15.75" x14ac:dyDescent="0.25">
      <c r="A115" s="1" t="s">
        <v>9387</v>
      </c>
      <c r="B115" t="s">
        <v>356</v>
      </c>
      <c r="D115" t="s">
        <v>3899</v>
      </c>
    </row>
    <row r="116" spans="1:8" ht="15.75" x14ac:dyDescent="0.25">
      <c r="A116" s="1" t="s">
        <v>9386</v>
      </c>
    </row>
    <row r="117" spans="1:8" ht="15.75" x14ac:dyDescent="0.25">
      <c r="A117" s="1" t="s">
        <v>9387</v>
      </c>
      <c r="B117" t="s">
        <v>3860</v>
      </c>
    </row>
    <row r="118" spans="1:8" ht="15.75" x14ac:dyDescent="0.25">
      <c r="A118" s="1" t="s">
        <v>9388</v>
      </c>
    </row>
    <row r="119" spans="1:8" ht="15.75" x14ac:dyDescent="0.25">
      <c r="A119" s="1" t="s">
        <v>9389</v>
      </c>
      <c r="B119" t="s">
        <v>60</v>
      </c>
      <c r="C119" s="40"/>
      <c r="D119" t="s">
        <v>6363</v>
      </c>
    </row>
    <row r="120" spans="1:8" ht="15.75" x14ac:dyDescent="0.25">
      <c r="A120" s="1" t="s">
        <v>9390</v>
      </c>
      <c r="H120" t="s">
        <v>3496</v>
      </c>
    </row>
    <row r="121" spans="1:8" ht="15.75" x14ac:dyDescent="0.25">
      <c r="A121" s="1" t="s">
        <v>9391</v>
      </c>
      <c r="B121" t="s">
        <v>60</v>
      </c>
      <c r="D121" t="s">
        <v>700</v>
      </c>
    </row>
    <row r="122" spans="1:8" ht="15.75" x14ac:dyDescent="0.25">
      <c r="A122" s="1" t="s">
        <v>9392</v>
      </c>
    </row>
    <row r="123" spans="1:8" ht="15.75" x14ac:dyDescent="0.25">
      <c r="A123" s="1" t="s">
        <v>9393</v>
      </c>
      <c r="B123" t="s">
        <v>200</v>
      </c>
      <c r="D123" t="s">
        <v>8105</v>
      </c>
    </row>
    <row r="124" spans="1:8" ht="15.75" x14ac:dyDescent="0.25">
      <c r="A124" s="1" t="s">
        <v>9394</v>
      </c>
    </row>
    <row r="125" spans="1:8" ht="15.75" x14ac:dyDescent="0.25">
      <c r="A125" s="1" t="s">
        <v>9395</v>
      </c>
      <c r="B125" t="s">
        <v>58</v>
      </c>
      <c r="D125" t="s">
        <v>8279</v>
      </c>
    </row>
    <row r="126" spans="1:8" ht="15.75" x14ac:dyDescent="0.25">
      <c r="A126" s="1" t="s">
        <v>9396</v>
      </c>
    </row>
    <row r="127" spans="1:8" ht="15.75" x14ac:dyDescent="0.25">
      <c r="A127" s="1" t="s">
        <v>9397</v>
      </c>
      <c r="B127" t="s">
        <v>200</v>
      </c>
      <c r="D127" t="s">
        <v>8105</v>
      </c>
    </row>
    <row r="128" spans="1:8" ht="15.75" x14ac:dyDescent="0.25">
      <c r="A128" s="1" t="s">
        <v>9398</v>
      </c>
    </row>
    <row r="129" spans="1:6" ht="15.75" x14ac:dyDescent="0.25">
      <c r="A129" s="1" t="s">
        <v>9399</v>
      </c>
      <c r="B129" t="s">
        <v>58</v>
      </c>
      <c r="D129" t="s">
        <v>4959</v>
      </c>
    </row>
    <row r="130" spans="1:6" ht="15.75" x14ac:dyDescent="0.25">
      <c r="A130" s="1" t="s">
        <v>9400</v>
      </c>
    </row>
    <row r="131" spans="1:6" ht="15.75" x14ac:dyDescent="0.25">
      <c r="A131" s="1" t="s">
        <v>9401</v>
      </c>
      <c r="B131" t="s">
        <v>356</v>
      </c>
      <c r="D131" t="s">
        <v>9571</v>
      </c>
    </row>
    <row r="132" spans="1:6" ht="15.75" x14ac:dyDescent="0.25">
      <c r="A132" s="1" t="s">
        <v>9402</v>
      </c>
    </row>
    <row r="133" spans="1:6" ht="15.75" x14ac:dyDescent="0.25">
      <c r="A133" s="1" t="s">
        <v>9403</v>
      </c>
      <c r="B133" t="s">
        <v>60</v>
      </c>
      <c r="D133" t="s">
        <v>6255</v>
      </c>
    </row>
    <row r="134" spans="1:6" ht="15.75" x14ac:dyDescent="0.25">
      <c r="A134" s="1" t="s">
        <v>9404</v>
      </c>
    </row>
    <row r="135" spans="1:6" ht="15.75" x14ac:dyDescent="0.25">
      <c r="A135" s="1" t="s">
        <v>9405</v>
      </c>
      <c r="B135" t="s">
        <v>60</v>
      </c>
      <c r="D135" t="s">
        <v>700</v>
      </c>
    </row>
    <row r="136" spans="1:6" ht="15.75" x14ac:dyDescent="0.25">
      <c r="A136" s="1" t="s">
        <v>9406</v>
      </c>
    </row>
    <row r="137" spans="1:6" ht="15.75" x14ac:dyDescent="0.25">
      <c r="A137" s="1" t="s">
        <v>9407</v>
      </c>
      <c r="B137" t="s">
        <v>1077</v>
      </c>
      <c r="D137" t="s">
        <v>7784</v>
      </c>
    </row>
    <row r="138" spans="1:6" ht="15.75" x14ac:dyDescent="0.25">
      <c r="A138" s="1" t="s">
        <v>9408</v>
      </c>
    </row>
    <row r="139" spans="1:6" ht="15.75" x14ac:dyDescent="0.25">
      <c r="A139" s="1" t="s">
        <v>9409</v>
      </c>
      <c r="B139" t="s">
        <v>200</v>
      </c>
      <c r="D139" t="s">
        <v>3899</v>
      </c>
    </row>
    <row r="140" spans="1:6" ht="15.75" x14ac:dyDescent="0.25">
      <c r="A140" s="1" t="s">
        <v>9410</v>
      </c>
    </row>
    <row r="141" spans="1:6" ht="15.75" x14ac:dyDescent="0.25">
      <c r="A141" s="1" t="s">
        <v>9411</v>
      </c>
      <c r="B141" t="s">
        <v>58</v>
      </c>
      <c r="D141" t="s">
        <v>7028</v>
      </c>
      <c r="F141" t="s">
        <v>11049</v>
      </c>
    </row>
    <row r="142" spans="1:6" ht="15.75" x14ac:dyDescent="0.25">
      <c r="A142" s="1" t="s">
        <v>9412</v>
      </c>
    </row>
    <row r="143" spans="1:6" ht="15.75" x14ac:dyDescent="0.25">
      <c r="A143" s="1" t="s">
        <v>9413</v>
      </c>
      <c r="B143" t="s">
        <v>200</v>
      </c>
      <c r="D143" t="s">
        <v>3345</v>
      </c>
    </row>
    <row r="144" spans="1:6" ht="15.75" x14ac:dyDescent="0.25">
      <c r="A144" s="1" t="s">
        <v>9414</v>
      </c>
    </row>
    <row r="145" spans="1:6" ht="15.75" x14ac:dyDescent="0.25">
      <c r="A145" s="1" t="s">
        <v>9415</v>
      </c>
      <c r="B145" t="s">
        <v>200</v>
      </c>
      <c r="D145" t="s">
        <v>599</v>
      </c>
    </row>
    <row r="146" spans="1:6" ht="15.75" x14ac:dyDescent="0.25">
      <c r="A146" s="1" t="s">
        <v>9416</v>
      </c>
    </row>
    <row r="147" spans="1:6" ht="15.75" x14ac:dyDescent="0.25">
      <c r="A147" s="1" t="s">
        <v>9417</v>
      </c>
      <c r="B147" t="s">
        <v>200</v>
      </c>
      <c r="D147" t="s">
        <v>9573</v>
      </c>
    </row>
    <row r="148" spans="1:6" ht="15.75" x14ac:dyDescent="0.25">
      <c r="A148" s="1" t="s">
        <v>9418</v>
      </c>
    </row>
    <row r="149" spans="1:6" ht="15.75" x14ac:dyDescent="0.25">
      <c r="A149" s="1" t="s">
        <v>9419</v>
      </c>
      <c r="B149" t="s">
        <v>60</v>
      </c>
      <c r="D149" t="s">
        <v>8105</v>
      </c>
    </row>
    <row r="150" spans="1:6" ht="15.75" x14ac:dyDescent="0.25">
      <c r="A150" s="1" t="s">
        <v>9420</v>
      </c>
    </row>
    <row r="151" spans="1:6" ht="15.75" x14ac:dyDescent="0.25">
      <c r="A151" s="1" t="s">
        <v>9421</v>
      </c>
      <c r="B151" t="s">
        <v>58</v>
      </c>
      <c r="D151" t="s">
        <v>6360</v>
      </c>
      <c r="F151" t="s">
        <v>13327</v>
      </c>
    </row>
    <row r="152" spans="1:6" ht="15.75" x14ac:dyDescent="0.25">
      <c r="A152" s="1" t="s">
        <v>9422</v>
      </c>
    </row>
    <row r="153" spans="1:6" ht="15.75" x14ac:dyDescent="0.25">
      <c r="A153" s="162" t="s">
        <v>9423</v>
      </c>
      <c r="B153" s="163" t="s">
        <v>4062</v>
      </c>
      <c r="C153" s="163"/>
      <c r="D153" s="163" t="s">
        <v>6363</v>
      </c>
    </row>
    <row r="154" spans="1:6" ht="15.75" x14ac:dyDescent="0.25">
      <c r="A154" s="1" t="s">
        <v>9424</v>
      </c>
    </row>
    <row r="155" spans="1:6" ht="15.75" x14ac:dyDescent="0.25">
      <c r="A155" s="1" t="s">
        <v>9425</v>
      </c>
      <c r="B155" t="s">
        <v>200</v>
      </c>
      <c r="D155" t="s">
        <v>7784</v>
      </c>
    </row>
    <row r="156" spans="1:6" ht="15.75" x14ac:dyDescent="0.25">
      <c r="A156" s="1" t="s">
        <v>9426</v>
      </c>
    </row>
    <row r="157" spans="1:6" ht="15.75" x14ac:dyDescent="0.25">
      <c r="A157" s="1" t="s">
        <v>9427</v>
      </c>
      <c r="B157" t="s">
        <v>202</v>
      </c>
      <c r="D157" t="s">
        <v>8282</v>
      </c>
    </row>
    <row r="158" spans="1:6" ht="15.75" x14ac:dyDescent="0.25">
      <c r="A158" s="1" t="s">
        <v>9428</v>
      </c>
    </row>
    <row r="159" spans="1:6" ht="15.75" x14ac:dyDescent="0.25">
      <c r="A159" s="1" t="s">
        <v>9429</v>
      </c>
      <c r="B159" t="s">
        <v>200</v>
      </c>
      <c r="D159" t="s">
        <v>8289</v>
      </c>
    </row>
    <row r="160" spans="1:6" s="241" customFormat="1" ht="15.75" x14ac:dyDescent="0.25">
      <c r="A160" s="1" t="s">
        <v>9430</v>
      </c>
    </row>
    <row r="161" spans="1:6" s="241" customFormat="1" ht="15.75" x14ac:dyDescent="0.25">
      <c r="A161" s="1" t="s">
        <v>9431</v>
      </c>
      <c r="B161" s="241" t="s">
        <v>200</v>
      </c>
      <c r="D161" s="241" t="s">
        <v>4959</v>
      </c>
    </row>
    <row r="162" spans="1:6" ht="15.75" x14ac:dyDescent="0.25">
      <c r="A162" s="1" t="s">
        <v>9432</v>
      </c>
    </row>
    <row r="163" spans="1:6" ht="15.75" x14ac:dyDescent="0.25">
      <c r="A163" s="1" t="s">
        <v>9433</v>
      </c>
      <c r="B163" t="s">
        <v>200</v>
      </c>
      <c r="D163" t="s">
        <v>6439</v>
      </c>
    </row>
    <row r="164" spans="1:6" ht="15.75" x14ac:dyDescent="0.25">
      <c r="A164" s="1" t="s">
        <v>9434</v>
      </c>
    </row>
    <row r="165" spans="1:6" ht="15.75" x14ac:dyDescent="0.25">
      <c r="A165" s="1" t="s">
        <v>1022</v>
      </c>
      <c r="B165" t="s">
        <v>360</v>
      </c>
      <c r="D165" t="s">
        <v>8289</v>
      </c>
    </row>
    <row r="166" spans="1:6" ht="15.75" x14ac:dyDescent="0.25">
      <c r="A166" s="1" t="s">
        <v>9435</v>
      </c>
    </row>
    <row r="167" spans="1:6" ht="15.75" x14ac:dyDescent="0.25">
      <c r="A167" s="1" t="s">
        <v>9436</v>
      </c>
      <c r="B167" t="s">
        <v>58</v>
      </c>
      <c r="D167" s="241" t="s">
        <v>9508</v>
      </c>
      <c r="F167" t="s">
        <v>12774</v>
      </c>
    </row>
    <row r="168" spans="1:6" ht="15.75" x14ac:dyDescent="0.25">
      <c r="A168" s="1" t="s">
        <v>9437</v>
      </c>
    </row>
    <row r="169" spans="1:6" ht="15.75" x14ac:dyDescent="0.25">
      <c r="A169" s="1" t="s">
        <v>9438</v>
      </c>
      <c r="B169" t="s">
        <v>58</v>
      </c>
      <c r="D169" t="s">
        <v>2798</v>
      </c>
      <c r="F169" t="s">
        <v>11049</v>
      </c>
    </row>
    <row r="170" spans="1:6" ht="15.75" x14ac:dyDescent="0.25">
      <c r="A170" s="1" t="s">
        <v>9439</v>
      </c>
    </row>
    <row r="171" spans="1:6" ht="15.75" x14ac:dyDescent="0.25">
      <c r="A171" s="1" t="s">
        <v>9440</v>
      </c>
      <c r="B171" t="s">
        <v>200</v>
      </c>
      <c r="D171" t="s">
        <v>6439</v>
      </c>
    </row>
    <row r="172" spans="1:6" ht="15.75" x14ac:dyDescent="0.25">
      <c r="A172" s="1" t="s">
        <v>9441</v>
      </c>
    </row>
    <row r="173" spans="1:6" ht="15.75" x14ac:dyDescent="0.25">
      <c r="A173" s="1" t="s">
        <v>9442</v>
      </c>
      <c r="B173" t="s">
        <v>200</v>
      </c>
      <c r="D173" t="s">
        <v>8105</v>
      </c>
    </row>
    <row r="174" spans="1:6" ht="15.75" x14ac:dyDescent="0.25">
      <c r="A174" s="1" t="s">
        <v>9441</v>
      </c>
    </row>
    <row r="175" spans="1:6" ht="15.75" x14ac:dyDescent="0.25">
      <c r="A175" s="1" t="s">
        <v>9442</v>
      </c>
      <c r="B175" t="s">
        <v>3860</v>
      </c>
    </row>
    <row r="176" spans="1:6" ht="15.75" x14ac:dyDescent="0.25">
      <c r="A176" s="1" t="s">
        <v>9443</v>
      </c>
    </row>
    <row r="177" spans="1:4" ht="15.75" x14ac:dyDescent="0.25">
      <c r="A177" s="162" t="s">
        <v>9444</v>
      </c>
      <c r="B177" s="163" t="s">
        <v>4062</v>
      </c>
      <c r="C177" s="163"/>
      <c r="D177" s="163" t="s">
        <v>8105</v>
      </c>
    </row>
    <row r="178" spans="1:4" ht="15.75" x14ac:dyDescent="0.25">
      <c r="A178" s="1" t="s">
        <v>9445</v>
      </c>
    </row>
    <row r="179" spans="1:4" ht="15.75" x14ac:dyDescent="0.25">
      <c r="A179" s="1" t="s">
        <v>9446</v>
      </c>
      <c r="B179" t="s">
        <v>201</v>
      </c>
      <c r="D179" t="s">
        <v>599</v>
      </c>
    </row>
    <row r="180" spans="1:4" ht="15.75" x14ac:dyDescent="0.25">
      <c r="A180" s="1" t="s">
        <v>9447</v>
      </c>
    </row>
    <row r="181" spans="1:4" ht="15.75" x14ac:dyDescent="0.25">
      <c r="A181" s="1" t="s">
        <v>2330</v>
      </c>
      <c r="B181" t="s">
        <v>1077</v>
      </c>
      <c r="D181" t="s">
        <v>700</v>
      </c>
    </row>
    <row r="182" spans="1:4" ht="15.75" x14ac:dyDescent="0.25">
      <c r="A182" s="1" t="s">
        <v>9448</v>
      </c>
    </row>
    <row r="183" spans="1:4" ht="15.75" x14ac:dyDescent="0.25">
      <c r="A183" s="1" t="s">
        <v>9449</v>
      </c>
      <c r="B183" t="s">
        <v>200</v>
      </c>
      <c r="D183" t="s">
        <v>700</v>
      </c>
    </row>
    <row r="184" spans="1:4" ht="15.75" x14ac:dyDescent="0.25">
      <c r="A184" s="1" t="s">
        <v>9450</v>
      </c>
    </row>
    <row r="185" spans="1:4" ht="15.75" x14ac:dyDescent="0.25">
      <c r="A185" s="1" t="s">
        <v>9451</v>
      </c>
      <c r="B185" t="s">
        <v>356</v>
      </c>
      <c r="D185" t="s">
        <v>6439</v>
      </c>
    </row>
    <row r="186" spans="1:4" ht="15.75" x14ac:dyDescent="0.25">
      <c r="A186" s="1" t="s">
        <v>9452</v>
      </c>
    </row>
    <row r="187" spans="1:4" ht="15.75" x14ac:dyDescent="0.25">
      <c r="A187" s="1" t="s">
        <v>9453</v>
      </c>
      <c r="B187" t="s">
        <v>60</v>
      </c>
      <c r="D187" t="s">
        <v>700</v>
      </c>
    </row>
    <row r="188" spans="1:4" ht="15.75" x14ac:dyDescent="0.25">
      <c r="A188" s="1" t="s">
        <v>9454</v>
      </c>
    </row>
    <row r="189" spans="1:4" ht="15.75" x14ac:dyDescent="0.25">
      <c r="A189" s="1" t="s">
        <v>9455</v>
      </c>
      <c r="B189" t="s">
        <v>356</v>
      </c>
      <c r="D189" t="s">
        <v>4959</v>
      </c>
    </row>
    <row r="190" spans="1:4" ht="15.75" x14ac:dyDescent="0.25">
      <c r="A190" s="1" t="s">
        <v>9460</v>
      </c>
    </row>
    <row r="191" spans="1:4" ht="15.75" x14ac:dyDescent="0.25">
      <c r="A191" s="1" t="s">
        <v>9461</v>
      </c>
      <c r="B191" t="s">
        <v>200</v>
      </c>
      <c r="D191" t="s">
        <v>7784</v>
      </c>
    </row>
    <row r="192" spans="1:4" ht="15.75" x14ac:dyDescent="0.25">
      <c r="A192" s="1" t="s">
        <v>9462</v>
      </c>
    </row>
    <row r="193" spans="1:4" ht="15.75" x14ac:dyDescent="0.25">
      <c r="A193" s="1" t="s">
        <v>9463</v>
      </c>
      <c r="B193" t="s">
        <v>200</v>
      </c>
      <c r="D193" t="s">
        <v>9245</v>
      </c>
    </row>
    <row r="194" spans="1:4" ht="15.75" x14ac:dyDescent="0.25">
      <c r="A194" s="1" t="s">
        <v>9464</v>
      </c>
    </row>
    <row r="195" spans="1:4" ht="15.75" x14ac:dyDescent="0.25">
      <c r="A195" s="1" t="s">
        <v>9465</v>
      </c>
      <c r="B195" t="s">
        <v>200</v>
      </c>
      <c r="D195" t="s">
        <v>9245</v>
      </c>
    </row>
    <row r="196" spans="1:4" ht="15.75" x14ac:dyDescent="0.25">
      <c r="A196" s="1" t="s">
        <v>9466</v>
      </c>
    </row>
    <row r="197" spans="1:4" ht="15.75" x14ac:dyDescent="0.25">
      <c r="A197" s="1" t="s">
        <v>9467</v>
      </c>
      <c r="B197" t="s">
        <v>200</v>
      </c>
      <c r="D197" t="s">
        <v>9589</v>
      </c>
    </row>
    <row r="198" spans="1:4" x14ac:dyDescent="0.25">
      <c r="A198" s="15" t="s">
        <v>9468</v>
      </c>
    </row>
    <row r="199" spans="1:4" x14ac:dyDescent="0.25">
      <c r="A199" s="15" t="s">
        <v>9469</v>
      </c>
      <c r="D199" t="s">
        <v>9245</v>
      </c>
    </row>
    <row r="200" spans="1:4" ht="15.75" x14ac:dyDescent="0.25">
      <c r="A200" s="1" t="s">
        <v>9470</v>
      </c>
    </row>
    <row r="201" spans="1:4" ht="15.75" x14ac:dyDescent="0.25">
      <c r="A201" s="1" t="s">
        <v>9471</v>
      </c>
      <c r="B201" t="s">
        <v>58</v>
      </c>
      <c r="D201" t="s">
        <v>2798</v>
      </c>
    </row>
    <row r="202" spans="1:4" ht="15.75" x14ac:dyDescent="0.25">
      <c r="A202" s="1" t="s">
        <v>9472</v>
      </c>
    </row>
    <row r="203" spans="1:4" ht="15.75" x14ac:dyDescent="0.25">
      <c r="A203" s="1" t="s">
        <v>9473</v>
      </c>
      <c r="B203" t="s">
        <v>58</v>
      </c>
      <c r="D203" t="s">
        <v>6255</v>
      </c>
    </row>
    <row r="204" spans="1:4" ht="15.75" x14ac:dyDescent="0.25">
      <c r="A204" s="1" t="s">
        <v>9475</v>
      </c>
    </row>
    <row r="205" spans="1:4" ht="15.75" x14ac:dyDescent="0.25">
      <c r="A205" s="1" t="s">
        <v>9476</v>
      </c>
      <c r="B205" t="s">
        <v>201</v>
      </c>
      <c r="D205" t="s">
        <v>1677</v>
      </c>
    </row>
    <row r="206" spans="1:4" ht="15.75" x14ac:dyDescent="0.25">
      <c r="A206" s="1" t="s">
        <v>9477</v>
      </c>
    </row>
    <row r="207" spans="1:4" ht="15.75" x14ac:dyDescent="0.25">
      <c r="A207" s="1" t="s">
        <v>9478</v>
      </c>
      <c r="B207" t="s">
        <v>60</v>
      </c>
      <c r="D207" t="s">
        <v>700</v>
      </c>
    </row>
    <row r="208" spans="1:4" ht="15.75" x14ac:dyDescent="0.25">
      <c r="A208" s="1" t="s">
        <v>9481</v>
      </c>
    </row>
    <row r="209" spans="1:6" ht="15.75" x14ac:dyDescent="0.25">
      <c r="A209" s="1" t="s">
        <v>9482</v>
      </c>
      <c r="B209" t="s">
        <v>60</v>
      </c>
      <c r="D209" t="s">
        <v>3345</v>
      </c>
    </row>
    <row r="210" spans="1:6" ht="15.75" x14ac:dyDescent="0.25">
      <c r="A210" s="1" t="s">
        <v>9483</v>
      </c>
    </row>
    <row r="211" spans="1:6" ht="15.75" x14ac:dyDescent="0.25">
      <c r="A211" s="1" t="s">
        <v>9484</v>
      </c>
      <c r="B211" t="s">
        <v>200</v>
      </c>
      <c r="D211" t="s">
        <v>6439</v>
      </c>
    </row>
    <row r="212" spans="1:6" ht="15.75" x14ac:dyDescent="0.25">
      <c r="A212" s="1" t="s">
        <v>9485</v>
      </c>
    </row>
    <row r="213" spans="1:6" ht="15.75" x14ac:dyDescent="0.25">
      <c r="A213" s="1" t="s">
        <v>9486</v>
      </c>
      <c r="B213" t="s">
        <v>200</v>
      </c>
      <c r="D213" t="s">
        <v>6255</v>
      </c>
    </row>
    <row r="214" spans="1:6" ht="15.75" x14ac:dyDescent="0.25">
      <c r="A214" s="1" t="s">
        <v>9487</v>
      </c>
    </row>
    <row r="215" spans="1:6" ht="15.75" x14ac:dyDescent="0.25">
      <c r="A215" s="1" t="s">
        <v>9488</v>
      </c>
      <c r="B215" t="s">
        <v>202</v>
      </c>
      <c r="D215" t="s">
        <v>6255</v>
      </c>
    </row>
    <row r="216" spans="1:6" ht="15.75" x14ac:dyDescent="0.25">
      <c r="A216" s="1" t="s">
        <v>9489</v>
      </c>
    </row>
    <row r="217" spans="1:6" ht="15.75" x14ac:dyDescent="0.25">
      <c r="A217" s="1" t="s">
        <v>9490</v>
      </c>
      <c r="B217" t="s">
        <v>56</v>
      </c>
      <c r="D217" t="s">
        <v>1710</v>
      </c>
    </row>
    <row r="218" spans="1:6" ht="15.75" x14ac:dyDescent="0.25">
      <c r="A218" s="1" t="s">
        <v>9492</v>
      </c>
    </row>
    <row r="219" spans="1:6" ht="15.75" x14ac:dyDescent="0.25">
      <c r="A219" s="1" t="s">
        <v>9493</v>
      </c>
      <c r="B219" t="s">
        <v>356</v>
      </c>
      <c r="D219" t="s">
        <v>700</v>
      </c>
    </row>
    <row r="220" spans="1:6" ht="15.75" x14ac:dyDescent="0.25">
      <c r="A220" s="1" t="s">
        <v>9494</v>
      </c>
    </row>
    <row r="221" spans="1:6" ht="15.75" x14ac:dyDescent="0.25">
      <c r="A221" s="1" t="s">
        <v>9495</v>
      </c>
      <c r="B221" t="s">
        <v>58</v>
      </c>
      <c r="D221" t="s">
        <v>2798</v>
      </c>
      <c r="F221" t="s">
        <v>9569</v>
      </c>
    </row>
    <row r="222" spans="1:6" ht="15.75" x14ac:dyDescent="0.25">
      <c r="A222" s="1" t="s">
        <v>9496</v>
      </c>
    </row>
    <row r="223" spans="1:6" ht="15.75" x14ac:dyDescent="0.25">
      <c r="A223" s="1" t="s">
        <v>9497</v>
      </c>
      <c r="B223" t="s">
        <v>200</v>
      </c>
      <c r="D223" t="s">
        <v>9245</v>
      </c>
    </row>
    <row r="224" spans="1:6" ht="15.75" x14ac:dyDescent="0.25">
      <c r="A224" s="1" t="s">
        <v>9498</v>
      </c>
    </row>
    <row r="225" spans="1:6" ht="15.75" x14ac:dyDescent="0.25">
      <c r="A225" s="1" t="s">
        <v>9499</v>
      </c>
      <c r="B225" t="s">
        <v>200</v>
      </c>
      <c r="D225" t="s">
        <v>9245</v>
      </c>
    </row>
    <row r="226" spans="1:6" ht="15.75" x14ac:dyDescent="0.25">
      <c r="A226" s="1" t="s">
        <v>9500</v>
      </c>
    </row>
    <row r="227" spans="1:6" ht="15.75" x14ac:dyDescent="0.25">
      <c r="A227" s="1" t="s">
        <v>9501</v>
      </c>
      <c r="B227" t="s">
        <v>200</v>
      </c>
      <c r="D227" t="s">
        <v>4959</v>
      </c>
    </row>
    <row r="228" spans="1:6" ht="15.75" x14ac:dyDescent="0.25">
      <c r="A228" s="1" t="s">
        <v>9502</v>
      </c>
    </row>
    <row r="229" spans="1:6" ht="15.75" x14ac:dyDescent="0.25">
      <c r="A229" s="1" t="s">
        <v>9503</v>
      </c>
      <c r="B229" t="s">
        <v>200</v>
      </c>
      <c r="D229" t="s">
        <v>9245</v>
      </c>
    </row>
    <row r="230" spans="1:6" ht="15.75" x14ac:dyDescent="0.25">
      <c r="A230" s="1" t="s">
        <v>9504</v>
      </c>
    </row>
    <row r="231" spans="1:6" ht="15.75" x14ac:dyDescent="0.25">
      <c r="A231" s="1" t="s">
        <v>9505</v>
      </c>
      <c r="B231" t="s">
        <v>58</v>
      </c>
      <c r="D231" t="s">
        <v>3899</v>
      </c>
      <c r="F231" t="s">
        <v>9959</v>
      </c>
    </row>
    <row r="232" spans="1:6" ht="15.75" x14ac:dyDescent="0.25">
      <c r="A232" s="1" t="s">
        <v>9506</v>
      </c>
    </row>
    <row r="233" spans="1:6" ht="15.75" x14ac:dyDescent="0.25">
      <c r="A233" s="1" t="s">
        <v>9507</v>
      </c>
      <c r="D233" t="s">
        <v>4959</v>
      </c>
    </row>
    <row r="234" spans="1:6" ht="15.75" x14ac:dyDescent="0.25">
      <c r="A234" s="1" t="s">
        <v>9509</v>
      </c>
    </row>
    <row r="235" spans="1:6" ht="15.75" x14ac:dyDescent="0.25">
      <c r="A235" s="1" t="s">
        <v>9510</v>
      </c>
      <c r="B235" t="s">
        <v>200</v>
      </c>
      <c r="D235" t="s">
        <v>9245</v>
      </c>
    </row>
    <row r="236" spans="1:6" ht="15.75" x14ac:dyDescent="0.25">
      <c r="A236" s="1" t="s">
        <v>9511</v>
      </c>
    </row>
    <row r="237" spans="1:6" ht="15.75" x14ac:dyDescent="0.25">
      <c r="A237" s="1" t="s">
        <v>9512</v>
      </c>
      <c r="B237" t="s">
        <v>1077</v>
      </c>
      <c r="D237" t="s">
        <v>9242</v>
      </c>
    </row>
    <row r="238" spans="1:6" ht="15.75" x14ac:dyDescent="0.25">
      <c r="A238" s="1" t="s">
        <v>9513</v>
      </c>
    </row>
    <row r="239" spans="1:6" ht="15.75" x14ac:dyDescent="0.25">
      <c r="A239" s="1" t="s">
        <v>9514</v>
      </c>
      <c r="B239" t="s">
        <v>56</v>
      </c>
      <c r="D239" t="s">
        <v>9976</v>
      </c>
    </row>
    <row r="240" spans="1:6" ht="15.75" x14ac:dyDescent="0.25">
      <c r="A240" s="1" t="s">
        <v>9515</v>
      </c>
    </row>
    <row r="241" spans="1:4" ht="15.75" x14ac:dyDescent="0.25">
      <c r="A241" s="1" t="s">
        <v>9516</v>
      </c>
      <c r="B241" t="s">
        <v>1077</v>
      </c>
      <c r="D241" t="s">
        <v>8623</v>
      </c>
    </row>
    <row r="242" spans="1:4" ht="15.75" x14ac:dyDescent="0.25">
      <c r="A242" s="1" t="s">
        <v>9517</v>
      </c>
    </row>
    <row r="243" spans="1:4" ht="15.75" x14ac:dyDescent="0.25">
      <c r="A243" s="1" t="s">
        <v>9518</v>
      </c>
      <c r="B243" t="s">
        <v>200</v>
      </c>
      <c r="D243" t="s">
        <v>700</v>
      </c>
    </row>
    <row r="244" spans="1:4" ht="15.75" x14ac:dyDescent="0.25">
      <c r="A244" s="1" t="s">
        <v>9519</v>
      </c>
    </row>
    <row r="245" spans="1:4" ht="15.75" x14ac:dyDescent="0.25">
      <c r="A245" s="1" t="s">
        <v>9520</v>
      </c>
      <c r="B245" t="s">
        <v>200</v>
      </c>
      <c r="D245" t="s">
        <v>8282</v>
      </c>
    </row>
    <row r="246" spans="1:4" ht="15.75" x14ac:dyDescent="0.25">
      <c r="A246" s="1" t="s">
        <v>9521</v>
      </c>
    </row>
    <row r="247" spans="1:4" ht="15.75" x14ac:dyDescent="0.25">
      <c r="A247" s="1" t="s">
        <v>9522</v>
      </c>
      <c r="B247" t="s">
        <v>200</v>
      </c>
      <c r="D247" t="s">
        <v>4959</v>
      </c>
    </row>
    <row r="248" spans="1:4" ht="15.75" x14ac:dyDescent="0.25">
      <c r="A248" s="1" t="s">
        <v>9523</v>
      </c>
    </row>
    <row r="249" spans="1:4" ht="15.75" x14ac:dyDescent="0.25">
      <c r="A249" s="1" t="s">
        <v>9524</v>
      </c>
      <c r="B249" t="s">
        <v>200</v>
      </c>
      <c r="D249" t="s">
        <v>700</v>
      </c>
    </row>
    <row r="250" spans="1:4" ht="15.75" x14ac:dyDescent="0.25">
      <c r="A250" s="1" t="s">
        <v>9525</v>
      </c>
    </row>
    <row r="251" spans="1:4" ht="15.75" x14ac:dyDescent="0.25">
      <c r="A251" s="1" t="s">
        <v>9526</v>
      </c>
      <c r="B251" t="s">
        <v>58</v>
      </c>
      <c r="C251" t="s">
        <v>2624</v>
      </c>
      <c r="D251" t="s">
        <v>4959</v>
      </c>
    </row>
    <row r="252" spans="1:4" ht="15.75" x14ac:dyDescent="0.25">
      <c r="A252" s="1" t="s">
        <v>9527</v>
      </c>
    </row>
    <row r="253" spans="1:4" ht="15.75" x14ac:dyDescent="0.25">
      <c r="A253" s="1" t="s">
        <v>9518</v>
      </c>
      <c r="B253" t="s">
        <v>3860</v>
      </c>
      <c r="D253" t="s">
        <v>3496</v>
      </c>
    </row>
    <row r="254" spans="1:4" ht="15.75" x14ac:dyDescent="0.25">
      <c r="A254" s="1" t="s">
        <v>9528</v>
      </c>
      <c r="D254" t="s">
        <v>3496</v>
      </c>
    </row>
    <row r="255" spans="1:4" ht="15.75" x14ac:dyDescent="0.25">
      <c r="A255" s="1" t="s">
        <v>9529</v>
      </c>
      <c r="B255" t="s">
        <v>200</v>
      </c>
      <c r="D255" t="s">
        <v>6255</v>
      </c>
    </row>
    <row r="256" spans="1:4" ht="15.75" x14ac:dyDescent="0.25">
      <c r="A256" s="1" t="s">
        <v>9530</v>
      </c>
    </row>
    <row r="257" spans="1:4" ht="15.75" x14ac:dyDescent="0.25">
      <c r="A257" s="1" t="s">
        <v>9531</v>
      </c>
      <c r="B257" t="s">
        <v>200</v>
      </c>
      <c r="D257" t="s">
        <v>700</v>
      </c>
    </row>
    <row r="258" spans="1:4" ht="15.75" x14ac:dyDescent="0.25">
      <c r="A258" s="1" t="s">
        <v>9532</v>
      </c>
    </row>
    <row r="259" spans="1:4" ht="15.75" x14ac:dyDescent="0.25">
      <c r="A259" s="1" t="s">
        <v>9533</v>
      </c>
      <c r="B259" t="s">
        <v>60</v>
      </c>
      <c r="D259" t="s">
        <v>4959</v>
      </c>
    </row>
  </sheetData>
  <autoFilter ref="A1:D259"/>
  <conditionalFormatting sqref="B117">
    <cfRule type="duplicateValues" dxfId="5921" priority="29"/>
  </conditionalFormatting>
  <conditionalFormatting sqref="A260:A1048576 A1">
    <cfRule type="duplicateValues" dxfId="5920" priority="28"/>
  </conditionalFormatting>
  <conditionalFormatting sqref="A260:A1048576">
    <cfRule type="duplicateValues" dxfId="5919" priority="26"/>
    <cfRule type="duplicateValues" dxfId="5918" priority="27"/>
  </conditionalFormatting>
  <conditionalFormatting sqref="A260:A1048576">
    <cfRule type="duplicateValues" dxfId="5917" priority="25"/>
  </conditionalFormatting>
  <conditionalFormatting sqref="A1">
    <cfRule type="duplicateValues" dxfId="5916" priority="20"/>
  </conditionalFormatting>
  <conditionalFormatting sqref="A2:A9 A260:A1048576">
    <cfRule type="duplicateValues" dxfId="5915" priority="12"/>
  </conditionalFormatting>
  <conditionalFormatting sqref="A2:A39">
    <cfRule type="duplicateValues" dxfId="5914" priority="11"/>
  </conditionalFormatting>
  <conditionalFormatting sqref="A2:A77">
    <cfRule type="duplicateValues" dxfId="5913" priority="10"/>
  </conditionalFormatting>
  <conditionalFormatting sqref="A2:A81">
    <cfRule type="duplicateValues" dxfId="5912" priority="9"/>
  </conditionalFormatting>
  <conditionalFormatting sqref="A2:A83">
    <cfRule type="duplicateValues" dxfId="5911" priority="8"/>
  </conditionalFormatting>
  <conditionalFormatting sqref="A2:A113">
    <cfRule type="duplicateValues" dxfId="5910" priority="7"/>
  </conditionalFormatting>
  <conditionalFormatting sqref="A2:A119">
    <cfRule type="duplicateValues" dxfId="5909" priority="6"/>
  </conditionalFormatting>
  <conditionalFormatting sqref="A2:A125">
    <cfRule type="duplicateValues" dxfId="5908" priority="5"/>
  </conditionalFormatting>
  <conditionalFormatting sqref="A2:A129">
    <cfRule type="duplicateValues" dxfId="5907" priority="4"/>
  </conditionalFormatting>
  <conditionalFormatting sqref="A2:A175">
    <cfRule type="duplicateValues" dxfId="5906" priority="3"/>
  </conditionalFormatting>
  <conditionalFormatting sqref="A2:A187">
    <cfRule type="duplicateValues" dxfId="5905" priority="2"/>
  </conditionalFormatting>
  <conditionalFormatting sqref="A2:A253">
    <cfRule type="duplicateValues" dxfId="5904" priority="1"/>
  </conditionalFormatting>
  <pageMargins left="0.7" right="0.7" top="0.75" bottom="0.75" header="0.3" footer="0.3"/>
  <pageSetup orientation="portrait" r:id="rId1"/>
  <legacy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5"/>
  <dimension ref="A1:K256"/>
  <sheetViews>
    <sheetView zoomScaleNormal="100" workbookViewId="0">
      <pane ySplit="1" topLeftCell="A71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42.140625" bestFit="1" customWidth="1"/>
    <col min="2" max="2" width="17" customWidth="1"/>
    <col min="3" max="3" width="16.85546875" bestFit="1" customWidth="1"/>
    <col min="4" max="4" width="19.140625" customWidth="1"/>
    <col min="5" max="5" width="9.710937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260" t="str">
        <f>"TOTAL LEADS = " &amp; COUNTA(A2:A587)/2</f>
        <v>TOTAL LEADS = 41</v>
      </c>
      <c r="H1" s="261"/>
      <c r="I1" s="261"/>
      <c r="J1" s="262"/>
    </row>
    <row r="2" spans="1:11" ht="18" customHeight="1" x14ac:dyDescent="0.35">
      <c r="A2" s="1" t="s">
        <v>9534</v>
      </c>
      <c r="G2" s="242" t="s">
        <v>9623</v>
      </c>
      <c r="H2" s="261"/>
      <c r="I2" s="261"/>
      <c r="J2" s="262"/>
    </row>
    <row r="3" spans="1:11" ht="15.75" x14ac:dyDescent="0.25">
      <c r="A3" s="1" t="s">
        <v>9535</v>
      </c>
      <c r="B3" t="s">
        <v>356</v>
      </c>
      <c r="D3" t="s">
        <v>3899</v>
      </c>
      <c r="G3" s="244" t="s">
        <v>58</v>
      </c>
      <c r="H3" s="5">
        <f>COUNTIF(B2:B483,G3)</f>
        <v>11</v>
      </c>
    </row>
    <row r="4" spans="1:11" ht="15.75" x14ac:dyDescent="0.25">
      <c r="A4" s="1" t="s">
        <v>9536</v>
      </c>
      <c r="G4" s="243" t="s">
        <v>360</v>
      </c>
      <c r="H4" s="5">
        <f>COUNTIF(B2:B483,G4)</f>
        <v>0</v>
      </c>
    </row>
    <row r="5" spans="1:11" ht="15.75" x14ac:dyDescent="0.25">
      <c r="A5" s="1" t="s">
        <v>9537</v>
      </c>
      <c r="B5" t="s">
        <v>200</v>
      </c>
      <c r="D5" t="s">
        <v>1710</v>
      </c>
      <c r="G5" s="101" t="s">
        <v>356</v>
      </c>
      <c r="H5" s="5">
        <f>COUNTIF(B2:B483,G5)</f>
        <v>1</v>
      </c>
    </row>
    <row r="6" spans="1:11" ht="15.75" x14ac:dyDescent="0.25">
      <c r="A6" s="1" t="s">
        <v>9538</v>
      </c>
      <c r="G6" s="101" t="s">
        <v>56</v>
      </c>
      <c r="H6" s="5">
        <f>COUNTIF(B1:B483,G6)</f>
        <v>0</v>
      </c>
    </row>
    <row r="7" spans="1:11" ht="15.75" x14ac:dyDescent="0.25">
      <c r="A7" s="1" t="s">
        <v>9539</v>
      </c>
      <c r="B7" t="s">
        <v>200</v>
      </c>
      <c r="D7" t="s">
        <v>8282</v>
      </c>
      <c r="G7" s="101" t="s">
        <v>201</v>
      </c>
      <c r="H7" s="5">
        <f>COUNTIF(B2:B484,G7)</f>
        <v>1</v>
      </c>
    </row>
    <row r="8" spans="1:11" ht="15.75" x14ac:dyDescent="0.25">
      <c r="A8" s="1" t="s">
        <v>9540</v>
      </c>
      <c r="G8" s="101" t="s">
        <v>202</v>
      </c>
      <c r="H8" s="5">
        <f>COUNTIF(B2:B485,G8)</f>
        <v>1</v>
      </c>
      <c r="K8" t="s">
        <v>3496</v>
      </c>
    </row>
    <row r="9" spans="1:11" ht="15.75" x14ac:dyDescent="0.25">
      <c r="A9" s="1" t="s">
        <v>9541</v>
      </c>
      <c r="B9" t="s">
        <v>200</v>
      </c>
      <c r="D9" t="s">
        <v>8623</v>
      </c>
      <c r="G9" s="101" t="s">
        <v>200</v>
      </c>
      <c r="H9" s="5">
        <f>COUNTIF(B2:B486,G9)</f>
        <v>22</v>
      </c>
    </row>
    <row r="10" spans="1:11" ht="15.75" x14ac:dyDescent="0.25">
      <c r="A10" s="1" t="s">
        <v>9542</v>
      </c>
      <c r="G10" s="148" t="s">
        <v>5011</v>
      </c>
      <c r="H10" s="5">
        <f>COUNTIF(B7:B487,G10)</f>
        <v>0</v>
      </c>
    </row>
    <row r="11" spans="1:11" ht="15.75" x14ac:dyDescent="0.25">
      <c r="A11" s="1" t="s">
        <v>9543</v>
      </c>
      <c r="B11" t="s">
        <v>60</v>
      </c>
      <c r="D11" t="s">
        <v>8279</v>
      </c>
      <c r="G11" s="101" t="s">
        <v>1077</v>
      </c>
      <c r="H11" s="5">
        <f>COUNTIF(B1:B483,G11)</f>
        <v>0</v>
      </c>
    </row>
    <row r="12" spans="1:11" ht="15.75" x14ac:dyDescent="0.25">
      <c r="A12" s="1" t="s">
        <v>9544</v>
      </c>
      <c r="G12" s="102" t="s">
        <v>60</v>
      </c>
      <c r="H12" s="5">
        <f>COUNTIF(B2:B489,G12)</f>
        <v>3</v>
      </c>
    </row>
    <row r="13" spans="1:11" ht="15.75" x14ac:dyDescent="0.25">
      <c r="A13" s="1" t="s">
        <v>9545</v>
      </c>
      <c r="B13" t="s">
        <v>58</v>
      </c>
      <c r="C13" s="76"/>
      <c r="D13" t="s">
        <v>6439</v>
      </c>
      <c r="G13" s="101" t="s">
        <v>358</v>
      </c>
      <c r="H13" s="5">
        <f>COUNTA(A2:A583)/2-SUM(H3:H12)</f>
        <v>2</v>
      </c>
    </row>
    <row r="14" spans="1:11" ht="15.75" x14ac:dyDescent="0.25">
      <c r="A14" s="1" t="s">
        <v>9546</v>
      </c>
      <c r="K14" t="s">
        <v>4779</v>
      </c>
    </row>
    <row r="15" spans="1:11" ht="15.75" x14ac:dyDescent="0.25">
      <c r="A15" s="1" t="s">
        <v>9547</v>
      </c>
      <c r="B15" t="s">
        <v>200</v>
      </c>
      <c r="D15" t="s">
        <v>1710</v>
      </c>
    </row>
    <row r="16" spans="1:11" ht="15.75" x14ac:dyDescent="0.25">
      <c r="A16" s="1" t="s">
        <v>9548</v>
      </c>
    </row>
    <row r="17" spans="1:6" ht="15.75" x14ac:dyDescent="0.25">
      <c r="A17" s="1" t="s">
        <v>9549</v>
      </c>
      <c r="B17" t="s">
        <v>60</v>
      </c>
      <c r="D17" t="s">
        <v>1710</v>
      </c>
    </row>
    <row r="18" spans="1:6" ht="15.75" x14ac:dyDescent="0.25">
      <c r="A18" s="1" t="s">
        <v>9550</v>
      </c>
    </row>
    <row r="19" spans="1:6" ht="15.75" x14ac:dyDescent="0.25">
      <c r="A19" s="1" t="s">
        <v>9551</v>
      </c>
      <c r="B19" t="s">
        <v>58</v>
      </c>
      <c r="D19" t="s">
        <v>9976</v>
      </c>
      <c r="F19" t="s">
        <v>13383</v>
      </c>
    </row>
    <row r="20" spans="1:6" ht="15.75" x14ac:dyDescent="0.25">
      <c r="A20" s="1" t="s">
        <v>9552</v>
      </c>
    </row>
    <row r="21" spans="1:6" ht="15.75" x14ac:dyDescent="0.25">
      <c r="A21" s="1" t="s">
        <v>9553</v>
      </c>
      <c r="B21" t="s">
        <v>200</v>
      </c>
      <c r="D21" t="s">
        <v>4959</v>
      </c>
    </row>
    <row r="22" spans="1:6" ht="15.75" x14ac:dyDescent="0.25">
      <c r="A22" s="1" t="s">
        <v>9554</v>
      </c>
    </row>
    <row r="23" spans="1:6" ht="15.75" x14ac:dyDescent="0.25">
      <c r="A23" s="1" t="s">
        <v>9555</v>
      </c>
      <c r="B23" t="s">
        <v>200</v>
      </c>
      <c r="C23" s="76"/>
      <c r="D23" t="s">
        <v>599</v>
      </c>
    </row>
    <row r="24" spans="1:6" ht="15.75" x14ac:dyDescent="0.25">
      <c r="A24" s="1" t="s">
        <v>9556</v>
      </c>
    </row>
    <row r="25" spans="1:6" ht="15.75" x14ac:dyDescent="0.25">
      <c r="A25" s="1" t="s">
        <v>9557</v>
      </c>
      <c r="B25" t="s">
        <v>200</v>
      </c>
      <c r="D25" t="s">
        <v>8105</v>
      </c>
    </row>
    <row r="26" spans="1:6" ht="15.75" x14ac:dyDescent="0.25">
      <c r="A26" s="1" t="s">
        <v>9558</v>
      </c>
    </row>
    <row r="27" spans="1:6" ht="15.75" x14ac:dyDescent="0.25">
      <c r="A27" s="1" t="s">
        <v>9559</v>
      </c>
      <c r="B27" t="s">
        <v>200</v>
      </c>
      <c r="D27" t="s">
        <v>700</v>
      </c>
    </row>
    <row r="28" spans="1:6" ht="15.75" x14ac:dyDescent="0.25">
      <c r="A28" s="1" t="s">
        <v>9560</v>
      </c>
    </row>
    <row r="29" spans="1:6" ht="15.75" x14ac:dyDescent="0.25">
      <c r="A29" s="1" t="s">
        <v>9561</v>
      </c>
      <c r="B29" t="s">
        <v>200</v>
      </c>
      <c r="D29" t="s">
        <v>6363</v>
      </c>
    </row>
    <row r="30" spans="1:6" ht="15.75" x14ac:dyDescent="0.25">
      <c r="A30" s="1" t="s">
        <v>9562</v>
      </c>
    </row>
    <row r="31" spans="1:6" ht="15.75" x14ac:dyDescent="0.25">
      <c r="A31" s="1" t="s">
        <v>9563</v>
      </c>
      <c r="B31" t="s">
        <v>200</v>
      </c>
      <c r="D31" t="s">
        <v>6439</v>
      </c>
    </row>
    <row r="32" spans="1:6" ht="15.75" x14ac:dyDescent="0.25">
      <c r="A32" s="1" t="s">
        <v>9564</v>
      </c>
    </row>
    <row r="33" spans="1:9" ht="15.75" x14ac:dyDescent="0.25">
      <c r="A33" s="1" t="s">
        <v>9565</v>
      </c>
      <c r="B33" t="s">
        <v>200</v>
      </c>
      <c r="D33" t="s">
        <v>8623</v>
      </c>
    </row>
    <row r="34" spans="1:9" ht="15.75" x14ac:dyDescent="0.25">
      <c r="A34" s="1" t="s">
        <v>9566</v>
      </c>
    </row>
    <row r="35" spans="1:9" ht="15.75" x14ac:dyDescent="0.25">
      <c r="A35" s="162" t="s">
        <v>9567</v>
      </c>
      <c r="B35" s="163" t="s">
        <v>4062</v>
      </c>
      <c r="C35" s="163"/>
      <c r="D35" s="163" t="s">
        <v>6255</v>
      </c>
    </row>
    <row r="36" spans="1:9" ht="15.75" x14ac:dyDescent="0.25">
      <c r="A36" s="1" t="s">
        <v>9575</v>
      </c>
    </row>
    <row r="37" spans="1:9" ht="15.75" x14ac:dyDescent="0.25">
      <c r="A37" s="1" t="s">
        <v>9576</v>
      </c>
      <c r="B37" t="s">
        <v>58</v>
      </c>
      <c r="D37" t="s">
        <v>1710</v>
      </c>
      <c r="F37" t="s">
        <v>9458</v>
      </c>
    </row>
    <row r="38" spans="1:9" ht="15.75" x14ac:dyDescent="0.25">
      <c r="A38" s="1" t="s">
        <v>9577</v>
      </c>
      <c r="B38" s="213"/>
      <c r="C38" s="213"/>
      <c r="D38" s="213"/>
      <c r="I38" t="s">
        <v>3496</v>
      </c>
    </row>
    <row r="39" spans="1:9" ht="15.75" x14ac:dyDescent="0.25">
      <c r="A39" s="1" t="s">
        <v>9578</v>
      </c>
      <c r="B39" t="s">
        <v>200</v>
      </c>
      <c r="C39" s="213"/>
      <c r="D39" s="213" t="s">
        <v>4959</v>
      </c>
    </row>
    <row r="40" spans="1:9" ht="15.75" x14ac:dyDescent="0.25">
      <c r="A40" s="1" t="s">
        <v>9579</v>
      </c>
    </row>
    <row r="41" spans="1:9" ht="15.75" x14ac:dyDescent="0.25">
      <c r="A41" s="1" t="s">
        <v>9580</v>
      </c>
      <c r="B41" t="s">
        <v>201</v>
      </c>
      <c r="D41" t="s">
        <v>8105</v>
      </c>
      <c r="H41" t="s">
        <v>3496</v>
      </c>
    </row>
    <row r="42" spans="1:9" ht="15.75" x14ac:dyDescent="0.25">
      <c r="A42" s="1" t="s">
        <v>9581</v>
      </c>
    </row>
    <row r="43" spans="1:9" ht="15.75" x14ac:dyDescent="0.25">
      <c r="A43" s="1" t="s">
        <v>9582</v>
      </c>
      <c r="B43" t="s">
        <v>200</v>
      </c>
      <c r="D43" t="s">
        <v>700</v>
      </c>
    </row>
    <row r="44" spans="1:9" ht="15.75" x14ac:dyDescent="0.25">
      <c r="A44" s="1" t="s">
        <v>9583</v>
      </c>
    </row>
    <row r="45" spans="1:9" ht="15.75" x14ac:dyDescent="0.25">
      <c r="A45" s="1" t="s">
        <v>9584</v>
      </c>
      <c r="B45" t="s">
        <v>200</v>
      </c>
      <c r="D45" t="s">
        <v>4465</v>
      </c>
    </row>
    <row r="46" spans="1:9" ht="15.75" x14ac:dyDescent="0.25">
      <c r="A46" s="1" t="s">
        <v>9585</v>
      </c>
    </row>
    <row r="47" spans="1:9" ht="15.75" x14ac:dyDescent="0.25">
      <c r="A47" s="1" t="s">
        <v>9586</v>
      </c>
      <c r="B47" t="s">
        <v>200</v>
      </c>
      <c r="D47" t="s">
        <v>9508</v>
      </c>
    </row>
    <row r="48" spans="1:9" ht="15.75" x14ac:dyDescent="0.25">
      <c r="A48" s="1" t="s">
        <v>9587</v>
      </c>
    </row>
    <row r="49" spans="1:6" ht="15.75" x14ac:dyDescent="0.25">
      <c r="A49" s="1" t="s">
        <v>9588</v>
      </c>
      <c r="B49" t="s">
        <v>200</v>
      </c>
      <c r="D49" t="s">
        <v>6439</v>
      </c>
    </row>
    <row r="50" spans="1:6" x14ac:dyDescent="0.25">
      <c r="A50" s="15" t="s">
        <v>9590</v>
      </c>
    </row>
    <row r="51" spans="1:6" x14ac:dyDescent="0.25">
      <c r="A51" s="15" t="s">
        <v>9591</v>
      </c>
      <c r="B51" t="s">
        <v>60</v>
      </c>
      <c r="D51" t="s">
        <v>9573</v>
      </c>
    </row>
    <row r="52" spans="1:6" ht="15.75" x14ac:dyDescent="0.25">
      <c r="A52" s="1" t="s">
        <v>9592</v>
      </c>
    </row>
    <row r="53" spans="1:6" ht="15.75" x14ac:dyDescent="0.25">
      <c r="A53" s="1" t="s">
        <v>9593</v>
      </c>
      <c r="B53" t="s">
        <v>58</v>
      </c>
      <c r="D53" t="s">
        <v>2798</v>
      </c>
    </row>
    <row r="54" spans="1:6" ht="15.75" x14ac:dyDescent="0.25">
      <c r="A54" s="1" t="s">
        <v>9594</v>
      </c>
    </row>
    <row r="55" spans="1:6" ht="15.75" x14ac:dyDescent="0.25">
      <c r="A55" s="1" t="s">
        <v>9595</v>
      </c>
      <c r="B55" t="s">
        <v>58</v>
      </c>
      <c r="D55" t="s">
        <v>9573</v>
      </c>
      <c r="F55" t="s">
        <v>11049</v>
      </c>
    </row>
    <row r="56" spans="1:6" ht="15.75" x14ac:dyDescent="0.25">
      <c r="A56" s="1" t="s">
        <v>9596</v>
      </c>
    </row>
    <row r="57" spans="1:6" ht="15.75" x14ac:dyDescent="0.25">
      <c r="A57" s="1" t="s">
        <v>9597</v>
      </c>
      <c r="B57" t="s">
        <v>58</v>
      </c>
      <c r="D57" t="s">
        <v>4959</v>
      </c>
    </row>
    <row r="58" spans="1:6" ht="15.75" x14ac:dyDescent="0.25">
      <c r="A58" s="1" t="s">
        <v>9598</v>
      </c>
    </row>
    <row r="59" spans="1:6" ht="15.75" x14ac:dyDescent="0.25">
      <c r="A59" s="1" t="s">
        <v>9599</v>
      </c>
      <c r="B59" t="s">
        <v>200</v>
      </c>
      <c r="D59" t="s">
        <v>3345</v>
      </c>
    </row>
    <row r="60" spans="1:6" ht="15.75" x14ac:dyDescent="0.25">
      <c r="A60" s="1" t="s">
        <v>9600</v>
      </c>
    </row>
    <row r="61" spans="1:6" ht="15.75" x14ac:dyDescent="0.25">
      <c r="A61" s="1" t="s">
        <v>9601</v>
      </c>
      <c r="B61" t="s">
        <v>202</v>
      </c>
      <c r="D61" t="s">
        <v>8105</v>
      </c>
    </row>
    <row r="62" spans="1:6" ht="15.75" x14ac:dyDescent="0.25">
      <c r="A62" s="1" t="s">
        <v>9602</v>
      </c>
    </row>
    <row r="63" spans="1:6" ht="15.75" x14ac:dyDescent="0.25">
      <c r="A63" s="1" t="s">
        <v>9603</v>
      </c>
      <c r="B63" t="s">
        <v>58</v>
      </c>
      <c r="C63" t="s">
        <v>2161</v>
      </c>
      <c r="D63" t="s">
        <v>13406</v>
      </c>
      <c r="E63" s="40">
        <v>45964</v>
      </c>
    </row>
    <row r="64" spans="1:6" ht="15.75" x14ac:dyDescent="0.25">
      <c r="A64" s="1" t="s">
        <v>9604</v>
      </c>
    </row>
    <row r="65" spans="1:5" ht="15.75" x14ac:dyDescent="0.25">
      <c r="A65" s="1" t="s">
        <v>9605</v>
      </c>
      <c r="B65" t="s">
        <v>58</v>
      </c>
      <c r="D65" t="s">
        <v>8105</v>
      </c>
    </row>
    <row r="66" spans="1:5" ht="15.75" x14ac:dyDescent="0.25">
      <c r="A66" s="1" t="s">
        <v>9606</v>
      </c>
    </row>
    <row r="67" spans="1:5" ht="15.75" x14ac:dyDescent="0.25">
      <c r="A67" s="1" t="s">
        <v>9607</v>
      </c>
      <c r="B67" t="s">
        <v>58</v>
      </c>
      <c r="D67" t="s">
        <v>8105</v>
      </c>
      <c r="E67" t="s">
        <v>10011</v>
      </c>
    </row>
    <row r="68" spans="1:5" ht="15.75" x14ac:dyDescent="0.25">
      <c r="A68" s="1" t="s">
        <v>9608</v>
      </c>
      <c r="B68" s="233"/>
    </row>
    <row r="69" spans="1:5" ht="15.75" x14ac:dyDescent="0.25">
      <c r="A69" s="1" t="s">
        <v>9609</v>
      </c>
      <c r="B69" t="s">
        <v>200</v>
      </c>
      <c r="D69" t="s">
        <v>3899</v>
      </c>
    </row>
    <row r="70" spans="1:5" ht="15.75" x14ac:dyDescent="0.25">
      <c r="A70" s="1" t="s">
        <v>9610</v>
      </c>
    </row>
    <row r="71" spans="1:5" ht="15.75" x14ac:dyDescent="0.25">
      <c r="A71" s="1" t="s">
        <v>9611</v>
      </c>
      <c r="B71" t="s">
        <v>58</v>
      </c>
      <c r="D71" t="s">
        <v>3899</v>
      </c>
      <c r="E71" t="s">
        <v>9647</v>
      </c>
    </row>
    <row r="72" spans="1:5" ht="15.75" x14ac:dyDescent="0.25">
      <c r="A72" s="1" t="s">
        <v>9612</v>
      </c>
    </row>
    <row r="73" spans="1:5" ht="15.75" x14ac:dyDescent="0.25">
      <c r="A73" s="1" t="s">
        <v>9613</v>
      </c>
      <c r="B73" t="s">
        <v>200</v>
      </c>
      <c r="D73" t="s">
        <v>8105</v>
      </c>
    </row>
    <row r="74" spans="1:5" ht="15.75" x14ac:dyDescent="0.25">
      <c r="A74" s="1" t="s">
        <v>9614</v>
      </c>
    </row>
    <row r="75" spans="1:5" ht="15.75" x14ac:dyDescent="0.25">
      <c r="A75" s="1" t="s">
        <v>9615</v>
      </c>
      <c r="B75" t="s">
        <v>200</v>
      </c>
      <c r="D75" t="s">
        <v>6439</v>
      </c>
    </row>
    <row r="76" spans="1:5" ht="15.75" x14ac:dyDescent="0.25">
      <c r="A76" s="1" t="s">
        <v>9616</v>
      </c>
    </row>
    <row r="77" spans="1:5" ht="15.75" x14ac:dyDescent="0.25">
      <c r="A77" s="1" t="s">
        <v>9617</v>
      </c>
      <c r="B77" t="s">
        <v>58</v>
      </c>
      <c r="D77" t="s">
        <v>3899</v>
      </c>
    </row>
    <row r="78" spans="1:5" ht="15.75" x14ac:dyDescent="0.25">
      <c r="A78" s="1" t="s">
        <v>9618</v>
      </c>
    </row>
    <row r="79" spans="1:5" ht="15.75" x14ac:dyDescent="0.25">
      <c r="A79" s="1" t="s">
        <v>9619</v>
      </c>
      <c r="B79" t="s">
        <v>200</v>
      </c>
      <c r="D79" t="s">
        <v>8623</v>
      </c>
    </row>
    <row r="80" spans="1:5" ht="15.75" x14ac:dyDescent="0.25">
      <c r="A80" s="1" t="s">
        <v>9620</v>
      </c>
    </row>
    <row r="81" spans="1:8" ht="15.75" x14ac:dyDescent="0.25">
      <c r="A81" s="1" t="s">
        <v>9621</v>
      </c>
      <c r="B81" t="s">
        <v>200</v>
      </c>
      <c r="D81" t="s">
        <v>8279</v>
      </c>
    </row>
    <row r="82" spans="1:8" ht="15.75" x14ac:dyDescent="0.25">
      <c r="A82" s="1" t="s">
        <v>9622</v>
      </c>
    </row>
    <row r="83" spans="1:8" ht="15.75" x14ac:dyDescent="0.25">
      <c r="A83" s="1" t="s">
        <v>9621</v>
      </c>
      <c r="B83" t="s">
        <v>3860</v>
      </c>
    </row>
    <row r="84" spans="1:8" ht="15.75" x14ac:dyDescent="0.25">
      <c r="A84" s="1"/>
    </row>
    <row r="85" spans="1:8" ht="15.75" x14ac:dyDescent="0.25">
      <c r="A85" s="1"/>
      <c r="D85" s="232"/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</row>
    <row r="90" spans="1:8" ht="15.75" x14ac:dyDescent="0.25">
      <c r="A90" s="1"/>
    </row>
    <row r="91" spans="1:8" ht="15.75" x14ac:dyDescent="0.25">
      <c r="A91" s="1"/>
      <c r="C91" s="213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6" ht="15.75" x14ac:dyDescent="0.25">
      <c r="A97" s="1"/>
    </row>
    <row r="98" spans="1:6" s="213" customFormat="1" ht="15.75" x14ac:dyDescent="0.25">
      <c r="A98" s="1"/>
    </row>
    <row r="99" spans="1:6" s="213" customFormat="1" ht="15.75" x14ac:dyDescent="0.25">
      <c r="A99" s="1"/>
      <c r="B99"/>
      <c r="D99"/>
    </row>
    <row r="100" spans="1:6" ht="15.75" x14ac:dyDescent="0.25">
      <c r="A100" s="1"/>
    </row>
    <row r="101" spans="1:6" ht="15.75" x14ac:dyDescent="0.25">
      <c r="A101" s="1"/>
      <c r="F101" t="s">
        <v>3496</v>
      </c>
    </row>
    <row r="102" spans="1:6" ht="15.75" x14ac:dyDescent="0.25">
      <c r="A102" s="1"/>
    </row>
    <row r="103" spans="1:6" ht="15.75" x14ac:dyDescent="0.25">
      <c r="A103" s="1"/>
    </row>
    <row r="104" spans="1:6" ht="15.75" x14ac:dyDescent="0.25">
      <c r="A104" s="1"/>
    </row>
    <row r="105" spans="1:6" ht="15.75" x14ac:dyDescent="0.25">
      <c r="A105" s="1"/>
    </row>
    <row r="106" spans="1:6" ht="15.75" x14ac:dyDescent="0.25">
      <c r="A106" s="1"/>
    </row>
    <row r="107" spans="1:6" ht="15.75" x14ac:dyDescent="0.25">
      <c r="A107" s="1"/>
    </row>
    <row r="108" spans="1:6" ht="15.75" x14ac:dyDescent="0.25">
      <c r="A108" s="1"/>
    </row>
    <row r="109" spans="1:6" ht="15.75" x14ac:dyDescent="0.25">
      <c r="A109" s="1"/>
    </row>
    <row r="110" spans="1:6" ht="15.75" x14ac:dyDescent="0.25">
      <c r="A110" s="1"/>
    </row>
    <row r="111" spans="1:6" ht="15.75" x14ac:dyDescent="0.25">
      <c r="A111" s="1"/>
    </row>
    <row r="112" spans="1:6" ht="15.75" x14ac:dyDescent="0.25">
      <c r="A112" s="1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  <c r="C117" s="40"/>
    </row>
    <row r="118" spans="1:8" ht="15.75" x14ac:dyDescent="0.25">
      <c r="A118" s="1"/>
      <c r="H118" t="s">
        <v>3496</v>
      </c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2" ht="15.75" x14ac:dyDescent="0.25">
      <c r="A145" s="1"/>
    </row>
    <row r="146" spans="1:2" ht="15.75" x14ac:dyDescent="0.25">
      <c r="A146" s="1"/>
    </row>
    <row r="147" spans="1:2" ht="15.75" x14ac:dyDescent="0.25">
      <c r="A147" s="1"/>
    </row>
    <row r="148" spans="1:2" ht="15.75" x14ac:dyDescent="0.25">
      <c r="A148" s="1"/>
    </row>
    <row r="149" spans="1:2" ht="15.75" x14ac:dyDescent="0.25">
      <c r="A149" s="1"/>
    </row>
    <row r="150" spans="1:2" ht="15.75" x14ac:dyDescent="0.25">
      <c r="A150" s="1"/>
    </row>
    <row r="151" spans="1:2" ht="15.75" x14ac:dyDescent="0.25">
      <c r="A151" s="1"/>
    </row>
    <row r="152" spans="1:2" ht="15.75" x14ac:dyDescent="0.25">
      <c r="A152" s="1"/>
    </row>
    <row r="153" spans="1:2" ht="15.75" x14ac:dyDescent="0.25">
      <c r="A153" s="1"/>
    </row>
    <row r="154" spans="1:2" ht="15.75" x14ac:dyDescent="0.25">
      <c r="A154" s="1"/>
    </row>
    <row r="155" spans="1:2" ht="15.75" x14ac:dyDescent="0.25">
      <c r="A155" s="1"/>
    </row>
    <row r="156" spans="1:2" ht="15.75" x14ac:dyDescent="0.25">
      <c r="A156" s="1"/>
    </row>
    <row r="157" spans="1:2" ht="15.75" x14ac:dyDescent="0.25">
      <c r="A157" s="1"/>
    </row>
    <row r="158" spans="1:2" s="241" customFormat="1" ht="15.75" x14ac:dyDescent="0.25">
      <c r="A158" s="1"/>
    </row>
    <row r="159" spans="1:2" s="241" customFormat="1" ht="15.75" x14ac:dyDescent="0.25">
      <c r="A159" s="1"/>
    </row>
    <row r="160" spans="1:2" ht="15.75" x14ac:dyDescent="0.25">
      <c r="A160" s="1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</row>
    <row r="165" spans="1:4" ht="15.75" x14ac:dyDescent="0.25">
      <c r="A165" s="1"/>
      <c r="D165" s="24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x14ac:dyDescent="0.25">
      <c r="A195" s="15"/>
    </row>
    <row r="196" spans="1:2" x14ac:dyDescent="0.25">
      <c r="A196" s="15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</sheetData>
  <autoFilter ref="A1:D242"/>
  <conditionalFormatting sqref="B115">
    <cfRule type="duplicateValues" dxfId="5903" priority="19"/>
  </conditionalFormatting>
  <conditionalFormatting sqref="A257:A1048576 A1">
    <cfRule type="duplicateValues" dxfId="5902" priority="18"/>
  </conditionalFormatting>
  <conditionalFormatting sqref="A257:A1048576">
    <cfRule type="duplicateValues" dxfId="5901" priority="16"/>
    <cfRule type="duplicateValues" dxfId="5900" priority="17"/>
  </conditionalFormatting>
  <conditionalFormatting sqref="A257:A1048576">
    <cfRule type="duplicateValues" dxfId="5899" priority="15"/>
  </conditionalFormatting>
  <conditionalFormatting sqref="A1">
    <cfRule type="duplicateValues" dxfId="5898" priority="14"/>
  </conditionalFormatting>
  <conditionalFormatting sqref="A84:A111">
    <cfRule type="duplicateValues" dxfId="5897" priority="8"/>
  </conditionalFormatting>
  <conditionalFormatting sqref="A84:A117">
    <cfRule type="duplicateValues" dxfId="5896" priority="7"/>
  </conditionalFormatting>
  <conditionalFormatting sqref="A84:A123">
    <cfRule type="duplicateValues" dxfId="5895" priority="6"/>
  </conditionalFormatting>
  <conditionalFormatting sqref="A84:A127">
    <cfRule type="duplicateValues" dxfId="5894" priority="5"/>
  </conditionalFormatting>
  <conditionalFormatting sqref="A84:A173">
    <cfRule type="duplicateValues" dxfId="5893" priority="4"/>
  </conditionalFormatting>
  <conditionalFormatting sqref="A84:A184">
    <cfRule type="duplicateValues" dxfId="5892" priority="33"/>
  </conditionalFormatting>
  <conditionalFormatting sqref="A84:A250">
    <cfRule type="duplicateValues" dxfId="5891" priority="35"/>
  </conditionalFormatting>
  <conditionalFormatting sqref="A2:A83">
    <cfRule type="duplicateValues" dxfId="5890" priority="1"/>
  </conditionalFormatting>
  <pageMargins left="0.7" right="0.7" top="0.75" bottom="0.75" header="0.3" footer="0.3"/>
  <pageSetup orientation="portrait" r:id="rId1"/>
  <legacy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6"/>
  <dimension ref="A1:K256"/>
  <sheetViews>
    <sheetView zoomScaleNormal="100" workbookViewId="0">
      <pane ySplit="1" topLeftCell="A68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7" customWidth="1"/>
    <col min="3" max="3" width="16.85546875" bestFit="1" customWidth="1"/>
    <col min="4" max="4" width="21.7109375" bestFit="1" customWidth="1"/>
    <col min="5" max="5" width="10.710937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263" t="str">
        <f>"TOTAL LEADS = " &amp; COUNTA(A2:A587)/2</f>
        <v>TOTAL LEADS = 43</v>
      </c>
      <c r="H1" s="264"/>
      <c r="I1" s="264"/>
      <c r="J1" s="265"/>
    </row>
    <row r="2" spans="1:11" ht="18" customHeight="1" x14ac:dyDescent="0.35">
      <c r="A2" s="1" t="s">
        <v>9625</v>
      </c>
      <c r="G2" s="242" t="s">
        <v>9624</v>
      </c>
      <c r="H2" s="264"/>
      <c r="I2" s="264"/>
      <c r="J2" s="265"/>
    </row>
    <row r="3" spans="1:11" ht="15.75" x14ac:dyDescent="0.25">
      <c r="A3" s="1" t="s">
        <v>9626</v>
      </c>
      <c r="B3" t="s">
        <v>200</v>
      </c>
      <c r="D3" t="s">
        <v>6439</v>
      </c>
      <c r="G3" s="244" t="s">
        <v>58</v>
      </c>
      <c r="H3" s="5">
        <f>COUNTIF(B2:B483,G3)</f>
        <v>11</v>
      </c>
    </row>
    <row r="4" spans="1:11" ht="15.75" x14ac:dyDescent="0.25">
      <c r="A4" s="1" t="s">
        <v>9627</v>
      </c>
      <c r="G4" s="243" t="s">
        <v>360</v>
      </c>
      <c r="H4" s="5">
        <f>COUNTIF(B2:B483,G4)</f>
        <v>1</v>
      </c>
    </row>
    <row r="5" spans="1:11" ht="15.75" x14ac:dyDescent="0.25">
      <c r="A5" s="1" t="s">
        <v>9628</v>
      </c>
      <c r="B5" t="s">
        <v>58</v>
      </c>
      <c r="D5" t="s">
        <v>9573</v>
      </c>
      <c r="E5" t="s">
        <v>10247</v>
      </c>
      <c r="G5" s="101" t="s">
        <v>356</v>
      </c>
      <c r="H5" s="5">
        <f>COUNTIF(B2:B483,G5)</f>
        <v>2</v>
      </c>
    </row>
    <row r="6" spans="1:11" ht="15.75" x14ac:dyDescent="0.25">
      <c r="A6" s="1" t="s">
        <v>9629</v>
      </c>
      <c r="G6" s="101" t="s">
        <v>56</v>
      </c>
      <c r="H6" s="5">
        <f>COUNTIF(B1:B483,G6)</f>
        <v>1</v>
      </c>
    </row>
    <row r="7" spans="1:11" ht="15.75" x14ac:dyDescent="0.25">
      <c r="A7" s="1" t="s">
        <v>9630</v>
      </c>
      <c r="B7" t="s">
        <v>60</v>
      </c>
      <c r="D7" t="s">
        <v>8289</v>
      </c>
      <c r="G7" s="101" t="s">
        <v>201</v>
      </c>
      <c r="H7" s="5">
        <f>COUNTIF(B2:B484,G7)</f>
        <v>2</v>
      </c>
    </row>
    <row r="8" spans="1:11" ht="15.75" x14ac:dyDescent="0.25">
      <c r="A8" s="1" t="s">
        <v>9631</v>
      </c>
      <c r="G8" s="101" t="s">
        <v>202</v>
      </c>
      <c r="H8" s="5">
        <f>COUNTIF(B2:B485,G8)</f>
        <v>2</v>
      </c>
      <c r="K8" t="s">
        <v>3496</v>
      </c>
    </row>
    <row r="9" spans="1:11" ht="15.75" x14ac:dyDescent="0.25">
      <c r="A9" s="1" t="s">
        <v>9632</v>
      </c>
      <c r="B9" t="s">
        <v>58</v>
      </c>
      <c r="D9" t="s">
        <v>11420</v>
      </c>
      <c r="F9" t="s">
        <v>13272</v>
      </c>
      <c r="G9" s="101" t="s">
        <v>200</v>
      </c>
      <c r="H9" s="5">
        <f>COUNTIF(B2:B486,G9)</f>
        <v>17</v>
      </c>
    </row>
    <row r="10" spans="1:11" ht="15.75" x14ac:dyDescent="0.25">
      <c r="A10" s="1" t="s">
        <v>9633</v>
      </c>
      <c r="G10" s="148" t="s">
        <v>5011</v>
      </c>
      <c r="H10" s="5">
        <f>COUNTIF(B7:B487,G10)</f>
        <v>0</v>
      </c>
    </row>
    <row r="11" spans="1:11" ht="15.75" x14ac:dyDescent="0.25">
      <c r="A11" s="1" t="s">
        <v>9634</v>
      </c>
      <c r="B11" t="s">
        <v>200</v>
      </c>
      <c r="G11" s="101" t="s">
        <v>1077</v>
      </c>
      <c r="H11" s="5">
        <f>COUNTIF(B1:B483,G11)</f>
        <v>1</v>
      </c>
    </row>
    <row r="12" spans="1:11" ht="15.75" x14ac:dyDescent="0.25">
      <c r="A12" s="1" t="s">
        <v>9633</v>
      </c>
      <c r="G12" s="102" t="s">
        <v>60</v>
      </c>
      <c r="H12" s="5">
        <f>COUNTIF(B2:B489,G12)</f>
        <v>2</v>
      </c>
    </row>
    <row r="13" spans="1:11" ht="15.75" x14ac:dyDescent="0.25">
      <c r="A13" s="1" t="s">
        <v>9634</v>
      </c>
      <c r="B13" t="s">
        <v>3860</v>
      </c>
      <c r="C13" s="76"/>
      <c r="G13" s="101" t="s">
        <v>358</v>
      </c>
      <c r="H13" s="5">
        <f>COUNTA(A2:A583)/2-SUM(H3:H12)</f>
        <v>4</v>
      </c>
    </row>
    <row r="14" spans="1:11" ht="15.75" x14ac:dyDescent="0.25">
      <c r="A14" s="1" t="s">
        <v>9633</v>
      </c>
      <c r="K14" t="s">
        <v>4779</v>
      </c>
    </row>
    <row r="15" spans="1:11" ht="15.75" x14ac:dyDescent="0.25">
      <c r="A15" s="1" t="s">
        <v>9634</v>
      </c>
      <c r="B15" t="s">
        <v>3860</v>
      </c>
    </row>
    <row r="16" spans="1:11" ht="15.75" x14ac:dyDescent="0.25">
      <c r="A16" s="1" t="s">
        <v>9635</v>
      </c>
    </row>
    <row r="17" spans="1:6" ht="15.75" x14ac:dyDescent="0.25">
      <c r="A17" s="1" t="s">
        <v>9636</v>
      </c>
      <c r="B17" t="s">
        <v>58</v>
      </c>
      <c r="D17" t="s">
        <v>6255</v>
      </c>
      <c r="E17" s="40">
        <v>45839</v>
      </c>
    </row>
    <row r="18" spans="1:6" ht="15.75" x14ac:dyDescent="0.25">
      <c r="A18" s="1" t="s">
        <v>9637</v>
      </c>
    </row>
    <row r="19" spans="1:6" ht="15.75" x14ac:dyDescent="0.25">
      <c r="A19" s="1" t="s">
        <v>9638</v>
      </c>
      <c r="B19" t="s">
        <v>60</v>
      </c>
      <c r="D19" t="s">
        <v>1710</v>
      </c>
    </row>
    <row r="20" spans="1:6" ht="15.75" x14ac:dyDescent="0.25">
      <c r="A20" s="1" t="s">
        <v>9639</v>
      </c>
    </row>
    <row r="21" spans="1:6" ht="15.75" x14ac:dyDescent="0.25">
      <c r="A21" s="1" t="s">
        <v>9640</v>
      </c>
      <c r="B21" t="s">
        <v>200</v>
      </c>
      <c r="D21" t="s">
        <v>2798</v>
      </c>
    </row>
    <row r="22" spans="1:6" ht="15.75" x14ac:dyDescent="0.25">
      <c r="A22" s="1" t="s">
        <v>9641</v>
      </c>
    </row>
    <row r="23" spans="1:6" ht="15.75" x14ac:dyDescent="0.25">
      <c r="A23" s="1" t="s">
        <v>9642</v>
      </c>
      <c r="B23" t="s">
        <v>356</v>
      </c>
      <c r="C23" s="76"/>
      <c r="D23" t="s">
        <v>7784</v>
      </c>
    </row>
    <row r="24" spans="1:6" ht="15.75" x14ac:dyDescent="0.25">
      <c r="A24" s="270" t="s">
        <v>9643</v>
      </c>
      <c r="F24" t="s">
        <v>3496</v>
      </c>
    </row>
    <row r="25" spans="1:6" ht="15.75" x14ac:dyDescent="0.25">
      <c r="A25" s="162" t="s">
        <v>9644</v>
      </c>
      <c r="B25" s="163" t="s">
        <v>4062</v>
      </c>
      <c r="C25" s="163"/>
      <c r="D25" s="163" t="s">
        <v>6439</v>
      </c>
    </row>
    <row r="26" spans="1:6" ht="15.75" x14ac:dyDescent="0.25">
      <c r="A26" s="1" t="s">
        <v>9645</v>
      </c>
    </row>
    <row r="27" spans="1:6" ht="15.75" x14ac:dyDescent="0.25">
      <c r="A27" s="1" t="s">
        <v>9646</v>
      </c>
      <c r="B27" t="s">
        <v>200</v>
      </c>
      <c r="D27" t="s">
        <v>8105</v>
      </c>
    </row>
    <row r="28" spans="1:6" ht="15.75" x14ac:dyDescent="0.25">
      <c r="A28" s="1" t="s">
        <v>9648</v>
      </c>
    </row>
    <row r="29" spans="1:6" ht="15.75" x14ac:dyDescent="0.25">
      <c r="A29" s="1" t="s">
        <v>9649</v>
      </c>
      <c r="B29" t="s">
        <v>202</v>
      </c>
      <c r="D29" t="s">
        <v>8105</v>
      </c>
    </row>
    <row r="30" spans="1:6" ht="15.75" x14ac:dyDescent="0.25">
      <c r="A30" s="1" t="s">
        <v>9650</v>
      </c>
    </row>
    <row r="31" spans="1:6" ht="15.75" x14ac:dyDescent="0.25">
      <c r="A31" s="1" t="s">
        <v>9651</v>
      </c>
      <c r="B31" t="s">
        <v>200</v>
      </c>
      <c r="D31" t="s">
        <v>4465</v>
      </c>
    </row>
    <row r="32" spans="1:6" ht="15.75" x14ac:dyDescent="0.25">
      <c r="A32" s="1" t="s">
        <v>9652</v>
      </c>
    </row>
    <row r="33" spans="1:9" ht="15.75" x14ac:dyDescent="0.25">
      <c r="A33" s="1" t="s">
        <v>9653</v>
      </c>
      <c r="B33" t="s">
        <v>360</v>
      </c>
      <c r="D33" t="s">
        <v>8105</v>
      </c>
    </row>
    <row r="34" spans="1:9" ht="15.75" x14ac:dyDescent="0.25">
      <c r="A34" s="1" t="s">
        <v>9654</v>
      </c>
    </row>
    <row r="35" spans="1:9" s="213" customFormat="1" ht="15.75" x14ac:dyDescent="0.25">
      <c r="A35" s="1" t="s">
        <v>9655</v>
      </c>
      <c r="B35" s="213" t="s">
        <v>200</v>
      </c>
      <c r="D35" s="213" t="s">
        <v>6439</v>
      </c>
    </row>
    <row r="36" spans="1:9" ht="15.75" x14ac:dyDescent="0.25">
      <c r="A36" s="1" t="s">
        <v>9656</v>
      </c>
    </row>
    <row r="37" spans="1:9" ht="15.75" x14ac:dyDescent="0.25">
      <c r="A37" s="1" t="s">
        <v>9657</v>
      </c>
      <c r="B37" t="s">
        <v>1077</v>
      </c>
      <c r="D37" t="s">
        <v>6439</v>
      </c>
    </row>
    <row r="38" spans="1:9" ht="15.75" x14ac:dyDescent="0.25">
      <c r="A38" s="1" t="s">
        <v>9658</v>
      </c>
      <c r="B38" s="213"/>
      <c r="C38" s="213"/>
      <c r="D38" s="213"/>
      <c r="I38" t="s">
        <v>3496</v>
      </c>
    </row>
    <row r="39" spans="1:9" ht="15.75" x14ac:dyDescent="0.25">
      <c r="A39" s="1" t="s">
        <v>9659</v>
      </c>
      <c r="B39" t="s">
        <v>58</v>
      </c>
      <c r="C39" s="213"/>
      <c r="D39" t="s">
        <v>8282</v>
      </c>
      <c r="E39" t="s">
        <v>10011</v>
      </c>
    </row>
    <row r="40" spans="1:9" ht="15.75" x14ac:dyDescent="0.25">
      <c r="A40" s="1" t="s">
        <v>9661</v>
      </c>
    </row>
    <row r="41" spans="1:9" ht="15.75" x14ac:dyDescent="0.25">
      <c r="A41" s="1" t="s">
        <v>9662</v>
      </c>
      <c r="B41" t="s">
        <v>200</v>
      </c>
      <c r="D41" t="s">
        <v>9573</v>
      </c>
      <c r="H41" t="s">
        <v>3496</v>
      </c>
    </row>
    <row r="42" spans="1:9" ht="15.75" x14ac:dyDescent="0.25">
      <c r="A42" s="1" t="s">
        <v>9663</v>
      </c>
    </row>
    <row r="43" spans="1:9" ht="15.75" x14ac:dyDescent="0.25">
      <c r="A43" s="1" t="s">
        <v>9664</v>
      </c>
      <c r="B43" t="s">
        <v>56</v>
      </c>
      <c r="D43" t="s">
        <v>4465</v>
      </c>
    </row>
    <row r="44" spans="1:9" ht="15.75" x14ac:dyDescent="0.25">
      <c r="A44" s="1" t="s">
        <v>9665</v>
      </c>
    </row>
    <row r="45" spans="1:9" ht="15.75" x14ac:dyDescent="0.25">
      <c r="A45" s="1" t="s">
        <v>9666</v>
      </c>
      <c r="B45" t="s">
        <v>200</v>
      </c>
      <c r="D45" t="s">
        <v>6439</v>
      </c>
    </row>
    <row r="46" spans="1:9" ht="15.75" x14ac:dyDescent="0.25">
      <c r="A46" s="1" t="s">
        <v>9667</v>
      </c>
    </row>
    <row r="47" spans="1:9" ht="15.75" x14ac:dyDescent="0.25">
      <c r="A47" s="1" t="s">
        <v>9668</v>
      </c>
      <c r="B47" t="s">
        <v>356</v>
      </c>
      <c r="D47" t="s">
        <v>6255</v>
      </c>
    </row>
    <row r="48" spans="1:9" ht="15.75" x14ac:dyDescent="0.25">
      <c r="A48" s="1" t="s">
        <v>9669</v>
      </c>
    </row>
    <row r="49" spans="1:4" ht="15.75" x14ac:dyDescent="0.25">
      <c r="A49" s="1" t="s">
        <v>9670</v>
      </c>
      <c r="B49" t="s">
        <v>201</v>
      </c>
      <c r="D49" t="s">
        <v>6255</v>
      </c>
    </row>
    <row r="50" spans="1:4" ht="15.75" x14ac:dyDescent="0.25">
      <c r="A50" s="1" t="s">
        <v>9672</v>
      </c>
    </row>
    <row r="51" spans="1:4" ht="15.75" x14ac:dyDescent="0.25">
      <c r="A51" s="1" t="s">
        <v>9673</v>
      </c>
      <c r="B51" t="s">
        <v>200</v>
      </c>
      <c r="D51" t="s">
        <v>6255</v>
      </c>
    </row>
    <row r="52" spans="1:4" ht="15.75" x14ac:dyDescent="0.25">
      <c r="A52" s="1" t="s">
        <v>9674</v>
      </c>
    </row>
    <row r="53" spans="1:4" ht="15.75" x14ac:dyDescent="0.25">
      <c r="A53" s="1" t="s">
        <v>9675</v>
      </c>
      <c r="B53" t="s">
        <v>200</v>
      </c>
      <c r="D53" t="s">
        <v>8279</v>
      </c>
    </row>
    <row r="54" spans="1:4" ht="15.75" x14ac:dyDescent="0.25">
      <c r="A54" s="1" t="s">
        <v>9676</v>
      </c>
    </row>
    <row r="55" spans="1:4" ht="15.75" x14ac:dyDescent="0.25">
      <c r="A55" s="1" t="s">
        <v>9677</v>
      </c>
      <c r="B55" t="s">
        <v>200</v>
      </c>
      <c r="D55" t="s">
        <v>4959</v>
      </c>
    </row>
    <row r="56" spans="1:4" ht="15.75" x14ac:dyDescent="0.25">
      <c r="A56" s="1" t="s">
        <v>9678</v>
      </c>
    </row>
    <row r="57" spans="1:4" ht="15.75" x14ac:dyDescent="0.25">
      <c r="A57" s="1" t="s">
        <v>9679</v>
      </c>
      <c r="B57" t="s">
        <v>58</v>
      </c>
      <c r="D57" t="s">
        <v>2798</v>
      </c>
    </row>
    <row r="58" spans="1:4" ht="15.75" x14ac:dyDescent="0.25">
      <c r="A58" s="1" t="s">
        <v>9680</v>
      </c>
    </row>
    <row r="59" spans="1:4" ht="15.75" x14ac:dyDescent="0.25">
      <c r="A59" s="1" t="s">
        <v>9681</v>
      </c>
      <c r="B59" t="s">
        <v>200</v>
      </c>
      <c r="D59" t="s">
        <v>4959</v>
      </c>
    </row>
    <row r="60" spans="1:4" ht="15.75" x14ac:dyDescent="0.25">
      <c r="A60" s="1" t="s">
        <v>9682</v>
      </c>
    </row>
    <row r="61" spans="1:4" ht="15.75" x14ac:dyDescent="0.25">
      <c r="A61" s="1" t="s">
        <v>9683</v>
      </c>
      <c r="B61" t="s">
        <v>201</v>
      </c>
      <c r="D61" t="s">
        <v>599</v>
      </c>
    </row>
    <row r="62" spans="1:4" ht="15.75" x14ac:dyDescent="0.25">
      <c r="A62" s="1" t="s">
        <v>9684</v>
      </c>
    </row>
    <row r="63" spans="1:4" ht="15.75" x14ac:dyDescent="0.25">
      <c r="A63" s="1" t="s">
        <v>9685</v>
      </c>
      <c r="B63" t="s">
        <v>58</v>
      </c>
      <c r="D63" t="s">
        <v>2798</v>
      </c>
    </row>
    <row r="64" spans="1:4" ht="15.75" x14ac:dyDescent="0.25">
      <c r="A64" s="1" t="s">
        <v>9686</v>
      </c>
    </row>
    <row r="65" spans="1:6" ht="15.75" x14ac:dyDescent="0.25">
      <c r="A65" s="162" t="s">
        <v>9687</v>
      </c>
      <c r="B65" s="163" t="s">
        <v>4062</v>
      </c>
      <c r="C65" s="163"/>
      <c r="D65" s="163" t="s">
        <v>4465</v>
      </c>
    </row>
    <row r="66" spans="1:6" ht="15.75" x14ac:dyDescent="0.25">
      <c r="A66" s="1" t="s">
        <v>9688</v>
      </c>
    </row>
    <row r="67" spans="1:6" ht="15.75" x14ac:dyDescent="0.25">
      <c r="A67" s="1" t="s">
        <v>9689</v>
      </c>
      <c r="B67" t="s">
        <v>58</v>
      </c>
      <c r="C67" t="s">
        <v>2193</v>
      </c>
      <c r="D67" t="s">
        <v>599</v>
      </c>
    </row>
    <row r="68" spans="1:6" ht="15.75" x14ac:dyDescent="0.25">
      <c r="A68" s="1" t="s">
        <v>9690</v>
      </c>
      <c r="B68" s="233"/>
    </row>
    <row r="69" spans="1:6" ht="15.75" x14ac:dyDescent="0.25">
      <c r="A69" s="1" t="s">
        <v>9691</v>
      </c>
      <c r="B69" t="s">
        <v>200</v>
      </c>
      <c r="D69" t="s">
        <v>7784</v>
      </c>
    </row>
    <row r="70" spans="1:6" ht="15.75" x14ac:dyDescent="0.25">
      <c r="A70" s="1" t="s">
        <v>9692</v>
      </c>
    </row>
    <row r="71" spans="1:6" ht="15.75" x14ac:dyDescent="0.25">
      <c r="A71" s="1" t="s">
        <v>9609</v>
      </c>
      <c r="B71" t="s">
        <v>200</v>
      </c>
      <c r="D71" t="s">
        <v>7784</v>
      </c>
    </row>
    <row r="72" spans="1:6" ht="15.75" x14ac:dyDescent="0.25">
      <c r="A72" s="1" t="s">
        <v>9693</v>
      </c>
    </row>
    <row r="73" spans="1:6" ht="15.75" x14ac:dyDescent="0.25">
      <c r="A73" s="1" t="s">
        <v>9694</v>
      </c>
      <c r="B73" t="s">
        <v>202</v>
      </c>
      <c r="D73" t="s">
        <v>599</v>
      </c>
    </row>
    <row r="74" spans="1:6" ht="15.75" x14ac:dyDescent="0.25">
      <c r="A74" s="1" t="s">
        <v>9695</v>
      </c>
    </row>
    <row r="75" spans="1:6" ht="15.75" x14ac:dyDescent="0.25">
      <c r="A75" s="1" t="s">
        <v>9696</v>
      </c>
      <c r="B75" t="s">
        <v>58</v>
      </c>
      <c r="C75" t="s">
        <v>2624</v>
      </c>
      <c r="D75" t="s">
        <v>3345</v>
      </c>
    </row>
    <row r="76" spans="1:6" ht="15.75" x14ac:dyDescent="0.25">
      <c r="A76" s="1" t="s">
        <v>9697</v>
      </c>
    </row>
    <row r="77" spans="1:6" ht="15.75" x14ac:dyDescent="0.25">
      <c r="A77" s="1" t="s">
        <v>2934</v>
      </c>
      <c r="B77" t="s">
        <v>58</v>
      </c>
      <c r="D77" t="s">
        <v>8289</v>
      </c>
      <c r="F77" t="s">
        <v>9959</v>
      </c>
    </row>
    <row r="78" spans="1:6" ht="15.75" x14ac:dyDescent="0.25">
      <c r="A78" s="1" t="s">
        <v>9698</v>
      </c>
    </row>
    <row r="79" spans="1:6" ht="15.75" x14ac:dyDescent="0.25">
      <c r="A79" s="1" t="s">
        <v>9699</v>
      </c>
      <c r="B79" t="s">
        <v>58</v>
      </c>
      <c r="D79" t="s">
        <v>6255</v>
      </c>
      <c r="E79" s="40">
        <v>45839</v>
      </c>
    </row>
    <row r="80" spans="1:6" ht="15.75" x14ac:dyDescent="0.25">
      <c r="A80" s="1" t="s">
        <v>9700</v>
      </c>
    </row>
    <row r="81" spans="1:8" ht="15.75" x14ac:dyDescent="0.25">
      <c r="A81" s="1" t="s">
        <v>7325</v>
      </c>
      <c r="B81" t="s">
        <v>200</v>
      </c>
      <c r="D81" t="s">
        <v>3345</v>
      </c>
    </row>
    <row r="82" spans="1:8" ht="15.75" x14ac:dyDescent="0.25">
      <c r="A82" s="1" t="s">
        <v>9701</v>
      </c>
    </row>
    <row r="83" spans="1:8" ht="15.75" x14ac:dyDescent="0.25">
      <c r="A83" s="1" t="s">
        <v>7325</v>
      </c>
      <c r="B83" t="s">
        <v>200</v>
      </c>
      <c r="D83" t="s">
        <v>8284</v>
      </c>
    </row>
    <row r="84" spans="1:8" ht="15.75" x14ac:dyDescent="0.25">
      <c r="A84" s="1" t="s">
        <v>9703</v>
      </c>
    </row>
    <row r="85" spans="1:8" ht="15.75" x14ac:dyDescent="0.25">
      <c r="A85" s="1" t="s">
        <v>9704</v>
      </c>
      <c r="B85" t="s">
        <v>58</v>
      </c>
      <c r="D85" s="232" t="s">
        <v>8623</v>
      </c>
      <c r="E85" s="232" t="s">
        <v>10774</v>
      </c>
    </row>
    <row r="86" spans="1:8" ht="15.75" x14ac:dyDescent="0.25">
      <c r="A86" s="1" t="s">
        <v>9705</v>
      </c>
      <c r="H86" t="s">
        <v>3496</v>
      </c>
    </row>
    <row r="87" spans="1:8" ht="15.75" x14ac:dyDescent="0.25">
      <c r="A87" s="1" t="s">
        <v>9706</v>
      </c>
      <c r="B87" t="s">
        <v>200</v>
      </c>
      <c r="D87" t="s">
        <v>8284</v>
      </c>
    </row>
    <row r="88" spans="1:8" ht="15.75" x14ac:dyDescent="0.25">
      <c r="A88" s="1"/>
    </row>
    <row r="89" spans="1:8" ht="15.75" x14ac:dyDescent="0.25">
      <c r="A89" s="1"/>
    </row>
    <row r="90" spans="1:8" ht="15.75" x14ac:dyDescent="0.25">
      <c r="A90" s="1"/>
    </row>
    <row r="91" spans="1:8" ht="15.75" x14ac:dyDescent="0.25">
      <c r="A91" s="1"/>
      <c r="C91" s="213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6" ht="15.75" x14ac:dyDescent="0.25">
      <c r="A97" s="1"/>
    </row>
    <row r="98" spans="1:6" s="213" customFormat="1" ht="15.75" x14ac:dyDescent="0.25">
      <c r="A98" s="1"/>
    </row>
    <row r="99" spans="1:6" s="213" customFormat="1" ht="15.75" x14ac:dyDescent="0.25">
      <c r="A99" s="1"/>
      <c r="B99"/>
      <c r="D99"/>
    </row>
    <row r="100" spans="1:6" ht="15.75" x14ac:dyDescent="0.25">
      <c r="A100" s="1"/>
    </row>
    <row r="101" spans="1:6" ht="15.75" x14ac:dyDescent="0.25">
      <c r="A101" s="1"/>
      <c r="F101" t="s">
        <v>3496</v>
      </c>
    </row>
    <row r="102" spans="1:6" ht="15.75" x14ac:dyDescent="0.25">
      <c r="A102" s="1"/>
    </row>
    <row r="103" spans="1:6" ht="15.75" x14ac:dyDescent="0.25">
      <c r="A103" s="1"/>
    </row>
    <row r="104" spans="1:6" ht="15.75" x14ac:dyDescent="0.25">
      <c r="A104" s="1"/>
    </row>
    <row r="105" spans="1:6" ht="15.75" x14ac:dyDescent="0.25">
      <c r="A105" s="1"/>
    </row>
    <row r="106" spans="1:6" ht="15.75" x14ac:dyDescent="0.25">
      <c r="A106" s="1"/>
    </row>
    <row r="107" spans="1:6" ht="15.75" x14ac:dyDescent="0.25">
      <c r="A107" s="1"/>
    </row>
    <row r="108" spans="1:6" ht="15.75" x14ac:dyDescent="0.25">
      <c r="A108" s="1"/>
    </row>
    <row r="109" spans="1:6" ht="15.75" x14ac:dyDescent="0.25">
      <c r="A109" s="1"/>
    </row>
    <row r="110" spans="1:6" ht="15.75" x14ac:dyDescent="0.25">
      <c r="A110" s="1"/>
    </row>
    <row r="111" spans="1:6" ht="15.75" x14ac:dyDescent="0.25">
      <c r="A111" s="1"/>
    </row>
    <row r="112" spans="1:6" ht="15.75" x14ac:dyDescent="0.25">
      <c r="A112" s="1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  <c r="C117" s="40"/>
    </row>
    <row r="118" spans="1:8" ht="15.75" x14ac:dyDescent="0.25">
      <c r="A118" s="1"/>
      <c r="H118" t="s">
        <v>3496</v>
      </c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2" ht="15.75" x14ac:dyDescent="0.25">
      <c r="A145" s="1"/>
    </row>
    <row r="146" spans="1:2" ht="15.75" x14ac:dyDescent="0.25">
      <c r="A146" s="1"/>
    </row>
    <row r="147" spans="1:2" ht="15.75" x14ac:dyDescent="0.25">
      <c r="A147" s="1"/>
    </row>
    <row r="148" spans="1:2" ht="15.75" x14ac:dyDescent="0.25">
      <c r="A148" s="1"/>
    </row>
    <row r="149" spans="1:2" ht="15.75" x14ac:dyDescent="0.25">
      <c r="A149" s="1"/>
    </row>
    <row r="150" spans="1:2" ht="15.75" x14ac:dyDescent="0.25">
      <c r="A150" s="1"/>
    </row>
    <row r="151" spans="1:2" ht="15.75" x14ac:dyDescent="0.25">
      <c r="A151" s="1"/>
    </row>
    <row r="152" spans="1:2" ht="15.75" x14ac:dyDescent="0.25">
      <c r="A152" s="1"/>
    </row>
    <row r="153" spans="1:2" ht="15.75" x14ac:dyDescent="0.25">
      <c r="A153" s="1"/>
    </row>
    <row r="154" spans="1:2" ht="15.75" x14ac:dyDescent="0.25">
      <c r="A154" s="1"/>
    </row>
    <row r="155" spans="1:2" ht="15.75" x14ac:dyDescent="0.25">
      <c r="A155" s="1"/>
    </row>
    <row r="156" spans="1:2" ht="15.75" x14ac:dyDescent="0.25">
      <c r="A156" s="1"/>
    </row>
    <row r="157" spans="1:2" ht="15.75" x14ac:dyDescent="0.25">
      <c r="A157" s="1"/>
    </row>
    <row r="158" spans="1:2" s="241" customFormat="1" ht="15.75" x14ac:dyDescent="0.25">
      <c r="A158" s="1"/>
    </row>
    <row r="159" spans="1:2" s="241" customFormat="1" ht="15.75" x14ac:dyDescent="0.25">
      <c r="A159" s="1"/>
    </row>
    <row r="160" spans="1:2" ht="15.75" x14ac:dyDescent="0.25">
      <c r="A160" s="1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</row>
    <row r="165" spans="1:4" ht="15.75" x14ac:dyDescent="0.25">
      <c r="A165" s="1"/>
      <c r="D165" s="24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x14ac:dyDescent="0.25">
      <c r="A195" s="15"/>
    </row>
    <row r="196" spans="1:2" x14ac:dyDescent="0.25">
      <c r="A196" s="15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</sheetData>
  <autoFilter ref="A1:D242"/>
  <conditionalFormatting sqref="B115">
    <cfRule type="duplicateValues" dxfId="5889" priority="14"/>
  </conditionalFormatting>
  <conditionalFormatting sqref="A257:A1048576 A1">
    <cfRule type="duplicateValues" dxfId="5888" priority="13"/>
  </conditionalFormatting>
  <conditionalFormatting sqref="A257:A1048576">
    <cfRule type="duplicateValues" dxfId="5887" priority="11"/>
    <cfRule type="duplicateValues" dxfId="5886" priority="12"/>
  </conditionalFormatting>
  <conditionalFormatting sqref="A257:A1048576">
    <cfRule type="duplicateValues" dxfId="5885" priority="10"/>
  </conditionalFormatting>
  <conditionalFormatting sqref="A1">
    <cfRule type="duplicateValues" dxfId="5884" priority="9"/>
  </conditionalFormatting>
  <conditionalFormatting sqref="A88:A111">
    <cfRule type="duplicateValues" dxfId="5883" priority="8"/>
  </conditionalFormatting>
  <conditionalFormatting sqref="A88:A117">
    <cfRule type="duplicateValues" dxfId="5882" priority="7"/>
  </conditionalFormatting>
  <conditionalFormatting sqref="A88:A123">
    <cfRule type="duplicateValues" dxfId="5881" priority="6"/>
  </conditionalFormatting>
  <conditionalFormatting sqref="A88:A127">
    <cfRule type="duplicateValues" dxfId="5880" priority="5"/>
  </conditionalFormatting>
  <conditionalFormatting sqref="A88:A173">
    <cfRule type="duplicateValues" dxfId="5879" priority="4"/>
  </conditionalFormatting>
  <conditionalFormatting sqref="A88:A184">
    <cfRule type="duplicateValues" dxfId="5878" priority="15"/>
  </conditionalFormatting>
  <conditionalFormatting sqref="A88:A250">
    <cfRule type="duplicateValues" dxfId="5877" priority="16"/>
  </conditionalFormatting>
  <conditionalFormatting sqref="A44:A45">
    <cfRule type="duplicateValues" dxfId="5876" priority="3"/>
  </conditionalFormatting>
  <conditionalFormatting sqref="A2:A15">
    <cfRule type="duplicateValues" dxfId="5875" priority="2"/>
  </conditionalFormatting>
  <conditionalFormatting sqref="A2:A63">
    <cfRule type="duplicateValues" dxfId="5874" priority="1"/>
  </conditionalFormatting>
  <pageMargins left="0.7" right="0.7" top="0.75" bottom="0.75" header="0.3" footer="0.3"/>
  <pageSetup orientation="portrait" r:id="rId1"/>
  <legacy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7"/>
  <dimension ref="A1:K256"/>
  <sheetViews>
    <sheetView zoomScaleNormal="100" workbookViewId="0">
      <pane ySplit="1" topLeftCell="A134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7" customWidth="1"/>
    <col min="3" max="3" width="16.85546875" bestFit="1" customWidth="1"/>
    <col min="4" max="4" width="19.140625" customWidth="1"/>
    <col min="6" max="6" width="9.710937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266" t="str">
        <f>"TOTAL LEADS = " &amp; COUNTA(A2:A587)/2</f>
        <v>TOTAL LEADS = 75</v>
      </c>
      <c r="H1" s="267"/>
      <c r="I1" s="267"/>
      <c r="J1" s="268"/>
    </row>
    <row r="2" spans="1:11" ht="18" customHeight="1" x14ac:dyDescent="0.35">
      <c r="A2" s="1" t="s">
        <v>9723</v>
      </c>
      <c r="G2" s="242" t="s">
        <v>9707</v>
      </c>
      <c r="H2" s="267"/>
      <c r="I2" s="267"/>
      <c r="J2" s="268"/>
    </row>
    <row r="3" spans="1:11" ht="15.75" x14ac:dyDescent="0.25">
      <c r="A3" s="1" t="s">
        <v>9724</v>
      </c>
      <c r="B3" t="s">
        <v>60</v>
      </c>
      <c r="D3" t="s">
        <v>7784</v>
      </c>
      <c r="G3" s="244" t="s">
        <v>58</v>
      </c>
      <c r="H3" s="5">
        <f>COUNTIF(B2:B483,G3)</f>
        <v>12</v>
      </c>
    </row>
    <row r="4" spans="1:11" ht="15.75" x14ac:dyDescent="0.25">
      <c r="A4" s="1" t="s">
        <v>9725</v>
      </c>
      <c r="G4" s="243" t="s">
        <v>360</v>
      </c>
      <c r="H4" s="5">
        <f>COUNTIF(B2:B483,G4)</f>
        <v>0</v>
      </c>
    </row>
    <row r="5" spans="1:11" ht="15.75" x14ac:dyDescent="0.25">
      <c r="A5" s="1" t="s">
        <v>9726</v>
      </c>
      <c r="B5" t="s">
        <v>58</v>
      </c>
      <c r="D5" t="s">
        <v>3345</v>
      </c>
      <c r="G5" s="101" t="s">
        <v>356</v>
      </c>
      <c r="H5" s="5">
        <f>COUNTIF(B2:B483,G5)</f>
        <v>5</v>
      </c>
    </row>
    <row r="6" spans="1:11" ht="15.75" x14ac:dyDescent="0.25">
      <c r="A6" s="1" t="s">
        <v>9727</v>
      </c>
      <c r="G6" s="101" t="s">
        <v>56</v>
      </c>
      <c r="H6" s="5">
        <f>COUNTIF(B1:B483,G6)</f>
        <v>1</v>
      </c>
    </row>
    <row r="7" spans="1:11" ht="15.75" x14ac:dyDescent="0.25">
      <c r="A7" s="1" t="s">
        <v>9728</v>
      </c>
      <c r="B7" t="s">
        <v>60</v>
      </c>
      <c r="D7" t="s">
        <v>4959</v>
      </c>
      <c r="G7" s="101" t="s">
        <v>201</v>
      </c>
      <c r="H7" s="5">
        <f>COUNTIF(B2:B484,G7)</f>
        <v>2</v>
      </c>
    </row>
    <row r="8" spans="1:11" ht="15.75" x14ac:dyDescent="0.25">
      <c r="A8" s="1" t="s">
        <v>9729</v>
      </c>
      <c r="G8" s="101" t="s">
        <v>202</v>
      </c>
      <c r="H8" s="5">
        <f>COUNTIF(B2:B485,G8)</f>
        <v>1</v>
      </c>
      <c r="K8" t="s">
        <v>3496</v>
      </c>
    </row>
    <row r="9" spans="1:11" ht="15.75" x14ac:dyDescent="0.25">
      <c r="A9" s="1" t="s">
        <v>9730</v>
      </c>
      <c r="B9" t="s">
        <v>201</v>
      </c>
      <c r="D9" t="s">
        <v>599</v>
      </c>
      <c r="G9" s="101" t="s">
        <v>200</v>
      </c>
      <c r="H9" s="5">
        <f>COUNTIF(B2:B486,G9)</f>
        <v>32</v>
      </c>
    </row>
    <row r="10" spans="1:11" ht="15.75" x14ac:dyDescent="0.25">
      <c r="A10" s="1" t="s">
        <v>9731</v>
      </c>
      <c r="G10" s="148" t="s">
        <v>5011</v>
      </c>
      <c r="H10" s="5">
        <f>COUNTIF(B7:B487,G10)</f>
        <v>3</v>
      </c>
    </row>
    <row r="11" spans="1:11" ht="15.75" x14ac:dyDescent="0.25">
      <c r="A11" s="1" t="s">
        <v>9732</v>
      </c>
      <c r="B11" t="s">
        <v>60</v>
      </c>
      <c r="D11" t="s">
        <v>6255</v>
      </c>
      <c r="G11" s="101" t="s">
        <v>1077</v>
      </c>
      <c r="H11" s="5">
        <f>COUNTIF(B1:B483,G11)</f>
        <v>3</v>
      </c>
    </row>
    <row r="12" spans="1:11" ht="15.75" x14ac:dyDescent="0.25">
      <c r="A12" s="1" t="s">
        <v>9733</v>
      </c>
      <c r="G12" s="102" t="s">
        <v>60</v>
      </c>
      <c r="H12" s="5">
        <f>COUNTIF(B2:B489,G12)</f>
        <v>13</v>
      </c>
    </row>
    <row r="13" spans="1:11" ht="15.75" x14ac:dyDescent="0.25">
      <c r="A13" s="1" t="s">
        <v>9734</v>
      </c>
      <c r="B13" t="s">
        <v>60</v>
      </c>
      <c r="C13" s="76"/>
      <c r="D13" t="s">
        <v>6439</v>
      </c>
      <c r="G13" s="101" t="s">
        <v>358</v>
      </c>
      <c r="H13" s="5">
        <f>COUNTA(A2:A583)/2-SUM(H3:H12)</f>
        <v>3</v>
      </c>
    </row>
    <row r="14" spans="1:11" ht="15.75" x14ac:dyDescent="0.25">
      <c r="A14" s="1" t="s">
        <v>9735</v>
      </c>
      <c r="K14" t="s">
        <v>4779</v>
      </c>
    </row>
    <row r="15" spans="1:11" ht="15.75" x14ac:dyDescent="0.25">
      <c r="A15" s="1" t="s">
        <v>9736</v>
      </c>
      <c r="B15" t="s">
        <v>200</v>
      </c>
      <c r="D15" t="s">
        <v>7784</v>
      </c>
    </row>
    <row r="16" spans="1:11" ht="15.75" x14ac:dyDescent="0.25">
      <c r="A16" s="1" t="s">
        <v>9737</v>
      </c>
    </row>
    <row r="17" spans="1:6" ht="15.75" x14ac:dyDescent="0.25">
      <c r="A17" s="1" t="s">
        <v>9738</v>
      </c>
      <c r="B17" t="s">
        <v>200</v>
      </c>
      <c r="D17" t="s">
        <v>3899</v>
      </c>
    </row>
    <row r="18" spans="1:6" ht="15.75" x14ac:dyDescent="0.25">
      <c r="A18" s="1" t="s">
        <v>9739</v>
      </c>
    </row>
    <row r="19" spans="1:6" ht="15.75" x14ac:dyDescent="0.25">
      <c r="A19" s="1" t="s">
        <v>9740</v>
      </c>
      <c r="B19" t="s">
        <v>200</v>
      </c>
      <c r="D19" t="s">
        <v>7784</v>
      </c>
    </row>
    <row r="20" spans="1:6" ht="15.75" x14ac:dyDescent="0.25">
      <c r="A20" s="1" t="s">
        <v>9741</v>
      </c>
    </row>
    <row r="21" spans="1:6" ht="15.75" x14ac:dyDescent="0.25">
      <c r="A21" s="1" t="s">
        <v>9742</v>
      </c>
      <c r="B21" t="s">
        <v>60</v>
      </c>
      <c r="D21" t="s">
        <v>7784</v>
      </c>
    </row>
    <row r="22" spans="1:6" ht="15.75" x14ac:dyDescent="0.25">
      <c r="A22" s="1" t="s">
        <v>9743</v>
      </c>
    </row>
    <row r="23" spans="1:6" ht="15.75" x14ac:dyDescent="0.25">
      <c r="A23" s="1" t="s">
        <v>9744</v>
      </c>
      <c r="B23" t="s">
        <v>200</v>
      </c>
      <c r="C23" s="76"/>
      <c r="D23" t="s">
        <v>3345</v>
      </c>
    </row>
    <row r="24" spans="1:6" ht="15.75" x14ac:dyDescent="0.25">
      <c r="A24" s="1" t="s">
        <v>9745</v>
      </c>
      <c r="F24" t="s">
        <v>3496</v>
      </c>
    </row>
    <row r="25" spans="1:6" ht="15.75" x14ac:dyDescent="0.25">
      <c r="A25" s="1" t="s">
        <v>9746</v>
      </c>
      <c r="B25" t="s">
        <v>200</v>
      </c>
      <c r="C25" s="213"/>
      <c r="D25" t="s">
        <v>7784</v>
      </c>
    </row>
    <row r="26" spans="1:6" ht="15.75" x14ac:dyDescent="0.25">
      <c r="A26" s="1" t="s">
        <v>9747</v>
      </c>
    </row>
    <row r="27" spans="1:6" ht="15.75" x14ac:dyDescent="0.25">
      <c r="A27" s="1" t="s">
        <v>9748</v>
      </c>
      <c r="B27" t="s">
        <v>5011</v>
      </c>
      <c r="D27" t="s">
        <v>4959</v>
      </c>
    </row>
    <row r="28" spans="1:6" ht="15.75" x14ac:dyDescent="0.25">
      <c r="A28" s="1" t="s">
        <v>9749</v>
      </c>
    </row>
    <row r="29" spans="1:6" ht="15.75" x14ac:dyDescent="0.25">
      <c r="A29" s="1" t="s">
        <v>9750</v>
      </c>
      <c r="B29" t="s">
        <v>200</v>
      </c>
      <c r="D29" t="s">
        <v>4959</v>
      </c>
    </row>
    <row r="30" spans="1:6" ht="15.75" x14ac:dyDescent="0.25">
      <c r="A30" s="1" t="s">
        <v>9751</v>
      </c>
    </row>
    <row r="31" spans="1:6" ht="15.75" x14ac:dyDescent="0.25">
      <c r="A31" s="1" t="s">
        <v>9752</v>
      </c>
      <c r="B31" t="s">
        <v>200</v>
      </c>
      <c r="D31" t="s">
        <v>7784</v>
      </c>
    </row>
    <row r="32" spans="1:6" ht="15.75" x14ac:dyDescent="0.25">
      <c r="A32" s="1" t="s">
        <v>9753</v>
      </c>
    </row>
    <row r="33" spans="1:9" ht="15.75" x14ac:dyDescent="0.25">
      <c r="A33" s="1" t="s">
        <v>9754</v>
      </c>
      <c r="B33" t="s">
        <v>356</v>
      </c>
      <c r="D33" t="s">
        <v>7784</v>
      </c>
    </row>
    <row r="34" spans="1:9" ht="15.75" x14ac:dyDescent="0.25">
      <c r="A34" s="1" t="s">
        <v>9753</v>
      </c>
    </row>
    <row r="35" spans="1:9" s="213" customFormat="1" ht="15.75" x14ac:dyDescent="0.25">
      <c r="A35" s="1" t="s">
        <v>9754</v>
      </c>
      <c r="B35" s="213" t="s">
        <v>3860</v>
      </c>
    </row>
    <row r="36" spans="1:9" ht="15.75" x14ac:dyDescent="0.25">
      <c r="A36" s="1" t="s">
        <v>9755</v>
      </c>
    </row>
    <row r="37" spans="1:9" ht="15.75" x14ac:dyDescent="0.25">
      <c r="A37" s="1" t="s">
        <v>9756</v>
      </c>
      <c r="B37" t="s">
        <v>200</v>
      </c>
      <c r="D37" s="213" t="s">
        <v>700</v>
      </c>
    </row>
    <row r="38" spans="1:9" ht="15.75" x14ac:dyDescent="0.25">
      <c r="A38" s="1" t="s">
        <v>9757</v>
      </c>
      <c r="B38" s="213"/>
      <c r="C38" s="213"/>
      <c r="D38" s="213"/>
      <c r="I38" t="s">
        <v>3496</v>
      </c>
    </row>
    <row r="39" spans="1:9" ht="15.75" x14ac:dyDescent="0.25">
      <c r="A39" s="1" t="s">
        <v>9758</v>
      </c>
      <c r="B39" t="s">
        <v>200</v>
      </c>
      <c r="C39" s="213"/>
      <c r="D39" s="213" t="s">
        <v>700</v>
      </c>
    </row>
    <row r="40" spans="1:9" ht="15.75" x14ac:dyDescent="0.25">
      <c r="A40" s="1" t="s">
        <v>9761</v>
      </c>
    </row>
    <row r="41" spans="1:9" ht="15.75" x14ac:dyDescent="0.25">
      <c r="A41" s="1" t="s">
        <v>9762</v>
      </c>
      <c r="B41" t="s">
        <v>200</v>
      </c>
      <c r="D41" t="s">
        <v>599</v>
      </c>
      <c r="H41" t="s">
        <v>3496</v>
      </c>
    </row>
    <row r="42" spans="1:9" ht="15.75" x14ac:dyDescent="0.25">
      <c r="A42" s="1" t="s">
        <v>9765</v>
      </c>
    </row>
    <row r="43" spans="1:9" ht="15.75" x14ac:dyDescent="0.25">
      <c r="A43" s="1" t="s">
        <v>9766</v>
      </c>
      <c r="B43" t="s">
        <v>200</v>
      </c>
      <c r="D43" t="s">
        <v>7784</v>
      </c>
    </row>
    <row r="44" spans="1:9" ht="15.75" x14ac:dyDescent="0.25">
      <c r="A44" s="1" t="s">
        <v>9767</v>
      </c>
    </row>
    <row r="45" spans="1:9" ht="15.75" x14ac:dyDescent="0.25">
      <c r="A45" s="1" t="s">
        <v>9768</v>
      </c>
      <c r="B45" t="s">
        <v>200</v>
      </c>
      <c r="D45" t="s">
        <v>4465</v>
      </c>
    </row>
    <row r="46" spans="1:9" ht="15.75" x14ac:dyDescent="0.25">
      <c r="A46" s="1" t="s">
        <v>9769</v>
      </c>
    </row>
    <row r="47" spans="1:9" ht="15.75" x14ac:dyDescent="0.25">
      <c r="A47" s="1" t="s">
        <v>9770</v>
      </c>
      <c r="B47" t="s">
        <v>201</v>
      </c>
      <c r="D47" t="s">
        <v>3899</v>
      </c>
    </row>
    <row r="48" spans="1:9" ht="15.75" x14ac:dyDescent="0.25">
      <c r="A48" s="1" t="s">
        <v>9771</v>
      </c>
    </row>
    <row r="49" spans="1:6" ht="15.75" x14ac:dyDescent="0.25">
      <c r="A49" s="1" t="s">
        <v>9772</v>
      </c>
      <c r="B49" t="s">
        <v>58</v>
      </c>
      <c r="C49" t="s">
        <v>2163</v>
      </c>
      <c r="D49" t="s">
        <v>11420</v>
      </c>
      <c r="F49" t="s">
        <v>10654</v>
      </c>
    </row>
    <row r="50" spans="1:6" ht="15.75" x14ac:dyDescent="0.25">
      <c r="A50" s="1" t="s">
        <v>9773</v>
      </c>
    </row>
    <row r="51" spans="1:6" ht="15.75" x14ac:dyDescent="0.25">
      <c r="A51" s="1" t="s">
        <v>9774</v>
      </c>
      <c r="B51" t="s">
        <v>58</v>
      </c>
      <c r="C51" t="s">
        <v>9062</v>
      </c>
      <c r="D51" t="s">
        <v>599</v>
      </c>
    </row>
    <row r="52" spans="1:6" ht="15.75" x14ac:dyDescent="0.25">
      <c r="A52" s="1" t="s">
        <v>9775</v>
      </c>
    </row>
    <row r="53" spans="1:6" ht="15.75" x14ac:dyDescent="0.25">
      <c r="A53" s="1" t="s">
        <v>9776</v>
      </c>
      <c r="B53" t="s">
        <v>60</v>
      </c>
      <c r="D53" t="s">
        <v>4959</v>
      </c>
    </row>
    <row r="54" spans="1:6" ht="15.75" x14ac:dyDescent="0.25">
      <c r="A54" s="1" t="s">
        <v>9777</v>
      </c>
    </row>
    <row r="55" spans="1:6" ht="15.75" x14ac:dyDescent="0.25">
      <c r="A55" s="1" t="s">
        <v>9778</v>
      </c>
      <c r="B55" t="s">
        <v>200</v>
      </c>
      <c r="D55" t="s">
        <v>6255</v>
      </c>
    </row>
    <row r="56" spans="1:6" ht="15.75" x14ac:dyDescent="0.25">
      <c r="A56" s="1" t="s">
        <v>9781</v>
      </c>
    </row>
    <row r="57" spans="1:6" ht="15.75" x14ac:dyDescent="0.25">
      <c r="A57" s="1" t="s">
        <v>9782</v>
      </c>
      <c r="B57" t="s">
        <v>200</v>
      </c>
      <c r="D57" t="s">
        <v>3899</v>
      </c>
    </row>
    <row r="58" spans="1:6" ht="15.75" x14ac:dyDescent="0.25">
      <c r="A58" s="1" t="s">
        <v>9779</v>
      </c>
    </row>
    <row r="59" spans="1:6" ht="15.75" x14ac:dyDescent="0.25">
      <c r="A59" s="1" t="s">
        <v>9780</v>
      </c>
      <c r="B59" t="s">
        <v>200</v>
      </c>
      <c r="D59" t="s">
        <v>4959</v>
      </c>
    </row>
    <row r="60" spans="1:6" ht="15.75" x14ac:dyDescent="0.25">
      <c r="A60" s="1" t="s">
        <v>9785</v>
      </c>
    </row>
    <row r="61" spans="1:6" ht="15.75" x14ac:dyDescent="0.25">
      <c r="A61" s="1" t="s">
        <v>9786</v>
      </c>
      <c r="B61" t="s">
        <v>200</v>
      </c>
      <c r="D61" t="s">
        <v>4959</v>
      </c>
    </row>
    <row r="62" spans="1:6" ht="15.75" x14ac:dyDescent="0.25">
      <c r="A62" s="1" t="s">
        <v>9789</v>
      </c>
    </row>
    <row r="63" spans="1:6" ht="15.75" x14ac:dyDescent="0.25">
      <c r="A63" s="1" t="s">
        <v>9790</v>
      </c>
      <c r="B63" t="s">
        <v>60</v>
      </c>
      <c r="D63" t="s">
        <v>700</v>
      </c>
    </row>
    <row r="64" spans="1:6" ht="15.75" x14ac:dyDescent="0.25">
      <c r="A64" s="1" t="s">
        <v>9791</v>
      </c>
    </row>
    <row r="65" spans="1:6" ht="15.75" x14ac:dyDescent="0.25">
      <c r="A65" s="1" t="s">
        <v>9792</v>
      </c>
      <c r="B65" t="s">
        <v>200</v>
      </c>
      <c r="D65" t="s">
        <v>4959</v>
      </c>
    </row>
    <row r="66" spans="1:6" ht="15.75" x14ac:dyDescent="0.25">
      <c r="A66" s="1" t="s">
        <v>9791</v>
      </c>
    </row>
    <row r="67" spans="1:6" ht="15.75" x14ac:dyDescent="0.25">
      <c r="A67" s="1" t="s">
        <v>9792</v>
      </c>
      <c r="B67" t="s">
        <v>3860</v>
      </c>
    </row>
    <row r="68" spans="1:6" ht="15.75" x14ac:dyDescent="0.25">
      <c r="A68" s="1" t="s">
        <v>9793</v>
      </c>
      <c r="B68" s="233"/>
    </row>
    <row r="69" spans="1:6" ht="15.75" x14ac:dyDescent="0.25">
      <c r="A69" s="1" t="s">
        <v>9794</v>
      </c>
      <c r="B69" t="s">
        <v>200</v>
      </c>
      <c r="D69" t="s">
        <v>700</v>
      </c>
    </row>
    <row r="70" spans="1:6" ht="15.75" x14ac:dyDescent="0.25">
      <c r="A70" s="1" t="s">
        <v>9795</v>
      </c>
    </row>
    <row r="71" spans="1:6" ht="15.75" x14ac:dyDescent="0.25">
      <c r="A71" s="1" t="s">
        <v>9796</v>
      </c>
      <c r="B71" t="s">
        <v>58</v>
      </c>
      <c r="D71" t="s">
        <v>4959</v>
      </c>
    </row>
    <row r="72" spans="1:6" ht="15.75" x14ac:dyDescent="0.25">
      <c r="A72" s="1" t="s">
        <v>9797</v>
      </c>
    </row>
    <row r="73" spans="1:6" ht="15.75" x14ac:dyDescent="0.25">
      <c r="A73" s="1" t="s">
        <v>9798</v>
      </c>
      <c r="B73" t="s">
        <v>58</v>
      </c>
      <c r="D73" t="s">
        <v>4959</v>
      </c>
      <c r="F73" t="s">
        <v>10654</v>
      </c>
    </row>
    <row r="74" spans="1:6" ht="15.75" x14ac:dyDescent="0.25">
      <c r="A74" s="1" t="s">
        <v>9799</v>
      </c>
    </row>
    <row r="75" spans="1:6" ht="15.75" x14ac:dyDescent="0.25">
      <c r="A75" s="1" t="s">
        <v>9800</v>
      </c>
      <c r="B75" t="s">
        <v>200</v>
      </c>
      <c r="D75" t="s">
        <v>700</v>
      </c>
    </row>
    <row r="76" spans="1:6" ht="15.75" x14ac:dyDescent="0.25">
      <c r="A76" s="1" t="s">
        <v>9801</v>
      </c>
    </row>
    <row r="77" spans="1:6" ht="15.75" x14ac:dyDescent="0.25">
      <c r="A77" s="1" t="s">
        <v>9802</v>
      </c>
      <c r="B77" t="s">
        <v>200</v>
      </c>
      <c r="D77" t="s">
        <v>4959</v>
      </c>
    </row>
    <row r="78" spans="1:6" ht="15.75" x14ac:dyDescent="0.25">
      <c r="A78" s="1" t="s">
        <v>9803</v>
      </c>
    </row>
    <row r="79" spans="1:6" ht="15.75" x14ac:dyDescent="0.25">
      <c r="A79" s="1" t="s">
        <v>9804</v>
      </c>
      <c r="B79" t="s">
        <v>1077</v>
      </c>
      <c r="D79" t="s">
        <v>599</v>
      </c>
    </row>
    <row r="80" spans="1:6" ht="15.75" x14ac:dyDescent="0.25">
      <c r="A80" s="1" t="s">
        <v>9809</v>
      </c>
    </row>
    <row r="81" spans="1:8" ht="15.75" x14ac:dyDescent="0.25">
      <c r="A81" s="1" t="s">
        <v>9810</v>
      </c>
      <c r="B81" t="s">
        <v>200</v>
      </c>
      <c r="D81" t="s">
        <v>8284</v>
      </c>
    </row>
    <row r="82" spans="1:8" ht="15.75" x14ac:dyDescent="0.25">
      <c r="A82" s="1" t="s">
        <v>9811</v>
      </c>
    </row>
    <row r="83" spans="1:8" ht="15.75" x14ac:dyDescent="0.25">
      <c r="A83" s="1" t="s">
        <v>9812</v>
      </c>
      <c r="B83" t="s">
        <v>58</v>
      </c>
      <c r="C83" t="s">
        <v>9062</v>
      </c>
      <c r="D83" t="s">
        <v>13406</v>
      </c>
      <c r="F83" s="40">
        <v>45963</v>
      </c>
    </row>
    <row r="84" spans="1:8" ht="15.75" x14ac:dyDescent="0.25">
      <c r="A84" s="1" t="s">
        <v>9813</v>
      </c>
    </row>
    <row r="85" spans="1:8" ht="15.75" x14ac:dyDescent="0.25">
      <c r="A85" s="1" t="s">
        <v>9814</v>
      </c>
      <c r="B85" t="s">
        <v>200</v>
      </c>
      <c r="D85" s="232" t="s">
        <v>3345</v>
      </c>
    </row>
    <row r="86" spans="1:8" ht="15.75" x14ac:dyDescent="0.25">
      <c r="A86" s="1" t="s">
        <v>9819</v>
      </c>
      <c r="H86" t="s">
        <v>3496</v>
      </c>
    </row>
    <row r="87" spans="1:8" ht="15.75" x14ac:dyDescent="0.25">
      <c r="A87" s="1" t="s">
        <v>9820</v>
      </c>
      <c r="B87" t="s">
        <v>200</v>
      </c>
      <c r="D87" t="s">
        <v>599</v>
      </c>
    </row>
    <row r="88" spans="1:8" ht="15.75" x14ac:dyDescent="0.25">
      <c r="A88" s="1" t="s">
        <v>9821</v>
      </c>
    </row>
    <row r="89" spans="1:8" ht="15.75" x14ac:dyDescent="0.25">
      <c r="A89" s="1" t="s">
        <v>9822</v>
      </c>
      <c r="B89" t="s">
        <v>200</v>
      </c>
      <c r="D89" t="s">
        <v>9571</v>
      </c>
    </row>
    <row r="90" spans="1:8" ht="15.75" x14ac:dyDescent="0.25">
      <c r="A90" s="1" t="s">
        <v>9825</v>
      </c>
    </row>
    <row r="91" spans="1:8" ht="15.75" x14ac:dyDescent="0.25">
      <c r="A91" s="1" t="s">
        <v>9826</v>
      </c>
      <c r="B91" t="s">
        <v>58</v>
      </c>
      <c r="C91" s="213"/>
      <c r="D91" t="s">
        <v>6255</v>
      </c>
      <c r="E91" s="213"/>
      <c r="F91" s="213"/>
    </row>
    <row r="92" spans="1:8" ht="15.75" x14ac:dyDescent="0.25">
      <c r="A92" s="1" t="s">
        <v>9831</v>
      </c>
    </row>
    <row r="93" spans="1:8" ht="15.75" x14ac:dyDescent="0.25">
      <c r="A93" s="1" t="s">
        <v>9832</v>
      </c>
      <c r="B93" t="s">
        <v>60</v>
      </c>
      <c r="D93" t="s">
        <v>700</v>
      </c>
    </row>
    <row r="94" spans="1:8" ht="15.75" x14ac:dyDescent="0.25">
      <c r="A94" s="1" t="s">
        <v>9833</v>
      </c>
    </row>
    <row r="95" spans="1:8" ht="15.75" x14ac:dyDescent="0.25">
      <c r="A95" s="1" t="s">
        <v>9834</v>
      </c>
      <c r="B95" t="s">
        <v>202</v>
      </c>
      <c r="D95" t="s">
        <v>6255</v>
      </c>
      <c r="F95" t="s">
        <v>4779</v>
      </c>
    </row>
    <row r="96" spans="1:8" ht="15.75" x14ac:dyDescent="0.25">
      <c r="A96" s="1" t="s">
        <v>9835</v>
      </c>
    </row>
    <row r="97" spans="1:6" ht="15.75" x14ac:dyDescent="0.25">
      <c r="A97" s="1" t="s">
        <v>9832</v>
      </c>
      <c r="B97" t="s">
        <v>3860</v>
      </c>
    </row>
    <row r="98" spans="1:6" s="213" customFormat="1" ht="15.75" x14ac:dyDescent="0.25">
      <c r="A98" s="1" t="s">
        <v>9836</v>
      </c>
    </row>
    <row r="99" spans="1:6" s="213" customFormat="1" ht="15.75" x14ac:dyDescent="0.25">
      <c r="A99" s="1" t="s">
        <v>9837</v>
      </c>
      <c r="B99" t="s">
        <v>58</v>
      </c>
      <c r="D99" t="s">
        <v>6439</v>
      </c>
      <c r="F99" s="213" t="s">
        <v>10569</v>
      </c>
    </row>
    <row r="100" spans="1:6" ht="15.75" x14ac:dyDescent="0.25">
      <c r="A100" s="1" t="s">
        <v>9838</v>
      </c>
    </row>
    <row r="101" spans="1:6" ht="15.75" x14ac:dyDescent="0.25">
      <c r="A101" s="1" t="s">
        <v>9839</v>
      </c>
      <c r="B101" t="s">
        <v>58</v>
      </c>
      <c r="D101" t="s">
        <v>6439</v>
      </c>
      <c r="F101" t="s">
        <v>3496</v>
      </c>
    </row>
    <row r="102" spans="1:6" ht="15.75" x14ac:dyDescent="0.25">
      <c r="A102" s="1" t="s">
        <v>9840</v>
      </c>
    </row>
    <row r="103" spans="1:6" ht="15.75" x14ac:dyDescent="0.25">
      <c r="A103" s="1" t="s">
        <v>9841</v>
      </c>
      <c r="B103" t="s">
        <v>58</v>
      </c>
      <c r="D103" t="s">
        <v>7784</v>
      </c>
      <c r="F103" s="40">
        <v>45964</v>
      </c>
    </row>
    <row r="104" spans="1:6" ht="15.75" x14ac:dyDescent="0.25">
      <c r="A104" s="1" t="s">
        <v>9842</v>
      </c>
    </row>
    <row r="105" spans="1:6" ht="15.75" x14ac:dyDescent="0.25">
      <c r="A105" s="1" t="s">
        <v>9843</v>
      </c>
      <c r="B105" t="s">
        <v>200</v>
      </c>
      <c r="D105" t="s">
        <v>599</v>
      </c>
    </row>
    <row r="106" spans="1:6" ht="15.75" x14ac:dyDescent="0.25">
      <c r="A106" s="1" t="s">
        <v>9844</v>
      </c>
    </row>
    <row r="107" spans="1:6" ht="15.75" x14ac:dyDescent="0.25">
      <c r="A107" s="1" t="s">
        <v>9845</v>
      </c>
      <c r="B107" t="s">
        <v>200</v>
      </c>
      <c r="D107" t="s">
        <v>4959</v>
      </c>
    </row>
    <row r="108" spans="1:6" ht="15.75" x14ac:dyDescent="0.25">
      <c r="A108" s="1" t="s">
        <v>9846</v>
      </c>
    </row>
    <row r="109" spans="1:6" ht="15.75" x14ac:dyDescent="0.25">
      <c r="A109" s="1" t="s">
        <v>9847</v>
      </c>
      <c r="B109" t="s">
        <v>200</v>
      </c>
      <c r="D109" t="s">
        <v>4959</v>
      </c>
    </row>
    <row r="110" spans="1:6" ht="15.75" x14ac:dyDescent="0.25">
      <c r="A110" s="1" t="s">
        <v>9848</v>
      </c>
    </row>
    <row r="111" spans="1:6" ht="15.75" x14ac:dyDescent="0.25">
      <c r="A111" s="1" t="s">
        <v>9849</v>
      </c>
      <c r="B111" t="s">
        <v>356</v>
      </c>
      <c r="D111" t="s">
        <v>700</v>
      </c>
    </row>
    <row r="112" spans="1:6" ht="15.75" x14ac:dyDescent="0.25">
      <c r="A112" s="1" t="s">
        <v>9850</v>
      </c>
    </row>
    <row r="113" spans="1:8" ht="15.75" x14ac:dyDescent="0.25">
      <c r="A113" s="1" t="s">
        <v>9851</v>
      </c>
      <c r="B113" t="s">
        <v>200</v>
      </c>
      <c r="D113" t="s">
        <v>599</v>
      </c>
    </row>
    <row r="114" spans="1:8" ht="15.75" x14ac:dyDescent="0.25">
      <c r="A114" s="1" t="s">
        <v>9852</v>
      </c>
    </row>
    <row r="115" spans="1:8" ht="15.75" x14ac:dyDescent="0.25">
      <c r="A115" s="1" t="s">
        <v>9853</v>
      </c>
      <c r="B115" t="s">
        <v>60</v>
      </c>
      <c r="D115" t="s">
        <v>4959</v>
      </c>
    </row>
    <row r="116" spans="1:8" ht="15.75" x14ac:dyDescent="0.25">
      <c r="A116" s="1" t="s">
        <v>9856</v>
      </c>
    </row>
    <row r="117" spans="1:8" ht="15.75" x14ac:dyDescent="0.25">
      <c r="A117" s="1" t="s">
        <v>9857</v>
      </c>
      <c r="B117" t="s">
        <v>1077</v>
      </c>
      <c r="C117" s="40"/>
      <c r="D117" t="s">
        <v>6363</v>
      </c>
    </row>
    <row r="118" spans="1:8" ht="15.75" x14ac:dyDescent="0.25">
      <c r="A118" s="1" t="s">
        <v>9860</v>
      </c>
      <c r="H118" t="s">
        <v>3496</v>
      </c>
    </row>
    <row r="119" spans="1:8" ht="15.75" x14ac:dyDescent="0.25">
      <c r="A119" s="1" t="s">
        <v>1746</v>
      </c>
      <c r="B119" t="s">
        <v>1077</v>
      </c>
    </row>
    <row r="120" spans="1:8" ht="15.75" x14ac:dyDescent="0.25">
      <c r="A120" s="1" t="s">
        <v>9861</v>
      </c>
    </row>
    <row r="121" spans="1:8" ht="15.75" x14ac:dyDescent="0.25">
      <c r="A121" s="1" t="s">
        <v>9862</v>
      </c>
      <c r="B121" t="s">
        <v>60</v>
      </c>
      <c r="D121" t="s">
        <v>700</v>
      </c>
    </row>
    <row r="122" spans="1:8" ht="15.75" x14ac:dyDescent="0.25">
      <c r="A122" s="1" t="s">
        <v>9863</v>
      </c>
    </row>
    <row r="123" spans="1:8" ht="15.75" x14ac:dyDescent="0.25">
      <c r="A123" s="1" t="s">
        <v>9864</v>
      </c>
      <c r="B123" t="s">
        <v>60</v>
      </c>
      <c r="D123" t="s">
        <v>6363</v>
      </c>
    </row>
    <row r="124" spans="1:8" ht="15.75" x14ac:dyDescent="0.25">
      <c r="A124" s="1" t="s">
        <v>9865</v>
      </c>
    </row>
    <row r="125" spans="1:8" ht="15.75" x14ac:dyDescent="0.25">
      <c r="A125" s="1" t="s">
        <v>9866</v>
      </c>
      <c r="B125" t="s">
        <v>60</v>
      </c>
      <c r="D125" t="s">
        <v>3899</v>
      </c>
    </row>
    <row r="126" spans="1:8" ht="15.75" x14ac:dyDescent="0.25">
      <c r="A126" s="1" t="s">
        <v>9867</v>
      </c>
    </row>
    <row r="127" spans="1:8" ht="15.75" x14ac:dyDescent="0.25">
      <c r="A127" s="1" t="s">
        <v>9868</v>
      </c>
      <c r="B127" t="s">
        <v>58</v>
      </c>
      <c r="D127" t="s">
        <v>8279</v>
      </c>
      <c r="F127" t="s">
        <v>10654</v>
      </c>
    </row>
    <row r="128" spans="1:8" ht="15.75" x14ac:dyDescent="0.25">
      <c r="A128" s="1" t="s">
        <v>9869</v>
      </c>
    </row>
    <row r="129" spans="1:4" ht="15.75" x14ac:dyDescent="0.25">
      <c r="A129" s="1" t="s">
        <v>9870</v>
      </c>
      <c r="B129" t="s">
        <v>200</v>
      </c>
      <c r="D129" t="s">
        <v>4959</v>
      </c>
    </row>
    <row r="130" spans="1:4" ht="15.75" x14ac:dyDescent="0.25">
      <c r="A130" s="1" t="s">
        <v>9871</v>
      </c>
    </row>
    <row r="131" spans="1:4" ht="15.75" x14ac:dyDescent="0.25">
      <c r="A131" s="1" t="s">
        <v>9872</v>
      </c>
      <c r="B131" t="s">
        <v>5011</v>
      </c>
      <c r="D131" t="s">
        <v>700</v>
      </c>
    </row>
    <row r="132" spans="1:4" ht="15.75" x14ac:dyDescent="0.25">
      <c r="A132" s="1" t="s">
        <v>9873</v>
      </c>
    </row>
    <row r="133" spans="1:4" ht="15.75" x14ac:dyDescent="0.25">
      <c r="A133" s="1" t="s">
        <v>9874</v>
      </c>
      <c r="B133" t="s">
        <v>5011</v>
      </c>
      <c r="D133" t="s">
        <v>700</v>
      </c>
    </row>
    <row r="134" spans="1:4" ht="15.75" x14ac:dyDescent="0.25">
      <c r="A134" s="1" t="s">
        <v>9875</v>
      </c>
    </row>
    <row r="135" spans="1:4" ht="15.75" x14ac:dyDescent="0.25">
      <c r="A135" s="1" t="s">
        <v>9876</v>
      </c>
      <c r="B135" t="s">
        <v>356</v>
      </c>
      <c r="D135" t="s">
        <v>700</v>
      </c>
    </row>
    <row r="136" spans="1:4" ht="15.75" x14ac:dyDescent="0.25">
      <c r="A136" s="1" t="s">
        <v>9877</v>
      </c>
    </row>
    <row r="137" spans="1:4" ht="15.75" x14ac:dyDescent="0.25">
      <c r="A137" s="1" t="s">
        <v>9878</v>
      </c>
      <c r="B137" t="s">
        <v>200</v>
      </c>
      <c r="D137" t="s">
        <v>4959</v>
      </c>
    </row>
    <row r="138" spans="1:4" ht="15.75" x14ac:dyDescent="0.25">
      <c r="A138" s="1" t="s">
        <v>9879</v>
      </c>
    </row>
    <row r="139" spans="1:4" ht="15.75" x14ac:dyDescent="0.25">
      <c r="A139" s="1" t="s">
        <v>9880</v>
      </c>
      <c r="B139" t="s">
        <v>200</v>
      </c>
      <c r="D139" t="s">
        <v>3345</v>
      </c>
    </row>
    <row r="140" spans="1:4" ht="15.75" x14ac:dyDescent="0.25">
      <c r="A140" s="1" t="s">
        <v>9881</v>
      </c>
    </row>
    <row r="141" spans="1:4" ht="15.75" x14ac:dyDescent="0.25">
      <c r="A141" s="1" t="s">
        <v>9882</v>
      </c>
      <c r="B141" t="s">
        <v>356</v>
      </c>
      <c r="D141" t="s">
        <v>2798</v>
      </c>
    </row>
    <row r="142" spans="1:4" ht="15.75" x14ac:dyDescent="0.25">
      <c r="A142" s="1" t="s">
        <v>9885</v>
      </c>
    </row>
    <row r="143" spans="1:4" ht="15.75" x14ac:dyDescent="0.25">
      <c r="A143" s="1" t="s">
        <v>9886</v>
      </c>
      <c r="B143" t="s">
        <v>60</v>
      </c>
      <c r="D143" t="s">
        <v>599</v>
      </c>
    </row>
    <row r="144" spans="1:4" ht="15.75" x14ac:dyDescent="0.25">
      <c r="A144" s="1" t="s">
        <v>9887</v>
      </c>
    </row>
    <row r="145" spans="1:6" ht="15.75" x14ac:dyDescent="0.25">
      <c r="A145" s="1" t="s">
        <v>9888</v>
      </c>
      <c r="B145" t="s">
        <v>58</v>
      </c>
      <c r="D145" t="s">
        <v>7784</v>
      </c>
      <c r="F145" t="s">
        <v>13272</v>
      </c>
    </row>
    <row r="146" spans="1:6" ht="15.75" x14ac:dyDescent="0.25">
      <c r="A146" s="1" t="s">
        <v>9889</v>
      </c>
    </row>
    <row r="147" spans="1:6" ht="15.75" x14ac:dyDescent="0.25">
      <c r="A147" s="1" t="s">
        <v>9890</v>
      </c>
      <c r="B147" t="s">
        <v>200</v>
      </c>
      <c r="D147" t="s">
        <v>6363</v>
      </c>
    </row>
    <row r="148" spans="1:6" ht="15.75" x14ac:dyDescent="0.25">
      <c r="A148" s="1" t="s">
        <v>9899</v>
      </c>
    </row>
    <row r="149" spans="1:6" ht="15.75" x14ac:dyDescent="0.25">
      <c r="A149" s="1" t="s">
        <v>9900</v>
      </c>
      <c r="B149" t="s">
        <v>356</v>
      </c>
      <c r="D149" t="s">
        <v>3345</v>
      </c>
    </row>
    <row r="150" spans="1:6" ht="15.75" x14ac:dyDescent="0.25">
      <c r="A150" s="1" t="s">
        <v>9897</v>
      </c>
    </row>
    <row r="151" spans="1:6" ht="15.75" x14ac:dyDescent="0.25">
      <c r="A151" s="1" t="s">
        <v>9898</v>
      </c>
      <c r="B151" t="s">
        <v>56</v>
      </c>
      <c r="D151" t="s">
        <v>8279</v>
      </c>
    </row>
    <row r="152" spans="1:6" ht="15.75" x14ac:dyDescent="0.25">
      <c r="A152" s="1"/>
    </row>
    <row r="153" spans="1:6" ht="15.75" x14ac:dyDescent="0.25">
      <c r="A153" s="1"/>
    </row>
    <row r="154" spans="1:6" ht="15.75" x14ac:dyDescent="0.25">
      <c r="A154" s="1"/>
    </row>
    <row r="155" spans="1:6" ht="15.75" x14ac:dyDescent="0.25">
      <c r="A155" s="1"/>
    </row>
    <row r="156" spans="1:6" ht="15.75" x14ac:dyDescent="0.25">
      <c r="A156" s="1"/>
    </row>
    <row r="157" spans="1:6" ht="15.75" x14ac:dyDescent="0.25">
      <c r="A157" s="1"/>
    </row>
    <row r="158" spans="1:6" s="241" customFormat="1" ht="15.75" x14ac:dyDescent="0.25">
      <c r="A158" s="1"/>
    </row>
    <row r="159" spans="1:6" s="241" customFormat="1" ht="15.75" x14ac:dyDescent="0.25">
      <c r="A159" s="1"/>
    </row>
    <row r="160" spans="1:6" ht="15.75" x14ac:dyDescent="0.25">
      <c r="A160" s="1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</row>
    <row r="165" spans="1:4" ht="15.75" x14ac:dyDescent="0.25">
      <c r="A165" s="1"/>
      <c r="D165" s="24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x14ac:dyDescent="0.25">
      <c r="A195" s="15"/>
    </row>
    <row r="196" spans="1:2" x14ac:dyDescent="0.25">
      <c r="A196" s="15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</sheetData>
  <autoFilter ref="A1:D242"/>
  <conditionalFormatting sqref="B115">
    <cfRule type="duplicateValues" dxfId="5873" priority="17"/>
  </conditionalFormatting>
  <conditionalFormatting sqref="A257:A1048576 A1">
    <cfRule type="duplicateValues" dxfId="5872" priority="16"/>
  </conditionalFormatting>
  <conditionalFormatting sqref="A257:A1048576">
    <cfRule type="duplicateValues" dxfId="5871" priority="14"/>
    <cfRule type="duplicateValues" dxfId="5870" priority="15"/>
  </conditionalFormatting>
  <conditionalFormatting sqref="A257:A1048576">
    <cfRule type="duplicateValues" dxfId="5869" priority="13"/>
  </conditionalFormatting>
  <conditionalFormatting sqref="A1">
    <cfRule type="duplicateValues" dxfId="5868" priority="12"/>
  </conditionalFormatting>
  <conditionalFormatting sqref="A152:A173">
    <cfRule type="duplicateValues" dxfId="5867" priority="7"/>
  </conditionalFormatting>
  <conditionalFormatting sqref="A152:A184">
    <cfRule type="duplicateValues" dxfId="5866" priority="18"/>
  </conditionalFormatting>
  <conditionalFormatting sqref="A152:A250">
    <cfRule type="duplicateValues" dxfId="5865" priority="19"/>
  </conditionalFormatting>
  <conditionalFormatting sqref="A2:A19">
    <cfRule type="duplicateValues" dxfId="5864" priority="3"/>
  </conditionalFormatting>
  <conditionalFormatting sqref="A2:A55">
    <cfRule type="duplicateValues" dxfId="5863" priority="2"/>
  </conditionalFormatting>
  <conditionalFormatting sqref="A2:A111">
    <cfRule type="duplicateValues" dxfId="5862" priority="1"/>
  </conditionalFormatting>
  <pageMargins left="0.7" right="0.7" top="0.75" bottom="0.75" header="0.3" footer="0.3"/>
  <pageSetup orientation="portrait" r:id="rId1"/>
  <legacy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8"/>
  <dimension ref="A1:K258"/>
  <sheetViews>
    <sheetView zoomScaleNormal="100" workbookViewId="0">
      <pane ySplit="1" topLeftCell="A116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7" customWidth="1"/>
    <col min="3" max="3" width="16.85546875" bestFit="1" customWidth="1"/>
    <col min="4" max="4" width="21.7109375" bestFit="1" customWidth="1"/>
    <col min="6" max="6" width="9.710937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266" t="str">
        <f>"TOTAL LEADS = " &amp; COUNTA(A2:A589)/2</f>
        <v>TOTAL LEADS = 66</v>
      </c>
      <c r="H1" s="267"/>
      <c r="I1" s="267"/>
      <c r="J1" s="268"/>
    </row>
    <row r="2" spans="1:11" ht="18" customHeight="1" x14ac:dyDescent="0.35">
      <c r="A2" s="1" t="s">
        <v>9709</v>
      </c>
      <c r="G2" s="242" t="s">
        <v>9708</v>
      </c>
      <c r="H2" s="267"/>
      <c r="I2" s="267"/>
      <c r="J2" s="268"/>
    </row>
    <row r="3" spans="1:11" ht="15.75" x14ac:dyDescent="0.25">
      <c r="A3" s="1" t="s">
        <v>9710</v>
      </c>
      <c r="B3" t="s">
        <v>200</v>
      </c>
      <c r="D3" t="s">
        <v>8105</v>
      </c>
      <c r="G3" s="244" t="s">
        <v>58</v>
      </c>
      <c r="H3" s="5">
        <f>COUNTIF(B2:B485,G3)</f>
        <v>8</v>
      </c>
    </row>
    <row r="4" spans="1:11" ht="15.75" x14ac:dyDescent="0.25">
      <c r="A4" s="1" t="s">
        <v>9711</v>
      </c>
      <c r="G4" s="243" t="s">
        <v>360</v>
      </c>
      <c r="H4" s="5">
        <f>COUNTIF(B2:B485,G4)</f>
        <v>2</v>
      </c>
    </row>
    <row r="5" spans="1:11" ht="15.75" x14ac:dyDescent="0.25">
      <c r="A5" s="1" t="s">
        <v>9712</v>
      </c>
      <c r="B5" t="s">
        <v>200</v>
      </c>
      <c r="D5" t="s">
        <v>9242</v>
      </c>
      <c r="G5" s="101" t="s">
        <v>356</v>
      </c>
      <c r="H5" s="5">
        <f>COUNTIF(B2:B485,G5)</f>
        <v>1</v>
      </c>
    </row>
    <row r="6" spans="1:11" ht="15.75" x14ac:dyDescent="0.25">
      <c r="A6" s="1" t="s">
        <v>9713</v>
      </c>
      <c r="G6" s="101" t="s">
        <v>56</v>
      </c>
      <c r="H6" s="5">
        <f>COUNTIF(B1:B485,G6)</f>
        <v>2</v>
      </c>
    </row>
    <row r="7" spans="1:11" ht="15.75" x14ac:dyDescent="0.25">
      <c r="A7" s="1" t="s">
        <v>9714</v>
      </c>
      <c r="B7" t="s">
        <v>200</v>
      </c>
      <c r="D7" t="s">
        <v>8289</v>
      </c>
      <c r="G7" s="101" t="s">
        <v>201</v>
      </c>
      <c r="H7" s="5">
        <f>COUNTIF(B2:B486,G7)</f>
        <v>0</v>
      </c>
    </row>
    <row r="8" spans="1:11" ht="15.75" x14ac:dyDescent="0.25">
      <c r="A8" s="1" t="s">
        <v>9715</v>
      </c>
      <c r="G8" s="101" t="s">
        <v>202</v>
      </c>
      <c r="H8" s="5">
        <f>COUNTIF(B2:B487,G8)</f>
        <v>4</v>
      </c>
      <c r="K8" t="s">
        <v>3496</v>
      </c>
    </row>
    <row r="9" spans="1:11" ht="15.75" x14ac:dyDescent="0.25">
      <c r="A9" s="1" t="s">
        <v>9716</v>
      </c>
      <c r="B9" t="s">
        <v>202</v>
      </c>
      <c r="D9" t="s">
        <v>8284</v>
      </c>
      <c r="G9" s="101" t="s">
        <v>200</v>
      </c>
      <c r="H9" s="5">
        <f>COUNTIF(B2:B488,G9)</f>
        <v>42</v>
      </c>
    </row>
    <row r="10" spans="1:11" ht="15.75" x14ac:dyDescent="0.25">
      <c r="A10" s="1" t="s">
        <v>9717</v>
      </c>
      <c r="G10" s="148" t="s">
        <v>5011</v>
      </c>
      <c r="H10" s="5">
        <f>COUNTIF(B7:B489,G10)</f>
        <v>1</v>
      </c>
    </row>
    <row r="11" spans="1:11" ht="15.75" x14ac:dyDescent="0.25">
      <c r="A11" s="1" t="s">
        <v>9718</v>
      </c>
      <c r="B11" t="s">
        <v>200</v>
      </c>
      <c r="C11" t="s">
        <v>8172</v>
      </c>
      <c r="D11" t="s">
        <v>8279</v>
      </c>
      <c r="G11" s="101" t="s">
        <v>1077</v>
      </c>
      <c r="H11" s="5">
        <f>COUNTIF(B1:B485,G11)</f>
        <v>1</v>
      </c>
    </row>
    <row r="12" spans="1:11" ht="15.75" x14ac:dyDescent="0.25">
      <c r="A12" s="1" t="s">
        <v>9719</v>
      </c>
      <c r="G12" s="102" t="s">
        <v>60</v>
      </c>
      <c r="H12" s="5">
        <f>COUNTIF(B2:B491,G12)</f>
        <v>3</v>
      </c>
    </row>
    <row r="13" spans="1:11" ht="15.75" x14ac:dyDescent="0.25">
      <c r="A13" s="1" t="s">
        <v>9720</v>
      </c>
      <c r="B13" t="s">
        <v>200</v>
      </c>
      <c r="C13" s="76"/>
      <c r="D13" t="s">
        <v>8282</v>
      </c>
      <c r="G13" s="101" t="s">
        <v>4062</v>
      </c>
      <c r="H13" s="5">
        <f>COUNTIF(B2:B491,G13)</f>
        <v>1</v>
      </c>
    </row>
    <row r="14" spans="1:11" ht="15.75" x14ac:dyDescent="0.25">
      <c r="A14" s="1" t="s">
        <v>9721</v>
      </c>
      <c r="G14" s="101" t="s">
        <v>9970</v>
      </c>
      <c r="H14" s="271">
        <f>COUNTA(A2:A585)/2-SUM(H3:H12)</f>
        <v>2</v>
      </c>
      <c r="K14" t="s">
        <v>4779</v>
      </c>
    </row>
    <row r="15" spans="1:11" ht="15.75" x14ac:dyDescent="0.25">
      <c r="A15" s="1" t="s">
        <v>9722</v>
      </c>
      <c r="B15" t="s">
        <v>200</v>
      </c>
      <c r="D15" t="s">
        <v>9508</v>
      </c>
    </row>
    <row r="16" spans="1:11" ht="15.75" x14ac:dyDescent="0.25">
      <c r="A16" s="1" t="s">
        <v>9759</v>
      </c>
    </row>
    <row r="17" spans="1:6" ht="15.75" x14ac:dyDescent="0.25">
      <c r="A17" s="1" t="s">
        <v>9760</v>
      </c>
      <c r="B17" t="s">
        <v>58</v>
      </c>
      <c r="D17" t="s">
        <v>8282</v>
      </c>
    </row>
    <row r="18" spans="1:6" ht="15.75" x14ac:dyDescent="0.25">
      <c r="A18" s="1" t="s">
        <v>9763</v>
      </c>
    </row>
    <row r="19" spans="1:6" ht="15.75" x14ac:dyDescent="0.25">
      <c r="A19" s="1" t="s">
        <v>9764</v>
      </c>
      <c r="B19" t="s">
        <v>58</v>
      </c>
      <c r="D19" t="s">
        <v>8279</v>
      </c>
    </row>
    <row r="20" spans="1:6" ht="15.75" x14ac:dyDescent="0.25">
      <c r="A20" s="1" t="s">
        <v>9783</v>
      </c>
    </row>
    <row r="21" spans="1:6" ht="15.75" x14ac:dyDescent="0.25">
      <c r="A21" s="1" t="s">
        <v>9784</v>
      </c>
      <c r="B21" t="s">
        <v>200</v>
      </c>
      <c r="D21" t="s">
        <v>8105</v>
      </c>
    </row>
    <row r="22" spans="1:6" ht="15.75" x14ac:dyDescent="0.25">
      <c r="A22" s="1" t="s">
        <v>9787</v>
      </c>
    </row>
    <row r="23" spans="1:6" ht="15.75" x14ac:dyDescent="0.25">
      <c r="A23" s="1" t="s">
        <v>9788</v>
      </c>
      <c r="B23" t="s">
        <v>200</v>
      </c>
      <c r="C23" s="76"/>
      <c r="D23" t="s">
        <v>9242</v>
      </c>
    </row>
    <row r="24" spans="1:6" ht="15.75" x14ac:dyDescent="0.25">
      <c r="A24" s="1" t="s">
        <v>9805</v>
      </c>
      <c r="F24" t="s">
        <v>3496</v>
      </c>
    </row>
    <row r="25" spans="1:6" ht="15.75" x14ac:dyDescent="0.25">
      <c r="A25" s="1" t="s">
        <v>9806</v>
      </c>
      <c r="B25" t="s">
        <v>200</v>
      </c>
      <c r="C25" s="213"/>
      <c r="D25" s="213" t="s">
        <v>8623</v>
      </c>
    </row>
    <row r="26" spans="1:6" ht="15.75" x14ac:dyDescent="0.25">
      <c r="A26" s="1" t="s">
        <v>9807</v>
      </c>
    </row>
    <row r="27" spans="1:6" ht="15.75" x14ac:dyDescent="0.25">
      <c r="A27" s="1" t="s">
        <v>9808</v>
      </c>
      <c r="B27" t="s">
        <v>58</v>
      </c>
      <c r="C27" t="s">
        <v>2193</v>
      </c>
      <c r="D27" t="s">
        <v>4804</v>
      </c>
      <c r="F27" s="40">
        <v>45931</v>
      </c>
    </row>
    <row r="28" spans="1:6" ht="15.75" x14ac:dyDescent="0.25">
      <c r="A28" s="1" t="s">
        <v>9815</v>
      </c>
    </row>
    <row r="29" spans="1:6" ht="15.75" x14ac:dyDescent="0.25">
      <c r="A29" s="1" t="s">
        <v>9816</v>
      </c>
      <c r="B29" t="s">
        <v>200</v>
      </c>
      <c r="D29" s="213" t="s">
        <v>8623</v>
      </c>
    </row>
    <row r="30" spans="1:6" ht="15.75" x14ac:dyDescent="0.25">
      <c r="A30" s="1" t="s">
        <v>9817</v>
      </c>
    </row>
    <row r="31" spans="1:6" ht="15.75" x14ac:dyDescent="0.25">
      <c r="A31" s="1" t="s">
        <v>9818</v>
      </c>
      <c r="B31" t="s">
        <v>200</v>
      </c>
      <c r="D31" t="s">
        <v>9921</v>
      </c>
    </row>
    <row r="32" spans="1:6" ht="15.75" x14ac:dyDescent="0.25">
      <c r="A32" s="1" t="s">
        <v>9823</v>
      </c>
    </row>
    <row r="33" spans="1:9" ht="15.75" x14ac:dyDescent="0.25">
      <c r="A33" s="1" t="s">
        <v>9824</v>
      </c>
      <c r="B33" t="s">
        <v>58</v>
      </c>
      <c r="D33" t="s">
        <v>4804</v>
      </c>
      <c r="F33" s="40">
        <v>45931</v>
      </c>
    </row>
    <row r="34" spans="1:9" ht="15.75" x14ac:dyDescent="0.25">
      <c r="A34" s="1" t="s">
        <v>9827</v>
      </c>
    </row>
    <row r="35" spans="1:9" s="213" customFormat="1" ht="15.75" x14ac:dyDescent="0.25">
      <c r="A35" s="212" t="s">
        <v>9828</v>
      </c>
      <c r="B35" s="213" t="s">
        <v>200</v>
      </c>
      <c r="D35" s="213" t="s">
        <v>9571</v>
      </c>
    </row>
    <row r="36" spans="1:9" ht="15.75" x14ac:dyDescent="0.25">
      <c r="A36" s="1" t="s">
        <v>9829</v>
      </c>
    </row>
    <row r="37" spans="1:9" ht="15.75" x14ac:dyDescent="0.25">
      <c r="A37" s="1" t="s">
        <v>9830</v>
      </c>
      <c r="B37" t="s">
        <v>200</v>
      </c>
      <c r="D37" t="s">
        <v>8282</v>
      </c>
    </row>
    <row r="38" spans="1:9" ht="15.75" x14ac:dyDescent="0.25">
      <c r="A38" s="1" t="s">
        <v>9854</v>
      </c>
      <c r="B38" s="213"/>
      <c r="C38" s="213"/>
      <c r="D38" s="213"/>
      <c r="I38" t="s">
        <v>3496</v>
      </c>
    </row>
    <row r="39" spans="1:9" ht="15.75" x14ac:dyDescent="0.25">
      <c r="A39" s="1" t="s">
        <v>9855</v>
      </c>
      <c r="B39" t="s">
        <v>356</v>
      </c>
      <c r="C39" s="213"/>
      <c r="D39" t="s">
        <v>2798</v>
      </c>
    </row>
    <row r="40" spans="1:9" ht="15.75" x14ac:dyDescent="0.25">
      <c r="A40" s="1" t="s">
        <v>9858</v>
      </c>
    </row>
    <row r="41" spans="1:9" ht="15.75" x14ac:dyDescent="0.25">
      <c r="A41" s="1" t="s">
        <v>9859</v>
      </c>
      <c r="B41" t="s">
        <v>200</v>
      </c>
      <c r="D41" t="s">
        <v>8623</v>
      </c>
      <c r="H41" t="s">
        <v>3496</v>
      </c>
    </row>
    <row r="42" spans="1:9" ht="15.75" x14ac:dyDescent="0.25">
      <c r="A42" s="1" t="s">
        <v>9883</v>
      </c>
    </row>
    <row r="43" spans="1:9" ht="15.75" x14ac:dyDescent="0.25">
      <c r="A43" s="1" t="s">
        <v>9884</v>
      </c>
      <c r="B43" t="s">
        <v>200</v>
      </c>
      <c r="D43" t="s">
        <v>9921</v>
      </c>
    </row>
    <row r="44" spans="1:9" x14ac:dyDescent="0.25">
      <c r="A44" s="15" t="s">
        <v>9891</v>
      </c>
    </row>
    <row r="45" spans="1:9" x14ac:dyDescent="0.25">
      <c r="A45" s="15" t="s">
        <v>9892</v>
      </c>
      <c r="B45" t="s">
        <v>360</v>
      </c>
      <c r="C45" t="s">
        <v>3496</v>
      </c>
      <c r="D45" t="s">
        <v>8105</v>
      </c>
    </row>
    <row r="46" spans="1:9" ht="15.75" x14ac:dyDescent="0.25">
      <c r="A46" s="1" t="s">
        <v>9893</v>
      </c>
    </row>
    <row r="47" spans="1:9" ht="15.75" x14ac:dyDescent="0.25">
      <c r="A47" s="1" t="s">
        <v>9894</v>
      </c>
      <c r="B47" t="s">
        <v>200</v>
      </c>
      <c r="D47" t="s">
        <v>8105</v>
      </c>
    </row>
    <row r="48" spans="1:9" ht="15.75" x14ac:dyDescent="0.25">
      <c r="A48" s="1" t="s">
        <v>9895</v>
      </c>
    </row>
    <row r="49" spans="1:5" ht="15.75" x14ac:dyDescent="0.25">
      <c r="A49" s="1" t="s">
        <v>9896</v>
      </c>
      <c r="B49" t="s">
        <v>202</v>
      </c>
      <c r="D49" t="s">
        <v>8282</v>
      </c>
    </row>
    <row r="50" spans="1:5" ht="15.75" x14ac:dyDescent="0.25">
      <c r="A50" s="1" t="s">
        <v>9901</v>
      </c>
    </row>
    <row r="51" spans="1:5" ht="15.75" x14ac:dyDescent="0.25">
      <c r="A51" s="1" t="s">
        <v>9902</v>
      </c>
      <c r="B51" t="s">
        <v>200</v>
      </c>
      <c r="D51" t="s">
        <v>9508</v>
      </c>
    </row>
    <row r="52" spans="1:5" ht="15.75" x14ac:dyDescent="0.25">
      <c r="A52" s="1" t="s">
        <v>9903</v>
      </c>
    </row>
    <row r="53" spans="1:5" ht="15.75" x14ac:dyDescent="0.25">
      <c r="A53" s="1" t="s">
        <v>9904</v>
      </c>
      <c r="B53" t="s">
        <v>56</v>
      </c>
      <c r="D53" t="s">
        <v>700</v>
      </c>
    </row>
    <row r="54" spans="1:5" ht="15.75" x14ac:dyDescent="0.25">
      <c r="A54" s="1" t="s">
        <v>9905</v>
      </c>
    </row>
    <row r="55" spans="1:5" ht="15.75" x14ac:dyDescent="0.25">
      <c r="A55" s="1" t="s">
        <v>9906</v>
      </c>
      <c r="B55" t="s">
        <v>58</v>
      </c>
      <c r="C55" t="s">
        <v>3896</v>
      </c>
      <c r="D55" t="s">
        <v>6360</v>
      </c>
      <c r="E55" t="s">
        <v>15194</v>
      </c>
    </row>
    <row r="56" spans="1:5" x14ac:dyDescent="0.25">
      <c r="A56" s="15" t="s">
        <v>9907</v>
      </c>
    </row>
    <row r="57" spans="1:5" x14ac:dyDescent="0.25">
      <c r="A57" s="359" t="s">
        <v>9908</v>
      </c>
      <c r="B57" s="213" t="s">
        <v>200</v>
      </c>
      <c r="C57" s="213"/>
      <c r="D57" s="213" t="s">
        <v>9508</v>
      </c>
    </row>
    <row r="58" spans="1:5" ht="15.75" x14ac:dyDescent="0.25">
      <c r="A58" s="1" t="s">
        <v>9909</v>
      </c>
    </row>
    <row r="59" spans="1:5" ht="15.75" x14ac:dyDescent="0.25">
      <c r="A59" s="1" t="s">
        <v>9910</v>
      </c>
      <c r="B59" t="s">
        <v>58</v>
      </c>
      <c r="D59" t="s">
        <v>9573</v>
      </c>
    </row>
    <row r="60" spans="1:5" ht="15.75" x14ac:dyDescent="0.25">
      <c r="A60" s="1" t="s">
        <v>9911</v>
      </c>
    </row>
    <row r="61" spans="1:5" ht="15.75" x14ac:dyDescent="0.25">
      <c r="A61" s="1" t="s">
        <v>9912</v>
      </c>
      <c r="B61" t="s">
        <v>200</v>
      </c>
      <c r="D61" t="s">
        <v>8289</v>
      </c>
    </row>
    <row r="62" spans="1:5" ht="15.75" x14ac:dyDescent="0.25">
      <c r="A62" s="1" t="s">
        <v>9913</v>
      </c>
    </row>
    <row r="63" spans="1:5" ht="15.75" x14ac:dyDescent="0.25">
      <c r="A63" s="1" t="s">
        <v>9914</v>
      </c>
      <c r="B63" t="s">
        <v>200</v>
      </c>
      <c r="D63" t="s">
        <v>8623</v>
      </c>
    </row>
    <row r="64" spans="1:5" ht="15.75" x14ac:dyDescent="0.25">
      <c r="A64" s="1" t="s">
        <v>9915</v>
      </c>
    </row>
    <row r="65" spans="1:5" ht="15.75" x14ac:dyDescent="0.25">
      <c r="A65" s="1" t="s">
        <v>9916</v>
      </c>
      <c r="B65" t="s">
        <v>1077</v>
      </c>
      <c r="D65" t="s">
        <v>9573</v>
      </c>
    </row>
    <row r="66" spans="1:5" ht="15.75" x14ac:dyDescent="0.25">
      <c r="A66" s="1" t="s">
        <v>9917</v>
      </c>
    </row>
    <row r="67" spans="1:5" ht="15.75" x14ac:dyDescent="0.25">
      <c r="A67" s="1" t="s">
        <v>9918</v>
      </c>
      <c r="B67" t="s">
        <v>58</v>
      </c>
      <c r="D67" t="s">
        <v>11420</v>
      </c>
      <c r="E67" t="s">
        <v>13272</v>
      </c>
    </row>
    <row r="68" spans="1:5" x14ac:dyDescent="0.25">
      <c r="A68" s="15" t="s">
        <v>9919</v>
      </c>
      <c r="B68" s="233"/>
    </row>
    <row r="69" spans="1:5" x14ac:dyDescent="0.25">
      <c r="A69" s="15" t="s">
        <v>9920</v>
      </c>
      <c r="B69" t="s">
        <v>200</v>
      </c>
      <c r="D69" t="s">
        <v>8623</v>
      </c>
    </row>
    <row r="70" spans="1:5" ht="15.75" x14ac:dyDescent="0.25">
      <c r="A70" s="1" t="s">
        <v>9922</v>
      </c>
    </row>
    <row r="71" spans="1:5" ht="15.75" x14ac:dyDescent="0.25">
      <c r="A71" s="1" t="s">
        <v>9923</v>
      </c>
      <c r="B71" t="s">
        <v>200</v>
      </c>
      <c r="D71" t="s">
        <v>8623</v>
      </c>
    </row>
    <row r="72" spans="1:5" ht="15.75" x14ac:dyDescent="0.25">
      <c r="A72" s="1" t="s">
        <v>9924</v>
      </c>
    </row>
    <row r="73" spans="1:5" ht="15.75" x14ac:dyDescent="0.25">
      <c r="A73" s="1" t="s">
        <v>9925</v>
      </c>
      <c r="B73" t="s">
        <v>202</v>
      </c>
      <c r="D73" t="s">
        <v>8623</v>
      </c>
    </row>
    <row r="74" spans="1:5" ht="15.75" x14ac:dyDescent="0.25">
      <c r="A74" s="1" t="s">
        <v>9926</v>
      </c>
    </row>
    <row r="75" spans="1:5" ht="15.75" x14ac:dyDescent="0.25">
      <c r="A75" s="1" t="s">
        <v>9925</v>
      </c>
      <c r="B75" t="s">
        <v>3860</v>
      </c>
    </row>
    <row r="76" spans="1:5" x14ac:dyDescent="0.25">
      <c r="A76" s="15" t="s">
        <v>9927</v>
      </c>
    </row>
    <row r="77" spans="1:5" x14ac:dyDescent="0.25">
      <c r="A77" s="15" t="s">
        <v>9928</v>
      </c>
      <c r="B77" t="s">
        <v>200</v>
      </c>
      <c r="D77" t="s">
        <v>9573</v>
      </c>
    </row>
    <row r="78" spans="1:5" ht="15.75" x14ac:dyDescent="0.25">
      <c r="A78" s="1" t="s">
        <v>9929</v>
      </c>
    </row>
    <row r="79" spans="1:5" ht="15.75" x14ac:dyDescent="0.25">
      <c r="A79" s="1" t="s">
        <v>9930</v>
      </c>
      <c r="B79" t="s">
        <v>200</v>
      </c>
      <c r="D79" t="s">
        <v>8284</v>
      </c>
    </row>
    <row r="80" spans="1:5" ht="15.75" x14ac:dyDescent="0.25">
      <c r="A80" s="1" t="s">
        <v>9931</v>
      </c>
    </row>
    <row r="81" spans="1:8" ht="15.75" x14ac:dyDescent="0.25">
      <c r="A81" s="1" t="s">
        <v>9932</v>
      </c>
      <c r="B81" t="s">
        <v>200</v>
      </c>
      <c r="D81" t="s">
        <v>9571</v>
      </c>
    </row>
    <row r="82" spans="1:8" ht="15.75" x14ac:dyDescent="0.25">
      <c r="A82" s="1" t="s">
        <v>9933</v>
      </c>
    </row>
    <row r="83" spans="1:8" ht="15.75" x14ac:dyDescent="0.25">
      <c r="A83" s="1" t="s">
        <v>9934</v>
      </c>
      <c r="B83" t="s">
        <v>60</v>
      </c>
      <c r="D83" t="s">
        <v>8282</v>
      </c>
    </row>
    <row r="84" spans="1:8" ht="15.75" x14ac:dyDescent="0.25">
      <c r="A84" s="1" t="s">
        <v>9935</v>
      </c>
    </row>
    <row r="85" spans="1:8" ht="15.75" x14ac:dyDescent="0.25">
      <c r="A85" s="1" t="s">
        <v>9936</v>
      </c>
      <c r="B85" t="s">
        <v>200</v>
      </c>
      <c r="D85" s="232" t="s">
        <v>9242</v>
      </c>
    </row>
    <row r="86" spans="1:8" ht="15.75" x14ac:dyDescent="0.25">
      <c r="A86" s="1" t="s">
        <v>9937</v>
      </c>
      <c r="H86" t="s">
        <v>3496</v>
      </c>
    </row>
    <row r="87" spans="1:8" ht="15.75" x14ac:dyDescent="0.25">
      <c r="A87" s="1" t="s">
        <v>9938</v>
      </c>
      <c r="B87" t="s">
        <v>200</v>
      </c>
      <c r="D87" t="s">
        <v>9573</v>
      </c>
    </row>
    <row r="88" spans="1:8" ht="15.75" x14ac:dyDescent="0.25">
      <c r="A88" s="1" t="s">
        <v>9939</v>
      </c>
    </row>
    <row r="89" spans="1:8" ht="15.75" x14ac:dyDescent="0.25">
      <c r="A89" s="1" t="s">
        <v>9940</v>
      </c>
      <c r="B89" t="s">
        <v>200</v>
      </c>
      <c r="D89" s="232" t="s">
        <v>9242</v>
      </c>
    </row>
    <row r="90" spans="1:8" ht="15.75" x14ac:dyDescent="0.25">
      <c r="A90" s="1" t="s">
        <v>9941</v>
      </c>
    </row>
    <row r="91" spans="1:8" ht="15.75" x14ac:dyDescent="0.25">
      <c r="A91" s="1" t="s">
        <v>9942</v>
      </c>
      <c r="B91" t="s">
        <v>200</v>
      </c>
      <c r="C91" s="213"/>
      <c r="D91" t="s">
        <v>8284</v>
      </c>
      <c r="E91" s="213"/>
      <c r="F91" s="213"/>
    </row>
    <row r="92" spans="1:8" ht="15.75" x14ac:dyDescent="0.25">
      <c r="A92" s="1" t="s">
        <v>5160</v>
      </c>
    </row>
    <row r="93" spans="1:8" ht="15.75" x14ac:dyDescent="0.25">
      <c r="A93" s="1" t="s">
        <v>5161</v>
      </c>
      <c r="B93" t="s">
        <v>200</v>
      </c>
      <c r="D93" t="s">
        <v>9571</v>
      </c>
    </row>
    <row r="94" spans="1:8" ht="15.75" x14ac:dyDescent="0.25">
      <c r="A94" s="1" t="s">
        <v>9943</v>
      </c>
    </row>
    <row r="95" spans="1:8" ht="15.75" x14ac:dyDescent="0.25">
      <c r="A95" s="1" t="s">
        <v>9944</v>
      </c>
      <c r="B95" t="s">
        <v>56</v>
      </c>
      <c r="D95" t="s">
        <v>8279</v>
      </c>
      <c r="F95" t="s">
        <v>4779</v>
      </c>
    </row>
    <row r="96" spans="1:8" ht="15.75" x14ac:dyDescent="0.25">
      <c r="A96" s="1" t="s">
        <v>9945</v>
      </c>
    </row>
    <row r="97" spans="1:6" ht="15.75" x14ac:dyDescent="0.25">
      <c r="A97" s="1" t="s">
        <v>9946</v>
      </c>
      <c r="B97" t="s">
        <v>200</v>
      </c>
      <c r="D97" t="s">
        <v>9921</v>
      </c>
    </row>
    <row r="98" spans="1:6" s="213" customFormat="1" ht="15.75" x14ac:dyDescent="0.25">
      <c r="A98" s="1" t="s">
        <v>9947</v>
      </c>
    </row>
    <row r="99" spans="1:6" s="213" customFormat="1" ht="15.75" x14ac:dyDescent="0.25">
      <c r="A99" s="1" t="s">
        <v>9948</v>
      </c>
      <c r="B99" t="s">
        <v>360</v>
      </c>
      <c r="D99" t="s">
        <v>8279</v>
      </c>
    </row>
    <row r="100" spans="1:6" ht="15.75" x14ac:dyDescent="0.25">
      <c r="A100" s="1" t="s">
        <v>9949</v>
      </c>
    </row>
    <row r="101" spans="1:6" ht="15.75" x14ac:dyDescent="0.25">
      <c r="A101" s="1" t="s">
        <v>9950</v>
      </c>
      <c r="B101" t="s">
        <v>202</v>
      </c>
      <c r="D101" t="s">
        <v>8284</v>
      </c>
      <c r="F101" t="s">
        <v>3496</v>
      </c>
    </row>
    <row r="102" spans="1:6" ht="15.75" x14ac:dyDescent="0.25">
      <c r="A102" s="1" t="s">
        <v>9951</v>
      </c>
    </row>
    <row r="103" spans="1:6" ht="15.75" x14ac:dyDescent="0.25">
      <c r="A103" s="1" t="s">
        <v>9952</v>
      </c>
      <c r="B103" t="s">
        <v>200</v>
      </c>
      <c r="D103" t="s">
        <v>8289</v>
      </c>
    </row>
    <row r="104" spans="1:6" ht="15.75" x14ac:dyDescent="0.25">
      <c r="A104" s="1" t="s">
        <v>9953</v>
      </c>
    </row>
    <row r="105" spans="1:6" ht="15.75" x14ac:dyDescent="0.25">
      <c r="A105" s="1" t="s">
        <v>9954</v>
      </c>
      <c r="B105" t="s">
        <v>200</v>
      </c>
      <c r="D105" t="s">
        <v>8284</v>
      </c>
    </row>
    <row r="106" spans="1:6" ht="15.75" x14ac:dyDescent="0.25">
      <c r="A106" s="1" t="s">
        <v>9955</v>
      </c>
    </row>
    <row r="107" spans="1:6" ht="15.75" x14ac:dyDescent="0.25">
      <c r="A107" s="1" t="s">
        <v>9956</v>
      </c>
      <c r="B107" t="s">
        <v>200</v>
      </c>
      <c r="D107" t="s">
        <v>6363</v>
      </c>
    </row>
    <row r="108" spans="1:6" ht="15.75" x14ac:dyDescent="0.25">
      <c r="A108" s="1" t="s">
        <v>9957</v>
      </c>
    </row>
    <row r="109" spans="1:6" ht="15.75" x14ac:dyDescent="0.25">
      <c r="A109" s="1" t="s">
        <v>9958</v>
      </c>
      <c r="B109" t="s">
        <v>60</v>
      </c>
      <c r="D109" t="s">
        <v>9571</v>
      </c>
    </row>
    <row r="110" spans="1:6" ht="15.75" x14ac:dyDescent="0.25">
      <c r="A110" s="1" t="s">
        <v>9960</v>
      </c>
    </row>
    <row r="111" spans="1:6" ht="15.75" x14ac:dyDescent="0.25">
      <c r="A111" s="162" t="s">
        <v>9961</v>
      </c>
      <c r="B111" s="163" t="s">
        <v>4062</v>
      </c>
      <c r="C111" s="163"/>
      <c r="D111" s="163" t="s">
        <v>8282</v>
      </c>
    </row>
    <row r="112" spans="1:6" ht="15.75" x14ac:dyDescent="0.25">
      <c r="A112" s="1" t="s">
        <v>9962</v>
      </c>
    </row>
    <row r="113" spans="1:8" ht="15.75" x14ac:dyDescent="0.25">
      <c r="A113" s="1" t="s">
        <v>9963</v>
      </c>
      <c r="B113" t="s">
        <v>200</v>
      </c>
      <c r="D113" t="s">
        <v>9242</v>
      </c>
    </row>
    <row r="114" spans="1:8" ht="15.75" x14ac:dyDescent="0.25">
      <c r="A114" s="1" t="s">
        <v>9964</v>
      </c>
    </row>
    <row r="115" spans="1:8" ht="15.75" x14ac:dyDescent="0.25">
      <c r="A115" s="1" t="s">
        <v>9965</v>
      </c>
      <c r="B115" t="s">
        <v>58</v>
      </c>
      <c r="D115" t="s">
        <v>4959</v>
      </c>
      <c r="F115" t="s">
        <v>10864</v>
      </c>
    </row>
    <row r="116" spans="1:8" ht="15.75" x14ac:dyDescent="0.25">
      <c r="A116" s="1" t="s">
        <v>9968</v>
      </c>
    </row>
    <row r="117" spans="1:8" ht="15.75" x14ac:dyDescent="0.25">
      <c r="A117" s="1" t="s">
        <v>9969</v>
      </c>
      <c r="B117" t="s">
        <v>200</v>
      </c>
      <c r="D117" t="s">
        <v>9571</v>
      </c>
    </row>
    <row r="118" spans="1:8" ht="15.75" x14ac:dyDescent="0.25">
      <c r="A118" s="1" t="s">
        <v>9966</v>
      </c>
    </row>
    <row r="119" spans="1:8" ht="15.75" x14ac:dyDescent="0.25">
      <c r="A119" s="1" t="s">
        <v>9967</v>
      </c>
      <c r="B119" t="s">
        <v>200</v>
      </c>
      <c r="C119" s="40"/>
      <c r="D119" t="s">
        <v>9242</v>
      </c>
    </row>
    <row r="120" spans="1:8" ht="15.75" x14ac:dyDescent="0.25">
      <c r="A120" s="1" t="s">
        <v>9971</v>
      </c>
      <c r="H120" t="s">
        <v>3496</v>
      </c>
    </row>
    <row r="121" spans="1:8" ht="15.75" x14ac:dyDescent="0.25">
      <c r="A121" s="1" t="s">
        <v>9972</v>
      </c>
      <c r="B121" t="s">
        <v>5011</v>
      </c>
      <c r="D121" t="s">
        <v>8105</v>
      </c>
    </row>
    <row r="122" spans="1:8" ht="15.75" x14ac:dyDescent="0.25">
      <c r="A122" s="1" t="s">
        <v>9973</v>
      </c>
    </row>
    <row r="123" spans="1:8" ht="15.75" x14ac:dyDescent="0.25">
      <c r="A123" s="1" t="s">
        <v>8016</v>
      </c>
      <c r="B123" t="s">
        <v>200</v>
      </c>
      <c r="D123" t="s">
        <v>8289</v>
      </c>
    </row>
    <row r="124" spans="1:8" ht="15.75" x14ac:dyDescent="0.25">
      <c r="A124" s="1" t="s">
        <v>9974</v>
      </c>
    </row>
    <row r="125" spans="1:8" ht="15.75" x14ac:dyDescent="0.25">
      <c r="A125" s="1" t="s">
        <v>9975</v>
      </c>
      <c r="B125" t="s">
        <v>200</v>
      </c>
      <c r="D125" t="s">
        <v>9573</v>
      </c>
    </row>
    <row r="126" spans="1:8" ht="15.75" x14ac:dyDescent="0.25">
      <c r="A126" s="1" t="s">
        <v>9977</v>
      </c>
    </row>
    <row r="127" spans="1:8" ht="15.75" x14ac:dyDescent="0.25">
      <c r="A127" s="1" t="s">
        <v>9978</v>
      </c>
      <c r="B127" t="s">
        <v>200</v>
      </c>
      <c r="D127" t="s">
        <v>9242</v>
      </c>
    </row>
    <row r="128" spans="1:8" ht="15.75" x14ac:dyDescent="0.25">
      <c r="A128" s="1" t="s">
        <v>9979</v>
      </c>
    </row>
    <row r="129" spans="1:4" ht="15.75" x14ac:dyDescent="0.25">
      <c r="A129" s="1" t="s">
        <v>9980</v>
      </c>
      <c r="B129" t="s">
        <v>60</v>
      </c>
      <c r="D129" t="s">
        <v>9508</v>
      </c>
    </row>
    <row r="130" spans="1:4" ht="15.75" x14ac:dyDescent="0.25">
      <c r="A130" s="1" t="s">
        <v>9981</v>
      </c>
    </row>
    <row r="131" spans="1:4" ht="15.75" x14ac:dyDescent="0.25">
      <c r="A131" s="1" t="s">
        <v>9982</v>
      </c>
      <c r="B131" t="s">
        <v>200</v>
      </c>
      <c r="D131" t="s">
        <v>8289</v>
      </c>
    </row>
    <row r="132" spans="1:4" ht="15.75" x14ac:dyDescent="0.25">
      <c r="A132" s="1" t="s">
        <v>9983</v>
      </c>
    </row>
    <row r="133" spans="1:4" ht="15.75" x14ac:dyDescent="0.25">
      <c r="A133" s="1" t="s">
        <v>9984</v>
      </c>
      <c r="B133" t="s">
        <v>200</v>
      </c>
      <c r="D133" t="s">
        <v>8284</v>
      </c>
    </row>
    <row r="134" spans="1:4" ht="15.75" x14ac:dyDescent="0.25">
      <c r="A134" s="1"/>
    </row>
    <row r="135" spans="1:4" ht="15.75" x14ac:dyDescent="0.25">
      <c r="A135" s="1"/>
    </row>
    <row r="136" spans="1:4" ht="15.75" x14ac:dyDescent="0.25">
      <c r="A136" s="1"/>
    </row>
    <row r="137" spans="1:4" ht="15.75" x14ac:dyDescent="0.25">
      <c r="A137" s="1"/>
    </row>
    <row r="138" spans="1:4" ht="15.75" x14ac:dyDescent="0.25">
      <c r="A138" s="1"/>
    </row>
    <row r="139" spans="1:4" ht="15.75" x14ac:dyDescent="0.25">
      <c r="A139" s="1"/>
    </row>
    <row r="140" spans="1:4" ht="15.75" x14ac:dyDescent="0.25">
      <c r="A140" s="1"/>
    </row>
    <row r="141" spans="1:4" ht="15.75" x14ac:dyDescent="0.25">
      <c r="A141" s="1"/>
    </row>
    <row r="142" spans="1:4" ht="15.75" x14ac:dyDescent="0.25">
      <c r="A142" s="1"/>
    </row>
    <row r="143" spans="1:4" ht="15.75" x14ac:dyDescent="0.25">
      <c r="A143" s="1"/>
    </row>
    <row r="144" spans="1:4" ht="15.75" x14ac:dyDescent="0.25">
      <c r="A144" s="1"/>
    </row>
    <row r="145" spans="1:2" ht="15.75" x14ac:dyDescent="0.25">
      <c r="A145" s="1"/>
    </row>
    <row r="146" spans="1:2" ht="15.75" x14ac:dyDescent="0.25">
      <c r="A146" s="1"/>
    </row>
    <row r="147" spans="1:2" ht="15.75" x14ac:dyDescent="0.25">
      <c r="A147" s="1"/>
    </row>
    <row r="148" spans="1:2" ht="15.75" x14ac:dyDescent="0.25">
      <c r="A148" s="1"/>
    </row>
    <row r="149" spans="1:2" ht="15.75" x14ac:dyDescent="0.25">
      <c r="A149" s="1"/>
    </row>
    <row r="150" spans="1:2" ht="15.75" x14ac:dyDescent="0.25">
      <c r="A150" s="1"/>
    </row>
    <row r="151" spans="1:2" ht="15.75" x14ac:dyDescent="0.25">
      <c r="A151" s="1"/>
    </row>
    <row r="152" spans="1:2" ht="15.75" x14ac:dyDescent="0.25">
      <c r="A152" s="1"/>
    </row>
    <row r="153" spans="1:2" ht="15.75" x14ac:dyDescent="0.25">
      <c r="A153" s="1"/>
    </row>
    <row r="154" spans="1:2" ht="15.75" x14ac:dyDescent="0.25">
      <c r="A154" s="1"/>
    </row>
    <row r="155" spans="1:2" ht="15.75" x14ac:dyDescent="0.25">
      <c r="A155" s="1"/>
    </row>
    <row r="156" spans="1:2" ht="15.75" x14ac:dyDescent="0.25">
      <c r="A156" s="1"/>
    </row>
    <row r="157" spans="1:2" ht="15.75" x14ac:dyDescent="0.25">
      <c r="A157" s="1"/>
    </row>
    <row r="158" spans="1:2" ht="15.75" x14ac:dyDescent="0.25">
      <c r="A158" s="1"/>
    </row>
    <row r="159" spans="1:2" ht="15.75" x14ac:dyDescent="0.25">
      <c r="A159" s="1"/>
    </row>
    <row r="160" spans="1:2" s="241" customFormat="1" ht="15.75" x14ac:dyDescent="0.25">
      <c r="A160" s="1"/>
    </row>
    <row r="161" spans="1:4" s="241" customFormat="1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  <c r="D167" s="24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x14ac:dyDescent="0.25">
      <c r="A197" s="15"/>
    </row>
    <row r="198" spans="1:2" x14ac:dyDescent="0.25">
      <c r="A198" s="15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1" ht="15.75" x14ac:dyDescent="0.25">
      <c r="A257" s="1"/>
    </row>
    <row r="258" spans="1:1" ht="15.75" x14ac:dyDescent="0.25">
      <c r="A258" s="1"/>
    </row>
  </sheetData>
  <autoFilter ref="A1:D244"/>
  <conditionalFormatting sqref="A259:A1048576 A1">
    <cfRule type="duplicateValues" dxfId="5861" priority="14"/>
  </conditionalFormatting>
  <conditionalFormatting sqref="A259:A1048576">
    <cfRule type="duplicateValues" dxfId="5860" priority="12"/>
    <cfRule type="duplicateValues" dxfId="5859" priority="13"/>
  </conditionalFormatting>
  <conditionalFormatting sqref="A259:A1048576">
    <cfRule type="duplicateValues" dxfId="5858" priority="11"/>
  </conditionalFormatting>
  <conditionalFormatting sqref="A1">
    <cfRule type="duplicateValues" dxfId="5857" priority="10"/>
  </conditionalFormatting>
  <conditionalFormatting sqref="A134:A175">
    <cfRule type="duplicateValues" dxfId="5856" priority="5"/>
  </conditionalFormatting>
  <conditionalFormatting sqref="A134:A186">
    <cfRule type="duplicateValues" dxfId="5855" priority="16"/>
  </conditionalFormatting>
  <conditionalFormatting sqref="A134:A252">
    <cfRule type="duplicateValues" dxfId="5854" priority="17"/>
  </conditionalFormatting>
  <conditionalFormatting sqref="A2:A113">
    <cfRule type="duplicateValues" dxfId="5853" priority="1"/>
  </conditionalFormatting>
  <pageMargins left="0.7" right="0.7" top="0.75" bottom="0.75" header="0.3" footer="0.3"/>
  <pageSetup orientation="portrait" r:id="rId1"/>
  <legacy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9"/>
  <dimension ref="A1:K258"/>
  <sheetViews>
    <sheetView zoomScaleNormal="100" workbookViewId="0">
      <pane ySplit="1" topLeftCell="A50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7" customWidth="1"/>
    <col min="3" max="3" width="16.85546875" bestFit="1" customWidth="1"/>
    <col min="4" max="4" width="21.7109375" bestFit="1" customWidth="1"/>
    <col min="6" max="6" width="9.710937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272" t="str">
        <f>"TOTAL LEADS = " &amp; COUNTA(A2:A589)/2</f>
        <v>TOTAL LEADS = 28</v>
      </c>
      <c r="H1" s="273"/>
      <c r="I1" s="273"/>
      <c r="J1" s="274"/>
    </row>
    <row r="2" spans="1:11" ht="18" customHeight="1" x14ac:dyDescent="0.35">
      <c r="A2" s="1" t="s">
        <v>9986</v>
      </c>
      <c r="G2" s="242" t="s">
        <v>9985</v>
      </c>
      <c r="H2" s="273"/>
      <c r="I2" s="273"/>
      <c r="J2" s="274"/>
    </row>
    <row r="3" spans="1:11" ht="15.75" x14ac:dyDescent="0.25">
      <c r="A3" s="1" t="s">
        <v>9987</v>
      </c>
      <c r="B3" t="s">
        <v>60</v>
      </c>
      <c r="D3" t="s">
        <v>3345</v>
      </c>
      <c r="G3" s="244" t="s">
        <v>58</v>
      </c>
      <c r="H3" s="5">
        <f>COUNTIF(B2:B485,G3)</f>
        <v>6</v>
      </c>
    </row>
    <row r="4" spans="1:11" ht="15.75" x14ac:dyDescent="0.25">
      <c r="A4" s="1" t="s">
        <v>9988</v>
      </c>
      <c r="G4" s="243" t="s">
        <v>360</v>
      </c>
      <c r="H4" s="5">
        <f>COUNTIF(B2:B485,G4)</f>
        <v>1</v>
      </c>
    </row>
    <row r="5" spans="1:11" ht="15.75" x14ac:dyDescent="0.25">
      <c r="A5" s="1" t="s">
        <v>9989</v>
      </c>
      <c r="B5" t="s">
        <v>60</v>
      </c>
      <c r="D5" t="s">
        <v>700</v>
      </c>
      <c r="G5" s="101" t="s">
        <v>356</v>
      </c>
      <c r="H5" s="5">
        <f>COUNTIF(B2:B485,G5)</f>
        <v>1</v>
      </c>
    </row>
    <row r="6" spans="1:11" ht="15.75" x14ac:dyDescent="0.25">
      <c r="A6" s="1" t="s">
        <v>9990</v>
      </c>
      <c r="G6" s="101" t="s">
        <v>56</v>
      </c>
      <c r="H6" s="5">
        <f>COUNTIF(B1:B485,G6)</f>
        <v>1</v>
      </c>
    </row>
    <row r="7" spans="1:11" ht="15.75" x14ac:dyDescent="0.25">
      <c r="A7" s="1" t="s">
        <v>9991</v>
      </c>
      <c r="B7" t="s">
        <v>200</v>
      </c>
      <c r="D7" t="s">
        <v>6439</v>
      </c>
      <c r="G7" s="101" t="s">
        <v>201</v>
      </c>
      <c r="H7" s="5">
        <f>COUNTIF(B2:B486,G7)</f>
        <v>1</v>
      </c>
    </row>
    <row r="8" spans="1:11" ht="15.75" x14ac:dyDescent="0.25">
      <c r="A8" s="1" t="s">
        <v>9992</v>
      </c>
      <c r="G8" s="101" t="s">
        <v>202</v>
      </c>
      <c r="H8" s="5">
        <f>COUNTIF(B2:B487,G8)</f>
        <v>0</v>
      </c>
      <c r="K8" t="s">
        <v>3496</v>
      </c>
    </row>
    <row r="9" spans="1:11" ht="15.75" x14ac:dyDescent="0.25">
      <c r="A9" s="1" t="s">
        <v>9993</v>
      </c>
      <c r="B9" t="s">
        <v>200</v>
      </c>
      <c r="D9" t="s">
        <v>8105</v>
      </c>
      <c r="G9" s="101" t="s">
        <v>200</v>
      </c>
      <c r="H9" s="5">
        <f>COUNTIF(B2:B488,G9)</f>
        <v>11</v>
      </c>
    </row>
    <row r="10" spans="1:11" ht="15.75" x14ac:dyDescent="0.25">
      <c r="A10" s="1" t="s">
        <v>9994</v>
      </c>
      <c r="G10" s="148" t="s">
        <v>5011</v>
      </c>
      <c r="H10" s="5">
        <f>COUNTIF(B7:B489,G10)</f>
        <v>0</v>
      </c>
    </row>
    <row r="11" spans="1:11" ht="15.75" x14ac:dyDescent="0.25">
      <c r="A11" s="1" t="s">
        <v>9995</v>
      </c>
      <c r="B11" t="s">
        <v>360</v>
      </c>
      <c r="D11" t="s">
        <v>1710</v>
      </c>
      <c r="G11" s="101" t="s">
        <v>1077</v>
      </c>
      <c r="H11" s="5">
        <f>COUNTIF(B1:B485,G11)</f>
        <v>1</v>
      </c>
    </row>
    <row r="12" spans="1:11" ht="15.75" x14ac:dyDescent="0.25">
      <c r="A12" s="1" t="s">
        <v>9996</v>
      </c>
      <c r="G12" s="102" t="s">
        <v>60</v>
      </c>
      <c r="H12" s="5">
        <f>COUNTIF(B2:B491,G12)</f>
        <v>4</v>
      </c>
    </row>
    <row r="13" spans="1:11" ht="15.75" x14ac:dyDescent="0.25">
      <c r="A13" s="162" t="s">
        <v>9997</v>
      </c>
      <c r="B13" s="163" t="s">
        <v>4062</v>
      </c>
      <c r="C13" s="281"/>
      <c r="D13" s="163" t="s">
        <v>8623</v>
      </c>
      <c r="G13" s="101" t="s">
        <v>4062</v>
      </c>
      <c r="H13" s="5">
        <f>COUNTIF(B2:B491,G13)</f>
        <v>1</v>
      </c>
    </row>
    <row r="14" spans="1:11" ht="15.75" x14ac:dyDescent="0.25">
      <c r="A14" s="1" t="s">
        <v>9998</v>
      </c>
      <c r="G14" s="101" t="s">
        <v>9970</v>
      </c>
      <c r="H14" s="271">
        <f>COUNTA(A2:A585)/2-SUM(H3:H12)</f>
        <v>2</v>
      </c>
      <c r="K14" t="s">
        <v>4779</v>
      </c>
    </row>
    <row r="15" spans="1:11" ht="15.75" x14ac:dyDescent="0.25">
      <c r="A15" s="1" t="s">
        <v>9999</v>
      </c>
      <c r="B15" t="s">
        <v>200</v>
      </c>
      <c r="D15" t="s">
        <v>9573</v>
      </c>
    </row>
    <row r="16" spans="1:11" ht="15.75" x14ac:dyDescent="0.25">
      <c r="A16" s="1" t="s">
        <v>10000</v>
      </c>
    </row>
    <row r="17" spans="1:6" ht="15.75" x14ac:dyDescent="0.25">
      <c r="A17" s="1" t="s">
        <v>10001</v>
      </c>
      <c r="B17" t="s">
        <v>200</v>
      </c>
      <c r="D17" t="s">
        <v>8279</v>
      </c>
    </row>
    <row r="18" spans="1:6" ht="15.75" x14ac:dyDescent="0.25">
      <c r="A18" s="1" t="s">
        <v>10002</v>
      </c>
    </row>
    <row r="19" spans="1:6" ht="15.75" x14ac:dyDescent="0.25">
      <c r="A19" s="1" t="s">
        <v>10003</v>
      </c>
      <c r="B19" t="s">
        <v>200</v>
      </c>
      <c r="D19" t="s">
        <v>8289</v>
      </c>
    </row>
    <row r="20" spans="1:6" ht="15.75" x14ac:dyDescent="0.25">
      <c r="A20" s="1" t="s">
        <v>10004</v>
      </c>
    </row>
    <row r="21" spans="1:6" ht="15.75" x14ac:dyDescent="0.25">
      <c r="A21" s="1" t="s">
        <v>10005</v>
      </c>
      <c r="B21" t="s">
        <v>1077</v>
      </c>
      <c r="D21" t="s">
        <v>3345</v>
      </c>
    </row>
    <row r="22" spans="1:6" ht="15.75" x14ac:dyDescent="0.25">
      <c r="A22" s="1" t="s">
        <v>10006</v>
      </c>
    </row>
    <row r="23" spans="1:6" ht="15.75" x14ac:dyDescent="0.25">
      <c r="A23" s="1" t="s">
        <v>10007</v>
      </c>
      <c r="B23" t="s">
        <v>356</v>
      </c>
      <c r="C23" s="76"/>
      <c r="D23" t="s">
        <v>10008</v>
      </c>
    </row>
    <row r="24" spans="1:6" ht="15.75" x14ac:dyDescent="0.25">
      <c r="A24" s="1" t="s">
        <v>10009</v>
      </c>
      <c r="F24" t="s">
        <v>3496</v>
      </c>
    </row>
    <row r="25" spans="1:6" ht="15.75" x14ac:dyDescent="0.25">
      <c r="A25" s="1" t="s">
        <v>10010</v>
      </c>
      <c r="B25" t="s">
        <v>58</v>
      </c>
      <c r="C25" s="213"/>
      <c r="D25" s="213" t="s">
        <v>4959</v>
      </c>
    </row>
    <row r="26" spans="1:6" ht="15.75" x14ac:dyDescent="0.25">
      <c r="A26" s="1" t="s">
        <v>10012</v>
      </c>
    </row>
    <row r="27" spans="1:6" ht="15.75" x14ac:dyDescent="0.25">
      <c r="A27" s="1" t="s">
        <v>10013</v>
      </c>
      <c r="B27" t="s">
        <v>200</v>
      </c>
      <c r="D27" s="213" t="s">
        <v>4959</v>
      </c>
    </row>
    <row r="28" spans="1:6" ht="15.75" x14ac:dyDescent="0.25">
      <c r="A28" s="1" t="s">
        <v>10014</v>
      </c>
    </row>
    <row r="29" spans="1:6" ht="15.75" x14ac:dyDescent="0.25">
      <c r="A29" s="1" t="s">
        <v>10015</v>
      </c>
      <c r="B29" t="s">
        <v>200</v>
      </c>
      <c r="D29" s="213" t="s">
        <v>9571</v>
      </c>
    </row>
    <row r="30" spans="1:6" ht="15.75" x14ac:dyDescent="0.25">
      <c r="A30" s="1" t="s">
        <v>10016</v>
      </c>
    </row>
    <row r="31" spans="1:6" ht="15.75" x14ac:dyDescent="0.25">
      <c r="A31" s="1" t="s">
        <v>10017</v>
      </c>
      <c r="B31" t="s">
        <v>200</v>
      </c>
      <c r="D31" t="s">
        <v>8282</v>
      </c>
    </row>
    <row r="32" spans="1:6" ht="15.75" x14ac:dyDescent="0.25">
      <c r="A32" s="1" t="s">
        <v>10018</v>
      </c>
    </row>
    <row r="33" spans="1:10" ht="15.75" x14ac:dyDescent="0.25">
      <c r="A33" s="1" t="s">
        <v>10019</v>
      </c>
      <c r="B33" t="s">
        <v>200</v>
      </c>
      <c r="D33" t="s">
        <v>8284</v>
      </c>
    </row>
    <row r="34" spans="1:10" ht="15.75" x14ac:dyDescent="0.25">
      <c r="A34" s="1" t="s">
        <v>10020</v>
      </c>
    </row>
    <row r="35" spans="1:10" s="213" customFormat="1" ht="15.75" x14ac:dyDescent="0.25">
      <c r="A35" s="1" t="s">
        <v>10021</v>
      </c>
      <c r="B35" t="s">
        <v>60</v>
      </c>
      <c r="D35" s="213" t="s">
        <v>9921</v>
      </c>
    </row>
    <row r="36" spans="1:10" ht="15.75" x14ac:dyDescent="0.25">
      <c r="A36" s="1" t="s">
        <v>10022</v>
      </c>
    </row>
    <row r="37" spans="1:10" ht="15.75" x14ac:dyDescent="0.25">
      <c r="A37" s="1" t="s">
        <v>10023</v>
      </c>
      <c r="B37" t="s">
        <v>60</v>
      </c>
      <c r="D37" t="s">
        <v>9702</v>
      </c>
    </row>
    <row r="38" spans="1:10" x14ac:dyDescent="0.25">
      <c r="A38" s="15" t="s">
        <v>10024</v>
      </c>
      <c r="B38" s="213"/>
      <c r="C38" s="213"/>
      <c r="D38" s="213"/>
      <c r="I38" t="s">
        <v>3496</v>
      </c>
      <c r="J38" t="s">
        <v>1521</v>
      </c>
    </row>
    <row r="39" spans="1:10" x14ac:dyDescent="0.25">
      <c r="A39" s="15" t="s">
        <v>10025</v>
      </c>
      <c r="B39" t="s">
        <v>56</v>
      </c>
      <c r="C39" s="213"/>
      <c r="D39" t="s">
        <v>7784</v>
      </c>
    </row>
    <row r="40" spans="1:10" ht="15.75" x14ac:dyDescent="0.25">
      <c r="A40" s="1" t="s">
        <v>10026</v>
      </c>
    </row>
    <row r="41" spans="1:10" ht="15.75" x14ac:dyDescent="0.25">
      <c r="A41" s="1" t="s">
        <v>10027</v>
      </c>
      <c r="B41" t="s">
        <v>201</v>
      </c>
      <c r="D41" t="s">
        <v>2798</v>
      </c>
      <c r="H41" t="s">
        <v>3496</v>
      </c>
    </row>
    <row r="42" spans="1:10" ht="15.75" x14ac:dyDescent="0.25">
      <c r="A42" s="1" t="s">
        <v>10028</v>
      </c>
    </row>
    <row r="43" spans="1:10" ht="15.75" x14ac:dyDescent="0.25">
      <c r="A43" s="1" t="s">
        <v>10029</v>
      </c>
      <c r="B43" t="s">
        <v>58</v>
      </c>
      <c r="D43" t="s">
        <v>4959</v>
      </c>
    </row>
    <row r="44" spans="1:10" x14ac:dyDescent="0.25">
      <c r="A44" s="15" t="s">
        <v>10030</v>
      </c>
    </row>
    <row r="45" spans="1:10" x14ac:dyDescent="0.25">
      <c r="A45" s="15" t="s">
        <v>10031</v>
      </c>
      <c r="B45" t="s">
        <v>58</v>
      </c>
      <c r="D45" t="s">
        <v>9508</v>
      </c>
      <c r="E45" t="s">
        <v>11722</v>
      </c>
    </row>
    <row r="46" spans="1:10" ht="15.75" x14ac:dyDescent="0.25">
      <c r="A46" s="1" t="s">
        <v>10032</v>
      </c>
    </row>
    <row r="47" spans="1:10" ht="15.75" x14ac:dyDescent="0.25">
      <c r="A47" s="1" t="s">
        <v>10033</v>
      </c>
      <c r="B47" t="s">
        <v>58</v>
      </c>
      <c r="D47" t="s">
        <v>4804</v>
      </c>
      <c r="F47" s="40">
        <v>45363</v>
      </c>
    </row>
    <row r="48" spans="1:10" ht="15.75" x14ac:dyDescent="0.25">
      <c r="A48" s="1" t="s">
        <v>10034</v>
      </c>
    </row>
    <row r="49" spans="1:4" ht="15.75" x14ac:dyDescent="0.25">
      <c r="A49" s="1" t="s">
        <v>10035</v>
      </c>
      <c r="B49" t="s">
        <v>200</v>
      </c>
      <c r="D49" t="s">
        <v>1710</v>
      </c>
    </row>
    <row r="50" spans="1:4" ht="15.75" x14ac:dyDescent="0.25">
      <c r="A50" s="1" t="s">
        <v>10036</v>
      </c>
    </row>
    <row r="51" spans="1:4" ht="15.75" x14ac:dyDescent="0.25">
      <c r="A51" s="1" t="s">
        <v>10037</v>
      </c>
      <c r="B51" t="s">
        <v>58</v>
      </c>
      <c r="D51" t="s">
        <v>9573</v>
      </c>
    </row>
    <row r="52" spans="1:4" ht="15.75" x14ac:dyDescent="0.25">
      <c r="A52" s="1" t="s">
        <v>10038</v>
      </c>
    </row>
    <row r="53" spans="1:4" ht="15.75" x14ac:dyDescent="0.25">
      <c r="A53" s="1" t="s">
        <v>10039</v>
      </c>
      <c r="B53" t="s">
        <v>58</v>
      </c>
      <c r="D53" t="s">
        <v>1710</v>
      </c>
    </row>
    <row r="54" spans="1:4" ht="15.75" x14ac:dyDescent="0.25">
      <c r="A54" s="1" t="s">
        <v>10041</v>
      </c>
    </row>
    <row r="55" spans="1:4" ht="15.75" x14ac:dyDescent="0.25">
      <c r="A55" s="1" t="s">
        <v>10042</v>
      </c>
      <c r="B55" t="s">
        <v>200</v>
      </c>
      <c r="D55" t="s">
        <v>9508</v>
      </c>
    </row>
    <row r="56" spans="1:4" x14ac:dyDescent="0.25">
      <c r="A56" s="15" t="s">
        <v>10041</v>
      </c>
    </row>
    <row r="57" spans="1:4" x14ac:dyDescent="0.25">
      <c r="A57" s="15" t="s">
        <v>10042</v>
      </c>
      <c r="B57" t="s">
        <v>3860</v>
      </c>
    </row>
    <row r="58" spans="1:4" ht="15.75" x14ac:dyDescent="0.25">
      <c r="A58" s="1"/>
    </row>
    <row r="59" spans="1:4" ht="15.75" x14ac:dyDescent="0.25">
      <c r="A59" s="1"/>
    </row>
    <row r="60" spans="1:4" ht="15.75" x14ac:dyDescent="0.25">
      <c r="A60" s="1"/>
    </row>
    <row r="61" spans="1:4" ht="15.75" x14ac:dyDescent="0.25">
      <c r="A61" s="1"/>
    </row>
    <row r="62" spans="1:4" ht="15.75" x14ac:dyDescent="0.25">
      <c r="A62" s="1"/>
    </row>
    <row r="63" spans="1:4" ht="15.75" x14ac:dyDescent="0.25">
      <c r="A63" s="1"/>
    </row>
    <row r="64" spans="1:4" ht="15.75" x14ac:dyDescent="0.25">
      <c r="A64" s="1"/>
    </row>
    <row r="65" spans="1:2" ht="15.75" x14ac:dyDescent="0.25">
      <c r="A65" s="1"/>
    </row>
    <row r="66" spans="1:2" ht="15.75" x14ac:dyDescent="0.25">
      <c r="A66" s="1"/>
    </row>
    <row r="67" spans="1:2" ht="15.75" x14ac:dyDescent="0.25">
      <c r="A67" s="1"/>
    </row>
    <row r="68" spans="1:2" x14ac:dyDescent="0.25">
      <c r="A68" s="15"/>
      <c r="B68" s="233"/>
    </row>
    <row r="69" spans="1:2" x14ac:dyDescent="0.25">
      <c r="A69" s="15"/>
    </row>
    <row r="70" spans="1:2" ht="15.75" x14ac:dyDescent="0.25">
      <c r="A70" s="1"/>
    </row>
    <row r="71" spans="1:2" ht="15.75" x14ac:dyDescent="0.25">
      <c r="A71" s="1"/>
    </row>
    <row r="72" spans="1:2" ht="15.75" x14ac:dyDescent="0.25">
      <c r="A72" s="1"/>
    </row>
    <row r="73" spans="1:2" ht="15.75" x14ac:dyDescent="0.25">
      <c r="A73" s="1"/>
    </row>
    <row r="74" spans="1:2" ht="15.75" x14ac:dyDescent="0.25">
      <c r="A74" s="1"/>
    </row>
    <row r="75" spans="1:2" ht="15.75" x14ac:dyDescent="0.25">
      <c r="A75" s="1"/>
    </row>
    <row r="76" spans="1:2" x14ac:dyDescent="0.25">
      <c r="A76" s="15"/>
    </row>
    <row r="77" spans="1:2" x14ac:dyDescent="0.25">
      <c r="A77" s="15"/>
    </row>
    <row r="78" spans="1:2" ht="15.75" x14ac:dyDescent="0.25">
      <c r="A78" s="1"/>
    </row>
    <row r="79" spans="1:2" ht="15.75" x14ac:dyDescent="0.25">
      <c r="A79" s="1"/>
    </row>
    <row r="80" spans="1:2" ht="15.75" x14ac:dyDescent="0.25">
      <c r="A80" s="1"/>
    </row>
    <row r="81" spans="1:8" ht="15.75" x14ac:dyDescent="0.25">
      <c r="A81" s="1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  <c r="D85" s="232"/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  <c r="D89" s="232"/>
    </row>
    <row r="90" spans="1:8" ht="15.75" x14ac:dyDescent="0.25">
      <c r="A90" s="1"/>
    </row>
    <row r="91" spans="1:8" ht="15.75" x14ac:dyDescent="0.25">
      <c r="A91" s="1"/>
      <c r="C91" s="213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6" ht="15.75" x14ac:dyDescent="0.25">
      <c r="A97" s="1"/>
    </row>
    <row r="98" spans="1:6" s="213" customFormat="1" ht="15.75" x14ac:dyDescent="0.25">
      <c r="A98" s="1"/>
    </row>
    <row r="99" spans="1:6" s="213" customFormat="1" ht="15.75" x14ac:dyDescent="0.25">
      <c r="A99" s="1"/>
      <c r="B99"/>
      <c r="D99"/>
    </row>
    <row r="100" spans="1:6" ht="15.75" x14ac:dyDescent="0.25">
      <c r="A100" s="1"/>
    </row>
    <row r="101" spans="1:6" ht="15.75" x14ac:dyDescent="0.25">
      <c r="A101" s="1"/>
      <c r="F101" t="s">
        <v>3496</v>
      </c>
    </row>
    <row r="102" spans="1:6" ht="15.75" x14ac:dyDescent="0.25">
      <c r="A102" s="1"/>
    </row>
    <row r="103" spans="1:6" ht="15.75" x14ac:dyDescent="0.25">
      <c r="A103" s="1"/>
    </row>
    <row r="104" spans="1:6" ht="15.75" x14ac:dyDescent="0.25">
      <c r="A104" s="1"/>
    </row>
    <row r="105" spans="1:6" ht="15.75" x14ac:dyDescent="0.25">
      <c r="A105" s="1"/>
    </row>
    <row r="106" spans="1:6" ht="15.75" x14ac:dyDescent="0.25">
      <c r="A106" s="1"/>
    </row>
    <row r="107" spans="1:6" ht="15.75" x14ac:dyDescent="0.25">
      <c r="A107" s="1"/>
    </row>
    <row r="108" spans="1:6" ht="15.75" x14ac:dyDescent="0.25">
      <c r="A108" s="1"/>
    </row>
    <row r="109" spans="1:6" ht="15.75" x14ac:dyDescent="0.25">
      <c r="A109" s="1"/>
    </row>
    <row r="110" spans="1:6" ht="15.75" x14ac:dyDescent="0.25">
      <c r="A110" s="1"/>
    </row>
    <row r="111" spans="1:6" s="213" customFormat="1" ht="15.75" x14ac:dyDescent="0.25">
      <c r="A111" s="212"/>
    </row>
    <row r="112" spans="1:6" ht="15.75" x14ac:dyDescent="0.25">
      <c r="A112" s="1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  <c r="C119" s="40"/>
    </row>
    <row r="120" spans="1:8" ht="15.75" x14ac:dyDescent="0.25">
      <c r="A120" s="1"/>
      <c r="H120" t="s">
        <v>3496</v>
      </c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</row>
    <row r="128" spans="1:8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  <row r="142" spans="1:1" ht="15.75" x14ac:dyDescent="0.25">
      <c r="A142" s="1"/>
    </row>
    <row r="143" spans="1:1" ht="15.75" x14ac:dyDescent="0.25">
      <c r="A143" s="1"/>
    </row>
    <row r="144" spans="1:1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6" spans="1:1" ht="15.75" x14ac:dyDescent="0.25">
      <c r="A156" s="1"/>
    </row>
    <row r="157" spans="1:1" ht="15.75" x14ac:dyDescent="0.25">
      <c r="A157" s="1"/>
    </row>
    <row r="158" spans="1:1" ht="15.75" x14ac:dyDescent="0.25">
      <c r="A158" s="1"/>
    </row>
    <row r="159" spans="1:1" ht="15.75" x14ac:dyDescent="0.25">
      <c r="A159" s="1"/>
    </row>
    <row r="160" spans="1:1" s="241" customFormat="1" ht="15.75" x14ac:dyDescent="0.25">
      <c r="A160" s="1"/>
    </row>
    <row r="161" spans="1:4" s="241" customFormat="1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  <c r="D167" s="24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x14ac:dyDescent="0.25">
      <c r="A197" s="15"/>
    </row>
    <row r="198" spans="1:1" x14ac:dyDescent="0.25">
      <c r="A198" s="15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</sheetData>
  <autoFilter ref="A1:D57"/>
  <conditionalFormatting sqref="A259:A1048576 A1">
    <cfRule type="duplicateValues" dxfId="5852" priority="8"/>
  </conditionalFormatting>
  <conditionalFormatting sqref="A259:A1048576">
    <cfRule type="duplicateValues" dxfId="5851" priority="6"/>
    <cfRule type="duplicateValues" dxfId="5850" priority="7"/>
  </conditionalFormatting>
  <conditionalFormatting sqref="A259:A1048576">
    <cfRule type="duplicateValues" dxfId="5849" priority="5"/>
  </conditionalFormatting>
  <conditionalFormatting sqref="A1">
    <cfRule type="duplicateValues" dxfId="5848" priority="4"/>
  </conditionalFormatting>
  <conditionalFormatting sqref="A134:A175">
    <cfRule type="duplicateValues" dxfId="5847" priority="3"/>
  </conditionalFormatting>
  <conditionalFormatting sqref="A134:A186">
    <cfRule type="duplicateValues" dxfId="5846" priority="9"/>
  </conditionalFormatting>
  <conditionalFormatting sqref="A134:A252">
    <cfRule type="duplicateValues" dxfId="5845" priority="10"/>
  </conditionalFormatting>
  <conditionalFormatting sqref="A58:A113">
    <cfRule type="duplicateValues" dxfId="5844" priority="2"/>
  </conditionalFormatting>
  <conditionalFormatting sqref="A1:A1048576">
    <cfRule type="duplicateValues" dxfId="5843" priority="1"/>
  </conditionalFormatting>
  <pageMargins left="0.7" right="0.7" top="0.75" bottom="0.75" header="0.3" footer="0.3"/>
  <pageSetup orientation="portrait" r:id="rId1"/>
  <legacy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0"/>
  <dimension ref="A1:K258"/>
  <sheetViews>
    <sheetView zoomScaleNormal="100" workbookViewId="0">
      <pane ySplit="1" topLeftCell="A137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7" customWidth="1"/>
    <col min="3" max="3" width="16.85546875" bestFit="1" customWidth="1"/>
    <col min="4" max="4" width="21.7109375" bestFit="1" customWidth="1"/>
    <col min="5" max="5" width="10.7109375" bestFit="1" customWidth="1"/>
    <col min="6" max="6" width="9.710937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275" t="str">
        <f>"TOTAL LEADS = " &amp; COUNTA(A2:A589)/2</f>
        <v>TOTAL LEADS = 74</v>
      </c>
      <c r="H1" s="276"/>
      <c r="I1" s="276"/>
      <c r="J1" s="277"/>
    </row>
    <row r="2" spans="1:11" ht="18" customHeight="1" x14ac:dyDescent="0.35">
      <c r="A2" s="1" t="s">
        <v>10052</v>
      </c>
      <c r="G2" s="242" t="s">
        <v>10051</v>
      </c>
      <c r="H2" s="276"/>
      <c r="I2" s="276"/>
      <c r="J2" s="277"/>
    </row>
    <row r="3" spans="1:11" ht="15.75" x14ac:dyDescent="0.25">
      <c r="A3" s="1" t="s">
        <v>10053</v>
      </c>
      <c r="B3" t="s">
        <v>58</v>
      </c>
      <c r="D3" t="s">
        <v>2798</v>
      </c>
      <c r="E3" t="s">
        <v>11049</v>
      </c>
      <c r="G3" s="244" t="s">
        <v>58</v>
      </c>
      <c r="H3" s="5">
        <f>COUNTIF(B2:B485,G3)</f>
        <v>10</v>
      </c>
    </row>
    <row r="4" spans="1:11" ht="15.75" x14ac:dyDescent="0.25">
      <c r="A4" s="1" t="s">
        <v>10054</v>
      </c>
      <c r="G4" s="243" t="s">
        <v>360</v>
      </c>
      <c r="H4" s="5">
        <f>COUNTIF(B2:B485,G4)</f>
        <v>1</v>
      </c>
    </row>
    <row r="5" spans="1:11" ht="15.75" x14ac:dyDescent="0.25">
      <c r="A5" s="1" t="s">
        <v>10055</v>
      </c>
      <c r="B5" t="s">
        <v>200</v>
      </c>
      <c r="D5" t="s">
        <v>9573</v>
      </c>
      <c r="G5" s="101" t="s">
        <v>356</v>
      </c>
      <c r="H5" s="5">
        <f>COUNTIF(B2:B485,G5)</f>
        <v>5</v>
      </c>
    </row>
    <row r="6" spans="1:11" ht="15.75" x14ac:dyDescent="0.25">
      <c r="A6" s="1" t="s">
        <v>10056</v>
      </c>
      <c r="G6" s="101" t="s">
        <v>56</v>
      </c>
      <c r="H6" s="5">
        <f>COUNTIF(B1:B485,G6)</f>
        <v>3</v>
      </c>
    </row>
    <row r="7" spans="1:11" ht="15.75" x14ac:dyDescent="0.25">
      <c r="A7" s="1" t="s">
        <v>10057</v>
      </c>
      <c r="B7" t="s">
        <v>202</v>
      </c>
      <c r="D7" t="s">
        <v>8279</v>
      </c>
      <c r="G7" s="101" t="s">
        <v>201</v>
      </c>
      <c r="H7" s="5">
        <f>COUNTIF(B2:B486,G7)</f>
        <v>4</v>
      </c>
    </row>
    <row r="8" spans="1:11" ht="15.75" x14ac:dyDescent="0.25">
      <c r="A8" s="15" t="s">
        <v>10058</v>
      </c>
      <c r="G8" s="101" t="s">
        <v>202</v>
      </c>
      <c r="H8" s="5">
        <f>COUNTIF(B2:B487,G8)</f>
        <v>2</v>
      </c>
      <c r="K8" t="s">
        <v>3496</v>
      </c>
    </row>
    <row r="9" spans="1:11" ht="15.75" x14ac:dyDescent="0.25">
      <c r="A9" s="15" t="s">
        <v>10059</v>
      </c>
      <c r="B9" t="s">
        <v>200</v>
      </c>
      <c r="D9" t="s">
        <v>8105</v>
      </c>
      <c r="G9" s="101" t="s">
        <v>200</v>
      </c>
      <c r="H9" s="5">
        <f>COUNTIF(B2:B488,G9)</f>
        <v>38</v>
      </c>
    </row>
    <row r="10" spans="1:11" ht="15.75" x14ac:dyDescent="0.25">
      <c r="A10" s="1" t="s">
        <v>10060</v>
      </c>
      <c r="G10" s="148" t="s">
        <v>5011</v>
      </c>
      <c r="H10" s="5">
        <f>COUNTIF(B7:B489,G10)</f>
        <v>1</v>
      </c>
    </row>
    <row r="11" spans="1:11" ht="15.75" x14ac:dyDescent="0.25">
      <c r="A11" s="1" t="s">
        <v>10061</v>
      </c>
      <c r="B11" t="s">
        <v>60</v>
      </c>
      <c r="D11" t="s">
        <v>700</v>
      </c>
      <c r="G11" s="101" t="s">
        <v>1077</v>
      </c>
      <c r="H11" s="5">
        <f>COUNTIF(B1:B485,G11)</f>
        <v>1</v>
      </c>
    </row>
    <row r="12" spans="1:11" ht="15.75" x14ac:dyDescent="0.25">
      <c r="A12" s="1" t="s">
        <v>10062</v>
      </c>
      <c r="G12" s="102" t="s">
        <v>60</v>
      </c>
      <c r="H12" s="5">
        <f>COUNTIF(B2:B491,G12)</f>
        <v>7</v>
      </c>
    </row>
    <row r="13" spans="1:11" ht="15.75" x14ac:dyDescent="0.25">
      <c r="A13" s="212" t="s">
        <v>10063</v>
      </c>
      <c r="B13" s="213" t="s">
        <v>58</v>
      </c>
      <c r="C13" s="327"/>
      <c r="D13" s="213" t="s">
        <v>10008</v>
      </c>
      <c r="E13" t="s">
        <v>13327</v>
      </c>
      <c r="G13" s="101" t="s">
        <v>4062</v>
      </c>
      <c r="H13" s="5">
        <f>COUNTIF(B2:B491,G13)</f>
        <v>1</v>
      </c>
    </row>
    <row r="14" spans="1:11" ht="15.75" x14ac:dyDescent="0.25">
      <c r="A14" s="1" t="s">
        <v>10064</v>
      </c>
      <c r="G14" s="101" t="s">
        <v>9970</v>
      </c>
      <c r="H14" s="271">
        <f>COUNTA(A2:A585)/2-SUM(H3:H12)</f>
        <v>2</v>
      </c>
      <c r="K14" t="s">
        <v>4779</v>
      </c>
    </row>
    <row r="15" spans="1:11" ht="15.75" x14ac:dyDescent="0.25">
      <c r="A15" s="1" t="s">
        <v>10065</v>
      </c>
      <c r="B15" t="s">
        <v>200</v>
      </c>
      <c r="D15" t="s">
        <v>10066</v>
      </c>
    </row>
    <row r="16" spans="1:11" ht="15.75" x14ac:dyDescent="0.25">
      <c r="A16" s="1" t="s">
        <v>10067</v>
      </c>
    </row>
    <row r="17" spans="1:6" ht="15.75" x14ac:dyDescent="0.25">
      <c r="A17" s="1" t="s">
        <v>10068</v>
      </c>
      <c r="B17" t="s">
        <v>200</v>
      </c>
      <c r="D17" t="s">
        <v>6439</v>
      </c>
    </row>
    <row r="18" spans="1:6" ht="15.75" x14ac:dyDescent="0.25">
      <c r="A18" s="1" t="s">
        <v>10069</v>
      </c>
    </row>
    <row r="19" spans="1:6" ht="15.75" x14ac:dyDescent="0.25">
      <c r="A19" s="162" t="s">
        <v>10070</v>
      </c>
      <c r="B19" s="163" t="s">
        <v>4062</v>
      </c>
      <c r="C19" s="163" t="s">
        <v>9062</v>
      </c>
      <c r="D19" s="163" t="s">
        <v>4959</v>
      </c>
    </row>
    <row r="20" spans="1:6" ht="15.75" x14ac:dyDescent="0.25">
      <c r="A20" s="1" t="s">
        <v>10071</v>
      </c>
    </row>
    <row r="21" spans="1:6" ht="15.75" x14ac:dyDescent="0.25">
      <c r="A21" s="1" t="s">
        <v>10072</v>
      </c>
      <c r="B21" t="s">
        <v>58</v>
      </c>
      <c r="D21" t="s">
        <v>8623</v>
      </c>
    </row>
    <row r="22" spans="1:6" ht="15.75" x14ac:dyDescent="0.25">
      <c r="A22" s="1" t="s">
        <v>10073</v>
      </c>
    </row>
    <row r="23" spans="1:6" ht="15.75" x14ac:dyDescent="0.25">
      <c r="A23" s="1" t="s">
        <v>10074</v>
      </c>
      <c r="B23" t="s">
        <v>56</v>
      </c>
      <c r="C23" s="76"/>
      <c r="D23" t="s">
        <v>11064</v>
      </c>
    </row>
    <row r="24" spans="1:6" ht="15.75" x14ac:dyDescent="0.25">
      <c r="A24" s="1" t="s">
        <v>10076</v>
      </c>
      <c r="F24" t="s">
        <v>3496</v>
      </c>
    </row>
    <row r="25" spans="1:6" ht="15.75" x14ac:dyDescent="0.25">
      <c r="A25" s="1" t="s">
        <v>10077</v>
      </c>
      <c r="B25" t="s">
        <v>58</v>
      </c>
      <c r="C25" s="213" t="s">
        <v>2624</v>
      </c>
      <c r="D25" s="213" t="s">
        <v>3345</v>
      </c>
    </row>
    <row r="26" spans="1:6" ht="15.75" x14ac:dyDescent="0.25">
      <c r="A26" s="1" t="s">
        <v>10078</v>
      </c>
    </row>
    <row r="27" spans="1:6" ht="15.75" x14ac:dyDescent="0.25">
      <c r="A27" s="1" t="s">
        <v>10079</v>
      </c>
      <c r="B27" t="s">
        <v>200</v>
      </c>
      <c r="D27" s="213" t="s">
        <v>2798</v>
      </c>
    </row>
    <row r="28" spans="1:6" ht="15.75" x14ac:dyDescent="0.25">
      <c r="A28" s="1" t="s">
        <v>10080</v>
      </c>
    </row>
    <row r="29" spans="1:6" ht="15.75" x14ac:dyDescent="0.25">
      <c r="A29" s="1" t="s">
        <v>10081</v>
      </c>
      <c r="B29" t="s">
        <v>200</v>
      </c>
      <c r="D29" s="213" t="s">
        <v>4465</v>
      </c>
    </row>
    <row r="30" spans="1:6" ht="15.75" x14ac:dyDescent="0.25">
      <c r="A30" s="1" t="s">
        <v>10082</v>
      </c>
    </row>
    <row r="31" spans="1:6" ht="15.75" x14ac:dyDescent="0.25">
      <c r="A31" s="1" t="s">
        <v>10083</v>
      </c>
      <c r="B31" t="s">
        <v>200</v>
      </c>
      <c r="D31" s="213" t="s">
        <v>4465</v>
      </c>
    </row>
    <row r="32" spans="1:6" ht="15.75" x14ac:dyDescent="0.25">
      <c r="A32" s="1" t="s">
        <v>10084</v>
      </c>
    </row>
    <row r="33" spans="1:9" ht="15.75" x14ac:dyDescent="0.25">
      <c r="A33" s="1" t="s">
        <v>10085</v>
      </c>
      <c r="B33" t="s">
        <v>5011</v>
      </c>
      <c r="D33" t="s">
        <v>1710</v>
      </c>
    </row>
    <row r="34" spans="1:9" ht="15.75" x14ac:dyDescent="0.25">
      <c r="A34" s="1" t="s">
        <v>10086</v>
      </c>
    </row>
    <row r="35" spans="1:9" s="213" customFormat="1" ht="15.75" x14ac:dyDescent="0.25">
      <c r="A35" s="1" t="s">
        <v>10087</v>
      </c>
      <c r="B35" t="s">
        <v>200</v>
      </c>
      <c r="D35" s="213" t="s">
        <v>4465</v>
      </c>
    </row>
    <row r="36" spans="1:9" ht="15.75" x14ac:dyDescent="0.25">
      <c r="A36" s="1" t="s">
        <v>10088</v>
      </c>
    </row>
    <row r="37" spans="1:9" ht="15.75" x14ac:dyDescent="0.25">
      <c r="A37" s="1" t="s">
        <v>10089</v>
      </c>
      <c r="B37" t="s">
        <v>200</v>
      </c>
      <c r="D37" t="s">
        <v>9573</v>
      </c>
    </row>
    <row r="38" spans="1:9" x14ac:dyDescent="0.25">
      <c r="A38" s="15" t="s">
        <v>10090</v>
      </c>
      <c r="B38" s="213"/>
      <c r="C38" s="213"/>
      <c r="D38" s="213"/>
      <c r="I38" t="s">
        <v>3496</v>
      </c>
    </row>
    <row r="39" spans="1:9" x14ac:dyDescent="0.25">
      <c r="A39" s="15" t="s">
        <v>10091</v>
      </c>
      <c r="B39" t="s">
        <v>200</v>
      </c>
      <c r="C39" s="213"/>
      <c r="D39" t="s">
        <v>8279</v>
      </c>
    </row>
    <row r="40" spans="1:9" ht="15.75" x14ac:dyDescent="0.25">
      <c r="A40" s="1" t="s">
        <v>10092</v>
      </c>
    </row>
    <row r="41" spans="1:9" ht="15.75" x14ac:dyDescent="0.25">
      <c r="A41" s="1" t="s">
        <v>10093</v>
      </c>
      <c r="B41" t="s">
        <v>201</v>
      </c>
      <c r="D41" t="s">
        <v>1710</v>
      </c>
      <c r="H41" t="s">
        <v>3496</v>
      </c>
    </row>
    <row r="42" spans="1:9" ht="15.75" x14ac:dyDescent="0.25">
      <c r="A42" s="1" t="s">
        <v>10094</v>
      </c>
    </row>
    <row r="43" spans="1:9" ht="15.75" x14ac:dyDescent="0.25">
      <c r="A43" s="1" t="s">
        <v>10095</v>
      </c>
      <c r="B43" t="s">
        <v>1133</v>
      </c>
      <c r="D43" t="s">
        <v>700</v>
      </c>
    </row>
    <row r="44" spans="1:9" ht="15.75" x14ac:dyDescent="0.25">
      <c r="A44" s="1" t="s">
        <v>10096</v>
      </c>
    </row>
    <row r="45" spans="1:9" ht="15.75" x14ac:dyDescent="0.25">
      <c r="A45" s="1" t="s">
        <v>10097</v>
      </c>
      <c r="B45" t="s">
        <v>200</v>
      </c>
      <c r="D45" t="s">
        <v>3345</v>
      </c>
    </row>
    <row r="46" spans="1:9" ht="15.75" x14ac:dyDescent="0.25">
      <c r="A46" s="1" t="s">
        <v>10098</v>
      </c>
    </row>
    <row r="47" spans="1:9" ht="15.75" x14ac:dyDescent="0.25">
      <c r="A47" s="1" t="s">
        <v>10099</v>
      </c>
      <c r="B47" t="s">
        <v>58</v>
      </c>
      <c r="D47" t="s">
        <v>3345</v>
      </c>
    </row>
    <row r="48" spans="1:9" ht="15.75" x14ac:dyDescent="0.25">
      <c r="A48" s="1" t="s">
        <v>10100</v>
      </c>
    </row>
    <row r="49" spans="1:4" ht="15.75" x14ac:dyDescent="0.25">
      <c r="A49" s="1" t="s">
        <v>10101</v>
      </c>
      <c r="B49" t="s">
        <v>60</v>
      </c>
      <c r="D49" t="s">
        <v>1710</v>
      </c>
    </row>
    <row r="50" spans="1:4" ht="15.75" x14ac:dyDescent="0.25">
      <c r="A50" s="1" t="s">
        <v>10102</v>
      </c>
    </row>
    <row r="51" spans="1:4" ht="15.75" x14ac:dyDescent="0.25">
      <c r="A51" s="1" t="s">
        <v>10103</v>
      </c>
      <c r="B51" t="s">
        <v>200</v>
      </c>
      <c r="D51" t="s">
        <v>1710</v>
      </c>
    </row>
    <row r="52" spans="1:4" ht="15.75" x14ac:dyDescent="0.25">
      <c r="A52" s="1" t="s">
        <v>10104</v>
      </c>
    </row>
    <row r="53" spans="1:4" ht="15.75" x14ac:dyDescent="0.25">
      <c r="A53" s="1" t="s">
        <v>10105</v>
      </c>
      <c r="B53" t="s">
        <v>200</v>
      </c>
      <c r="D53" t="s">
        <v>8105</v>
      </c>
    </row>
    <row r="54" spans="1:4" ht="15.75" x14ac:dyDescent="0.25">
      <c r="A54" s="1" t="s">
        <v>10106</v>
      </c>
    </row>
    <row r="55" spans="1:4" ht="15.75" x14ac:dyDescent="0.25">
      <c r="A55" s="1" t="s">
        <v>10107</v>
      </c>
      <c r="B55" t="s">
        <v>201</v>
      </c>
      <c r="D55" t="s">
        <v>3345</v>
      </c>
    </row>
    <row r="56" spans="1:4" ht="15.75" x14ac:dyDescent="0.25">
      <c r="A56" s="1" t="s">
        <v>10108</v>
      </c>
    </row>
    <row r="57" spans="1:4" ht="15.75" x14ac:dyDescent="0.25">
      <c r="A57" s="1" t="s">
        <v>10109</v>
      </c>
      <c r="B57" t="s">
        <v>200</v>
      </c>
      <c r="D57" t="s">
        <v>3899</v>
      </c>
    </row>
    <row r="58" spans="1:4" ht="15.75" x14ac:dyDescent="0.25">
      <c r="A58" s="1" t="s">
        <v>10110</v>
      </c>
    </row>
    <row r="59" spans="1:4" ht="15.75" x14ac:dyDescent="0.25">
      <c r="A59" s="1" t="s">
        <v>10111</v>
      </c>
      <c r="B59" t="s">
        <v>201</v>
      </c>
      <c r="D59" t="s">
        <v>2798</v>
      </c>
    </row>
    <row r="60" spans="1:4" ht="15.75" x14ac:dyDescent="0.25">
      <c r="A60" s="1" t="s">
        <v>10112</v>
      </c>
    </row>
    <row r="61" spans="1:4" ht="15.75" x14ac:dyDescent="0.25">
      <c r="A61" s="1" t="s">
        <v>10113</v>
      </c>
      <c r="B61" t="s">
        <v>200</v>
      </c>
      <c r="D61" t="s">
        <v>6363</v>
      </c>
    </row>
    <row r="62" spans="1:4" ht="15.75" x14ac:dyDescent="0.25">
      <c r="A62" s="1" t="s">
        <v>10114</v>
      </c>
    </row>
    <row r="63" spans="1:4" ht="15.75" x14ac:dyDescent="0.25">
      <c r="A63" s="1" t="s">
        <v>10115</v>
      </c>
      <c r="B63" t="s">
        <v>202</v>
      </c>
      <c r="D63" t="s">
        <v>3899</v>
      </c>
    </row>
    <row r="64" spans="1:4" ht="15.75" x14ac:dyDescent="0.25">
      <c r="A64" s="1" t="s">
        <v>10116</v>
      </c>
    </row>
    <row r="65" spans="1:4" ht="15.75" x14ac:dyDescent="0.25">
      <c r="A65" s="1" t="s">
        <v>10117</v>
      </c>
      <c r="B65" t="s">
        <v>200</v>
      </c>
      <c r="D65" t="s">
        <v>8105</v>
      </c>
    </row>
    <row r="66" spans="1:4" ht="15.75" x14ac:dyDescent="0.25">
      <c r="A66" s="1" t="s">
        <v>10118</v>
      </c>
    </row>
    <row r="67" spans="1:4" ht="15.75" x14ac:dyDescent="0.25">
      <c r="A67" s="1" t="s">
        <v>10119</v>
      </c>
      <c r="B67" t="s">
        <v>356</v>
      </c>
      <c r="D67" t="s">
        <v>3899</v>
      </c>
    </row>
    <row r="68" spans="1:4" ht="15.75" x14ac:dyDescent="0.25">
      <c r="A68" s="1" t="s">
        <v>10120</v>
      </c>
      <c r="B68" s="233"/>
    </row>
    <row r="69" spans="1:4" ht="15.75" x14ac:dyDescent="0.25">
      <c r="A69" s="1" t="s">
        <v>10121</v>
      </c>
      <c r="B69" t="s">
        <v>200</v>
      </c>
      <c r="D69" t="s">
        <v>599</v>
      </c>
    </row>
    <row r="70" spans="1:4" ht="15.75" x14ac:dyDescent="0.25">
      <c r="A70" s="1" t="s">
        <v>10122</v>
      </c>
    </row>
    <row r="71" spans="1:4" ht="15.75" x14ac:dyDescent="0.25">
      <c r="A71" s="1" t="s">
        <v>10123</v>
      </c>
      <c r="B71" t="s">
        <v>200</v>
      </c>
      <c r="D71" t="s">
        <v>8284</v>
      </c>
    </row>
    <row r="72" spans="1:4" ht="15.75" x14ac:dyDescent="0.25">
      <c r="A72" s="1" t="s">
        <v>10124</v>
      </c>
    </row>
    <row r="73" spans="1:4" ht="15.75" x14ac:dyDescent="0.25">
      <c r="A73" s="1" t="s">
        <v>10125</v>
      </c>
      <c r="B73" t="s">
        <v>200</v>
      </c>
      <c r="D73" t="s">
        <v>2798</v>
      </c>
    </row>
    <row r="74" spans="1:4" ht="15.75" x14ac:dyDescent="0.25">
      <c r="A74" s="1" t="s">
        <v>10126</v>
      </c>
    </row>
    <row r="75" spans="1:4" ht="15.75" x14ac:dyDescent="0.25">
      <c r="A75" s="1" t="s">
        <v>10127</v>
      </c>
      <c r="B75" t="s">
        <v>200</v>
      </c>
      <c r="D75" t="s">
        <v>1710</v>
      </c>
    </row>
    <row r="76" spans="1:4" ht="15.75" x14ac:dyDescent="0.25">
      <c r="A76" s="1" t="s">
        <v>10128</v>
      </c>
    </row>
    <row r="77" spans="1:4" ht="15.75" x14ac:dyDescent="0.25">
      <c r="A77" s="1" t="s">
        <v>10129</v>
      </c>
      <c r="B77" t="s">
        <v>200</v>
      </c>
      <c r="D77" t="s">
        <v>3345</v>
      </c>
    </row>
    <row r="78" spans="1:4" ht="15.75" x14ac:dyDescent="0.25">
      <c r="A78" s="1" t="s">
        <v>10130</v>
      </c>
    </row>
    <row r="79" spans="1:4" ht="15.75" x14ac:dyDescent="0.25">
      <c r="A79" s="1" t="s">
        <v>10131</v>
      </c>
      <c r="B79" t="s">
        <v>360</v>
      </c>
      <c r="D79" t="s">
        <v>599</v>
      </c>
    </row>
    <row r="80" spans="1:4" ht="15.75" x14ac:dyDescent="0.25">
      <c r="A80" s="1" t="s">
        <v>10132</v>
      </c>
    </row>
    <row r="81" spans="1:8" ht="15.75" x14ac:dyDescent="0.25">
      <c r="A81" s="1" t="s">
        <v>10133</v>
      </c>
      <c r="B81" t="s">
        <v>200</v>
      </c>
      <c r="D81" t="s">
        <v>3345</v>
      </c>
    </row>
    <row r="82" spans="1:8" ht="15.75" x14ac:dyDescent="0.25">
      <c r="A82" s="1" t="s">
        <v>10134</v>
      </c>
    </row>
    <row r="83" spans="1:8" ht="15.75" x14ac:dyDescent="0.25">
      <c r="A83" s="1" t="s">
        <v>10135</v>
      </c>
      <c r="B83" t="s">
        <v>200</v>
      </c>
      <c r="D83" t="s">
        <v>8282</v>
      </c>
    </row>
    <row r="84" spans="1:8" ht="15.75" x14ac:dyDescent="0.25">
      <c r="A84" s="1" t="s">
        <v>10136</v>
      </c>
    </row>
    <row r="85" spans="1:8" ht="15.75" x14ac:dyDescent="0.25">
      <c r="A85" s="1" t="s">
        <v>10137</v>
      </c>
      <c r="B85" t="s">
        <v>200</v>
      </c>
      <c r="D85" s="232" t="s">
        <v>7784</v>
      </c>
    </row>
    <row r="86" spans="1:8" ht="15.75" x14ac:dyDescent="0.25">
      <c r="A86" s="1" t="s">
        <v>10138</v>
      </c>
      <c r="H86" t="s">
        <v>3496</v>
      </c>
    </row>
    <row r="87" spans="1:8" ht="15.75" x14ac:dyDescent="0.25">
      <c r="A87" s="1" t="s">
        <v>10139</v>
      </c>
      <c r="B87" t="s">
        <v>201</v>
      </c>
      <c r="D87" t="s">
        <v>3345</v>
      </c>
    </row>
    <row r="88" spans="1:8" ht="15.75" x14ac:dyDescent="0.25">
      <c r="A88" s="1" t="s">
        <v>10140</v>
      </c>
    </row>
    <row r="89" spans="1:8" ht="15.75" x14ac:dyDescent="0.25">
      <c r="A89" s="1" t="s">
        <v>10141</v>
      </c>
      <c r="B89" t="s">
        <v>58</v>
      </c>
      <c r="D89" s="232" t="s">
        <v>8105</v>
      </c>
    </row>
    <row r="90" spans="1:8" ht="15.75" x14ac:dyDescent="0.25">
      <c r="A90" s="1" t="s">
        <v>10142</v>
      </c>
    </row>
    <row r="91" spans="1:8" ht="15.75" x14ac:dyDescent="0.25">
      <c r="A91" s="1" t="s">
        <v>10143</v>
      </c>
      <c r="B91" t="s">
        <v>60</v>
      </c>
      <c r="C91" s="213"/>
      <c r="D91" t="s">
        <v>3345</v>
      </c>
      <c r="E91" s="213"/>
      <c r="F91" s="213"/>
    </row>
    <row r="92" spans="1:8" ht="15.75" x14ac:dyDescent="0.25">
      <c r="A92" s="1" t="s">
        <v>10144</v>
      </c>
    </row>
    <row r="93" spans="1:8" ht="15.75" x14ac:dyDescent="0.25">
      <c r="A93" s="1" t="s">
        <v>10145</v>
      </c>
      <c r="B93" t="s">
        <v>200</v>
      </c>
      <c r="D93" t="s">
        <v>700</v>
      </c>
    </row>
    <row r="94" spans="1:8" ht="15.75" x14ac:dyDescent="0.25">
      <c r="A94" s="1" t="s">
        <v>10146</v>
      </c>
    </row>
    <row r="95" spans="1:8" ht="15.75" x14ac:dyDescent="0.25">
      <c r="A95" s="1" t="s">
        <v>10147</v>
      </c>
      <c r="B95" t="s">
        <v>356</v>
      </c>
      <c r="D95" t="s">
        <v>7028</v>
      </c>
      <c r="F95" t="s">
        <v>4779</v>
      </c>
    </row>
    <row r="96" spans="1:8" ht="15.75" x14ac:dyDescent="0.25">
      <c r="A96" s="1" t="s">
        <v>10148</v>
      </c>
    </row>
    <row r="97" spans="1:6" ht="15.75" x14ac:dyDescent="0.25">
      <c r="A97" s="1" t="s">
        <v>10149</v>
      </c>
      <c r="B97" t="s">
        <v>200</v>
      </c>
      <c r="D97" t="s">
        <v>9571</v>
      </c>
    </row>
    <row r="98" spans="1:6" s="213" customFormat="1" ht="15.75" x14ac:dyDescent="0.25">
      <c r="A98" s="1" t="s">
        <v>10150</v>
      </c>
    </row>
    <row r="99" spans="1:6" s="213" customFormat="1" ht="15.75" x14ac:dyDescent="0.25">
      <c r="A99" s="1" t="s">
        <v>10151</v>
      </c>
      <c r="B99" t="s">
        <v>200</v>
      </c>
      <c r="D99" t="s">
        <v>7784</v>
      </c>
    </row>
    <row r="100" spans="1:6" ht="15.75" x14ac:dyDescent="0.25">
      <c r="A100" s="1" t="s">
        <v>10152</v>
      </c>
    </row>
    <row r="101" spans="1:6" ht="15.75" x14ac:dyDescent="0.25">
      <c r="A101" s="1" t="s">
        <v>10153</v>
      </c>
      <c r="B101" t="s">
        <v>200</v>
      </c>
      <c r="D101" t="s">
        <v>3820</v>
      </c>
      <c r="F101" t="s">
        <v>3496</v>
      </c>
    </row>
    <row r="102" spans="1:6" ht="15.75" x14ac:dyDescent="0.25">
      <c r="A102" s="1" t="s">
        <v>10154</v>
      </c>
    </row>
    <row r="103" spans="1:6" ht="15.75" x14ac:dyDescent="0.25">
      <c r="A103" s="1" t="s">
        <v>10155</v>
      </c>
      <c r="B103" t="s">
        <v>200</v>
      </c>
      <c r="D103" t="s">
        <v>3820</v>
      </c>
    </row>
    <row r="104" spans="1:6" ht="15.75" x14ac:dyDescent="0.25">
      <c r="A104" s="1" t="s">
        <v>10156</v>
      </c>
    </row>
    <row r="105" spans="1:6" ht="15.75" x14ac:dyDescent="0.25">
      <c r="A105" s="1" t="s">
        <v>10157</v>
      </c>
      <c r="B105" t="s">
        <v>1077</v>
      </c>
      <c r="D105" t="s">
        <v>3820</v>
      </c>
    </row>
    <row r="106" spans="1:6" ht="15.75" x14ac:dyDescent="0.25">
      <c r="A106" s="1" t="s">
        <v>10158</v>
      </c>
    </row>
    <row r="107" spans="1:6" ht="15.75" x14ac:dyDescent="0.25">
      <c r="A107" s="1" t="s">
        <v>10159</v>
      </c>
      <c r="B107" t="s">
        <v>60</v>
      </c>
      <c r="D107" t="s">
        <v>3820</v>
      </c>
    </row>
    <row r="108" spans="1:6" ht="15.75" x14ac:dyDescent="0.25">
      <c r="A108" s="1" t="s">
        <v>10160</v>
      </c>
    </row>
    <row r="109" spans="1:6" ht="15.75" x14ac:dyDescent="0.25">
      <c r="A109" s="1" t="s">
        <v>10161</v>
      </c>
      <c r="B109" t="s">
        <v>200</v>
      </c>
      <c r="D109" t="s">
        <v>3820</v>
      </c>
    </row>
    <row r="110" spans="1:6" ht="15.75" x14ac:dyDescent="0.25">
      <c r="A110" s="1" t="s">
        <v>10162</v>
      </c>
    </row>
    <row r="111" spans="1:6" s="213" customFormat="1" ht="15.75" x14ac:dyDescent="0.25">
      <c r="A111" s="1" t="s">
        <v>10163</v>
      </c>
      <c r="B111" s="213" t="s">
        <v>200</v>
      </c>
      <c r="D111" t="s">
        <v>3820</v>
      </c>
    </row>
    <row r="112" spans="1:6" ht="15.75" x14ac:dyDescent="0.25">
      <c r="A112" s="1" t="s">
        <v>10164</v>
      </c>
    </row>
    <row r="113" spans="1:8" ht="15.75" x14ac:dyDescent="0.25">
      <c r="A113" s="1" t="s">
        <v>10165</v>
      </c>
      <c r="B113" t="s">
        <v>200</v>
      </c>
      <c r="D113" t="s">
        <v>3345</v>
      </c>
    </row>
    <row r="114" spans="1:8" ht="15.75" x14ac:dyDescent="0.25">
      <c r="A114" s="1" t="s">
        <v>10166</v>
      </c>
    </row>
    <row r="115" spans="1:8" ht="15.75" x14ac:dyDescent="0.25">
      <c r="A115" s="1" t="s">
        <v>10167</v>
      </c>
      <c r="B115" t="s">
        <v>200</v>
      </c>
      <c r="D115" t="s">
        <v>3820</v>
      </c>
    </row>
    <row r="116" spans="1:8" ht="15.75" x14ac:dyDescent="0.25">
      <c r="A116" s="1" t="s">
        <v>10168</v>
      </c>
    </row>
    <row r="117" spans="1:8" ht="15.75" x14ac:dyDescent="0.25">
      <c r="A117" s="1" t="s">
        <v>10169</v>
      </c>
      <c r="B117" t="s">
        <v>200</v>
      </c>
      <c r="D117" t="s">
        <v>3345</v>
      </c>
    </row>
    <row r="118" spans="1:8" ht="15.75" x14ac:dyDescent="0.25">
      <c r="A118" s="1" t="s">
        <v>10170</v>
      </c>
    </row>
    <row r="119" spans="1:8" ht="15.75" x14ac:dyDescent="0.25">
      <c r="A119" s="1" t="s">
        <v>10171</v>
      </c>
      <c r="B119" t="s">
        <v>356</v>
      </c>
      <c r="C119" s="40" t="s">
        <v>3896</v>
      </c>
      <c r="D119" t="s">
        <v>599</v>
      </c>
      <c r="F119" s="40">
        <v>45964</v>
      </c>
    </row>
    <row r="120" spans="1:8" ht="15.75" x14ac:dyDescent="0.25">
      <c r="A120" s="1" t="s">
        <v>10172</v>
      </c>
      <c r="H120" t="s">
        <v>3496</v>
      </c>
    </row>
    <row r="121" spans="1:8" ht="15.75" x14ac:dyDescent="0.25">
      <c r="A121" s="1" t="s">
        <v>10173</v>
      </c>
      <c r="B121" t="s">
        <v>200</v>
      </c>
      <c r="D121" t="s">
        <v>4465</v>
      </c>
    </row>
    <row r="122" spans="1:8" ht="15.75" x14ac:dyDescent="0.25">
      <c r="A122" s="1" t="s">
        <v>10174</v>
      </c>
    </row>
    <row r="123" spans="1:8" ht="15.75" x14ac:dyDescent="0.25">
      <c r="A123" s="1" t="s">
        <v>10175</v>
      </c>
      <c r="B123" t="s">
        <v>58</v>
      </c>
      <c r="D123" t="s">
        <v>3820</v>
      </c>
      <c r="F123" s="40">
        <v>45717</v>
      </c>
    </row>
    <row r="124" spans="1:8" ht="15.75" x14ac:dyDescent="0.25">
      <c r="A124" s="1" t="s">
        <v>10176</v>
      </c>
    </row>
    <row r="125" spans="1:8" ht="15.75" x14ac:dyDescent="0.25">
      <c r="A125" s="1" t="s">
        <v>10177</v>
      </c>
      <c r="B125" t="s">
        <v>60</v>
      </c>
      <c r="D125" t="s">
        <v>700</v>
      </c>
    </row>
    <row r="126" spans="1:8" ht="15.75" x14ac:dyDescent="0.25">
      <c r="A126" s="1" t="s">
        <v>10178</v>
      </c>
    </row>
    <row r="127" spans="1:8" ht="15.75" x14ac:dyDescent="0.25">
      <c r="A127" s="1" t="s">
        <v>10179</v>
      </c>
      <c r="B127" t="s">
        <v>58</v>
      </c>
      <c r="D127" t="s">
        <v>599</v>
      </c>
      <c r="F127" s="40">
        <v>45717</v>
      </c>
    </row>
    <row r="128" spans="1:8" ht="15.75" x14ac:dyDescent="0.25">
      <c r="A128" s="1" t="s">
        <v>10180</v>
      </c>
    </row>
    <row r="129" spans="1:6" ht="15.75" x14ac:dyDescent="0.25">
      <c r="A129" s="1" t="s">
        <v>10181</v>
      </c>
      <c r="B129" t="s">
        <v>200</v>
      </c>
      <c r="D129" t="s">
        <v>8623</v>
      </c>
    </row>
    <row r="130" spans="1:6" ht="15.75" x14ac:dyDescent="0.25">
      <c r="A130" s="1" t="s">
        <v>10182</v>
      </c>
    </row>
    <row r="131" spans="1:6" ht="15.75" x14ac:dyDescent="0.25">
      <c r="A131" s="1" t="s">
        <v>10183</v>
      </c>
      <c r="B131" t="s">
        <v>356</v>
      </c>
      <c r="D131" t="s">
        <v>6360</v>
      </c>
    </row>
    <row r="132" spans="1:6" ht="15.75" x14ac:dyDescent="0.25">
      <c r="A132" s="1" t="s">
        <v>10184</v>
      </c>
    </row>
    <row r="133" spans="1:6" ht="15.75" x14ac:dyDescent="0.25">
      <c r="A133" s="1" t="s">
        <v>10185</v>
      </c>
      <c r="B133" t="s">
        <v>56</v>
      </c>
      <c r="D133" t="s">
        <v>599</v>
      </c>
    </row>
    <row r="134" spans="1:6" ht="15.75" x14ac:dyDescent="0.25">
      <c r="A134" s="1" t="s">
        <v>10186</v>
      </c>
    </row>
    <row r="135" spans="1:6" ht="15.75" x14ac:dyDescent="0.25">
      <c r="A135" s="1" t="s">
        <v>10187</v>
      </c>
      <c r="B135" t="s">
        <v>356</v>
      </c>
      <c r="D135" t="s">
        <v>700</v>
      </c>
    </row>
    <row r="136" spans="1:6" ht="15.75" x14ac:dyDescent="0.25">
      <c r="A136" s="1" t="s">
        <v>10188</v>
      </c>
    </row>
    <row r="137" spans="1:6" ht="15.75" x14ac:dyDescent="0.25">
      <c r="A137" s="1" t="s">
        <v>10189</v>
      </c>
      <c r="B137" t="s">
        <v>200</v>
      </c>
      <c r="D137" t="s">
        <v>9242</v>
      </c>
    </row>
    <row r="138" spans="1:6" ht="15.75" x14ac:dyDescent="0.25">
      <c r="A138" s="1" t="s">
        <v>10190</v>
      </c>
    </row>
    <row r="139" spans="1:6" ht="15.75" x14ac:dyDescent="0.25">
      <c r="A139" s="1" t="s">
        <v>10191</v>
      </c>
      <c r="B139" t="s">
        <v>58</v>
      </c>
      <c r="D139" t="s">
        <v>6360</v>
      </c>
      <c r="F139" t="s">
        <v>13327</v>
      </c>
    </row>
    <row r="140" spans="1:6" ht="15.75" x14ac:dyDescent="0.25">
      <c r="A140" s="1" t="s">
        <v>10192</v>
      </c>
    </row>
    <row r="141" spans="1:6" ht="15.75" x14ac:dyDescent="0.25">
      <c r="A141" s="1" t="s">
        <v>10193</v>
      </c>
      <c r="B141" t="s">
        <v>60</v>
      </c>
      <c r="D141" t="s">
        <v>9976</v>
      </c>
    </row>
    <row r="142" spans="1:6" ht="15.75" x14ac:dyDescent="0.25">
      <c r="A142" s="1" t="s">
        <v>10194</v>
      </c>
    </row>
    <row r="143" spans="1:6" ht="15.75" x14ac:dyDescent="0.25">
      <c r="A143" s="1" t="s">
        <v>10195</v>
      </c>
      <c r="B143" t="s">
        <v>60</v>
      </c>
      <c r="D143" t="s">
        <v>8279</v>
      </c>
    </row>
    <row r="144" spans="1:6" ht="15.75" x14ac:dyDescent="0.25">
      <c r="A144" s="1" t="s">
        <v>10196</v>
      </c>
    </row>
    <row r="145" spans="1:6" ht="15.75" x14ac:dyDescent="0.25">
      <c r="A145" s="1" t="s">
        <v>10197</v>
      </c>
      <c r="B145" t="s">
        <v>200</v>
      </c>
      <c r="D145" t="s">
        <v>8289</v>
      </c>
    </row>
    <row r="146" spans="1:6" ht="15.75" x14ac:dyDescent="0.25">
      <c r="A146" s="1" t="s">
        <v>10198</v>
      </c>
    </row>
    <row r="147" spans="1:6" ht="15.75" x14ac:dyDescent="0.25">
      <c r="A147" s="1" t="s">
        <v>10199</v>
      </c>
      <c r="B147" t="s">
        <v>58</v>
      </c>
      <c r="C147" t="s">
        <v>2163</v>
      </c>
      <c r="D147" t="s">
        <v>6360</v>
      </c>
      <c r="F147" t="s">
        <v>15194</v>
      </c>
    </row>
    <row r="148" spans="1:6" ht="15.75" x14ac:dyDescent="0.25">
      <c r="A148" s="1" t="s">
        <v>10200</v>
      </c>
    </row>
    <row r="149" spans="1:6" ht="15.75" x14ac:dyDescent="0.25">
      <c r="A149" s="1" t="s">
        <v>10201</v>
      </c>
      <c r="B149" t="s">
        <v>56</v>
      </c>
      <c r="D149" t="s">
        <v>1710</v>
      </c>
    </row>
    <row r="150" spans="1:6" ht="15.75" x14ac:dyDescent="0.25">
      <c r="A150" s="1"/>
    </row>
    <row r="151" spans="1:6" ht="15.75" x14ac:dyDescent="0.25">
      <c r="A151" s="1"/>
    </row>
    <row r="152" spans="1:6" ht="15.75" x14ac:dyDescent="0.25">
      <c r="A152" s="1"/>
    </row>
    <row r="153" spans="1:6" ht="15.75" x14ac:dyDescent="0.25">
      <c r="A153" s="1"/>
    </row>
    <row r="154" spans="1:6" ht="15.75" x14ac:dyDescent="0.25">
      <c r="A154" s="1"/>
    </row>
    <row r="155" spans="1:6" ht="15.75" x14ac:dyDescent="0.25">
      <c r="A155" s="1"/>
    </row>
    <row r="156" spans="1:6" ht="15.75" x14ac:dyDescent="0.25">
      <c r="A156" s="1"/>
    </row>
    <row r="157" spans="1:6" ht="15.75" x14ac:dyDescent="0.25">
      <c r="A157" s="1"/>
    </row>
    <row r="158" spans="1:6" ht="15.75" x14ac:dyDescent="0.25">
      <c r="A158" s="1"/>
    </row>
    <row r="159" spans="1:6" ht="15.75" x14ac:dyDescent="0.25">
      <c r="A159" s="1"/>
    </row>
    <row r="160" spans="1:6" s="241" customFormat="1" ht="15.75" x14ac:dyDescent="0.25">
      <c r="A160" s="1"/>
    </row>
    <row r="161" spans="1:4" s="241" customFormat="1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  <c r="D167" s="24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x14ac:dyDescent="0.25">
      <c r="A197" s="15"/>
    </row>
    <row r="198" spans="1:1" x14ac:dyDescent="0.25">
      <c r="A198" s="15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</sheetData>
  <autoFilter ref="A1:D244"/>
  <conditionalFormatting sqref="A259:A1048576 A1">
    <cfRule type="duplicateValues" dxfId="5842" priority="9"/>
  </conditionalFormatting>
  <conditionalFormatting sqref="A259:A1048576">
    <cfRule type="duplicateValues" dxfId="5841" priority="7"/>
    <cfRule type="duplicateValues" dxfId="5840" priority="8"/>
  </conditionalFormatting>
  <conditionalFormatting sqref="A259:A1048576">
    <cfRule type="duplicateValues" dxfId="5839" priority="6"/>
  </conditionalFormatting>
  <conditionalFormatting sqref="A1">
    <cfRule type="duplicateValues" dxfId="5838" priority="5"/>
  </conditionalFormatting>
  <conditionalFormatting sqref="A150:A175">
    <cfRule type="duplicateValues" dxfId="5837" priority="4"/>
  </conditionalFormatting>
  <conditionalFormatting sqref="A150:A186">
    <cfRule type="duplicateValues" dxfId="5836" priority="10"/>
  </conditionalFormatting>
  <conditionalFormatting sqref="A150:A252">
    <cfRule type="duplicateValues" dxfId="5835" priority="11"/>
  </conditionalFormatting>
  <conditionalFormatting sqref="A1 A150:A1048576">
    <cfRule type="duplicateValues" dxfId="5834" priority="2"/>
  </conditionalFormatting>
  <conditionalFormatting sqref="A1:A53 A150:A1048576">
    <cfRule type="duplicateValues" dxfId="5833" priority="1"/>
  </conditionalFormatting>
  <pageMargins left="0.7" right="0.7" top="0.75" bottom="0.75" header="0.3" footer="0.3"/>
  <pageSetup orientation="portrait" r:id="rId1"/>
  <legacy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1"/>
  <dimension ref="A1:K258"/>
  <sheetViews>
    <sheetView zoomScaleNormal="100" workbookViewId="0">
      <pane ySplit="1" topLeftCell="A131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7" customWidth="1"/>
    <col min="3" max="3" width="16.85546875" bestFit="1" customWidth="1"/>
    <col min="4" max="4" width="21.7109375" bestFit="1" customWidth="1"/>
    <col min="6" max="6" width="9.710937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278" t="str">
        <f>"TOTAL LEADS = " &amp; COUNTA(A2:A589)/2</f>
        <v>TOTAL LEADS = 76</v>
      </c>
      <c r="H1" s="279"/>
      <c r="I1" s="279"/>
      <c r="J1" s="280"/>
    </row>
    <row r="2" spans="1:11" ht="18" customHeight="1" x14ac:dyDescent="0.35">
      <c r="A2" s="1" t="s">
        <v>10203</v>
      </c>
      <c r="G2" s="242" t="s">
        <v>10202</v>
      </c>
      <c r="H2" s="279"/>
      <c r="I2" s="279"/>
      <c r="J2" s="280"/>
    </row>
    <row r="3" spans="1:11" ht="15.75" x14ac:dyDescent="0.25">
      <c r="A3" s="1" t="s">
        <v>10204</v>
      </c>
      <c r="B3" t="s">
        <v>60</v>
      </c>
      <c r="D3" t="s">
        <v>7784</v>
      </c>
      <c r="G3" s="244" t="s">
        <v>58</v>
      </c>
      <c r="H3" s="5">
        <f>COUNTIF(B2:B485,G3)</f>
        <v>11</v>
      </c>
    </row>
    <row r="4" spans="1:11" ht="15.75" x14ac:dyDescent="0.25">
      <c r="A4" s="1" t="s">
        <v>10205</v>
      </c>
      <c r="G4" s="243" t="s">
        <v>360</v>
      </c>
      <c r="H4" s="5">
        <f>COUNTIF(B2:B485,G4)</f>
        <v>1</v>
      </c>
    </row>
    <row r="5" spans="1:11" ht="15.75" x14ac:dyDescent="0.25">
      <c r="A5" s="1" t="s">
        <v>10206</v>
      </c>
      <c r="B5" t="s">
        <v>200</v>
      </c>
      <c r="D5" t="s">
        <v>9242</v>
      </c>
      <c r="G5" s="101" t="s">
        <v>356</v>
      </c>
      <c r="H5" s="5">
        <f>COUNTIF(B2:B485,G5)</f>
        <v>4</v>
      </c>
    </row>
    <row r="6" spans="1:11" ht="15.75" x14ac:dyDescent="0.25">
      <c r="A6" s="1" t="s">
        <v>10207</v>
      </c>
      <c r="G6" s="101" t="s">
        <v>56</v>
      </c>
      <c r="H6" s="5">
        <f>COUNTIF(B1:B485,G6)</f>
        <v>3</v>
      </c>
    </row>
    <row r="7" spans="1:11" ht="15.75" x14ac:dyDescent="0.25">
      <c r="A7" s="1" t="s">
        <v>10208</v>
      </c>
      <c r="B7" t="s">
        <v>200</v>
      </c>
      <c r="D7" t="s">
        <v>8105</v>
      </c>
      <c r="G7" s="101" t="s">
        <v>201</v>
      </c>
      <c r="H7" s="5">
        <f>COUNTIF(B2:B486,G7)</f>
        <v>3</v>
      </c>
    </row>
    <row r="8" spans="1:11" ht="15.75" x14ac:dyDescent="0.25">
      <c r="A8" s="1" t="s">
        <v>10209</v>
      </c>
      <c r="G8" s="101" t="s">
        <v>202</v>
      </c>
      <c r="H8" s="5">
        <f>COUNTIF(B2:B487,G8)</f>
        <v>2</v>
      </c>
      <c r="K8" t="s">
        <v>3496</v>
      </c>
    </row>
    <row r="9" spans="1:11" ht="15.75" x14ac:dyDescent="0.25">
      <c r="A9" s="212" t="s">
        <v>10210</v>
      </c>
      <c r="B9" s="213" t="s">
        <v>200</v>
      </c>
      <c r="C9" s="213"/>
      <c r="D9" s="213" t="s">
        <v>700</v>
      </c>
      <c r="G9" s="101" t="s">
        <v>200</v>
      </c>
      <c r="H9" s="5">
        <f>COUNTIF(B2:B488,G9)</f>
        <v>39</v>
      </c>
    </row>
    <row r="10" spans="1:11" ht="15.75" x14ac:dyDescent="0.25">
      <c r="A10" s="1" t="s">
        <v>10211</v>
      </c>
      <c r="G10" s="148" t="s">
        <v>5011</v>
      </c>
      <c r="H10" s="5">
        <f>COUNTIF(B7:B489,G10)</f>
        <v>1</v>
      </c>
    </row>
    <row r="11" spans="1:11" ht="15.75" x14ac:dyDescent="0.25">
      <c r="A11" s="1" t="s">
        <v>10212</v>
      </c>
      <c r="B11" t="s">
        <v>201</v>
      </c>
      <c r="D11" t="s">
        <v>1710</v>
      </c>
      <c r="G11" s="101" t="s">
        <v>1077</v>
      </c>
      <c r="H11" s="5">
        <f>COUNTIF(B1:B485,G11)</f>
        <v>1</v>
      </c>
    </row>
    <row r="12" spans="1:11" ht="15.75" x14ac:dyDescent="0.25">
      <c r="A12" s="1" t="s">
        <v>10213</v>
      </c>
      <c r="G12" s="102" t="s">
        <v>60</v>
      </c>
      <c r="H12" s="5">
        <f>COUNTIF(B2:B491,G12)</f>
        <v>10</v>
      </c>
    </row>
    <row r="13" spans="1:11" ht="15.75" x14ac:dyDescent="0.25">
      <c r="A13" s="1" t="s">
        <v>10214</v>
      </c>
      <c r="B13" t="s">
        <v>200</v>
      </c>
      <c r="C13" s="76"/>
      <c r="D13" t="s">
        <v>3345</v>
      </c>
      <c r="G13" s="101" t="s">
        <v>4062</v>
      </c>
      <c r="H13" s="5">
        <f>COUNTIF(B2:B491,G13)</f>
        <v>0</v>
      </c>
    </row>
    <row r="14" spans="1:11" ht="15.75" x14ac:dyDescent="0.25">
      <c r="A14" s="1" t="s">
        <v>10215</v>
      </c>
      <c r="G14" s="101" t="s">
        <v>9970</v>
      </c>
      <c r="H14" s="271">
        <f>COUNTA(A2:A585)/2-SUM(H3:H12)</f>
        <v>1</v>
      </c>
      <c r="K14" t="s">
        <v>4779</v>
      </c>
    </row>
    <row r="15" spans="1:11" ht="15.75" x14ac:dyDescent="0.25">
      <c r="A15" s="1" t="s">
        <v>10216</v>
      </c>
      <c r="B15" t="s">
        <v>58</v>
      </c>
      <c r="D15" t="s">
        <v>9508</v>
      </c>
      <c r="F15" t="s">
        <v>10774</v>
      </c>
    </row>
    <row r="16" spans="1:11" ht="15.75" x14ac:dyDescent="0.25">
      <c r="A16" s="1" t="s">
        <v>10217</v>
      </c>
    </row>
    <row r="17" spans="1:6" ht="15.75" x14ac:dyDescent="0.25">
      <c r="A17" s="1" t="s">
        <v>10218</v>
      </c>
      <c r="B17" t="s">
        <v>60</v>
      </c>
      <c r="D17" t="s">
        <v>8289</v>
      </c>
    </row>
    <row r="18" spans="1:6" ht="15.75" x14ac:dyDescent="0.25">
      <c r="A18" s="1" t="s">
        <v>10219</v>
      </c>
    </row>
    <row r="19" spans="1:6" ht="15.75" x14ac:dyDescent="0.25">
      <c r="A19" s="1" t="s">
        <v>10220</v>
      </c>
      <c r="B19" t="s">
        <v>60</v>
      </c>
      <c r="D19" t="s">
        <v>7784</v>
      </c>
    </row>
    <row r="20" spans="1:6" ht="15.75" x14ac:dyDescent="0.25">
      <c r="A20" s="1" t="s">
        <v>10221</v>
      </c>
    </row>
    <row r="21" spans="1:6" ht="15.75" x14ac:dyDescent="0.25">
      <c r="A21" s="1" t="s">
        <v>10222</v>
      </c>
      <c r="B21" t="s">
        <v>201</v>
      </c>
      <c r="D21" t="s">
        <v>3345</v>
      </c>
    </row>
    <row r="22" spans="1:6" ht="15.75" x14ac:dyDescent="0.25">
      <c r="A22" s="1" t="s">
        <v>10223</v>
      </c>
    </row>
    <row r="23" spans="1:6" ht="15.75" x14ac:dyDescent="0.25">
      <c r="A23" s="1" t="s">
        <v>10224</v>
      </c>
      <c r="B23" t="s">
        <v>56</v>
      </c>
      <c r="C23" s="76"/>
      <c r="D23" t="s">
        <v>700</v>
      </c>
    </row>
    <row r="24" spans="1:6" ht="15.75" x14ac:dyDescent="0.25">
      <c r="A24" s="1" t="s">
        <v>10225</v>
      </c>
      <c r="F24" t="s">
        <v>3496</v>
      </c>
    </row>
    <row r="25" spans="1:6" ht="15.75" x14ac:dyDescent="0.25">
      <c r="A25" s="1" t="s">
        <v>10226</v>
      </c>
      <c r="B25" t="s">
        <v>200</v>
      </c>
      <c r="C25" s="213"/>
      <c r="D25" t="s">
        <v>700</v>
      </c>
    </row>
    <row r="26" spans="1:6" ht="15.75" x14ac:dyDescent="0.25">
      <c r="A26" s="1" t="s">
        <v>10227</v>
      </c>
    </row>
    <row r="27" spans="1:6" ht="15.75" x14ac:dyDescent="0.25">
      <c r="A27" s="1" t="s">
        <v>10228</v>
      </c>
      <c r="B27" t="s">
        <v>200</v>
      </c>
      <c r="C27" t="s">
        <v>8172</v>
      </c>
      <c r="D27" t="s">
        <v>3345</v>
      </c>
    </row>
    <row r="28" spans="1:6" ht="15.75" x14ac:dyDescent="0.25">
      <c r="A28" s="1" t="s">
        <v>10229</v>
      </c>
    </row>
    <row r="29" spans="1:6" ht="15.75" x14ac:dyDescent="0.25">
      <c r="A29" s="1" t="s">
        <v>10230</v>
      </c>
      <c r="B29" t="s">
        <v>60</v>
      </c>
      <c r="D29" s="213" t="s">
        <v>4465</v>
      </c>
    </row>
    <row r="30" spans="1:6" ht="15.75" x14ac:dyDescent="0.25">
      <c r="A30" s="1" t="s">
        <v>10231</v>
      </c>
    </row>
    <row r="31" spans="1:6" ht="15.75" x14ac:dyDescent="0.25">
      <c r="A31" s="1" t="s">
        <v>10232</v>
      </c>
      <c r="B31" t="s">
        <v>200</v>
      </c>
      <c r="D31" s="213" t="s">
        <v>8282</v>
      </c>
    </row>
    <row r="32" spans="1:6" ht="15.75" x14ac:dyDescent="0.25">
      <c r="A32" s="1" t="s">
        <v>10233</v>
      </c>
    </row>
    <row r="33" spans="1:9" ht="15.75" x14ac:dyDescent="0.25">
      <c r="A33" s="212" t="s">
        <v>10234</v>
      </c>
      <c r="B33" s="213" t="s">
        <v>58</v>
      </c>
      <c r="C33" s="213"/>
      <c r="D33" s="213" t="s">
        <v>11544</v>
      </c>
      <c r="F33" t="s">
        <v>13327</v>
      </c>
    </row>
    <row r="34" spans="1:9" ht="15.75" x14ac:dyDescent="0.25">
      <c r="A34" s="1" t="s">
        <v>10235</v>
      </c>
    </row>
    <row r="35" spans="1:9" s="213" customFormat="1" ht="15.75" x14ac:dyDescent="0.25">
      <c r="A35" s="1" t="s">
        <v>10236</v>
      </c>
      <c r="B35" t="s">
        <v>200</v>
      </c>
      <c r="D35" s="213" t="s">
        <v>9571</v>
      </c>
    </row>
    <row r="36" spans="1:9" ht="15.75" x14ac:dyDescent="0.25">
      <c r="A36" s="1" t="s">
        <v>10237</v>
      </c>
    </row>
    <row r="37" spans="1:9" ht="15.75" x14ac:dyDescent="0.25">
      <c r="A37" s="1" t="s">
        <v>10238</v>
      </c>
      <c r="B37" t="s">
        <v>200</v>
      </c>
      <c r="D37" t="s">
        <v>8279</v>
      </c>
    </row>
    <row r="38" spans="1:9" ht="15.75" x14ac:dyDescent="0.25">
      <c r="A38" s="1" t="s">
        <v>10239</v>
      </c>
      <c r="B38" s="213"/>
      <c r="C38" s="213"/>
      <c r="D38" s="213"/>
      <c r="I38" t="s">
        <v>3496</v>
      </c>
    </row>
    <row r="39" spans="1:9" ht="15.75" x14ac:dyDescent="0.25">
      <c r="A39" s="1" t="s">
        <v>10240</v>
      </c>
      <c r="B39" t="s">
        <v>201</v>
      </c>
      <c r="C39" s="213"/>
      <c r="D39" t="s">
        <v>1710</v>
      </c>
    </row>
    <row r="40" spans="1:9" ht="15.75" x14ac:dyDescent="0.25">
      <c r="A40" s="1" t="s">
        <v>10241</v>
      </c>
    </row>
    <row r="41" spans="1:9" ht="15.75" x14ac:dyDescent="0.25">
      <c r="A41" s="1" t="s">
        <v>10242</v>
      </c>
      <c r="B41" t="s">
        <v>200</v>
      </c>
      <c r="D41" t="s">
        <v>3899</v>
      </c>
      <c r="H41" t="s">
        <v>3496</v>
      </c>
    </row>
    <row r="42" spans="1:9" ht="15.75" x14ac:dyDescent="0.25">
      <c r="A42" s="1" t="s">
        <v>10243</v>
      </c>
    </row>
    <row r="43" spans="1:9" ht="15.75" x14ac:dyDescent="0.25">
      <c r="A43" s="1" t="s">
        <v>10244</v>
      </c>
      <c r="B43" t="s">
        <v>200</v>
      </c>
      <c r="D43" t="s">
        <v>8105</v>
      </c>
    </row>
    <row r="44" spans="1:9" ht="15.75" x14ac:dyDescent="0.25">
      <c r="A44" s="1" t="s">
        <v>10245</v>
      </c>
    </row>
    <row r="45" spans="1:9" ht="15.75" x14ac:dyDescent="0.25">
      <c r="A45" s="1" t="s">
        <v>10246</v>
      </c>
      <c r="B45" t="s">
        <v>200</v>
      </c>
      <c r="D45" t="s">
        <v>3345</v>
      </c>
    </row>
    <row r="46" spans="1:9" ht="15.75" x14ac:dyDescent="0.25">
      <c r="A46" s="1" t="s">
        <v>10248</v>
      </c>
    </row>
    <row r="47" spans="1:9" ht="15.75" x14ac:dyDescent="0.25">
      <c r="A47" s="1" t="s">
        <v>1746</v>
      </c>
      <c r="B47" t="s">
        <v>1077</v>
      </c>
    </row>
    <row r="48" spans="1:9" ht="15.75" x14ac:dyDescent="0.25">
      <c r="A48" s="1" t="s">
        <v>10249</v>
      </c>
    </row>
    <row r="49" spans="1:6" ht="15.75" x14ac:dyDescent="0.25">
      <c r="A49" s="1" t="s">
        <v>10250</v>
      </c>
      <c r="B49" t="s">
        <v>200</v>
      </c>
      <c r="D49" t="s">
        <v>700</v>
      </c>
    </row>
    <row r="50" spans="1:6" ht="15.75" x14ac:dyDescent="0.25">
      <c r="A50" s="1" t="s">
        <v>10251</v>
      </c>
    </row>
    <row r="51" spans="1:6" ht="15.75" x14ac:dyDescent="0.25">
      <c r="A51" s="1" t="s">
        <v>10252</v>
      </c>
      <c r="B51" t="s">
        <v>58</v>
      </c>
      <c r="C51" t="s">
        <v>10327</v>
      </c>
      <c r="D51" t="s">
        <v>599</v>
      </c>
    </row>
    <row r="52" spans="1:6" ht="15.75" x14ac:dyDescent="0.25">
      <c r="A52" s="1" t="s">
        <v>10253</v>
      </c>
    </row>
    <row r="53" spans="1:6" ht="15.75" x14ac:dyDescent="0.25">
      <c r="A53" s="1" t="s">
        <v>10254</v>
      </c>
      <c r="B53" t="s">
        <v>60</v>
      </c>
      <c r="D53" t="s">
        <v>599</v>
      </c>
    </row>
    <row r="54" spans="1:6" ht="15.75" x14ac:dyDescent="0.25">
      <c r="A54" s="1" t="s">
        <v>10255</v>
      </c>
    </row>
    <row r="55" spans="1:6" ht="15.75" x14ac:dyDescent="0.25">
      <c r="A55" s="1" t="s">
        <v>10256</v>
      </c>
      <c r="B55" t="s">
        <v>200</v>
      </c>
      <c r="D55" t="s">
        <v>3820</v>
      </c>
    </row>
    <row r="56" spans="1:6" ht="15.75" x14ac:dyDescent="0.25">
      <c r="A56" s="1" t="s">
        <v>10257</v>
      </c>
    </row>
    <row r="57" spans="1:6" ht="15.75" x14ac:dyDescent="0.25">
      <c r="A57" s="1" t="s">
        <v>10258</v>
      </c>
      <c r="B57" t="s">
        <v>356</v>
      </c>
      <c r="D57" t="s">
        <v>10259</v>
      </c>
    </row>
    <row r="58" spans="1:6" ht="15.75" x14ac:dyDescent="0.25">
      <c r="A58" s="1" t="s">
        <v>10260</v>
      </c>
    </row>
    <row r="59" spans="1:6" ht="15.75" x14ac:dyDescent="0.25">
      <c r="A59" s="1" t="s">
        <v>10261</v>
      </c>
      <c r="B59" t="s">
        <v>58</v>
      </c>
      <c r="D59" t="s">
        <v>2798</v>
      </c>
      <c r="F59" s="40">
        <v>45962</v>
      </c>
    </row>
    <row r="60" spans="1:6" ht="15.75" x14ac:dyDescent="0.25">
      <c r="A60" s="1" t="s">
        <v>10262</v>
      </c>
    </row>
    <row r="61" spans="1:6" ht="15.75" x14ac:dyDescent="0.25">
      <c r="A61" s="1" t="s">
        <v>10263</v>
      </c>
      <c r="B61" t="s">
        <v>58</v>
      </c>
      <c r="D61" t="s">
        <v>11544</v>
      </c>
      <c r="F61" t="s">
        <v>11722</v>
      </c>
    </row>
    <row r="62" spans="1:6" ht="15.75" x14ac:dyDescent="0.25">
      <c r="A62" s="1" t="s">
        <v>10264</v>
      </c>
    </row>
    <row r="63" spans="1:6" ht="15.75" x14ac:dyDescent="0.25">
      <c r="A63" s="1" t="s">
        <v>10265</v>
      </c>
      <c r="B63" t="s">
        <v>200</v>
      </c>
      <c r="D63" t="s">
        <v>1710</v>
      </c>
    </row>
    <row r="64" spans="1:6" ht="15.75" x14ac:dyDescent="0.25">
      <c r="A64" s="1" t="s">
        <v>10266</v>
      </c>
    </row>
    <row r="65" spans="1:5" ht="15.75" x14ac:dyDescent="0.25">
      <c r="A65" s="1" t="s">
        <v>10267</v>
      </c>
      <c r="B65" t="s">
        <v>356</v>
      </c>
      <c r="D65" t="s">
        <v>4465</v>
      </c>
    </row>
    <row r="66" spans="1:5" ht="15.75" x14ac:dyDescent="0.25">
      <c r="A66" s="1" t="s">
        <v>10268</v>
      </c>
    </row>
    <row r="67" spans="1:5" ht="15.75" x14ac:dyDescent="0.25">
      <c r="A67" s="1" t="s">
        <v>1566</v>
      </c>
      <c r="B67" t="s">
        <v>60</v>
      </c>
      <c r="D67" t="s">
        <v>700</v>
      </c>
    </row>
    <row r="68" spans="1:5" ht="15.75" x14ac:dyDescent="0.25">
      <c r="A68" s="1" t="s">
        <v>10269</v>
      </c>
      <c r="B68" s="233"/>
    </row>
    <row r="69" spans="1:5" ht="15.75" x14ac:dyDescent="0.25">
      <c r="A69" s="1" t="s">
        <v>10270</v>
      </c>
      <c r="B69" t="s">
        <v>200</v>
      </c>
      <c r="D69" t="s">
        <v>4959</v>
      </c>
    </row>
    <row r="70" spans="1:5" ht="15.75" x14ac:dyDescent="0.25">
      <c r="A70" s="1" t="s">
        <v>10271</v>
      </c>
    </row>
    <row r="71" spans="1:5" ht="15.75" x14ac:dyDescent="0.25">
      <c r="A71" s="1" t="s">
        <v>10272</v>
      </c>
      <c r="B71" t="s">
        <v>200</v>
      </c>
      <c r="D71" t="s">
        <v>3345</v>
      </c>
    </row>
    <row r="72" spans="1:5" ht="15.75" x14ac:dyDescent="0.25">
      <c r="A72" s="1" t="s">
        <v>10273</v>
      </c>
    </row>
    <row r="73" spans="1:5" ht="15.75" x14ac:dyDescent="0.25">
      <c r="A73" s="1" t="s">
        <v>10274</v>
      </c>
      <c r="B73" t="s">
        <v>200</v>
      </c>
      <c r="D73" t="s">
        <v>4959</v>
      </c>
    </row>
    <row r="74" spans="1:5" ht="15.75" x14ac:dyDescent="0.25">
      <c r="A74" s="1" t="s">
        <v>10275</v>
      </c>
    </row>
    <row r="75" spans="1:5" ht="15.75" x14ac:dyDescent="0.25">
      <c r="A75" s="1" t="s">
        <v>10276</v>
      </c>
      <c r="B75" t="s">
        <v>200</v>
      </c>
      <c r="D75" t="s">
        <v>1710</v>
      </c>
    </row>
    <row r="76" spans="1:5" ht="15.75" x14ac:dyDescent="0.25">
      <c r="A76" s="1" t="s">
        <v>10277</v>
      </c>
    </row>
    <row r="77" spans="1:5" ht="15.75" x14ac:dyDescent="0.25">
      <c r="A77" s="1" t="s">
        <v>10278</v>
      </c>
      <c r="B77" t="s">
        <v>200</v>
      </c>
      <c r="D77" t="s">
        <v>10259</v>
      </c>
    </row>
    <row r="78" spans="1:5" ht="15.75" x14ac:dyDescent="0.25">
      <c r="A78" s="1" t="s">
        <v>10279</v>
      </c>
      <c r="E78" t="s">
        <v>4779</v>
      </c>
    </row>
    <row r="79" spans="1:5" ht="15.75" x14ac:dyDescent="0.25">
      <c r="A79" s="1" t="s">
        <v>10280</v>
      </c>
      <c r="B79" t="s">
        <v>200</v>
      </c>
      <c r="D79" t="s">
        <v>8105</v>
      </c>
    </row>
    <row r="80" spans="1:5" ht="15.75" x14ac:dyDescent="0.25">
      <c r="A80" s="1" t="s">
        <v>10281</v>
      </c>
    </row>
    <row r="81" spans="1:8" ht="15.75" x14ac:dyDescent="0.25">
      <c r="A81" s="1" t="s">
        <v>10282</v>
      </c>
      <c r="B81" t="s">
        <v>56</v>
      </c>
      <c r="D81" t="s">
        <v>599</v>
      </c>
    </row>
    <row r="82" spans="1:8" ht="15.75" x14ac:dyDescent="0.25">
      <c r="A82" s="1" t="s">
        <v>10283</v>
      </c>
    </row>
    <row r="83" spans="1:8" ht="15.75" x14ac:dyDescent="0.25">
      <c r="A83" s="1" t="s">
        <v>10284</v>
      </c>
      <c r="B83" t="s">
        <v>60</v>
      </c>
      <c r="D83" t="s">
        <v>4959</v>
      </c>
    </row>
    <row r="84" spans="1:8" ht="15.75" x14ac:dyDescent="0.25">
      <c r="A84" s="1" t="s">
        <v>10285</v>
      </c>
    </row>
    <row r="85" spans="1:8" ht="15.75" x14ac:dyDescent="0.25">
      <c r="A85" s="1" t="s">
        <v>10286</v>
      </c>
      <c r="B85" t="s">
        <v>58</v>
      </c>
      <c r="D85" s="232" t="s">
        <v>4959</v>
      </c>
    </row>
    <row r="86" spans="1:8" ht="15.75" x14ac:dyDescent="0.25">
      <c r="A86" s="1" t="s">
        <v>10287</v>
      </c>
      <c r="H86" t="s">
        <v>3496</v>
      </c>
    </row>
    <row r="87" spans="1:8" ht="15.75" x14ac:dyDescent="0.25">
      <c r="A87" s="1" t="s">
        <v>10288</v>
      </c>
      <c r="B87" t="s">
        <v>202</v>
      </c>
      <c r="D87" t="s">
        <v>8284</v>
      </c>
    </row>
    <row r="88" spans="1:8" ht="15.75" x14ac:dyDescent="0.25">
      <c r="A88" s="1" t="s">
        <v>10289</v>
      </c>
    </row>
    <row r="89" spans="1:8" ht="15.75" x14ac:dyDescent="0.25">
      <c r="A89" s="1" t="s">
        <v>10290</v>
      </c>
      <c r="B89" t="s">
        <v>200</v>
      </c>
      <c r="D89" s="232" t="s">
        <v>2798</v>
      </c>
    </row>
    <row r="90" spans="1:8" ht="15.75" x14ac:dyDescent="0.25">
      <c r="A90" s="1" t="s">
        <v>10291</v>
      </c>
    </row>
    <row r="91" spans="1:8" ht="15.75" x14ac:dyDescent="0.25">
      <c r="A91" s="1" t="s">
        <v>7325</v>
      </c>
      <c r="B91" t="s">
        <v>200</v>
      </c>
      <c r="C91" s="213"/>
      <c r="D91" t="s">
        <v>599</v>
      </c>
      <c r="E91" s="213"/>
      <c r="F91" s="213"/>
    </row>
    <row r="92" spans="1:8" ht="15.75" x14ac:dyDescent="0.25">
      <c r="A92" s="1" t="s">
        <v>10292</v>
      </c>
    </row>
    <row r="93" spans="1:8" ht="15.75" x14ac:dyDescent="0.25">
      <c r="A93" s="1" t="s">
        <v>10293</v>
      </c>
      <c r="B93" t="s">
        <v>360</v>
      </c>
      <c r="D93" t="s">
        <v>8289</v>
      </c>
    </row>
    <row r="94" spans="1:8" ht="15.75" x14ac:dyDescent="0.25">
      <c r="A94" s="1" t="s">
        <v>10294</v>
      </c>
    </row>
    <row r="95" spans="1:8" ht="15.75" x14ac:dyDescent="0.25">
      <c r="A95" s="1" t="s">
        <v>10295</v>
      </c>
      <c r="B95" t="s">
        <v>200</v>
      </c>
      <c r="D95" t="s">
        <v>9242</v>
      </c>
      <c r="F95" t="s">
        <v>4779</v>
      </c>
    </row>
    <row r="96" spans="1:8" ht="15.75" x14ac:dyDescent="0.25">
      <c r="A96" s="1" t="s">
        <v>10296</v>
      </c>
    </row>
    <row r="97" spans="1:6" ht="15.75" x14ac:dyDescent="0.25">
      <c r="A97" s="1" t="s">
        <v>10297</v>
      </c>
      <c r="B97" t="s">
        <v>200</v>
      </c>
      <c r="D97" t="s">
        <v>8282</v>
      </c>
    </row>
    <row r="98" spans="1:6" s="213" customFormat="1" ht="15.75" x14ac:dyDescent="0.25">
      <c r="A98" s="1" t="s">
        <v>10298</v>
      </c>
    </row>
    <row r="99" spans="1:6" s="213" customFormat="1" ht="15.75" x14ac:dyDescent="0.25">
      <c r="A99" s="1" t="s">
        <v>10299</v>
      </c>
      <c r="B99" t="s">
        <v>58</v>
      </c>
      <c r="D99" t="s">
        <v>8623</v>
      </c>
      <c r="F99" s="213" t="s">
        <v>11049</v>
      </c>
    </row>
    <row r="100" spans="1:6" ht="15.75" x14ac:dyDescent="0.25">
      <c r="A100" s="1" t="s">
        <v>10300</v>
      </c>
    </row>
    <row r="101" spans="1:6" ht="15.75" x14ac:dyDescent="0.25">
      <c r="A101" s="1" t="s">
        <v>10301</v>
      </c>
      <c r="B101" t="s">
        <v>56</v>
      </c>
      <c r="D101" t="s">
        <v>8279</v>
      </c>
      <c r="F101" t="s">
        <v>3496</v>
      </c>
    </row>
    <row r="102" spans="1:6" ht="15.75" x14ac:dyDescent="0.25">
      <c r="A102" s="1" t="s">
        <v>10302</v>
      </c>
    </row>
    <row r="103" spans="1:6" ht="15.75" x14ac:dyDescent="0.25">
      <c r="A103" s="1" t="s">
        <v>10303</v>
      </c>
      <c r="B103" t="s">
        <v>200</v>
      </c>
      <c r="D103" t="s">
        <v>9508</v>
      </c>
      <c r="F103" t="s">
        <v>11722</v>
      </c>
    </row>
    <row r="104" spans="1:6" ht="15.75" x14ac:dyDescent="0.25">
      <c r="A104" s="1" t="s">
        <v>10302</v>
      </c>
    </row>
    <row r="105" spans="1:6" ht="15.75" x14ac:dyDescent="0.25">
      <c r="A105" s="1" t="s">
        <v>10303</v>
      </c>
      <c r="B105" t="s">
        <v>3860</v>
      </c>
    </row>
    <row r="106" spans="1:6" ht="15.75" x14ac:dyDescent="0.25">
      <c r="A106" s="1" t="s">
        <v>10304</v>
      </c>
    </row>
    <row r="107" spans="1:6" ht="15.75" x14ac:dyDescent="0.25">
      <c r="A107" s="212" t="s">
        <v>10305</v>
      </c>
      <c r="B107" s="213" t="s">
        <v>58</v>
      </c>
      <c r="C107" s="213"/>
      <c r="D107" s="213" t="s">
        <v>7784</v>
      </c>
      <c r="F107" t="s">
        <v>13327</v>
      </c>
    </row>
    <row r="108" spans="1:6" ht="15.75" x14ac:dyDescent="0.25">
      <c r="A108" s="1" t="s">
        <v>10306</v>
      </c>
    </row>
    <row r="109" spans="1:6" ht="15.75" x14ac:dyDescent="0.25">
      <c r="A109" s="1" t="s">
        <v>10307</v>
      </c>
      <c r="B109" t="s">
        <v>200</v>
      </c>
      <c r="D109" t="s">
        <v>700</v>
      </c>
    </row>
    <row r="110" spans="1:6" ht="15.75" x14ac:dyDescent="0.25">
      <c r="A110" s="1" t="s">
        <v>10308</v>
      </c>
    </row>
    <row r="111" spans="1:6" s="213" customFormat="1" ht="15.75" x14ac:dyDescent="0.25">
      <c r="A111" s="1" t="s">
        <v>10309</v>
      </c>
      <c r="B111" s="213" t="s">
        <v>200</v>
      </c>
      <c r="D111" t="s">
        <v>700</v>
      </c>
    </row>
    <row r="112" spans="1:6" ht="15.75" x14ac:dyDescent="0.25">
      <c r="A112" s="1" t="s">
        <v>10310</v>
      </c>
    </row>
    <row r="113" spans="1:8" ht="15.75" x14ac:dyDescent="0.25">
      <c r="A113" s="1" t="s">
        <v>10311</v>
      </c>
      <c r="B113" t="s">
        <v>200</v>
      </c>
      <c r="C113" t="s">
        <v>10312</v>
      </c>
      <c r="D113" t="s">
        <v>3820</v>
      </c>
    </row>
    <row r="114" spans="1:8" ht="15.75" x14ac:dyDescent="0.25">
      <c r="A114" s="1" t="s">
        <v>10313</v>
      </c>
    </row>
    <row r="115" spans="1:8" ht="15.75" x14ac:dyDescent="0.25">
      <c r="A115" s="1" t="s">
        <v>10314</v>
      </c>
      <c r="B115" t="s">
        <v>58</v>
      </c>
      <c r="D115" t="s">
        <v>8105</v>
      </c>
    </row>
    <row r="116" spans="1:8" ht="15.75" x14ac:dyDescent="0.25">
      <c r="A116" s="1" t="s">
        <v>10315</v>
      </c>
    </row>
    <row r="117" spans="1:8" ht="15.75" x14ac:dyDescent="0.25">
      <c r="A117" s="1" t="s">
        <v>10316</v>
      </c>
      <c r="B117" t="s">
        <v>200</v>
      </c>
      <c r="D117" t="s">
        <v>700</v>
      </c>
    </row>
    <row r="118" spans="1:8" ht="15.75" x14ac:dyDescent="0.25">
      <c r="A118" s="1" t="s">
        <v>10317</v>
      </c>
    </row>
    <row r="119" spans="1:8" ht="15.75" x14ac:dyDescent="0.25">
      <c r="A119" s="1" t="s">
        <v>10318</v>
      </c>
      <c r="B119" t="s">
        <v>200</v>
      </c>
      <c r="C119" s="40"/>
      <c r="D119" t="s">
        <v>3899</v>
      </c>
    </row>
    <row r="120" spans="1:8" ht="15.75" x14ac:dyDescent="0.25">
      <c r="A120" s="1" t="s">
        <v>10319</v>
      </c>
      <c r="H120" t="s">
        <v>3496</v>
      </c>
    </row>
    <row r="121" spans="1:8" ht="15.75" x14ac:dyDescent="0.25">
      <c r="A121" s="1" t="s">
        <v>10320</v>
      </c>
      <c r="B121" t="s">
        <v>60</v>
      </c>
      <c r="D121" t="s">
        <v>8289</v>
      </c>
    </row>
    <row r="122" spans="1:8" ht="15.75" x14ac:dyDescent="0.25">
      <c r="A122" s="1" t="s">
        <v>10321</v>
      </c>
    </row>
    <row r="123" spans="1:8" ht="15.75" x14ac:dyDescent="0.25">
      <c r="A123" s="1" t="s">
        <v>10322</v>
      </c>
      <c r="B123" t="s">
        <v>200</v>
      </c>
      <c r="D123" t="s">
        <v>8279</v>
      </c>
    </row>
    <row r="124" spans="1:8" ht="15.75" x14ac:dyDescent="0.25">
      <c r="A124" s="1" t="s">
        <v>10323</v>
      </c>
    </row>
    <row r="125" spans="1:8" ht="15.75" x14ac:dyDescent="0.25">
      <c r="A125" s="1" t="s">
        <v>10324</v>
      </c>
      <c r="B125" t="s">
        <v>200</v>
      </c>
      <c r="D125" t="s">
        <v>8105</v>
      </c>
    </row>
    <row r="126" spans="1:8" ht="15.75" x14ac:dyDescent="0.25">
      <c r="A126" s="1" t="s">
        <v>10325</v>
      </c>
    </row>
    <row r="127" spans="1:8" ht="15.75" x14ac:dyDescent="0.25">
      <c r="A127" s="1" t="s">
        <v>10326</v>
      </c>
      <c r="B127" t="s">
        <v>356</v>
      </c>
      <c r="C127" t="s">
        <v>13278</v>
      </c>
      <c r="D127" t="s">
        <v>599</v>
      </c>
    </row>
    <row r="128" spans="1:8" ht="15.75" x14ac:dyDescent="0.25">
      <c r="A128" s="1" t="s">
        <v>10328</v>
      </c>
    </row>
    <row r="129" spans="1:6" ht="15.75" x14ac:dyDescent="0.25">
      <c r="A129" s="1" t="s">
        <v>10329</v>
      </c>
      <c r="B129" t="s">
        <v>356</v>
      </c>
      <c r="D129" t="s">
        <v>599</v>
      </c>
    </row>
    <row r="130" spans="1:6" ht="15.75" x14ac:dyDescent="0.25">
      <c r="A130" s="1" t="s">
        <v>10330</v>
      </c>
    </row>
    <row r="131" spans="1:6" ht="15.75" x14ac:dyDescent="0.25">
      <c r="A131" s="1" t="s">
        <v>10331</v>
      </c>
      <c r="B131" t="s">
        <v>200</v>
      </c>
      <c r="D131" t="s">
        <v>700</v>
      </c>
    </row>
    <row r="132" spans="1:6" ht="15.75" x14ac:dyDescent="0.25">
      <c r="A132" s="1" t="s">
        <v>10332</v>
      </c>
    </row>
    <row r="133" spans="1:6" ht="15.75" x14ac:dyDescent="0.25">
      <c r="A133" s="1" t="s">
        <v>10333</v>
      </c>
      <c r="B133" t="s">
        <v>60</v>
      </c>
      <c r="D133" t="s">
        <v>3899</v>
      </c>
    </row>
    <row r="134" spans="1:6" ht="15.75" x14ac:dyDescent="0.25">
      <c r="A134" s="1" t="s">
        <v>10334</v>
      </c>
    </row>
    <row r="135" spans="1:6" ht="15.75" x14ac:dyDescent="0.25">
      <c r="A135" s="1" t="s">
        <v>10335</v>
      </c>
      <c r="B135" t="s">
        <v>202</v>
      </c>
      <c r="D135" t="s">
        <v>2798</v>
      </c>
    </row>
    <row r="136" spans="1:6" ht="15.75" x14ac:dyDescent="0.25">
      <c r="A136" s="1" t="s">
        <v>10336</v>
      </c>
    </row>
    <row r="137" spans="1:6" ht="15.75" x14ac:dyDescent="0.25">
      <c r="A137" s="1" t="s">
        <v>10337</v>
      </c>
      <c r="B137" t="s">
        <v>5011</v>
      </c>
      <c r="D137" t="s">
        <v>4465</v>
      </c>
    </row>
    <row r="138" spans="1:6" ht="15.75" x14ac:dyDescent="0.25">
      <c r="A138" s="1" t="s">
        <v>10338</v>
      </c>
    </row>
    <row r="139" spans="1:6" ht="15.75" x14ac:dyDescent="0.25">
      <c r="A139" s="1" t="s">
        <v>10339</v>
      </c>
      <c r="B139" t="s">
        <v>58</v>
      </c>
      <c r="D139" t="s">
        <v>9976</v>
      </c>
      <c r="F139" t="s">
        <v>11049</v>
      </c>
    </row>
    <row r="140" spans="1:6" ht="15.75" x14ac:dyDescent="0.25">
      <c r="A140" s="1" t="s">
        <v>10340</v>
      </c>
    </row>
    <row r="141" spans="1:6" ht="15.75" x14ac:dyDescent="0.25">
      <c r="A141" s="1" t="s">
        <v>10341</v>
      </c>
      <c r="B141" t="s">
        <v>200</v>
      </c>
      <c r="D141" t="s">
        <v>8105</v>
      </c>
    </row>
    <row r="142" spans="1:6" ht="15.75" x14ac:dyDescent="0.25">
      <c r="A142" s="1" t="s">
        <v>10342</v>
      </c>
    </row>
    <row r="143" spans="1:6" ht="15.75" x14ac:dyDescent="0.25">
      <c r="A143" s="1" t="s">
        <v>10343</v>
      </c>
      <c r="B143" t="s">
        <v>200</v>
      </c>
      <c r="D143" t="s">
        <v>8289</v>
      </c>
    </row>
    <row r="144" spans="1:6" ht="15.75" x14ac:dyDescent="0.25">
      <c r="A144" s="1" t="s">
        <v>10344</v>
      </c>
    </row>
    <row r="145" spans="1:4" ht="15.75" x14ac:dyDescent="0.25">
      <c r="A145" s="1" t="s">
        <v>10345</v>
      </c>
      <c r="B145" t="s">
        <v>200</v>
      </c>
      <c r="D145" t="s">
        <v>700</v>
      </c>
    </row>
    <row r="146" spans="1:4" ht="15.75" x14ac:dyDescent="0.25">
      <c r="A146" s="1" t="s">
        <v>10346</v>
      </c>
    </row>
    <row r="147" spans="1:4" ht="15.75" x14ac:dyDescent="0.25">
      <c r="A147" s="1" t="s">
        <v>10347</v>
      </c>
      <c r="B147" t="s">
        <v>200</v>
      </c>
      <c r="D147" t="s">
        <v>700</v>
      </c>
    </row>
    <row r="148" spans="1:4" ht="15.75" x14ac:dyDescent="0.25">
      <c r="A148" s="1" t="s">
        <v>10348</v>
      </c>
    </row>
    <row r="149" spans="1:4" ht="15.75" x14ac:dyDescent="0.25">
      <c r="A149" s="1" t="s">
        <v>10349</v>
      </c>
      <c r="B149" t="s">
        <v>58</v>
      </c>
      <c r="C149" t="s">
        <v>2749</v>
      </c>
      <c r="D149" t="s">
        <v>8289</v>
      </c>
    </row>
    <row r="150" spans="1:4" ht="15.75" x14ac:dyDescent="0.25">
      <c r="A150" s="1" t="s">
        <v>10350</v>
      </c>
    </row>
    <row r="151" spans="1:4" ht="15.75" x14ac:dyDescent="0.25">
      <c r="A151" s="1" t="s">
        <v>10351</v>
      </c>
      <c r="B151" t="s">
        <v>60</v>
      </c>
      <c r="D151" t="s">
        <v>700</v>
      </c>
    </row>
    <row r="152" spans="1:4" ht="15.75" x14ac:dyDescent="0.25">
      <c r="A152" s="1" t="s">
        <v>10352</v>
      </c>
    </row>
    <row r="153" spans="1:4" ht="15.75" x14ac:dyDescent="0.25">
      <c r="A153" s="1" t="s">
        <v>10353</v>
      </c>
      <c r="B153" t="s">
        <v>200</v>
      </c>
      <c r="D153" t="s">
        <v>700</v>
      </c>
    </row>
    <row r="154" spans="1:4" ht="15.75" x14ac:dyDescent="0.25">
      <c r="A154" s="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</row>
    <row r="159" spans="1:4" ht="15.75" x14ac:dyDescent="0.25">
      <c r="A159" s="1"/>
    </row>
    <row r="160" spans="1:4" s="241" customFormat="1" ht="15.75" x14ac:dyDescent="0.25">
      <c r="A160" s="1"/>
    </row>
    <row r="161" spans="1:4" s="241" customFormat="1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  <c r="D167" s="24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x14ac:dyDescent="0.25">
      <c r="A197" s="15"/>
    </row>
    <row r="198" spans="1:1" x14ac:dyDescent="0.25">
      <c r="A198" s="15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</sheetData>
  <autoFilter ref="A1:D244"/>
  <conditionalFormatting sqref="A259:A1048576 A1">
    <cfRule type="duplicateValues" dxfId="5832" priority="8"/>
  </conditionalFormatting>
  <conditionalFormatting sqref="A259:A1048576">
    <cfRule type="duplicateValues" dxfId="5831" priority="6"/>
    <cfRule type="duplicateValues" dxfId="5830" priority="7"/>
  </conditionalFormatting>
  <conditionalFormatting sqref="A259:A1048576">
    <cfRule type="duplicateValues" dxfId="5829" priority="5"/>
  </conditionalFormatting>
  <conditionalFormatting sqref="A1">
    <cfRule type="duplicateValues" dxfId="5828" priority="4"/>
  </conditionalFormatting>
  <conditionalFormatting sqref="A154:A175">
    <cfRule type="duplicateValues" dxfId="5827" priority="3"/>
  </conditionalFormatting>
  <conditionalFormatting sqref="A154:A186">
    <cfRule type="duplicateValues" dxfId="5826" priority="9"/>
  </conditionalFormatting>
  <conditionalFormatting sqref="A154:A252">
    <cfRule type="duplicateValues" dxfId="5825" priority="10"/>
  </conditionalFormatting>
  <conditionalFormatting sqref="A1 A154:A1048576">
    <cfRule type="duplicateValues" dxfId="5824" priority="2"/>
  </conditionalFormatting>
  <pageMargins left="0.7" right="0.7" top="0.75" bottom="0.75" header="0.3" footer="0.3"/>
  <pageSetup orientation="portrait" r:id="rId1"/>
  <legacy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2"/>
  <dimension ref="A1:K258"/>
  <sheetViews>
    <sheetView zoomScaleNormal="100" workbookViewId="0">
      <pane ySplit="1" topLeftCell="A2" activePane="bottomLeft" state="frozen"/>
      <selection activeCell="G25" sqref="G25"/>
      <selection pane="bottomLeft" activeCell="A2" sqref="A2:A25"/>
    </sheetView>
  </sheetViews>
  <sheetFormatPr defaultRowHeight="15" x14ac:dyDescent="0.25"/>
  <cols>
    <col min="1" max="1" width="52.85546875" bestFit="1" customWidth="1"/>
    <col min="2" max="2" width="17" customWidth="1"/>
    <col min="3" max="3" width="16.85546875" bestFit="1" customWidth="1"/>
    <col min="4" max="4" width="21.710937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282" t="str">
        <f>"TOTAL LEADS = " &amp; COUNTA(A2:A589)/2</f>
        <v>TOTAL LEADS = 65</v>
      </c>
      <c r="H1" s="283"/>
      <c r="I1" s="283"/>
      <c r="J1" s="284"/>
    </row>
    <row r="2" spans="1:11" ht="18" customHeight="1" x14ac:dyDescent="0.35">
      <c r="A2" s="1" t="s">
        <v>10355</v>
      </c>
      <c r="G2" s="242" t="s">
        <v>10354</v>
      </c>
      <c r="H2" s="283"/>
      <c r="I2" s="283"/>
      <c r="J2" s="284"/>
    </row>
    <row r="3" spans="1:11" ht="15.75" x14ac:dyDescent="0.25">
      <c r="A3" s="1" t="s">
        <v>10356</v>
      </c>
      <c r="B3" t="s">
        <v>200</v>
      </c>
      <c r="D3" t="s">
        <v>599</v>
      </c>
      <c r="G3" s="244" t="s">
        <v>58</v>
      </c>
      <c r="H3" s="5">
        <f>COUNTIF(B2:B485,G3)</f>
        <v>4</v>
      </c>
    </row>
    <row r="4" spans="1:11" ht="15.75" x14ac:dyDescent="0.25">
      <c r="A4" s="1" t="s">
        <v>10357</v>
      </c>
      <c r="G4" s="101" t="s">
        <v>360</v>
      </c>
      <c r="H4" s="5">
        <f>COUNTIF(B2:B485,G4)</f>
        <v>0</v>
      </c>
    </row>
    <row r="5" spans="1:11" ht="15.75" x14ac:dyDescent="0.25">
      <c r="A5" s="1" t="s">
        <v>10358</v>
      </c>
      <c r="B5" t="s">
        <v>200</v>
      </c>
      <c r="D5" t="s">
        <v>700</v>
      </c>
      <c r="G5" s="101" t="s">
        <v>356</v>
      </c>
      <c r="H5" s="5">
        <f>COUNTIF(B2:B485,G5)</f>
        <v>7</v>
      </c>
    </row>
    <row r="6" spans="1:11" ht="15.75" x14ac:dyDescent="0.25">
      <c r="A6" s="1" t="s">
        <v>10359</v>
      </c>
      <c r="G6" s="101" t="s">
        <v>56</v>
      </c>
      <c r="H6" s="5">
        <f>COUNTIF(B1:B485,G6)</f>
        <v>1</v>
      </c>
    </row>
    <row r="7" spans="1:11" ht="15.75" x14ac:dyDescent="0.25">
      <c r="A7" s="1" t="s">
        <v>10360</v>
      </c>
      <c r="B7" t="s">
        <v>200</v>
      </c>
      <c r="D7" t="s">
        <v>8105</v>
      </c>
      <c r="G7" s="101" t="s">
        <v>201</v>
      </c>
      <c r="H7" s="5">
        <f>COUNTIF(B2:B486,G7)</f>
        <v>1</v>
      </c>
    </row>
    <row r="8" spans="1:11" ht="15.75" x14ac:dyDescent="0.25">
      <c r="A8" s="1" t="s">
        <v>10361</v>
      </c>
      <c r="G8" s="101" t="s">
        <v>202</v>
      </c>
      <c r="H8" s="5">
        <f>COUNTIF(B2:B487,G8)</f>
        <v>1</v>
      </c>
      <c r="K8" t="s">
        <v>3496</v>
      </c>
    </row>
    <row r="9" spans="1:11" ht="15.75" x14ac:dyDescent="0.25">
      <c r="A9" s="1" t="s">
        <v>10362</v>
      </c>
      <c r="B9" t="s">
        <v>200</v>
      </c>
      <c r="D9" t="s">
        <v>8080</v>
      </c>
      <c r="G9" s="101" t="s">
        <v>200</v>
      </c>
      <c r="H9" s="5">
        <f>COUNTIF(B2:B488,G9)</f>
        <v>35</v>
      </c>
    </row>
    <row r="10" spans="1:11" ht="15.75" x14ac:dyDescent="0.25">
      <c r="A10" s="1" t="s">
        <v>10363</v>
      </c>
      <c r="G10" s="101" t="s">
        <v>5011</v>
      </c>
      <c r="H10" s="5">
        <f>COUNTIF(B7:B489,G10)</f>
        <v>1</v>
      </c>
    </row>
    <row r="11" spans="1:11" ht="15.75" x14ac:dyDescent="0.25">
      <c r="A11" s="1" t="s">
        <v>10364</v>
      </c>
      <c r="B11" t="s">
        <v>200</v>
      </c>
      <c r="D11" t="s">
        <v>700</v>
      </c>
      <c r="G11" s="101" t="s">
        <v>1077</v>
      </c>
      <c r="H11" s="5">
        <f>COUNTIF(B1:B485,G11)</f>
        <v>3</v>
      </c>
    </row>
    <row r="12" spans="1:11" ht="15.75" x14ac:dyDescent="0.25">
      <c r="A12" s="1" t="s">
        <v>10365</v>
      </c>
      <c r="G12" s="288" t="s">
        <v>60</v>
      </c>
      <c r="H12" s="5">
        <f>COUNTIF(B2:B491,G12)</f>
        <v>5</v>
      </c>
    </row>
    <row r="13" spans="1:11" ht="15.75" x14ac:dyDescent="0.25">
      <c r="A13" s="1" t="s">
        <v>10366</v>
      </c>
      <c r="B13" t="s">
        <v>60</v>
      </c>
      <c r="C13" s="76"/>
      <c r="D13" t="s">
        <v>8289</v>
      </c>
      <c r="G13" s="101" t="s">
        <v>4062</v>
      </c>
      <c r="H13" s="5">
        <f>COUNTIF(B2:B491,G13)</f>
        <v>2</v>
      </c>
    </row>
    <row r="14" spans="1:11" ht="15.75" x14ac:dyDescent="0.25">
      <c r="A14" s="1" t="s">
        <v>10367</v>
      </c>
      <c r="G14" s="101" t="s">
        <v>7502</v>
      </c>
      <c r="H14" s="271">
        <f>COUNTIF(B2:B491,G14)</f>
        <v>3</v>
      </c>
      <c r="K14" t="s">
        <v>4779</v>
      </c>
    </row>
    <row r="15" spans="1:11" ht="15.75" x14ac:dyDescent="0.25">
      <c r="A15" s="1" t="s">
        <v>10368</v>
      </c>
      <c r="B15" t="s">
        <v>356</v>
      </c>
      <c r="D15" t="s">
        <v>4465</v>
      </c>
      <c r="G15" s="101" t="s">
        <v>9970</v>
      </c>
      <c r="H15" s="5">
        <f>COUNTA(A2:A585)/2-SUM(H3:H12)</f>
        <v>7</v>
      </c>
    </row>
    <row r="16" spans="1:11" ht="15.75" x14ac:dyDescent="0.25">
      <c r="A16" s="1" t="s">
        <v>10369</v>
      </c>
    </row>
    <row r="17" spans="1:6" ht="15.75" x14ac:dyDescent="0.25">
      <c r="A17" s="1" t="s">
        <v>10370</v>
      </c>
      <c r="B17" t="s">
        <v>201</v>
      </c>
      <c r="D17" t="s">
        <v>8284</v>
      </c>
    </row>
    <row r="18" spans="1:6" ht="15.75" x14ac:dyDescent="0.25">
      <c r="A18" s="1" t="s">
        <v>10371</v>
      </c>
    </row>
    <row r="19" spans="1:6" ht="15.75" x14ac:dyDescent="0.25">
      <c r="A19" s="1" t="s">
        <v>10372</v>
      </c>
      <c r="B19" t="s">
        <v>200</v>
      </c>
      <c r="D19" t="s">
        <v>10373</v>
      </c>
    </row>
    <row r="20" spans="1:6" ht="15.75" x14ac:dyDescent="0.25">
      <c r="A20" s="1" t="s">
        <v>10374</v>
      </c>
    </row>
    <row r="21" spans="1:6" ht="15.75" x14ac:dyDescent="0.25">
      <c r="A21" s="1" t="s">
        <v>10375</v>
      </c>
      <c r="B21" t="s">
        <v>200</v>
      </c>
      <c r="D21" t="s">
        <v>8282</v>
      </c>
    </row>
    <row r="22" spans="1:6" ht="15.75" x14ac:dyDescent="0.25">
      <c r="A22" s="1" t="s">
        <v>10376</v>
      </c>
    </row>
    <row r="23" spans="1:6" ht="15.75" x14ac:dyDescent="0.25">
      <c r="A23" s="1" t="s">
        <v>10377</v>
      </c>
      <c r="B23" t="s">
        <v>60</v>
      </c>
      <c r="C23" s="76"/>
      <c r="D23" t="s">
        <v>700</v>
      </c>
    </row>
    <row r="24" spans="1:6" ht="15.75" x14ac:dyDescent="0.25">
      <c r="A24" s="1" t="s">
        <v>10378</v>
      </c>
      <c r="F24" t="s">
        <v>3496</v>
      </c>
    </row>
    <row r="25" spans="1:6" ht="15.75" x14ac:dyDescent="0.25">
      <c r="A25" s="1" t="s">
        <v>10379</v>
      </c>
      <c r="B25" t="s">
        <v>7502</v>
      </c>
      <c r="C25" s="213"/>
    </row>
    <row r="26" spans="1:6" ht="15.75" x14ac:dyDescent="0.25">
      <c r="A26" s="1" t="s">
        <v>10380</v>
      </c>
    </row>
    <row r="27" spans="1:6" ht="15.75" x14ac:dyDescent="0.25">
      <c r="A27" s="289" t="s">
        <v>10381</v>
      </c>
      <c r="B27" s="290" t="s">
        <v>4062</v>
      </c>
      <c r="C27" s="290"/>
      <c r="D27" s="290" t="s">
        <v>10008</v>
      </c>
    </row>
    <row r="28" spans="1:6" ht="15.75" x14ac:dyDescent="0.25">
      <c r="A28" s="1" t="s">
        <v>10382</v>
      </c>
    </row>
    <row r="29" spans="1:6" ht="15.75" x14ac:dyDescent="0.25">
      <c r="A29" s="1" t="s">
        <v>10383</v>
      </c>
      <c r="B29" t="s">
        <v>356</v>
      </c>
      <c r="D29" s="213" t="s">
        <v>3899</v>
      </c>
    </row>
    <row r="30" spans="1:6" ht="15.75" x14ac:dyDescent="0.25">
      <c r="A30" s="1" t="s">
        <v>10384</v>
      </c>
    </row>
    <row r="31" spans="1:6" ht="15.75" x14ac:dyDescent="0.25">
      <c r="A31" s="1" t="s">
        <v>10385</v>
      </c>
      <c r="B31" t="s">
        <v>200</v>
      </c>
      <c r="D31" s="213" t="s">
        <v>700</v>
      </c>
    </row>
    <row r="32" spans="1:6" ht="15.75" x14ac:dyDescent="0.25">
      <c r="A32" s="1" t="s">
        <v>10386</v>
      </c>
    </row>
    <row r="33" spans="1:9" ht="15.75" x14ac:dyDescent="0.25">
      <c r="A33" s="1" t="s">
        <v>10387</v>
      </c>
      <c r="B33" t="s">
        <v>200</v>
      </c>
      <c r="C33" s="213"/>
      <c r="D33" s="213" t="s">
        <v>10373</v>
      </c>
    </row>
    <row r="34" spans="1:9" ht="15.75" x14ac:dyDescent="0.25">
      <c r="A34" s="1" t="s">
        <v>10388</v>
      </c>
    </row>
    <row r="35" spans="1:9" s="213" customFormat="1" ht="15.75" x14ac:dyDescent="0.25">
      <c r="A35" s="1" t="s">
        <v>8803</v>
      </c>
      <c r="B35" t="s">
        <v>200</v>
      </c>
      <c r="D35" s="213" t="s">
        <v>8105</v>
      </c>
    </row>
    <row r="36" spans="1:9" ht="15.75" x14ac:dyDescent="0.25">
      <c r="A36" s="1" t="s">
        <v>10389</v>
      </c>
      <c r="F36" t="s">
        <v>3496</v>
      </c>
    </row>
    <row r="37" spans="1:9" ht="15.75" x14ac:dyDescent="0.25">
      <c r="A37" s="1" t="s">
        <v>10390</v>
      </c>
      <c r="B37" t="s">
        <v>58</v>
      </c>
      <c r="D37" t="s">
        <v>1710</v>
      </c>
    </row>
    <row r="38" spans="1:9" ht="15.75" x14ac:dyDescent="0.25">
      <c r="A38" s="1" t="s">
        <v>10391</v>
      </c>
      <c r="B38" s="213"/>
      <c r="C38" s="213"/>
      <c r="D38" s="213"/>
      <c r="I38" t="s">
        <v>3496</v>
      </c>
    </row>
    <row r="39" spans="1:9" ht="15.75" x14ac:dyDescent="0.25">
      <c r="A39" s="1" t="s">
        <v>10392</v>
      </c>
      <c r="B39" t="s">
        <v>356</v>
      </c>
      <c r="C39" s="213"/>
      <c r="D39" t="s">
        <v>700</v>
      </c>
    </row>
    <row r="40" spans="1:9" ht="15.75" x14ac:dyDescent="0.25">
      <c r="A40" s="1" t="s">
        <v>10393</v>
      </c>
    </row>
    <row r="41" spans="1:9" ht="15.75" x14ac:dyDescent="0.25">
      <c r="A41" s="1" t="s">
        <v>10394</v>
      </c>
      <c r="B41" t="s">
        <v>200</v>
      </c>
      <c r="D41" t="s">
        <v>8105</v>
      </c>
      <c r="H41" t="s">
        <v>3496</v>
      </c>
    </row>
    <row r="42" spans="1:9" ht="15.75" x14ac:dyDescent="0.25">
      <c r="A42" s="1" t="s">
        <v>10395</v>
      </c>
    </row>
    <row r="43" spans="1:9" ht="15.75" x14ac:dyDescent="0.25">
      <c r="A43" s="1" t="s">
        <v>10396</v>
      </c>
      <c r="B43" t="s">
        <v>200</v>
      </c>
      <c r="D43" t="s">
        <v>599</v>
      </c>
    </row>
    <row r="44" spans="1:9" ht="15.75" x14ac:dyDescent="0.25">
      <c r="A44" s="1" t="s">
        <v>10397</v>
      </c>
    </row>
    <row r="45" spans="1:9" ht="15.75" x14ac:dyDescent="0.25">
      <c r="A45" s="1" t="s">
        <v>10398</v>
      </c>
      <c r="B45" t="s">
        <v>200</v>
      </c>
      <c r="D45" t="s">
        <v>10373</v>
      </c>
    </row>
    <row r="46" spans="1:9" ht="15.75" x14ac:dyDescent="0.25">
      <c r="A46" s="1" t="s">
        <v>10397</v>
      </c>
    </row>
    <row r="47" spans="1:9" ht="15.75" x14ac:dyDescent="0.25">
      <c r="A47" s="1" t="s">
        <v>10398</v>
      </c>
      <c r="B47" t="s">
        <v>7502</v>
      </c>
    </row>
    <row r="48" spans="1:9" ht="15.75" x14ac:dyDescent="0.25">
      <c r="A48" s="1" t="s">
        <v>10399</v>
      </c>
    </row>
    <row r="49" spans="1:7" ht="15.75" x14ac:dyDescent="0.25">
      <c r="A49" s="1" t="s">
        <v>10400</v>
      </c>
      <c r="B49" t="s">
        <v>356</v>
      </c>
      <c r="D49" t="s">
        <v>3345</v>
      </c>
    </row>
    <row r="50" spans="1:7" ht="15.75" x14ac:dyDescent="0.25">
      <c r="A50" s="1" t="s">
        <v>10401</v>
      </c>
    </row>
    <row r="51" spans="1:7" ht="15.75" x14ac:dyDescent="0.25">
      <c r="A51" s="1" t="s">
        <v>10402</v>
      </c>
      <c r="B51" t="s">
        <v>60</v>
      </c>
      <c r="D51" t="s">
        <v>4465</v>
      </c>
    </row>
    <row r="52" spans="1:7" ht="15.75" x14ac:dyDescent="0.25">
      <c r="A52" s="1" t="s">
        <v>10403</v>
      </c>
    </row>
    <row r="53" spans="1:7" ht="15.75" x14ac:dyDescent="0.25">
      <c r="A53" s="1" t="s">
        <v>10404</v>
      </c>
      <c r="B53" t="s">
        <v>17992</v>
      </c>
      <c r="D53" t="s">
        <v>4959</v>
      </c>
    </row>
    <row r="54" spans="1:7" ht="15.75" x14ac:dyDescent="0.25">
      <c r="A54" s="1" t="s">
        <v>10405</v>
      </c>
    </row>
    <row r="55" spans="1:7" ht="15.75" x14ac:dyDescent="0.25">
      <c r="A55" s="1" t="s">
        <v>10406</v>
      </c>
      <c r="B55" t="s">
        <v>200</v>
      </c>
      <c r="D55" t="s">
        <v>700</v>
      </c>
    </row>
    <row r="56" spans="1:7" ht="15.75" x14ac:dyDescent="0.25">
      <c r="A56" s="1" t="s">
        <v>10407</v>
      </c>
    </row>
    <row r="57" spans="1:7" ht="15.75" x14ac:dyDescent="0.25">
      <c r="A57" s="1" t="s">
        <v>10408</v>
      </c>
      <c r="B57" t="s">
        <v>1077</v>
      </c>
      <c r="D57" t="s">
        <v>8105</v>
      </c>
    </row>
    <row r="58" spans="1:7" ht="15.75" x14ac:dyDescent="0.25">
      <c r="A58" s="1" t="s">
        <v>10409</v>
      </c>
    </row>
    <row r="59" spans="1:7" ht="15.75" x14ac:dyDescent="0.25">
      <c r="A59" s="1" t="s">
        <v>10410</v>
      </c>
      <c r="B59" t="s">
        <v>58</v>
      </c>
      <c r="D59" t="s">
        <v>4959</v>
      </c>
    </row>
    <row r="60" spans="1:7" ht="15.75" x14ac:dyDescent="0.25">
      <c r="A60" s="1" t="s">
        <v>10411</v>
      </c>
    </row>
    <row r="61" spans="1:7" ht="15.75" x14ac:dyDescent="0.25">
      <c r="A61" s="1" t="s">
        <v>10412</v>
      </c>
      <c r="B61" t="s">
        <v>200</v>
      </c>
      <c r="D61" t="s">
        <v>8289</v>
      </c>
    </row>
    <row r="62" spans="1:7" ht="15.75" x14ac:dyDescent="0.25">
      <c r="A62" s="1" t="s">
        <v>10413</v>
      </c>
    </row>
    <row r="63" spans="1:7" ht="15.75" x14ac:dyDescent="0.25">
      <c r="A63" s="1" t="s">
        <v>10414</v>
      </c>
      <c r="B63" t="s">
        <v>200</v>
      </c>
      <c r="D63" t="s">
        <v>8080</v>
      </c>
    </row>
    <row r="64" spans="1:7" ht="15.75" x14ac:dyDescent="0.25">
      <c r="A64" s="1" t="s">
        <v>10415</v>
      </c>
    </row>
    <row r="65" spans="1:5" ht="15.75" x14ac:dyDescent="0.25">
      <c r="A65" s="1" t="s">
        <v>10416</v>
      </c>
      <c r="B65" t="s">
        <v>200</v>
      </c>
      <c r="D65" t="s">
        <v>3345</v>
      </c>
    </row>
    <row r="66" spans="1:5" ht="15.75" x14ac:dyDescent="0.25">
      <c r="A66" s="1" t="s">
        <v>10417</v>
      </c>
    </row>
    <row r="67" spans="1:5" ht="15.75" x14ac:dyDescent="0.25">
      <c r="A67" s="1" t="s">
        <v>10418</v>
      </c>
      <c r="B67" t="s">
        <v>200</v>
      </c>
      <c r="D67" t="s">
        <v>700</v>
      </c>
    </row>
    <row r="68" spans="1:5" ht="15.75" x14ac:dyDescent="0.25">
      <c r="A68" s="1" t="s">
        <v>10419</v>
      </c>
      <c r="B68" s="233"/>
    </row>
    <row r="69" spans="1:5" ht="15.75" x14ac:dyDescent="0.25">
      <c r="A69" s="1" t="s">
        <v>10420</v>
      </c>
      <c r="B69" t="s">
        <v>200</v>
      </c>
      <c r="D69" t="s">
        <v>8105</v>
      </c>
    </row>
    <row r="70" spans="1:5" ht="15.75" x14ac:dyDescent="0.25">
      <c r="A70" s="1" t="s">
        <v>10421</v>
      </c>
    </row>
    <row r="71" spans="1:5" ht="15.75" x14ac:dyDescent="0.25">
      <c r="A71" s="1" t="s">
        <v>10422</v>
      </c>
      <c r="B71" t="s">
        <v>58</v>
      </c>
      <c r="D71" t="s">
        <v>1710</v>
      </c>
    </row>
    <row r="72" spans="1:5" ht="15.75" x14ac:dyDescent="0.25">
      <c r="A72" s="1" t="s">
        <v>10423</v>
      </c>
    </row>
    <row r="73" spans="1:5" ht="15.75" x14ac:dyDescent="0.25">
      <c r="A73" s="1" t="s">
        <v>10424</v>
      </c>
      <c r="B73" t="s">
        <v>200</v>
      </c>
      <c r="D73" t="s">
        <v>8289</v>
      </c>
    </row>
    <row r="74" spans="1:5" ht="15.75" x14ac:dyDescent="0.25">
      <c r="A74" s="1" t="s">
        <v>10425</v>
      </c>
    </row>
    <row r="75" spans="1:5" ht="15.75" x14ac:dyDescent="0.25">
      <c r="A75" s="1" t="s">
        <v>10426</v>
      </c>
      <c r="B75" t="s">
        <v>200</v>
      </c>
      <c r="D75" t="s">
        <v>4959</v>
      </c>
    </row>
    <row r="76" spans="1:5" ht="15.75" x14ac:dyDescent="0.25">
      <c r="A76" s="1" t="s">
        <v>10427</v>
      </c>
    </row>
    <row r="77" spans="1:5" ht="15.75" x14ac:dyDescent="0.25">
      <c r="A77" s="1" t="s">
        <v>10428</v>
      </c>
      <c r="B77" t="s">
        <v>200</v>
      </c>
      <c r="D77" t="s">
        <v>8284</v>
      </c>
    </row>
    <row r="78" spans="1:5" ht="15.75" x14ac:dyDescent="0.25">
      <c r="A78" s="1" t="s">
        <v>10429</v>
      </c>
      <c r="E78" t="s">
        <v>4779</v>
      </c>
    </row>
    <row r="79" spans="1:5" ht="15.75" x14ac:dyDescent="0.25">
      <c r="A79" s="1" t="s">
        <v>4329</v>
      </c>
      <c r="B79" t="s">
        <v>5011</v>
      </c>
      <c r="D79" t="s">
        <v>10373</v>
      </c>
    </row>
    <row r="80" spans="1:5" ht="15.75" x14ac:dyDescent="0.25">
      <c r="A80" s="1" t="s">
        <v>10430</v>
      </c>
    </row>
    <row r="81" spans="1:8" ht="15.75" x14ac:dyDescent="0.25">
      <c r="A81" s="1" t="s">
        <v>10431</v>
      </c>
      <c r="B81" t="s">
        <v>200</v>
      </c>
      <c r="D81" t="s">
        <v>8105</v>
      </c>
    </row>
    <row r="82" spans="1:8" ht="15.75" x14ac:dyDescent="0.25">
      <c r="A82" s="1" t="s">
        <v>10432</v>
      </c>
    </row>
    <row r="83" spans="1:8" ht="15.75" x14ac:dyDescent="0.25">
      <c r="A83" s="1" t="s">
        <v>1746</v>
      </c>
      <c r="B83" t="s">
        <v>1077</v>
      </c>
    </row>
    <row r="84" spans="1:8" ht="15.75" x14ac:dyDescent="0.25">
      <c r="A84" s="1" t="s">
        <v>10433</v>
      </c>
    </row>
    <row r="85" spans="1:8" ht="15.75" x14ac:dyDescent="0.25">
      <c r="A85" s="1" t="s">
        <v>10434</v>
      </c>
      <c r="B85" t="s">
        <v>200</v>
      </c>
      <c r="D85" s="232" t="s">
        <v>700</v>
      </c>
    </row>
    <row r="86" spans="1:8" ht="15.75" x14ac:dyDescent="0.25">
      <c r="A86" s="1" t="s">
        <v>10435</v>
      </c>
      <c r="H86" t="s">
        <v>3496</v>
      </c>
    </row>
    <row r="87" spans="1:8" ht="15.75" x14ac:dyDescent="0.25">
      <c r="A87" s="1" t="s">
        <v>10436</v>
      </c>
      <c r="B87" t="s">
        <v>200</v>
      </c>
      <c r="D87" t="s">
        <v>8284</v>
      </c>
    </row>
    <row r="88" spans="1:8" x14ac:dyDescent="0.25">
      <c r="A88" s="15" t="s">
        <v>10437</v>
      </c>
    </row>
    <row r="89" spans="1:8" x14ac:dyDescent="0.25">
      <c r="A89" s="15" t="s">
        <v>10438</v>
      </c>
      <c r="B89" t="s">
        <v>202</v>
      </c>
      <c r="D89" s="232" t="s">
        <v>10373</v>
      </c>
    </row>
    <row r="90" spans="1:8" ht="15.75" x14ac:dyDescent="0.25">
      <c r="A90" s="1" t="s">
        <v>10439</v>
      </c>
    </row>
    <row r="91" spans="1:8" ht="15.75" x14ac:dyDescent="0.25">
      <c r="A91" s="1" t="s">
        <v>10440</v>
      </c>
      <c r="B91" t="s">
        <v>200</v>
      </c>
      <c r="C91" s="213"/>
      <c r="D91" t="s">
        <v>700</v>
      </c>
      <c r="E91" s="213"/>
      <c r="F91" s="213"/>
    </row>
    <row r="92" spans="1:8" ht="15.75" x14ac:dyDescent="0.25">
      <c r="A92" s="1" t="s">
        <v>10441</v>
      </c>
    </row>
    <row r="93" spans="1:8" ht="15.75" x14ac:dyDescent="0.25">
      <c r="A93" s="1" t="s">
        <v>10442</v>
      </c>
      <c r="B93" t="s">
        <v>200</v>
      </c>
      <c r="D93" t="s">
        <v>4465</v>
      </c>
    </row>
    <row r="94" spans="1:8" ht="15.75" x14ac:dyDescent="0.25">
      <c r="A94" s="1" t="s">
        <v>10443</v>
      </c>
    </row>
    <row r="95" spans="1:8" ht="15.75" x14ac:dyDescent="0.25">
      <c r="A95" s="1" t="s">
        <v>8817</v>
      </c>
      <c r="B95" t="s">
        <v>200</v>
      </c>
      <c r="D95" t="s">
        <v>700</v>
      </c>
      <c r="F95" t="s">
        <v>4779</v>
      </c>
    </row>
    <row r="96" spans="1:8" ht="15.75" x14ac:dyDescent="0.25">
      <c r="A96" s="1" t="s">
        <v>10444</v>
      </c>
    </row>
    <row r="97" spans="1:7" ht="15.75" x14ac:dyDescent="0.25">
      <c r="A97" s="1" t="s">
        <v>10445</v>
      </c>
      <c r="B97" t="s">
        <v>200</v>
      </c>
      <c r="D97" t="s">
        <v>700</v>
      </c>
      <c r="G97" t="s">
        <v>3496</v>
      </c>
    </row>
    <row r="98" spans="1:7" s="213" customFormat="1" ht="15.75" x14ac:dyDescent="0.25">
      <c r="A98" s="1" t="s">
        <v>10446</v>
      </c>
    </row>
    <row r="99" spans="1:7" s="213" customFormat="1" ht="15.75" x14ac:dyDescent="0.25">
      <c r="A99" s="1" t="s">
        <v>10447</v>
      </c>
      <c r="B99" t="s">
        <v>200</v>
      </c>
      <c r="D99" t="s">
        <v>8289</v>
      </c>
    </row>
    <row r="100" spans="1:7" ht="15.75" x14ac:dyDescent="0.25">
      <c r="A100" s="1" t="s">
        <v>10448</v>
      </c>
    </row>
    <row r="101" spans="1:7" ht="15.75" x14ac:dyDescent="0.25">
      <c r="A101" s="1" t="s">
        <v>10449</v>
      </c>
      <c r="B101" t="s">
        <v>356</v>
      </c>
      <c r="D101" t="s">
        <v>700</v>
      </c>
      <c r="F101" t="s">
        <v>3496</v>
      </c>
    </row>
    <row r="102" spans="1:7" ht="15.75" x14ac:dyDescent="0.25">
      <c r="A102" s="1" t="s">
        <v>10450</v>
      </c>
    </row>
    <row r="103" spans="1:7" ht="15.75" x14ac:dyDescent="0.25">
      <c r="A103" s="1" t="s">
        <v>10451</v>
      </c>
      <c r="B103" t="s">
        <v>60</v>
      </c>
      <c r="D103" t="s">
        <v>4465</v>
      </c>
    </row>
    <row r="104" spans="1:7" ht="15.75" x14ac:dyDescent="0.25">
      <c r="A104" s="1" t="s">
        <v>10452</v>
      </c>
    </row>
    <row r="105" spans="1:7" ht="15.75" x14ac:dyDescent="0.25">
      <c r="A105" s="1" t="s">
        <v>10453</v>
      </c>
      <c r="B105" t="s">
        <v>356</v>
      </c>
      <c r="D105" t="s">
        <v>6439</v>
      </c>
    </row>
    <row r="106" spans="1:7" ht="15.75" x14ac:dyDescent="0.25">
      <c r="A106" s="1" t="s">
        <v>10454</v>
      </c>
      <c r="B106" t="s">
        <v>4779</v>
      </c>
    </row>
    <row r="107" spans="1:7" ht="15.75" x14ac:dyDescent="0.25">
      <c r="A107" s="162" t="s">
        <v>10455</v>
      </c>
      <c r="B107" s="163" t="s">
        <v>4062</v>
      </c>
      <c r="C107" s="163"/>
      <c r="D107" s="163" t="s">
        <v>8289</v>
      </c>
    </row>
    <row r="108" spans="1:7" ht="15.75" x14ac:dyDescent="0.25">
      <c r="A108" s="1" t="s">
        <v>10456</v>
      </c>
      <c r="G108" t="s">
        <v>3496</v>
      </c>
    </row>
    <row r="109" spans="1:7" ht="15.75" x14ac:dyDescent="0.25">
      <c r="A109" s="1" t="s">
        <v>3667</v>
      </c>
      <c r="B109" t="s">
        <v>1077</v>
      </c>
      <c r="D109" t="s">
        <v>4465</v>
      </c>
    </row>
    <row r="110" spans="1:7" ht="15.75" x14ac:dyDescent="0.25">
      <c r="A110" s="1" t="s">
        <v>10457</v>
      </c>
    </row>
    <row r="111" spans="1:7" s="213" customFormat="1" ht="15.75" x14ac:dyDescent="0.25">
      <c r="A111" s="1" t="s">
        <v>10458</v>
      </c>
      <c r="B111" s="213" t="s">
        <v>356</v>
      </c>
      <c r="D111" t="s">
        <v>700</v>
      </c>
    </row>
    <row r="112" spans="1:7" ht="15.75" x14ac:dyDescent="0.25">
      <c r="A112" s="1" t="s">
        <v>10459</v>
      </c>
    </row>
    <row r="113" spans="1:8" ht="15.75" x14ac:dyDescent="0.25">
      <c r="A113" s="1" t="s">
        <v>10460</v>
      </c>
      <c r="B113" t="s">
        <v>200</v>
      </c>
      <c r="D113" t="s">
        <v>8282</v>
      </c>
    </row>
    <row r="114" spans="1:8" ht="15.75" x14ac:dyDescent="0.25">
      <c r="A114" s="1" t="s">
        <v>10461</v>
      </c>
    </row>
    <row r="115" spans="1:8" ht="15.75" x14ac:dyDescent="0.25">
      <c r="A115" s="1" t="s">
        <v>10462</v>
      </c>
      <c r="B115" t="s">
        <v>1133</v>
      </c>
      <c r="D115" t="s">
        <v>8289</v>
      </c>
    </row>
    <row r="116" spans="1:8" ht="15.75" x14ac:dyDescent="0.25">
      <c r="A116" s="1" t="s">
        <v>10463</v>
      </c>
    </row>
    <row r="117" spans="1:8" ht="15.75" x14ac:dyDescent="0.25">
      <c r="A117" s="1" t="s">
        <v>7325</v>
      </c>
      <c r="B117" t="s">
        <v>60</v>
      </c>
      <c r="D117" t="s">
        <v>2798</v>
      </c>
    </row>
    <row r="118" spans="1:8" ht="15.75" x14ac:dyDescent="0.25">
      <c r="A118" s="1" t="s">
        <v>10464</v>
      </c>
    </row>
    <row r="119" spans="1:8" ht="15.75" x14ac:dyDescent="0.25">
      <c r="A119" s="1" t="s">
        <v>10465</v>
      </c>
      <c r="B119" t="s">
        <v>200</v>
      </c>
      <c r="C119" s="40"/>
      <c r="D119" t="s">
        <v>700</v>
      </c>
    </row>
    <row r="120" spans="1:8" ht="15.75" x14ac:dyDescent="0.25">
      <c r="A120" s="1" t="s">
        <v>10466</v>
      </c>
      <c r="H120" t="s">
        <v>3496</v>
      </c>
    </row>
    <row r="121" spans="1:8" ht="15.75" x14ac:dyDescent="0.25">
      <c r="A121" s="1" t="s">
        <v>10467</v>
      </c>
      <c r="B121" t="s">
        <v>56</v>
      </c>
      <c r="D121" t="s">
        <v>10373</v>
      </c>
    </row>
    <row r="122" spans="1:8" ht="15.75" x14ac:dyDescent="0.25">
      <c r="A122" s="1" t="s">
        <v>10468</v>
      </c>
    </row>
    <row r="123" spans="1:8" ht="15.75" x14ac:dyDescent="0.25">
      <c r="A123" s="1" t="s">
        <v>10465</v>
      </c>
      <c r="B123" t="s">
        <v>7502</v>
      </c>
    </row>
    <row r="124" spans="1:8" ht="15.75" x14ac:dyDescent="0.25">
      <c r="A124" s="1" t="s">
        <v>10469</v>
      </c>
    </row>
    <row r="125" spans="1:8" ht="15.75" x14ac:dyDescent="0.25">
      <c r="A125" s="1" t="s">
        <v>10470</v>
      </c>
      <c r="B125" t="s">
        <v>200</v>
      </c>
      <c r="D125" t="s">
        <v>700</v>
      </c>
    </row>
    <row r="126" spans="1:8" ht="15.75" x14ac:dyDescent="0.25">
      <c r="A126" s="1" t="s">
        <v>10471</v>
      </c>
    </row>
    <row r="127" spans="1:8" ht="15.75" x14ac:dyDescent="0.25">
      <c r="A127" s="1" t="s">
        <v>10472</v>
      </c>
      <c r="B127" t="s">
        <v>200</v>
      </c>
      <c r="D127" t="s">
        <v>8284</v>
      </c>
    </row>
    <row r="128" spans="1:8" ht="15.75" x14ac:dyDescent="0.25">
      <c r="A128" s="1" t="s">
        <v>10473</v>
      </c>
    </row>
    <row r="129" spans="1:6" ht="15.75" x14ac:dyDescent="0.25">
      <c r="A129" s="1" t="s">
        <v>10474</v>
      </c>
      <c r="B129" t="s">
        <v>200</v>
      </c>
      <c r="D129" t="s">
        <v>700</v>
      </c>
    </row>
    <row r="130" spans="1:6" ht="15.75" x14ac:dyDescent="0.25">
      <c r="A130" s="1" t="s">
        <v>10475</v>
      </c>
    </row>
    <row r="131" spans="1:6" ht="15.75" x14ac:dyDescent="0.25">
      <c r="A131" s="1" t="s">
        <v>10476</v>
      </c>
      <c r="B131" t="s">
        <v>58</v>
      </c>
      <c r="D131" t="s">
        <v>6360</v>
      </c>
      <c r="F131" t="s">
        <v>10864</v>
      </c>
    </row>
    <row r="132" spans="1:6" ht="15.75" x14ac:dyDescent="0.25">
      <c r="A132" s="1"/>
    </row>
    <row r="133" spans="1:6" ht="15.75" x14ac:dyDescent="0.25">
      <c r="A133" s="1"/>
    </row>
    <row r="134" spans="1:6" ht="15.75" x14ac:dyDescent="0.25">
      <c r="A134" s="1"/>
    </row>
    <row r="135" spans="1:6" ht="15.75" x14ac:dyDescent="0.25">
      <c r="A135" s="1"/>
    </row>
    <row r="136" spans="1:6" ht="15.75" x14ac:dyDescent="0.25">
      <c r="A136" s="1"/>
    </row>
    <row r="137" spans="1:6" ht="15.75" x14ac:dyDescent="0.25">
      <c r="A137" s="1"/>
    </row>
    <row r="138" spans="1:6" ht="15.75" x14ac:dyDescent="0.25">
      <c r="A138" s="1"/>
    </row>
    <row r="139" spans="1:6" ht="15.75" x14ac:dyDescent="0.25">
      <c r="A139" s="1"/>
    </row>
    <row r="140" spans="1:6" ht="15.75" x14ac:dyDescent="0.25">
      <c r="A140" s="1"/>
    </row>
    <row r="141" spans="1:6" ht="15.75" x14ac:dyDescent="0.25">
      <c r="A141" s="1"/>
    </row>
    <row r="142" spans="1:6" ht="15.75" x14ac:dyDescent="0.25">
      <c r="A142" s="1"/>
    </row>
    <row r="143" spans="1:6" ht="15.75" x14ac:dyDescent="0.25">
      <c r="A143" s="1"/>
    </row>
    <row r="144" spans="1:6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6" spans="1:1" ht="15.75" x14ac:dyDescent="0.25">
      <c r="A156" s="1"/>
    </row>
    <row r="157" spans="1:1" ht="15.75" x14ac:dyDescent="0.25">
      <c r="A157" s="1"/>
    </row>
    <row r="158" spans="1:1" ht="15.75" x14ac:dyDescent="0.25">
      <c r="A158" s="1"/>
    </row>
    <row r="159" spans="1:1" ht="15.75" x14ac:dyDescent="0.25">
      <c r="A159" s="1"/>
    </row>
    <row r="160" spans="1:1" s="241" customFormat="1" ht="15.75" x14ac:dyDescent="0.25">
      <c r="A160" s="1"/>
    </row>
    <row r="161" spans="1:4" s="241" customFormat="1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  <c r="D167" s="24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x14ac:dyDescent="0.25">
      <c r="A197" s="15"/>
    </row>
    <row r="198" spans="1:1" x14ac:dyDescent="0.25">
      <c r="A198" s="15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</sheetData>
  <autoFilter ref="A1:D244"/>
  <conditionalFormatting sqref="A259:A1048576 A1">
    <cfRule type="duplicateValues" dxfId="5823" priority="7"/>
  </conditionalFormatting>
  <conditionalFormatting sqref="A259:A1048576">
    <cfRule type="duplicateValues" dxfId="5822" priority="5"/>
    <cfRule type="duplicateValues" dxfId="5821" priority="6"/>
  </conditionalFormatting>
  <conditionalFormatting sqref="A259:A1048576">
    <cfRule type="duplicateValues" dxfId="5820" priority="4"/>
  </conditionalFormatting>
  <conditionalFormatting sqref="A1">
    <cfRule type="duplicateValues" dxfId="5819" priority="3"/>
  </conditionalFormatting>
  <conditionalFormatting sqref="A154:A175">
    <cfRule type="duplicateValues" dxfId="5818" priority="2"/>
  </conditionalFormatting>
  <conditionalFormatting sqref="A154:A186">
    <cfRule type="duplicateValues" dxfId="5817" priority="8"/>
  </conditionalFormatting>
  <conditionalFormatting sqref="A154:A252">
    <cfRule type="duplicateValues" dxfId="5816" priority="9"/>
  </conditionalFormatting>
  <conditionalFormatting sqref="A1 A154:A1048576">
    <cfRule type="duplicateValues" dxfId="5815" priority="1"/>
  </conditionalFormatting>
  <pageMargins left="0.7" right="0.7" top="0.75" bottom="0.75" header="0.3" footer="0.3"/>
  <pageSetup orientation="portrait" r:id="rId1"/>
  <legacy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3"/>
  <dimension ref="A1:K258"/>
  <sheetViews>
    <sheetView zoomScaleNormal="100" workbookViewId="0">
      <pane ySplit="1" topLeftCell="A74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7" customWidth="1"/>
    <col min="3" max="3" width="16.85546875" bestFit="1" customWidth="1"/>
    <col min="4" max="4" width="21.710937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285" t="str">
        <f>"TOTAL LEADS = " &amp; COUNTA(A2:A589)/2</f>
        <v>TOTAL LEADS = 46</v>
      </c>
      <c r="H1" s="286"/>
      <c r="I1" s="286"/>
      <c r="J1" s="287"/>
    </row>
    <row r="2" spans="1:11" ht="18" customHeight="1" x14ac:dyDescent="0.35">
      <c r="A2" s="1" t="s">
        <v>10477</v>
      </c>
      <c r="G2" s="242" t="s">
        <v>10641</v>
      </c>
      <c r="H2" s="286"/>
      <c r="I2" s="286"/>
      <c r="J2" s="287"/>
    </row>
    <row r="3" spans="1:11" ht="15.75" x14ac:dyDescent="0.25">
      <c r="A3" s="1" t="s">
        <v>10478</v>
      </c>
      <c r="B3" t="s">
        <v>200</v>
      </c>
      <c r="D3" t="s">
        <v>700</v>
      </c>
      <c r="G3" s="244" t="s">
        <v>58</v>
      </c>
      <c r="H3" s="5">
        <f>COUNTIF(B2:B485,G3)</f>
        <v>6</v>
      </c>
    </row>
    <row r="4" spans="1:11" ht="15.75" x14ac:dyDescent="0.25">
      <c r="A4" s="1" t="s">
        <v>10479</v>
      </c>
      <c r="G4" s="101" t="s">
        <v>360</v>
      </c>
      <c r="H4" s="5">
        <f>COUNTIF(B2:B485,G4)</f>
        <v>0</v>
      </c>
    </row>
    <row r="5" spans="1:11" ht="15.75" x14ac:dyDescent="0.25">
      <c r="A5" s="1" t="s">
        <v>10480</v>
      </c>
      <c r="B5" t="s">
        <v>56</v>
      </c>
      <c r="D5" t="s">
        <v>8105</v>
      </c>
      <c r="G5" s="101" t="s">
        <v>356</v>
      </c>
      <c r="H5" s="5">
        <f>COUNTIF(B2:B485,G5)</f>
        <v>0</v>
      </c>
    </row>
    <row r="6" spans="1:11" ht="15.75" x14ac:dyDescent="0.25">
      <c r="A6" s="1" t="s">
        <v>10481</v>
      </c>
      <c r="G6" s="101" t="s">
        <v>56</v>
      </c>
      <c r="H6" s="5">
        <f>COUNTIF(B1:B485,G6)</f>
        <v>6</v>
      </c>
    </row>
    <row r="7" spans="1:11" ht="15.75" x14ac:dyDescent="0.25">
      <c r="A7" s="1" t="s">
        <v>10482</v>
      </c>
      <c r="B7" t="s">
        <v>60</v>
      </c>
      <c r="D7" t="s">
        <v>9242</v>
      </c>
      <c r="G7" s="101" t="s">
        <v>201</v>
      </c>
      <c r="H7" s="5">
        <f>COUNTIF(B2:B486,G7)</f>
        <v>2</v>
      </c>
    </row>
    <row r="8" spans="1:11" ht="15.75" x14ac:dyDescent="0.25">
      <c r="A8" s="1" t="s">
        <v>10483</v>
      </c>
      <c r="G8" s="101" t="s">
        <v>202</v>
      </c>
      <c r="H8" s="5">
        <f>COUNTIF(B2:B487,G8)</f>
        <v>0</v>
      </c>
      <c r="K8" t="s">
        <v>3496</v>
      </c>
    </row>
    <row r="9" spans="1:11" ht="15.75" x14ac:dyDescent="0.25">
      <c r="A9" s="1" t="s">
        <v>10484</v>
      </c>
      <c r="B9" t="s">
        <v>200</v>
      </c>
      <c r="D9" t="s">
        <v>4959</v>
      </c>
      <c r="G9" s="101" t="s">
        <v>200</v>
      </c>
      <c r="H9" s="5">
        <f>COUNTIF(B2:B488,G9)</f>
        <v>17</v>
      </c>
    </row>
    <row r="10" spans="1:11" ht="15.75" x14ac:dyDescent="0.25">
      <c r="A10" s="1" t="s">
        <v>10485</v>
      </c>
      <c r="G10" s="101" t="s">
        <v>5011</v>
      </c>
      <c r="H10" s="5">
        <f>COUNTIF(B7:B489,G10)</f>
        <v>0</v>
      </c>
    </row>
    <row r="11" spans="1:11" ht="15.75" x14ac:dyDescent="0.25">
      <c r="A11" s="1" t="s">
        <v>10486</v>
      </c>
      <c r="B11" t="s">
        <v>200</v>
      </c>
      <c r="D11" t="s">
        <v>3345</v>
      </c>
      <c r="G11" s="101" t="s">
        <v>1077</v>
      </c>
      <c r="H11" s="5">
        <f>COUNTIF(B1:B485,G11)</f>
        <v>1</v>
      </c>
    </row>
    <row r="12" spans="1:11" ht="15.75" x14ac:dyDescent="0.25">
      <c r="A12" s="1" t="s">
        <v>10487</v>
      </c>
      <c r="G12" s="288" t="s">
        <v>60</v>
      </c>
      <c r="H12" s="5">
        <f>COUNTIF(B2:B491,G12)</f>
        <v>11</v>
      </c>
    </row>
    <row r="13" spans="1:11" ht="15.75" x14ac:dyDescent="0.25">
      <c r="A13" s="1" t="s">
        <v>10488</v>
      </c>
      <c r="B13" t="s">
        <v>60</v>
      </c>
      <c r="C13" s="76"/>
      <c r="D13" t="s">
        <v>9508</v>
      </c>
      <c r="G13" s="101" t="s">
        <v>4062</v>
      </c>
      <c r="H13" s="5">
        <f>COUNTIF(B2:B491,G13)</f>
        <v>1</v>
      </c>
    </row>
    <row r="14" spans="1:11" ht="15.75" x14ac:dyDescent="0.25">
      <c r="A14" s="1" t="s">
        <v>10489</v>
      </c>
      <c r="G14" s="101" t="s">
        <v>7502</v>
      </c>
      <c r="H14" s="271">
        <f>COUNTIF(B2:B491,G14)</f>
        <v>0</v>
      </c>
      <c r="K14" t="s">
        <v>4779</v>
      </c>
    </row>
    <row r="15" spans="1:11" ht="15.75" x14ac:dyDescent="0.25">
      <c r="A15" s="1" t="s">
        <v>10490</v>
      </c>
      <c r="B15" t="s">
        <v>200</v>
      </c>
      <c r="D15" t="s">
        <v>8282</v>
      </c>
      <c r="G15" s="101" t="s">
        <v>9970</v>
      </c>
      <c r="H15" s="5">
        <f>COUNTA(A2:A585)/2-SUM(H3:H12)</f>
        <v>3</v>
      </c>
    </row>
    <row r="16" spans="1:11" ht="15.75" x14ac:dyDescent="0.25">
      <c r="A16" s="1" t="s">
        <v>10491</v>
      </c>
    </row>
    <row r="17" spans="1:7" ht="15.75" x14ac:dyDescent="0.25">
      <c r="A17" s="1" t="s">
        <v>10492</v>
      </c>
      <c r="B17" t="s">
        <v>58</v>
      </c>
      <c r="D17" t="s">
        <v>6363</v>
      </c>
      <c r="F17" t="s">
        <v>10774</v>
      </c>
    </row>
    <row r="18" spans="1:7" ht="15.75" x14ac:dyDescent="0.25">
      <c r="A18" s="1" t="s">
        <v>10493</v>
      </c>
    </row>
    <row r="19" spans="1:7" ht="15.75" x14ac:dyDescent="0.25">
      <c r="A19" s="1" t="s">
        <v>10494</v>
      </c>
      <c r="B19" t="s">
        <v>56</v>
      </c>
      <c r="D19" t="s">
        <v>9573</v>
      </c>
    </row>
    <row r="20" spans="1:7" ht="15.75" x14ac:dyDescent="0.25">
      <c r="A20" s="1" t="s">
        <v>10495</v>
      </c>
    </row>
    <row r="21" spans="1:7" ht="15.75" x14ac:dyDescent="0.25">
      <c r="A21" s="1" t="s">
        <v>10496</v>
      </c>
      <c r="B21" t="s">
        <v>56</v>
      </c>
      <c r="D21" t="s">
        <v>8623</v>
      </c>
    </row>
    <row r="22" spans="1:7" ht="15.75" x14ac:dyDescent="0.25">
      <c r="A22" s="1" t="s">
        <v>10497</v>
      </c>
    </row>
    <row r="23" spans="1:7" ht="15.75" x14ac:dyDescent="0.25">
      <c r="A23" s="162" t="s">
        <v>10498</v>
      </c>
      <c r="B23" s="163" t="s">
        <v>4062</v>
      </c>
      <c r="C23" s="281"/>
      <c r="D23" s="163" t="s">
        <v>8623</v>
      </c>
    </row>
    <row r="24" spans="1:7" ht="15.75" x14ac:dyDescent="0.25">
      <c r="A24" s="1" t="s">
        <v>10499</v>
      </c>
      <c r="F24" t="s">
        <v>3496</v>
      </c>
    </row>
    <row r="25" spans="1:7" ht="15.75" x14ac:dyDescent="0.25">
      <c r="A25" s="1" t="s">
        <v>10500</v>
      </c>
      <c r="B25" t="s">
        <v>200</v>
      </c>
      <c r="C25" s="213"/>
      <c r="D25" t="s">
        <v>8284</v>
      </c>
    </row>
    <row r="26" spans="1:7" ht="15.75" x14ac:dyDescent="0.25">
      <c r="A26" s="1" t="s">
        <v>10501</v>
      </c>
    </row>
    <row r="27" spans="1:7" s="213" customFormat="1" ht="15.75" x14ac:dyDescent="0.25">
      <c r="A27" s="1" t="s">
        <v>10502</v>
      </c>
      <c r="B27" s="213" t="s">
        <v>1077</v>
      </c>
      <c r="D27" s="213" t="s">
        <v>700</v>
      </c>
      <c r="G27" s="213" t="s">
        <v>3496</v>
      </c>
    </row>
    <row r="28" spans="1:7" ht="15.75" x14ac:dyDescent="0.25">
      <c r="A28" s="1" t="s">
        <v>10503</v>
      </c>
    </row>
    <row r="29" spans="1:7" ht="15.75" x14ac:dyDescent="0.25">
      <c r="A29" s="1" t="s">
        <v>10504</v>
      </c>
      <c r="B29" t="s">
        <v>60</v>
      </c>
      <c r="D29" s="213" t="s">
        <v>4465</v>
      </c>
    </row>
    <row r="30" spans="1:7" ht="15.75" x14ac:dyDescent="0.25">
      <c r="A30" s="1" t="s">
        <v>10505</v>
      </c>
    </row>
    <row r="31" spans="1:7" ht="15.75" x14ac:dyDescent="0.25">
      <c r="A31" s="1" t="s">
        <v>10506</v>
      </c>
      <c r="B31" t="s">
        <v>60</v>
      </c>
      <c r="D31" s="213" t="s">
        <v>6360</v>
      </c>
    </row>
    <row r="32" spans="1:7" ht="15.75" x14ac:dyDescent="0.25">
      <c r="A32" s="1" t="s">
        <v>10507</v>
      </c>
    </row>
    <row r="33" spans="1:9" ht="15.75" x14ac:dyDescent="0.25">
      <c r="A33" s="1" t="s">
        <v>10508</v>
      </c>
      <c r="B33" t="s">
        <v>58</v>
      </c>
      <c r="C33" s="213"/>
      <c r="D33" s="213" t="s">
        <v>2798</v>
      </c>
      <c r="F33" t="s">
        <v>10774</v>
      </c>
    </row>
    <row r="34" spans="1:9" ht="15.75" x14ac:dyDescent="0.25">
      <c r="A34" s="1" t="s">
        <v>10509</v>
      </c>
    </row>
    <row r="35" spans="1:9" s="213" customFormat="1" ht="15.75" x14ac:dyDescent="0.25">
      <c r="A35" s="1" t="s">
        <v>10510</v>
      </c>
      <c r="B35" t="s">
        <v>201</v>
      </c>
      <c r="D35" s="213" t="s">
        <v>2798</v>
      </c>
    </row>
    <row r="36" spans="1:9" ht="15.75" x14ac:dyDescent="0.25">
      <c r="A36" s="1" t="s">
        <v>10511</v>
      </c>
      <c r="F36" t="s">
        <v>3496</v>
      </c>
    </row>
    <row r="37" spans="1:9" ht="15.75" x14ac:dyDescent="0.25">
      <c r="A37" s="1" t="s">
        <v>10512</v>
      </c>
      <c r="B37" t="s">
        <v>56</v>
      </c>
      <c r="D37" t="s">
        <v>9573</v>
      </c>
      <c r="H37" t="s">
        <v>3496</v>
      </c>
    </row>
    <row r="38" spans="1:9" ht="15.75" x14ac:dyDescent="0.25">
      <c r="A38" s="1" t="s">
        <v>10513</v>
      </c>
      <c r="B38" s="213"/>
      <c r="C38" s="213"/>
      <c r="D38" s="213"/>
      <c r="I38" t="s">
        <v>3496</v>
      </c>
    </row>
    <row r="39" spans="1:9" ht="15.75" x14ac:dyDescent="0.25">
      <c r="A39" s="1" t="s">
        <v>10514</v>
      </c>
      <c r="B39" t="s">
        <v>200</v>
      </c>
      <c r="C39" s="213"/>
      <c r="D39" t="s">
        <v>1710</v>
      </c>
    </row>
    <row r="40" spans="1:9" ht="15.75" x14ac:dyDescent="0.25">
      <c r="A40" s="1" t="s">
        <v>10515</v>
      </c>
    </row>
    <row r="41" spans="1:9" ht="15.75" x14ac:dyDescent="0.25">
      <c r="A41" s="1" t="s">
        <v>10516</v>
      </c>
      <c r="B41" t="s">
        <v>60</v>
      </c>
      <c r="D41" t="s">
        <v>9242</v>
      </c>
      <c r="H41" t="s">
        <v>3496</v>
      </c>
    </row>
    <row r="42" spans="1:9" ht="15.75" x14ac:dyDescent="0.25">
      <c r="A42" s="1" t="s">
        <v>10517</v>
      </c>
    </row>
    <row r="43" spans="1:9" ht="15.75" x14ac:dyDescent="0.25">
      <c r="A43" s="1" t="s">
        <v>10518</v>
      </c>
      <c r="B43" t="s">
        <v>60</v>
      </c>
      <c r="D43" t="s">
        <v>6360</v>
      </c>
    </row>
    <row r="44" spans="1:9" ht="15.75" x14ac:dyDescent="0.25">
      <c r="A44" s="1" t="s">
        <v>10519</v>
      </c>
    </row>
    <row r="45" spans="1:9" ht="15.75" x14ac:dyDescent="0.25">
      <c r="A45" s="1" t="s">
        <v>10520</v>
      </c>
      <c r="B45" t="s">
        <v>200</v>
      </c>
      <c r="D45" t="s">
        <v>6255</v>
      </c>
    </row>
    <row r="46" spans="1:9" ht="15.75" x14ac:dyDescent="0.25">
      <c r="A46" s="1" t="s">
        <v>10521</v>
      </c>
    </row>
    <row r="47" spans="1:9" ht="15.75" x14ac:dyDescent="0.25">
      <c r="A47" s="1" t="s">
        <v>10522</v>
      </c>
      <c r="B47" t="s">
        <v>58</v>
      </c>
      <c r="D47" t="s">
        <v>6360</v>
      </c>
      <c r="F47" t="s">
        <v>11100</v>
      </c>
    </row>
    <row r="48" spans="1:9" ht="15.75" x14ac:dyDescent="0.25">
      <c r="A48" s="1" t="s">
        <v>10523</v>
      </c>
    </row>
    <row r="49" spans="1:7" ht="15.75" x14ac:dyDescent="0.25">
      <c r="A49" s="1" t="s">
        <v>10524</v>
      </c>
      <c r="B49" t="s">
        <v>200</v>
      </c>
      <c r="D49" t="s">
        <v>3899</v>
      </c>
    </row>
    <row r="50" spans="1:7" ht="15.75" x14ac:dyDescent="0.25">
      <c r="A50" s="1" t="s">
        <v>10525</v>
      </c>
    </row>
    <row r="51" spans="1:7" ht="15.75" x14ac:dyDescent="0.25">
      <c r="A51" s="1" t="s">
        <v>10526</v>
      </c>
      <c r="B51" t="s">
        <v>58</v>
      </c>
      <c r="D51" t="s">
        <v>10008</v>
      </c>
      <c r="F51" t="s">
        <v>11049</v>
      </c>
    </row>
    <row r="52" spans="1:7" ht="15.75" x14ac:dyDescent="0.25">
      <c r="A52" s="1" t="s">
        <v>10527</v>
      </c>
    </row>
    <row r="53" spans="1:7" ht="15.75" x14ac:dyDescent="0.25">
      <c r="A53" s="1" t="s">
        <v>10528</v>
      </c>
      <c r="B53" t="s">
        <v>200</v>
      </c>
      <c r="D53" t="s">
        <v>8282</v>
      </c>
    </row>
    <row r="54" spans="1:7" ht="15.75" x14ac:dyDescent="0.25">
      <c r="A54" s="1" t="s">
        <v>10529</v>
      </c>
    </row>
    <row r="55" spans="1:7" ht="15.75" x14ac:dyDescent="0.25">
      <c r="A55" s="1" t="s">
        <v>9651</v>
      </c>
      <c r="B55" t="s">
        <v>200</v>
      </c>
      <c r="D55" t="s">
        <v>4959</v>
      </c>
    </row>
    <row r="56" spans="1:7" ht="15.75" x14ac:dyDescent="0.25">
      <c r="A56" s="1" t="s">
        <v>10530</v>
      </c>
    </row>
    <row r="57" spans="1:7" ht="15.75" x14ac:dyDescent="0.25">
      <c r="A57" s="1" t="s">
        <v>10531</v>
      </c>
      <c r="B57" t="s">
        <v>60</v>
      </c>
      <c r="D57" t="s">
        <v>8282</v>
      </c>
    </row>
    <row r="58" spans="1:7" ht="15.75" x14ac:dyDescent="0.25">
      <c r="A58" s="1" t="s">
        <v>10532</v>
      </c>
    </row>
    <row r="59" spans="1:7" ht="15.75" x14ac:dyDescent="0.25">
      <c r="A59" s="1" t="s">
        <v>10533</v>
      </c>
      <c r="B59" t="s">
        <v>58</v>
      </c>
      <c r="D59" t="s">
        <v>4959</v>
      </c>
      <c r="F59" t="s">
        <v>10864</v>
      </c>
    </row>
    <row r="60" spans="1:7" ht="15.75" x14ac:dyDescent="0.25">
      <c r="A60" s="1" t="s">
        <v>10534</v>
      </c>
    </row>
    <row r="61" spans="1:7" ht="15.75" x14ac:dyDescent="0.25">
      <c r="A61" s="1" t="s">
        <v>10535</v>
      </c>
      <c r="B61" t="s">
        <v>56</v>
      </c>
      <c r="D61" t="s">
        <v>3345</v>
      </c>
    </row>
    <row r="62" spans="1:7" ht="15.75" x14ac:dyDescent="0.25">
      <c r="A62" s="1" t="s">
        <v>10536</v>
      </c>
    </row>
    <row r="63" spans="1:7" ht="15.75" x14ac:dyDescent="0.25">
      <c r="A63" s="1" t="s">
        <v>10537</v>
      </c>
      <c r="B63" t="s">
        <v>201</v>
      </c>
      <c r="D63" t="s">
        <v>6360</v>
      </c>
    </row>
    <row r="64" spans="1:7" ht="15.75" x14ac:dyDescent="0.25">
      <c r="A64" s="1" t="s">
        <v>10538</v>
      </c>
    </row>
    <row r="65" spans="1:6" ht="15.75" x14ac:dyDescent="0.25">
      <c r="A65" s="1" t="s">
        <v>10539</v>
      </c>
      <c r="B65" t="s">
        <v>200</v>
      </c>
      <c r="D65" t="s">
        <v>6255</v>
      </c>
    </row>
    <row r="66" spans="1:6" ht="15.75" x14ac:dyDescent="0.25">
      <c r="A66" s="1" t="s">
        <v>10540</v>
      </c>
    </row>
    <row r="67" spans="1:6" ht="15.75" x14ac:dyDescent="0.25">
      <c r="A67" s="1" t="s">
        <v>10539</v>
      </c>
      <c r="B67" t="s">
        <v>3860</v>
      </c>
    </row>
    <row r="68" spans="1:6" ht="15.75" x14ac:dyDescent="0.25">
      <c r="A68" s="1" t="s">
        <v>10541</v>
      </c>
      <c r="B68" s="233"/>
    </row>
    <row r="69" spans="1:6" ht="15.75" x14ac:dyDescent="0.25">
      <c r="A69" s="1" t="s">
        <v>10542</v>
      </c>
      <c r="B69" t="s">
        <v>200</v>
      </c>
      <c r="D69" t="s">
        <v>9573</v>
      </c>
    </row>
    <row r="70" spans="1:6" ht="15.75" x14ac:dyDescent="0.25">
      <c r="A70" s="1" t="s">
        <v>10543</v>
      </c>
    </row>
    <row r="71" spans="1:6" ht="15.75" x14ac:dyDescent="0.25">
      <c r="A71" s="1" t="s">
        <v>10544</v>
      </c>
      <c r="B71" t="s">
        <v>200</v>
      </c>
      <c r="D71" t="s">
        <v>9976</v>
      </c>
    </row>
    <row r="72" spans="1:6" ht="15.75" x14ac:dyDescent="0.25">
      <c r="A72" s="1" t="s">
        <v>10545</v>
      </c>
    </row>
    <row r="73" spans="1:6" ht="15.75" x14ac:dyDescent="0.25">
      <c r="A73" s="1" t="s">
        <v>10546</v>
      </c>
      <c r="B73" t="s">
        <v>200</v>
      </c>
      <c r="D73" t="s">
        <v>8282</v>
      </c>
    </row>
    <row r="74" spans="1:6" ht="15.75" x14ac:dyDescent="0.25">
      <c r="A74" s="1" t="s">
        <v>10547</v>
      </c>
    </row>
    <row r="75" spans="1:6" ht="15.75" x14ac:dyDescent="0.25">
      <c r="A75" s="1" t="s">
        <v>10548</v>
      </c>
      <c r="B75" t="s">
        <v>58</v>
      </c>
      <c r="D75" t="s">
        <v>9508</v>
      </c>
      <c r="F75" t="s">
        <v>11722</v>
      </c>
    </row>
    <row r="76" spans="1:6" ht="15.75" x14ac:dyDescent="0.25">
      <c r="A76" s="1" t="s">
        <v>10549</v>
      </c>
    </row>
    <row r="77" spans="1:6" ht="15.75" x14ac:dyDescent="0.25">
      <c r="A77" s="1" t="s">
        <v>10550</v>
      </c>
      <c r="B77" t="s">
        <v>60</v>
      </c>
      <c r="D77" t="s">
        <v>6360</v>
      </c>
    </row>
    <row r="78" spans="1:6" ht="15.75" x14ac:dyDescent="0.25">
      <c r="A78" s="1" t="s">
        <v>10551</v>
      </c>
      <c r="E78" t="s">
        <v>4779</v>
      </c>
    </row>
    <row r="79" spans="1:6" ht="15.75" x14ac:dyDescent="0.25">
      <c r="A79" s="1" t="s">
        <v>10552</v>
      </c>
      <c r="B79" t="s">
        <v>200</v>
      </c>
      <c r="D79" t="s">
        <v>6439</v>
      </c>
    </row>
    <row r="80" spans="1:6" ht="15.75" x14ac:dyDescent="0.25">
      <c r="A80" s="1" t="s">
        <v>10554</v>
      </c>
    </row>
    <row r="81" spans="1:8" ht="15.75" x14ac:dyDescent="0.25">
      <c r="A81" s="1" t="s">
        <v>10555</v>
      </c>
      <c r="B81" t="s">
        <v>60</v>
      </c>
      <c r="D81" t="s">
        <v>9976</v>
      </c>
    </row>
    <row r="82" spans="1:8" ht="15.75" x14ac:dyDescent="0.25">
      <c r="A82" s="1" t="s">
        <v>10556</v>
      </c>
    </row>
    <row r="83" spans="1:8" ht="15.75" x14ac:dyDescent="0.25">
      <c r="A83" s="1" t="s">
        <v>10557</v>
      </c>
      <c r="B83" t="s">
        <v>60</v>
      </c>
      <c r="D83" t="s">
        <v>9573</v>
      </c>
    </row>
    <row r="84" spans="1:8" ht="15.75" x14ac:dyDescent="0.25">
      <c r="A84" s="1" t="s">
        <v>10558</v>
      </c>
    </row>
    <row r="85" spans="1:8" ht="15.75" x14ac:dyDescent="0.25">
      <c r="A85" s="1" t="s">
        <v>10559</v>
      </c>
      <c r="B85" t="s">
        <v>60</v>
      </c>
      <c r="D85" s="232" t="s">
        <v>7784</v>
      </c>
    </row>
    <row r="86" spans="1:8" ht="15.75" x14ac:dyDescent="0.25">
      <c r="A86" s="1" t="s">
        <v>10560</v>
      </c>
      <c r="H86" t="s">
        <v>3496</v>
      </c>
    </row>
    <row r="87" spans="1:8" ht="15.75" x14ac:dyDescent="0.25">
      <c r="A87" s="1" t="s">
        <v>10561</v>
      </c>
      <c r="B87" t="s">
        <v>56</v>
      </c>
      <c r="D87" t="s">
        <v>9573</v>
      </c>
    </row>
    <row r="88" spans="1:8" ht="15.75" x14ac:dyDescent="0.25">
      <c r="A88" s="1" t="s">
        <v>10562</v>
      </c>
    </row>
    <row r="89" spans="1:8" ht="15.75" x14ac:dyDescent="0.25">
      <c r="A89" s="1" t="s">
        <v>10563</v>
      </c>
      <c r="B89" t="s">
        <v>1133</v>
      </c>
      <c r="D89" s="232" t="s">
        <v>4959</v>
      </c>
    </row>
    <row r="90" spans="1:8" ht="15.75" x14ac:dyDescent="0.25">
      <c r="A90" s="1" t="s">
        <v>10564</v>
      </c>
    </row>
    <row r="91" spans="1:8" ht="15.75" x14ac:dyDescent="0.25">
      <c r="A91" s="1" t="s">
        <v>10565</v>
      </c>
      <c r="B91" t="s">
        <v>200</v>
      </c>
      <c r="C91" s="213"/>
      <c r="D91" t="s">
        <v>9976</v>
      </c>
      <c r="E91" s="213"/>
      <c r="F91" s="213"/>
    </row>
    <row r="92" spans="1:8" ht="15.75" x14ac:dyDescent="0.25">
      <c r="A92" s="1" t="s">
        <v>10566</v>
      </c>
    </row>
    <row r="93" spans="1:8" ht="15.75" x14ac:dyDescent="0.25">
      <c r="A93" s="1" t="s">
        <v>10567</v>
      </c>
      <c r="B93" t="s">
        <v>200</v>
      </c>
      <c r="D93" t="s">
        <v>6439</v>
      </c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</row>
    <row r="99" spans="1:7" s="213" customFormat="1" ht="15.75" x14ac:dyDescent="0.25">
      <c r="A99" s="1"/>
      <c r="B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G108" t="s">
        <v>3496</v>
      </c>
    </row>
    <row r="109" spans="1:7" ht="15.75" x14ac:dyDescent="0.25">
      <c r="A109" s="1"/>
    </row>
    <row r="110" spans="1:7" ht="15.75" x14ac:dyDescent="0.25">
      <c r="A110" s="1"/>
    </row>
    <row r="111" spans="1:7" s="213" customFormat="1" ht="15.75" x14ac:dyDescent="0.25">
      <c r="A111" s="1"/>
      <c r="D111"/>
    </row>
    <row r="112" spans="1:7" ht="15.75" x14ac:dyDescent="0.25">
      <c r="A112" s="1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  <c r="C119" s="40"/>
    </row>
    <row r="120" spans="1:8" ht="15.75" x14ac:dyDescent="0.25">
      <c r="A120" s="1"/>
      <c r="H120" t="s">
        <v>3496</v>
      </c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6" spans="1:1" ht="15.75" x14ac:dyDescent="0.25">
      <c r="A156" s="1"/>
    </row>
    <row r="157" spans="1:1" ht="15.75" x14ac:dyDescent="0.25">
      <c r="A157" s="1"/>
    </row>
    <row r="158" spans="1:1" ht="15.75" x14ac:dyDescent="0.25">
      <c r="A158" s="1"/>
    </row>
    <row r="159" spans="1:1" ht="15.75" x14ac:dyDescent="0.25">
      <c r="A159" s="1"/>
    </row>
    <row r="160" spans="1:1" s="241" customFormat="1" ht="15.75" x14ac:dyDescent="0.25">
      <c r="A160" s="1"/>
    </row>
    <row r="161" spans="1:4" s="241" customFormat="1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  <c r="D167" s="24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x14ac:dyDescent="0.25">
      <c r="A197" s="15"/>
    </row>
    <row r="198" spans="1:1" x14ac:dyDescent="0.25">
      <c r="A198" s="15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</sheetData>
  <autoFilter ref="A1:D244"/>
  <conditionalFormatting sqref="A259:A1048576 A1">
    <cfRule type="duplicateValues" dxfId="5814" priority="8"/>
  </conditionalFormatting>
  <conditionalFormatting sqref="A259:A1048576">
    <cfRule type="duplicateValues" dxfId="5813" priority="6"/>
    <cfRule type="duplicateValues" dxfId="5812" priority="7"/>
  </conditionalFormatting>
  <conditionalFormatting sqref="A259:A1048576">
    <cfRule type="duplicateValues" dxfId="5811" priority="5"/>
  </conditionalFormatting>
  <conditionalFormatting sqref="A1">
    <cfRule type="duplicateValues" dxfId="5810" priority="4"/>
  </conditionalFormatting>
  <conditionalFormatting sqref="A154:A175">
    <cfRule type="duplicateValues" dxfId="5809" priority="3"/>
  </conditionalFormatting>
  <conditionalFormatting sqref="A154:A186">
    <cfRule type="duplicateValues" dxfId="5808" priority="9"/>
  </conditionalFormatting>
  <conditionalFormatting sqref="A154:A252">
    <cfRule type="duplicateValues" dxfId="5807" priority="10"/>
  </conditionalFormatting>
  <conditionalFormatting sqref="A1 A154:A1048576">
    <cfRule type="duplicateValues" dxfId="5806" priority="2"/>
  </conditionalFormatting>
  <conditionalFormatting sqref="A2:A93">
    <cfRule type="duplicateValues" dxfId="5805" priority="1"/>
  </conditionalFormatting>
  <pageMargins left="0.7" right="0.7" top="0.75" bottom="0.75" header="0.3" footer="0.3"/>
  <pageSetup orientation="portrait" r:id="rId1"/>
  <legacy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4"/>
  <dimension ref="A1:K258"/>
  <sheetViews>
    <sheetView zoomScaleNormal="100" workbookViewId="0">
      <pane ySplit="1" topLeftCell="A65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7" customWidth="1"/>
    <col min="3" max="3" width="16.85546875" bestFit="1" customWidth="1"/>
    <col min="4" max="4" width="21.710937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285" t="str">
        <f>"TOTAL LEADS = " &amp; COUNTA(A2:A589)/2</f>
        <v>TOTAL LEADS = 36</v>
      </c>
      <c r="H1" s="286"/>
      <c r="I1" s="286"/>
      <c r="J1" s="287"/>
    </row>
    <row r="2" spans="1:11" ht="18" customHeight="1" x14ac:dyDescent="0.35">
      <c r="A2" s="1" t="s">
        <v>10571</v>
      </c>
      <c r="G2" s="242" t="s">
        <v>10568</v>
      </c>
      <c r="H2" s="286"/>
      <c r="I2" s="286"/>
      <c r="J2" s="287"/>
    </row>
    <row r="3" spans="1:11" ht="15.75" x14ac:dyDescent="0.25">
      <c r="A3" s="1" t="s">
        <v>10572</v>
      </c>
      <c r="B3" t="s">
        <v>60</v>
      </c>
      <c r="D3" t="s">
        <v>700</v>
      </c>
      <c r="G3" s="244" t="s">
        <v>58</v>
      </c>
      <c r="H3" s="5">
        <f>COUNTIF(B2:B485,G3)</f>
        <v>4</v>
      </c>
    </row>
    <row r="4" spans="1:11" ht="15.75" x14ac:dyDescent="0.25">
      <c r="A4" s="1" t="s">
        <v>10573</v>
      </c>
      <c r="G4" s="101" t="s">
        <v>360</v>
      </c>
      <c r="H4" s="5">
        <f>COUNTIF(B2:B485,G4)</f>
        <v>1</v>
      </c>
    </row>
    <row r="5" spans="1:11" ht="15.75" x14ac:dyDescent="0.25">
      <c r="A5" s="1" t="s">
        <v>10574</v>
      </c>
      <c r="B5" t="s">
        <v>200</v>
      </c>
      <c r="D5" t="s">
        <v>4465</v>
      </c>
      <c r="G5" s="101" t="s">
        <v>356</v>
      </c>
      <c r="H5" s="5">
        <f>COUNTIF(B2:B485,G5)</f>
        <v>2</v>
      </c>
    </row>
    <row r="6" spans="1:11" ht="15.75" x14ac:dyDescent="0.25">
      <c r="A6" s="1" t="s">
        <v>10575</v>
      </c>
      <c r="G6" s="101" t="s">
        <v>56</v>
      </c>
      <c r="H6" s="5">
        <f>COUNTIF(B1:B485,G6)</f>
        <v>2</v>
      </c>
    </row>
    <row r="7" spans="1:11" ht="15.75" x14ac:dyDescent="0.25">
      <c r="A7" s="1" t="s">
        <v>10576</v>
      </c>
      <c r="B7" t="s">
        <v>200</v>
      </c>
      <c r="D7" t="s">
        <v>9573</v>
      </c>
      <c r="G7" s="101" t="s">
        <v>201</v>
      </c>
      <c r="H7" s="5">
        <f>COUNTIF(B2:B486,G7)</f>
        <v>1</v>
      </c>
    </row>
    <row r="8" spans="1:11" ht="15.75" x14ac:dyDescent="0.25">
      <c r="A8" s="1" t="s">
        <v>10577</v>
      </c>
      <c r="G8" s="101" t="s">
        <v>202</v>
      </c>
      <c r="H8" s="5">
        <f>COUNTIF(B2:B487,G8)</f>
        <v>0</v>
      </c>
      <c r="K8" t="s">
        <v>3496</v>
      </c>
    </row>
    <row r="9" spans="1:11" ht="15.75" x14ac:dyDescent="0.25">
      <c r="A9" s="1" t="s">
        <v>10578</v>
      </c>
      <c r="B9" t="s">
        <v>201</v>
      </c>
      <c r="D9" t="s">
        <v>8623</v>
      </c>
      <c r="G9" s="101" t="s">
        <v>200</v>
      </c>
      <c r="H9" s="5">
        <f>COUNTIF(B2:B488,G9)</f>
        <v>12</v>
      </c>
    </row>
    <row r="10" spans="1:11" ht="15.75" x14ac:dyDescent="0.25">
      <c r="A10" s="1" t="s">
        <v>10579</v>
      </c>
      <c r="G10" s="101" t="s">
        <v>5011</v>
      </c>
      <c r="H10" s="5">
        <f>COUNTIF(B7:B489,G10)</f>
        <v>1</v>
      </c>
    </row>
    <row r="11" spans="1:11" ht="15.75" x14ac:dyDescent="0.25">
      <c r="A11" s="1" t="s">
        <v>10580</v>
      </c>
      <c r="B11" t="s">
        <v>200</v>
      </c>
      <c r="D11" t="s">
        <v>9976</v>
      </c>
      <c r="G11" s="101" t="s">
        <v>1077</v>
      </c>
      <c r="H11" s="5">
        <f>COUNTIF(B1:B485,G11)</f>
        <v>1</v>
      </c>
    </row>
    <row r="12" spans="1:11" ht="15.75" x14ac:dyDescent="0.25">
      <c r="A12" s="1" t="s">
        <v>10581</v>
      </c>
      <c r="G12" s="288" t="s">
        <v>60</v>
      </c>
      <c r="H12" s="5">
        <f>COUNTIF(B2:B491,G12)</f>
        <v>6</v>
      </c>
    </row>
    <row r="13" spans="1:11" ht="15.75" x14ac:dyDescent="0.25">
      <c r="A13" s="1" t="s">
        <v>10582</v>
      </c>
      <c r="B13" t="s">
        <v>58</v>
      </c>
      <c r="C13" s="76"/>
      <c r="D13" t="s">
        <v>9573</v>
      </c>
      <c r="G13" s="101" t="s">
        <v>4062</v>
      </c>
      <c r="H13" s="5">
        <f>COUNTIF(B2:B491,G13)</f>
        <v>3</v>
      </c>
    </row>
    <row r="14" spans="1:11" ht="15.75" x14ac:dyDescent="0.25">
      <c r="A14" s="1" t="s">
        <v>10583</v>
      </c>
      <c r="G14" s="101" t="s">
        <v>7502</v>
      </c>
      <c r="H14" s="271">
        <f>COUNTIF(B2:B491,G14)</f>
        <v>0</v>
      </c>
      <c r="K14" t="s">
        <v>4779</v>
      </c>
    </row>
    <row r="15" spans="1:11" ht="15.75" x14ac:dyDescent="0.25">
      <c r="A15" s="1" t="s">
        <v>10584</v>
      </c>
      <c r="B15" t="s">
        <v>56</v>
      </c>
      <c r="D15" t="s">
        <v>8623</v>
      </c>
      <c r="G15" s="101" t="s">
        <v>9970</v>
      </c>
      <c r="H15" s="5">
        <f>COUNTA(A2:A585)/2-SUM(H3:H12)</f>
        <v>6</v>
      </c>
    </row>
    <row r="16" spans="1:11" ht="15.75" x14ac:dyDescent="0.25">
      <c r="A16" s="1" t="s">
        <v>10583</v>
      </c>
    </row>
    <row r="17" spans="1:7" ht="15.75" x14ac:dyDescent="0.25">
      <c r="A17" s="1" t="s">
        <v>10584</v>
      </c>
      <c r="B17" t="s">
        <v>3860</v>
      </c>
    </row>
    <row r="18" spans="1:7" ht="15.75" x14ac:dyDescent="0.25">
      <c r="A18" s="1" t="s">
        <v>10585</v>
      </c>
    </row>
    <row r="19" spans="1:7" ht="15.75" x14ac:dyDescent="0.25">
      <c r="A19" s="162" t="s">
        <v>10586</v>
      </c>
      <c r="B19" s="163" t="s">
        <v>4062</v>
      </c>
      <c r="C19" s="163"/>
      <c r="D19" s="163" t="s">
        <v>8623</v>
      </c>
    </row>
    <row r="20" spans="1:7" ht="15.75" x14ac:dyDescent="0.25">
      <c r="A20" s="1" t="s">
        <v>10587</v>
      </c>
    </row>
    <row r="21" spans="1:7" ht="15.75" x14ac:dyDescent="0.25">
      <c r="A21" s="162" t="s">
        <v>10588</v>
      </c>
      <c r="B21" s="163" t="s">
        <v>4062</v>
      </c>
      <c r="C21" s="163"/>
      <c r="D21" s="163" t="s">
        <v>10008</v>
      </c>
    </row>
    <row r="22" spans="1:7" ht="15.75" x14ac:dyDescent="0.25">
      <c r="A22" s="1" t="s">
        <v>10589</v>
      </c>
    </row>
    <row r="23" spans="1:7" ht="15.75" x14ac:dyDescent="0.25">
      <c r="A23" s="1" t="s">
        <v>10590</v>
      </c>
      <c r="B23" t="s">
        <v>58</v>
      </c>
      <c r="C23" s="76"/>
      <c r="D23" t="s">
        <v>4465</v>
      </c>
    </row>
    <row r="24" spans="1:7" ht="15.75" x14ac:dyDescent="0.25">
      <c r="A24" s="1" t="s">
        <v>10591</v>
      </c>
      <c r="F24" t="s">
        <v>3496</v>
      </c>
    </row>
    <row r="25" spans="1:7" ht="15.75" x14ac:dyDescent="0.25">
      <c r="A25" s="1" t="s">
        <v>10592</v>
      </c>
      <c r="B25" t="s">
        <v>60</v>
      </c>
      <c r="C25" s="213"/>
      <c r="D25" t="s">
        <v>9573</v>
      </c>
    </row>
    <row r="26" spans="1:7" ht="15.75" x14ac:dyDescent="0.25">
      <c r="A26" s="1" t="s">
        <v>10593</v>
      </c>
    </row>
    <row r="27" spans="1:7" s="213" customFormat="1" ht="15.75" x14ac:dyDescent="0.25">
      <c r="A27" s="1" t="s">
        <v>10594</v>
      </c>
      <c r="B27" s="213" t="s">
        <v>56</v>
      </c>
      <c r="D27" s="213" t="s">
        <v>11059</v>
      </c>
      <c r="G27" s="213" t="s">
        <v>3496</v>
      </c>
    </row>
    <row r="28" spans="1:7" ht="15.75" x14ac:dyDescent="0.25">
      <c r="A28" s="1" t="s">
        <v>10595</v>
      </c>
    </row>
    <row r="29" spans="1:7" ht="15.75" x14ac:dyDescent="0.25">
      <c r="A29" s="162" t="s">
        <v>10596</v>
      </c>
      <c r="B29" s="163" t="s">
        <v>4062</v>
      </c>
      <c r="C29" s="163"/>
      <c r="D29" s="163" t="s">
        <v>8105</v>
      </c>
    </row>
    <row r="30" spans="1:7" ht="15.75" x14ac:dyDescent="0.25">
      <c r="A30" s="1" t="s">
        <v>10597</v>
      </c>
    </row>
    <row r="31" spans="1:7" ht="15.75" x14ac:dyDescent="0.25">
      <c r="A31" s="1" t="s">
        <v>10598</v>
      </c>
      <c r="B31" t="s">
        <v>200</v>
      </c>
      <c r="C31" t="s">
        <v>8172</v>
      </c>
      <c r="D31" s="213" t="s">
        <v>8279</v>
      </c>
    </row>
    <row r="32" spans="1:7" ht="15.75" x14ac:dyDescent="0.25">
      <c r="A32" s="1" t="s">
        <v>10599</v>
      </c>
    </row>
    <row r="33" spans="1:9" ht="15.75" x14ac:dyDescent="0.25">
      <c r="A33" s="1" t="s">
        <v>10600</v>
      </c>
      <c r="B33" t="s">
        <v>356</v>
      </c>
      <c r="C33" s="213"/>
      <c r="D33" s="213" t="s">
        <v>8105</v>
      </c>
    </row>
    <row r="34" spans="1:9" ht="15.75" x14ac:dyDescent="0.25">
      <c r="A34" s="1" t="s">
        <v>10601</v>
      </c>
    </row>
    <row r="35" spans="1:9" s="213" customFormat="1" ht="15.75" x14ac:dyDescent="0.25">
      <c r="A35" s="1" t="s">
        <v>10602</v>
      </c>
      <c r="B35" t="s">
        <v>200</v>
      </c>
      <c r="D35" s="213" t="s">
        <v>8105</v>
      </c>
    </row>
    <row r="36" spans="1:9" ht="15.75" x14ac:dyDescent="0.25">
      <c r="A36" s="1" t="s">
        <v>10603</v>
      </c>
      <c r="F36" t="s">
        <v>3496</v>
      </c>
    </row>
    <row r="37" spans="1:9" ht="15.75" x14ac:dyDescent="0.25">
      <c r="A37" s="1" t="s">
        <v>10604</v>
      </c>
      <c r="B37" t="s">
        <v>200</v>
      </c>
      <c r="D37" t="s">
        <v>3345</v>
      </c>
      <c r="H37" t="s">
        <v>3496</v>
      </c>
    </row>
    <row r="38" spans="1:9" ht="15.75" x14ac:dyDescent="0.25">
      <c r="A38" s="1" t="s">
        <v>10605</v>
      </c>
      <c r="B38" s="213"/>
      <c r="C38" s="213"/>
      <c r="D38" s="213"/>
      <c r="I38" t="s">
        <v>3496</v>
      </c>
    </row>
    <row r="39" spans="1:9" ht="15.75" x14ac:dyDescent="0.25">
      <c r="A39" s="1" t="s">
        <v>10606</v>
      </c>
      <c r="B39" t="s">
        <v>1077</v>
      </c>
      <c r="C39" s="213"/>
      <c r="D39" t="s">
        <v>4465</v>
      </c>
    </row>
    <row r="40" spans="1:9" ht="15.75" x14ac:dyDescent="0.25">
      <c r="A40" s="1" t="s">
        <v>10607</v>
      </c>
    </row>
    <row r="41" spans="1:9" ht="15.75" x14ac:dyDescent="0.25">
      <c r="A41" s="1" t="s">
        <v>10608</v>
      </c>
      <c r="B41" t="s">
        <v>200</v>
      </c>
      <c r="D41" t="s">
        <v>700</v>
      </c>
      <c r="H41" t="s">
        <v>3496</v>
      </c>
    </row>
    <row r="42" spans="1:9" ht="15.75" x14ac:dyDescent="0.25">
      <c r="A42" s="1" t="s">
        <v>10609</v>
      </c>
    </row>
    <row r="43" spans="1:9" ht="15.75" x14ac:dyDescent="0.25">
      <c r="A43" s="1" t="s">
        <v>10610</v>
      </c>
      <c r="B43" t="s">
        <v>200</v>
      </c>
      <c r="D43" t="s">
        <v>700</v>
      </c>
    </row>
    <row r="44" spans="1:9" ht="15.75" x14ac:dyDescent="0.25">
      <c r="A44" s="1" t="s">
        <v>10611</v>
      </c>
    </row>
    <row r="45" spans="1:9" ht="15.75" x14ac:dyDescent="0.25">
      <c r="A45" s="1" t="s">
        <v>10612</v>
      </c>
      <c r="B45" t="s">
        <v>356</v>
      </c>
      <c r="D45" t="s">
        <v>4465</v>
      </c>
    </row>
    <row r="46" spans="1:9" ht="15.75" x14ac:dyDescent="0.25">
      <c r="A46" s="1" t="s">
        <v>10613</v>
      </c>
    </row>
    <row r="47" spans="1:9" ht="15.75" x14ac:dyDescent="0.25">
      <c r="A47" s="1" t="s">
        <v>10614</v>
      </c>
      <c r="B47" t="s">
        <v>360</v>
      </c>
      <c r="D47" t="s">
        <v>8105</v>
      </c>
    </row>
    <row r="48" spans="1:9" ht="15.75" x14ac:dyDescent="0.25">
      <c r="A48" s="1" t="s">
        <v>10615</v>
      </c>
    </row>
    <row r="49" spans="1:7" ht="15.75" x14ac:dyDescent="0.25">
      <c r="A49" s="1" t="s">
        <v>10616</v>
      </c>
      <c r="B49" t="s">
        <v>200</v>
      </c>
      <c r="D49" t="s">
        <v>6439</v>
      </c>
    </row>
    <row r="50" spans="1:7" ht="15.75" x14ac:dyDescent="0.25">
      <c r="A50" s="1" t="s">
        <v>10617</v>
      </c>
    </row>
    <row r="51" spans="1:7" ht="15.75" x14ac:dyDescent="0.25">
      <c r="A51" s="1" t="s">
        <v>10616</v>
      </c>
      <c r="B51" t="s">
        <v>3860</v>
      </c>
    </row>
    <row r="52" spans="1:7" ht="15.75" x14ac:dyDescent="0.25">
      <c r="A52" s="1" t="s">
        <v>10618</v>
      </c>
    </row>
    <row r="53" spans="1:7" ht="15.75" x14ac:dyDescent="0.25">
      <c r="A53" s="1" t="s">
        <v>10619</v>
      </c>
      <c r="B53" t="s">
        <v>60</v>
      </c>
      <c r="D53" t="s">
        <v>6255</v>
      </c>
    </row>
    <row r="54" spans="1:7" ht="15.75" x14ac:dyDescent="0.25">
      <c r="A54" s="1" t="s">
        <v>10620</v>
      </c>
    </row>
    <row r="55" spans="1:7" ht="15.75" x14ac:dyDescent="0.25">
      <c r="A55" s="1" t="s">
        <v>10621</v>
      </c>
      <c r="B55" t="s">
        <v>60</v>
      </c>
      <c r="D55" t="s">
        <v>8105</v>
      </c>
    </row>
    <row r="56" spans="1:7" ht="15.75" x14ac:dyDescent="0.25">
      <c r="A56" s="1" t="s">
        <v>10622</v>
      </c>
    </row>
    <row r="57" spans="1:7" ht="15.75" x14ac:dyDescent="0.25">
      <c r="A57" s="1" t="s">
        <v>10623</v>
      </c>
      <c r="B57" t="s">
        <v>5011</v>
      </c>
      <c r="D57" t="s">
        <v>4465</v>
      </c>
    </row>
    <row r="58" spans="1:7" ht="15.75" x14ac:dyDescent="0.25">
      <c r="A58" s="1" t="s">
        <v>10624</v>
      </c>
    </row>
    <row r="59" spans="1:7" ht="15.75" x14ac:dyDescent="0.25">
      <c r="A59" s="1" t="s">
        <v>10625</v>
      </c>
      <c r="B59" t="s">
        <v>58</v>
      </c>
      <c r="D59" t="s">
        <v>11747</v>
      </c>
      <c r="F59" t="s">
        <v>12774</v>
      </c>
    </row>
    <row r="60" spans="1:7" ht="15.75" x14ac:dyDescent="0.25">
      <c r="A60" s="1" t="s">
        <v>10627</v>
      </c>
    </row>
    <row r="61" spans="1:7" ht="15.75" x14ac:dyDescent="0.25">
      <c r="A61" s="1" t="s">
        <v>10628</v>
      </c>
      <c r="B61" t="s">
        <v>200</v>
      </c>
      <c r="D61" t="s">
        <v>3345</v>
      </c>
    </row>
    <row r="62" spans="1:7" ht="15.75" x14ac:dyDescent="0.25">
      <c r="A62" s="1" t="s">
        <v>10629</v>
      </c>
    </row>
    <row r="63" spans="1:7" ht="15.75" x14ac:dyDescent="0.25">
      <c r="A63" s="1" t="s">
        <v>10630</v>
      </c>
      <c r="B63" t="s">
        <v>58</v>
      </c>
      <c r="D63" t="s">
        <v>2798</v>
      </c>
    </row>
    <row r="64" spans="1:7" ht="15.75" x14ac:dyDescent="0.25">
      <c r="A64" s="1" t="s">
        <v>10631</v>
      </c>
    </row>
    <row r="65" spans="1:5" ht="15.75" x14ac:dyDescent="0.25">
      <c r="A65" s="1" t="s">
        <v>10632</v>
      </c>
      <c r="B65" t="s">
        <v>200</v>
      </c>
      <c r="D65" t="s">
        <v>700</v>
      </c>
    </row>
    <row r="66" spans="1:5" ht="15.75" x14ac:dyDescent="0.25">
      <c r="A66" s="1" t="s">
        <v>10633</v>
      </c>
    </row>
    <row r="67" spans="1:5" ht="15.75" x14ac:dyDescent="0.25">
      <c r="A67" s="1" t="s">
        <v>10634</v>
      </c>
      <c r="B67" t="s">
        <v>60</v>
      </c>
      <c r="D67" t="s">
        <v>6255</v>
      </c>
    </row>
    <row r="68" spans="1:5" ht="15.75" x14ac:dyDescent="0.25">
      <c r="A68" s="1" t="s">
        <v>10635</v>
      </c>
      <c r="B68" s="233"/>
    </row>
    <row r="69" spans="1:5" ht="15.75" x14ac:dyDescent="0.25">
      <c r="A69" s="1" t="s">
        <v>10636</v>
      </c>
      <c r="B69" t="s">
        <v>200</v>
      </c>
      <c r="D69" t="s">
        <v>4959</v>
      </c>
    </row>
    <row r="70" spans="1:5" ht="15.75" x14ac:dyDescent="0.25">
      <c r="A70" s="1" t="s">
        <v>10637</v>
      </c>
    </row>
    <row r="71" spans="1:5" ht="15.75" x14ac:dyDescent="0.25">
      <c r="A71" s="1" t="s">
        <v>10638</v>
      </c>
      <c r="B71" t="s">
        <v>60</v>
      </c>
      <c r="D71" t="s">
        <v>9573</v>
      </c>
    </row>
    <row r="72" spans="1:5" ht="15.75" x14ac:dyDescent="0.25">
      <c r="A72" s="1" t="s">
        <v>10639</v>
      </c>
    </row>
    <row r="73" spans="1:5" ht="15.75" x14ac:dyDescent="0.25">
      <c r="A73" s="1" t="s">
        <v>10640</v>
      </c>
      <c r="D73" t="s">
        <v>8105</v>
      </c>
    </row>
    <row r="74" spans="1:5" ht="15.75" x14ac:dyDescent="0.25">
      <c r="A74" s="1"/>
    </row>
    <row r="75" spans="1:5" ht="15.75" x14ac:dyDescent="0.25">
      <c r="A75" s="1"/>
    </row>
    <row r="76" spans="1:5" ht="15.75" x14ac:dyDescent="0.25">
      <c r="A76" s="1"/>
    </row>
    <row r="77" spans="1:5" ht="15.75" x14ac:dyDescent="0.25">
      <c r="A77" s="1"/>
    </row>
    <row r="78" spans="1:5" ht="15.75" x14ac:dyDescent="0.25">
      <c r="A78" s="1"/>
      <c r="E78" t="s">
        <v>4779</v>
      </c>
    </row>
    <row r="79" spans="1:5" ht="15.75" x14ac:dyDescent="0.25">
      <c r="A79" s="1"/>
    </row>
    <row r="80" spans="1:5" ht="15.75" x14ac:dyDescent="0.25">
      <c r="A80" s="1"/>
    </row>
    <row r="81" spans="1:8" ht="15.75" x14ac:dyDescent="0.25">
      <c r="A81" s="1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  <c r="D85" s="232"/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  <c r="D89" s="232"/>
    </row>
    <row r="90" spans="1:8" ht="15.75" x14ac:dyDescent="0.25">
      <c r="A90" s="1"/>
    </row>
    <row r="91" spans="1:8" ht="15.75" x14ac:dyDescent="0.25">
      <c r="A91" s="1"/>
      <c r="C91" s="213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</row>
    <row r="99" spans="1:7" s="213" customFormat="1" ht="15.75" x14ac:dyDescent="0.25">
      <c r="A99" s="1"/>
      <c r="B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G108" t="s">
        <v>3496</v>
      </c>
    </row>
    <row r="109" spans="1:7" ht="15.75" x14ac:dyDescent="0.25">
      <c r="A109" s="1"/>
    </row>
    <row r="110" spans="1:7" ht="15.75" x14ac:dyDescent="0.25">
      <c r="A110" s="1"/>
    </row>
    <row r="111" spans="1:7" s="213" customFormat="1" ht="15.75" x14ac:dyDescent="0.25">
      <c r="A111" s="1"/>
      <c r="D111"/>
    </row>
    <row r="112" spans="1:7" ht="15.75" x14ac:dyDescent="0.25">
      <c r="A112" s="1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  <c r="C119" s="40"/>
    </row>
    <row r="120" spans="1:8" ht="15.75" x14ac:dyDescent="0.25">
      <c r="A120" s="1"/>
      <c r="H120" t="s">
        <v>3496</v>
      </c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6" spans="1:1" ht="15.75" x14ac:dyDescent="0.25">
      <c r="A156" s="1"/>
    </row>
    <row r="157" spans="1:1" ht="15.75" x14ac:dyDescent="0.25">
      <c r="A157" s="1"/>
    </row>
    <row r="158" spans="1:1" ht="15.75" x14ac:dyDescent="0.25">
      <c r="A158" s="1"/>
    </row>
    <row r="159" spans="1:1" ht="15.75" x14ac:dyDescent="0.25">
      <c r="A159" s="1"/>
    </row>
    <row r="160" spans="1:1" s="241" customFormat="1" ht="15.75" x14ac:dyDescent="0.25">
      <c r="A160" s="1"/>
    </row>
    <row r="161" spans="1:4" s="241" customFormat="1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  <c r="D167" s="24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x14ac:dyDescent="0.25">
      <c r="A197" s="15"/>
    </row>
    <row r="198" spans="1:1" x14ac:dyDescent="0.25">
      <c r="A198" s="15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</sheetData>
  <autoFilter ref="A1:D244"/>
  <conditionalFormatting sqref="A259:A1048576 A1">
    <cfRule type="duplicateValues" dxfId="5804" priority="9"/>
  </conditionalFormatting>
  <conditionalFormatting sqref="A259:A1048576">
    <cfRule type="duplicateValues" dxfId="5803" priority="7"/>
    <cfRule type="duplicateValues" dxfId="5802" priority="8"/>
  </conditionalFormatting>
  <conditionalFormatting sqref="A259:A1048576">
    <cfRule type="duplicateValues" dxfId="5801" priority="6"/>
  </conditionalFormatting>
  <conditionalFormatting sqref="A1">
    <cfRule type="duplicateValues" dxfId="5800" priority="5"/>
  </conditionalFormatting>
  <conditionalFormatting sqref="A154:A175">
    <cfRule type="duplicateValues" dxfId="5799" priority="4"/>
  </conditionalFormatting>
  <conditionalFormatting sqref="A154:A186">
    <cfRule type="duplicateValues" dxfId="5798" priority="10"/>
  </conditionalFormatting>
  <conditionalFormatting sqref="A154:A252">
    <cfRule type="duplicateValues" dxfId="5797" priority="11"/>
  </conditionalFormatting>
  <conditionalFormatting sqref="A1 A154:A1048576">
    <cfRule type="duplicateValues" dxfId="5796" priority="3"/>
  </conditionalFormatting>
  <conditionalFormatting sqref="A2:A23">
    <cfRule type="duplicateValues" dxfId="5795" priority="2"/>
  </conditionalFormatting>
  <conditionalFormatting sqref="A2:A51">
    <cfRule type="duplicateValues" dxfId="5794" priority="1"/>
  </conditionalFormatting>
  <pageMargins left="0.7" right="0.7" top="0.75" bottom="0.75" header="0.3" footer="0.3"/>
  <pageSetup orientation="portrait" r:id="rId1"/>
  <legacy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5"/>
  <dimension ref="A1:K258"/>
  <sheetViews>
    <sheetView zoomScaleNormal="100" workbookViewId="0">
      <pane ySplit="1" topLeftCell="A86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43.140625" customWidth="1"/>
    <col min="2" max="2" width="16" customWidth="1"/>
    <col min="3" max="3" width="19.85546875" customWidth="1"/>
    <col min="4" max="4" width="43.140625" customWidth="1"/>
    <col min="5" max="6" width="9.710937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291" t="str">
        <f>"TOTAL LEADS = " &amp; COUNTA(A2:A589)/2</f>
        <v>TOTAL LEADS = 57</v>
      </c>
      <c r="H1" s="292"/>
      <c r="I1" s="292"/>
      <c r="J1" s="293"/>
    </row>
    <row r="2" spans="1:11" ht="18" customHeight="1" x14ac:dyDescent="0.35">
      <c r="A2" s="1" t="s">
        <v>10643</v>
      </c>
      <c r="G2" s="242" t="s">
        <v>10642</v>
      </c>
      <c r="H2" s="292"/>
      <c r="I2" s="292"/>
      <c r="J2" s="293"/>
    </row>
    <row r="3" spans="1:11" ht="15.75" x14ac:dyDescent="0.25">
      <c r="A3" s="1" t="s">
        <v>10644</v>
      </c>
      <c r="B3" t="s">
        <v>58</v>
      </c>
      <c r="D3" t="s">
        <v>7784</v>
      </c>
      <c r="G3" s="244" t="s">
        <v>58</v>
      </c>
      <c r="H3" s="5">
        <f>COUNTIF(B2:B485,G3)</f>
        <v>8</v>
      </c>
    </row>
    <row r="4" spans="1:11" ht="15.75" x14ac:dyDescent="0.25">
      <c r="A4" s="1" t="s">
        <v>10645</v>
      </c>
      <c r="G4" s="101" t="s">
        <v>360</v>
      </c>
      <c r="H4" s="5">
        <f>COUNTIF(B2:B485,G4)</f>
        <v>0</v>
      </c>
    </row>
    <row r="5" spans="1:11" ht="15.75" x14ac:dyDescent="0.25">
      <c r="A5" s="1" t="s">
        <v>10646</v>
      </c>
      <c r="B5" t="s">
        <v>58</v>
      </c>
      <c r="C5" t="s">
        <v>2163</v>
      </c>
      <c r="D5" t="s">
        <v>599</v>
      </c>
      <c r="G5" s="101" t="s">
        <v>356</v>
      </c>
      <c r="H5" s="5">
        <f>COUNTIF(B2:B485,G5)</f>
        <v>3</v>
      </c>
    </row>
    <row r="6" spans="1:11" ht="15.75" x14ac:dyDescent="0.25">
      <c r="A6" s="1" t="s">
        <v>10647</v>
      </c>
      <c r="G6" s="101" t="s">
        <v>56</v>
      </c>
      <c r="H6" s="5">
        <f>COUNTIF(B1:B485,G6)</f>
        <v>2</v>
      </c>
    </row>
    <row r="7" spans="1:11" ht="15.75" x14ac:dyDescent="0.25">
      <c r="A7" s="1" t="s">
        <v>10648</v>
      </c>
      <c r="B7" t="s">
        <v>200</v>
      </c>
      <c r="C7" t="s">
        <v>8172</v>
      </c>
      <c r="D7" t="s">
        <v>10649</v>
      </c>
      <c r="G7" s="101" t="s">
        <v>201</v>
      </c>
      <c r="H7" s="5">
        <f>COUNTIF(B2:B486,G7)</f>
        <v>0</v>
      </c>
    </row>
    <row r="8" spans="1:11" ht="15.75" x14ac:dyDescent="0.25">
      <c r="A8" s="1" t="s">
        <v>10650</v>
      </c>
      <c r="G8" s="101" t="s">
        <v>202</v>
      </c>
      <c r="H8" s="5">
        <f>COUNTIF(B2:B487,G8)</f>
        <v>2</v>
      </c>
      <c r="K8" t="s">
        <v>3496</v>
      </c>
    </row>
    <row r="9" spans="1:11" ht="15.75" x14ac:dyDescent="0.25">
      <c r="A9" s="1" t="s">
        <v>10651</v>
      </c>
      <c r="B9" t="s">
        <v>58</v>
      </c>
      <c r="D9" t="s">
        <v>8282</v>
      </c>
      <c r="G9" s="101" t="s">
        <v>200</v>
      </c>
      <c r="H9" s="5">
        <f>COUNTIF(B2:B488,G9)</f>
        <v>27</v>
      </c>
    </row>
    <row r="10" spans="1:11" ht="15.75" x14ac:dyDescent="0.25">
      <c r="A10" s="1" t="s">
        <v>10652</v>
      </c>
      <c r="G10" s="101" t="s">
        <v>5011</v>
      </c>
      <c r="H10" s="5">
        <f>COUNTIF(B5:B489,G10)</f>
        <v>0</v>
      </c>
    </row>
    <row r="11" spans="1:11" ht="15.75" x14ac:dyDescent="0.25">
      <c r="A11" s="1" t="s">
        <v>10653</v>
      </c>
      <c r="B11" t="s">
        <v>1077</v>
      </c>
      <c r="D11" t="s">
        <v>9573</v>
      </c>
      <c r="G11" s="101" t="s">
        <v>1077</v>
      </c>
      <c r="H11" s="5">
        <f>COUNTIF(B1:B485,G11)</f>
        <v>3</v>
      </c>
    </row>
    <row r="12" spans="1:11" ht="15.75" x14ac:dyDescent="0.25">
      <c r="A12" s="1" t="s">
        <v>10655</v>
      </c>
      <c r="G12" s="288" t="s">
        <v>60</v>
      </c>
      <c r="H12" s="5">
        <f>COUNTIF(B2:B491,G12)</f>
        <v>8</v>
      </c>
    </row>
    <row r="13" spans="1:11" ht="15.75" x14ac:dyDescent="0.25">
      <c r="A13" s="1" t="s">
        <v>10656</v>
      </c>
      <c r="B13" t="s">
        <v>60</v>
      </c>
      <c r="C13" s="76"/>
      <c r="D13" t="s">
        <v>700</v>
      </c>
      <c r="G13" s="101" t="s">
        <v>4062</v>
      </c>
      <c r="H13" s="5">
        <f>COUNTIF(B2:B491,G13)</f>
        <v>1</v>
      </c>
    </row>
    <row r="14" spans="1:11" ht="15.75" x14ac:dyDescent="0.25">
      <c r="A14" s="1" t="s">
        <v>10657</v>
      </c>
      <c r="G14" s="101" t="s">
        <v>7502</v>
      </c>
      <c r="H14" s="271">
        <f>COUNTIF(B2:B491,G14)</f>
        <v>0</v>
      </c>
      <c r="K14" t="s">
        <v>4779</v>
      </c>
    </row>
    <row r="15" spans="1:11" ht="15.75" x14ac:dyDescent="0.25">
      <c r="A15" s="1" t="s">
        <v>10658</v>
      </c>
      <c r="B15" t="s">
        <v>200</v>
      </c>
      <c r="D15" t="s">
        <v>6255</v>
      </c>
      <c r="G15" s="101" t="s">
        <v>9970</v>
      </c>
      <c r="H15" s="5">
        <f>COUNTA(A2:A585)/2-SUM(H3:H12)</f>
        <v>4</v>
      </c>
    </row>
    <row r="16" spans="1:11" ht="15.75" x14ac:dyDescent="0.25">
      <c r="A16" s="1" t="s">
        <v>10659</v>
      </c>
    </row>
    <row r="17" spans="1:7" ht="15.75" x14ac:dyDescent="0.25">
      <c r="A17" s="1" t="s">
        <v>10660</v>
      </c>
      <c r="B17" t="s">
        <v>60</v>
      </c>
      <c r="D17" t="s">
        <v>3345</v>
      </c>
    </row>
    <row r="18" spans="1:7" ht="15.75" x14ac:dyDescent="0.25">
      <c r="A18" s="1" t="s">
        <v>10661</v>
      </c>
    </row>
    <row r="19" spans="1:7" ht="15.75" x14ac:dyDescent="0.25">
      <c r="A19" s="1" t="s">
        <v>10662</v>
      </c>
      <c r="B19" t="s">
        <v>356</v>
      </c>
      <c r="D19" t="s">
        <v>700</v>
      </c>
    </row>
    <row r="20" spans="1:7" ht="15.75" x14ac:dyDescent="0.25">
      <c r="A20" s="1" t="s">
        <v>10663</v>
      </c>
    </row>
    <row r="21" spans="1:7" ht="15.75" x14ac:dyDescent="0.25">
      <c r="A21" s="1" t="s">
        <v>10664</v>
      </c>
      <c r="B21" t="s">
        <v>60</v>
      </c>
      <c r="D21" t="s">
        <v>2798</v>
      </c>
    </row>
    <row r="22" spans="1:7" ht="15.75" x14ac:dyDescent="0.25">
      <c r="A22" s="1" t="s">
        <v>10665</v>
      </c>
    </row>
    <row r="23" spans="1:7" ht="15.75" x14ac:dyDescent="0.25">
      <c r="A23" s="1" t="s">
        <v>10666</v>
      </c>
      <c r="B23" t="s">
        <v>60</v>
      </c>
      <c r="C23" s="76"/>
      <c r="D23" t="s">
        <v>700</v>
      </c>
    </row>
    <row r="24" spans="1:7" ht="15.75" x14ac:dyDescent="0.25">
      <c r="A24" s="1" t="s">
        <v>10667</v>
      </c>
      <c r="F24" t="s">
        <v>3496</v>
      </c>
    </row>
    <row r="25" spans="1:7" ht="15.75" x14ac:dyDescent="0.25">
      <c r="A25" s="1" t="s">
        <v>10668</v>
      </c>
      <c r="B25" t="s">
        <v>200</v>
      </c>
      <c r="C25" s="213"/>
      <c r="D25" t="s">
        <v>8279</v>
      </c>
    </row>
    <row r="26" spans="1:7" ht="15.75" x14ac:dyDescent="0.25">
      <c r="A26" s="1" t="s">
        <v>10669</v>
      </c>
    </row>
    <row r="27" spans="1:7" s="213" customFormat="1" ht="15.75" x14ac:dyDescent="0.25">
      <c r="A27" s="1" t="s">
        <v>10670</v>
      </c>
      <c r="B27" t="s">
        <v>60</v>
      </c>
      <c r="D27" s="213" t="s">
        <v>9508</v>
      </c>
      <c r="G27" s="213" t="s">
        <v>3496</v>
      </c>
    </row>
    <row r="28" spans="1:7" ht="15.75" x14ac:dyDescent="0.25">
      <c r="A28" s="1" t="s">
        <v>10671</v>
      </c>
    </row>
    <row r="29" spans="1:7" ht="15.75" x14ac:dyDescent="0.25">
      <c r="A29" s="1" t="s">
        <v>10672</v>
      </c>
      <c r="B29" t="s">
        <v>200</v>
      </c>
      <c r="D29" s="213" t="s">
        <v>9573</v>
      </c>
    </row>
    <row r="30" spans="1:7" ht="15.75" x14ac:dyDescent="0.25">
      <c r="A30" s="1" t="s">
        <v>10673</v>
      </c>
    </row>
    <row r="31" spans="1:7" ht="15.75" x14ac:dyDescent="0.25">
      <c r="A31" s="1" t="s">
        <v>10674</v>
      </c>
      <c r="B31" t="s">
        <v>200</v>
      </c>
      <c r="D31" s="213" t="s">
        <v>8282</v>
      </c>
    </row>
    <row r="32" spans="1:7" ht="15.75" x14ac:dyDescent="0.25">
      <c r="A32" s="1" t="s">
        <v>10675</v>
      </c>
    </row>
    <row r="33" spans="1:9" ht="15.75" x14ac:dyDescent="0.25">
      <c r="A33" s="1" t="s">
        <v>10676</v>
      </c>
      <c r="B33" t="s">
        <v>356</v>
      </c>
      <c r="C33" s="213"/>
      <c r="D33" s="213" t="s">
        <v>700</v>
      </c>
    </row>
    <row r="34" spans="1:9" ht="15.75" x14ac:dyDescent="0.25">
      <c r="A34" s="1" t="s">
        <v>10677</v>
      </c>
    </row>
    <row r="35" spans="1:9" s="213" customFormat="1" ht="15.75" x14ac:dyDescent="0.25">
      <c r="A35" s="1" t="s">
        <v>6417</v>
      </c>
      <c r="B35" t="s">
        <v>202</v>
      </c>
      <c r="D35" s="213" t="s">
        <v>2798</v>
      </c>
    </row>
    <row r="36" spans="1:9" ht="15.75" x14ac:dyDescent="0.25">
      <c r="A36" s="1" t="s">
        <v>10678</v>
      </c>
      <c r="F36" t="s">
        <v>3496</v>
      </c>
    </row>
    <row r="37" spans="1:9" ht="15.75" x14ac:dyDescent="0.25">
      <c r="A37" s="1" t="s">
        <v>10679</v>
      </c>
      <c r="B37" t="s">
        <v>60</v>
      </c>
      <c r="D37" t="s">
        <v>10259</v>
      </c>
      <c r="H37" t="s">
        <v>3496</v>
      </c>
    </row>
    <row r="38" spans="1:9" ht="15.75" x14ac:dyDescent="0.25">
      <c r="A38" s="1" t="s">
        <v>10680</v>
      </c>
      <c r="B38" s="213"/>
      <c r="C38" s="213"/>
      <c r="D38" s="213"/>
      <c r="I38" t="s">
        <v>3496</v>
      </c>
    </row>
    <row r="39" spans="1:9" ht="15.75" x14ac:dyDescent="0.25">
      <c r="A39" s="1" t="s">
        <v>10681</v>
      </c>
      <c r="B39" t="s">
        <v>200</v>
      </c>
      <c r="C39" s="213"/>
      <c r="D39" t="s">
        <v>8289</v>
      </c>
    </row>
    <row r="40" spans="1:9" ht="15.75" x14ac:dyDescent="0.25">
      <c r="A40" s="1" t="s">
        <v>10682</v>
      </c>
    </row>
    <row r="41" spans="1:9" ht="15.75" x14ac:dyDescent="0.25">
      <c r="A41" s="1" t="s">
        <v>10683</v>
      </c>
      <c r="B41" t="s">
        <v>1133</v>
      </c>
      <c r="D41" t="s">
        <v>8623</v>
      </c>
      <c r="H41" t="s">
        <v>3496</v>
      </c>
    </row>
    <row r="42" spans="1:9" ht="15.75" x14ac:dyDescent="0.25">
      <c r="A42" s="1" t="s">
        <v>10684</v>
      </c>
    </row>
    <row r="43" spans="1:9" ht="15.75" x14ac:dyDescent="0.25">
      <c r="A43" s="1" t="s">
        <v>10685</v>
      </c>
      <c r="B43" t="s">
        <v>58</v>
      </c>
      <c r="C43" t="s">
        <v>9062</v>
      </c>
      <c r="D43" t="s">
        <v>6360</v>
      </c>
      <c r="F43" s="40">
        <v>45963</v>
      </c>
    </row>
    <row r="44" spans="1:9" ht="15.75" x14ac:dyDescent="0.25">
      <c r="A44" s="1" t="s">
        <v>10686</v>
      </c>
    </row>
    <row r="45" spans="1:9" ht="15.75" x14ac:dyDescent="0.25">
      <c r="A45" s="1" t="s">
        <v>10687</v>
      </c>
      <c r="B45" t="s">
        <v>200</v>
      </c>
      <c r="D45" t="s">
        <v>10688</v>
      </c>
    </row>
    <row r="46" spans="1:9" ht="15.75" x14ac:dyDescent="0.25">
      <c r="A46" s="1" t="s">
        <v>10689</v>
      </c>
    </row>
    <row r="47" spans="1:9" ht="15.75" x14ac:dyDescent="0.25">
      <c r="A47" s="1" t="s">
        <v>10690</v>
      </c>
      <c r="B47" t="s">
        <v>1077</v>
      </c>
      <c r="D47" t="s">
        <v>10688</v>
      </c>
    </row>
    <row r="48" spans="1:9" ht="15.75" x14ac:dyDescent="0.25">
      <c r="A48" s="1" t="s">
        <v>10691</v>
      </c>
    </row>
    <row r="49" spans="1:7" ht="15.75" x14ac:dyDescent="0.25">
      <c r="A49" s="1" t="s">
        <v>10692</v>
      </c>
      <c r="B49" t="s">
        <v>200</v>
      </c>
      <c r="D49" t="s">
        <v>6360</v>
      </c>
    </row>
    <row r="50" spans="1:7" ht="15.75" x14ac:dyDescent="0.25">
      <c r="A50" s="1" t="s">
        <v>10693</v>
      </c>
    </row>
    <row r="51" spans="1:7" ht="15.75" x14ac:dyDescent="0.25">
      <c r="A51" s="1" t="s">
        <v>10694</v>
      </c>
      <c r="B51" t="s">
        <v>200</v>
      </c>
      <c r="D51" t="s">
        <v>10688</v>
      </c>
    </row>
    <row r="52" spans="1:7" ht="15.75" x14ac:dyDescent="0.25">
      <c r="A52" s="1" t="s">
        <v>10695</v>
      </c>
    </row>
    <row r="53" spans="1:7" ht="15.75" x14ac:dyDescent="0.25">
      <c r="A53" s="1" t="s">
        <v>10696</v>
      </c>
      <c r="B53" t="s">
        <v>200</v>
      </c>
      <c r="D53" t="s">
        <v>4779</v>
      </c>
    </row>
    <row r="54" spans="1:7" ht="15.75" x14ac:dyDescent="0.25">
      <c r="A54" s="1" t="s">
        <v>10697</v>
      </c>
    </row>
    <row r="55" spans="1:7" ht="15.75" x14ac:dyDescent="0.25">
      <c r="A55" s="1" t="s">
        <v>10698</v>
      </c>
      <c r="B55" t="s">
        <v>56</v>
      </c>
      <c r="D55" t="s">
        <v>8289</v>
      </c>
    </row>
    <row r="56" spans="1:7" ht="15.75" x14ac:dyDescent="0.25">
      <c r="A56" s="1" t="s">
        <v>10699</v>
      </c>
    </row>
    <row r="57" spans="1:7" ht="15.75" x14ac:dyDescent="0.25">
      <c r="A57" s="1" t="s">
        <v>10700</v>
      </c>
      <c r="B57" t="s">
        <v>200</v>
      </c>
      <c r="D57" t="s">
        <v>4465</v>
      </c>
    </row>
    <row r="58" spans="1:7" ht="15.75" x14ac:dyDescent="0.25">
      <c r="A58" s="1" t="s">
        <v>10701</v>
      </c>
    </row>
    <row r="59" spans="1:7" ht="15.75" x14ac:dyDescent="0.25">
      <c r="A59" s="1" t="s">
        <v>10702</v>
      </c>
      <c r="B59" t="s">
        <v>56</v>
      </c>
      <c r="D59" t="s">
        <v>8279</v>
      </c>
    </row>
    <row r="60" spans="1:7" ht="15.75" x14ac:dyDescent="0.25">
      <c r="A60" s="1" t="s">
        <v>10703</v>
      </c>
    </row>
    <row r="61" spans="1:7" ht="15.75" x14ac:dyDescent="0.25">
      <c r="A61" s="1" t="s">
        <v>10704</v>
      </c>
      <c r="B61" t="s">
        <v>200</v>
      </c>
      <c r="D61" t="s">
        <v>4465</v>
      </c>
    </row>
    <row r="62" spans="1:7" ht="15.75" x14ac:dyDescent="0.25">
      <c r="A62" s="1" t="s">
        <v>10705</v>
      </c>
    </row>
    <row r="63" spans="1:7" ht="15.75" x14ac:dyDescent="0.25">
      <c r="A63" s="1" t="s">
        <v>10706</v>
      </c>
      <c r="B63" t="s">
        <v>200</v>
      </c>
      <c r="D63" t="s">
        <v>4465</v>
      </c>
    </row>
    <row r="64" spans="1:7" ht="15.75" x14ac:dyDescent="0.25">
      <c r="A64" s="1" t="s">
        <v>10707</v>
      </c>
    </row>
    <row r="65" spans="1:5" ht="15.75" x14ac:dyDescent="0.25">
      <c r="A65" s="1" t="s">
        <v>10708</v>
      </c>
      <c r="B65" t="s">
        <v>200</v>
      </c>
      <c r="D65" t="s">
        <v>4465</v>
      </c>
    </row>
    <row r="66" spans="1:5" ht="15.75" x14ac:dyDescent="0.25">
      <c r="A66" s="1" t="s">
        <v>10709</v>
      </c>
    </row>
    <row r="67" spans="1:5" ht="15.75" x14ac:dyDescent="0.25">
      <c r="A67" s="1" t="s">
        <v>10710</v>
      </c>
      <c r="B67" t="s">
        <v>202</v>
      </c>
      <c r="D67" t="s">
        <v>6439</v>
      </c>
    </row>
    <row r="68" spans="1:5" ht="15.75" x14ac:dyDescent="0.25">
      <c r="A68" s="1" t="s">
        <v>10711</v>
      </c>
      <c r="B68" s="233"/>
    </row>
    <row r="69" spans="1:5" ht="15.75" x14ac:dyDescent="0.25">
      <c r="A69" s="1" t="s">
        <v>10710</v>
      </c>
      <c r="B69" t="s">
        <v>3860</v>
      </c>
    </row>
    <row r="70" spans="1:5" ht="15.75" x14ac:dyDescent="0.25">
      <c r="A70" s="1" t="s">
        <v>6869</v>
      </c>
    </row>
    <row r="71" spans="1:5" ht="15.75" x14ac:dyDescent="0.25">
      <c r="A71" s="1" t="s">
        <v>6870</v>
      </c>
      <c r="B71" t="s">
        <v>58</v>
      </c>
      <c r="D71" t="s">
        <v>11747</v>
      </c>
      <c r="E71" s="40">
        <v>45932</v>
      </c>
    </row>
    <row r="72" spans="1:5" ht="15.75" x14ac:dyDescent="0.25">
      <c r="A72" s="1" t="s">
        <v>10712</v>
      </c>
    </row>
    <row r="73" spans="1:5" ht="15.75" x14ac:dyDescent="0.25">
      <c r="A73" s="1" t="s">
        <v>10713</v>
      </c>
      <c r="B73" t="s">
        <v>58</v>
      </c>
      <c r="D73" t="s">
        <v>9573</v>
      </c>
    </row>
    <row r="74" spans="1:5" x14ac:dyDescent="0.25">
      <c r="A74" s="15" t="s">
        <v>10714</v>
      </c>
    </row>
    <row r="75" spans="1:5" x14ac:dyDescent="0.25">
      <c r="A75" s="15" t="s">
        <v>10715</v>
      </c>
      <c r="B75" t="s">
        <v>200</v>
      </c>
      <c r="D75" t="s">
        <v>4465</v>
      </c>
    </row>
    <row r="76" spans="1:5" ht="15.75" x14ac:dyDescent="0.25">
      <c r="A76" s="1" t="s">
        <v>10716</v>
      </c>
    </row>
    <row r="77" spans="1:5" ht="15.75" x14ac:dyDescent="0.25">
      <c r="A77" s="1" t="s">
        <v>10717</v>
      </c>
      <c r="B77" t="s">
        <v>200</v>
      </c>
      <c r="D77" t="s">
        <v>7784</v>
      </c>
    </row>
    <row r="78" spans="1:5" ht="15.75" x14ac:dyDescent="0.25">
      <c r="A78" s="1" t="s">
        <v>10718</v>
      </c>
      <c r="E78" t="s">
        <v>4779</v>
      </c>
    </row>
    <row r="79" spans="1:5" ht="15.75" x14ac:dyDescent="0.25">
      <c r="A79" s="1" t="s">
        <v>10719</v>
      </c>
      <c r="B79" t="s">
        <v>200</v>
      </c>
      <c r="D79" t="s">
        <v>8105</v>
      </c>
    </row>
    <row r="80" spans="1:5" ht="15.75" x14ac:dyDescent="0.25">
      <c r="A80" s="1" t="s">
        <v>10720</v>
      </c>
    </row>
    <row r="81" spans="1:8" ht="15.75" x14ac:dyDescent="0.25">
      <c r="A81" s="1" t="s">
        <v>10721</v>
      </c>
      <c r="B81" t="s">
        <v>200</v>
      </c>
      <c r="D81" t="s">
        <v>9508</v>
      </c>
    </row>
    <row r="82" spans="1:8" ht="15.75" x14ac:dyDescent="0.25">
      <c r="A82" s="1" t="s">
        <v>10722</v>
      </c>
    </row>
    <row r="83" spans="1:8" ht="15.75" x14ac:dyDescent="0.25">
      <c r="A83" s="1" t="s">
        <v>10723</v>
      </c>
      <c r="B83" t="s">
        <v>200</v>
      </c>
      <c r="D83" t="s">
        <v>8289</v>
      </c>
    </row>
    <row r="84" spans="1:8" ht="15.75" x14ac:dyDescent="0.25">
      <c r="A84" s="1" t="s">
        <v>10724</v>
      </c>
    </row>
    <row r="85" spans="1:8" ht="15.75" x14ac:dyDescent="0.25">
      <c r="A85" s="1" t="s">
        <v>10725</v>
      </c>
      <c r="B85" t="s">
        <v>60</v>
      </c>
      <c r="D85" s="232" t="s">
        <v>2798</v>
      </c>
    </row>
    <row r="86" spans="1:8" ht="15.75" x14ac:dyDescent="0.25">
      <c r="A86" s="1" t="s">
        <v>10726</v>
      </c>
      <c r="H86" t="s">
        <v>3496</v>
      </c>
    </row>
    <row r="87" spans="1:8" ht="15.75" x14ac:dyDescent="0.25">
      <c r="A87" s="1" t="s">
        <v>10727</v>
      </c>
      <c r="B87" t="s">
        <v>200</v>
      </c>
      <c r="D87" t="s">
        <v>9976</v>
      </c>
    </row>
    <row r="88" spans="1:8" ht="15.75" x14ac:dyDescent="0.25">
      <c r="A88" s="1" t="s">
        <v>10728</v>
      </c>
    </row>
    <row r="89" spans="1:8" ht="15.75" x14ac:dyDescent="0.25">
      <c r="A89" s="1" t="s">
        <v>10729</v>
      </c>
      <c r="B89" t="s">
        <v>200</v>
      </c>
      <c r="D89" s="232" t="s">
        <v>700</v>
      </c>
    </row>
    <row r="90" spans="1:8" ht="15.75" x14ac:dyDescent="0.25">
      <c r="A90" s="1" t="s">
        <v>10730</v>
      </c>
    </row>
    <row r="91" spans="1:8" ht="15.75" x14ac:dyDescent="0.25">
      <c r="A91" s="1" t="s">
        <v>10731</v>
      </c>
      <c r="B91" t="s">
        <v>58</v>
      </c>
      <c r="C91" s="213"/>
      <c r="D91" t="s">
        <v>3345</v>
      </c>
      <c r="E91" s="213"/>
      <c r="F91" s="213"/>
    </row>
    <row r="92" spans="1:8" ht="15.75" x14ac:dyDescent="0.25">
      <c r="A92" s="1" t="s">
        <v>10732</v>
      </c>
    </row>
    <row r="93" spans="1:8" ht="15.75" x14ac:dyDescent="0.25">
      <c r="A93" s="1" t="s">
        <v>10733</v>
      </c>
      <c r="B93" t="s">
        <v>200</v>
      </c>
      <c r="D93" t="s">
        <v>4959</v>
      </c>
    </row>
    <row r="94" spans="1:8" ht="15.75" x14ac:dyDescent="0.25">
      <c r="A94" s="1" t="s">
        <v>10734</v>
      </c>
    </row>
    <row r="95" spans="1:8" ht="15.75" x14ac:dyDescent="0.25">
      <c r="A95" s="1" t="s">
        <v>10735</v>
      </c>
      <c r="B95" t="s">
        <v>200</v>
      </c>
      <c r="D95" t="s">
        <v>700</v>
      </c>
      <c r="F95" t="s">
        <v>4779</v>
      </c>
    </row>
    <row r="96" spans="1:8" ht="15.75" x14ac:dyDescent="0.25">
      <c r="A96" s="1" t="s">
        <v>10736</v>
      </c>
    </row>
    <row r="97" spans="1:7" ht="15.75" x14ac:dyDescent="0.25">
      <c r="A97" s="1" t="s">
        <v>10737</v>
      </c>
      <c r="B97" t="s">
        <v>200</v>
      </c>
      <c r="D97" t="s">
        <v>6255</v>
      </c>
      <c r="G97" t="s">
        <v>3496</v>
      </c>
    </row>
    <row r="98" spans="1:7" s="213" customFormat="1" ht="15.75" x14ac:dyDescent="0.25">
      <c r="A98" s="1" t="s">
        <v>10738</v>
      </c>
    </row>
    <row r="99" spans="1:7" s="213" customFormat="1" ht="15.75" x14ac:dyDescent="0.25">
      <c r="A99" s="162" t="s">
        <v>10739</v>
      </c>
      <c r="B99" s="163" t="s">
        <v>4062</v>
      </c>
      <c r="C99" s="163"/>
      <c r="D99" s="163" t="s">
        <v>700</v>
      </c>
    </row>
    <row r="100" spans="1:7" ht="15.75" x14ac:dyDescent="0.25">
      <c r="A100" s="1" t="s">
        <v>10740</v>
      </c>
    </row>
    <row r="101" spans="1:7" ht="15.75" x14ac:dyDescent="0.25">
      <c r="A101" s="1" t="s">
        <v>10741</v>
      </c>
      <c r="B101" t="s">
        <v>58</v>
      </c>
      <c r="C101" t="s">
        <v>3896</v>
      </c>
      <c r="D101" t="s">
        <v>4959</v>
      </c>
      <c r="F101" t="s">
        <v>3496</v>
      </c>
    </row>
    <row r="102" spans="1:7" ht="15.75" x14ac:dyDescent="0.25">
      <c r="A102" s="1" t="s">
        <v>10742</v>
      </c>
    </row>
    <row r="103" spans="1:7" ht="15.75" x14ac:dyDescent="0.25">
      <c r="A103" s="1" t="s">
        <v>10743</v>
      </c>
      <c r="B103" t="s">
        <v>60</v>
      </c>
      <c r="D103" t="s">
        <v>4959</v>
      </c>
    </row>
    <row r="104" spans="1:7" ht="15.75" x14ac:dyDescent="0.25">
      <c r="A104" s="1" t="s">
        <v>10744</v>
      </c>
    </row>
    <row r="105" spans="1:7" ht="15.75" x14ac:dyDescent="0.25">
      <c r="A105" s="1" t="s">
        <v>10745</v>
      </c>
      <c r="B105" t="s">
        <v>1133</v>
      </c>
      <c r="D105" t="s">
        <v>4959</v>
      </c>
    </row>
    <row r="106" spans="1:7" ht="15.75" x14ac:dyDescent="0.25">
      <c r="A106" s="1" t="s">
        <v>10746</v>
      </c>
    </row>
    <row r="107" spans="1:7" ht="15.75" x14ac:dyDescent="0.25">
      <c r="A107" s="1" t="s">
        <v>10747</v>
      </c>
      <c r="B107" t="s">
        <v>200</v>
      </c>
      <c r="C107" t="s">
        <v>10748</v>
      </c>
      <c r="D107" t="s">
        <v>599</v>
      </c>
    </row>
    <row r="108" spans="1:7" ht="15.75" x14ac:dyDescent="0.25">
      <c r="A108" s="1" t="s">
        <v>10749</v>
      </c>
      <c r="G108" t="s">
        <v>3496</v>
      </c>
    </row>
    <row r="109" spans="1:7" ht="15.75" x14ac:dyDescent="0.25">
      <c r="A109" s="1" t="s">
        <v>10750</v>
      </c>
      <c r="B109" t="s">
        <v>1077</v>
      </c>
      <c r="D109" t="s">
        <v>8105</v>
      </c>
    </row>
    <row r="110" spans="1:7" ht="15.75" x14ac:dyDescent="0.25">
      <c r="A110" s="1" t="s">
        <v>10751</v>
      </c>
    </row>
    <row r="111" spans="1:7" s="213" customFormat="1" ht="15.75" x14ac:dyDescent="0.25">
      <c r="A111" s="1" t="s">
        <v>10752</v>
      </c>
      <c r="B111" s="213" t="s">
        <v>200</v>
      </c>
      <c r="D111" t="s">
        <v>700</v>
      </c>
    </row>
    <row r="112" spans="1:7" ht="15.75" x14ac:dyDescent="0.25">
      <c r="A112" s="1" t="s">
        <v>10753</v>
      </c>
    </row>
    <row r="113" spans="1:8" ht="15.75" x14ac:dyDescent="0.25">
      <c r="A113" s="1" t="s">
        <v>10754</v>
      </c>
      <c r="B113" t="s">
        <v>356</v>
      </c>
      <c r="D113" t="s">
        <v>700</v>
      </c>
    </row>
    <row r="114" spans="1:8" ht="15.75" x14ac:dyDescent="0.25">
      <c r="A114" s="1" t="s">
        <v>10755</v>
      </c>
    </row>
    <row r="115" spans="1:8" ht="15.75" x14ac:dyDescent="0.25">
      <c r="A115" s="1" t="s">
        <v>10756</v>
      </c>
      <c r="B115" t="s">
        <v>200</v>
      </c>
      <c r="D115" t="s">
        <v>6255</v>
      </c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  <c r="C119" s="40"/>
    </row>
    <row r="120" spans="1:8" ht="15.75" x14ac:dyDescent="0.25">
      <c r="A120" s="1"/>
      <c r="H120" t="s">
        <v>3496</v>
      </c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6" spans="1:1" ht="15.75" x14ac:dyDescent="0.25">
      <c r="A156" s="1"/>
    </row>
    <row r="157" spans="1:1" ht="15.75" x14ac:dyDescent="0.25">
      <c r="A157" s="1"/>
    </row>
    <row r="158" spans="1:1" ht="15.75" x14ac:dyDescent="0.25">
      <c r="A158" s="1"/>
    </row>
    <row r="159" spans="1:1" ht="15.75" x14ac:dyDescent="0.25">
      <c r="A159" s="1"/>
    </row>
    <row r="160" spans="1:1" s="241" customFormat="1" ht="15.75" x14ac:dyDescent="0.25">
      <c r="A160" s="1"/>
    </row>
    <row r="161" spans="1:4" s="241" customFormat="1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  <c r="D167" s="24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x14ac:dyDescent="0.25">
      <c r="A197" s="15"/>
    </row>
    <row r="198" spans="1:1" x14ac:dyDescent="0.25">
      <c r="A198" s="15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</sheetData>
  <autoFilter ref="A1:D244"/>
  <conditionalFormatting sqref="A259:A1048576 A1">
    <cfRule type="duplicateValues" dxfId="5793" priority="9"/>
  </conditionalFormatting>
  <conditionalFormatting sqref="A259:A1048576">
    <cfRule type="duplicateValues" dxfId="5792" priority="7"/>
    <cfRule type="duplicateValues" dxfId="5791" priority="8"/>
  </conditionalFormatting>
  <conditionalFormatting sqref="A259:A1048576">
    <cfRule type="duplicateValues" dxfId="5790" priority="6"/>
  </conditionalFormatting>
  <conditionalFormatting sqref="A1">
    <cfRule type="duplicateValues" dxfId="5789" priority="5"/>
  </conditionalFormatting>
  <conditionalFormatting sqref="A154:A175">
    <cfRule type="duplicateValues" dxfId="5788" priority="4"/>
  </conditionalFormatting>
  <conditionalFormatting sqref="A154:A186">
    <cfRule type="duplicateValues" dxfId="5787" priority="10"/>
  </conditionalFormatting>
  <conditionalFormatting sqref="A154:A252">
    <cfRule type="duplicateValues" dxfId="5786" priority="11"/>
  </conditionalFormatting>
  <conditionalFormatting sqref="A1 A154:A1048576">
    <cfRule type="duplicateValues" dxfId="5785" priority="3"/>
  </conditionalFormatting>
  <conditionalFormatting sqref="A12:A13">
    <cfRule type="duplicateValues" dxfId="5784" priority="2"/>
  </conditionalFormatting>
  <conditionalFormatting sqref="A12:A13">
    <cfRule type="duplicateValues" dxfId="5783" priority="1"/>
  </conditionalFormatting>
  <pageMargins left="0.7" right="0.7" top="0.75" bottom="0.75" header="0.3" footer="0.3"/>
  <pageSetup orientation="portrait" r:id="rId1"/>
  <legacy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6"/>
  <dimension ref="A1:K258"/>
  <sheetViews>
    <sheetView zoomScaleNormal="100" workbookViewId="0">
      <pane ySplit="1" topLeftCell="A38" activePane="bottomLeft" state="frozen"/>
      <selection activeCell="G25" sqref="G25"/>
      <selection pane="bottomLeft" activeCell="A42" sqref="A42:A61"/>
    </sheetView>
  </sheetViews>
  <sheetFormatPr defaultRowHeight="15" x14ac:dyDescent="0.25"/>
  <cols>
    <col min="1" max="1" width="43.140625" customWidth="1"/>
    <col min="2" max="2" width="16" customWidth="1"/>
    <col min="3" max="3" width="19.85546875" customWidth="1"/>
    <col min="4" max="4" width="43.140625" customWidth="1"/>
    <col min="6" max="6" width="9.710937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294" t="str">
        <f>"TOTAL LEADS = " &amp; COUNTA(A2:A589)/2</f>
        <v>TOTAL LEADS = 30</v>
      </c>
      <c r="H1" s="295"/>
      <c r="I1" s="295"/>
      <c r="J1" s="296"/>
    </row>
    <row r="2" spans="1:11" ht="18" customHeight="1" x14ac:dyDescent="0.35">
      <c r="A2" s="1" t="s">
        <v>10758</v>
      </c>
      <c r="G2" s="242" t="s">
        <v>10757</v>
      </c>
      <c r="H2" s="295"/>
      <c r="I2" s="295"/>
      <c r="J2" s="296"/>
    </row>
    <row r="3" spans="1:11" ht="15.75" x14ac:dyDescent="0.25">
      <c r="A3" s="1" t="s">
        <v>10759</v>
      </c>
      <c r="B3" t="s">
        <v>60</v>
      </c>
      <c r="D3" t="s">
        <v>700</v>
      </c>
      <c r="G3" s="244" t="s">
        <v>58</v>
      </c>
      <c r="H3" s="5">
        <f>COUNTIF(B2:B485,G3)</f>
        <v>8</v>
      </c>
    </row>
    <row r="4" spans="1:11" ht="15.75" x14ac:dyDescent="0.25">
      <c r="A4" s="1" t="s">
        <v>10760</v>
      </c>
      <c r="G4" s="101" t="s">
        <v>360</v>
      </c>
      <c r="H4" s="5">
        <f>COUNTIF(B2:B485,G4)</f>
        <v>0</v>
      </c>
    </row>
    <row r="5" spans="1:11" ht="15.75" x14ac:dyDescent="0.25">
      <c r="A5" s="1" t="s">
        <v>10761</v>
      </c>
      <c r="B5" t="s">
        <v>60</v>
      </c>
      <c r="D5" t="s">
        <v>8105</v>
      </c>
      <c r="G5" s="101" t="s">
        <v>356</v>
      </c>
      <c r="H5" s="5">
        <f>COUNTIF(B2:B485,G5)</f>
        <v>2</v>
      </c>
    </row>
    <row r="6" spans="1:11" ht="15.75" x14ac:dyDescent="0.25">
      <c r="A6" s="1" t="s">
        <v>10762</v>
      </c>
      <c r="G6" s="101" t="s">
        <v>56</v>
      </c>
      <c r="H6" s="5">
        <f>COUNTIF(B1:B485,G6)</f>
        <v>1</v>
      </c>
    </row>
    <row r="7" spans="1:11" ht="15.75" x14ac:dyDescent="0.25">
      <c r="A7" s="162" t="s">
        <v>10763</v>
      </c>
      <c r="B7" s="163" t="s">
        <v>4062</v>
      </c>
      <c r="C7" s="163"/>
      <c r="D7" s="163" t="s">
        <v>10259</v>
      </c>
      <c r="G7" s="101" t="s">
        <v>201</v>
      </c>
      <c r="H7" s="5">
        <f>COUNTIF(B2:B486,G7)</f>
        <v>0</v>
      </c>
    </row>
    <row r="8" spans="1:11" ht="15.75" x14ac:dyDescent="0.25">
      <c r="A8" s="1" t="s">
        <v>10764</v>
      </c>
      <c r="G8" s="101" t="s">
        <v>202</v>
      </c>
      <c r="H8" s="5">
        <f>COUNTIF(B2:B487,G8)</f>
        <v>2</v>
      </c>
      <c r="K8" t="s">
        <v>3496</v>
      </c>
    </row>
    <row r="9" spans="1:11" ht="15.75" x14ac:dyDescent="0.25">
      <c r="A9" s="1" t="s">
        <v>10765</v>
      </c>
      <c r="B9" t="s">
        <v>58</v>
      </c>
      <c r="D9" t="s">
        <v>9573</v>
      </c>
      <c r="G9" s="101" t="s">
        <v>200</v>
      </c>
      <c r="H9" s="5">
        <f>COUNTIF(B2:B488,G9)</f>
        <v>11</v>
      </c>
    </row>
    <row r="10" spans="1:11" ht="15.75" x14ac:dyDescent="0.25">
      <c r="A10" s="1" t="s">
        <v>10766</v>
      </c>
      <c r="G10" s="101" t="s">
        <v>5011</v>
      </c>
      <c r="H10" s="5">
        <f>COUNTIF(B5:B489,G10)</f>
        <v>1</v>
      </c>
    </row>
    <row r="11" spans="1:11" ht="15.75" x14ac:dyDescent="0.25">
      <c r="A11" s="1" t="s">
        <v>10767</v>
      </c>
      <c r="B11" t="s">
        <v>200</v>
      </c>
      <c r="D11" t="s">
        <v>11751</v>
      </c>
      <c r="G11" s="101" t="s">
        <v>1077</v>
      </c>
      <c r="H11" s="5">
        <f>COUNTIF(B1:B485,G11)</f>
        <v>0</v>
      </c>
    </row>
    <row r="12" spans="1:11" ht="15.75" x14ac:dyDescent="0.25">
      <c r="A12" s="1" t="s">
        <v>10768</v>
      </c>
      <c r="G12" s="288" t="s">
        <v>60</v>
      </c>
      <c r="H12" s="5">
        <f>COUNTIF(B2:B491,G12)</f>
        <v>3</v>
      </c>
    </row>
    <row r="13" spans="1:11" ht="15.75" x14ac:dyDescent="0.25">
      <c r="A13" s="1" t="s">
        <v>10769</v>
      </c>
      <c r="B13" t="s">
        <v>200</v>
      </c>
      <c r="C13" s="76"/>
      <c r="D13" t="s">
        <v>700</v>
      </c>
      <c r="G13" s="101" t="s">
        <v>4062</v>
      </c>
      <c r="H13" s="5">
        <f>COUNTIF(B2:B491,G13)</f>
        <v>1</v>
      </c>
    </row>
    <row r="14" spans="1:11" ht="15.75" x14ac:dyDescent="0.25">
      <c r="A14" s="1" t="s">
        <v>10770</v>
      </c>
      <c r="G14" s="101" t="s">
        <v>7502</v>
      </c>
      <c r="H14" s="271">
        <f>COUNTIF(B2:B491,G14)</f>
        <v>0</v>
      </c>
      <c r="K14" t="s">
        <v>4779</v>
      </c>
    </row>
    <row r="15" spans="1:11" ht="15.75" x14ac:dyDescent="0.25">
      <c r="A15" s="1" t="s">
        <v>10771</v>
      </c>
      <c r="B15" t="s">
        <v>200</v>
      </c>
      <c r="D15" t="s">
        <v>9508</v>
      </c>
      <c r="G15" s="101" t="s">
        <v>9970</v>
      </c>
      <c r="H15" s="5">
        <f>COUNTA(A2:A585)/2-SUM(H3:H12)</f>
        <v>2</v>
      </c>
    </row>
    <row r="16" spans="1:11" ht="15.75" x14ac:dyDescent="0.25">
      <c r="A16" s="1" t="s">
        <v>10772</v>
      </c>
    </row>
    <row r="17" spans="1:7" ht="15.75" x14ac:dyDescent="0.25">
      <c r="A17" s="1" t="s">
        <v>10773</v>
      </c>
      <c r="B17" t="s">
        <v>356</v>
      </c>
      <c r="D17" t="s">
        <v>700</v>
      </c>
    </row>
    <row r="18" spans="1:7" ht="15.75" x14ac:dyDescent="0.25">
      <c r="A18" s="1" t="s">
        <v>10775</v>
      </c>
    </row>
    <row r="19" spans="1:7" ht="15.75" x14ac:dyDescent="0.25">
      <c r="A19" s="1" t="s">
        <v>10776</v>
      </c>
      <c r="B19" t="s">
        <v>56</v>
      </c>
      <c r="D19" t="s">
        <v>6439</v>
      </c>
    </row>
    <row r="20" spans="1:7" ht="15.75" x14ac:dyDescent="0.25">
      <c r="A20" s="1" t="s">
        <v>10777</v>
      </c>
    </row>
    <row r="21" spans="1:7" ht="15.75" x14ac:dyDescent="0.25">
      <c r="A21" s="1" t="s">
        <v>10778</v>
      </c>
      <c r="B21" t="s">
        <v>200</v>
      </c>
      <c r="D21" t="s">
        <v>4465</v>
      </c>
    </row>
    <row r="22" spans="1:7" ht="15.75" x14ac:dyDescent="0.25">
      <c r="A22" s="1" t="s">
        <v>10779</v>
      </c>
    </row>
    <row r="23" spans="1:7" ht="15.75" x14ac:dyDescent="0.25">
      <c r="A23" s="1" t="s">
        <v>10780</v>
      </c>
      <c r="B23" t="s">
        <v>58</v>
      </c>
      <c r="C23" s="76"/>
      <c r="D23" t="s">
        <v>3345</v>
      </c>
    </row>
    <row r="24" spans="1:7" ht="15.75" x14ac:dyDescent="0.25">
      <c r="A24" s="1" t="s">
        <v>10781</v>
      </c>
      <c r="D24" s="303"/>
      <c r="F24" t="s">
        <v>3496</v>
      </c>
    </row>
    <row r="25" spans="1:7" ht="15.75" x14ac:dyDescent="0.25">
      <c r="A25" s="1" t="s">
        <v>10782</v>
      </c>
      <c r="B25" t="s">
        <v>58</v>
      </c>
      <c r="C25" s="213"/>
      <c r="D25" t="s">
        <v>11751</v>
      </c>
      <c r="F25" t="s">
        <v>12579</v>
      </c>
    </row>
    <row r="26" spans="1:7" ht="15.75" x14ac:dyDescent="0.25">
      <c r="A26" s="1" t="s">
        <v>10783</v>
      </c>
    </row>
    <row r="27" spans="1:7" s="213" customFormat="1" ht="15.75" x14ac:dyDescent="0.25">
      <c r="A27" s="1" t="s">
        <v>10784</v>
      </c>
      <c r="B27" t="s">
        <v>200</v>
      </c>
      <c r="D27" s="213" t="s">
        <v>599</v>
      </c>
      <c r="G27" s="213" t="s">
        <v>3496</v>
      </c>
    </row>
    <row r="28" spans="1:7" ht="15.75" x14ac:dyDescent="0.25">
      <c r="A28" s="1" t="s">
        <v>10785</v>
      </c>
    </row>
    <row r="29" spans="1:7" ht="15.75" x14ac:dyDescent="0.25">
      <c r="A29" s="1" t="s">
        <v>10786</v>
      </c>
      <c r="B29" t="s">
        <v>356</v>
      </c>
      <c r="D29" s="213" t="s">
        <v>599</v>
      </c>
    </row>
    <row r="30" spans="1:7" ht="15.75" x14ac:dyDescent="0.25">
      <c r="A30" s="1" t="s">
        <v>10787</v>
      </c>
    </row>
    <row r="31" spans="1:7" ht="15.75" x14ac:dyDescent="0.25">
      <c r="A31" s="1" t="s">
        <v>10788</v>
      </c>
      <c r="B31" t="s">
        <v>58</v>
      </c>
      <c r="C31" t="s">
        <v>9062</v>
      </c>
      <c r="D31" s="213" t="s">
        <v>7784</v>
      </c>
    </row>
    <row r="32" spans="1:7" ht="15.75" x14ac:dyDescent="0.25">
      <c r="A32" s="1" t="s">
        <v>10790</v>
      </c>
    </row>
    <row r="33" spans="1:9" ht="15.75" x14ac:dyDescent="0.25">
      <c r="A33" s="1" t="s">
        <v>1812</v>
      </c>
      <c r="B33" t="s">
        <v>58</v>
      </c>
      <c r="C33" s="213"/>
      <c r="D33" s="213" t="s">
        <v>6255</v>
      </c>
      <c r="F33" s="40">
        <v>45962</v>
      </c>
    </row>
    <row r="34" spans="1:9" ht="15.75" x14ac:dyDescent="0.25">
      <c r="A34" s="1" t="s">
        <v>10791</v>
      </c>
    </row>
    <row r="35" spans="1:9" s="213" customFormat="1" ht="15.75" x14ac:dyDescent="0.25">
      <c r="A35" s="1" t="s">
        <v>10792</v>
      </c>
      <c r="B35" t="s">
        <v>200</v>
      </c>
      <c r="D35" s="213" t="s">
        <v>8623</v>
      </c>
    </row>
    <row r="36" spans="1:9" ht="15.75" x14ac:dyDescent="0.25">
      <c r="A36" s="1" t="s">
        <v>10793</v>
      </c>
      <c r="F36" t="s">
        <v>3496</v>
      </c>
    </row>
    <row r="37" spans="1:9" ht="15.75" x14ac:dyDescent="0.25">
      <c r="A37" s="1" t="s">
        <v>10794</v>
      </c>
      <c r="B37" t="s">
        <v>58</v>
      </c>
      <c r="D37" t="s">
        <v>8623</v>
      </c>
      <c r="F37" t="s">
        <v>10966</v>
      </c>
      <c r="H37" t="s">
        <v>3496</v>
      </c>
    </row>
    <row r="38" spans="1:9" ht="15.75" x14ac:dyDescent="0.25">
      <c r="A38" s="1" t="s">
        <v>10795</v>
      </c>
      <c r="B38" s="213"/>
      <c r="C38" s="213"/>
      <c r="D38" s="213"/>
      <c r="I38" t="s">
        <v>3496</v>
      </c>
    </row>
    <row r="39" spans="1:9" ht="15.75" x14ac:dyDescent="0.25">
      <c r="A39" s="1" t="s">
        <v>10796</v>
      </c>
      <c r="B39" t="s">
        <v>200</v>
      </c>
      <c r="C39" s="213"/>
      <c r="D39" t="s">
        <v>3345</v>
      </c>
    </row>
    <row r="40" spans="1:9" ht="15.75" x14ac:dyDescent="0.25">
      <c r="A40" s="1" t="s">
        <v>10797</v>
      </c>
    </row>
    <row r="41" spans="1:9" ht="15.75" x14ac:dyDescent="0.25">
      <c r="A41" s="1" t="s">
        <v>10796</v>
      </c>
      <c r="B41" t="s">
        <v>3860</v>
      </c>
      <c r="D41" t="s">
        <v>4959</v>
      </c>
      <c r="H41" t="s">
        <v>3496</v>
      </c>
    </row>
    <row r="42" spans="1:9" ht="15.75" x14ac:dyDescent="0.25">
      <c r="A42" s="1" t="s">
        <v>10798</v>
      </c>
    </row>
    <row r="43" spans="1:9" ht="15.75" x14ac:dyDescent="0.25">
      <c r="A43" s="1" t="s">
        <v>10799</v>
      </c>
      <c r="B43" t="s">
        <v>200</v>
      </c>
      <c r="D43" t="s">
        <v>3345</v>
      </c>
    </row>
    <row r="44" spans="1:9" ht="15.75" x14ac:dyDescent="0.25">
      <c r="A44" s="1" t="s">
        <v>10800</v>
      </c>
    </row>
    <row r="45" spans="1:9" ht="15.75" x14ac:dyDescent="0.25">
      <c r="A45" s="1" t="s">
        <v>10801</v>
      </c>
      <c r="B45" t="s">
        <v>200</v>
      </c>
      <c r="D45" t="s">
        <v>8282</v>
      </c>
    </row>
    <row r="46" spans="1:9" ht="15.75" x14ac:dyDescent="0.25">
      <c r="A46" s="1" t="s">
        <v>10802</v>
      </c>
    </row>
    <row r="47" spans="1:9" ht="15.75" x14ac:dyDescent="0.25">
      <c r="A47" s="1" t="s">
        <v>10555</v>
      </c>
      <c r="B47" t="s">
        <v>58</v>
      </c>
      <c r="D47" t="s">
        <v>9976</v>
      </c>
      <c r="F47" s="40">
        <v>45962</v>
      </c>
    </row>
    <row r="48" spans="1:9" ht="15.75" x14ac:dyDescent="0.25">
      <c r="A48" s="1" t="s">
        <v>10803</v>
      </c>
    </row>
    <row r="49" spans="1:7" ht="15.75" x14ac:dyDescent="0.25">
      <c r="A49" s="1" t="s">
        <v>10804</v>
      </c>
      <c r="B49" t="s">
        <v>202</v>
      </c>
      <c r="D49" t="s">
        <v>10649</v>
      </c>
    </row>
    <row r="50" spans="1:7" ht="15.75" x14ac:dyDescent="0.25">
      <c r="A50" s="1" t="s">
        <v>10805</v>
      </c>
    </row>
    <row r="51" spans="1:7" ht="15.75" x14ac:dyDescent="0.25">
      <c r="A51" s="1" t="s">
        <v>10806</v>
      </c>
      <c r="B51" t="s">
        <v>200</v>
      </c>
      <c r="D51" t="s">
        <v>8279</v>
      </c>
    </row>
    <row r="52" spans="1:7" ht="15.75" x14ac:dyDescent="0.25">
      <c r="A52" s="1" t="s">
        <v>7302</v>
      </c>
    </row>
    <row r="53" spans="1:7" ht="15.75" x14ac:dyDescent="0.25">
      <c r="A53" s="1" t="s">
        <v>7303</v>
      </c>
      <c r="B53" t="s">
        <v>5011</v>
      </c>
      <c r="D53" t="s">
        <v>10649</v>
      </c>
    </row>
    <row r="54" spans="1:7" ht="15.75" x14ac:dyDescent="0.25">
      <c r="A54" s="1" t="s">
        <v>10807</v>
      </c>
    </row>
    <row r="55" spans="1:7" ht="15.75" x14ac:dyDescent="0.25">
      <c r="A55" s="1" t="s">
        <v>10808</v>
      </c>
      <c r="B55" t="s">
        <v>60</v>
      </c>
      <c r="D55" t="s">
        <v>10789</v>
      </c>
    </row>
    <row r="56" spans="1:7" ht="15.75" x14ac:dyDescent="0.25">
      <c r="A56" s="1" t="s">
        <v>10809</v>
      </c>
    </row>
    <row r="57" spans="1:7" ht="15.75" x14ac:dyDescent="0.25">
      <c r="A57" s="1" t="s">
        <v>10810</v>
      </c>
      <c r="B57" t="s">
        <v>200</v>
      </c>
      <c r="D57" t="s">
        <v>14022</v>
      </c>
    </row>
    <row r="58" spans="1:7" ht="15.75" x14ac:dyDescent="0.25">
      <c r="A58" s="1" t="s">
        <v>10811</v>
      </c>
    </row>
    <row r="59" spans="1:7" ht="15.75" x14ac:dyDescent="0.25">
      <c r="A59" s="1" t="s">
        <v>10812</v>
      </c>
      <c r="B59" t="s">
        <v>202</v>
      </c>
      <c r="D59" t="s">
        <v>10649</v>
      </c>
    </row>
    <row r="60" spans="1:7" ht="15.75" x14ac:dyDescent="0.25">
      <c r="A60" s="1" t="s">
        <v>10813</v>
      </c>
    </row>
    <row r="61" spans="1:7" ht="15.75" x14ac:dyDescent="0.25">
      <c r="A61" s="1" t="s">
        <v>10814</v>
      </c>
      <c r="B61" t="s">
        <v>58</v>
      </c>
      <c r="C61" t="s">
        <v>2163</v>
      </c>
      <c r="D61" t="s">
        <v>11751</v>
      </c>
      <c r="F61" s="40">
        <v>45811</v>
      </c>
    </row>
    <row r="64" spans="1:7" ht="15.75" x14ac:dyDescent="0.25">
      <c r="A64" s="1"/>
    </row>
    <row r="65" spans="1:5" ht="15.75" x14ac:dyDescent="0.25">
      <c r="A65" s="1"/>
    </row>
    <row r="66" spans="1:5" ht="15.75" x14ac:dyDescent="0.25">
      <c r="A66" s="1"/>
    </row>
    <row r="67" spans="1:5" ht="15.75" x14ac:dyDescent="0.25">
      <c r="A67" s="1"/>
    </row>
    <row r="68" spans="1:5" ht="15.75" x14ac:dyDescent="0.25">
      <c r="A68" s="1"/>
      <c r="B68" s="233"/>
    </row>
    <row r="69" spans="1:5" ht="15.75" x14ac:dyDescent="0.25">
      <c r="A69" s="1"/>
    </row>
    <row r="70" spans="1:5" ht="15.75" x14ac:dyDescent="0.25">
      <c r="A70" s="1"/>
    </row>
    <row r="71" spans="1:5" ht="15.75" x14ac:dyDescent="0.25">
      <c r="A71" s="1"/>
    </row>
    <row r="72" spans="1:5" ht="15.75" x14ac:dyDescent="0.25">
      <c r="A72" s="1"/>
    </row>
    <row r="73" spans="1:5" ht="15.75" x14ac:dyDescent="0.25">
      <c r="A73" s="1"/>
    </row>
    <row r="74" spans="1:5" x14ac:dyDescent="0.25">
      <c r="A74" s="15"/>
    </row>
    <row r="75" spans="1:5" x14ac:dyDescent="0.25">
      <c r="A75" s="15"/>
    </row>
    <row r="76" spans="1:5" ht="15.75" x14ac:dyDescent="0.25">
      <c r="A76" s="1"/>
    </row>
    <row r="77" spans="1:5" ht="15.75" x14ac:dyDescent="0.25">
      <c r="A77" s="1"/>
    </row>
    <row r="78" spans="1:5" ht="15.75" x14ac:dyDescent="0.25">
      <c r="A78" s="1"/>
      <c r="E78" t="s">
        <v>4779</v>
      </c>
    </row>
    <row r="79" spans="1:5" ht="15.75" x14ac:dyDescent="0.25">
      <c r="A79" s="1"/>
    </row>
    <row r="80" spans="1:5" ht="15.75" x14ac:dyDescent="0.25">
      <c r="A80" s="1"/>
    </row>
    <row r="81" spans="1:8" ht="15.75" x14ac:dyDescent="0.25">
      <c r="A81" s="1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  <c r="D85" s="232"/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  <c r="D89" s="232"/>
    </row>
    <row r="90" spans="1:8" ht="15.75" x14ac:dyDescent="0.25">
      <c r="A90" s="1"/>
    </row>
    <row r="91" spans="1:8" ht="15.75" x14ac:dyDescent="0.25">
      <c r="A91" s="1"/>
      <c r="C91" s="213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</row>
    <row r="99" spans="1:7" s="213" customFormat="1" ht="15.75" x14ac:dyDescent="0.25">
      <c r="A99" s="1"/>
      <c r="B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G108" t="s">
        <v>3496</v>
      </c>
    </row>
    <row r="109" spans="1:7" ht="15.75" x14ac:dyDescent="0.25">
      <c r="A109" s="1"/>
    </row>
    <row r="110" spans="1:7" ht="15.75" x14ac:dyDescent="0.25">
      <c r="A110" s="1"/>
    </row>
    <row r="111" spans="1:7" s="213" customFormat="1" ht="15.75" x14ac:dyDescent="0.25">
      <c r="A111" s="1"/>
      <c r="D111"/>
    </row>
    <row r="112" spans="1:7" ht="15.75" x14ac:dyDescent="0.25">
      <c r="A112" s="1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  <c r="C119" s="40"/>
    </row>
    <row r="120" spans="1:8" ht="15.75" x14ac:dyDescent="0.25">
      <c r="A120" s="1"/>
      <c r="H120" t="s">
        <v>3496</v>
      </c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6" spans="1:1" ht="15.75" x14ac:dyDescent="0.25">
      <c r="A156" s="1"/>
    </row>
    <row r="157" spans="1:1" ht="15.75" x14ac:dyDescent="0.25">
      <c r="A157" s="1"/>
    </row>
    <row r="158" spans="1:1" ht="15.75" x14ac:dyDescent="0.25">
      <c r="A158" s="1"/>
    </row>
    <row r="159" spans="1:1" ht="15.75" x14ac:dyDescent="0.25">
      <c r="A159" s="1"/>
    </row>
    <row r="160" spans="1:1" s="241" customFormat="1" ht="15.75" x14ac:dyDescent="0.25">
      <c r="A160" s="1"/>
    </row>
    <row r="161" spans="1:4" s="241" customFormat="1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  <c r="D167" s="24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x14ac:dyDescent="0.25">
      <c r="A197" s="15"/>
    </row>
    <row r="198" spans="1:1" x14ac:dyDescent="0.25">
      <c r="A198" s="15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</sheetData>
  <autoFilter ref="A1:D244"/>
  <conditionalFormatting sqref="A259:A1048576 A1">
    <cfRule type="duplicateValues" dxfId="5782" priority="10"/>
  </conditionalFormatting>
  <conditionalFormatting sqref="A259:A1048576">
    <cfRule type="duplicateValues" dxfId="5781" priority="8"/>
    <cfRule type="duplicateValues" dxfId="5780" priority="9"/>
  </conditionalFormatting>
  <conditionalFormatting sqref="A259:A1048576">
    <cfRule type="duplicateValues" dxfId="5779" priority="7"/>
  </conditionalFormatting>
  <conditionalFormatting sqref="A1">
    <cfRule type="duplicateValues" dxfId="5778" priority="6"/>
  </conditionalFormatting>
  <conditionalFormatting sqref="A154:A175">
    <cfRule type="duplicateValues" dxfId="5777" priority="5"/>
  </conditionalFormatting>
  <conditionalFormatting sqref="A154:A186">
    <cfRule type="duplicateValues" dxfId="5776" priority="11"/>
  </conditionalFormatting>
  <conditionalFormatting sqref="A154:A252">
    <cfRule type="duplicateValues" dxfId="5775" priority="12"/>
  </conditionalFormatting>
  <conditionalFormatting sqref="A1 A154:A1048576">
    <cfRule type="duplicateValues" dxfId="5774" priority="4"/>
  </conditionalFormatting>
  <conditionalFormatting sqref="A1:A49 A52:A53 A64:A1048576">
    <cfRule type="duplicateValues" dxfId="5773" priority="1"/>
  </conditionalFormatting>
  <pageMargins left="0.7" right="0.7" top="0.75" bottom="0.75" header="0.3" footer="0.3"/>
  <pageSetup orientation="portrait" r:id="rId1"/>
  <legacy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7"/>
  <dimension ref="A1:K258"/>
  <sheetViews>
    <sheetView zoomScaleNormal="100" workbookViewId="0">
      <pane ySplit="1" topLeftCell="A122" activePane="bottomLeft" state="frozen"/>
      <selection activeCell="G25" sqref="G25"/>
      <selection pane="bottomLeft" activeCell="A2" sqref="A2:A147"/>
    </sheetView>
  </sheetViews>
  <sheetFormatPr defaultRowHeight="15" x14ac:dyDescent="0.25"/>
  <cols>
    <col min="1" max="1" width="43.140625" customWidth="1"/>
    <col min="2" max="2" width="16" customWidth="1"/>
    <col min="3" max="3" width="19.85546875" customWidth="1"/>
    <col min="4" max="4" width="43.140625" customWidth="1"/>
    <col min="5" max="5" width="9.710937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297" t="str">
        <f>"TOTAL LEADS = " &amp; COUNTA(A2:A589)/2</f>
        <v>TOTAL LEADS = 73</v>
      </c>
      <c r="H1" s="298"/>
      <c r="I1" s="298"/>
      <c r="J1" s="299"/>
    </row>
    <row r="2" spans="1:11" ht="18" customHeight="1" x14ac:dyDescent="0.35">
      <c r="A2" s="1" t="s">
        <v>10816</v>
      </c>
      <c r="G2" s="242" t="s">
        <v>10815</v>
      </c>
      <c r="H2" s="298"/>
      <c r="I2" s="298"/>
      <c r="J2" s="299"/>
    </row>
    <row r="3" spans="1:11" ht="15.75" x14ac:dyDescent="0.25">
      <c r="A3" s="1" t="s">
        <v>10817</v>
      </c>
      <c r="B3" t="s">
        <v>200</v>
      </c>
      <c r="D3" t="s">
        <v>2798</v>
      </c>
      <c r="G3" s="244" t="s">
        <v>58</v>
      </c>
      <c r="H3" s="5">
        <f>COUNTIF(B2:B485,G3)</f>
        <v>11</v>
      </c>
    </row>
    <row r="4" spans="1:11" ht="15.75" x14ac:dyDescent="0.25">
      <c r="A4" s="1" t="s">
        <v>10818</v>
      </c>
      <c r="G4" s="101" t="s">
        <v>360</v>
      </c>
      <c r="H4" s="5">
        <f>COUNTIF(B2:B485,G4)</f>
        <v>1</v>
      </c>
    </row>
    <row r="5" spans="1:11" ht="15.75" x14ac:dyDescent="0.25">
      <c r="A5" s="1" t="s">
        <v>10819</v>
      </c>
      <c r="B5" t="s">
        <v>200</v>
      </c>
      <c r="D5" t="s">
        <v>6360</v>
      </c>
      <c r="G5" s="101" t="s">
        <v>356</v>
      </c>
      <c r="H5" s="5">
        <f>COUNTIF(B2:B485,G5)</f>
        <v>2</v>
      </c>
    </row>
    <row r="6" spans="1:11" ht="15.75" x14ac:dyDescent="0.25">
      <c r="A6" s="1" t="s">
        <v>10820</v>
      </c>
      <c r="G6" s="101" t="s">
        <v>56</v>
      </c>
      <c r="H6" s="5">
        <f>COUNTIF(B1:B485,G6)</f>
        <v>8</v>
      </c>
    </row>
    <row r="7" spans="1:11" ht="15.75" x14ac:dyDescent="0.25">
      <c r="A7" s="1" t="s">
        <v>10821</v>
      </c>
      <c r="B7" t="s">
        <v>58</v>
      </c>
      <c r="D7" t="s">
        <v>3899</v>
      </c>
      <c r="E7" s="40">
        <v>45352</v>
      </c>
      <c r="G7" s="101" t="s">
        <v>201</v>
      </c>
      <c r="H7" s="5">
        <f>COUNTIF(B2:B486,G7)</f>
        <v>5</v>
      </c>
    </row>
    <row r="8" spans="1:11" ht="15.75" x14ac:dyDescent="0.25">
      <c r="A8" s="1" t="s">
        <v>10822</v>
      </c>
      <c r="G8" s="101" t="s">
        <v>202</v>
      </c>
      <c r="H8" s="5">
        <f>COUNTIF(B2:B487,G8)</f>
        <v>2</v>
      </c>
      <c r="K8" t="s">
        <v>3496</v>
      </c>
    </row>
    <row r="9" spans="1:11" ht="15.75" x14ac:dyDescent="0.25">
      <c r="A9" s="1" t="s">
        <v>10823</v>
      </c>
      <c r="B9" t="s">
        <v>200</v>
      </c>
      <c r="D9" t="s">
        <v>8105</v>
      </c>
      <c r="G9" s="101" t="s">
        <v>200</v>
      </c>
      <c r="H9" s="5">
        <f>COUNTIF(B2:B488,G9)</f>
        <v>30</v>
      </c>
    </row>
    <row r="10" spans="1:11" ht="15.75" x14ac:dyDescent="0.25">
      <c r="A10" s="1" t="s">
        <v>10824</v>
      </c>
      <c r="G10" s="101" t="s">
        <v>5011</v>
      </c>
      <c r="H10" s="5">
        <f>COUNTIF(B5:B489,G10)</f>
        <v>2</v>
      </c>
    </row>
    <row r="11" spans="1:11" ht="15.75" x14ac:dyDescent="0.25">
      <c r="A11" s="1" t="s">
        <v>10825</v>
      </c>
      <c r="B11" t="s">
        <v>200</v>
      </c>
      <c r="D11" s="232" t="s">
        <v>9573</v>
      </c>
      <c r="G11" s="101" t="s">
        <v>1077</v>
      </c>
      <c r="H11" s="5">
        <f>COUNTIF(B1:B485,G11)</f>
        <v>0</v>
      </c>
    </row>
    <row r="12" spans="1:11" ht="15.75" x14ac:dyDescent="0.25">
      <c r="A12" s="1" t="s">
        <v>10826</v>
      </c>
      <c r="G12" s="288" t="s">
        <v>60</v>
      </c>
      <c r="H12" s="5">
        <f>COUNTIF(B2:B491,G12)</f>
        <v>8</v>
      </c>
    </row>
    <row r="13" spans="1:11" ht="15.75" x14ac:dyDescent="0.25">
      <c r="A13" s="1" t="s">
        <v>10827</v>
      </c>
      <c r="B13" s="1" t="s">
        <v>200</v>
      </c>
      <c r="C13" s="76"/>
      <c r="D13" t="s">
        <v>8623</v>
      </c>
      <c r="G13" s="101" t="s">
        <v>4062</v>
      </c>
      <c r="H13" s="5">
        <f>COUNTIF(B2:B491,G13)</f>
        <v>0</v>
      </c>
    </row>
    <row r="14" spans="1:11" ht="15.75" x14ac:dyDescent="0.25">
      <c r="A14" s="1" t="s">
        <v>10828</v>
      </c>
      <c r="G14" s="101" t="s">
        <v>7502</v>
      </c>
      <c r="H14" s="271">
        <f>COUNTIF(B2:B491,G14)</f>
        <v>0</v>
      </c>
      <c r="K14" t="s">
        <v>4779</v>
      </c>
    </row>
    <row r="15" spans="1:11" ht="15.75" x14ac:dyDescent="0.25">
      <c r="A15" s="1" t="s">
        <v>10829</v>
      </c>
      <c r="B15" t="s">
        <v>200</v>
      </c>
      <c r="D15" t="s">
        <v>9242</v>
      </c>
      <c r="G15" s="101" t="s">
        <v>9970</v>
      </c>
      <c r="H15" s="5">
        <f>COUNTA(A2:A585)/2-SUM(H3:H12)</f>
        <v>4</v>
      </c>
    </row>
    <row r="16" spans="1:11" ht="15.75" x14ac:dyDescent="0.25">
      <c r="A16" s="1" t="s">
        <v>10830</v>
      </c>
    </row>
    <row r="17" spans="1:7" ht="15.75" x14ac:dyDescent="0.25">
      <c r="A17" s="1" t="s">
        <v>10831</v>
      </c>
      <c r="B17" t="s">
        <v>200</v>
      </c>
      <c r="D17" t="s">
        <v>11544</v>
      </c>
    </row>
    <row r="18" spans="1:7" ht="15.75" x14ac:dyDescent="0.25">
      <c r="A18" s="1" t="s">
        <v>10832</v>
      </c>
    </row>
    <row r="19" spans="1:7" ht="15.75" x14ac:dyDescent="0.25">
      <c r="A19" s="1" t="s">
        <v>10833</v>
      </c>
      <c r="B19" t="s">
        <v>200</v>
      </c>
      <c r="D19" t="s">
        <v>8623</v>
      </c>
    </row>
    <row r="20" spans="1:7" ht="15.75" x14ac:dyDescent="0.25">
      <c r="A20" s="1" t="s">
        <v>10834</v>
      </c>
    </row>
    <row r="21" spans="1:7" ht="15.75" x14ac:dyDescent="0.25">
      <c r="A21" s="1" t="s">
        <v>10835</v>
      </c>
      <c r="B21" t="s">
        <v>200</v>
      </c>
      <c r="D21" t="s">
        <v>9573</v>
      </c>
    </row>
    <row r="22" spans="1:7" ht="15.75" x14ac:dyDescent="0.25">
      <c r="A22" s="1" t="s">
        <v>10836</v>
      </c>
    </row>
    <row r="23" spans="1:7" ht="15.75" x14ac:dyDescent="0.25">
      <c r="A23" s="1" t="s">
        <v>10837</v>
      </c>
      <c r="B23" t="s">
        <v>5011</v>
      </c>
      <c r="C23" s="76"/>
      <c r="D23" t="s">
        <v>700</v>
      </c>
    </row>
    <row r="24" spans="1:7" ht="15.75" x14ac:dyDescent="0.25">
      <c r="A24" s="1" t="s">
        <v>10838</v>
      </c>
      <c r="F24" t="s">
        <v>3496</v>
      </c>
    </row>
    <row r="25" spans="1:7" ht="15.75" x14ac:dyDescent="0.25">
      <c r="A25" s="1" t="s">
        <v>10839</v>
      </c>
      <c r="B25" t="s">
        <v>200</v>
      </c>
      <c r="C25" s="213"/>
      <c r="D25" t="s">
        <v>6255</v>
      </c>
    </row>
    <row r="26" spans="1:7" ht="15.75" x14ac:dyDescent="0.25">
      <c r="A26" s="1" t="s">
        <v>10840</v>
      </c>
    </row>
    <row r="27" spans="1:7" s="213" customFormat="1" ht="15.75" x14ac:dyDescent="0.25">
      <c r="A27" s="1" t="s">
        <v>10841</v>
      </c>
      <c r="B27" t="s">
        <v>200</v>
      </c>
      <c r="D27" s="213" t="s">
        <v>8279</v>
      </c>
      <c r="G27" s="213" t="s">
        <v>3496</v>
      </c>
    </row>
    <row r="28" spans="1:7" ht="15.75" x14ac:dyDescent="0.25">
      <c r="A28" s="1" t="s">
        <v>10842</v>
      </c>
    </row>
    <row r="29" spans="1:7" ht="15.75" x14ac:dyDescent="0.25">
      <c r="A29" s="1" t="s">
        <v>10843</v>
      </c>
      <c r="B29" t="s">
        <v>200</v>
      </c>
      <c r="D29" s="213" t="s">
        <v>8284</v>
      </c>
    </row>
    <row r="30" spans="1:7" ht="15.75" x14ac:dyDescent="0.25">
      <c r="A30" s="1" t="s">
        <v>10844</v>
      </c>
    </row>
    <row r="31" spans="1:7" ht="15.75" x14ac:dyDescent="0.25">
      <c r="A31" s="1" t="s">
        <v>10845</v>
      </c>
      <c r="B31" t="s">
        <v>60</v>
      </c>
      <c r="D31" s="213" t="s">
        <v>2798</v>
      </c>
    </row>
    <row r="32" spans="1:7" ht="15.75" x14ac:dyDescent="0.25">
      <c r="A32" s="1" t="s">
        <v>10846</v>
      </c>
    </row>
    <row r="33" spans="1:9" ht="15.75" x14ac:dyDescent="0.25">
      <c r="A33" s="1" t="s">
        <v>10847</v>
      </c>
      <c r="B33" t="s">
        <v>58</v>
      </c>
      <c r="C33" s="213"/>
      <c r="D33" s="213" t="s">
        <v>9976</v>
      </c>
      <c r="F33" t="s">
        <v>11722</v>
      </c>
    </row>
    <row r="34" spans="1:9" ht="15.75" x14ac:dyDescent="0.25">
      <c r="A34" s="1" t="s">
        <v>10848</v>
      </c>
    </row>
    <row r="35" spans="1:9" s="213" customFormat="1" ht="15.75" x14ac:dyDescent="0.25">
      <c r="A35" s="1" t="s">
        <v>10849</v>
      </c>
      <c r="B35" t="s">
        <v>360</v>
      </c>
      <c r="D35" s="213" t="s">
        <v>9242</v>
      </c>
    </row>
    <row r="36" spans="1:9" ht="15.75" x14ac:dyDescent="0.25">
      <c r="A36" s="1" t="s">
        <v>10850</v>
      </c>
      <c r="F36" t="s">
        <v>3496</v>
      </c>
    </row>
    <row r="37" spans="1:9" ht="15.75" x14ac:dyDescent="0.25">
      <c r="A37" s="1" t="s">
        <v>10851</v>
      </c>
      <c r="B37" t="s">
        <v>200</v>
      </c>
      <c r="D37" t="s">
        <v>6255</v>
      </c>
      <c r="H37" t="s">
        <v>3496</v>
      </c>
    </row>
    <row r="38" spans="1:9" ht="15.75" x14ac:dyDescent="0.25">
      <c r="A38" s="1" t="s">
        <v>10852</v>
      </c>
      <c r="B38" s="213"/>
      <c r="C38" s="213"/>
      <c r="D38" s="213"/>
      <c r="I38" t="s">
        <v>3496</v>
      </c>
    </row>
    <row r="39" spans="1:9" ht="15.75" x14ac:dyDescent="0.25">
      <c r="A39" s="1" t="s">
        <v>10853</v>
      </c>
      <c r="B39" t="s">
        <v>60</v>
      </c>
      <c r="C39" s="213"/>
      <c r="D39" t="s">
        <v>7784</v>
      </c>
    </row>
    <row r="40" spans="1:9" ht="15.75" x14ac:dyDescent="0.25">
      <c r="A40" s="1" t="s">
        <v>10854</v>
      </c>
    </row>
    <row r="41" spans="1:9" ht="15.75" x14ac:dyDescent="0.25">
      <c r="A41" s="1" t="s">
        <v>10855</v>
      </c>
      <c r="B41" t="s">
        <v>201</v>
      </c>
      <c r="D41" t="s">
        <v>4959</v>
      </c>
      <c r="H41" t="s">
        <v>3496</v>
      </c>
    </row>
    <row r="42" spans="1:9" ht="15.75" x14ac:dyDescent="0.25">
      <c r="A42" s="1" t="s">
        <v>10856</v>
      </c>
    </row>
    <row r="43" spans="1:9" ht="15.75" x14ac:dyDescent="0.25">
      <c r="A43" s="1" t="s">
        <v>10857</v>
      </c>
      <c r="B43" t="s">
        <v>58</v>
      </c>
      <c r="D43" t="s">
        <v>8282</v>
      </c>
    </row>
    <row r="44" spans="1:9" ht="15.75" x14ac:dyDescent="0.25">
      <c r="A44" s="1" t="s">
        <v>10858</v>
      </c>
    </row>
    <row r="45" spans="1:9" ht="15.75" x14ac:dyDescent="0.25">
      <c r="A45" s="1" t="s">
        <v>10859</v>
      </c>
      <c r="B45" t="s">
        <v>200</v>
      </c>
      <c r="D45" t="s">
        <v>7784</v>
      </c>
    </row>
    <row r="46" spans="1:9" x14ac:dyDescent="0.25">
      <c r="A46" s="15" t="s">
        <v>10860</v>
      </c>
    </row>
    <row r="47" spans="1:9" x14ac:dyDescent="0.25">
      <c r="A47" s="15" t="s">
        <v>10861</v>
      </c>
      <c r="B47" t="s">
        <v>200</v>
      </c>
      <c r="D47" t="s">
        <v>6360</v>
      </c>
    </row>
    <row r="48" spans="1:9" ht="15.75" x14ac:dyDescent="0.25">
      <c r="A48" s="1" t="s">
        <v>10862</v>
      </c>
    </row>
    <row r="49" spans="1:7" ht="15.75" x14ac:dyDescent="0.25">
      <c r="A49" s="1" t="s">
        <v>10863</v>
      </c>
      <c r="B49" t="s">
        <v>58</v>
      </c>
      <c r="D49" t="s">
        <v>7784</v>
      </c>
      <c r="E49" t="s">
        <v>11722</v>
      </c>
    </row>
    <row r="50" spans="1:7" ht="15.75" x14ac:dyDescent="0.25">
      <c r="A50" s="1" t="s">
        <v>10865</v>
      </c>
    </row>
    <row r="51" spans="1:7" ht="15.75" x14ac:dyDescent="0.25">
      <c r="A51" s="1" t="s">
        <v>10866</v>
      </c>
      <c r="B51" t="s">
        <v>200</v>
      </c>
      <c r="D51" t="s">
        <v>10066</v>
      </c>
    </row>
    <row r="52" spans="1:7" ht="15.75" x14ac:dyDescent="0.25">
      <c r="A52" s="1" t="s">
        <v>10867</v>
      </c>
    </row>
    <row r="53" spans="1:7" ht="15.75" x14ac:dyDescent="0.25">
      <c r="A53" s="1" t="s">
        <v>10868</v>
      </c>
      <c r="B53" t="s">
        <v>58</v>
      </c>
      <c r="C53" t="s">
        <v>15258</v>
      </c>
      <c r="D53" t="s">
        <v>6360</v>
      </c>
      <c r="E53" t="s">
        <v>15241</v>
      </c>
    </row>
    <row r="54" spans="1:7" ht="15.75" x14ac:dyDescent="0.25">
      <c r="A54" s="1" t="s">
        <v>10869</v>
      </c>
    </row>
    <row r="55" spans="1:7" ht="15.75" x14ac:dyDescent="0.25">
      <c r="A55" s="1" t="s">
        <v>10870</v>
      </c>
      <c r="B55" t="s">
        <v>200</v>
      </c>
      <c r="D55" t="s">
        <v>10649</v>
      </c>
    </row>
    <row r="56" spans="1:7" ht="15.75" x14ac:dyDescent="0.25">
      <c r="A56" s="1" t="s">
        <v>10871</v>
      </c>
    </row>
    <row r="57" spans="1:7" ht="15.75" x14ac:dyDescent="0.25">
      <c r="A57" s="1" t="s">
        <v>10872</v>
      </c>
      <c r="B57" t="s">
        <v>356</v>
      </c>
      <c r="D57" t="s">
        <v>11751</v>
      </c>
    </row>
    <row r="58" spans="1:7" ht="15.75" x14ac:dyDescent="0.25">
      <c r="A58" s="1" t="s">
        <v>10873</v>
      </c>
    </row>
    <row r="59" spans="1:7" ht="15.75" x14ac:dyDescent="0.25">
      <c r="A59" s="1" t="s">
        <v>10874</v>
      </c>
      <c r="B59" t="s">
        <v>202</v>
      </c>
      <c r="D59" t="s">
        <v>9976</v>
      </c>
    </row>
    <row r="60" spans="1:7" ht="15.75" x14ac:dyDescent="0.25">
      <c r="A60" s="1" t="s">
        <v>10875</v>
      </c>
    </row>
    <row r="61" spans="1:7" ht="15.75" x14ac:dyDescent="0.25">
      <c r="A61" s="1" t="s">
        <v>10876</v>
      </c>
      <c r="B61" t="s">
        <v>60</v>
      </c>
      <c r="D61" t="s">
        <v>3345</v>
      </c>
    </row>
    <row r="62" spans="1:7" ht="15.75" x14ac:dyDescent="0.25">
      <c r="A62" s="1" t="s">
        <v>10877</v>
      </c>
    </row>
    <row r="63" spans="1:7" ht="15.75" x14ac:dyDescent="0.25">
      <c r="A63" s="1" t="s">
        <v>10878</v>
      </c>
      <c r="B63" t="s">
        <v>201</v>
      </c>
      <c r="D63" t="s">
        <v>10789</v>
      </c>
    </row>
    <row r="64" spans="1:7" ht="15.75" x14ac:dyDescent="0.25">
      <c r="A64" s="1" t="s">
        <v>10879</v>
      </c>
    </row>
    <row r="65" spans="1:5" ht="15.75" x14ac:dyDescent="0.25">
      <c r="A65" s="1" t="s">
        <v>10880</v>
      </c>
      <c r="B65" t="s">
        <v>200</v>
      </c>
      <c r="D65" t="s">
        <v>700</v>
      </c>
    </row>
    <row r="66" spans="1:5" ht="15.75" x14ac:dyDescent="0.25">
      <c r="A66" s="1" t="s">
        <v>10881</v>
      </c>
    </row>
    <row r="67" spans="1:5" ht="15.75" x14ac:dyDescent="0.25">
      <c r="A67" s="1" t="s">
        <v>10880</v>
      </c>
      <c r="B67" t="s">
        <v>3860</v>
      </c>
    </row>
    <row r="68" spans="1:5" ht="15.75" x14ac:dyDescent="0.25">
      <c r="A68" s="1" t="s">
        <v>10882</v>
      </c>
      <c r="B68" s="233"/>
    </row>
    <row r="69" spans="1:5" ht="15.75" x14ac:dyDescent="0.25">
      <c r="A69" s="1" t="s">
        <v>10883</v>
      </c>
      <c r="B69" t="s">
        <v>56</v>
      </c>
      <c r="D69" t="s">
        <v>7784</v>
      </c>
    </row>
    <row r="70" spans="1:5" ht="15.75" x14ac:dyDescent="0.25">
      <c r="A70" s="1" t="s">
        <v>10884</v>
      </c>
    </row>
    <row r="71" spans="1:5" ht="15.75" x14ac:dyDescent="0.25">
      <c r="A71" s="1" t="s">
        <v>10885</v>
      </c>
      <c r="B71" t="s">
        <v>56</v>
      </c>
      <c r="D71" t="s">
        <v>599</v>
      </c>
    </row>
    <row r="72" spans="1:5" ht="15.75" x14ac:dyDescent="0.25">
      <c r="A72" s="1" t="s">
        <v>10886</v>
      </c>
    </row>
    <row r="73" spans="1:5" ht="15.75" x14ac:dyDescent="0.25">
      <c r="A73" s="1" t="s">
        <v>10887</v>
      </c>
      <c r="B73" t="s">
        <v>200</v>
      </c>
      <c r="D73" t="s">
        <v>3820</v>
      </c>
    </row>
    <row r="74" spans="1:5" ht="15.75" x14ac:dyDescent="0.25">
      <c r="A74" s="1" t="s">
        <v>10888</v>
      </c>
    </row>
    <row r="75" spans="1:5" ht="15.75" x14ac:dyDescent="0.25">
      <c r="A75" s="1" t="s">
        <v>10889</v>
      </c>
      <c r="B75" t="s">
        <v>58</v>
      </c>
      <c r="C75" t="s">
        <v>10906</v>
      </c>
      <c r="D75" t="s">
        <v>6255</v>
      </c>
      <c r="E75" s="40">
        <v>45962</v>
      </c>
    </row>
    <row r="76" spans="1:5" ht="15.75" x14ac:dyDescent="0.25">
      <c r="A76" s="1" t="s">
        <v>10890</v>
      </c>
    </row>
    <row r="77" spans="1:5" ht="15.75" x14ac:dyDescent="0.25">
      <c r="A77" s="1" t="s">
        <v>10891</v>
      </c>
      <c r="B77" t="s">
        <v>56</v>
      </c>
      <c r="D77" t="s">
        <v>3820</v>
      </c>
    </row>
    <row r="78" spans="1:5" ht="15.75" x14ac:dyDescent="0.25">
      <c r="A78" s="1" t="s">
        <v>10892</v>
      </c>
      <c r="E78" t="s">
        <v>4779</v>
      </c>
    </row>
    <row r="79" spans="1:5" ht="15.75" x14ac:dyDescent="0.25">
      <c r="A79" s="1" t="s">
        <v>10893</v>
      </c>
      <c r="B79" t="s">
        <v>200</v>
      </c>
      <c r="D79" t="s">
        <v>3820</v>
      </c>
    </row>
    <row r="80" spans="1:5" x14ac:dyDescent="0.25">
      <c r="A80" s="15" t="s">
        <v>10894</v>
      </c>
    </row>
    <row r="81" spans="1:8" x14ac:dyDescent="0.25">
      <c r="A81" s="15" t="s">
        <v>10895</v>
      </c>
      <c r="B81" t="s">
        <v>60</v>
      </c>
      <c r="D81" t="s">
        <v>3820</v>
      </c>
    </row>
    <row r="82" spans="1:8" ht="15.75" x14ac:dyDescent="0.25">
      <c r="A82" s="1" t="s">
        <v>10896</v>
      </c>
    </row>
    <row r="83" spans="1:8" ht="15.75" x14ac:dyDescent="0.25">
      <c r="A83" s="1" t="s">
        <v>10897</v>
      </c>
      <c r="B83" t="s">
        <v>201</v>
      </c>
      <c r="D83" t="s">
        <v>3820</v>
      </c>
    </row>
    <row r="84" spans="1:8" ht="15.75" x14ac:dyDescent="0.25">
      <c r="A84" s="1" t="s">
        <v>10898</v>
      </c>
    </row>
    <row r="85" spans="1:8" ht="15.75" x14ac:dyDescent="0.25">
      <c r="A85" s="1" t="s">
        <v>10899</v>
      </c>
      <c r="B85" t="s">
        <v>58</v>
      </c>
      <c r="D85" s="232" t="s">
        <v>9976</v>
      </c>
      <c r="E85" s="232" t="s">
        <v>13096</v>
      </c>
    </row>
    <row r="86" spans="1:8" ht="15.75" x14ac:dyDescent="0.25">
      <c r="A86" s="1" t="s">
        <v>10900</v>
      </c>
      <c r="H86" t="s">
        <v>3496</v>
      </c>
    </row>
    <row r="87" spans="1:8" ht="15.75" x14ac:dyDescent="0.25">
      <c r="A87" s="1" t="s">
        <v>10901</v>
      </c>
      <c r="B87" t="s">
        <v>200</v>
      </c>
      <c r="D87" s="232" t="s">
        <v>3820</v>
      </c>
    </row>
    <row r="88" spans="1:8" ht="15.75" x14ac:dyDescent="0.25">
      <c r="A88" s="1" t="s">
        <v>10902</v>
      </c>
    </row>
    <row r="89" spans="1:8" ht="15.75" x14ac:dyDescent="0.25">
      <c r="A89" s="1" t="s">
        <v>10903</v>
      </c>
      <c r="B89" t="s">
        <v>200</v>
      </c>
      <c r="D89" s="232" t="s">
        <v>9976</v>
      </c>
    </row>
    <row r="90" spans="1:8" ht="15.75" x14ac:dyDescent="0.25">
      <c r="A90" s="1" t="s">
        <v>10904</v>
      </c>
    </row>
    <row r="91" spans="1:8" ht="15.75" x14ac:dyDescent="0.25">
      <c r="A91" s="1" t="s">
        <v>10905</v>
      </c>
      <c r="B91" t="s">
        <v>200</v>
      </c>
      <c r="C91" s="213"/>
      <c r="D91" t="s">
        <v>8284</v>
      </c>
      <c r="E91" s="213"/>
      <c r="F91" s="213"/>
    </row>
    <row r="92" spans="1:8" x14ac:dyDescent="0.25">
      <c r="A92" s="19" t="s">
        <v>10907</v>
      </c>
    </row>
    <row r="93" spans="1:8" ht="15.75" x14ac:dyDescent="0.25">
      <c r="A93" s="1" t="s">
        <v>10908</v>
      </c>
      <c r="B93" t="s">
        <v>56</v>
      </c>
      <c r="D93" t="s">
        <v>9921</v>
      </c>
    </row>
    <row r="94" spans="1:8" ht="15.75" x14ac:dyDescent="0.25">
      <c r="A94" s="1" t="s">
        <v>10910</v>
      </c>
    </row>
    <row r="95" spans="1:8" ht="15.75" x14ac:dyDescent="0.25">
      <c r="A95" s="1" t="s">
        <v>10911</v>
      </c>
      <c r="B95" t="s">
        <v>5011</v>
      </c>
      <c r="D95" t="s">
        <v>8105</v>
      </c>
      <c r="F95" t="s">
        <v>4779</v>
      </c>
    </row>
    <row r="96" spans="1:8" ht="15.75" x14ac:dyDescent="0.25">
      <c r="A96" s="1" t="s">
        <v>10912</v>
      </c>
    </row>
    <row r="97" spans="1:7" ht="15.75" x14ac:dyDescent="0.25">
      <c r="A97" s="1" t="s">
        <v>10913</v>
      </c>
      <c r="B97" t="s">
        <v>201</v>
      </c>
      <c r="D97" t="s">
        <v>1710</v>
      </c>
      <c r="G97" t="s">
        <v>3496</v>
      </c>
    </row>
    <row r="98" spans="1:7" s="213" customFormat="1" ht="15.75" x14ac:dyDescent="0.25">
      <c r="A98" s="1" t="s">
        <v>10914</v>
      </c>
    </row>
    <row r="99" spans="1:7" s="213" customFormat="1" ht="15.75" x14ac:dyDescent="0.25">
      <c r="A99" s="1" t="s">
        <v>10915</v>
      </c>
      <c r="B99" t="s">
        <v>200</v>
      </c>
      <c r="D99" t="s">
        <v>599</v>
      </c>
    </row>
    <row r="100" spans="1:7" ht="15.75" x14ac:dyDescent="0.25">
      <c r="A100" s="1" t="s">
        <v>10916</v>
      </c>
    </row>
    <row r="101" spans="1:7" ht="15.75" x14ac:dyDescent="0.25">
      <c r="A101" s="1" t="s">
        <v>10917</v>
      </c>
      <c r="B101" t="s">
        <v>200</v>
      </c>
      <c r="D101" t="s">
        <v>8080</v>
      </c>
      <c r="F101" t="s">
        <v>3496</v>
      </c>
    </row>
    <row r="102" spans="1:7" ht="15.75" x14ac:dyDescent="0.25">
      <c r="A102" s="1" t="s">
        <v>10918</v>
      </c>
    </row>
    <row r="103" spans="1:7" ht="15.75" x14ac:dyDescent="0.25">
      <c r="A103" s="1" t="s">
        <v>10919</v>
      </c>
      <c r="B103" t="s">
        <v>60</v>
      </c>
      <c r="D103" t="s">
        <v>599</v>
      </c>
    </row>
    <row r="104" spans="1:7" ht="15.75" x14ac:dyDescent="0.25">
      <c r="A104" s="1" t="s">
        <v>10920</v>
      </c>
    </row>
    <row r="105" spans="1:7" ht="15.75" x14ac:dyDescent="0.25">
      <c r="A105" s="1" t="s">
        <v>10921</v>
      </c>
      <c r="B105" t="s">
        <v>200</v>
      </c>
      <c r="D105" t="s">
        <v>700</v>
      </c>
    </row>
    <row r="106" spans="1:7" ht="15.75" x14ac:dyDescent="0.25">
      <c r="A106" s="1" t="s">
        <v>10922</v>
      </c>
    </row>
    <row r="107" spans="1:7" ht="15.75" x14ac:dyDescent="0.25">
      <c r="A107" s="1" t="s">
        <v>10923</v>
      </c>
      <c r="B107" t="s">
        <v>60</v>
      </c>
      <c r="D107" t="s">
        <v>599</v>
      </c>
    </row>
    <row r="108" spans="1:7" ht="15.75" x14ac:dyDescent="0.25">
      <c r="A108" s="1" t="s">
        <v>10924</v>
      </c>
      <c r="G108" t="s">
        <v>3496</v>
      </c>
    </row>
    <row r="109" spans="1:7" ht="15.75" x14ac:dyDescent="0.25">
      <c r="A109" s="1" t="s">
        <v>10925</v>
      </c>
      <c r="B109" t="s">
        <v>200</v>
      </c>
      <c r="D109" t="s">
        <v>599</v>
      </c>
    </row>
    <row r="110" spans="1:7" ht="15.75" x14ac:dyDescent="0.25">
      <c r="A110" s="1" t="s">
        <v>10926</v>
      </c>
    </row>
    <row r="111" spans="1:7" s="213" customFormat="1" ht="15.75" x14ac:dyDescent="0.25">
      <c r="A111" s="1" t="s">
        <v>10927</v>
      </c>
      <c r="B111" t="s">
        <v>200</v>
      </c>
      <c r="D111" t="s">
        <v>1710</v>
      </c>
    </row>
    <row r="112" spans="1:7" ht="15.75" x14ac:dyDescent="0.25">
      <c r="A112" s="1" t="s">
        <v>10928</v>
      </c>
    </row>
    <row r="113" spans="1:8" ht="15.75" x14ac:dyDescent="0.25">
      <c r="A113" s="1" t="s">
        <v>10929</v>
      </c>
      <c r="B113" t="s">
        <v>56</v>
      </c>
      <c r="D113" t="s">
        <v>599</v>
      </c>
    </row>
    <row r="114" spans="1:8" ht="15.75" x14ac:dyDescent="0.25">
      <c r="A114" s="1" t="s">
        <v>10930</v>
      </c>
    </row>
    <row r="115" spans="1:8" ht="15.75" x14ac:dyDescent="0.25">
      <c r="A115" s="1" t="s">
        <v>10931</v>
      </c>
      <c r="B115" t="s">
        <v>60</v>
      </c>
      <c r="D115" t="s">
        <v>10259</v>
      </c>
    </row>
    <row r="116" spans="1:8" ht="15.75" x14ac:dyDescent="0.25">
      <c r="A116" s="1" t="s">
        <v>10932</v>
      </c>
    </row>
    <row r="117" spans="1:8" ht="15.75" x14ac:dyDescent="0.25">
      <c r="A117" s="1" t="s">
        <v>10933</v>
      </c>
      <c r="B117" t="s">
        <v>201</v>
      </c>
      <c r="D117" t="s">
        <v>10259</v>
      </c>
    </row>
    <row r="118" spans="1:8" ht="15.75" x14ac:dyDescent="0.25">
      <c r="A118" s="1" t="s">
        <v>10934</v>
      </c>
    </row>
    <row r="119" spans="1:8" ht="15.75" x14ac:dyDescent="0.25">
      <c r="A119" s="1" t="s">
        <v>10933</v>
      </c>
      <c r="B119" t="s">
        <v>3860</v>
      </c>
      <c r="C119" s="40"/>
    </row>
    <row r="120" spans="1:8" ht="15.75" x14ac:dyDescent="0.25">
      <c r="A120" s="1" t="s">
        <v>10935</v>
      </c>
      <c r="H120" t="s">
        <v>3496</v>
      </c>
    </row>
    <row r="121" spans="1:8" ht="15.75" x14ac:dyDescent="0.25">
      <c r="A121" s="1" t="s">
        <v>10936</v>
      </c>
      <c r="B121" t="s">
        <v>60</v>
      </c>
      <c r="D121" t="s">
        <v>8080</v>
      </c>
    </row>
    <row r="122" spans="1:8" ht="15.75" x14ac:dyDescent="0.25">
      <c r="A122" s="1" t="s">
        <v>10937</v>
      </c>
    </row>
    <row r="123" spans="1:8" ht="15.75" x14ac:dyDescent="0.25">
      <c r="A123" s="1" t="s">
        <v>10938</v>
      </c>
      <c r="B123" t="s">
        <v>58</v>
      </c>
      <c r="D123" t="s">
        <v>6360</v>
      </c>
      <c r="F123" s="40">
        <v>45717</v>
      </c>
    </row>
    <row r="124" spans="1:8" ht="15.75" x14ac:dyDescent="0.25">
      <c r="A124" s="1" t="s">
        <v>10939</v>
      </c>
    </row>
    <row r="125" spans="1:8" ht="15.75" x14ac:dyDescent="0.25">
      <c r="A125" s="1" t="s">
        <v>10940</v>
      </c>
      <c r="B125" t="s">
        <v>200</v>
      </c>
      <c r="C125" t="s">
        <v>10994</v>
      </c>
      <c r="D125" t="s">
        <v>599</v>
      </c>
    </row>
    <row r="126" spans="1:8" ht="15.75" x14ac:dyDescent="0.25">
      <c r="A126" s="1" t="s">
        <v>10941</v>
      </c>
    </row>
    <row r="127" spans="1:8" ht="15.75" x14ac:dyDescent="0.25">
      <c r="A127" s="1" t="s">
        <v>10942</v>
      </c>
      <c r="B127" t="s">
        <v>200</v>
      </c>
      <c r="D127" t="s">
        <v>599</v>
      </c>
    </row>
    <row r="128" spans="1:8" ht="15.75" x14ac:dyDescent="0.25">
      <c r="A128" s="1" t="s">
        <v>10943</v>
      </c>
    </row>
    <row r="129" spans="1:6" ht="15.75" x14ac:dyDescent="0.25">
      <c r="A129" s="1" t="s">
        <v>10944</v>
      </c>
      <c r="B129" t="s">
        <v>56</v>
      </c>
      <c r="D129" t="s">
        <v>10008</v>
      </c>
    </row>
    <row r="130" spans="1:6" ht="15.75" x14ac:dyDescent="0.25">
      <c r="A130" s="1" t="s">
        <v>10945</v>
      </c>
    </row>
    <row r="131" spans="1:6" ht="15.75" x14ac:dyDescent="0.25">
      <c r="A131" s="1" t="s">
        <v>10946</v>
      </c>
      <c r="B131" t="s">
        <v>58</v>
      </c>
      <c r="D131" t="s">
        <v>6360</v>
      </c>
      <c r="F131" t="s">
        <v>11722</v>
      </c>
    </row>
    <row r="132" spans="1:6" ht="15.75" x14ac:dyDescent="0.25">
      <c r="A132" s="1" t="s">
        <v>10947</v>
      </c>
    </row>
    <row r="133" spans="1:6" ht="15.75" x14ac:dyDescent="0.25">
      <c r="A133" s="1" t="s">
        <v>10948</v>
      </c>
      <c r="D133" t="s">
        <v>1710</v>
      </c>
    </row>
    <row r="134" spans="1:6" ht="15.75" x14ac:dyDescent="0.25">
      <c r="A134" s="1" t="s">
        <v>10949</v>
      </c>
    </row>
    <row r="135" spans="1:6" ht="15.75" x14ac:dyDescent="0.25">
      <c r="A135" s="1" t="s">
        <v>10950</v>
      </c>
      <c r="B135" t="s">
        <v>58</v>
      </c>
      <c r="D135" t="s">
        <v>9508</v>
      </c>
      <c r="F135" t="s">
        <v>13272</v>
      </c>
    </row>
    <row r="136" spans="1:6" ht="15.75" x14ac:dyDescent="0.25">
      <c r="A136" s="1" t="s">
        <v>10951</v>
      </c>
    </row>
    <row r="137" spans="1:6" ht="15.75" x14ac:dyDescent="0.25">
      <c r="A137" s="1" t="s">
        <v>10952</v>
      </c>
      <c r="B137" t="s">
        <v>56</v>
      </c>
      <c r="D137" t="s">
        <v>8289</v>
      </c>
    </row>
    <row r="138" spans="1:6" ht="15.75" x14ac:dyDescent="0.25">
      <c r="A138" s="1" t="s">
        <v>10953</v>
      </c>
    </row>
    <row r="139" spans="1:6" ht="15.75" x14ac:dyDescent="0.25">
      <c r="A139" s="1" t="s">
        <v>10954</v>
      </c>
      <c r="B139" t="s">
        <v>58</v>
      </c>
      <c r="D139" t="s">
        <v>9571</v>
      </c>
      <c r="E139" t="s">
        <v>10966</v>
      </c>
    </row>
    <row r="140" spans="1:6" ht="15.75" x14ac:dyDescent="0.25">
      <c r="A140" s="1" t="s">
        <v>10955</v>
      </c>
    </row>
    <row r="141" spans="1:6" ht="15.75" x14ac:dyDescent="0.25">
      <c r="A141" s="1" t="s">
        <v>10956</v>
      </c>
      <c r="B141" t="s">
        <v>56</v>
      </c>
      <c r="D141" t="s">
        <v>10008</v>
      </c>
    </row>
    <row r="142" spans="1:6" ht="15.75" x14ac:dyDescent="0.25">
      <c r="A142" s="1" t="s">
        <v>10957</v>
      </c>
    </row>
    <row r="143" spans="1:6" ht="15.75" x14ac:dyDescent="0.25">
      <c r="A143" s="1" t="s">
        <v>10958</v>
      </c>
      <c r="B143" t="s">
        <v>202</v>
      </c>
      <c r="D143" t="s">
        <v>700</v>
      </c>
    </row>
    <row r="144" spans="1:6" ht="15.75" x14ac:dyDescent="0.25">
      <c r="A144" s="1" t="s">
        <v>10959</v>
      </c>
    </row>
    <row r="145" spans="1:4" ht="15.75" x14ac:dyDescent="0.25">
      <c r="A145" s="1" t="s">
        <v>10960</v>
      </c>
      <c r="B145" t="s">
        <v>356</v>
      </c>
      <c r="D145" t="s">
        <v>6360</v>
      </c>
    </row>
    <row r="146" spans="1:4" ht="15.75" x14ac:dyDescent="0.25">
      <c r="A146" s="1" t="s">
        <v>10961</v>
      </c>
    </row>
    <row r="147" spans="1:4" ht="15.75" x14ac:dyDescent="0.25">
      <c r="A147" s="1" t="s">
        <v>10962</v>
      </c>
      <c r="D147" t="s">
        <v>4959</v>
      </c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</row>
    <row r="159" spans="1:4" ht="15.75" x14ac:dyDescent="0.25">
      <c r="A159" s="1"/>
    </row>
    <row r="160" spans="1:4" s="241" customFormat="1" ht="15.75" x14ac:dyDescent="0.25">
      <c r="A160" s="1"/>
    </row>
    <row r="161" spans="1:4" s="241" customFormat="1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  <c r="D167" s="24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x14ac:dyDescent="0.25">
      <c r="A197" s="15"/>
    </row>
    <row r="198" spans="1:1" x14ac:dyDescent="0.25">
      <c r="A198" s="15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</sheetData>
  <autoFilter ref="A1:D244"/>
  <conditionalFormatting sqref="A259:A1048576 A1">
    <cfRule type="duplicateValues" dxfId="5772" priority="9"/>
  </conditionalFormatting>
  <conditionalFormatting sqref="A259:A1048576">
    <cfRule type="duplicateValues" dxfId="5771" priority="7"/>
    <cfRule type="duplicateValues" dxfId="5770" priority="8"/>
  </conditionalFormatting>
  <conditionalFormatting sqref="A259:A1048576">
    <cfRule type="duplicateValues" dxfId="5769" priority="6"/>
  </conditionalFormatting>
  <conditionalFormatting sqref="A1">
    <cfRule type="duplicateValues" dxfId="5768" priority="5"/>
  </conditionalFormatting>
  <conditionalFormatting sqref="A154:A175">
    <cfRule type="duplicateValues" dxfId="5767" priority="4"/>
  </conditionalFormatting>
  <conditionalFormatting sqref="A154:A186">
    <cfRule type="duplicateValues" dxfId="5766" priority="10"/>
  </conditionalFormatting>
  <conditionalFormatting sqref="A154:A252">
    <cfRule type="duplicateValues" dxfId="5765" priority="11"/>
  </conditionalFormatting>
  <conditionalFormatting sqref="A1 A154:A1048576">
    <cfRule type="duplicateValues" dxfId="5764" priority="3"/>
  </conditionalFormatting>
  <conditionalFormatting sqref="A1 A148:A1048576">
    <cfRule type="duplicateValues" dxfId="5763" priority="2"/>
  </conditionalFormatting>
  <conditionalFormatting sqref="A1:A73 A148:A1048576">
    <cfRule type="duplicateValues" dxfId="5762" priority="1"/>
  </conditionalFormatting>
  <hyperlinks>
    <hyperlink ref="A92" r:id="rId1" display="mailto:himanishrivastav59@gmail.com"/>
  </hyperlinks>
  <pageMargins left="0.7" right="0.7" top="0.75" bottom="0.75" header="0.3" footer="0.3"/>
  <pageSetup orientation="portrait" r:id="rId2"/>
  <legacyDrawing r:id="rId3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8"/>
  <dimension ref="A1:K258"/>
  <sheetViews>
    <sheetView zoomScaleNormal="100" workbookViewId="0">
      <pane ySplit="1" topLeftCell="A56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43.140625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00" t="str">
        <f>"TOTAL LEADS = " &amp; COUNTA(A2:A589)/2</f>
        <v>TOTAL LEADS = 34</v>
      </c>
      <c r="H1" s="301"/>
      <c r="I1" s="301"/>
      <c r="J1" s="302"/>
    </row>
    <row r="2" spans="1:11" ht="18" customHeight="1" x14ac:dyDescent="0.35">
      <c r="A2" s="1" t="s">
        <v>10964</v>
      </c>
      <c r="G2" s="242" t="s">
        <v>10963</v>
      </c>
      <c r="H2" s="301"/>
      <c r="I2" s="301"/>
      <c r="J2" s="302"/>
    </row>
    <row r="3" spans="1:11" ht="15.75" x14ac:dyDescent="0.25">
      <c r="A3" s="1" t="s">
        <v>10965</v>
      </c>
      <c r="B3" t="s">
        <v>200</v>
      </c>
      <c r="D3" t="s">
        <v>700</v>
      </c>
      <c r="G3" s="244" t="s">
        <v>58</v>
      </c>
      <c r="H3" s="5">
        <f>COUNTIF(B2:B485,G3)</f>
        <v>2</v>
      </c>
    </row>
    <row r="4" spans="1:11" ht="15.75" x14ac:dyDescent="0.25">
      <c r="A4" s="1" t="s">
        <v>10967</v>
      </c>
      <c r="G4" s="101" t="s">
        <v>360</v>
      </c>
      <c r="H4" s="5">
        <f>COUNTIF(B2:B485,G4)</f>
        <v>0</v>
      </c>
    </row>
    <row r="5" spans="1:11" ht="15.75" x14ac:dyDescent="0.25">
      <c r="A5" s="1" t="s">
        <v>10968</v>
      </c>
      <c r="B5" t="s">
        <v>200</v>
      </c>
      <c r="D5" t="s">
        <v>7028</v>
      </c>
      <c r="G5" s="101" t="s">
        <v>356</v>
      </c>
      <c r="H5" s="5">
        <f>COUNTIF(B2:B485,G5)</f>
        <v>4</v>
      </c>
    </row>
    <row r="6" spans="1:11" ht="15.75" x14ac:dyDescent="0.25">
      <c r="A6" s="1" t="s">
        <v>10969</v>
      </c>
      <c r="G6" s="101" t="s">
        <v>56</v>
      </c>
      <c r="H6" s="5">
        <f>COUNTIF(B1:B485,G6)</f>
        <v>1</v>
      </c>
    </row>
    <row r="7" spans="1:11" ht="15.75" x14ac:dyDescent="0.25">
      <c r="A7" s="1" t="s">
        <v>10970</v>
      </c>
      <c r="B7" t="s">
        <v>60</v>
      </c>
      <c r="D7" t="s">
        <v>4959</v>
      </c>
      <c r="G7" s="101" t="s">
        <v>201</v>
      </c>
      <c r="H7" s="5">
        <f>COUNTIF(B2:B486,G7)</f>
        <v>1</v>
      </c>
    </row>
    <row r="8" spans="1:11" ht="15.75" x14ac:dyDescent="0.25">
      <c r="A8" s="15" t="s">
        <v>10971</v>
      </c>
      <c r="G8" s="101" t="s">
        <v>202</v>
      </c>
      <c r="H8" s="5">
        <f>COUNTIF(B2:B487,G8)</f>
        <v>1</v>
      </c>
      <c r="K8" t="s">
        <v>3496</v>
      </c>
    </row>
    <row r="9" spans="1:11" ht="15.75" x14ac:dyDescent="0.25">
      <c r="A9" s="15" t="s">
        <v>1746</v>
      </c>
      <c r="B9" t="s">
        <v>1077</v>
      </c>
      <c r="G9" s="101" t="s">
        <v>200</v>
      </c>
      <c r="H9" s="5">
        <f>COUNTIF(B2:B488,G9)</f>
        <v>19</v>
      </c>
    </row>
    <row r="10" spans="1:11" ht="15.75" x14ac:dyDescent="0.25">
      <c r="A10" s="1" t="s">
        <v>10972</v>
      </c>
      <c r="G10" s="101" t="s">
        <v>5011</v>
      </c>
      <c r="H10" s="5">
        <f>COUNTIF(B5:B489,G10)</f>
        <v>0</v>
      </c>
    </row>
    <row r="11" spans="1:11" ht="15.75" x14ac:dyDescent="0.25">
      <c r="A11" s="1" t="s">
        <v>10973</v>
      </c>
      <c r="B11" t="s">
        <v>60</v>
      </c>
      <c r="D11" t="s">
        <v>6360</v>
      </c>
      <c r="G11" s="101" t="s">
        <v>1077</v>
      </c>
      <c r="H11" s="5">
        <f>COUNTIF(B1:B485,G11)</f>
        <v>1</v>
      </c>
    </row>
    <row r="12" spans="1:11" ht="15.75" x14ac:dyDescent="0.25">
      <c r="A12" s="1" t="s">
        <v>10974</v>
      </c>
      <c r="G12" s="288" t="s">
        <v>60</v>
      </c>
      <c r="H12" s="5">
        <f>COUNTIF(B2:B491,G12)</f>
        <v>5</v>
      </c>
    </row>
    <row r="13" spans="1:11" ht="15.75" x14ac:dyDescent="0.25">
      <c r="A13" s="1" t="s">
        <v>10975</v>
      </c>
      <c r="B13" s="1" t="s">
        <v>56</v>
      </c>
      <c r="C13" s="76"/>
      <c r="D13" t="s">
        <v>8623</v>
      </c>
      <c r="G13" s="101" t="s">
        <v>4062</v>
      </c>
      <c r="H13" s="5">
        <f>COUNTIF(B2:B491,G13)</f>
        <v>0</v>
      </c>
    </row>
    <row r="14" spans="1:11" ht="15.75" x14ac:dyDescent="0.25">
      <c r="A14" s="1" t="s">
        <v>10976</v>
      </c>
      <c r="G14" s="101" t="s">
        <v>7502</v>
      </c>
      <c r="H14" s="271">
        <f>COUNTIF(B2:B491,G14)</f>
        <v>0</v>
      </c>
      <c r="K14" t="s">
        <v>4779</v>
      </c>
    </row>
    <row r="15" spans="1:11" ht="15.75" x14ac:dyDescent="0.25">
      <c r="A15" s="1" t="s">
        <v>10977</v>
      </c>
      <c r="B15" t="s">
        <v>200</v>
      </c>
      <c r="D15" t="s">
        <v>9573</v>
      </c>
      <c r="G15" s="101" t="s">
        <v>9970</v>
      </c>
      <c r="H15" s="5">
        <f>COUNTA(A2:A585)/2-SUM(H3:H12)</f>
        <v>0</v>
      </c>
    </row>
    <row r="16" spans="1:11" ht="15.75" x14ac:dyDescent="0.25">
      <c r="A16" s="1" t="s">
        <v>10978</v>
      </c>
    </row>
    <row r="17" spans="1:7" ht="15.75" x14ac:dyDescent="0.25">
      <c r="A17" s="1" t="s">
        <v>10979</v>
      </c>
      <c r="B17" t="s">
        <v>60</v>
      </c>
      <c r="D17" t="s">
        <v>6255</v>
      </c>
    </row>
    <row r="18" spans="1:7" ht="15.75" x14ac:dyDescent="0.25">
      <c r="A18" s="1" t="s">
        <v>10980</v>
      </c>
    </row>
    <row r="19" spans="1:7" ht="15.75" x14ac:dyDescent="0.25">
      <c r="A19" s="1" t="s">
        <v>10981</v>
      </c>
      <c r="B19" t="s">
        <v>202</v>
      </c>
      <c r="D19" t="s">
        <v>8623</v>
      </c>
    </row>
    <row r="20" spans="1:7" ht="15.75" x14ac:dyDescent="0.25">
      <c r="A20" s="1" t="s">
        <v>10982</v>
      </c>
    </row>
    <row r="21" spans="1:7" ht="15.75" x14ac:dyDescent="0.25">
      <c r="A21" s="1" t="s">
        <v>10983</v>
      </c>
      <c r="B21" t="s">
        <v>200</v>
      </c>
      <c r="D21" t="s">
        <v>8279</v>
      </c>
    </row>
    <row r="22" spans="1:7" ht="15.75" x14ac:dyDescent="0.25">
      <c r="A22" s="1" t="s">
        <v>10984</v>
      </c>
    </row>
    <row r="23" spans="1:7" ht="15.75" x14ac:dyDescent="0.25">
      <c r="A23" s="1" t="s">
        <v>10985</v>
      </c>
      <c r="B23" t="s">
        <v>200</v>
      </c>
      <c r="C23" s="76"/>
      <c r="D23" t="s">
        <v>8623</v>
      </c>
    </row>
    <row r="24" spans="1:7" ht="15.75" x14ac:dyDescent="0.25">
      <c r="A24" s="1" t="s">
        <v>10986</v>
      </c>
      <c r="F24" t="s">
        <v>3496</v>
      </c>
    </row>
    <row r="25" spans="1:7" ht="15.75" x14ac:dyDescent="0.25">
      <c r="A25" s="1" t="s">
        <v>10987</v>
      </c>
      <c r="B25" t="s">
        <v>60</v>
      </c>
      <c r="C25" s="213"/>
      <c r="D25" t="s">
        <v>4959</v>
      </c>
    </row>
    <row r="26" spans="1:7" ht="15.75" x14ac:dyDescent="0.25">
      <c r="A26" s="1" t="s">
        <v>10988</v>
      </c>
    </row>
    <row r="27" spans="1:7" s="213" customFormat="1" ht="15.75" x14ac:dyDescent="0.25">
      <c r="A27" s="1" t="s">
        <v>10989</v>
      </c>
      <c r="B27" t="s">
        <v>356</v>
      </c>
      <c r="D27" s="213" t="s">
        <v>8284</v>
      </c>
      <c r="G27" s="213" t="s">
        <v>3496</v>
      </c>
    </row>
    <row r="28" spans="1:7" ht="15.75" x14ac:dyDescent="0.25">
      <c r="A28" s="1" t="s">
        <v>10990</v>
      </c>
    </row>
    <row r="29" spans="1:7" ht="15.75" x14ac:dyDescent="0.25">
      <c r="A29" s="1" t="s">
        <v>10991</v>
      </c>
      <c r="B29" t="s">
        <v>58</v>
      </c>
      <c r="C29" t="s">
        <v>2163</v>
      </c>
      <c r="D29" s="213" t="s">
        <v>3820</v>
      </c>
    </row>
    <row r="30" spans="1:7" ht="15.75" x14ac:dyDescent="0.25">
      <c r="A30" s="1" t="s">
        <v>10992</v>
      </c>
    </row>
    <row r="31" spans="1:7" ht="15.75" x14ac:dyDescent="0.25">
      <c r="A31" s="1" t="s">
        <v>10993</v>
      </c>
      <c r="B31" t="s">
        <v>200</v>
      </c>
      <c r="D31" s="213" t="s">
        <v>8623</v>
      </c>
    </row>
    <row r="32" spans="1:7" ht="15.75" x14ac:dyDescent="0.25">
      <c r="A32" s="1" t="s">
        <v>10995</v>
      </c>
    </row>
    <row r="33" spans="1:9" ht="15.75" x14ac:dyDescent="0.25">
      <c r="A33" s="1" t="s">
        <v>10996</v>
      </c>
      <c r="B33" t="s">
        <v>200</v>
      </c>
      <c r="C33" s="213"/>
      <c r="D33" s="213" t="s">
        <v>8623</v>
      </c>
    </row>
    <row r="34" spans="1:9" ht="15.75" x14ac:dyDescent="0.25">
      <c r="A34" s="1" t="s">
        <v>10997</v>
      </c>
    </row>
    <row r="35" spans="1:9" s="213" customFormat="1" ht="15.75" x14ac:dyDescent="0.25">
      <c r="A35" s="1" t="s">
        <v>10998</v>
      </c>
      <c r="B35" t="s">
        <v>200</v>
      </c>
      <c r="D35" s="213" t="s">
        <v>3820</v>
      </c>
    </row>
    <row r="36" spans="1:9" ht="15.75" x14ac:dyDescent="0.25">
      <c r="A36" s="1" t="s">
        <v>10999</v>
      </c>
      <c r="F36" t="s">
        <v>3496</v>
      </c>
    </row>
    <row r="37" spans="1:9" ht="15.75" x14ac:dyDescent="0.25">
      <c r="A37" s="1" t="s">
        <v>11000</v>
      </c>
      <c r="B37" t="s">
        <v>200</v>
      </c>
      <c r="D37" s="213" t="s">
        <v>3820</v>
      </c>
      <c r="H37" t="s">
        <v>3496</v>
      </c>
    </row>
    <row r="38" spans="1:9" ht="15.75" x14ac:dyDescent="0.25">
      <c r="A38" s="1" t="s">
        <v>11001</v>
      </c>
      <c r="B38" s="213"/>
      <c r="C38" s="213"/>
      <c r="I38" t="s">
        <v>3496</v>
      </c>
    </row>
    <row r="39" spans="1:9" ht="15.75" x14ac:dyDescent="0.25">
      <c r="A39" s="1" t="s">
        <v>11002</v>
      </c>
      <c r="B39" t="s">
        <v>356</v>
      </c>
      <c r="C39" s="213"/>
      <c r="D39" t="s">
        <v>8623</v>
      </c>
    </row>
    <row r="40" spans="1:9" ht="15.75" x14ac:dyDescent="0.25">
      <c r="A40" s="1" t="s">
        <v>11003</v>
      </c>
    </row>
    <row r="41" spans="1:9" ht="15.75" x14ac:dyDescent="0.25">
      <c r="A41" s="1" t="s">
        <v>11004</v>
      </c>
      <c r="B41" t="s">
        <v>200</v>
      </c>
      <c r="D41" t="s">
        <v>700</v>
      </c>
      <c r="H41" t="s">
        <v>3496</v>
      </c>
    </row>
    <row r="42" spans="1:9" ht="15.75" x14ac:dyDescent="0.25">
      <c r="A42" s="1" t="s">
        <v>11005</v>
      </c>
    </row>
    <row r="43" spans="1:9" ht="15.75" x14ac:dyDescent="0.25">
      <c r="A43" s="1" t="s">
        <v>11006</v>
      </c>
      <c r="B43" t="s">
        <v>200</v>
      </c>
      <c r="D43" t="s">
        <v>8623</v>
      </c>
    </row>
    <row r="44" spans="1:9" ht="15.75" x14ac:dyDescent="0.25">
      <c r="A44" s="1" t="s">
        <v>11007</v>
      </c>
    </row>
    <row r="45" spans="1:9" ht="15.75" x14ac:dyDescent="0.25">
      <c r="A45" s="1" t="s">
        <v>11008</v>
      </c>
      <c r="B45" t="s">
        <v>356</v>
      </c>
      <c r="D45" t="s">
        <v>700</v>
      </c>
    </row>
    <row r="46" spans="1:9" ht="15.75" x14ac:dyDescent="0.25">
      <c r="A46" s="1" t="s">
        <v>11009</v>
      </c>
    </row>
    <row r="47" spans="1:9" ht="15.75" x14ac:dyDescent="0.25">
      <c r="A47" s="1" t="s">
        <v>11010</v>
      </c>
      <c r="B47" t="s">
        <v>201</v>
      </c>
      <c r="D47" t="s">
        <v>3820</v>
      </c>
    </row>
    <row r="48" spans="1:9" ht="15.75" x14ac:dyDescent="0.25">
      <c r="A48" s="1" t="s">
        <v>11011</v>
      </c>
    </row>
    <row r="49" spans="1:7" ht="15.75" x14ac:dyDescent="0.25">
      <c r="A49" s="1" t="s">
        <v>11012</v>
      </c>
      <c r="B49" t="s">
        <v>200</v>
      </c>
      <c r="D49" t="s">
        <v>9571</v>
      </c>
    </row>
    <row r="50" spans="1:7" ht="15.75" x14ac:dyDescent="0.25">
      <c r="A50" s="1" t="s">
        <v>11013</v>
      </c>
    </row>
    <row r="51" spans="1:7" ht="15.75" x14ac:dyDescent="0.25">
      <c r="A51" s="1" t="s">
        <v>11014</v>
      </c>
      <c r="B51" t="s">
        <v>58</v>
      </c>
      <c r="C51" t="s">
        <v>2163</v>
      </c>
      <c r="D51" t="s">
        <v>3820</v>
      </c>
    </row>
    <row r="52" spans="1:7" ht="15.75" x14ac:dyDescent="0.25">
      <c r="A52" s="1" t="s">
        <v>11015</v>
      </c>
    </row>
    <row r="53" spans="1:7" ht="15.75" x14ac:dyDescent="0.25">
      <c r="A53" s="1" t="s">
        <v>11016</v>
      </c>
      <c r="B53" t="s">
        <v>356</v>
      </c>
      <c r="D53" t="s">
        <v>700</v>
      </c>
    </row>
    <row r="54" spans="1:7" ht="15.75" x14ac:dyDescent="0.25">
      <c r="A54" s="1" t="s">
        <v>11017</v>
      </c>
    </row>
    <row r="55" spans="1:7" ht="15.75" x14ac:dyDescent="0.25">
      <c r="A55" s="1" t="s">
        <v>11018</v>
      </c>
      <c r="B55" t="s">
        <v>60</v>
      </c>
      <c r="D55" t="s">
        <v>700</v>
      </c>
    </row>
    <row r="56" spans="1:7" ht="15.75" x14ac:dyDescent="0.25">
      <c r="A56" s="1" t="s">
        <v>11019</v>
      </c>
    </row>
    <row r="57" spans="1:7" ht="15.75" x14ac:dyDescent="0.25">
      <c r="A57" s="1" t="s">
        <v>11020</v>
      </c>
      <c r="B57" t="s">
        <v>200</v>
      </c>
      <c r="D57" t="s">
        <v>8080</v>
      </c>
    </row>
    <row r="58" spans="1:7" ht="15.75" x14ac:dyDescent="0.25">
      <c r="A58" s="1" t="s">
        <v>6320</v>
      </c>
    </row>
    <row r="59" spans="1:7" ht="15.75" x14ac:dyDescent="0.25">
      <c r="A59" s="1" t="s">
        <v>11021</v>
      </c>
      <c r="B59" t="s">
        <v>200</v>
      </c>
      <c r="D59" t="s">
        <v>700</v>
      </c>
    </row>
    <row r="60" spans="1:7" ht="15.75" x14ac:dyDescent="0.25">
      <c r="A60" s="1" t="s">
        <v>11022</v>
      </c>
    </row>
    <row r="61" spans="1:7" ht="15.75" x14ac:dyDescent="0.25">
      <c r="A61" s="1" t="s">
        <v>11023</v>
      </c>
      <c r="B61" t="s">
        <v>200</v>
      </c>
      <c r="D61" t="s">
        <v>6255</v>
      </c>
    </row>
    <row r="62" spans="1:7" ht="15.75" x14ac:dyDescent="0.25">
      <c r="A62" s="1" t="s">
        <v>11024</v>
      </c>
    </row>
    <row r="63" spans="1:7" ht="15.75" x14ac:dyDescent="0.25">
      <c r="A63" s="1" t="s">
        <v>11025</v>
      </c>
      <c r="B63" t="s">
        <v>200</v>
      </c>
      <c r="D63" t="s">
        <v>700</v>
      </c>
    </row>
    <row r="64" spans="1:7" ht="15.75" x14ac:dyDescent="0.25">
      <c r="A64" s="1" t="s">
        <v>11026</v>
      </c>
    </row>
    <row r="65" spans="1:5" ht="15.75" x14ac:dyDescent="0.25">
      <c r="A65" s="1" t="s">
        <v>11027</v>
      </c>
      <c r="B65" t="s">
        <v>200</v>
      </c>
      <c r="D65" t="s">
        <v>10259</v>
      </c>
    </row>
    <row r="66" spans="1:5" ht="15.75" x14ac:dyDescent="0.25">
      <c r="A66" s="1" t="s">
        <v>11028</v>
      </c>
    </row>
    <row r="67" spans="1:5" ht="15.75" x14ac:dyDescent="0.25">
      <c r="A67" s="1" t="s">
        <v>11029</v>
      </c>
      <c r="B67" t="s">
        <v>200</v>
      </c>
      <c r="D67" t="s">
        <v>6255</v>
      </c>
    </row>
    <row r="68" spans="1:5" ht="15.75" x14ac:dyDescent="0.25">
      <c r="A68" s="1" t="s">
        <v>11030</v>
      </c>
      <c r="B68" s="233"/>
    </row>
    <row r="69" spans="1:5" ht="15.75" x14ac:dyDescent="0.25">
      <c r="A69" s="1" t="s">
        <v>11031</v>
      </c>
      <c r="B69" t="s">
        <v>200</v>
      </c>
      <c r="D69" t="s">
        <v>700</v>
      </c>
    </row>
    <row r="70" spans="1:5" ht="15.75" x14ac:dyDescent="0.25">
      <c r="A70" s="1"/>
    </row>
    <row r="71" spans="1:5" ht="15.75" x14ac:dyDescent="0.25">
      <c r="A71" s="1"/>
    </row>
    <row r="72" spans="1:5" ht="15.75" x14ac:dyDescent="0.25">
      <c r="A72" s="1"/>
    </row>
    <row r="73" spans="1:5" ht="15.75" x14ac:dyDescent="0.25">
      <c r="A73" s="1"/>
    </row>
    <row r="74" spans="1:5" ht="15.75" x14ac:dyDescent="0.25">
      <c r="A74" s="1"/>
    </row>
    <row r="75" spans="1:5" ht="15.75" x14ac:dyDescent="0.25">
      <c r="A75" s="1"/>
    </row>
    <row r="76" spans="1:5" ht="15.75" x14ac:dyDescent="0.25">
      <c r="A76" s="1"/>
    </row>
    <row r="77" spans="1:5" ht="15.75" x14ac:dyDescent="0.25">
      <c r="A77" s="1"/>
    </row>
    <row r="78" spans="1:5" ht="15.75" x14ac:dyDescent="0.25">
      <c r="A78" s="1"/>
      <c r="E78" t="s">
        <v>4779</v>
      </c>
    </row>
    <row r="79" spans="1:5" ht="15.75" x14ac:dyDescent="0.25">
      <c r="A79" s="1"/>
    </row>
    <row r="80" spans="1:5" x14ac:dyDescent="0.25">
      <c r="A80" s="15"/>
    </row>
    <row r="81" spans="1:8" x14ac:dyDescent="0.25">
      <c r="A81" s="15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  <c r="D85" s="232"/>
    </row>
    <row r="86" spans="1:8" ht="15.75" x14ac:dyDescent="0.25">
      <c r="A86" s="1"/>
      <c r="H86" t="s">
        <v>3496</v>
      </c>
    </row>
    <row r="87" spans="1:8" ht="15.75" x14ac:dyDescent="0.25">
      <c r="A87" s="1"/>
      <c r="D87" s="232"/>
    </row>
    <row r="88" spans="1:8" ht="15.75" x14ac:dyDescent="0.25">
      <c r="A88" s="1"/>
    </row>
    <row r="89" spans="1:8" ht="15.75" x14ac:dyDescent="0.25">
      <c r="A89" s="1"/>
      <c r="D89" s="232"/>
    </row>
    <row r="90" spans="1:8" ht="15.75" x14ac:dyDescent="0.25">
      <c r="A90" s="1"/>
    </row>
    <row r="91" spans="1:8" ht="15.75" x14ac:dyDescent="0.25">
      <c r="A91" s="1"/>
      <c r="C91" s="213"/>
      <c r="E91" s="213"/>
      <c r="F91" s="213"/>
    </row>
    <row r="92" spans="1:8" x14ac:dyDescent="0.25">
      <c r="A92" s="19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</row>
    <row r="99" spans="1:7" s="213" customFormat="1" ht="15.75" x14ac:dyDescent="0.25">
      <c r="A99" s="1"/>
      <c r="B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G108" t="s">
        <v>3496</v>
      </c>
    </row>
    <row r="109" spans="1:7" ht="15.75" x14ac:dyDescent="0.25">
      <c r="A109" s="1"/>
    </row>
    <row r="110" spans="1:7" ht="15.75" x14ac:dyDescent="0.25">
      <c r="A110" s="1"/>
    </row>
    <row r="111" spans="1:7" s="213" customFormat="1" ht="15.75" x14ac:dyDescent="0.25">
      <c r="A111" s="1"/>
      <c r="B111"/>
      <c r="D111"/>
    </row>
    <row r="112" spans="1:7" ht="15.75" x14ac:dyDescent="0.25">
      <c r="A112" s="1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  <c r="C119" s="40"/>
    </row>
    <row r="120" spans="1:8" ht="15.75" x14ac:dyDescent="0.25">
      <c r="A120" s="1"/>
      <c r="H120" t="s">
        <v>3496</v>
      </c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6" spans="1:1" ht="15.75" x14ac:dyDescent="0.25">
      <c r="A156" s="1"/>
    </row>
    <row r="157" spans="1:1" ht="15.75" x14ac:dyDescent="0.25">
      <c r="A157" s="1"/>
    </row>
    <row r="158" spans="1:1" ht="15.75" x14ac:dyDescent="0.25">
      <c r="A158" s="1"/>
    </row>
    <row r="159" spans="1:1" ht="15.75" x14ac:dyDescent="0.25">
      <c r="A159" s="1"/>
    </row>
    <row r="160" spans="1:1" s="241" customFormat="1" ht="15.75" x14ac:dyDescent="0.25">
      <c r="A160" s="1"/>
    </row>
    <row r="161" spans="1:4" s="241" customFormat="1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  <c r="D167" s="24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x14ac:dyDescent="0.25">
      <c r="A197" s="15"/>
    </row>
    <row r="198" spans="1:1" x14ac:dyDescent="0.25">
      <c r="A198" s="15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</sheetData>
  <autoFilter ref="A1:D244"/>
  <conditionalFormatting sqref="A259:A1048576 A1">
    <cfRule type="duplicateValues" dxfId="5761" priority="9"/>
  </conditionalFormatting>
  <conditionalFormatting sqref="A259:A1048576">
    <cfRule type="duplicateValues" dxfId="5760" priority="7"/>
    <cfRule type="duplicateValues" dxfId="5759" priority="8"/>
  </conditionalFormatting>
  <conditionalFormatting sqref="A259:A1048576">
    <cfRule type="duplicateValues" dxfId="5758" priority="6"/>
  </conditionalFormatting>
  <conditionalFormatting sqref="A1">
    <cfRule type="duplicateValues" dxfId="5757" priority="5"/>
  </conditionalFormatting>
  <conditionalFormatting sqref="A154:A175">
    <cfRule type="duplicateValues" dxfId="5756" priority="4"/>
  </conditionalFormatting>
  <conditionalFormatting sqref="A154:A186">
    <cfRule type="duplicateValues" dxfId="5755" priority="10"/>
  </conditionalFormatting>
  <conditionalFormatting sqref="A154:A252">
    <cfRule type="duplicateValues" dxfId="5754" priority="11"/>
  </conditionalFormatting>
  <conditionalFormatting sqref="A1 A154:A1048576">
    <cfRule type="duplicateValues" dxfId="5753" priority="3"/>
  </conditionalFormatting>
  <conditionalFormatting sqref="A1 A148:A1048576">
    <cfRule type="duplicateValues" dxfId="5752" priority="2"/>
  </conditionalFormatting>
  <conditionalFormatting sqref="A1 A148:A1048576 A70:A73">
    <cfRule type="duplicateValues" dxfId="5751" priority="1"/>
  </conditionalFormatting>
  <pageMargins left="0.7" right="0.7" top="0.75" bottom="0.75" header="0.3" footer="0.3"/>
  <pageSetup orientation="portrait" r:id="rId1"/>
  <legacy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9"/>
  <dimension ref="A1:K258"/>
  <sheetViews>
    <sheetView zoomScaleNormal="100" workbookViewId="0">
      <pane ySplit="1" topLeftCell="A38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43.140625" customWidth="1"/>
    <col min="2" max="2" width="16" customWidth="1"/>
    <col min="3" max="3" width="19.85546875" customWidth="1"/>
    <col min="4" max="4" width="43.140625" customWidth="1"/>
    <col min="6" max="6" width="9.710937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04" t="str">
        <f>"TOTAL LEADS = " &amp; COUNTA(A2:A589)/2</f>
        <v>TOTAL LEADS = 39</v>
      </c>
      <c r="H1" s="305"/>
      <c r="I1" s="305"/>
      <c r="J1" s="306"/>
    </row>
    <row r="2" spans="1:11" ht="18" customHeight="1" x14ac:dyDescent="0.35">
      <c r="A2" s="1" t="s">
        <v>11033</v>
      </c>
      <c r="G2" s="242" t="s">
        <v>11032</v>
      </c>
      <c r="H2" s="305"/>
      <c r="I2" s="305"/>
      <c r="J2" s="306"/>
    </row>
    <row r="3" spans="1:11" ht="15.75" x14ac:dyDescent="0.25">
      <c r="A3" s="1" t="s">
        <v>11034</v>
      </c>
      <c r="B3" t="s">
        <v>60</v>
      </c>
      <c r="D3" t="s">
        <v>9242</v>
      </c>
      <c r="G3" s="244" t="s">
        <v>58</v>
      </c>
      <c r="H3" s="5">
        <f>COUNTIF(B2:B485,G3)</f>
        <v>7</v>
      </c>
    </row>
    <row r="4" spans="1:11" ht="15.75" x14ac:dyDescent="0.25">
      <c r="A4" s="1" t="s">
        <v>11035</v>
      </c>
      <c r="G4" s="101" t="s">
        <v>360</v>
      </c>
      <c r="H4" s="5">
        <f>COUNTIF(B2:B485,G4)</f>
        <v>0</v>
      </c>
    </row>
    <row r="5" spans="1:11" ht="15.75" x14ac:dyDescent="0.25">
      <c r="A5" s="1" t="s">
        <v>11036</v>
      </c>
      <c r="B5" t="s">
        <v>60</v>
      </c>
      <c r="D5" t="s">
        <v>8105</v>
      </c>
      <c r="G5" s="101" t="s">
        <v>356</v>
      </c>
      <c r="H5" s="5">
        <f>COUNTIF(B2:B485,G5)</f>
        <v>0</v>
      </c>
    </row>
    <row r="6" spans="1:11" ht="15.75" x14ac:dyDescent="0.25">
      <c r="A6" s="1" t="s">
        <v>11037</v>
      </c>
      <c r="G6" s="101" t="s">
        <v>56</v>
      </c>
      <c r="H6" s="5">
        <f>COUNTIF(B1:B485,G6)</f>
        <v>1</v>
      </c>
    </row>
    <row r="7" spans="1:11" ht="15.75" x14ac:dyDescent="0.25">
      <c r="A7" s="1" t="s">
        <v>11038</v>
      </c>
      <c r="B7" t="s">
        <v>200</v>
      </c>
      <c r="C7" t="s">
        <v>8172</v>
      </c>
      <c r="D7" t="s">
        <v>10789</v>
      </c>
      <c r="G7" s="101" t="s">
        <v>201</v>
      </c>
      <c r="H7" s="5">
        <f>COUNTIF(B2:B486,G7)</f>
        <v>0</v>
      </c>
    </row>
    <row r="8" spans="1:11" ht="15.75" x14ac:dyDescent="0.25">
      <c r="A8" s="1" t="s">
        <v>11039</v>
      </c>
      <c r="G8" s="101" t="s">
        <v>202</v>
      </c>
      <c r="H8" s="5">
        <f>COUNTIF(B2:B487,G8)</f>
        <v>0</v>
      </c>
      <c r="K8" t="s">
        <v>3496</v>
      </c>
    </row>
    <row r="9" spans="1:11" ht="15.75" x14ac:dyDescent="0.25">
      <c r="A9" s="1" t="s">
        <v>11040</v>
      </c>
      <c r="B9" t="s">
        <v>60</v>
      </c>
      <c r="D9" t="s">
        <v>8623</v>
      </c>
      <c r="G9" s="101" t="s">
        <v>200</v>
      </c>
      <c r="H9" s="5">
        <f>COUNTIF(B2:B488,G9)</f>
        <v>21</v>
      </c>
    </row>
    <row r="10" spans="1:11" ht="15.75" x14ac:dyDescent="0.25">
      <c r="A10" s="1" t="s">
        <v>11041</v>
      </c>
      <c r="G10" s="101" t="s">
        <v>5011</v>
      </c>
      <c r="H10" s="5">
        <f>COUNTIF(B5:B489,G10)</f>
        <v>1</v>
      </c>
    </row>
    <row r="11" spans="1:11" ht="15.75" x14ac:dyDescent="0.25">
      <c r="A11" s="1" t="s">
        <v>11042</v>
      </c>
      <c r="B11" t="s">
        <v>60</v>
      </c>
      <c r="D11" t="s">
        <v>8279</v>
      </c>
      <c r="G11" s="101" t="s">
        <v>1077</v>
      </c>
      <c r="H11" s="5">
        <f>COUNTIF(B1:B485,G11)</f>
        <v>0</v>
      </c>
    </row>
    <row r="12" spans="1:11" ht="15.75" x14ac:dyDescent="0.25">
      <c r="A12" s="1" t="s">
        <v>11043</v>
      </c>
      <c r="G12" s="288" t="s">
        <v>60</v>
      </c>
      <c r="H12" s="5">
        <f>COUNTIF(B2:B491,G12)</f>
        <v>8</v>
      </c>
    </row>
    <row r="13" spans="1:11" ht="15.75" x14ac:dyDescent="0.25">
      <c r="A13" s="1" t="s">
        <v>11044</v>
      </c>
      <c r="B13" t="s">
        <v>200</v>
      </c>
      <c r="C13" s="76"/>
      <c r="D13" t="s">
        <v>8623</v>
      </c>
      <c r="G13" s="101" t="s">
        <v>4062</v>
      </c>
      <c r="H13" s="5">
        <f>COUNTIF(B2:B491,G13)</f>
        <v>0</v>
      </c>
    </row>
    <row r="14" spans="1:11" ht="15.75" x14ac:dyDescent="0.25">
      <c r="A14" s="1" t="s">
        <v>11045</v>
      </c>
      <c r="G14" s="101" t="s">
        <v>7502</v>
      </c>
      <c r="H14" s="271">
        <f>COUNTIF(B2:B491,G14)</f>
        <v>0</v>
      </c>
      <c r="K14" t="s">
        <v>4779</v>
      </c>
    </row>
    <row r="15" spans="1:11" ht="15.75" x14ac:dyDescent="0.25">
      <c r="A15" s="1" t="s">
        <v>11046</v>
      </c>
      <c r="B15" t="s">
        <v>200</v>
      </c>
      <c r="D15" t="s">
        <v>9573</v>
      </c>
      <c r="G15" s="101" t="s">
        <v>9970</v>
      </c>
      <c r="H15" s="5">
        <f>COUNTA(A2:A585)/2-SUM(H3:H12)</f>
        <v>1</v>
      </c>
    </row>
    <row r="16" spans="1:11" ht="15.75" x14ac:dyDescent="0.25">
      <c r="A16" s="1" t="s">
        <v>11047</v>
      </c>
    </row>
    <row r="17" spans="1:7" ht="15.75" x14ac:dyDescent="0.25">
      <c r="A17" s="1" t="s">
        <v>11048</v>
      </c>
      <c r="B17" t="s">
        <v>60</v>
      </c>
      <c r="D17" t="s">
        <v>8105</v>
      </c>
    </row>
    <row r="18" spans="1:7" ht="15.75" x14ac:dyDescent="0.25">
      <c r="A18" s="1" t="s">
        <v>11051</v>
      </c>
    </row>
    <row r="19" spans="1:7" ht="15.75" x14ac:dyDescent="0.25">
      <c r="A19" s="1" t="s">
        <v>11052</v>
      </c>
      <c r="B19" t="s">
        <v>200</v>
      </c>
      <c r="D19" t="s">
        <v>700</v>
      </c>
    </row>
    <row r="20" spans="1:7" ht="15.75" x14ac:dyDescent="0.25">
      <c r="A20" s="1" t="s">
        <v>11053</v>
      </c>
    </row>
    <row r="21" spans="1:7" ht="15.75" x14ac:dyDescent="0.25">
      <c r="A21" s="1" t="s">
        <v>11054</v>
      </c>
      <c r="B21" t="s">
        <v>200</v>
      </c>
      <c r="D21" t="s">
        <v>10259</v>
      </c>
    </row>
    <row r="22" spans="1:7" ht="15.75" x14ac:dyDescent="0.25">
      <c r="A22" s="1" t="s">
        <v>11055</v>
      </c>
    </row>
    <row r="23" spans="1:7" ht="15.75" x14ac:dyDescent="0.25">
      <c r="A23" s="1" t="s">
        <v>11056</v>
      </c>
      <c r="B23" t="s">
        <v>58</v>
      </c>
      <c r="C23" s="76" t="s">
        <v>3896</v>
      </c>
      <c r="D23" t="s">
        <v>599</v>
      </c>
      <c r="F23" s="40">
        <v>45962</v>
      </c>
    </row>
    <row r="24" spans="1:7" ht="15.75" x14ac:dyDescent="0.25">
      <c r="A24" s="1" t="s">
        <v>11057</v>
      </c>
      <c r="F24" t="s">
        <v>3496</v>
      </c>
    </row>
    <row r="25" spans="1:7" ht="15.75" x14ac:dyDescent="0.25">
      <c r="A25" s="1" t="s">
        <v>11058</v>
      </c>
      <c r="B25" t="s">
        <v>60</v>
      </c>
      <c r="C25" s="213"/>
      <c r="D25" t="s">
        <v>9508</v>
      </c>
    </row>
    <row r="26" spans="1:7" ht="15.75" x14ac:dyDescent="0.25">
      <c r="A26" s="1" t="s">
        <v>11060</v>
      </c>
    </row>
    <row r="27" spans="1:7" s="213" customFormat="1" ht="15.75" x14ac:dyDescent="0.25">
      <c r="A27" s="1" t="s">
        <v>11061</v>
      </c>
      <c r="B27" t="s">
        <v>200</v>
      </c>
      <c r="D27" s="213" t="s">
        <v>7028</v>
      </c>
      <c r="G27" s="213" t="s">
        <v>3496</v>
      </c>
    </row>
    <row r="28" spans="1:7" ht="15.75" x14ac:dyDescent="0.25">
      <c r="A28" s="1" t="s">
        <v>11062</v>
      </c>
    </row>
    <row r="29" spans="1:7" ht="15.75" x14ac:dyDescent="0.25">
      <c r="A29" s="1" t="s">
        <v>11063</v>
      </c>
      <c r="B29" t="s">
        <v>58</v>
      </c>
      <c r="D29" s="213" t="s">
        <v>9571</v>
      </c>
    </row>
    <row r="30" spans="1:7" ht="15.75" x14ac:dyDescent="0.25">
      <c r="A30" s="1" t="s">
        <v>11065</v>
      </c>
    </row>
    <row r="31" spans="1:7" ht="15.75" x14ac:dyDescent="0.25">
      <c r="A31" s="1" t="s">
        <v>11066</v>
      </c>
      <c r="B31" t="s">
        <v>60</v>
      </c>
      <c r="D31" s="213" t="s">
        <v>9571</v>
      </c>
    </row>
    <row r="32" spans="1:7" ht="15.75" x14ac:dyDescent="0.25">
      <c r="A32" s="1" t="s">
        <v>11067</v>
      </c>
    </row>
    <row r="33" spans="1:9" ht="15.75" x14ac:dyDescent="0.25">
      <c r="A33" s="1" t="s">
        <v>11068</v>
      </c>
      <c r="B33" t="s">
        <v>58</v>
      </c>
      <c r="C33" s="213"/>
      <c r="D33" s="213" t="s">
        <v>8284</v>
      </c>
      <c r="F33" t="s">
        <v>11722</v>
      </c>
    </row>
    <row r="34" spans="1:9" ht="15.75" x14ac:dyDescent="0.25">
      <c r="A34" s="1" t="s">
        <v>11069</v>
      </c>
    </row>
    <row r="35" spans="1:9" s="213" customFormat="1" ht="15.75" x14ac:dyDescent="0.25">
      <c r="A35" s="1" t="s">
        <v>11070</v>
      </c>
      <c r="B35" t="s">
        <v>200</v>
      </c>
      <c r="D35" s="213" t="s">
        <v>9242</v>
      </c>
    </row>
    <row r="36" spans="1:9" ht="15.75" x14ac:dyDescent="0.25">
      <c r="A36" s="1" t="s">
        <v>11071</v>
      </c>
      <c r="F36" t="s">
        <v>3496</v>
      </c>
    </row>
    <row r="37" spans="1:9" ht="15.75" x14ac:dyDescent="0.25">
      <c r="A37" s="1" t="s">
        <v>11072</v>
      </c>
      <c r="B37" t="s">
        <v>200</v>
      </c>
      <c r="D37" s="213" t="s">
        <v>8623</v>
      </c>
      <c r="H37" t="s">
        <v>3496</v>
      </c>
    </row>
    <row r="38" spans="1:9" ht="15.75" x14ac:dyDescent="0.25">
      <c r="A38" s="1" t="s">
        <v>11073</v>
      </c>
      <c r="B38" s="213"/>
      <c r="C38" s="213"/>
      <c r="I38" t="s">
        <v>3496</v>
      </c>
    </row>
    <row r="39" spans="1:9" ht="15.75" x14ac:dyDescent="0.25">
      <c r="A39" s="1" t="s">
        <v>7325</v>
      </c>
      <c r="B39" t="s">
        <v>200</v>
      </c>
      <c r="C39" s="213"/>
      <c r="D39" t="s">
        <v>3345</v>
      </c>
    </row>
    <row r="40" spans="1:9" ht="15.75" x14ac:dyDescent="0.25">
      <c r="A40" s="1" t="s">
        <v>11074</v>
      </c>
    </row>
    <row r="41" spans="1:9" ht="15.75" x14ac:dyDescent="0.25">
      <c r="A41" s="1" t="s">
        <v>11075</v>
      </c>
      <c r="B41" t="s">
        <v>200</v>
      </c>
      <c r="D41" t="s">
        <v>9571</v>
      </c>
      <c r="H41" t="s">
        <v>3496</v>
      </c>
    </row>
    <row r="42" spans="1:9" ht="15.75" x14ac:dyDescent="0.25">
      <c r="A42" s="1" t="s">
        <v>11076</v>
      </c>
    </row>
    <row r="43" spans="1:9" ht="15.75" x14ac:dyDescent="0.25">
      <c r="A43" s="1" t="s">
        <v>11077</v>
      </c>
      <c r="B43" t="s">
        <v>200</v>
      </c>
      <c r="D43" t="s">
        <v>9571</v>
      </c>
    </row>
    <row r="44" spans="1:9" ht="15.75" x14ac:dyDescent="0.25">
      <c r="A44" s="1" t="s">
        <v>11078</v>
      </c>
    </row>
    <row r="45" spans="1:9" ht="15.75" x14ac:dyDescent="0.25">
      <c r="A45" s="1" t="s">
        <v>11079</v>
      </c>
      <c r="B45" t="s">
        <v>200</v>
      </c>
      <c r="D45" t="s">
        <v>9508</v>
      </c>
    </row>
    <row r="46" spans="1:9" ht="15.75" x14ac:dyDescent="0.25">
      <c r="A46" s="1" t="s">
        <v>11081</v>
      </c>
    </row>
    <row r="47" spans="1:9" ht="15.75" x14ac:dyDescent="0.25">
      <c r="A47" s="1" t="s">
        <v>7325</v>
      </c>
      <c r="B47" t="s">
        <v>200</v>
      </c>
      <c r="D47" t="s">
        <v>3345</v>
      </c>
    </row>
    <row r="48" spans="1:9" ht="15.75" x14ac:dyDescent="0.25">
      <c r="A48" s="1" t="s">
        <v>11082</v>
      </c>
    </row>
    <row r="49" spans="1:7" ht="15.75" x14ac:dyDescent="0.25">
      <c r="A49" s="1" t="s">
        <v>11083</v>
      </c>
      <c r="B49" t="s">
        <v>200</v>
      </c>
      <c r="D49" t="s">
        <v>700</v>
      </c>
    </row>
    <row r="50" spans="1:7" ht="15.75" x14ac:dyDescent="0.25">
      <c r="A50" s="1" t="s">
        <v>11084</v>
      </c>
    </row>
    <row r="51" spans="1:7" ht="15.75" x14ac:dyDescent="0.25">
      <c r="A51" s="1" t="s">
        <v>11085</v>
      </c>
      <c r="B51" t="s">
        <v>200</v>
      </c>
      <c r="D51" t="s">
        <v>700</v>
      </c>
    </row>
    <row r="52" spans="1:7" ht="15.75" x14ac:dyDescent="0.25">
      <c r="A52" s="1" t="s">
        <v>11086</v>
      </c>
    </row>
    <row r="53" spans="1:7" ht="15.75" x14ac:dyDescent="0.25">
      <c r="A53" s="1" t="s">
        <v>11085</v>
      </c>
      <c r="B53" t="s">
        <v>60</v>
      </c>
      <c r="D53" t="s">
        <v>8080</v>
      </c>
    </row>
    <row r="54" spans="1:7" ht="15.75" x14ac:dyDescent="0.25">
      <c r="A54" s="1" t="s">
        <v>11087</v>
      </c>
    </row>
    <row r="55" spans="1:7" ht="15.75" x14ac:dyDescent="0.25">
      <c r="A55" s="1" t="s">
        <v>11088</v>
      </c>
      <c r="B55" t="s">
        <v>200</v>
      </c>
      <c r="D55" t="s">
        <v>9571</v>
      </c>
    </row>
    <row r="56" spans="1:7" ht="15.75" x14ac:dyDescent="0.25">
      <c r="A56" s="1" t="s">
        <v>11089</v>
      </c>
    </row>
    <row r="57" spans="1:7" ht="15.75" x14ac:dyDescent="0.25">
      <c r="A57" s="1" t="s">
        <v>11090</v>
      </c>
      <c r="B57" t="s">
        <v>200</v>
      </c>
      <c r="D57" t="s">
        <v>700</v>
      </c>
    </row>
    <row r="58" spans="1:7" ht="15.75" x14ac:dyDescent="0.25">
      <c r="A58" s="1" t="s">
        <v>11091</v>
      </c>
    </row>
    <row r="59" spans="1:7" ht="15.75" x14ac:dyDescent="0.25">
      <c r="A59" s="1" t="s">
        <v>11092</v>
      </c>
      <c r="B59" t="s">
        <v>58</v>
      </c>
      <c r="D59" t="s">
        <v>9508</v>
      </c>
      <c r="F59" s="40">
        <v>45962</v>
      </c>
    </row>
    <row r="60" spans="1:7" ht="15.75" x14ac:dyDescent="0.25">
      <c r="A60" s="1" t="s">
        <v>11093</v>
      </c>
    </row>
    <row r="61" spans="1:7" ht="15.75" x14ac:dyDescent="0.25">
      <c r="A61" s="1" t="s">
        <v>11094</v>
      </c>
      <c r="B61" t="s">
        <v>58</v>
      </c>
      <c r="D61" t="s">
        <v>9571</v>
      </c>
    </row>
    <row r="62" spans="1:7" ht="15.75" x14ac:dyDescent="0.25">
      <c r="A62" s="1" t="s">
        <v>11096</v>
      </c>
    </row>
    <row r="63" spans="1:7" ht="15.75" x14ac:dyDescent="0.25">
      <c r="A63" s="1" t="s">
        <v>11097</v>
      </c>
      <c r="B63" t="s">
        <v>56</v>
      </c>
      <c r="D63" t="s">
        <v>3899</v>
      </c>
    </row>
    <row r="64" spans="1:7" ht="15.75" x14ac:dyDescent="0.25">
      <c r="A64" s="1" t="s">
        <v>11098</v>
      </c>
    </row>
    <row r="65" spans="1:6" ht="15.75" x14ac:dyDescent="0.25">
      <c r="A65" s="1" t="s">
        <v>11099</v>
      </c>
      <c r="B65" t="s">
        <v>5011</v>
      </c>
      <c r="D65" t="s">
        <v>8623</v>
      </c>
    </row>
    <row r="66" spans="1:6" ht="15.75" x14ac:dyDescent="0.25">
      <c r="A66" s="1" t="s">
        <v>11101</v>
      </c>
    </row>
    <row r="67" spans="1:6" ht="15.75" x14ac:dyDescent="0.25">
      <c r="A67" s="1" t="s">
        <v>11102</v>
      </c>
      <c r="B67" t="s">
        <v>58</v>
      </c>
      <c r="D67" t="s">
        <v>9242</v>
      </c>
      <c r="F67" t="s">
        <v>11722</v>
      </c>
    </row>
    <row r="68" spans="1:6" ht="15.75" x14ac:dyDescent="0.25">
      <c r="A68" s="1" t="s">
        <v>11103</v>
      </c>
      <c r="B68" s="233"/>
    </row>
    <row r="69" spans="1:6" ht="15.75" x14ac:dyDescent="0.25">
      <c r="A69" s="1" t="s">
        <v>11104</v>
      </c>
      <c r="B69" t="s">
        <v>200</v>
      </c>
      <c r="D69" t="s">
        <v>9976</v>
      </c>
    </row>
    <row r="70" spans="1:6" ht="15.75" x14ac:dyDescent="0.25">
      <c r="A70" s="1" t="s">
        <v>11105</v>
      </c>
    </row>
    <row r="71" spans="1:6" ht="15.75" x14ac:dyDescent="0.25">
      <c r="A71" s="1" t="s">
        <v>11106</v>
      </c>
      <c r="B71" t="s">
        <v>58</v>
      </c>
      <c r="D71" t="s">
        <v>9508</v>
      </c>
    </row>
    <row r="72" spans="1:6" ht="15.75" x14ac:dyDescent="0.25">
      <c r="A72" s="1" t="s">
        <v>11107</v>
      </c>
    </row>
    <row r="73" spans="1:6" ht="15.75" x14ac:dyDescent="0.25">
      <c r="A73" s="1" t="s">
        <v>11108</v>
      </c>
      <c r="B73" t="s">
        <v>200</v>
      </c>
      <c r="D73" t="s">
        <v>9976</v>
      </c>
    </row>
    <row r="74" spans="1:6" ht="15.75" x14ac:dyDescent="0.25">
      <c r="A74" s="1" t="s">
        <v>11109</v>
      </c>
    </row>
    <row r="75" spans="1:6" ht="15.75" x14ac:dyDescent="0.25">
      <c r="A75" s="1" t="s">
        <v>11110</v>
      </c>
      <c r="B75" t="s">
        <v>200</v>
      </c>
      <c r="D75" t="s">
        <v>9508</v>
      </c>
    </row>
    <row r="76" spans="1:6" ht="15.75" x14ac:dyDescent="0.25">
      <c r="A76" s="1" t="s">
        <v>11111</v>
      </c>
    </row>
    <row r="77" spans="1:6" ht="15.75" x14ac:dyDescent="0.25">
      <c r="A77" s="1" t="s">
        <v>11112</v>
      </c>
      <c r="B77" t="s">
        <v>200</v>
      </c>
      <c r="D77" t="s">
        <v>9242</v>
      </c>
    </row>
    <row r="78" spans="1:6" ht="15.75" x14ac:dyDescent="0.25">
      <c r="A78" s="1" t="s">
        <v>11113</v>
      </c>
      <c r="E78" t="s">
        <v>4779</v>
      </c>
    </row>
    <row r="79" spans="1:6" ht="15.75" x14ac:dyDescent="0.25">
      <c r="A79" s="1" t="s">
        <v>11114</v>
      </c>
      <c r="D79" t="s">
        <v>700</v>
      </c>
    </row>
    <row r="80" spans="1:6" x14ac:dyDescent="0.25">
      <c r="A80" s="15"/>
    </row>
    <row r="81" spans="1:8" x14ac:dyDescent="0.25">
      <c r="A81" s="15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  <c r="D85" s="232"/>
    </row>
    <row r="86" spans="1:8" ht="15.75" x14ac:dyDescent="0.25">
      <c r="A86" s="1"/>
      <c r="H86" t="s">
        <v>3496</v>
      </c>
    </row>
    <row r="87" spans="1:8" ht="15.75" x14ac:dyDescent="0.25">
      <c r="A87" s="1"/>
      <c r="D87" s="232"/>
    </row>
    <row r="88" spans="1:8" ht="15.75" x14ac:dyDescent="0.25">
      <c r="A88" s="1"/>
    </row>
    <row r="89" spans="1:8" ht="15.75" x14ac:dyDescent="0.25">
      <c r="A89" s="1"/>
      <c r="D89" s="232"/>
    </row>
    <row r="90" spans="1:8" ht="15.75" x14ac:dyDescent="0.25">
      <c r="A90" s="1"/>
    </row>
    <row r="91" spans="1:8" ht="15.75" x14ac:dyDescent="0.25">
      <c r="A91" s="1"/>
      <c r="C91" s="213"/>
      <c r="E91" s="213"/>
      <c r="F91" s="213"/>
    </row>
    <row r="92" spans="1:8" x14ac:dyDescent="0.25">
      <c r="A92" s="19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</row>
    <row r="99" spans="1:7" s="213" customFormat="1" ht="15.75" x14ac:dyDescent="0.25">
      <c r="A99" s="1"/>
      <c r="B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G108" t="s">
        <v>3496</v>
      </c>
    </row>
    <row r="109" spans="1:7" ht="15.75" x14ac:dyDescent="0.25">
      <c r="A109" s="1"/>
    </row>
    <row r="110" spans="1:7" ht="15.75" x14ac:dyDescent="0.25">
      <c r="A110" s="1"/>
    </row>
    <row r="111" spans="1:7" s="213" customFormat="1" ht="15.75" x14ac:dyDescent="0.25">
      <c r="A111" s="1"/>
      <c r="B111"/>
      <c r="D111"/>
    </row>
    <row r="112" spans="1:7" ht="15.75" x14ac:dyDescent="0.25">
      <c r="A112" s="1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  <c r="C119" s="40"/>
    </row>
    <row r="120" spans="1:8" ht="15.75" x14ac:dyDescent="0.25">
      <c r="A120" s="1"/>
      <c r="H120" t="s">
        <v>3496</v>
      </c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6" spans="1:1" ht="15.75" x14ac:dyDescent="0.25">
      <c r="A156" s="1"/>
    </row>
    <row r="157" spans="1:1" ht="15.75" x14ac:dyDescent="0.25">
      <c r="A157" s="1"/>
    </row>
    <row r="158" spans="1:1" ht="15.75" x14ac:dyDescent="0.25">
      <c r="A158" s="1"/>
    </row>
    <row r="159" spans="1:1" ht="15.75" x14ac:dyDescent="0.25">
      <c r="A159" s="1"/>
    </row>
    <row r="160" spans="1:1" s="241" customFormat="1" ht="15.75" x14ac:dyDescent="0.25">
      <c r="A160" s="1"/>
    </row>
    <row r="161" spans="1:4" s="241" customFormat="1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  <c r="D167" s="24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x14ac:dyDescent="0.25">
      <c r="A197" s="15"/>
    </row>
    <row r="198" spans="1:1" x14ac:dyDescent="0.25">
      <c r="A198" s="15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</sheetData>
  <autoFilter ref="A1:D244"/>
  <conditionalFormatting sqref="A259:A1048576 A1">
    <cfRule type="duplicateValues" dxfId="5750" priority="9"/>
  </conditionalFormatting>
  <conditionalFormatting sqref="A259:A1048576">
    <cfRule type="duplicateValues" dxfId="5749" priority="7"/>
    <cfRule type="duplicateValues" dxfId="5748" priority="8"/>
  </conditionalFormatting>
  <conditionalFormatting sqref="A259:A1048576">
    <cfRule type="duplicateValues" dxfId="5747" priority="6"/>
  </conditionalFormatting>
  <conditionalFormatting sqref="A1">
    <cfRule type="duplicateValues" dxfId="5746" priority="5"/>
  </conditionalFormatting>
  <conditionalFormatting sqref="A154:A175">
    <cfRule type="duplicateValues" dxfId="5745" priority="4"/>
  </conditionalFormatting>
  <conditionalFormatting sqref="A154:A186">
    <cfRule type="duplicateValues" dxfId="5744" priority="10"/>
  </conditionalFormatting>
  <conditionalFormatting sqref="A154:A252">
    <cfRule type="duplicateValues" dxfId="5743" priority="11"/>
  </conditionalFormatting>
  <conditionalFormatting sqref="A1 A154:A1048576">
    <cfRule type="duplicateValues" dxfId="5742" priority="3"/>
  </conditionalFormatting>
  <conditionalFormatting sqref="A1 A148:A1048576">
    <cfRule type="duplicateValues" dxfId="5741" priority="2"/>
  </conditionalFormatting>
  <conditionalFormatting sqref="A1 A148:A1048576">
    <cfRule type="duplicateValues" dxfId="5740" priority="1"/>
  </conditionalFormatting>
  <pageMargins left="0.7" right="0.7" top="0.75" bottom="0.75" header="0.3" footer="0.3"/>
  <pageSetup orientation="portrait" r:id="rId1"/>
  <legacy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0"/>
  <dimension ref="A1:K256"/>
  <sheetViews>
    <sheetView zoomScaleNormal="100" workbookViewId="0">
      <pane ySplit="1" topLeftCell="A94" activePane="bottomLeft" state="frozen"/>
      <selection activeCell="G25" sqref="G25"/>
      <selection pane="bottomLeft" activeCell="A66" sqref="A66:A117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6" max="6" width="9.710937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07" t="str">
        <f>"TOTAL LEADS = " &amp; COUNTA(A2:A587)/2</f>
        <v>TOTAL LEADS = 108</v>
      </c>
      <c r="H1" s="308"/>
      <c r="I1" s="308"/>
      <c r="J1" s="309"/>
    </row>
    <row r="2" spans="1:11" ht="18" customHeight="1" x14ac:dyDescent="0.35">
      <c r="A2" s="1" t="s">
        <v>11115</v>
      </c>
      <c r="G2" s="242" t="s">
        <v>11321</v>
      </c>
      <c r="H2" s="308"/>
      <c r="I2" s="308"/>
      <c r="J2" s="309"/>
    </row>
    <row r="3" spans="1:11" ht="15.75" x14ac:dyDescent="0.25">
      <c r="A3" s="1" t="s">
        <v>11116</v>
      </c>
      <c r="B3" t="s">
        <v>58</v>
      </c>
      <c r="D3" t="s">
        <v>6360</v>
      </c>
      <c r="F3" t="s">
        <v>13096</v>
      </c>
      <c r="G3" s="244" t="s">
        <v>58</v>
      </c>
      <c r="H3" s="5">
        <f>COUNTIF(B2:B483,G3)</f>
        <v>8</v>
      </c>
    </row>
    <row r="4" spans="1:11" ht="15.75" x14ac:dyDescent="0.25">
      <c r="A4" s="1" t="s">
        <v>11117</v>
      </c>
      <c r="G4" s="101" t="s">
        <v>360</v>
      </c>
      <c r="H4" s="5">
        <f>COUNTIF(B2:B483,G4)</f>
        <v>0</v>
      </c>
    </row>
    <row r="5" spans="1:11" ht="15.75" x14ac:dyDescent="0.25">
      <c r="A5" s="1" t="s">
        <v>11118</v>
      </c>
      <c r="B5" t="s">
        <v>202</v>
      </c>
      <c r="D5" t="s">
        <v>6255</v>
      </c>
      <c r="G5" s="101" t="s">
        <v>356</v>
      </c>
      <c r="H5" s="5">
        <f>COUNTIF(B2:B483,G5)</f>
        <v>6</v>
      </c>
    </row>
    <row r="6" spans="1:11" ht="15.75" x14ac:dyDescent="0.25">
      <c r="A6" s="1" t="s">
        <v>11119</v>
      </c>
      <c r="G6" s="101" t="s">
        <v>56</v>
      </c>
      <c r="H6" s="5">
        <f>COUNTIF(B1:B483,G6)</f>
        <v>2</v>
      </c>
    </row>
    <row r="7" spans="1:11" ht="15.75" x14ac:dyDescent="0.25">
      <c r="A7" s="1" t="s">
        <v>11120</v>
      </c>
      <c r="B7" t="s">
        <v>60</v>
      </c>
      <c r="D7" t="s">
        <v>3820</v>
      </c>
      <c r="G7" s="101" t="s">
        <v>201</v>
      </c>
      <c r="H7" s="5">
        <f>COUNTIF(B2:B484,G7)</f>
        <v>3</v>
      </c>
    </row>
    <row r="8" spans="1:11" ht="15.75" x14ac:dyDescent="0.25">
      <c r="A8" s="1" t="s">
        <v>11121</v>
      </c>
      <c r="G8" s="101" t="s">
        <v>202</v>
      </c>
      <c r="H8" s="5">
        <f>COUNTIF(B2:B485,G8)</f>
        <v>6</v>
      </c>
      <c r="K8" t="s">
        <v>3496</v>
      </c>
    </row>
    <row r="9" spans="1:11" ht="15.75" x14ac:dyDescent="0.25">
      <c r="A9" s="1" t="s">
        <v>11122</v>
      </c>
      <c r="B9" t="s">
        <v>60</v>
      </c>
      <c r="D9" t="s">
        <v>4465</v>
      </c>
      <c r="F9">
        <v>0</v>
      </c>
      <c r="G9" s="101" t="s">
        <v>200</v>
      </c>
      <c r="H9" s="5">
        <f>COUNTIF(B2:B486,G9)</f>
        <v>48</v>
      </c>
    </row>
    <row r="10" spans="1:11" ht="15.75" x14ac:dyDescent="0.25">
      <c r="A10" s="1" t="s">
        <v>11123</v>
      </c>
      <c r="G10" s="101" t="s">
        <v>5011</v>
      </c>
      <c r="H10" s="5">
        <f>COUNTIF(B5:B487,G10)</f>
        <v>1</v>
      </c>
    </row>
    <row r="11" spans="1:11" ht="15.75" x14ac:dyDescent="0.25">
      <c r="A11" s="1" t="s">
        <v>11124</v>
      </c>
      <c r="B11" t="s">
        <v>200</v>
      </c>
      <c r="D11" t="s">
        <v>6255</v>
      </c>
      <c r="G11" s="101" t="s">
        <v>1077</v>
      </c>
      <c r="H11" s="5">
        <f>COUNTIF(B1:B483,G11)</f>
        <v>4</v>
      </c>
    </row>
    <row r="12" spans="1:11" ht="15.75" x14ac:dyDescent="0.25">
      <c r="A12" s="1" t="s">
        <v>11125</v>
      </c>
      <c r="G12" s="288" t="s">
        <v>60</v>
      </c>
      <c r="H12" s="5">
        <f>COUNTIF(B2:B489,G12)</f>
        <v>29</v>
      </c>
    </row>
    <row r="13" spans="1:11" ht="15.75" x14ac:dyDescent="0.25">
      <c r="A13" s="1" t="s">
        <v>11126</v>
      </c>
      <c r="B13" t="s">
        <v>200</v>
      </c>
      <c r="C13" s="76"/>
      <c r="D13" t="s">
        <v>6360</v>
      </c>
      <c r="G13" s="101" t="s">
        <v>4062</v>
      </c>
      <c r="H13" s="5">
        <f>COUNTIF(B2:B489,G13)</f>
        <v>0</v>
      </c>
    </row>
    <row r="14" spans="1:11" ht="15.75" x14ac:dyDescent="0.25">
      <c r="A14" s="1" t="s">
        <v>11127</v>
      </c>
      <c r="G14" s="101" t="s">
        <v>7502</v>
      </c>
      <c r="H14" s="271">
        <f>COUNTIF(B2:B489,G14)</f>
        <v>0</v>
      </c>
      <c r="K14" t="s">
        <v>4779</v>
      </c>
    </row>
    <row r="15" spans="1:11" ht="15.75" x14ac:dyDescent="0.25">
      <c r="A15" s="1" t="s">
        <v>11128</v>
      </c>
      <c r="B15" t="s">
        <v>200</v>
      </c>
      <c r="D15" t="s">
        <v>6255</v>
      </c>
      <c r="G15" s="101" t="s">
        <v>9970</v>
      </c>
      <c r="H15" s="5">
        <f>COUNTA(A2:A583)/2-SUM(H3:H12)</f>
        <v>1</v>
      </c>
    </row>
    <row r="16" spans="1:11" ht="15.75" x14ac:dyDescent="0.25">
      <c r="A16" s="1" t="s">
        <v>11129</v>
      </c>
    </row>
    <row r="17" spans="1:7" ht="15.75" x14ac:dyDescent="0.25">
      <c r="A17" s="1" t="s">
        <v>11130</v>
      </c>
      <c r="B17" t="s">
        <v>200</v>
      </c>
      <c r="D17" t="s">
        <v>6255</v>
      </c>
    </row>
    <row r="18" spans="1:7" ht="15.75" x14ac:dyDescent="0.25">
      <c r="A18" s="1" t="s">
        <v>11131</v>
      </c>
    </row>
    <row r="19" spans="1:7" ht="15.75" x14ac:dyDescent="0.25">
      <c r="A19" s="1" t="s">
        <v>11132</v>
      </c>
      <c r="B19" t="s">
        <v>60</v>
      </c>
      <c r="D19" t="s">
        <v>6255</v>
      </c>
    </row>
    <row r="20" spans="1:7" ht="15.75" x14ac:dyDescent="0.25">
      <c r="A20" s="1" t="s">
        <v>11133</v>
      </c>
    </row>
    <row r="21" spans="1:7" ht="15.75" x14ac:dyDescent="0.25">
      <c r="A21" s="1" t="s">
        <v>11134</v>
      </c>
      <c r="B21" t="s">
        <v>200</v>
      </c>
      <c r="D21" t="s">
        <v>6255</v>
      </c>
    </row>
    <row r="22" spans="1:7" ht="15.75" x14ac:dyDescent="0.25">
      <c r="A22" s="1" t="s">
        <v>11135</v>
      </c>
    </row>
    <row r="23" spans="1:7" ht="15.75" x14ac:dyDescent="0.25">
      <c r="A23" s="1" t="s">
        <v>11136</v>
      </c>
      <c r="B23" t="s">
        <v>60</v>
      </c>
      <c r="C23" s="76"/>
      <c r="D23" t="s">
        <v>6255</v>
      </c>
    </row>
    <row r="24" spans="1:7" ht="15.75" x14ac:dyDescent="0.25">
      <c r="A24" s="1" t="s">
        <v>11137</v>
      </c>
      <c r="F24" t="s">
        <v>3496</v>
      </c>
    </row>
    <row r="25" spans="1:7" ht="15.75" x14ac:dyDescent="0.25">
      <c r="A25" s="1" t="s">
        <v>11138</v>
      </c>
      <c r="B25" t="s">
        <v>56</v>
      </c>
      <c r="C25" s="213"/>
      <c r="D25" t="s">
        <v>6255</v>
      </c>
    </row>
    <row r="26" spans="1:7" ht="15.75" x14ac:dyDescent="0.25">
      <c r="A26" s="1" t="s">
        <v>11139</v>
      </c>
    </row>
    <row r="27" spans="1:7" s="213" customFormat="1" ht="15.75" x14ac:dyDescent="0.25">
      <c r="A27" s="1" t="s">
        <v>11140</v>
      </c>
      <c r="B27" t="s">
        <v>60</v>
      </c>
      <c r="D27" t="s">
        <v>6255</v>
      </c>
      <c r="G27" s="213" t="s">
        <v>3496</v>
      </c>
    </row>
    <row r="28" spans="1:7" ht="15.75" x14ac:dyDescent="0.25">
      <c r="A28" s="1" t="s">
        <v>11141</v>
      </c>
    </row>
    <row r="29" spans="1:7" ht="15.75" x14ac:dyDescent="0.25">
      <c r="A29" s="1" t="s">
        <v>11142</v>
      </c>
      <c r="B29" t="s">
        <v>200</v>
      </c>
      <c r="D29" s="213" t="s">
        <v>8080</v>
      </c>
    </row>
    <row r="30" spans="1:7" ht="15.75" x14ac:dyDescent="0.25">
      <c r="A30" s="1" t="s">
        <v>11143</v>
      </c>
    </row>
    <row r="31" spans="1:7" ht="15.75" x14ac:dyDescent="0.25">
      <c r="A31" s="1" t="s">
        <v>11144</v>
      </c>
      <c r="B31" t="s">
        <v>200</v>
      </c>
      <c r="D31" s="213" t="s">
        <v>9242</v>
      </c>
    </row>
    <row r="32" spans="1:7" ht="15.75" x14ac:dyDescent="0.25">
      <c r="A32" s="1" t="s">
        <v>11145</v>
      </c>
    </row>
    <row r="33" spans="1:9" ht="15.75" x14ac:dyDescent="0.25">
      <c r="A33" s="1" t="s">
        <v>11146</v>
      </c>
      <c r="B33" t="s">
        <v>200</v>
      </c>
      <c r="C33" s="213"/>
      <c r="D33" s="213" t="s">
        <v>11420</v>
      </c>
    </row>
    <row r="34" spans="1:9" ht="15.75" x14ac:dyDescent="0.25">
      <c r="A34" s="1" t="s">
        <v>11147</v>
      </c>
    </row>
    <row r="35" spans="1:9" s="213" customFormat="1" ht="15.75" x14ac:dyDescent="0.25">
      <c r="A35" s="1" t="s">
        <v>11148</v>
      </c>
      <c r="B35" t="s">
        <v>60</v>
      </c>
      <c r="D35" s="213" t="s">
        <v>9242</v>
      </c>
    </row>
    <row r="36" spans="1:9" ht="15.75" x14ac:dyDescent="0.25">
      <c r="A36" s="1" t="s">
        <v>11149</v>
      </c>
      <c r="F36" t="s">
        <v>3496</v>
      </c>
    </row>
    <row r="37" spans="1:9" ht="15.75" x14ac:dyDescent="0.25">
      <c r="A37" s="1" t="s">
        <v>11150</v>
      </c>
      <c r="B37" t="s">
        <v>60</v>
      </c>
      <c r="D37" s="213" t="s">
        <v>3899</v>
      </c>
      <c r="H37" t="s">
        <v>3496</v>
      </c>
    </row>
    <row r="38" spans="1:9" ht="15.75" x14ac:dyDescent="0.25">
      <c r="A38" s="1" t="s">
        <v>11151</v>
      </c>
      <c r="B38" s="213"/>
      <c r="C38" s="213"/>
      <c r="I38" t="s">
        <v>3496</v>
      </c>
    </row>
    <row r="39" spans="1:9" ht="15.75" x14ac:dyDescent="0.25">
      <c r="A39" s="1" t="s">
        <v>11152</v>
      </c>
      <c r="B39" t="s">
        <v>200</v>
      </c>
      <c r="C39" s="213"/>
      <c r="D39" s="213" t="s">
        <v>8080</v>
      </c>
    </row>
    <row r="40" spans="1:9" ht="15.75" x14ac:dyDescent="0.25">
      <c r="A40" s="1" t="s">
        <v>11153</v>
      </c>
    </row>
    <row r="41" spans="1:9" ht="15.75" x14ac:dyDescent="0.25">
      <c r="A41" s="1" t="s">
        <v>11154</v>
      </c>
      <c r="B41" t="s">
        <v>200</v>
      </c>
      <c r="D41" t="s">
        <v>599</v>
      </c>
      <c r="H41" t="s">
        <v>3496</v>
      </c>
    </row>
    <row r="42" spans="1:9" ht="15.75" x14ac:dyDescent="0.25">
      <c r="A42" s="1" t="s">
        <v>11155</v>
      </c>
    </row>
    <row r="43" spans="1:9" ht="15.75" x14ac:dyDescent="0.25">
      <c r="A43" s="1" t="s">
        <v>11156</v>
      </c>
      <c r="B43" t="s">
        <v>200</v>
      </c>
      <c r="D43" t="s">
        <v>10008</v>
      </c>
    </row>
    <row r="44" spans="1:9" ht="15.75" x14ac:dyDescent="0.25">
      <c r="A44" s="1" t="s">
        <v>11157</v>
      </c>
    </row>
    <row r="45" spans="1:9" ht="15.75" x14ac:dyDescent="0.25">
      <c r="A45" s="1" t="s">
        <v>11158</v>
      </c>
      <c r="B45" t="s">
        <v>200</v>
      </c>
      <c r="D45" t="s">
        <v>599</v>
      </c>
    </row>
    <row r="46" spans="1:9" ht="15.75" x14ac:dyDescent="0.25">
      <c r="A46" s="1" t="s">
        <v>11159</v>
      </c>
    </row>
    <row r="47" spans="1:9" ht="15.75" x14ac:dyDescent="0.25">
      <c r="A47" s="1" t="s">
        <v>11160</v>
      </c>
      <c r="B47" t="s">
        <v>200</v>
      </c>
      <c r="D47" t="s">
        <v>3899</v>
      </c>
    </row>
    <row r="48" spans="1:9" ht="15.75" x14ac:dyDescent="0.25">
      <c r="A48" s="1" t="s">
        <v>11161</v>
      </c>
    </row>
    <row r="49" spans="1:7" ht="15.75" x14ac:dyDescent="0.25">
      <c r="A49" s="1" t="s">
        <v>11162</v>
      </c>
      <c r="B49" t="s">
        <v>200</v>
      </c>
      <c r="D49" t="s">
        <v>3899</v>
      </c>
    </row>
    <row r="50" spans="1:7" ht="15.75" x14ac:dyDescent="0.25">
      <c r="A50" s="1" t="s">
        <v>11163</v>
      </c>
    </row>
    <row r="51" spans="1:7" ht="15.75" x14ac:dyDescent="0.25">
      <c r="A51" s="1" t="s">
        <v>11162</v>
      </c>
      <c r="B51" t="s">
        <v>3860</v>
      </c>
    </row>
    <row r="52" spans="1:7" ht="15.75" x14ac:dyDescent="0.25">
      <c r="A52" s="1" t="s">
        <v>11164</v>
      </c>
    </row>
    <row r="53" spans="1:7" ht="15.75" x14ac:dyDescent="0.25">
      <c r="A53" s="1" t="s">
        <v>11165</v>
      </c>
      <c r="B53" t="s">
        <v>202</v>
      </c>
      <c r="D53" t="s">
        <v>3899</v>
      </c>
    </row>
    <row r="54" spans="1:7" ht="15.75" x14ac:dyDescent="0.25">
      <c r="A54" s="1" t="s">
        <v>11166</v>
      </c>
    </row>
    <row r="55" spans="1:7" ht="15.75" x14ac:dyDescent="0.25">
      <c r="A55" s="1" t="s">
        <v>11167</v>
      </c>
      <c r="B55" t="s">
        <v>60</v>
      </c>
      <c r="D55" t="s">
        <v>6255</v>
      </c>
    </row>
    <row r="56" spans="1:7" ht="15.75" x14ac:dyDescent="0.25">
      <c r="A56" s="1" t="s">
        <v>11168</v>
      </c>
    </row>
    <row r="57" spans="1:7" ht="15.75" x14ac:dyDescent="0.25">
      <c r="A57" s="1" t="s">
        <v>11169</v>
      </c>
      <c r="B57" t="s">
        <v>58</v>
      </c>
      <c r="D57" t="s">
        <v>7784</v>
      </c>
      <c r="F57" t="s">
        <v>13272</v>
      </c>
    </row>
    <row r="58" spans="1:7" ht="15.75" x14ac:dyDescent="0.25">
      <c r="A58" s="1" t="s">
        <v>11170</v>
      </c>
    </row>
    <row r="59" spans="1:7" ht="15.75" x14ac:dyDescent="0.25">
      <c r="A59" s="1" t="s">
        <v>11171</v>
      </c>
      <c r="B59" t="s">
        <v>60</v>
      </c>
      <c r="D59" t="s">
        <v>599</v>
      </c>
    </row>
    <row r="60" spans="1:7" ht="15.75" x14ac:dyDescent="0.25">
      <c r="A60" s="1" t="s">
        <v>11172</v>
      </c>
    </row>
    <row r="61" spans="1:7" ht="15.75" x14ac:dyDescent="0.25">
      <c r="A61" s="1" t="s">
        <v>2148</v>
      </c>
      <c r="B61" t="s">
        <v>60</v>
      </c>
      <c r="D61" t="s">
        <v>599</v>
      </c>
    </row>
    <row r="62" spans="1:7" ht="15.75" x14ac:dyDescent="0.25">
      <c r="A62" s="1" t="s">
        <v>11173</v>
      </c>
    </row>
    <row r="63" spans="1:7" ht="15.75" x14ac:dyDescent="0.25">
      <c r="A63" s="1" t="s">
        <v>11174</v>
      </c>
      <c r="B63" t="s">
        <v>200</v>
      </c>
      <c r="D63" t="s">
        <v>3820</v>
      </c>
    </row>
    <row r="64" spans="1:7" ht="15.75" x14ac:dyDescent="0.25">
      <c r="A64" s="1" t="s">
        <v>11175</v>
      </c>
    </row>
    <row r="65" spans="1:6" ht="15.75" x14ac:dyDescent="0.25">
      <c r="A65" s="1" t="s">
        <v>11176</v>
      </c>
      <c r="B65" t="s">
        <v>200</v>
      </c>
      <c r="D65" t="s">
        <v>3899</v>
      </c>
    </row>
    <row r="66" spans="1:6" ht="15.75" x14ac:dyDescent="0.25">
      <c r="A66" s="1" t="s">
        <v>11177</v>
      </c>
    </row>
    <row r="67" spans="1:6" ht="15.75" x14ac:dyDescent="0.25">
      <c r="A67" s="1" t="s">
        <v>11178</v>
      </c>
      <c r="B67" t="s">
        <v>60</v>
      </c>
      <c r="D67" t="s">
        <v>3899</v>
      </c>
    </row>
    <row r="68" spans="1:6" ht="15.75" x14ac:dyDescent="0.25">
      <c r="A68" s="1" t="s">
        <v>11179</v>
      </c>
      <c r="B68" s="233"/>
    </row>
    <row r="69" spans="1:6" ht="15.75" x14ac:dyDescent="0.25">
      <c r="A69" s="1" t="s">
        <v>11180</v>
      </c>
      <c r="B69" t="s">
        <v>1077</v>
      </c>
      <c r="D69" t="s">
        <v>3820</v>
      </c>
    </row>
    <row r="70" spans="1:6" ht="15.75" x14ac:dyDescent="0.25">
      <c r="A70" s="1" t="s">
        <v>11181</v>
      </c>
    </row>
    <row r="71" spans="1:6" ht="15.75" x14ac:dyDescent="0.25">
      <c r="A71" s="1" t="s">
        <v>11182</v>
      </c>
      <c r="B71" t="s">
        <v>200</v>
      </c>
      <c r="D71" t="s">
        <v>3899</v>
      </c>
    </row>
    <row r="72" spans="1:6" ht="15.75" x14ac:dyDescent="0.25">
      <c r="A72" s="1" t="s">
        <v>11183</v>
      </c>
    </row>
    <row r="73" spans="1:6" ht="15.75" x14ac:dyDescent="0.25">
      <c r="A73" s="1" t="s">
        <v>11184</v>
      </c>
      <c r="B73" t="s">
        <v>60</v>
      </c>
      <c r="D73" t="s">
        <v>9242</v>
      </c>
    </row>
    <row r="74" spans="1:6" ht="15.75" x14ac:dyDescent="0.25">
      <c r="A74" s="1" t="s">
        <v>11185</v>
      </c>
    </row>
    <row r="75" spans="1:6" ht="15.75" x14ac:dyDescent="0.25">
      <c r="A75" s="1" t="s">
        <v>11186</v>
      </c>
      <c r="B75" t="s">
        <v>58</v>
      </c>
      <c r="C75" t="s">
        <v>2161</v>
      </c>
      <c r="D75" t="s">
        <v>14022</v>
      </c>
      <c r="F75" s="40">
        <v>45963</v>
      </c>
    </row>
    <row r="76" spans="1:6" ht="15.75" x14ac:dyDescent="0.25">
      <c r="A76" s="1" t="s">
        <v>11187</v>
      </c>
    </row>
    <row r="77" spans="1:6" ht="15.75" x14ac:dyDescent="0.25">
      <c r="A77" s="1" t="s">
        <v>11188</v>
      </c>
      <c r="B77" t="s">
        <v>202</v>
      </c>
      <c r="D77" t="s">
        <v>599</v>
      </c>
    </row>
    <row r="78" spans="1:6" ht="15.75" x14ac:dyDescent="0.25">
      <c r="A78" s="1" t="s">
        <v>11189</v>
      </c>
      <c r="E78" t="s">
        <v>4779</v>
      </c>
    </row>
    <row r="79" spans="1:6" ht="15.75" x14ac:dyDescent="0.25">
      <c r="A79" s="1" t="s">
        <v>11190</v>
      </c>
      <c r="B79" t="s">
        <v>200</v>
      </c>
      <c r="D79" t="s">
        <v>3899</v>
      </c>
    </row>
    <row r="80" spans="1:6" ht="15.75" x14ac:dyDescent="0.25">
      <c r="A80" s="1" t="s">
        <v>11191</v>
      </c>
    </row>
    <row r="81" spans="1:8" ht="15.75" x14ac:dyDescent="0.25">
      <c r="A81" s="1" t="s">
        <v>11192</v>
      </c>
      <c r="B81" t="s">
        <v>202</v>
      </c>
      <c r="D81" t="s">
        <v>3820</v>
      </c>
    </row>
    <row r="82" spans="1:8" ht="15.75" x14ac:dyDescent="0.25">
      <c r="A82" s="1" t="s">
        <v>6050</v>
      </c>
    </row>
    <row r="83" spans="1:8" ht="15.75" x14ac:dyDescent="0.25">
      <c r="A83" s="1" t="s">
        <v>6051</v>
      </c>
      <c r="B83" t="s">
        <v>60</v>
      </c>
      <c r="D83" t="s">
        <v>599</v>
      </c>
    </row>
    <row r="84" spans="1:8" ht="15.75" x14ac:dyDescent="0.25">
      <c r="A84" s="1" t="s">
        <v>11193</v>
      </c>
    </row>
    <row r="85" spans="1:8" ht="15.75" x14ac:dyDescent="0.25">
      <c r="A85" s="1" t="s">
        <v>11194</v>
      </c>
      <c r="B85" t="s">
        <v>200</v>
      </c>
      <c r="D85" s="232" t="s">
        <v>9242</v>
      </c>
    </row>
    <row r="86" spans="1:8" ht="15.75" x14ac:dyDescent="0.25">
      <c r="A86" s="1" t="s">
        <v>11195</v>
      </c>
      <c r="H86" t="s">
        <v>3496</v>
      </c>
    </row>
    <row r="87" spans="1:8" ht="15.75" x14ac:dyDescent="0.25">
      <c r="A87" s="1" t="s">
        <v>11196</v>
      </c>
      <c r="B87" t="s">
        <v>58</v>
      </c>
      <c r="D87" s="232" t="s">
        <v>10008</v>
      </c>
      <c r="F87" t="s">
        <v>12679</v>
      </c>
    </row>
    <row r="88" spans="1:8" ht="15.75" x14ac:dyDescent="0.25">
      <c r="A88" s="1" t="s">
        <v>11197</v>
      </c>
    </row>
    <row r="89" spans="1:8" ht="15.75" x14ac:dyDescent="0.25">
      <c r="A89" s="1" t="s">
        <v>11198</v>
      </c>
      <c r="B89" t="s">
        <v>60</v>
      </c>
      <c r="D89" s="232" t="s">
        <v>6255</v>
      </c>
    </row>
    <row r="90" spans="1:8" ht="15.75" x14ac:dyDescent="0.25">
      <c r="A90" s="1" t="s">
        <v>11199</v>
      </c>
    </row>
    <row r="91" spans="1:8" ht="15.75" x14ac:dyDescent="0.25">
      <c r="A91" s="1" t="s">
        <v>11200</v>
      </c>
      <c r="B91" t="s">
        <v>200</v>
      </c>
      <c r="C91" s="213"/>
      <c r="D91" t="s">
        <v>599</v>
      </c>
      <c r="E91" s="213"/>
      <c r="F91" s="213"/>
    </row>
    <row r="92" spans="1:8" ht="15.75" x14ac:dyDescent="0.25">
      <c r="A92" s="1" t="s">
        <v>11201</v>
      </c>
    </row>
    <row r="93" spans="1:8" ht="15.75" x14ac:dyDescent="0.25">
      <c r="A93" s="1" t="s">
        <v>11202</v>
      </c>
      <c r="B93" t="s">
        <v>200</v>
      </c>
      <c r="D93" t="s">
        <v>8080</v>
      </c>
    </row>
    <row r="94" spans="1:8" ht="15.75" x14ac:dyDescent="0.25">
      <c r="A94" s="1" t="s">
        <v>11203</v>
      </c>
    </row>
    <row r="95" spans="1:8" ht="15.75" x14ac:dyDescent="0.25">
      <c r="A95" s="1" t="s">
        <v>11204</v>
      </c>
      <c r="B95" t="s">
        <v>200</v>
      </c>
      <c r="D95" t="s">
        <v>700</v>
      </c>
      <c r="F95" t="s">
        <v>4779</v>
      </c>
    </row>
    <row r="96" spans="1:8" ht="15.75" x14ac:dyDescent="0.25">
      <c r="A96" s="1" t="s">
        <v>11205</v>
      </c>
    </row>
    <row r="97" spans="1:7" ht="15.75" x14ac:dyDescent="0.25">
      <c r="A97" s="1" t="s">
        <v>11206</v>
      </c>
      <c r="B97" t="s">
        <v>60</v>
      </c>
      <c r="D97" t="s">
        <v>700</v>
      </c>
      <c r="G97" t="s">
        <v>3496</v>
      </c>
    </row>
    <row r="98" spans="1:7" s="213" customFormat="1" ht="15.75" x14ac:dyDescent="0.25">
      <c r="A98" s="1" t="s">
        <v>11207</v>
      </c>
    </row>
    <row r="99" spans="1:7" s="213" customFormat="1" ht="15.75" x14ac:dyDescent="0.25">
      <c r="A99" s="1" t="s">
        <v>11208</v>
      </c>
      <c r="B99" t="s">
        <v>200</v>
      </c>
      <c r="D99" t="s">
        <v>3899</v>
      </c>
    </row>
    <row r="100" spans="1:7" ht="15.75" x14ac:dyDescent="0.25">
      <c r="A100" s="1" t="s">
        <v>11209</v>
      </c>
    </row>
    <row r="101" spans="1:7" ht="15.75" x14ac:dyDescent="0.25">
      <c r="A101" s="1" t="s">
        <v>11210</v>
      </c>
      <c r="B101" t="s">
        <v>200</v>
      </c>
      <c r="D101" t="s">
        <v>9242</v>
      </c>
      <c r="F101" t="s">
        <v>3496</v>
      </c>
    </row>
    <row r="102" spans="1:7" ht="15.75" x14ac:dyDescent="0.25">
      <c r="A102" s="1" t="s">
        <v>11211</v>
      </c>
    </row>
    <row r="103" spans="1:7" ht="15.75" x14ac:dyDescent="0.25">
      <c r="A103" s="1" t="s">
        <v>7038</v>
      </c>
      <c r="B103" t="s">
        <v>5011</v>
      </c>
      <c r="D103" t="s">
        <v>9242</v>
      </c>
    </row>
    <row r="104" spans="1:7" ht="15.75" x14ac:dyDescent="0.25">
      <c r="A104" s="1" t="s">
        <v>11212</v>
      </c>
    </row>
    <row r="105" spans="1:7" ht="15.75" x14ac:dyDescent="0.25">
      <c r="A105" s="1" t="s">
        <v>11213</v>
      </c>
      <c r="B105" t="s">
        <v>200</v>
      </c>
      <c r="D105" t="s">
        <v>9508</v>
      </c>
    </row>
    <row r="106" spans="1:7" ht="15.75" x14ac:dyDescent="0.25">
      <c r="A106" s="1" t="s">
        <v>3743</v>
      </c>
    </row>
    <row r="107" spans="1:7" ht="15.75" x14ac:dyDescent="0.25">
      <c r="A107" s="1" t="s">
        <v>11214</v>
      </c>
      <c r="B107" t="s">
        <v>60</v>
      </c>
      <c r="D107" t="s">
        <v>9242</v>
      </c>
    </row>
    <row r="108" spans="1:7" ht="15.75" x14ac:dyDescent="0.25">
      <c r="A108" s="1" t="s">
        <v>11215</v>
      </c>
      <c r="G108" t="s">
        <v>3496</v>
      </c>
    </row>
    <row r="109" spans="1:7" ht="15.75" x14ac:dyDescent="0.25">
      <c r="A109" s="1" t="s">
        <v>11216</v>
      </c>
      <c r="B109" t="s">
        <v>200</v>
      </c>
      <c r="D109" t="s">
        <v>599</v>
      </c>
    </row>
    <row r="110" spans="1:7" ht="15.75" x14ac:dyDescent="0.25">
      <c r="A110" s="1" t="s">
        <v>11217</v>
      </c>
    </row>
    <row r="111" spans="1:7" s="213" customFormat="1" ht="15.75" x14ac:dyDescent="0.25">
      <c r="A111" s="1" t="s">
        <v>11218</v>
      </c>
      <c r="B111" t="s">
        <v>60</v>
      </c>
      <c r="D111" t="s">
        <v>9242</v>
      </c>
    </row>
    <row r="112" spans="1:7" ht="15.75" x14ac:dyDescent="0.25">
      <c r="A112" s="1" t="s">
        <v>11219</v>
      </c>
    </row>
    <row r="113" spans="1:8" ht="15.75" x14ac:dyDescent="0.25">
      <c r="A113" s="1" t="s">
        <v>11220</v>
      </c>
      <c r="B113" t="s">
        <v>60</v>
      </c>
      <c r="D113" t="s">
        <v>8080</v>
      </c>
    </row>
    <row r="114" spans="1:8" ht="15.75" x14ac:dyDescent="0.25">
      <c r="A114" s="1" t="s">
        <v>11221</v>
      </c>
    </row>
    <row r="115" spans="1:8" ht="15.75" x14ac:dyDescent="0.25">
      <c r="A115" s="1" t="s">
        <v>11222</v>
      </c>
      <c r="B115" t="s">
        <v>200</v>
      </c>
      <c r="D115" t="s">
        <v>7784</v>
      </c>
    </row>
    <row r="116" spans="1:8" ht="15.75" x14ac:dyDescent="0.25">
      <c r="A116" s="1" t="s">
        <v>11223</v>
      </c>
    </row>
    <row r="117" spans="1:8" ht="15.75" x14ac:dyDescent="0.25">
      <c r="A117" s="1" t="s">
        <v>11224</v>
      </c>
      <c r="B117" t="s">
        <v>200</v>
      </c>
      <c r="D117" t="s">
        <v>9508</v>
      </c>
    </row>
    <row r="118" spans="1:8" ht="15.75" x14ac:dyDescent="0.25">
      <c r="A118" s="1" t="s">
        <v>11225</v>
      </c>
    </row>
    <row r="119" spans="1:8" ht="15.75" x14ac:dyDescent="0.25">
      <c r="A119" s="1" t="s">
        <v>1746</v>
      </c>
      <c r="B119" t="s">
        <v>1077</v>
      </c>
      <c r="C119" s="40"/>
    </row>
    <row r="120" spans="1:8" ht="15.75" x14ac:dyDescent="0.25">
      <c r="A120" s="1" t="s">
        <v>11226</v>
      </c>
      <c r="H120" t="s">
        <v>3496</v>
      </c>
    </row>
    <row r="121" spans="1:8" ht="15.75" x14ac:dyDescent="0.25">
      <c r="A121" s="1" t="s">
        <v>11227</v>
      </c>
      <c r="B121" t="s">
        <v>356</v>
      </c>
      <c r="D121" t="s">
        <v>3899</v>
      </c>
    </row>
    <row r="122" spans="1:8" ht="15.75" x14ac:dyDescent="0.25">
      <c r="A122" s="1" t="s">
        <v>11228</v>
      </c>
    </row>
    <row r="123" spans="1:8" ht="15.75" x14ac:dyDescent="0.25">
      <c r="A123" s="1" t="s">
        <v>11229</v>
      </c>
      <c r="B123" t="s">
        <v>200</v>
      </c>
      <c r="D123" t="s">
        <v>7784</v>
      </c>
    </row>
    <row r="124" spans="1:8" ht="15.75" x14ac:dyDescent="0.25">
      <c r="A124" s="1" t="s">
        <v>11230</v>
      </c>
    </row>
    <row r="125" spans="1:8" ht="15.75" x14ac:dyDescent="0.25">
      <c r="A125" s="1" t="s">
        <v>11231</v>
      </c>
      <c r="B125" t="s">
        <v>58</v>
      </c>
      <c r="D125" t="s">
        <v>9508</v>
      </c>
    </row>
    <row r="126" spans="1:8" ht="15.75" x14ac:dyDescent="0.25">
      <c r="A126" s="1" t="s">
        <v>11232</v>
      </c>
    </row>
    <row r="127" spans="1:8" ht="15.75" x14ac:dyDescent="0.25">
      <c r="A127" s="1" t="s">
        <v>11233</v>
      </c>
      <c r="B127" t="s">
        <v>1077</v>
      </c>
      <c r="D127" t="s">
        <v>3820</v>
      </c>
    </row>
    <row r="128" spans="1:8" ht="15.75" x14ac:dyDescent="0.25">
      <c r="A128" s="1" t="s">
        <v>11234</v>
      </c>
    </row>
    <row r="129" spans="1:6" ht="15.75" x14ac:dyDescent="0.25">
      <c r="A129" s="1" t="s">
        <v>11235</v>
      </c>
      <c r="B129" t="s">
        <v>200</v>
      </c>
      <c r="D129" t="s">
        <v>6255</v>
      </c>
    </row>
    <row r="130" spans="1:6" ht="15.75" x14ac:dyDescent="0.25">
      <c r="A130" s="1" t="s">
        <v>11236</v>
      </c>
    </row>
    <row r="131" spans="1:6" ht="15.75" x14ac:dyDescent="0.25">
      <c r="A131" s="1" t="s">
        <v>10526</v>
      </c>
      <c r="B131" t="s">
        <v>58</v>
      </c>
      <c r="C131" t="s">
        <v>11241</v>
      </c>
      <c r="D131" t="s">
        <v>599</v>
      </c>
    </row>
    <row r="132" spans="1:6" ht="15.75" x14ac:dyDescent="0.25">
      <c r="A132" s="1" t="s">
        <v>11237</v>
      </c>
    </row>
    <row r="133" spans="1:6" ht="15.75" x14ac:dyDescent="0.25">
      <c r="A133" s="1" t="s">
        <v>11238</v>
      </c>
      <c r="B133" t="s">
        <v>200</v>
      </c>
      <c r="D133" t="s">
        <v>3899</v>
      </c>
    </row>
    <row r="134" spans="1:6" ht="15.75" x14ac:dyDescent="0.25">
      <c r="A134" s="1" t="s">
        <v>11239</v>
      </c>
    </row>
    <row r="135" spans="1:6" ht="15.75" x14ac:dyDescent="0.25">
      <c r="A135" s="1" t="s">
        <v>11240</v>
      </c>
      <c r="B135" t="s">
        <v>356</v>
      </c>
      <c r="D135" t="s">
        <v>2798</v>
      </c>
    </row>
    <row r="136" spans="1:6" ht="15.75" x14ac:dyDescent="0.25">
      <c r="A136" s="1" t="s">
        <v>11242</v>
      </c>
    </row>
    <row r="137" spans="1:6" ht="15.75" x14ac:dyDescent="0.25">
      <c r="A137" s="1" t="s">
        <v>11243</v>
      </c>
      <c r="B137" t="s">
        <v>58</v>
      </c>
      <c r="D137" t="s">
        <v>11420</v>
      </c>
      <c r="F137" s="40">
        <v>45962</v>
      </c>
    </row>
    <row r="138" spans="1:6" ht="15.75" x14ac:dyDescent="0.25">
      <c r="A138" s="1" t="s">
        <v>11244</v>
      </c>
    </row>
    <row r="139" spans="1:6" ht="15.75" x14ac:dyDescent="0.25">
      <c r="A139" s="1" t="s">
        <v>11245</v>
      </c>
      <c r="B139" t="s">
        <v>356</v>
      </c>
      <c r="D139" t="s">
        <v>10008</v>
      </c>
    </row>
    <row r="140" spans="1:6" ht="15.75" x14ac:dyDescent="0.25">
      <c r="A140" s="1" t="s">
        <v>11246</v>
      </c>
    </row>
    <row r="141" spans="1:6" ht="15.75" x14ac:dyDescent="0.25">
      <c r="A141" s="1" t="s">
        <v>11247</v>
      </c>
      <c r="B141" t="s">
        <v>200</v>
      </c>
      <c r="D141" t="s">
        <v>6255</v>
      </c>
    </row>
    <row r="142" spans="1:6" ht="15.75" x14ac:dyDescent="0.25">
      <c r="A142" s="1" t="s">
        <v>11248</v>
      </c>
    </row>
    <row r="143" spans="1:6" ht="15.75" x14ac:dyDescent="0.25">
      <c r="A143" s="1" t="s">
        <v>11249</v>
      </c>
      <c r="B143" t="s">
        <v>60</v>
      </c>
      <c r="D143" t="s">
        <v>7784</v>
      </c>
    </row>
    <row r="144" spans="1:6" ht="15.75" x14ac:dyDescent="0.25">
      <c r="A144" s="1" t="s">
        <v>11250</v>
      </c>
    </row>
    <row r="145" spans="1:4" ht="15.75" x14ac:dyDescent="0.25">
      <c r="A145" s="1" t="s">
        <v>11251</v>
      </c>
      <c r="B145" t="s">
        <v>202</v>
      </c>
      <c r="D145" t="s">
        <v>7784</v>
      </c>
    </row>
    <row r="146" spans="1:4" ht="15.75" x14ac:dyDescent="0.25">
      <c r="A146" s="1" t="s">
        <v>11252</v>
      </c>
    </row>
    <row r="147" spans="1:4" ht="15.75" x14ac:dyDescent="0.25">
      <c r="A147" s="1" t="s">
        <v>1746</v>
      </c>
      <c r="B147" t="s">
        <v>1077</v>
      </c>
    </row>
    <row r="148" spans="1:4" ht="15.75" x14ac:dyDescent="0.25">
      <c r="A148" s="1" t="s">
        <v>11253</v>
      </c>
    </row>
    <row r="149" spans="1:4" ht="15.75" x14ac:dyDescent="0.25">
      <c r="A149" s="1" t="s">
        <v>11254</v>
      </c>
      <c r="B149" t="s">
        <v>200</v>
      </c>
      <c r="D149" t="s">
        <v>9242</v>
      </c>
    </row>
    <row r="150" spans="1:4" ht="15.75" x14ac:dyDescent="0.25">
      <c r="A150" s="1" t="s">
        <v>11255</v>
      </c>
    </row>
    <row r="151" spans="1:4" ht="15.75" x14ac:dyDescent="0.25">
      <c r="A151" s="1" t="s">
        <v>11256</v>
      </c>
      <c r="B151" t="s">
        <v>202</v>
      </c>
      <c r="D151" t="s">
        <v>7784</v>
      </c>
    </row>
    <row r="152" spans="1:4" ht="15.75" x14ac:dyDescent="0.25">
      <c r="A152" s="1" t="s">
        <v>11257</v>
      </c>
    </row>
    <row r="153" spans="1:4" ht="15.75" x14ac:dyDescent="0.25">
      <c r="A153" s="1" t="s">
        <v>11258</v>
      </c>
      <c r="B153" t="s">
        <v>201</v>
      </c>
      <c r="D153" t="s">
        <v>3820</v>
      </c>
    </row>
    <row r="154" spans="1:4" ht="15.75" x14ac:dyDescent="0.25">
      <c r="A154" s="1" t="s">
        <v>11259</v>
      </c>
    </row>
    <row r="155" spans="1:4" ht="15.75" x14ac:dyDescent="0.25">
      <c r="A155" s="1" t="s">
        <v>11260</v>
      </c>
      <c r="B155" t="s">
        <v>200</v>
      </c>
      <c r="D155" t="s">
        <v>10008</v>
      </c>
    </row>
    <row r="156" spans="1:4" ht="15.75" x14ac:dyDescent="0.25">
      <c r="A156" s="1" t="s">
        <v>11261</v>
      </c>
    </row>
    <row r="157" spans="1:4" ht="15.75" x14ac:dyDescent="0.25">
      <c r="A157" s="1" t="s">
        <v>11262</v>
      </c>
      <c r="B157" t="s">
        <v>60</v>
      </c>
      <c r="D157" t="s">
        <v>599</v>
      </c>
    </row>
    <row r="158" spans="1:4" s="241" customFormat="1" ht="15.75" x14ac:dyDescent="0.25">
      <c r="A158" s="1" t="s">
        <v>11263</v>
      </c>
    </row>
    <row r="159" spans="1:4" s="241" customFormat="1" ht="15.75" x14ac:dyDescent="0.25">
      <c r="A159" s="1" t="s">
        <v>11264</v>
      </c>
      <c r="B159" t="s">
        <v>200</v>
      </c>
      <c r="D159" s="241" t="s">
        <v>10008</v>
      </c>
    </row>
    <row r="160" spans="1:4" ht="15.75" x14ac:dyDescent="0.25">
      <c r="A160" s="1" t="s">
        <v>11265</v>
      </c>
    </row>
    <row r="161" spans="1:6" ht="15.75" x14ac:dyDescent="0.25">
      <c r="A161" s="1" t="s">
        <v>11266</v>
      </c>
      <c r="B161" t="s">
        <v>58</v>
      </c>
      <c r="D161" t="s">
        <v>4804</v>
      </c>
      <c r="F161" t="s">
        <v>12679</v>
      </c>
    </row>
    <row r="162" spans="1:6" ht="15.75" x14ac:dyDescent="0.25">
      <c r="A162" s="1" t="s">
        <v>11267</v>
      </c>
    </row>
    <row r="163" spans="1:6" ht="15.75" x14ac:dyDescent="0.25">
      <c r="A163" s="1" t="s">
        <v>11268</v>
      </c>
      <c r="B163" t="s">
        <v>356</v>
      </c>
      <c r="D163" t="s">
        <v>599</v>
      </c>
    </row>
    <row r="164" spans="1:6" ht="15.75" x14ac:dyDescent="0.25">
      <c r="A164" s="1" t="s">
        <v>11269</v>
      </c>
    </row>
    <row r="165" spans="1:6" ht="15.75" x14ac:dyDescent="0.25">
      <c r="A165" s="1" t="s">
        <v>11270</v>
      </c>
      <c r="B165" t="s">
        <v>200</v>
      </c>
      <c r="D165" t="s">
        <v>9508</v>
      </c>
    </row>
    <row r="166" spans="1:6" ht="15.75" x14ac:dyDescent="0.25">
      <c r="A166" s="1" t="s">
        <v>11271</v>
      </c>
    </row>
    <row r="167" spans="1:6" ht="15.75" x14ac:dyDescent="0.25">
      <c r="A167" s="1" t="s">
        <v>11272</v>
      </c>
      <c r="B167" t="s">
        <v>356</v>
      </c>
      <c r="D167" t="s">
        <v>700</v>
      </c>
    </row>
    <row r="168" spans="1:6" ht="15.75" x14ac:dyDescent="0.25">
      <c r="A168" s="1" t="s">
        <v>11273</v>
      </c>
    </row>
    <row r="169" spans="1:6" ht="15.75" x14ac:dyDescent="0.25">
      <c r="A169" s="1" t="s">
        <v>11274</v>
      </c>
      <c r="B169" t="s">
        <v>200</v>
      </c>
      <c r="D169" t="s">
        <v>700</v>
      </c>
    </row>
    <row r="170" spans="1:6" ht="15.75" x14ac:dyDescent="0.25">
      <c r="A170" s="1" t="s">
        <v>11275</v>
      </c>
    </row>
    <row r="171" spans="1:6" ht="15.75" x14ac:dyDescent="0.25">
      <c r="A171" s="1" t="s">
        <v>11276</v>
      </c>
      <c r="B171" t="s">
        <v>56</v>
      </c>
      <c r="D171" t="s">
        <v>8282</v>
      </c>
    </row>
    <row r="172" spans="1:6" ht="15.75" x14ac:dyDescent="0.25">
      <c r="A172" s="1" t="s">
        <v>11277</v>
      </c>
    </row>
    <row r="173" spans="1:6" ht="15.75" x14ac:dyDescent="0.25">
      <c r="A173" s="1" t="s">
        <v>11278</v>
      </c>
      <c r="B173" t="s">
        <v>200</v>
      </c>
      <c r="D173" t="s">
        <v>700</v>
      </c>
      <c r="E173" s="303"/>
    </row>
    <row r="174" spans="1:6" ht="15.75" x14ac:dyDescent="0.25">
      <c r="A174" s="1" t="s">
        <v>11279</v>
      </c>
    </row>
    <row r="175" spans="1:6" ht="15.75" x14ac:dyDescent="0.25">
      <c r="A175" s="1" t="s">
        <v>11280</v>
      </c>
      <c r="B175" t="s">
        <v>60</v>
      </c>
      <c r="D175" t="s">
        <v>700</v>
      </c>
    </row>
    <row r="176" spans="1:6" ht="15.75" x14ac:dyDescent="0.25">
      <c r="A176" s="1" t="s">
        <v>11281</v>
      </c>
    </row>
    <row r="177" spans="1:4" ht="15.75" x14ac:dyDescent="0.25">
      <c r="A177" s="1" t="s">
        <v>11282</v>
      </c>
      <c r="B177" t="s">
        <v>60</v>
      </c>
      <c r="D177" t="s">
        <v>700</v>
      </c>
    </row>
    <row r="178" spans="1:4" ht="15.75" x14ac:dyDescent="0.25">
      <c r="A178" s="1" t="s">
        <v>11283</v>
      </c>
    </row>
    <row r="179" spans="1:4" ht="15.75" x14ac:dyDescent="0.25">
      <c r="A179" s="1" t="s">
        <v>11284</v>
      </c>
      <c r="B179" t="s">
        <v>60</v>
      </c>
      <c r="D179" t="s">
        <v>700</v>
      </c>
    </row>
    <row r="180" spans="1:4" ht="15.75" x14ac:dyDescent="0.25">
      <c r="A180" s="1" t="s">
        <v>11285</v>
      </c>
    </row>
    <row r="181" spans="1:4" ht="15.75" x14ac:dyDescent="0.25">
      <c r="A181" s="1" t="s">
        <v>7325</v>
      </c>
      <c r="B181" t="s">
        <v>200</v>
      </c>
      <c r="D181" t="s">
        <v>700</v>
      </c>
    </row>
    <row r="182" spans="1:4" ht="15.75" x14ac:dyDescent="0.25">
      <c r="A182" s="1" t="s">
        <v>11286</v>
      </c>
    </row>
    <row r="183" spans="1:4" ht="15.75" x14ac:dyDescent="0.25">
      <c r="A183" s="1" t="s">
        <v>11287</v>
      </c>
      <c r="B183" t="s">
        <v>60</v>
      </c>
      <c r="D183" t="s">
        <v>700</v>
      </c>
    </row>
    <row r="184" spans="1:4" ht="15.75" x14ac:dyDescent="0.25">
      <c r="A184" s="1" t="s">
        <v>11288</v>
      </c>
    </row>
    <row r="185" spans="1:4" ht="15.75" x14ac:dyDescent="0.25">
      <c r="A185" s="1" t="s">
        <v>11289</v>
      </c>
      <c r="B185" t="s">
        <v>200</v>
      </c>
      <c r="D185" t="s">
        <v>7027</v>
      </c>
    </row>
    <row r="186" spans="1:4" ht="15.75" x14ac:dyDescent="0.25">
      <c r="A186" s="1" t="s">
        <v>11290</v>
      </c>
    </row>
    <row r="187" spans="1:4" ht="15.75" x14ac:dyDescent="0.25">
      <c r="A187" s="1" t="s">
        <v>11291</v>
      </c>
      <c r="B187" t="s">
        <v>201</v>
      </c>
      <c r="D187" t="s">
        <v>599</v>
      </c>
    </row>
    <row r="188" spans="1:4" ht="15.75" x14ac:dyDescent="0.25">
      <c r="A188" s="1" t="s">
        <v>11292</v>
      </c>
    </row>
    <row r="189" spans="1:4" ht="15.75" x14ac:dyDescent="0.25">
      <c r="A189" s="1" t="s">
        <v>11293</v>
      </c>
      <c r="B189" t="s">
        <v>60</v>
      </c>
      <c r="D189" t="s">
        <v>11294</v>
      </c>
    </row>
    <row r="190" spans="1:4" ht="15.75" x14ac:dyDescent="0.25">
      <c r="A190" s="1" t="s">
        <v>11295</v>
      </c>
    </row>
    <row r="191" spans="1:4" ht="15.75" x14ac:dyDescent="0.25">
      <c r="A191" s="1" t="s">
        <v>11296</v>
      </c>
      <c r="B191" t="s">
        <v>200</v>
      </c>
      <c r="D191" s="241" t="s">
        <v>11420</v>
      </c>
    </row>
    <row r="192" spans="1:4" ht="15.75" x14ac:dyDescent="0.25">
      <c r="A192" s="1" t="s">
        <v>11297</v>
      </c>
    </row>
    <row r="193" spans="1:4" ht="15.75" x14ac:dyDescent="0.25">
      <c r="A193" s="1" t="s">
        <v>11298</v>
      </c>
      <c r="B193" t="s">
        <v>200</v>
      </c>
      <c r="D193" t="s">
        <v>599</v>
      </c>
    </row>
    <row r="194" spans="1:4" ht="15.75" x14ac:dyDescent="0.25">
      <c r="A194" s="1" t="s">
        <v>11299</v>
      </c>
    </row>
    <row r="195" spans="1:4" ht="15.75" x14ac:dyDescent="0.25">
      <c r="A195" s="1" t="s">
        <v>11300</v>
      </c>
      <c r="B195" t="s">
        <v>200</v>
      </c>
      <c r="D195" t="s">
        <v>7784</v>
      </c>
    </row>
    <row r="196" spans="1:4" ht="15.75" x14ac:dyDescent="0.25">
      <c r="A196" s="1" t="s">
        <v>11301</v>
      </c>
    </row>
    <row r="197" spans="1:4" ht="15.75" x14ac:dyDescent="0.25">
      <c r="A197" s="1" t="s">
        <v>11302</v>
      </c>
      <c r="B197" t="s">
        <v>200</v>
      </c>
      <c r="D197" t="s">
        <v>9508</v>
      </c>
    </row>
    <row r="198" spans="1:4" ht="15.75" x14ac:dyDescent="0.25">
      <c r="A198" s="1" t="s">
        <v>11303</v>
      </c>
    </row>
    <row r="199" spans="1:4" ht="15.75" x14ac:dyDescent="0.25">
      <c r="A199" s="1" t="s">
        <v>11304</v>
      </c>
      <c r="B199" t="s">
        <v>60</v>
      </c>
      <c r="D199" t="s">
        <v>3899</v>
      </c>
    </row>
    <row r="200" spans="1:4" ht="15.75" x14ac:dyDescent="0.25">
      <c r="A200" s="1" t="s">
        <v>11305</v>
      </c>
    </row>
    <row r="201" spans="1:4" ht="15.75" x14ac:dyDescent="0.25">
      <c r="A201" s="1" t="s">
        <v>11306</v>
      </c>
      <c r="B201" t="s">
        <v>60</v>
      </c>
      <c r="D201" t="s">
        <v>8080</v>
      </c>
    </row>
    <row r="202" spans="1:4" ht="15.75" x14ac:dyDescent="0.25">
      <c r="A202" s="1" t="s">
        <v>11307</v>
      </c>
    </row>
    <row r="203" spans="1:4" ht="15.75" x14ac:dyDescent="0.25">
      <c r="A203" s="1" t="s">
        <v>11308</v>
      </c>
      <c r="B203" t="s">
        <v>200</v>
      </c>
      <c r="D203" t="s">
        <v>9508</v>
      </c>
    </row>
    <row r="204" spans="1:4" ht="15.75" x14ac:dyDescent="0.25">
      <c r="A204" s="1" t="s">
        <v>11309</v>
      </c>
    </row>
    <row r="205" spans="1:4" ht="15.75" x14ac:dyDescent="0.25">
      <c r="A205" s="1" t="s">
        <v>11310</v>
      </c>
      <c r="B205" t="s">
        <v>60</v>
      </c>
      <c r="D205" t="s">
        <v>599</v>
      </c>
    </row>
    <row r="206" spans="1:4" ht="15.75" x14ac:dyDescent="0.25">
      <c r="A206" s="1" t="s">
        <v>11311</v>
      </c>
    </row>
    <row r="207" spans="1:4" ht="15.75" x14ac:dyDescent="0.25">
      <c r="A207" s="1" t="s">
        <v>11312</v>
      </c>
      <c r="B207" t="s">
        <v>200</v>
      </c>
      <c r="D207" t="s">
        <v>7784</v>
      </c>
    </row>
    <row r="208" spans="1:4" ht="15.75" x14ac:dyDescent="0.25">
      <c r="A208" s="1" t="s">
        <v>11313</v>
      </c>
    </row>
    <row r="209" spans="1:4" ht="15.75" x14ac:dyDescent="0.25">
      <c r="A209" s="1" t="s">
        <v>11314</v>
      </c>
      <c r="B209" t="s">
        <v>200</v>
      </c>
      <c r="D209" s="241" t="s">
        <v>10008</v>
      </c>
    </row>
    <row r="210" spans="1:4" ht="15.75" x14ac:dyDescent="0.25">
      <c r="A210" s="1" t="s">
        <v>11315</v>
      </c>
    </row>
    <row r="211" spans="1:4" ht="15.75" x14ac:dyDescent="0.25">
      <c r="A211" s="1" t="s">
        <v>11316</v>
      </c>
      <c r="B211" t="s">
        <v>60</v>
      </c>
      <c r="D211" t="s">
        <v>9508</v>
      </c>
    </row>
    <row r="212" spans="1:4" ht="15.75" x14ac:dyDescent="0.25">
      <c r="A212" s="1" t="s">
        <v>11317</v>
      </c>
    </row>
    <row r="213" spans="1:4" ht="15.75" x14ac:dyDescent="0.25">
      <c r="A213" s="1" t="s">
        <v>11318</v>
      </c>
      <c r="B213" t="s">
        <v>356</v>
      </c>
      <c r="D213" t="s">
        <v>599</v>
      </c>
    </row>
    <row r="214" spans="1:4" ht="15.75" x14ac:dyDescent="0.25">
      <c r="A214" s="1" t="s">
        <v>11319</v>
      </c>
    </row>
    <row r="215" spans="1:4" ht="15.75" x14ac:dyDescent="0.25">
      <c r="A215" s="1" t="s">
        <v>11320</v>
      </c>
      <c r="B215" t="s">
        <v>201</v>
      </c>
      <c r="D215" t="s">
        <v>8080</v>
      </c>
    </row>
    <row r="216" spans="1:4" ht="15.75" x14ac:dyDescent="0.25">
      <c r="A216" s="1" t="s">
        <v>11399</v>
      </c>
    </row>
    <row r="217" spans="1:4" ht="15.75" x14ac:dyDescent="0.25">
      <c r="A217" s="1" t="s">
        <v>11400</v>
      </c>
      <c r="B217" t="s">
        <v>200</v>
      </c>
      <c r="D217" t="s">
        <v>10008</v>
      </c>
    </row>
    <row r="218" spans="1:4" ht="15.75" x14ac:dyDescent="0.25">
      <c r="A218" s="1"/>
    </row>
    <row r="219" spans="1:4" ht="15.75" x14ac:dyDescent="0.25">
      <c r="A219" s="1"/>
    </row>
    <row r="220" spans="1:4" ht="15.75" x14ac:dyDescent="0.25">
      <c r="A220" s="1"/>
    </row>
    <row r="221" spans="1:4" ht="15.75" x14ac:dyDescent="0.25">
      <c r="A221" s="1"/>
    </row>
    <row r="222" spans="1:4" ht="15.75" x14ac:dyDescent="0.25">
      <c r="A222" s="1"/>
    </row>
    <row r="223" spans="1:4" ht="15.75" x14ac:dyDescent="0.25">
      <c r="A223" s="1"/>
    </row>
    <row r="224" spans="1:4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</sheetData>
  <autoFilter ref="A1:D242"/>
  <conditionalFormatting sqref="A257:A1048576 A1">
    <cfRule type="duplicateValues" dxfId="5739" priority="14"/>
  </conditionalFormatting>
  <conditionalFormatting sqref="A257:A1048576">
    <cfRule type="duplicateValues" dxfId="5738" priority="12"/>
    <cfRule type="duplicateValues" dxfId="5737" priority="13"/>
  </conditionalFormatting>
  <conditionalFormatting sqref="A257:A1048576">
    <cfRule type="duplicateValues" dxfId="5736" priority="11"/>
  </conditionalFormatting>
  <conditionalFormatting sqref="A1">
    <cfRule type="duplicateValues" dxfId="5735" priority="10"/>
  </conditionalFormatting>
  <conditionalFormatting sqref="A218:A250">
    <cfRule type="duplicateValues" dxfId="5734" priority="16"/>
  </conditionalFormatting>
  <conditionalFormatting sqref="A218:A1048576 A1">
    <cfRule type="duplicateValues" dxfId="5733" priority="8"/>
  </conditionalFormatting>
  <conditionalFormatting sqref="A218:A1048576">
    <cfRule type="duplicateValues" dxfId="5732" priority="7"/>
  </conditionalFormatting>
  <conditionalFormatting sqref="A218:A1048576">
    <cfRule type="duplicateValues" dxfId="5731" priority="6"/>
  </conditionalFormatting>
  <conditionalFormatting sqref="A218:A1048576 A1:A25">
    <cfRule type="duplicateValues" dxfId="5730" priority="5"/>
  </conditionalFormatting>
  <conditionalFormatting sqref="A218:A1048576 A1:A51">
    <cfRule type="duplicateValues" dxfId="5729" priority="4"/>
  </conditionalFormatting>
  <conditionalFormatting sqref="A218:A1048576 A1:A91">
    <cfRule type="duplicateValues" dxfId="5728" priority="3"/>
  </conditionalFormatting>
  <conditionalFormatting sqref="A1:A163 A218:A1048576">
    <cfRule type="duplicateValues" dxfId="5727" priority="2"/>
  </conditionalFormatting>
  <pageMargins left="0.7" right="0.7" top="0.75" bottom="0.75" header="0.3" footer="0.3"/>
  <pageSetup orientation="portrait" r:id="rId1"/>
  <legacy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1"/>
  <dimension ref="A1:K256"/>
  <sheetViews>
    <sheetView zoomScaleNormal="100" workbookViewId="0">
      <pane ySplit="1" topLeftCell="A62" activePane="bottomLeft" state="frozen"/>
      <selection activeCell="G25" sqref="G25"/>
      <selection pane="bottomLeft" activeCell="A2" sqref="A2:A87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9.710937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07" t="str">
        <f>"TOTAL LEADS = " &amp; COUNTA(A2:A587)/2</f>
        <v>TOTAL LEADS = 43</v>
      </c>
      <c r="H1" s="308"/>
      <c r="I1" s="308"/>
      <c r="J1" s="309"/>
    </row>
    <row r="2" spans="1:11" ht="18" customHeight="1" x14ac:dyDescent="0.35">
      <c r="A2" s="1" t="s">
        <v>11323</v>
      </c>
      <c r="G2" s="242" t="s">
        <v>11322</v>
      </c>
      <c r="H2" s="308"/>
      <c r="I2" s="308"/>
      <c r="J2" s="309"/>
    </row>
    <row r="3" spans="1:11" ht="15.75" x14ac:dyDescent="0.25">
      <c r="A3" s="1" t="s">
        <v>11324</v>
      </c>
      <c r="B3" t="s">
        <v>200</v>
      </c>
      <c r="D3" t="s">
        <v>3820</v>
      </c>
      <c r="G3" s="244" t="s">
        <v>58</v>
      </c>
      <c r="H3" s="5">
        <f>COUNTIF(B2:B483,G3)</f>
        <v>8</v>
      </c>
    </row>
    <row r="4" spans="1:11" ht="15.75" x14ac:dyDescent="0.25">
      <c r="A4" s="1" t="s">
        <v>11325</v>
      </c>
      <c r="G4" s="101" t="s">
        <v>360</v>
      </c>
      <c r="H4" s="5">
        <f>COUNTIF(B2:B483,G4)</f>
        <v>0</v>
      </c>
    </row>
    <row r="5" spans="1:11" ht="15.75" x14ac:dyDescent="0.25">
      <c r="A5" s="1" t="s">
        <v>11326</v>
      </c>
      <c r="B5" t="s">
        <v>58</v>
      </c>
      <c r="D5" t="s">
        <v>599</v>
      </c>
      <c r="F5" t="s">
        <v>13000</v>
      </c>
      <c r="G5" s="101" t="s">
        <v>356</v>
      </c>
      <c r="H5" s="5">
        <f>COUNTIF(B2:B483,G5)</f>
        <v>3</v>
      </c>
    </row>
    <row r="6" spans="1:11" ht="15.75" x14ac:dyDescent="0.25">
      <c r="A6" s="1" t="s">
        <v>11327</v>
      </c>
      <c r="G6" s="101" t="s">
        <v>56</v>
      </c>
      <c r="H6" s="5">
        <f>COUNTIF(B1:B483,G6)</f>
        <v>0</v>
      </c>
    </row>
    <row r="7" spans="1:11" ht="15.75" x14ac:dyDescent="0.25">
      <c r="A7" s="1" t="s">
        <v>11328</v>
      </c>
      <c r="B7" t="s">
        <v>200</v>
      </c>
      <c r="D7" t="s">
        <v>599</v>
      </c>
      <c r="G7" s="101" t="s">
        <v>201</v>
      </c>
      <c r="H7" s="5">
        <f>COUNTIF(B2:B484,G7)</f>
        <v>2</v>
      </c>
    </row>
    <row r="8" spans="1:11" ht="15.75" x14ac:dyDescent="0.25">
      <c r="A8" s="1" t="s">
        <v>11329</v>
      </c>
      <c r="G8" s="101" t="s">
        <v>202</v>
      </c>
      <c r="H8" s="5">
        <f>COUNTIF(B2:B485,G8)</f>
        <v>0</v>
      </c>
      <c r="K8" t="s">
        <v>3496</v>
      </c>
    </row>
    <row r="9" spans="1:11" ht="15.75" x14ac:dyDescent="0.25">
      <c r="A9" s="1" t="s">
        <v>11330</v>
      </c>
      <c r="B9" t="s">
        <v>5011</v>
      </c>
      <c r="D9" t="s">
        <v>10008</v>
      </c>
      <c r="F9">
        <v>0</v>
      </c>
      <c r="G9" s="101" t="s">
        <v>200</v>
      </c>
      <c r="H9" s="5">
        <f>COUNTIF(B2:B486,G9)</f>
        <v>20</v>
      </c>
    </row>
    <row r="10" spans="1:11" ht="15.75" x14ac:dyDescent="0.25">
      <c r="A10" s="1" t="s">
        <v>11331</v>
      </c>
      <c r="G10" s="101" t="s">
        <v>5011</v>
      </c>
      <c r="H10" s="5">
        <f>COUNTIF(B5:B487,G10)</f>
        <v>3</v>
      </c>
    </row>
    <row r="11" spans="1:11" ht="15.75" x14ac:dyDescent="0.25">
      <c r="A11" s="1" t="s">
        <v>11332</v>
      </c>
      <c r="B11" t="s">
        <v>58</v>
      </c>
      <c r="D11" t="s">
        <v>3345</v>
      </c>
      <c r="E11" s="40">
        <v>45901</v>
      </c>
      <c r="G11" s="101" t="s">
        <v>1077</v>
      </c>
      <c r="H11" s="5">
        <f>COUNTIF(B1:B483,G11)</f>
        <v>1</v>
      </c>
    </row>
    <row r="12" spans="1:11" ht="15.75" x14ac:dyDescent="0.25">
      <c r="A12" s="1" t="s">
        <v>11333</v>
      </c>
      <c r="G12" s="288" t="s">
        <v>60</v>
      </c>
      <c r="H12" s="5">
        <f>COUNTIF(B2:B489,G12)</f>
        <v>3</v>
      </c>
    </row>
    <row r="13" spans="1:11" ht="15.75" x14ac:dyDescent="0.25">
      <c r="A13" s="1" t="s">
        <v>11334</v>
      </c>
      <c r="B13" t="s">
        <v>201</v>
      </c>
      <c r="C13" s="76"/>
      <c r="D13" t="s">
        <v>3820</v>
      </c>
      <c r="G13" s="101" t="s">
        <v>4062</v>
      </c>
      <c r="H13" s="5">
        <f>COUNTIF(B2:B489,G13)</f>
        <v>1</v>
      </c>
    </row>
    <row r="14" spans="1:11" ht="15.75" x14ac:dyDescent="0.25">
      <c r="A14" s="1" t="s">
        <v>11335</v>
      </c>
      <c r="G14" s="101" t="s">
        <v>7502</v>
      </c>
      <c r="H14" s="271">
        <f>COUNTIF(B2:B489,G14)</f>
        <v>0</v>
      </c>
      <c r="K14" t="s">
        <v>4779</v>
      </c>
    </row>
    <row r="15" spans="1:11" ht="15.75" x14ac:dyDescent="0.25">
      <c r="A15" s="1" t="s">
        <v>11336</v>
      </c>
      <c r="B15" t="s">
        <v>58</v>
      </c>
      <c r="D15" t="s">
        <v>11557</v>
      </c>
      <c r="E15" s="40">
        <v>45962</v>
      </c>
      <c r="G15" s="101" t="s">
        <v>9970</v>
      </c>
      <c r="H15" s="5">
        <f>COUNTA(A2:A583)/2-SUM(H3:H12)</f>
        <v>3</v>
      </c>
    </row>
    <row r="16" spans="1:11" ht="15.75" x14ac:dyDescent="0.25">
      <c r="A16" s="1" t="s">
        <v>11337</v>
      </c>
    </row>
    <row r="17" spans="1:7" ht="15.75" x14ac:dyDescent="0.25">
      <c r="A17" s="1" t="s">
        <v>11338</v>
      </c>
      <c r="B17" t="s">
        <v>200</v>
      </c>
      <c r="D17" t="s">
        <v>599</v>
      </c>
    </row>
    <row r="18" spans="1:7" ht="15.75" x14ac:dyDescent="0.25">
      <c r="A18" s="1" t="s">
        <v>11339</v>
      </c>
    </row>
    <row r="19" spans="1:7" ht="15.75" x14ac:dyDescent="0.25">
      <c r="A19" s="1" t="s">
        <v>11340</v>
      </c>
      <c r="B19" t="s">
        <v>200</v>
      </c>
      <c r="D19" t="s">
        <v>3820</v>
      </c>
    </row>
    <row r="20" spans="1:7" ht="15.75" x14ac:dyDescent="0.25">
      <c r="A20" s="1" t="s">
        <v>11341</v>
      </c>
    </row>
    <row r="21" spans="1:7" ht="15.75" x14ac:dyDescent="0.25">
      <c r="A21" s="1" t="s">
        <v>11342</v>
      </c>
      <c r="B21" t="s">
        <v>5011</v>
      </c>
      <c r="D21" t="s">
        <v>9242</v>
      </c>
      <c r="F21" t="s">
        <v>3496</v>
      </c>
    </row>
    <row r="22" spans="1:7" ht="15.75" x14ac:dyDescent="0.25">
      <c r="A22" s="1" t="s">
        <v>11343</v>
      </c>
    </row>
    <row r="23" spans="1:7" ht="15.75" x14ac:dyDescent="0.25">
      <c r="A23" s="1" t="s">
        <v>11344</v>
      </c>
      <c r="B23" t="s">
        <v>58</v>
      </c>
      <c r="C23" s="76"/>
      <c r="D23" t="s">
        <v>9508</v>
      </c>
      <c r="F23" t="s">
        <v>11722</v>
      </c>
    </row>
    <row r="24" spans="1:7" ht="15.75" x14ac:dyDescent="0.25">
      <c r="A24" s="1" t="s">
        <v>11345</v>
      </c>
      <c r="F24" t="s">
        <v>3496</v>
      </c>
    </row>
    <row r="25" spans="1:7" ht="15.75" x14ac:dyDescent="0.25">
      <c r="A25" s="1" t="s">
        <v>11346</v>
      </c>
      <c r="B25" t="s">
        <v>200</v>
      </c>
      <c r="C25" s="213"/>
      <c r="D25" t="s">
        <v>8284</v>
      </c>
    </row>
    <row r="26" spans="1:7" ht="15.75" x14ac:dyDescent="0.25">
      <c r="A26" s="1" t="s">
        <v>11347</v>
      </c>
    </row>
    <row r="27" spans="1:7" s="213" customFormat="1" ht="15.75" x14ac:dyDescent="0.25">
      <c r="A27" s="1" t="s">
        <v>11348</v>
      </c>
      <c r="B27" t="s">
        <v>200</v>
      </c>
      <c r="D27" t="s">
        <v>6255</v>
      </c>
      <c r="G27" s="213" t="s">
        <v>3496</v>
      </c>
    </row>
    <row r="28" spans="1:7" ht="15.75" x14ac:dyDescent="0.25">
      <c r="A28" s="1" t="s">
        <v>11349</v>
      </c>
    </row>
    <row r="29" spans="1:7" ht="15.75" x14ac:dyDescent="0.25">
      <c r="A29" s="1" t="s">
        <v>11350</v>
      </c>
      <c r="B29" t="s">
        <v>200</v>
      </c>
      <c r="D29" s="213" t="s">
        <v>3820</v>
      </c>
    </row>
    <row r="30" spans="1:7" ht="15.75" x14ac:dyDescent="0.25">
      <c r="A30" s="1" t="s">
        <v>11351</v>
      </c>
    </row>
    <row r="31" spans="1:7" ht="15.75" x14ac:dyDescent="0.25">
      <c r="A31" s="1" t="s">
        <v>11352</v>
      </c>
      <c r="B31" t="s">
        <v>5011</v>
      </c>
      <c r="D31" s="213" t="s">
        <v>3899</v>
      </c>
    </row>
    <row r="32" spans="1:7" ht="15.75" x14ac:dyDescent="0.25">
      <c r="A32" s="1" t="s">
        <v>11353</v>
      </c>
    </row>
    <row r="33" spans="1:9" ht="15.75" x14ac:dyDescent="0.25">
      <c r="A33" s="1" t="s">
        <v>11354</v>
      </c>
      <c r="B33" t="s">
        <v>356</v>
      </c>
      <c r="C33" s="213"/>
      <c r="D33" s="213" t="s">
        <v>599</v>
      </c>
    </row>
    <row r="34" spans="1:9" ht="15.75" x14ac:dyDescent="0.25">
      <c r="A34" s="1" t="s">
        <v>11355</v>
      </c>
    </row>
    <row r="35" spans="1:9" s="213" customFormat="1" ht="15.75" x14ac:dyDescent="0.25">
      <c r="A35" s="1" t="s">
        <v>11356</v>
      </c>
      <c r="B35" t="s">
        <v>200</v>
      </c>
      <c r="D35" s="213" t="s">
        <v>3820</v>
      </c>
    </row>
    <row r="36" spans="1:9" ht="15.75" x14ac:dyDescent="0.25">
      <c r="A36" s="1" t="s">
        <v>11357</v>
      </c>
      <c r="F36" t="s">
        <v>3496</v>
      </c>
    </row>
    <row r="37" spans="1:9" ht="15.75" x14ac:dyDescent="0.25">
      <c r="A37" s="1" t="s">
        <v>11354</v>
      </c>
      <c r="B37" t="s">
        <v>3860</v>
      </c>
      <c r="D37" s="213"/>
      <c r="H37" t="s">
        <v>3496</v>
      </c>
    </row>
    <row r="38" spans="1:9" ht="15.75" x14ac:dyDescent="0.25">
      <c r="A38" s="1" t="s">
        <v>11358</v>
      </c>
      <c r="B38" s="213"/>
      <c r="C38" s="213"/>
      <c r="I38" t="s">
        <v>3496</v>
      </c>
    </row>
    <row r="39" spans="1:9" ht="15.75" x14ac:dyDescent="0.25">
      <c r="A39" s="1" t="s">
        <v>11359</v>
      </c>
      <c r="B39" t="s">
        <v>60</v>
      </c>
      <c r="C39" s="213"/>
      <c r="D39" t="s">
        <v>3345</v>
      </c>
    </row>
    <row r="40" spans="1:9" ht="15.75" x14ac:dyDescent="0.25">
      <c r="A40" s="1" t="s">
        <v>11360</v>
      </c>
    </row>
    <row r="41" spans="1:9" ht="15.75" x14ac:dyDescent="0.25">
      <c r="A41" s="1" t="s">
        <v>11361</v>
      </c>
      <c r="B41" t="s">
        <v>200</v>
      </c>
      <c r="D41" t="s">
        <v>6255</v>
      </c>
      <c r="H41" t="s">
        <v>3496</v>
      </c>
    </row>
    <row r="42" spans="1:9" ht="15.75" x14ac:dyDescent="0.25">
      <c r="A42" s="1" t="s">
        <v>11362</v>
      </c>
    </row>
    <row r="43" spans="1:9" ht="15.75" x14ac:dyDescent="0.25">
      <c r="A43" s="162" t="s">
        <v>11363</v>
      </c>
      <c r="B43" s="163" t="s">
        <v>4062</v>
      </c>
      <c r="C43" s="163"/>
      <c r="D43" s="163" t="s">
        <v>9976</v>
      </c>
    </row>
    <row r="44" spans="1:9" ht="15.75" x14ac:dyDescent="0.25">
      <c r="A44" s="1" t="s">
        <v>11364</v>
      </c>
    </row>
    <row r="45" spans="1:9" ht="15.75" x14ac:dyDescent="0.25">
      <c r="A45" s="1" t="s">
        <v>11365</v>
      </c>
      <c r="B45" t="s">
        <v>200</v>
      </c>
      <c r="D45" t="s">
        <v>9508</v>
      </c>
    </row>
    <row r="46" spans="1:9" ht="15.75" x14ac:dyDescent="0.25">
      <c r="A46" s="1" t="s">
        <v>11366</v>
      </c>
    </row>
    <row r="47" spans="1:9" ht="15.75" x14ac:dyDescent="0.25">
      <c r="A47" s="1" t="s">
        <v>11367</v>
      </c>
      <c r="B47" t="s">
        <v>1077</v>
      </c>
      <c r="D47" t="s">
        <v>3820</v>
      </c>
    </row>
    <row r="48" spans="1:9" ht="15.75" x14ac:dyDescent="0.25">
      <c r="A48" s="1" t="s">
        <v>11368</v>
      </c>
    </row>
    <row r="49" spans="1:7" ht="15.75" x14ac:dyDescent="0.25">
      <c r="A49" s="1" t="s">
        <v>11369</v>
      </c>
      <c r="B49" t="s">
        <v>200</v>
      </c>
      <c r="D49" t="s">
        <v>6255</v>
      </c>
    </row>
    <row r="50" spans="1:7" ht="15.75" x14ac:dyDescent="0.25">
      <c r="A50" s="1" t="s">
        <v>11370</v>
      </c>
      <c r="E50" s="303"/>
    </row>
    <row r="51" spans="1:7" ht="15.75" x14ac:dyDescent="0.25">
      <c r="A51" s="1" t="s">
        <v>11371</v>
      </c>
      <c r="B51" t="s">
        <v>200</v>
      </c>
      <c r="D51" t="s">
        <v>7028</v>
      </c>
    </row>
    <row r="52" spans="1:7" ht="15.75" x14ac:dyDescent="0.25">
      <c r="A52" s="1" t="s">
        <v>11372</v>
      </c>
    </row>
    <row r="53" spans="1:7" ht="15.75" x14ac:dyDescent="0.25">
      <c r="A53" s="1" t="s">
        <v>11373</v>
      </c>
      <c r="B53" t="s">
        <v>200</v>
      </c>
      <c r="D53" t="s">
        <v>9508</v>
      </c>
    </row>
    <row r="54" spans="1:7" ht="15.75" x14ac:dyDescent="0.25">
      <c r="A54" s="1" t="s">
        <v>11374</v>
      </c>
    </row>
    <row r="55" spans="1:7" ht="15.75" x14ac:dyDescent="0.25">
      <c r="A55" s="1" t="s">
        <v>11375</v>
      </c>
      <c r="B55" t="s">
        <v>200</v>
      </c>
      <c r="D55" t="s">
        <v>3820</v>
      </c>
    </row>
    <row r="56" spans="1:7" ht="15.75" x14ac:dyDescent="0.25">
      <c r="A56" s="1" t="s">
        <v>11376</v>
      </c>
    </row>
    <row r="57" spans="1:7" ht="15.75" x14ac:dyDescent="0.25">
      <c r="A57" s="1" t="s">
        <v>11377</v>
      </c>
      <c r="B57" t="s">
        <v>60</v>
      </c>
      <c r="D57" t="s">
        <v>6255</v>
      </c>
    </row>
    <row r="58" spans="1:7" ht="15.75" x14ac:dyDescent="0.25">
      <c r="A58" s="1" t="s">
        <v>11378</v>
      </c>
    </row>
    <row r="59" spans="1:7" ht="15.75" x14ac:dyDescent="0.25">
      <c r="A59" s="1" t="s">
        <v>11379</v>
      </c>
      <c r="B59" t="s">
        <v>200</v>
      </c>
      <c r="D59" t="s">
        <v>3820</v>
      </c>
    </row>
    <row r="60" spans="1:7" ht="15.75" x14ac:dyDescent="0.25">
      <c r="A60" s="1" t="s">
        <v>11380</v>
      </c>
    </row>
    <row r="61" spans="1:7" ht="15.75" x14ac:dyDescent="0.25">
      <c r="A61" s="1" t="s">
        <v>7695</v>
      </c>
      <c r="B61" t="s">
        <v>58</v>
      </c>
      <c r="D61" t="s">
        <v>2798</v>
      </c>
      <c r="F61" t="s">
        <v>12774</v>
      </c>
    </row>
    <row r="62" spans="1:7" ht="15.75" x14ac:dyDescent="0.25">
      <c r="A62" s="1" t="s">
        <v>11381</v>
      </c>
    </row>
    <row r="63" spans="1:7" ht="15.75" x14ac:dyDescent="0.25">
      <c r="A63" s="1" t="s">
        <v>11382</v>
      </c>
      <c r="B63" t="s">
        <v>201</v>
      </c>
      <c r="D63" t="s">
        <v>7784</v>
      </c>
    </row>
    <row r="64" spans="1:7" ht="15.75" x14ac:dyDescent="0.25">
      <c r="A64" s="1" t="s">
        <v>11383</v>
      </c>
    </row>
    <row r="65" spans="1:6" ht="15.75" x14ac:dyDescent="0.25">
      <c r="A65" s="1" t="s">
        <v>11384</v>
      </c>
      <c r="B65" t="s">
        <v>200</v>
      </c>
      <c r="D65" t="s">
        <v>7784</v>
      </c>
    </row>
    <row r="66" spans="1:6" ht="15.75" x14ac:dyDescent="0.25">
      <c r="A66" s="1" t="s">
        <v>11385</v>
      </c>
    </row>
    <row r="67" spans="1:6" ht="15.75" x14ac:dyDescent="0.25">
      <c r="A67" s="1" t="s">
        <v>11386</v>
      </c>
      <c r="B67" t="s">
        <v>200</v>
      </c>
      <c r="C67" t="s">
        <v>11408</v>
      </c>
      <c r="D67" t="s">
        <v>3820</v>
      </c>
    </row>
    <row r="68" spans="1:6" ht="15.75" x14ac:dyDescent="0.25">
      <c r="A68" s="1" t="s">
        <v>11387</v>
      </c>
      <c r="B68" s="233"/>
    </row>
    <row r="69" spans="1:6" ht="15.75" x14ac:dyDescent="0.25">
      <c r="A69" s="1" t="s">
        <v>11388</v>
      </c>
      <c r="B69" t="s">
        <v>200</v>
      </c>
      <c r="D69" t="s">
        <v>6255</v>
      </c>
    </row>
    <row r="70" spans="1:6" ht="15.75" x14ac:dyDescent="0.25">
      <c r="A70" s="1" t="s">
        <v>11389</v>
      </c>
    </row>
    <row r="71" spans="1:6" ht="15.75" x14ac:dyDescent="0.25">
      <c r="A71" s="1" t="s">
        <v>11390</v>
      </c>
      <c r="D71" t="s">
        <v>7028</v>
      </c>
    </row>
    <row r="72" spans="1:6" ht="15.75" x14ac:dyDescent="0.25">
      <c r="A72" s="1" t="s">
        <v>11391</v>
      </c>
    </row>
    <row r="73" spans="1:6" ht="15.75" x14ac:dyDescent="0.25">
      <c r="A73" s="1" t="s">
        <v>11392</v>
      </c>
      <c r="B73" t="s">
        <v>58</v>
      </c>
      <c r="D73" t="s">
        <v>9508</v>
      </c>
    </row>
    <row r="74" spans="1:6" ht="15.75" x14ac:dyDescent="0.25">
      <c r="A74" s="1" t="s">
        <v>11393</v>
      </c>
    </row>
    <row r="75" spans="1:6" ht="15.75" x14ac:dyDescent="0.25">
      <c r="A75" s="1" t="s">
        <v>11394</v>
      </c>
      <c r="B75" t="s">
        <v>200</v>
      </c>
      <c r="D75" t="s">
        <v>9242</v>
      </c>
    </row>
    <row r="76" spans="1:6" ht="15.75" x14ac:dyDescent="0.25">
      <c r="A76" s="1" t="s">
        <v>11395</v>
      </c>
    </row>
    <row r="77" spans="1:6" ht="15.75" x14ac:dyDescent="0.25">
      <c r="A77" s="1" t="s">
        <v>11396</v>
      </c>
      <c r="B77" t="s">
        <v>60</v>
      </c>
      <c r="D77" t="s">
        <v>9242</v>
      </c>
    </row>
    <row r="78" spans="1:6" ht="15.75" x14ac:dyDescent="0.25">
      <c r="A78" s="1" t="s">
        <v>11397</v>
      </c>
      <c r="E78" t="s">
        <v>4779</v>
      </c>
    </row>
    <row r="79" spans="1:6" ht="15.75" x14ac:dyDescent="0.25">
      <c r="A79" s="1" t="s">
        <v>11398</v>
      </c>
      <c r="B79" t="s">
        <v>58</v>
      </c>
      <c r="D79" t="s">
        <v>2798</v>
      </c>
      <c r="F79" t="s">
        <v>15241</v>
      </c>
    </row>
    <row r="80" spans="1:6" ht="15.75" x14ac:dyDescent="0.25">
      <c r="A80" s="1" t="s">
        <v>11401</v>
      </c>
    </row>
    <row r="81" spans="1:8" ht="15.75" x14ac:dyDescent="0.25">
      <c r="A81" s="1" t="s">
        <v>4413</v>
      </c>
      <c r="B81" t="s">
        <v>58</v>
      </c>
      <c r="C81" t="s">
        <v>2161</v>
      </c>
      <c r="D81" t="s">
        <v>2798</v>
      </c>
      <c r="F81" s="40">
        <v>45780</v>
      </c>
    </row>
    <row r="82" spans="1:8" ht="15.75" x14ac:dyDescent="0.25">
      <c r="A82" s="1" t="s">
        <v>11402</v>
      </c>
    </row>
    <row r="83" spans="1:8" ht="15.75" x14ac:dyDescent="0.25">
      <c r="A83" s="1" t="s">
        <v>11403</v>
      </c>
      <c r="B83" t="s">
        <v>200</v>
      </c>
      <c r="D83" t="s">
        <v>6360</v>
      </c>
    </row>
    <row r="84" spans="1:8" ht="15.75" x14ac:dyDescent="0.25">
      <c r="A84" s="1" t="s">
        <v>11404</v>
      </c>
    </row>
    <row r="85" spans="1:8" ht="15.75" x14ac:dyDescent="0.25">
      <c r="A85" s="1" t="s">
        <v>11405</v>
      </c>
      <c r="B85" t="s">
        <v>356</v>
      </c>
      <c r="D85" s="232" t="s">
        <v>9976</v>
      </c>
    </row>
    <row r="86" spans="1:8" ht="15.75" x14ac:dyDescent="0.25">
      <c r="A86" s="1" t="s">
        <v>11406</v>
      </c>
      <c r="H86" t="s">
        <v>3496</v>
      </c>
    </row>
    <row r="87" spans="1:8" ht="15.75" x14ac:dyDescent="0.25">
      <c r="A87" s="1" t="s">
        <v>11407</v>
      </c>
      <c r="B87" t="s">
        <v>356</v>
      </c>
      <c r="D87" s="232" t="s">
        <v>10008</v>
      </c>
    </row>
    <row r="88" spans="1:8" ht="15.75" x14ac:dyDescent="0.25">
      <c r="A88" s="1"/>
    </row>
    <row r="89" spans="1:8" ht="15.75" x14ac:dyDescent="0.25">
      <c r="A89" s="1"/>
      <c r="D89" s="232"/>
    </row>
    <row r="90" spans="1:8" ht="15.75" x14ac:dyDescent="0.25">
      <c r="A90" s="1"/>
    </row>
    <row r="91" spans="1:8" ht="15.75" x14ac:dyDescent="0.25">
      <c r="A91" s="1"/>
      <c r="C91" s="213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</row>
    <row r="99" spans="1:7" s="213" customFormat="1" ht="15.75" x14ac:dyDescent="0.25">
      <c r="A99" s="1"/>
      <c r="B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G108" t="s">
        <v>3496</v>
      </c>
    </row>
    <row r="109" spans="1:7" ht="15.75" x14ac:dyDescent="0.25">
      <c r="A109" s="1"/>
    </row>
    <row r="110" spans="1:7" ht="15.75" x14ac:dyDescent="0.25">
      <c r="A110" s="1"/>
    </row>
    <row r="111" spans="1:7" s="213" customFormat="1" ht="15.75" x14ac:dyDescent="0.25">
      <c r="A111" s="1"/>
      <c r="B111"/>
      <c r="D111"/>
    </row>
    <row r="112" spans="1:7" ht="15.75" x14ac:dyDescent="0.25">
      <c r="A112" s="1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  <c r="C119" s="40"/>
    </row>
    <row r="120" spans="1:8" ht="15.75" x14ac:dyDescent="0.25">
      <c r="A120" s="1"/>
      <c r="H120" t="s">
        <v>3496</v>
      </c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2" ht="15.75" x14ac:dyDescent="0.25">
      <c r="A145" s="1"/>
    </row>
    <row r="146" spans="1:2" ht="15.75" x14ac:dyDescent="0.25">
      <c r="A146" s="1"/>
    </row>
    <row r="147" spans="1:2" ht="15.75" x14ac:dyDescent="0.25">
      <c r="A147" s="1"/>
    </row>
    <row r="148" spans="1:2" ht="15.75" x14ac:dyDescent="0.25">
      <c r="A148" s="1"/>
    </row>
    <row r="149" spans="1:2" ht="15.75" x14ac:dyDescent="0.25">
      <c r="A149" s="1"/>
    </row>
    <row r="150" spans="1:2" ht="15.75" x14ac:dyDescent="0.25">
      <c r="A150" s="1"/>
    </row>
    <row r="151" spans="1:2" ht="15.75" x14ac:dyDescent="0.25">
      <c r="A151" s="1"/>
    </row>
    <row r="152" spans="1:2" ht="15.75" x14ac:dyDescent="0.25">
      <c r="A152" s="1"/>
    </row>
    <row r="153" spans="1:2" ht="15.75" x14ac:dyDescent="0.25">
      <c r="A153" s="1"/>
    </row>
    <row r="154" spans="1:2" ht="15.75" x14ac:dyDescent="0.25">
      <c r="A154" s="1"/>
    </row>
    <row r="155" spans="1:2" ht="15.75" x14ac:dyDescent="0.25">
      <c r="A155" s="1"/>
    </row>
    <row r="156" spans="1:2" ht="15.75" x14ac:dyDescent="0.25">
      <c r="A156" s="1"/>
    </row>
    <row r="157" spans="1:2" ht="15.75" x14ac:dyDescent="0.25">
      <c r="A157" s="1"/>
    </row>
    <row r="158" spans="1:2" s="241" customFormat="1" ht="15.75" x14ac:dyDescent="0.25">
      <c r="A158" s="1"/>
    </row>
    <row r="159" spans="1:2" s="241" customFormat="1" ht="15.75" x14ac:dyDescent="0.25">
      <c r="A159" s="1"/>
      <c r="B159"/>
    </row>
    <row r="160" spans="1:2" ht="15.75" x14ac:dyDescent="0.25">
      <c r="A160" s="1"/>
    </row>
    <row r="161" spans="1:2" ht="15.75" x14ac:dyDescent="0.25">
      <c r="A161" s="1"/>
    </row>
    <row r="162" spans="1:2" ht="15.75" x14ac:dyDescent="0.25">
      <c r="A162" s="1"/>
    </row>
    <row r="163" spans="1:2" ht="15.75" x14ac:dyDescent="0.25">
      <c r="A163" s="1"/>
    </row>
    <row r="164" spans="1:2" ht="15.75" x14ac:dyDescent="0.25">
      <c r="A164" s="1"/>
    </row>
    <row r="165" spans="1:2" ht="15.75" x14ac:dyDescent="0.25">
      <c r="A165" s="1"/>
    </row>
    <row r="166" spans="1:2" ht="15.75" x14ac:dyDescent="0.25">
      <c r="A166" s="1"/>
    </row>
    <row r="167" spans="1:2" ht="15.75" x14ac:dyDescent="0.25">
      <c r="A167" s="1"/>
    </row>
    <row r="168" spans="1:2" ht="15.75" x14ac:dyDescent="0.25">
      <c r="A168" s="1"/>
    </row>
    <row r="169" spans="1:2" ht="15.75" x14ac:dyDescent="0.25">
      <c r="A169" s="1"/>
    </row>
    <row r="170" spans="1:2" ht="15.75" x14ac:dyDescent="0.25">
      <c r="A170" s="1"/>
    </row>
    <row r="171" spans="1:2" ht="15.75" x14ac:dyDescent="0.25">
      <c r="A171" s="1"/>
    </row>
    <row r="172" spans="1:2" ht="15.75" x14ac:dyDescent="0.25">
      <c r="A172" s="1"/>
    </row>
    <row r="173" spans="1:2" ht="15.75" x14ac:dyDescent="0.25">
      <c r="A173" s="1"/>
    </row>
    <row r="174" spans="1:2" ht="15.75" x14ac:dyDescent="0.25">
      <c r="A174" s="1"/>
    </row>
    <row r="175" spans="1:2" ht="15.75" x14ac:dyDescent="0.25">
      <c r="A175" s="1"/>
    </row>
    <row r="176" spans="1:2" ht="15.75" x14ac:dyDescent="0.25">
      <c r="A176" s="1"/>
    </row>
    <row r="177" spans="1:4" ht="15.75" x14ac:dyDescent="0.25">
      <c r="A177" s="1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</row>
    <row r="182" spans="1:4" ht="15.75" x14ac:dyDescent="0.25">
      <c r="A182" s="1"/>
    </row>
    <row r="183" spans="1:4" ht="15.75" x14ac:dyDescent="0.25">
      <c r="A183" s="1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1"/>
    </row>
    <row r="187" spans="1:4" ht="15.75" x14ac:dyDescent="0.25">
      <c r="A187" s="1"/>
    </row>
    <row r="188" spans="1:4" ht="15.75" x14ac:dyDescent="0.25">
      <c r="A188" s="1"/>
    </row>
    <row r="189" spans="1:4" ht="15.75" x14ac:dyDescent="0.25">
      <c r="A189" s="1"/>
    </row>
    <row r="190" spans="1:4" ht="15.75" x14ac:dyDescent="0.25">
      <c r="A190" s="1"/>
    </row>
    <row r="191" spans="1:4" ht="15.75" x14ac:dyDescent="0.25">
      <c r="A191" s="1"/>
      <c r="D191" s="241"/>
    </row>
    <row r="192" spans="1:4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4" ht="15.75" x14ac:dyDescent="0.25">
      <c r="A209" s="1"/>
      <c r="D209" s="241"/>
    </row>
    <row r="210" spans="1:4" ht="15.75" x14ac:dyDescent="0.25">
      <c r="A210" s="1"/>
    </row>
    <row r="211" spans="1:4" ht="15.75" x14ac:dyDescent="0.25">
      <c r="A211" s="1"/>
    </row>
    <row r="212" spans="1:4" ht="15.75" x14ac:dyDescent="0.25">
      <c r="A212" s="1"/>
    </row>
    <row r="213" spans="1:4" ht="15.75" x14ac:dyDescent="0.25">
      <c r="A213" s="1"/>
    </row>
    <row r="214" spans="1:4" ht="15.75" x14ac:dyDescent="0.25">
      <c r="A214" s="1"/>
    </row>
    <row r="215" spans="1:4" ht="15.75" x14ac:dyDescent="0.25">
      <c r="A215" s="1"/>
    </row>
    <row r="216" spans="1:4" ht="15.75" x14ac:dyDescent="0.25">
      <c r="A216" s="1"/>
    </row>
    <row r="217" spans="1:4" ht="15.75" x14ac:dyDescent="0.25">
      <c r="A217" s="1"/>
    </row>
    <row r="218" spans="1:4" ht="15.75" x14ac:dyDescent="0.25">
      <c r="A218" s="1"/>
    </row>
    <row r="219" spans="1:4" ht="15.75" x14ac:dyDescent="0.25">
      <c r="A219" s="1"/>
    </row>
    <row r="220" spans="1:4" ht="15.75" x14ac:dyDescent="0.25">
      <c r="A220" s="1"/>
    </row>
    <row r="221" spans="1:4" ht="15.75" x14ac:dyDescent="0.25">
      <c r="A221" s="1"/>
    </row>
    <row r="222" spans="1:4" ht="15.75" x14ac:dyDescent="0.25">
      <c r="A222" s="1"/>
    </row>
    <row r="223" spans="1:4" ht="15.75" x14ac:dyDescent="0.25">
      <c r="A223" s="1"/>
    </row>
    <row r="224" spans="1:4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</sheetData>
  <autoFilter ref="A1:D242"/>
  <conditionalFormatting sqref="A257:A1048576 A1">
    <cfRule type="duplicateValues" dxfId="5726" priority="13"/>
  </conditionalFormatting>
  <conditionalFormatting sqref="A257:A1048576">
    <cfRule type="duplicateValues" dxfId="5725" priority="11"/>
    <cfRule type="duplicateValues" dxfId="5724" priority="12"/>
  </conditionalFormatting>
  <conditionalFormatting sqref="A257:A1048576">
    <cfRule type="duplicateValues" dxfId="5723" priority="10"/>
  </conditionalFormatting>
  <conditionalFormatting sqref="A1">
    <cfRule type="duplicateValues" dxfId="5722" priority="9"/>
  </conditionalFormatting>
  <conditionalFormatting sqref="A216:A250">
    <cfRule type="duplicateValues" dxfId="5721" priority="14"/>
  </conditionalFormatting>
  <conditionalFormatting sqref="A216:A1048576 A1">
    <cfRule type="duplicateValues" dxfId="5720" priority="8"/>
  </conditionalFormatting>
  <conditionalFormatting sqref="A216:A1048576">
    <cfRule type="duplicateValues" dxfId="5719" priority="7"/>
  </conditionalFormatting>
  <conditionalFormatting sqref="A216:A1048576 A1">
    <cfRule type="duplicateValues" dxfId="5718" priority="4"/>
  </conditionalFormatting>
  <conditionalFormatting sqref="A216:A1048576 A1 A88:A91">
    <cfRule type="duplicateValues" dxfId="5717" priority="3"/>
  </conditionalFormatting>
  <conditionalFormatting sqref="A1 A216:A1048576 A88:A163">
    <cfRule type="duplicateValues" dxfId="5716" priority="2"/>
  </conditionalFormatting>
  <conditionalFormatting sqref="A1:A37 A88:A1048576">
    <cfRule type="duplicateValues" dxfId="5715" priority="1"/>
  </conditionalFormatting>
  <pageMargins left="0.7" right="0.7" top="0.75" bottom="0.75" header="0.3" footer="0.3"/>
  <pageSetup orientation="portrait" r:id="rId1"/>
  <legacy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2"/>
  <dimension ref="A1:K256"/>
  <sheetViews>
    <sheetView zoomScaleNormal="100" workbookViewId="0">
      <pane ySplit="1" topLeftCell="A2" activePane="bottomLeft" state="frozen"/>
      <selection activeCell="G25" sqref="G25"/>
      <selection pane="bottomLeft" activeCell="A15" sqref="A1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10" t="str">
        <f>"TOTAL LEADS = " &amp; COUNTA(A2:A587)/2</f>
        <v>TOTAL LEADS = 5</v>
      </c>
      <c r="H1" s="311"/>
      <c r="I1" s="311"/>
      <c r="J1" s="312"/>
    </row>
    <row r="2" spans="1:11" ht="18" customHeight="1" x14ac:dyDescent="0.35">
      <c r="A2" s="1" t="s">
        <v>11410</v>
      </c>
      <c r="G2" s="242" t="s">
        <v>11409</v>
      </c>
      <c r="H2" s="311"/>
      <c r="I2" s="311"/>
      <c r="J2" s="312"/>
    </row>
    <row r="3" spans="1:11" ht="15.75" x14ac:dyDescent="0.25">
      <c r="A3" s="1" t="s">
        <v>11411</v>
      </c>
      <c r="B3" t="s">
        <v>200</v>
      </c>
      <c r="D3" t="s">
        <v>9508</v>
      </c>
      <c r="G3" s="244" t="s">
        <v>58</v>
      </c>
      <c r="H3" s="5">
        <f>COUNTIF(B2:B483,G3)</f>
        <v>1</v>
      </c>
    </row>
    <row r="4" spans="1:11" ht="15.75" x14ac:dyDescent="0.25">
      <c r="A4" s="1" t="s">
        <v>11412</v>
      </c>
      <c r="G4" s="101" t="s">
        <v>360</v>
      </c>
      <c r="H4" s="5">
        <f>COUNTIF(B2:B483,G4)</f>
        <v>0</v>
      </c>
    </row>
    <row r="5" spans="1:11" ht="15.75" x14ac:dyDescent="0.25">
      <c r="A5" s="1" t="s">
        <v>11413</v>
      </c>
      <c r="B5" t="s">
        <v>356</v>
      </c>
      <c r="D5" t="s">
        <v>700</v>
      </c>
      <c r="G5" s="101" t="s">
        <v>356</v>
      </c>
      <c r="H5" s="5">
        <f>COUNTIF(B2:B483,G5)</f>
        <v>1</v>
      </c>
    </row>
    <row r="6" spans="1:11" ht="15.75" x14ac:dyDescent="0.25">
      <c r="A6" s="1" t="s">
        <v>11414</v>
      </c>
      <c r="B6" s="313"/>
      <c r="G6" s="101" t="s">
        <v>56</v>
      </c>
      <c r="H6" s="5">
        <f>COUNTIF(B1:B483,G6)</f>
        <v>0</v>
      </c>
    </row>
    <row r="7" spans="1:11" ht="15.75" x14ac:dyDescent="0.25">
      <c r="A7" s="1" t="s">
        <v>11415</v>
      </c>
      <c r="B7" t="s">
        <v>200</v>
      </c>
      <c r="D7" t="s">
        <v>9976</v>
      </c>
      <c r="G7" s="101" t="s">
        <v>201</v>
      </c>
      <c r="H7" s="5">
        <f>COUNTIF(B2:B484,G7)</f>
        <v>0</v>
      </c>
    </row>
    <row r="8" spans="1:11" ht="15.75" x14ac:dyDescent="0.25">
      <c r="A8" s="15" t="s">
        <v>11416</v>
      </c>
      <c r="G8" s="101" t="s">
        <v>202</v>
      </c>
      <c r="H8" s="5">
        <f>COUNTIF(B2:B485,G8)</f>
        <v>0</v>
      </c>
      <c r="K8" t="s">
        <v>3496</v>
      </c>
    </row>
    <row r="9" spans="1:11" ht="15.75" x14ac:dyDescent="0.25">
      <c r="A9" s="15" t="s">
        <v>11417</v>
      </c>
      <c r="B9" t="s">
        <v>58</v>
      </c>
      <c r="C9" t="s">
        <v>2163</v>
      </c>
      <c r="D9" t="s">
        <v>599</v>
      </c>
      <c r="F9" t="s">
        <v>13000</v>
      </c>
      <c r="G9" s="101" t="s">
        <v>200</v>
      </c>
      <c r="H9" s="5">
        <f>COUNTIF(B2:B486,G9)</f>
        <v>3</v>
      </c>
    </row>
    <row r="10" spans="1:11" ht="15.75" x14ac:dyDescent="0.25">
      <c r="A10" s="1" t="s">
        <v>11720</v>
      </c>
      <c r="G10" s="101" t="s">
        <v>5011</v>
      </c>
      <c r="H10" s="5">
        <f>COUNTIF(B5:B487,G10)</f>
        <v>0</v>
      </c>
    </row>
    <row r="11" spans="1:11" ht="15.75" x14ac:dyDescent="0.25">
      <c r="A11" s="1" t="s">
        <v>11721</v>
      </c>
      <c r="B11" t="s">
        <v>200</v>
      </c>
      <c r="D11" t="s">
        <v>3820</v>
      </c>
      <c r="G11" s="101" t="s">
        <v>1077</v>
      </c>
      <c r="H11" s="5">
        <f>COUNTIF(B1:B483,G11)</f>
        <v>0</v>
      </c>
    </row>
    <row r="12" spans="1:11" ht="15.75" x14ac:dyDescent="0.25">
      <c r="A12" s="1"/>
      <c r="G12" s="288" t="s">
        <v>60</v>
      </c>
      <c r="H12" s="5">
        <f>COUNTIF(B2:B489,G12)</f>
        <v>0</v>
      </c>
    </row>
    <row r="13" spans="1:11" ht="15.75" x14ac:dyDescent="0.25">
      <c r="A13" s="1"/>
      <c r="C13" s="76"/>
      <c r="G13" s="101" t="s">
        <v>4062</v>
      </c>
      <c r="H13" s="5">
        <f>COUNTIF(B2:B489,G13)</f>
        <v>0</v>
      </c>
    </row>
    <row r="14" spans="1:11" ht="15.75" x14ac:dyDescent="0.25">
      <c r="A14" s="1"/>
      <c r="G14" s="101" t="s">
        <v>7502</v>
      </c>
      <c r="H14" s="271">
        <f>COUNTIF(B2:B489,G14)</f>
        <v>0</v>
      </c>
      <c r="K14" t="s">
        <v>4779</v>
      </c>
    </row>
    <row r="15" spans="1:11" ht="15.75" x14ac:dyDescent="0.25">
      <c r="A15" s="1"/>
      <c r="G15" s="101" t="s">
        <v>9970</v>
      </c>
      <c r="H15" s="5">
        <f>COUNTA(A2:A583)/2-SUM(H3:H12)</f>
        <v>0</v>
      </c>
    </row>
    <row r="16" spans="1:11" ht="15.75" x14ac:dyDescent="0.25">
      <c r="A16" s="1"/>
    </row>
    <row r="17" spans="1:7" ht="15.75" x14ac:dyDescent="0.25">
      <c r="A17" s="1"/>
    </row>
    <row r="18" spans="1:7" ht="15.75" x14ac:dyDescent="0.25">
      <c r="A18" s="1"/>
    </row>
    <row r="19" spans="1:7" ht="15.75" x14ac:dyDescent="0.25">
      <c r="A19" s="1"/>
    </row>
    <row r="20" spans="1:7" ht="15.75" x14ac:dyDescent="0.25">
      <c r="A20" s="1"/>
    </row>
    <row r="21" spans="1:7" ht="15.75" x14ac:dyDescent="0.25">
      <c r="A21" s="1"/>
    </row>
    <row r="22" spans="1:7" ht="15.75" x14ac:dyDescent="0.25">
      <c r="A22" s="1"/>
    </row>
    <row r="23" spans="1:7" ht="15.75" x14ac:dyDescent="0.25">
      <c r="A23" s="1"/>
      <c r="C23" s="76"/>
    </row>
    <row r="24" spans="1:7" ht="15.75" x14ac:dyDescent="0.25">
      <c r="A24" s="1"/>
      <c r="F24" t="s">
        <v>3496</v>
      </c>
    </row>
    <row r="25" spans="1:7" ht="15.75" x14ac:dyDescent="0.25">
      <c r="A25" s="1"/>
      <c r="C25" s="213"/>
    </row>
    <row r="26" spans="1:7" ht="15.75" x14ac:dyDescent="0.25">
      <c r="A26" s="1"/>
    </row>
    <row r="27" spans="1:7" s="213" customFormat="1" ht="15.75" x14ac:dyDescent="0.25">
      <c r="A27" s="1"/>
      <c r="B27"/>
      <c r="D27"/>
      <c r="G27" s="213" t="s">
        <v>3496</v>
      </c>
    </row>
    <row r="28" spans="1:7" ht="15.75" x14ac:dyDescent="0.25">
      <c r="A28" s="1"/>
    </row>
    <row r="29" spans="1:7" ht="15.75" x14ac:dyDescent="0.25">
      <c r="A29" s="1"/>
      <c r="D29" s="213"/>
    </row>
    <row r="30" spans="1:7" ht="15.75" x14ac:dyDescent="0.25">
      <c r="A30" s="1"/>
    </row>
    <row r="31" spans="1:7" ht="15.75" x14ac:dyDescent="0.25">
      <c r="A31" s="1"/>
      <c r="D31" s="213"/>
    </row>
    <row r="32" spans="1:7" ht="15.75" x14ac:dyDescent="0.25">
      <c r="A32" s="1"/>
    </row>
    <row r="33" spans="1:9" ht="15.75" x14ac:dyDescent="0.25">
      <c r="A33" s="1"/>
      <c r="C33" s="213"/>
      <c r="D33" s="213"/>
    </row>
    <row r="34" spans="1:9" ht="15.75" x14ac:dyDescent="0.25">
      <c r="A34" s="1"/>
    </row>
    <row r="35" spans="1:9" s="213" customFormat="1" ht="15.75" x14ac:dyDescent="0.25">
      <c r="A35" s="1"/>
      <c r="B35"/>
    </row>
    <row r="36" spans="1:9" ht="15.75" x14ac:dyDescent="0.25">
      <c r="A36" s="1"/>
      <c r="F36" t="s">
        <v>3496</v>
      </c>
    </row>
    <row r="37" spans="1:9" ht="15.75" x14ac:dyDescent="0.25">
      <c r="A37" s="1"/>
      <c r="D37" s="213"/>
      <c r="H37" t="s">
        <v>3496</v>
      </c>
    </row>
    <row r="38" spans="1:9" ht="15.75" x14ac:dyDescent="0.25">
      <c r="A38" s="1"/>
      <c r="B38" s="213"/>
      <c r="C38" s="213"/>
      <c r="I38" t="s">
        <v>3496</v>
      </c>
    </row>
    <row r="39" spans="1:9" ht="15.75" x14ac:dyDescent="0.25">
      <c r="A39" s="1"/>
      <c r="C39" s="213"/>
    </row>
    <row r="40" spans="1:9" ht="15.75" x14ac:dyDescent="0.25">
      <c r="A40" s="1"/>
    </row>
    <row r="41" spans="1:9" ht="15.75" x14ac:dyDescent="0.25">
      <c r="A41" s="1"/>
      <c r="H41" t="s">
        <v>3496</v>
      </c>
    </row>
    <row r="42" spans="1:9" ht="15.75" x14ac:dyDescent="0.25">
      <c r="A42" s="1"/>
    </row>
    <row r="43" spans="1:9" ht="15.75" x14ac:dyDescent="0.25">
      <c r="A43" s="1"/>
    </row>
    <row r="44" spans="1:9" ht="15.75" x14ac:dyDescent="0.25">
      <c r="A44" s="1"/>
    </row>
    <row r="45" spans="1:9" ht="15.75" x14ac:dyDescent="0.25">
      <c r="A45" s="1"/>
    </row>
    <row r="46" spans="1:9" ht="15.75" x14ac:dyDescent="0.25">
      <c r="A46" s="1"/>
    </row>
    <row r="47" spans="1:9" ht="15.75" x14ac:dyDescent="0.25">
      <c r="A47" s="1"/>
    </row>
    <row r="48" spans="1:9" ht="15.75" x14ac:dyDescent="0.25">
      <c r="A48" s="1"/>
    </row>
    <row r="49" spans="1:7" ht="15.75" x14ac:dyDescent="0.25">
      <c r="A49" s="1"/>
    </row>
    <row r="50" spans="1:7" ht="15.75" x14ac:dyDescent="0.25">
      <c r="A50" s="1"/>
      <c r="E50" s="303"/>
    </row>
    <row r="51" spans="1:7" ht="15.75" x14ac:dyDescent="0.25">
      <c r="A51" s="1"/>
    </row>
    <row r="52" spans="1:7" ht="15.75" x14ac:dyDescent="0.25">
      <c r="A52" s="1"/>
    </row>
    <row r="53" spans="1:7" ht="15.75" x14ac:dyDescent="0.25">
      <c r="A53" s="1"/>
    </row>
    <row r="54" spans="1:7" ht="15.75" x14ac:dyDescent="0.25">
      <c r="A54" s="1"/>
    </row>
    <row r="55" spans="1:7" ht="15.75" x14ac:dyDescent="0.25">
      <c r="A55" s="1"/>
    </row>
    <row r="56" spans="1:7" ht="15.75" x14ac:dyDescent="0.25">
      <c r="A56" s="1"/>
    </row>
    <row r="57" spans="1:7" ht="15.75" x14ac:dyDescent="0.25">
      <c r="A57" s="1"/>
    </row>
    <row r="58" spans="1:7" ht="15.75" x14ac:dyDescent="0.25">
      <c r="A58" s="1"/>
    </row>
    <row r="59" spans="1:7" ht="15.75" x14ac:dyDescent="0.25">
      <c r="A59" s="1"/>
    </row>
    <row r="60" spans="1:7" ht="15.75" x14ac:dyDescent="0.25">
      <c r="A60" s="1"/>
    </row>
    <row r="61" spans="1:7" ht="15.75" x14ac:dyDescent="0.25">
      <c r="A61" s="1"/>
    </row>
    <row r="62" spans="1:7" ht="15.75" x14ac:dyDescent="0.25">
      <c r="A62" s="1"/>
    </row>
    <row r="63" spans="1:7" ht="15.75" x14ac:dyDescent="0.25">
      <c r="A63" s="1"/>
    </row>
    <row r="64" spans="1:7" ht="15.75" x14ac:dyDescent="0.25">
      <c r="A64" s="1"/>
    </row>
    <row r="65" spans="1:5" ht="15.75" x14ac:dyDescent="0.25">
      <c r="A65" s="1"/>
    </row>
    <row r="66" spans="1:5" ht="15.75" x14ac:dyDescent="0.25">
      <c r="A66" s="1"/>
    </row>
    <row r="67" spans="1:5" ht="15.75" x14ac:dyDescent="0.25">
      <c r="A67" s="1"/>
    </row>
    <row r="68" spans="1:5" ht="15.75" x14ac:dyDescent="0.25">
      <c r="A68" s="1"/>
      <c r="B68" s="233"/>
    </row>
    <row r="69" spans="1:5" ht="15.75" x14ac:dyDescent="0.25">
      <c r="A69" s="1"/>
    </row>
    <row r="70" spans="1:5" ht="15.75" x14ac:dyDescent="0.25">
      <c r="A70" s="1"/>
    </row>
    <row r="71" spans="1:5" ht="15.75" x14ac:dyDescent="0.25">
      <c r="A71" s="1"/>
    </row>
    <row r="72" spans="1:5" ht="15.75" x14ac:dyDescent="0.25">
      <c r="A72" s="1"/>
    </row>
    <row r="73" spans="1:5" ht="15.75" x14ac:dyDescent="0.25">
      <c r="A73" s="1"/>
    </row>
    <row r="74" spans="1:5" ht="15.75" x14ac:dyDescent="0.25">
      <c r="A74" s="1"/>
    </row>
    <row r="75" spans="1:5" ht="15.75" x14ac:dyDescent="0.25">
      <c r="A75" s="1"/>
    </row>
    <row r="76" spans="1:5" ht="15.75" x14ac:dyDescent="0.25">
      <c r="A76" s="1"/>
    </row>
    <row r="77" spans="1:5" ht="15.75" x14ac:dyDescent="0.25">
      <c r="A77" s="1"/>
    </row>
    <row r="78" spans="1:5" ht="15.75" x14ac:dyDescent="0.25">
      <c r="A78" s="1"/>
      <c r="E78" t="s">
        <v>4779</v>
      </c>
    </row>
    <row r="79" spans="1:5" ht="15.75" x14ac:dyDescent="0.25">
      <c r="A79" s="1"/>
    </row>
    <row r="80" spans="1:5" ht="15.75" x14ac:dyDescent="0.25">
      <c r="A80" s="1"/>
    </row>
    <row r="81" spans="1:8" ht="15.75" x14ac:dyDescent="0.25">
      <c r="A81" s="1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  <c r="D85" s="232"/>
    </row>
    <row r="86" spans="1:8" ht="15.75" x14ac:dyDescent="0.25">
      <c r="A86" s="1"/>
      <c r="H86" t="s">
        <v>3496</v>
      </c>
    </row>
    <row r="87" spans="1:8" ht="15.75" x14ac:dyDescent="0.25">
      <c r="A87" s="1"/>
      <c r="D87" s="232"/>
    </row>
    <row r="88" spans="1:8" ht="15.75" x14ac:dyDescent="0.25">
      <c r="A88" s="1"/>
    </row>
    <row r="89" spans="1:8" ht="15.75" x14ac:dyDescent="0.25">
      <c r="A89" s="1"/>
      <c r="D89" s="232"/>
    </row>
    <row r="90" spans="1:8" ht="15.75" x14ac:dyDescent="0.25">
      <c r="A90" s="1"/>
    </row>
    <row r="91" spans="1:8" ht="15.75" x14ac:dyDescent="0.25">
      <c r="A91" s="1"/>
      <c r="C91" s="213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</row>
    <row r="99" spans="1:7" s="213" customFormat="1" ht="15.75" x14ac:dyDescent="0.25">
      <c r="A99" s="1"/>
      <c r="B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G108" t="s">
        <v>3496</v>
      </c>
    </row>
    <row r="109" spans="1:7" ht="15.75" x14ac:dyDescent="0.25">
      <c r="A109" s="1"/>
    </row>
    <row r="110" spans="1:7" ht="15.75" x14ac:dyDescent="0.25">
      <c r="A110" s="1"/>
    </row>
    <row r="111" spans="1:7" s="213" customFormat="1" ht="15.75" x14ac:dyDescent="0.25">
      <c r="A111" s="1"/>
      <c r="B111"/>
      <c r="D111"/>
    </row>
    <row r="112" spans="1:7" ht="15.75" x14ac:dyDescent="0.25">
      <c r="A112" s="1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  <c r="C119" s="40"/>
    </row>
    <row r="120" spans="1:8" ht="15.75" x14ac:dyDescent="0.25">
      <c r="A120" s="1"/>
      <c r="H120" t="s">
        <v>3496</v>
      </c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2" ht="15.75" x14ac:dyDescent="0.25">
      <c r="A145" s="1"/>
    </row>
    <row r="146" spans="1:2" ht="15.75" x14ac:dyDescent="0.25">
      <c r="A146" s="1"/>
    </row>
    <row r="147" spans="1:2" ht="15.75" x14ac:dyDescent="0.25">
      <c r="A147" s="1"/>
    </row>
    <row r="148" spans="1:2" ht="15.75" x14ac:dyDescent="0.25">
      <c r="A148" s="1"/>
    </row>
    <row r="149" spans="1:2" ht="15.75" x14ac:dyDescent="0.25">
      <c r="A149" s="1"/>
    </row>
    <row r="150" spans="1:2" ht="15.75" x14ac:dyDescent="0.25">
      <c r="A150" s="1"/>
    </row>
    <row r="151" spans="1:2" ht="15.75" x14ac:dyDescent="0.25">
      <c r="A151" s="1"/>
    </row>
    <row r="152" spans="1:2" ht="15.75" x14ac:dyDescent="0.25">
      <c r="A152" s="1"/>
    </row>
    <row r="153" spans="1:2" ht="15.75" x14ac:dyDescent="0.25">
      <c r="A153" s="1"/>
    </row>
    <row r="154" spans="1:2" ht="15.75" x14ac:dyDescent="0.25">
      <c r="A154" s="1"/>
    </row>
    <row r="155" spans="1:2" ht="15.75" x14ac:dyDescent="0.25">
      <c r="A155" s="1"/>
    </row>
    <row r="156" spans="1:2" ht="15.75" x14ac:dyDescent="0.25">
      <c r="A156" s="1"/>
    </row>
    <row r="157" spans="1:2" ht="15.75" x14ac:dyDescent="0.25">
      <c r="A157" s="1"/>
    </row>
    <row r="158" spans="1:2" s="241" customFormat="1" ht="15.75" x14ac:dyDescent="0.25">
      <c r="A158" s="1"/>
    </row>
    <row r="159" spans="1:2" s="241" customFormat="1" ht="15.75" x14ac:dyDescent="0.25">
      <c r="A159" s="1"/>
      <c r="B159"/>
    </row>
    <row r="160" spans="1:2" ht="15.75" x14ac:dyDescent="0.25">
      <c r="A160" s="1"/>
    </row>
    <row r="161" spans="1:2" ht="15.75" x14ac:dyDescent="0.25">
      <c r="A161" s="1"/>
    </row>
    <row r="162" spans="1:2" ht="15.75" x14ac:dyDescent="0.25">
      <c r="A162" s="1"/>
    </row>
    <row r="163" spans="1:2" ht="15.75" x14ac:dyDescent="0.25">
      <c r="A163" s="1"/>
    </row>
    <row r="164" spans="1:2" ht="15.75" x14ac:dyDescent="0.25">
      <c r="A164" s="1"/>
    </row>
    <row r="165" spans="1:2" ht="15.75" x14ac:dyDescent="0.25">
      <c r="A165" s="1"/>
    </row>
    <row r="166" spans="1:2" ht="15.75" x14ac:dyDescent="0.25">
      <c r="A166" s="1"/>
    </row>
    <row r="167" spans="1:2" ht="15.75" x14ac:dyDescent="0.25">
      <c r="A167" s="1"/>
    </row>
    <row r="168" spans="1:2" ht="15.75" x14ac:dyDescent="0.25">
      <c r="A168" s="1"/>
    </row>
    <row r="169" spans="1:2" ht="15.75" x14ac:dyDescent="0.25">
      <c r="A169" s="1"/>
    </row>
    <row r="170" spans="1:2" ht="15.75" x14ac:dyDescent="0.25">
      <c r="A170" s="1"/>
    </row>
    <row r="171" spans="1:2" ht="15.75" x14ac:dyDescent="0.25">
      <c r="A171" s="1"/>
    </row>
    <row r="172" spans="1:2" ht="15.75" x14ac:dyDescent="0.25">
      <c r="A172" s="1"/>
    </row>
    <row r="173" spans="1:2" ht="15.75" x14ac:dyDescent="0.25">
      <c r="A173" s="1"/>
    </row>
    <row r="174" spans="1:2" ht="15.75" x14ac:dyDescent="0.25">
      <c r="A174" s="1"/>
    </row>
    <row r="175" spans="1:2" ht="15.75" x14ac:dyDescent="0.25">
      <c r="A175" s="1"/>
    </row>
    <row r="176" spans="1:2" ht="15.75" x14ac:dyDescent="0.25">
      <c r="A176" s="1"/>
    </row>
    <row r="177" spans="1:4" ht="15.75" x14ac:dyDescent="0.25">
      <c r="A177" s="1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</row>
    <row r="182" spans="1:4" ht="15.75" x14ac:dyDescent="0.25">
      <c r="A182" s="1"/>
    </row>
    <row r="183" spans="1:4" ht="15.75" x14ac:dyDescent="0.25">
      <c r="A183" s="1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1"/>
    </row>
    <row r="187" spans="1:4" ht="15.75" x14ac:dyDescent="0.25">
      <c r="A187" s="1"/>
    </row>
    <row r="188" spans="1:4" ht="15.75" x14ac:dyDescent="0.25">
      <c r="A188" s="1"/>
    </row>
    <row r="189" spans="1:4" ht="15.75" x14ac:dyDescent="0.25">
      <c r="A189" s="1"/>
    </row>
    <row r="190" spans="1:4" ht="15.75" x14ac:dyDescent="0.25">
      <c r="A190" s="1"/>
    </row>
    <row r="191" spans="1:4" ht="15.75" x14ac:dyDescent="0.25">
      <c r="A191" s="1"/>
      <c r="D191" s="241"/>
    </row>
    <row r="192" spans="1:4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4" ht="15.75" x14ac:dyDescent="0.25">
      <c r="A209" s="1"/>
      <c r="D209" s="241"/>
    </row>
    <row r="210" spans="1:4" ht="15.75" x14ac:dyDescent="0.25">
      <c r="A210" s="1"/>
    </row>
    <row r="211" spans="1:4" ht="15.75" x14ac:dyDescent="0.25">
      <c r="A211" s="1"/>
    </row>
    <row r="212" spans="1:4" ht="15.75" x14ac:dyDescent="0.25">
      <c r="A212" s="1"/>
    </row>
    <row r="213" spans="1:4" ht="15.75" x14ac:dyDescent="0.25">
      <c r="A213" s="1"/>
    </row>
    <row r="214" spans="1:4" ht="15.75" x14ac:dyDescent="0.25">
      <c r="A214" s="1"/>
    </row>
    <row r="215" spans="1:4" ht="15.75" x14ac:dyDescent="0.25">
      <c r="A215" s="1"/>
    </row>
    <row r="216" spans="1:4" ht="15.75" x14ac:dyDescent="0.25">
      <c r="A216" s="1"/>
    </row>
    <row r="217" spans="1:4" ht="15.75" x14ac:dyDescent="0.25">
      <c r="A217" s="1"/>
    </row>
    <row r="218" spans="1:4" ht="15.75" x14ac:dyDescent="0.25">
      <c r="A218" s="1"/>
    </row>
    <row r="219" spans="1:4" ht="15.75" x14ac:dyDescent="0.25">
      <c r="A219" s="1"/>
    </row>
    <row r="220" spans="1:4" ht="15.75" x14ac:dyDescent="0.25">
      <c r="A220" s="1"/>
    </row>
    <row r="221" spans="1:4" ht="15.75" x14ac:dyDescent="0.25">
      <c r="A221" s="1"/>
    </row>
    <row r="222" spans="1:4" ht="15.75" x14ac:dyDescent="0.25">
      <c r="A222" s="1"/>
    </row>
    <row r="223" spans="1:4" ht="15.75" x14ac:dyDescent="0.25">
      <c r="A223" s="1"/>
    </row>
    <row r="224" spans="1:4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</sheetData>
  <autoFilter ref="A1:D242"/>
  <conditionalFormatting sqref="A257:A1048576 A1">
    <cfRule type="duplicateValues" dxfId="5714" priority="11"/>
  </conditionalFormatting>
  <conditionalFormatting sqref="A257:A1048576">
    <cfRule type="duplicateValues" dxfId="5713" priority="9"/>
    <cfRule type="duplicateValues" dxfId="5712" priority="10"/>
  </conditionalFormatting>
  <conditionalFormatting sqref="A257:A1048576">
    <cfRule type="duplicateValues" dxfId="5711" priority="8"/>
  </conditionalFormatting>
  <conditionalFormatting sqref="A1">
    <cfRule type="duplicateValues" dxfId="5710" priority="7"/>
  </conditionalFormatting>
  <conditionalFormatting sqref="A216:A250">
    <cfRule type="duplicateValues" dxfId="5709" priority="12"/>
  </conditionalFormatting>
  <conditionalFormatting sqref="A216:A1048576 A1">
    <cfRule type="duplicateValues" dxfId="5708" priority="6"/>
  </conditionalFormatting>
  <conditionalFormatting sqref="A216:A1048576">
    <cfRule type="duplicateValues" dxfId="5707" priority="5"/>
  </conditionalFormatting>
  <conditionalFormatting sqref="A216:A1048576 A1">
    <cfRule type="duplicateValues" dxfId="5706" priority="4"/>
  </conditionalFormatting>
  <conditionalFormatting sqref="A216:A1048576 A1 A88:A91">
    <cfRule type="duplicateValues" dxfId="5705" priority="3"/>
  </conditionalFormatting>
  <conditionalFormatting sqref="A1 A216:A1048576 A88:A163">
    <cfRule type="duplicateValues" dxfId="5704" priority="2"/>
  </conditionalFormatting>
  <conditionalFormatting sqref="A1 A88:A1048576 A5 A12:A37">
    <cfRule type="duplicateValues" dxfId="5703" priority="1"/>
  </conditionalFormatting>
  <pageMargins left="0.7" right="0.7" top="0.75" bottom="0.75" header="0.3" footer="0.3"/>
  <pageSetup orientation="portrait" r:id="rId1"/>
  <legacy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3"/>
  <dimension ref="A1:K256"/>
  <sheetViews>
    <sheetView zoomScaleNormal="100" workbookViewId="0">
      <pane ySplit="1" topLeftCell="A2" activePane="bottomLeft" state="frozen"/>
      <selection activeCell="G25" sqref="G25"/>
      <selection pane="bottomLeft" activeCell="A6" sqref="A6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6" max="6" width="9.710937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15" t="str">
        <f>"TOTAL LEADS = " &amp; COUNTA(A2:A587)/2</f>
        <v>TOTAL LEADS = 11</v>
      </c>
      <c r="H1" s="316"/>
      <c r="I1" s="316"/>
      <c r="J1" s="317"/>
    </row>
    <row r="2" spans="1:11" ht="18" customHeight="1" x14ac:dyDescent="0.35">
      <c r="A2" s="1" t="s">
        <v>11423</v>
      </c>
      <c r="G2" s="242" t="s">
        <v>11422</v>
      </c>
      <c r="H2" s="316"/>
      <c r="I2" s="316"/>
      <c r="J2" s="317"/>
    </row>
    <row r="3" spans="1:11" ht="15.75" x14ac:dyDescent="0.25">
      <c r="A3" s="1" t="s">
        <v>11424</v>
      </c>
      <c r="B3" s="314" t="s">
        <v>200</v>
      </c>
      <c r="D3" t="s">
        <v>11425</v>
      </c>
      <c r="G3" s="244" t="s">
        <v>58</v>
      </c>
      <c r="H3" s="5">
        <f>COUNTIF(B2:B483,G3)</f>
        <v>3</v>
      </c>
    </row>
    <row r="4" spans="1:11" ht="15.75" x14ac:dyDescent="0.25">
      <c r="A4" s="1" t="s">
        <v>11426</v>
      </c>
      <c r="G4" s="101" t="s">
        <v>360</v>
      </c>
      <c r="H4" s="5">
        <f>COUNTIF(B2:B483,G4)</f>
        <v>0</v>
      </c>
    </row>
    <row r="5" spans="1:11" ht="15.75" x14ac:dyDescent="0.25">
      <c r="A5" s="1" t="s">
        <v>11427</v>
      </c>
      <c r="B5" t="s">
        <v>200</v>
      </c>
      <c r="D5" t="s">
        <v>11420</v>
      </c>
      <c r="G5" s="101" t="s">
        <v>356</v>
      </c>
      <c r="H5" s="5">
        <f>COUNTIF(B2:B483,G5)</f>
        <v>0</v>
      </c>
    </row>
    <row r="6" spans="1:11" ht="15.75" x14ac:dyDescent="0.25">
      <c r="A6" s="1" t="s">
        <v>11428</v>
      </c>
      <c r="B6" s="313"/>
      <c r="G6" s="101" t="s">
        <v>56</v>
      </c>
      <c r="H6" s="5">
        <f>COUNTIF(B1:B483,G6)</f>
        <v>0</v>
      </c>
    </row>
    <row r="7" spans="1:11" ht="15.75" x14ac:dyDescent="0.25">
      <c r="A7" s="1" t="s">
        <v>11429</v>
      </c>
      <c r="B7" s="314" t="s">
        <v>200</v>
      </c>
      <c r="D7" t="s">
        <v>599</v>
      </c>
      <c r="G7" s="101" t="s">
        <v>201</v>
      </c>
      <c r="H7" s="5">
        <f>COUNTIF(B2:B484,G7)</f>
        <v>0</v>
      </c>
    </row>
    <row r="8" spans="1:11" ht="15.75" x14ac:dyDescent="0.25">
      <c r="A8" s="1" t="s">
        <v>11430</v>
      </c>
      <c r="G8" s="101" t="s">
        <v>202</v>
      </c>
      <c r="H8" s="5">
        <f>COUNTIF(B2:B485,G8)</f>
        <v>0</v>
      </c>
      <c r="K8" t="s">
        <v>3496</v>
      </c>
    </row>
    <row r="9" spans="1:11" ht="15.75" x14ac:dyDescent="0.25">
      <c r="A9" s="1" t="s">
        <v>11431</v>
      </c>
      <c r="B9" t="s">
        <v>200</v>
      </c>
      <c r="D9" t="s">
        <v>11425</v>
      </c>
      <c r="G9" s="101" t="s">
        <v>200</v>
      </c>
      <c r="H9" s="5">
        <f>COUNTIF(B2:B486,G9)</f>
        <v>7</v>
      </c>
    </row>
    <row r="10" spans="1:11" ht="15.75" x14ac:dyDescent="0.25">
      <c r="A10" s="1" t="s">
        <v>11432</v>
      </c>
      <c r="G10" s="101" t="s">
        <v>5011</v>
      </c>
      <c r="H10" s="5">
        <f>COUNTIF(B5:B487,G10)</f>
        <v>0</v>
      </c>
    </row>
    <row r="11" spans="1:11" ht="15.75" x14ac:dyDescent="0.25">
      <c r="A11" s="1" t="s">
        <v>11433</v>
      </c>
      <c r="B11" t="s">
        <v>58</v>
      </c>
      <c r="C11" t="s">
        <v>2163</v>
      </c>
      <c r="D11" t="s">
        <v>3820</v>
      </c>
      <c r="G11" s="101" t="s">
        <v>1077</v>
      </c>
      <c r="H11" s="5">
        <f>COUNTIF(B1:B483,G11)</f>
        <v>0</v>
      </c>
    </row>
    <row r="12" spans="1:11" ht="15.75" x14ac:dyDescent="0.25">
      <c r="A12" s="1" t="s">
        <v>11434</v>
      </c>
      <c r="G12" s="288" t="s">
        <v>60</v>
      </c>
      <c r="H12" s="5">
        <f>COUNTIF(B2:B489,G12)</f>
        <v>1</v>
      </c>
    </row>
    <row r="13" spans="1:11" ht="15.75" x14ac:dyDescent="0.25">
      <c r="A13" s="1" t="s">
        <v>11435</v>
      </c>
      <c r="B13" t="s">
        <v>60</v>
      </c>
      <c r="C13" s="76"/>
      <c r="D13" t="s">
        <v>599</v>
      </c>
      <c r="G13" s="101" t="s">
        <v>4062</v>
      </c>
      <c r="H13" s="5">
        <f>COUNTIF(B2:B489,G13)</f>
        <v>0</v>
      </c>
    </row>
    <row r="14" spans="1:11" ht="15.75" x14ac:dyDescent="0.25">
      <c r="A14" s="1" t="s">
        <v>11436</v>
      </c>
      <c r="G14" s="101" t="s">
        <v>7502</v>
      </c>
      <c r="H14" s="271">
        <f>COUNTIF(B2:B489,G14)</f>
        <v>0</v>
      </c>
      <c r="K14" t="s">
        <v>4779</v>
      </c>
    </row>
    <row r="15" spans="1:11" ht="15.75" x14ac:dyDescent="0.25">
      <c r="A15" s="1" t="s">
        <v>11437</v>
      </c>
      <c r="B15" t="s">
        <v>58</v>
      </c>
      <c r="D15" t="s">
        <v>9976</v>
      </c>
      <c r="F15" t="s">
        <v>12514</v>
      </c>
      <c r="G15" s="101" t="s">
        <v>9970</v>
      </c>
      <c r="H15" s="5">
        <f>COUNTA(A2:A583)/2-SUM(H3:H12)</f>
        <v>0</v>
      </c>
    </row>
    <row r="16" spans="1:11" ht="15.75" x14ac:dyDescent="0.25">
      <c r="A16" s="1" t="s">
        <v>11438</v>
      </c>
    </row>
    <row r="17" spans="1:7" ht="15.75" x14ac:dyDescent="0.25">
      <c r="A17" s="1" t="s">
        <v>11439</v>
      </c>
      <c r="B17" t="s">
        <v>200</v>
      </c>
      <c r="D17" t="s">
        <v>11425</v>
      </c>
    </row>
    <row r="18" spans="1:7" ht="15.75" x14ac:dyDescent="0.25">
      <c r="A18" s="1" t="s">
        <v>11440</v>
      </c>
    </row>
    <row r="19" spans="1:7" ht="15.75" x14ac:dyDescent="0.25">
      <c r="A19" s="1" t="s">
        <v>11441</v>
      </c>
      <c r="B19" t="s">
        <v>200</v>
      </c>
      <c r="D19" t="s">
        <v>6360</v>
      </c>
    </row>
    <row r="20" spans="1:7" ht="15.75" x14ac:dyDescent="0.25">
      <c r="A20" s="1" t="s">
        <v>11442</v>
      </c>
    </row>
    <row r="21" spans="1:7" ht="15.75" x14ac:dyDescent="0.25">
      <c r="A21" s="1" t="s">
        <v>11443</v>
      </c>
      <c r="B21" t="s">
        <v>58</v>
      </c>
      <c r="D21" t="s">
        <v>6255</v>
      </c>
      <c r="F21" s="40">
        <v>45992</v>
      </c>
    </row>
    <row r="22" spans="1:7" ht="15.75" x14ac:dyDescent="0.25">
      <c r="A22" s="1" t="s">
        <v>11444</v>
      </c>
    </row>
    <row r="23" spans="1:7" ht="15.75" x14ac:dyDescent="0.25">
      <c r="A23" s="1" t="s">
        <v>11445</v>
      </c>
      <c r="B23" t="s">
        <v>200</v>
      </c>
      <c r="C23" s="76"/>
      <c r="D23" t="s">
        <v>599</v>
      </c>
    </row>
    <row r="24" spans="1:7" ht="15.75" x14ac:dyDescent="0.25">
      <c r="A24" s="1"/>
      <c r="F24" t="s">
        <v>3496</v>
      </c>
    </row>
    <row r="25" spans="1:7" ht="15.75" x14ac:dyDescent="0.25">
      <c r="A25" s="1"/>
      <c r="C25" s="213"/>
    </row>
    <row r="26" spans="1:7" ht="15.75" x14ac:dyDescent="0.25">
      <c r="A26" s="1"/>
    </row>
    <row r="27" spans="1:7" s="213" customFormat="1" ht="15.75" x14ac:dyDescent="0.25">
      <c r="A27" s="1"/>
      <c r="B27"/>
      <c r="D27"/>
      <c r="G27" s="213" t="s">
        <v>3496</v>
      </c>
    </row>
    <row r="28" spans="1:7" ht="15.75" x14ac:dyDescent="0.25">
      <c r="A28" s="1"/>
    </row>
    <row r="29" spans="1:7" ht="15.75" x14ac:dyDescent="0.25">
      <c r="A29" s="1"/>
      <c r="D29" s="213"/>
    </row>
    <row r="30" spans="1:7" ht="15.75" x14ac:dyDescent="0.25">
      <c r="A30" s="1"/>
    </row>
    <row r="31" spans="1:7" ht="15.75" x14ac:dyDescent="0.25">
      <c r="A31" s="1"/>
      <c r="D31" s="213"/>
    </row>
    <row r="32" spans="1:7" ht="15.75" x14ac:dyDescent="0.25">
      <c r="A32" s="1"/>
    </row>
    <row r="33" spans="1:9" ht="15.75" x14ac:dyDescent="0.25">
      <c r="A33" s="1"/>
      <c r="C33" s="213"/>
      <c r="D33" s="213"/>
    </row>
    <row r="34" spans="1:9" ht="15.75" x14ac:dyDescent="0.25">
      <c r="A34" s="1"/>
    </row>
    <row r="35" spans="1:9" s="213" customFormat="1" ht="15.75" x14ac:dyDescent="0.25">
      <c r="A35" s="1"/>
      <c r="B35"/>
    </row>
    <row r="36" spans="1:9" ht="15.75" x14ac:dyDescent="0.25">
      <c r="A36" s="1"/>
      <c r="F36" t="s">
        <v>3496</v>
      </c>
    </row>
    <row r="37" spans="1:9" ht="15.75" x14ac:dyDescent="0.25">
      <c r="A37" s="1"/>
      <c r="D37" s="213"/>
      <c r="H37" t="s">
        <v>3496</v>
      </c>
    </row>
    <row r="38" spans="1:9" ht="15.75" x14ac:dyDescent="0.25">
      <c r="A38" s="1"/>
      <c r="B38" s="213"/>
      <c r="C38" s="213"/>
      <c r="I38" t="s">
        <v>3496</v>
      </c>
    </row>
    <row r="39" spans="1:9" ht="15.75" x14ac:dyDescent="0.25">
      <c r="A39" s="1"/>
      <c r="C39" s="213"/>
    </row>
    <row r="40" spans="1:9" ht="15.75" x14ac:dyDescent="0.25">
      <c r="A40" s="1"/>
    </row>
    <row r="41" spans="1:9" ht="15.75" x14ac:dyDescent="0.25">
      <c r="A41" s="1"/>
      <c r="H41" t="s">
        <v>3496</v>
      </c>
    </row>
    <row r="42" spans="1:9" ht="15.75" x14ac:dyDescent="0.25">
      <c r="A42" s="1"/>
    </row>
    <row r="43" spans="1:9" ht="15.75" x14ac:dyDescent="0.25">
      <c r="A43" s="1"/>
    </row>
    <row r="44" spans="1:9" ht="15.75" x14ac:dyDescent="0.25">
      <c r="A44" s="1"/>
    </row>
    <row r="45" spans="1:9" ht="15.75" x14ac:dyDescent="0.25">
      <c r="A45" s="1"/>
    </row>
    <row r="46" spans="1:9" ht="15.75" x14ac:dyDescent="0.25">
      <c r="A46" s="1"/>
    </row>
    <row r="47" spans="1:9" ht="15.75" x14ac:dyDescent="0.25">
      <c r="A47" s="1"/>
    </row>
    <row r="48" spans="1:9" ht="15.75" x14ac:dyDescent="0.25">
      <c r="A48" s="1"/>
    </row>
    <row r="49" spans="1:7" ht="15.75" x14ac:dyDescent="0.25">
      <c r="A49" s="1"/>
    </row>
    <row r="50" spans="1:7" ht="15.75" x14ac:dyDescent="0.25">
      <c r="A50" s="1"/>
      <c r="E50" s="303"/>
    </row>
    <row r="51" spans="1:7" ht="15.75" x14ac:dyDescent="0.25">
      <c r="A51" s="1"/>
    </row>
    <row r="52" spans="1:7" ht="15.75" x14ac:dyDescent="0.25">
      <c r="A52" s="1"/>
    </row>
    <row r="53" spans="1:7" ht="15.75" x14ac:dyDescent="0.25">
      <c r="A53" s="1"/>
    </row>
    <row r="54" spans="1:7" ht="15.75" x14ac:dyDescent="0.25">
      <c r="A54" s="1"/>
    </row>
    <row r="55" spans="1:7" ht="15.75" x14ac:dyDescent="0.25">
      <c r="A55" s="1"/>
    </row>
    <row r="56" spans="1:7" ht="15.75" x14ac:dyDescent="0.25">
      <c r="A56" s="1"/>
    </row>
    <row r="57" spans="1:7" ht="15.75" x14ac:dyDescent="0.25">
      <c r="A57" s="1"/>
    </row>
    <row r="58" spans="1:7" ht="15.75" x14ac:dyDescent="0.25">
      <c r="A58" s="1"/>
    </row>
    <row r="59" spans="1:7" ht="15.75" x14ac:dyDescent="0.25">
      <c r="A59" s="1"/>
    </row>
    <row r="60" spans="1:7" ht="15.75" x14ac:dyDescent="0.25">
      <c r="A60" s="1"/>
    </row>
    <row r="61" spans="1:7" ht="15.75" x14ac:dyDescent="0.25">
      <c r="A61" s="1"/>
    </row>
    <row r="62" spans="1:7" ht="15.75" x14ac:dyDescent="0.25">
      <c r="A62" s="1"/>
    </row>
    <row r="63" spans="1:7" ht="15.75" x14ac:dyDescent="0.25">
      <c r="A63" s="1"/>
    </row>
    <row r="64" spans="1:7" ht="15.75" x14ac:dyDescent="0.25">
      <c r="A64" s="1"/>
    </row>
    <row r="65" spans="1:5" ht="15.75" x14ac:dyDescent="0.25">
      <c r="A65" s="1"/>
    </row>
    <row r="66" spans="1:5" ht="15.75" x14ac:dyDescent="0.25">
      <c r="A66" s="1"/>
    </row>
    <row r="67" spans="1:5" ht="15.75" x14ac:dyDescent="0.25">
      <c r="A67" s="1"/>
    </row>
    <row r="68" spans="1:5" ht="15.75" x14ac:dyDescent="0.25">
      <c r="A68" s="1"/>
      <c r="B68" s="233"/>
    </row>
    <row r="69" spans="1:5" ht="15.75" x14ac:dyDescent="0.25">
      <c r="A69" s="1"/>
    </row>
    <row r="70" spans="1:5" ht="15.75" x14ac:dyDescent="0.25">
      <c r="A70" s="1"/>
    </row>
    <row r="71" spans="1:5" ht="15.75" x14ac:dyDescent="0.25">
      <c r="A71" s="1"/>
    </row>
    <row r="72" spans="1:5" ht="15.75" x14ac:dyDescent="0.25">
      <c r="A72" s="1"/>
    </row>
    <row r="73" spans="1:5" ht="15.75" x14ac:dyDescent="0.25">
      <c r="A73" s="1"/>
    </row>
    <row r="74" spans="1:5" ht="15.75" x14ac:dyDescent="0.25">
      <c r="A74" s="1"/>
    </row>
    <row r="75" spans="1:5" ht="15.75" x14ac:dyDescent="0.25">
      <c r="A75" s="1"/>
    </row>
    <row r="76" spans="1:5" ht="15.75" x14ac:dyDescent="0.25">
      <c r="A76" s="1"/>
    </row>
    <row r="77" spans="1:5" ht="15.75" x14ac:dyDescent="0.25">
      <c r="A77" s="1"/>
    </row>
    <row r="78" spans="1:5" ht="15.75" x14ac:dyDescent="0.25">
      <c r="A78" s="1"/>
      <c r="E78" t="s">
        <v>4779</v>
      </c>
    </row>
    <row r="79" spans="1:5" ht="15.75" x14ac:dyDescent="0.25">
      <c r="A79" s="1"/>
    </row>
    <row r="80" spans="1:5" ht="15.75" x14ac:dyDescent="0.25">
      <c r="A80" s="1"/>
    </row>
    <row r="81" spans="1:8" ht="15.75" x14ac:dyDescent="0.25">
      <c r="A81" s="1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  <c r="D85" s="232"/>
    </row>
    <row r="86" spans="1:8" ht="15.75" x14ac:dyDescent="0.25">
      <c r="A86" s="1"/>
      <c r="H86" t="s">
        <v>3496</v>
      </c>
    </row>
    <row r="87" spans="1:8" ht="15.75" x14ac:dyDescent="0.25">
      <c r="A87" s="1"/>
      <c r="D87" s="232"/>
    </row>
    <row r="88" spans="1:8" ht="15.75" x14ac:dyDescent="0.25">
      <c r="A88" s="1"/>
    </row>
    <row r="89" spans="1:8" ht="15.75" x14ac:dyDescent="0.25">
      <c r="A89" s="1"/>
      <c r="D89" s="232"/>
    </row>
    <row r="90" spans="1:8" ht="15.75" x14ac:dyDescent="0.25">
      <c r="A90" s="1"/>
    </row>
    <row r="91" spans="1:8" ht="15.75" x14ac:dyDescent="0.25">
      <c r="A91" s="1"/>
      <c r="C91" s="213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</row>
    <row r="99" spans="1:7" s="213" customFormat="1" ht="15.75" x14ac:dyDescent="0.25">
      <c r="A99" s="1"/>
      <c r="B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G108" t="s">
        <v>3496</v>
      </c>
    </row>
    <row r="109" spans="1:7" ht="15.75" x14ac:dyDescent="0.25">
      <c r="A109" s="1"/>
    </row>
    <row r="110" spans="1:7" ht="15.75" x14ac:dyDescent="0.25">
      <c r="A110" s="1"/>
    </row>
    <row r="111" spans="1:7" s="213" customFormat="1" ht="15.75" x14ac:dyDescent="0.25">
      <c r="A111" s="1"/>
      <c r="B111"/>
      <c r="D111"/>
    </row>
    <row r="112" spans="1:7" ht="15.75" x14ac:dyDescent="0.25">
      <c r="A112" s="1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  <c r="C119" s="40"/>
    </row>
    <row r="120" spans="1:8" ht="15.75" x14ac:dyDescent="0.25">
      <c r="A120" s="1"/>
      <c r="H120" t="s">
        <v>3496</v>
      </c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2" ht="15.75" x14ac:dyDescent="0.25">
      <c r="A145" s="1"/>
    </row>
    <row r="146" spans="1:2" ht="15.75" x14ac:dyDescent="0.25">
      <c r="A146" s="1"/>
    </row>
    <row r="147" spans="1:2" ht="15.75" x14ac:dyDescent="0.25">
      <c r="A147" s="1"/>
    </row>
    <row r="148" spans="1:2" ht="15.75" x14ac:dyDescent="0.25">
      <c r="A148" s="1"/>
    </row>
    <row r="149" spans="1:2" ht="15.75" x14ac:dyDescent="0.25">
      <c r="A149" s="1"/>
    </row>
    <row r="150" spans="1:2" ht="15.75" x14ac:dyDescent="0.25">
      <c r="A150" s="1"/>
    </row>
    <row r="151" spans="1:2" ht="15.75" x14ac:dyDescent="0.25">
      <c r="A151" s="1"/>
    </row>
    <row r="152" spans="1:2" ht="15.75" x14ac:dyDescent="0.25">
      <c r="A152" s="1"/>
    </row>
    <row r="153" spans="1:2" ht="15.75" x14ac:dyDescent="0.25">
      <c r="A153" s="1"/>
    </row>
    <row r="154" spans="1:2" ht="15.75" x14ac:dyDescent="0.25">
      <c r="A154" s="1"/>
    </row>
    <row r="155" spans="1:2" ht="15.75" x14ac:dyDescent="0.25">
      <c r="A155" s="1"/>
    </row>
    <row r="156" spans="1:2" ht="15.75" x14ac:dyDescent="0.25">
      <c r="A156" s="1"/>
    </row>
    <row r="157" spans="1:2" ht="15.75" x14ac:dyDescent="0.25">
      <c r="A157" s="1"/>
    </row>
    <row r="158" spans="1:2" s="241" customFormat="1" ht="15.75" x14ac:dyDescent="0.25">
      <c r="A158" s="1"/>
    </row>
    <row r="159" spans="1:2" s="241" customFormat="1" ht="15.75" x14ac:dyDescent="0.25">
      <c r="A159" s="1"/>
      <c r="B159"/>
    </row>
    <row r="160" spans="1:2" ht="15.75" x14ac:dyDescent="0.25">
      <c r="A160" s="1"/>
    </row>
    <row r="161" spans="1:2" ht="15.75" x14ac:dyDescent="0.25">
      <c r="A161" s="1"/>
    </row>
    <row r="162" spans="1:2" ht="15.75" x14ac:dyDescent="0.25">
      <c r="A162" s="1"/>
    </row>
    <row r="163" spans="1:2" ht="15.75" x14ac:dyDescent="0.25">
      <c r="A163" s="1"/>
    </row>
    <row r="164" spans="1:2" ht="15.75" x14ac:dyDescent="0.25">
      <c r="A164" s="1"/>
    </row>
    <row r="165" spans="1:2" ht="15.75" x14ac:dyDescent="0.25">
      <c r="A165" s="1"/>
    </row>
    <row r="166" spans="1:2" ht="15.75" x14ac:dyDescent="0.25">
      <c r="A166" s="1"/>
    </row>
    <row r="167" spans="1:2" ht="15.75" x14ac:dyDescent="0.25">
      <c r="A167" s="1"/>
    </row>
    <row r="168" spans="1:2" ht="15.75" x14ac:dyDescent="0.25">
      <c r="A168" s="1"/>
    </row>
    <row r="169" spans="1:2" ht="15.75" x14ac:dyDescent="0.25">
      <c r="A169" s="1"/>
    </row>
    <row r="170" spans="1:2" ht="15.75" x14ac:dyDescent="0.25">
      <c r="A170" s="1"/>
    </row>
    <row r="171" spans="1:2" ht="15.75" x14ac:dyDescent="0.25">
      <c r="A171" s="1"/>
    </row>
    <row r="172" spans="1:2" ht="15.75" x14ac:dyDescent="0.25">
      <c r="A172" s="1"/>
    </row>
    <row r="173" spans="1:2" ht="15.75" x14ac:dyDescent="0.25">
      <c r="A173" s="1"/>
    </row>
    <row r="174" spans="1:2" ht="15.75" x14ac:dyDescent="0.25">
      <c r="A174" s="1"/>
    </row>
    <row r="175" spans="1:2" ht="15.75" x14ac:dyDescent="0.25">
      <c r="A175" s="1"/>
    </row>
    <row r="176" spans="1:2" ht="15.75" x14ac:dyDescent="0.25">
      <c r="A176" s="1"/>
    </row>
    <row r="177" spans="1:4" ht="15.75" x14ac:dyDescent="0.25">
      <c r="A177" s="1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</row>
    <row r="182" spans="1:4" ht="15.75" x14ac:dyDescent="0.25">
      <c r="A182" s="1"/>
    </row>
    <row r="183" spans="1:4" ht="15.75" x14ac:dyDescent="0.25">
      <c r="A183" s="1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1"/>
    </row>
    <row r="187" spans="1:4" ht="15.75" x14ac:dyDescent="0.25">
      <c r="A187" s="1"/>
    </row>
    <row r="188" spans="1:4" ht="15.75" x14ac:dyDescent="0.25">
      <c r="A188" s="1"/>
    </row>
    <row r="189" spans="1:4" ht="15.75" x14ac:dyDescent="0.25">
      <c r="A189" s="1"/>
    </row>
    <row r="190" spans="1:4" ht="15.75" x14ac:dyDescent="0.25">
      <c r="A190" s="1"/>
    </row>
    <row r="191" spans="1:4" ht="15.75" x14ac:dyDescent="0.25">
      <c r="A191" s="1"/>
      <c r="D191" s="241"/>
    </row>
    <row r="192" spans="1:4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4" ht="15.75" x14ac:dyDescent="0.25">
      <c r="A209" s="1"/>
      <c r="D209" s="241"/>
    </row>
    <row r="210" spans="1:4" ht="15.75" x14ac:dyDescent="0.25">
      <c r="A210" s="1"/>
    </row>
    <row r="211" spans="1:4" ht="15.75" x14ac:dyDescent="0.25">
      <c r="A211" s="1"/>
    </row>
    <row r="212" spans="1:4" ht="15.75" x14ac:dyDescent="0.25">
      <c r="A212" s="1"/>
    </row>
    <row r="213" spans="1:4" ht="15.75" x14ac:dyDescent="0.25">
      <c r="A213" s="1"/>
    </row>
    <row r="214" spans="1:4" ht="15.75" x14ac:dyDescent="0.25">
      <c r="A214" s="1"/>
    </row>
    <row r="215" spans="1:4" ht="15.75" x14ac:dyDescent="0.25">
      <c r="A215" s="1"/>
    </row>
    <row r="216" spans="1:4" ht="15.75" x14ac:dyDescent="0.25">
      <c r="A216" s="1"/>
    </row>
    <row r="217" spans="1:4" ht="15.75" x14ac:dyDescent="0.25">
      <c r="A217" s="1"/>
    </row>
    <row r="218" spans="1:4" ht="15.75" x14ac:dyDescent="0.25">
      <c r="A218" s="1"/>
    </row>
    <row r="219" spans="1:4" ht="15.75" x14ac:dyDescent="0.25">
      <c r="A219" s="1"/>
    </row>
    <row r="220" spans="1:4" ht="15.75" x14ac:dyDescent="0.25">
      <c r="A220" s="1"/>
    </row>
    <row r="221" spans="1:4" ht="15.75" x14ac:dyDescent="0.25">
      <c r="A221" s="1"/>
    </row>
    <row r="222" spans="1:4" ht="15.75" x14ac:dyDescent="0.25">
      <c r="A222" s="1"/>
    </row>
    <row r="223" spans="1:4" ht="15.75" x14ac:dyDescent="0.25">
      <c r="A223" s="1"/>
    </row>
    <row r="224" spans="1:4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</sheetData>
  <autoFilter ref="A1:D242"/>
  <conditionalFormatting sqref="A257:A1048576 A1">
    <cfRule type="duplicateValues" dxfId="5702" priority="11"/>
  </conditionalFormatting>
  <conditionalFormatting sqref="A257:A1048576">
    <cfRule type="duplicateValues" dxfId="5701" priority="9"/>
    <cfRule type="duplicateValues" dxfId="5700" priority="10"/>
  </conditionalFormatting>
  <conditionalFormatting sqref="A257:A1048576">
    <cfRule type="duplicateValues" dxfId="5699" priority="8"/>
  </conditionalFormatting>
  <conditionalFormatting sqref="A1">
    <cfRule type="duplicateValues" dxfId="5698" priority="7"/>
  </conditionalFormatting>
  <conditionalFormatting sqref="A216:A250">
    <cfRule type="duplicateValues" dxfId="5697" priority="12"/>
  </conditionalFormatting>
  <conditionalFormatting sqref="A216:A1048576 A1">
    <cfRule type="duplicateValues" dxfId="5696" priority="6"/>
  </conditionalFormatting>
  <conditionalFormatting sqref="A216:A1048576">
    <cfRule type="duplicateValues" dxfId="5695" priority="5"/>
  </conditionalFormatting>
  <conditionalFormatting sqref="A216:A1048576 A1">
    <cfRule type="duplicateValues" dxfId="5694" priority="4"/>
  </conditionalFormatting>
  <conditionalFormatting sqref="A216:A1048576 A1 A88:A91">
    <cfRule type="duplicateValues" dxfId="5693" priority="3"/>
  </conditionalFormatting>
  <conditionalFormatting sqref="A1 A216:A1048576 A88:A163">
    <cfRule type="duplicateValues" dxfId="5692" priority="2"/>
  </conditionalFormatting>
  <conditionalFormatting sqref="A1 A88:A1048576 A24:A37">
    <cfRule type="duplicateValues" dxfId="5691" priority="1"/>
  </conditionalFormatting>
  <pageMargins left="0.7" right="0.7" top="0.75" bottom="0.75" header="0.3" footer="0.3"/>
  <pageSetup orientation="portrait" r:id="rId1"/>
  <legacy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4"/>
  <dimension ref="A1:K256"/>
  <sheetViews>
    <sheetView zoomScaleNormal="100" workbookViewId="0">
      <pane ySplit="1" topLeftCell="A46" activePane="bottomLeft" state="frozen"/>
      <selection activeCell="G25" sqref="G25"/>
      <selection pane="bottomLeft" activeCell="A64" sqref="A64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18" t="str">
        <f>"TOTAL LEADS = " &amp; COUNTA(A2:A587)/2</f>
        <v>TOTAL LEADS = 35</v>
      </c>
      <c r="H1" s="319"/>
      <c r="I1" s="319"/>
      <c r="J1" s="320"/>
    </row>
    <row r="2" spans="1:11" ht="18" customHeight="1" x14ac:dyDescent="0.35">
      <c r="A2" s="1" t="s">
        <v>11447</v>
      </c>
      <c r="G2" s="242" t="s">
        <v>11446</v>
      </c>
      <c r="H2" s="319"/>
      <c r="I2" s="319"/>
      <c r="J2" s="320"/>
    </row>
    <row r="3" spans="1:11" ht="15.75" x14ac:dyDescent="0.25">
      <c r="A3" s="1" t="s">
        <v>11448</v>
      </c>
      <c r="B3" s="314" t="s">
        <v>200</v>
      </c>
      <c r="D3" t="s">
        <v>3820</v>
      </c>
      <c r="G3" s="244" t="s">
        <v>58</v>
      </c>
      <c r="H3" s="5">
        <f>COUNTIF(B2:B483,G3)</f>
        <v>0</v>
      </c>
    </row>
    <row r="4" spans="1:11" ht="15.75" x14ac:dyDescent="0.25">
      <c r="A4" s="1" t="s">
        <v>11449</v>
      </c>
      <c r="G4" s="101" t="s">
        <v>360</v>
      </c>
      <c r="H4" s="5">
        <f>COUNTIF(B2:B483,G4)</f>
        <v>0</v>
      </c>
    </row>
    <row r="5" spans="1:11" ht="15.75" x14ac:dyDescent="0.25">
      <c r="A5" s="1" t="s">
        <v>11450</v>
      </c>
      <c r="B5" t="s">
        <v>200</v>
      </c>
      <c r="D5" t="s">
        <v>3820</v>
      </c>
      <c r="G5" s="101" t="s">
        <v>356</v>
      </c>
      <c r="H5" s="5">
        <f>COUNTIF(B2:B483,G5)</f>
        <v>0</v>
      </c>
    </row>
    <row r="6" spans="1:11" ht="15.75" x14ac:dyDescent="0.25">
      <c r="A6" s="1" t="s">
        <v>11451</v>
      </c>
      <c r="B6" s="313"/>
      <c r="G6" s="101" t="s">
        <v>56</v>
      </c>
      <c r="H6" s="5">
        <f>COUNTIF(B1:B483,G6)</f>
        <v>1</v>
      </c>
    </row>
    <row r="7" spans="1:11" ht="15.75" x14ac:dyDescent="0.25">
      <c r="A7" s="1" t="s">
        <v>11452</v>
      </c>
      <c r="B7" s="314" t="s">
        <v>200</v>
      </c>
      <c r="D7" t="s">
        <v>3820</v>
      </c>
      <c r="G7" s="101" t="s">
        <v>201</v>
      </c>
      <c r="H7" s="5">
        <f>COUNTIF(B2:B484,G7)</f>
        <v>0</v>
      </c>
    </row>
    <row r="8" spans="1:11" ht="15.75" x14ac:dyDescent="0.25">
      <c r="A8" s="1" t="s">
        <v>11453</v>
      </c>
      <c r="G8" s="101" t="s">
        <v>202</v>
      </c>
      <c r="H8" s="5">
        <f>COUNTIF(B2:B485,G8)</f>
        <v>0</v>
      </c>
      <c r="K8" t="s">
        <v>3496</v>
      </c>
    </row>
    <row r="9" spans="1:11" ht="15.75" x14ac:dyDescent="0.25">
      <c r="A9" s="1" t="s">
        <v>11454</v>
      </c>
      <c r="B9" t="s">
        <v>200</v>
      </c>
      <c r="D9" t="s">
        <v>3820</v>
      </c>
      <c r="G9" s="101" t="s">
        <v>200</v>
      </c>
      <c r="H9" s="5">
        <f>COUNTIF(B2:B486,G9)</f>
        <v>27</v>
      </c>
    </row>
    <row r="10" spans="1:11" ht="15.75" x14ac:dyDescent="0.25">
      <c r="A10" s="1" t="s">
        <v>11455</v>
      </c>
      <c r="G10" s="101" t="s">
        <v>5011</v>
      </c>
      <c r="H10" s="5">
        <f>COUNTIF(B5:B487,G10)</f>
        <v>0</v>
      </c>
    </row>
    <row r="11" spans="1:11" ht="15.75" x14ac:dyDescent="0.25">
      <c r="A11" s="1" t="s">
        <v>11456</v>
      </c>
      <c r="B11" t="s">
        <v>200</v>
      </c>
      <c r="D11" t="s">
        <v>3820</v>
      </c>
      <c r="G11" s="101" t="s">
        <v>1077</v>
      </c>
      <c r="H11" s="5">
        <f>COUNTIF(B1:B483,G11)</f>
        <v>2</v>
      </c>
    </row>
    <row r="12" spans="1:11" ht="15.75" x14ac:dyDescent="0.25">
      <c r="A12" s="1" t="s">
        <v>11457</v>
      </c>
      <c r="G12" s="288" t="s">
        <v>60</v>
      </c>
      <c r="H12" s="5">
        <f>COUNTIF(B2:B489,G12)</f>
        <v>4</v>
      </c>
    </row>
    <row r="13" spans="1:11" ht="15.75" x14ac:dyDescent="0.25">
      <c r="A13" s="1" t="s">
        <v>11458</v>
      </c>
      <c r="B13" t="s">
        <v>200</v>
      </c>
      <c r="C13" s="76"/>
      <c r="D13" t="s">
        <v>3820</v>
      </c>
      <c r="G13" s="101" t="s">
        <v>4062</v>
      </c>
      <c r="H13" s="5">
        <f>COUNTIF(B2:B489,G13)</f>
        <v>1</v>
      </c>
    </row>
    <row r="14" spans="1:11" ht="15.75" x14ac:dyDescent="0.25">
      <c r="A14" s="1" t="s">
        <v>11459</v>
      </c>
      <c r="G14" s="101" t="s">
        <v>7502</v>
      </c>
      <c r="H14" s="271">
        <f>COUNTIF(B2:B489,G14)</f>
        <v>0</v>
      </c>
      <c r="K14" t="s">
        <v>4779</v>
      </c>
    </row>
    <row r="15" spans="1:11" ht="15.75" x14ac:dyDescent="0.25">
      <c r="A15" s="1" t="s">
        <v>11460</v>
      </c>
      <c r="B15" t="s">
        <v>60</v>
      </c>
      <c r="D15" t="s">
        <v>3820</v>
      </c>
      <c r="G15" s="101" t="s">
        <v>9970</v>
      </c>
      <c r="H15" s="5">
        <f>COUNTA(A2:A583)/2-SUM(H3:H12)</f>
        <v>1</v>
      </c>
    </row>
    <row r="16" spans="1:11" ht="15.75" x14ac:dyDescent="0.25">
      <c r="A16" s="1" t="s">
        <v>11461</v>
      </c>
    </row>
    <row r="17" spans="1:7" ht="15.75" x14ac:dyDescent="0.25">
      <c r="A17" s="1" t="s">
        <v>11462</v>
      </c>
      <c r="B17" t="s">
        <v>200</v>
      </c>
      <c r="D17" t="s">
        <v>3820</v>
      </c>
    </row>
    <row r="18" spans="1:7" ht="15.75" x14ac:dyDescent="0.25">
      <c r="A18" s="1" t="s">
        <v>11463</v>
      </c>
    </row>
    <row r="19" spans="1:7" ht="15.75" x14ac:dyDescent="0.25">
      <c r="A19" s="1" t="s">
        <v>11464</v>
      </c>
      <c r="B19" t="s">
        <v>60</v>
      </c>
      <c r="D19" t="s">
        <v>3820</v>
      </c>
    </row>
    <row r="20" spans="1:7" ht="15.75" x14ac:dyDescent="0.25">
      <c r="A20" s="1" t="s">
        <v>11465</v>
      </c>
    </row>
    <row r="21" spans="1:7" ht="15.75" x14ac:dyDescent="0.25">
      <c r="A21" s="1" t="s">
        <v>11466</v>
      </c>
      <c r="B21" t="s">
        <v>200</v>
      </c>
      <c r="D21" t="s">
        <v>3820</v>
      </c>
    </row>
    <row r="22" spans="1:7" ht="15.75" x14ac:dyDescent="0.25">
      <c r="A22" s="1" t="s">
        <v>11467</v>
      </c>
    </row>
    <row r="23" spans="1:7" ht="15.75" x14ac:dyDescent="0.25">
      <c r="A23" s="162" t="s">
        <v>11468</v>
      </c>
      <c r="B23" s="163" t="s">
        <v>4062</v>
      </c>
      <c r="C23" s="281" t="s">
        <v>9062</v>
      </c>
      <c r="D23" s="163" t="s">
        <v>3820</v>
      </c>
    </row>
    <row r="24" spans="1:7" ht="15.75" x14ac:dyDescent="0.25">
      <c r="A24" s="1" t="s">
        <v>11469</v>
      </c>
      <c r="F24" t="s">
        <v>3496</v>
      </c>
    </row>
    <row r="25" spans="1:7" ht="15.75" x14ac:dyDescent="0.25">
      <c r="A25" s="1" t="s">
        <v>11470</v>
      </c>
      <c r="B25" t="s">
        <v>200</v>
      </c>
      <c r="C25" s="213"/>
      <c r="D25" t="s">
        <v>9242</v>
      </c>
    </row>
    <row r="26" spans="1:7" ht="15.75" x14ac:dyDescent="0.25">
      <c r="A26" s="1" t="s">
        <v>11471</v>
      </c>
    </row>
    <row r="27" spans="1:7" s="213" customFormat="1" ht="15.75" x14ac:dyDescent="0.25">
      <c r="A27" s="1" t="s">
        <v>11472</v>
      </c>
      <c r="B27" t="s">
        <v>200</v>
      </c>
      <c r="D27" t="s">
        <v>3820</v>
      </c>
      <c r="G27" s="213" t="s">
        <v>3496</v>
      </c>
    </row>
    <row r="28" spans="1:7" ht="15.75" x14ac:dyDescent="0.25">
      <c r="A28" s="1" t="s">
        <v>11473</v>
      </c>
    </row>
    <row r="29" spans="1:7" ht="15.75" x14ac:dyDescent="0.25">
      <c r="A29" s="1" t="s">
        <v>11474</v>
      </c>
      <c r="B29" t="s">
        <v>1077</v>
      </c>
      <c r="D29" t="s">
        <v>3820</v>
      </c>
    </row>
    <row r="30" spans="1:7" ht="15.75" x14ac:dyDescent="0.25">
      <c r="A30" s="1" t="s">
        <v>11475</v>
      </c>
    </row>
    <row r="31" spans="1:7" ht="15.75" x14ac:dyDescent="0.25">
      <c r="A31" s="1" t="s">
        <v>11476</v>
      </c>
      <c r="B31" t="s">
        <v>200</v>
      </c>
      <c r="D31" t="s">
        <v>3820</v>
      </c>
    </row>
    <row r="32" spans="1:7" ht="15.75" x14ac:dyDescent="0.25">
      <c r="A32" s="1" t="s">
        <v>11477</v>
      </c>
    </row>
    <row r="33" spans="1:9" ht="15.75" x14ac:dyDescent="0.25">
      <c r="A33" s="1" t="s">
        <v>11478</v>
      </c>
      <c r="B33" t="s">
        <v>200</v>
      </c>
      <c r="C33" s="213"/>
      <c r="D33" t="s">
        <v>3820</v>
      </c>
    </row>
    <row r="34" spans="1:9" ht="15.75" x14ac:dyDescent="0.25">
      <c r="A34" s="1" t="s">
        <v>11479</v>
      </c>
    </row>
    <row r="35" spans="1:9" s="213" customFormat="1" ht="15.75" x14ac:dyDescent="0.25">
      <c r="A35" s="1" t="s">
        <v>11480</v>
      </c>
      <c r="B35" t="s">
        <v>60</v>
      </c>
      <c r="D35" t="s">
        <v>3820</v>
      </c>
    </row>
    <row r="36" spans="1:9" ht="15.75" x14ac:dyDescent="0.25">
      <c r="A36" s="1" t="s">
        <v>11481</v>
      </c>
      <c r="F36" t="s">
        <v>3496</v>
      </c>
    </row>
    <row r="37" spans="1:9" ht="15.75" x14ac:dyDescent="0.25">
      <c r="A37" s="1" t="s">
        <v>11482</v>
      </c>
      <c r="B37" t="s">
        <v>200</v>
      </c>
      <c r="D37" t="s">
        <v>3820</v>
      </c>
      <c r="H37" t="s">
        <v>3496</v>
      </c>
    </row>
    <row r="38" spans="1:9" ht="15.75" x14ac:dyDescent="0.25">
      <c r="A38" s="1" t="s">
        <v>11483</v>
      </c>
      <c r="B38" s="213"/>
      <c r="C38" s="213"/>
      <c r="I38" t="s">
        <v>3496</v>
      </c>
    </row>
    <row r="39" spans="1:9" ht="15.75" x14ac:dyDescent="0.25">
      <c r="A39" s="1" t="s">
        <v>11484</v>
      </c>
      <c r="B39" t="s">
        <v>200</v>
      </c>
      <c r="C39" s="213"/>
      <c r="D39" t="s">
        <v>3820</v>
      </c>
    </row>
    <row r="40" spans="1:9" ht="15.75" x14ac:dyDescent="0.25">
      <c r="A40" s="1" t="s">
        <v>11485</v>
      </c>
    </row>
    <row r="41" spans="1:9" ht="15.75" x14ac:dyDescent="0.25">
      <c r="A41" s="1" t="s">
        <v>11486</v>
      </c>
      <c r="B41" t="s">
        <v>56</v>
      </c>
      <c r="D41" t="s">
        <v>3820</v>
      </c>
      <c r="H41" t="s">
        <v>3496</v>
      </c>
    </row>
    <row r="42" spans="1:9" ht="15.75" x14ac:dyDescent="0.25">
      <c r="A42" s="1" t="s">
        <v>11487</v>
      </c>
    </row>
    <row r="43" spans="1:9" ht="15.75" x14ac:dyDescent="0.25">
      <c r="A43" s="1" t="s">
        <v>11488</v>
      </c>
      <c r="B43" t="s">
        <v>200</v>
      </c>
      <c r="D43" t="s">
        <v>3820</v>
      </c>
    </row>
    <row r="44" spans="1:9" ht="15.75" x14ac:dyDescent="0.25">
      <c r="A44" s="1" t="s">
        <v>11489</v>
      </c>
    </row>
    <row r="45" spans="1:9" ht="15.75" x14ac:dyDescent="0.25">
      <c r="A45" s="1" t="s">
        <v>11490</v>
      </c>
      <c r="B45" t="s">
        <v>200</v>
      </c>
      <c r="D45" t="s">
        <v>3820</v>
      </c>
    </row>
    <row r="46" spans="1:9" ht="15.75" x14ac:dyDescent="0.25">
      <c r="A46" s="1" t="s">
        <v>11491</v>
      </c>
    </row>
    <row r="47" spans="1:9" ht="15.75" x14ac:dyDescent="0.25">
      <c r="A47" s="1" t="s">
        <v>11492</v>
      </c>
      <c r="B47" t="s">
        <v>200</v>
      </c>
      <c r="D47" t="s">
        <v>3820</v>
      </c>
    </row>
    <row r="48" spans="1:9" ht="15.75" x14ac:dyDescent="0.25">
      <c r="A48" s="1" t="s">
        <v>11493</v>
      </c>
    </row>
    <row r="49" spans="1:7" ht="15.75" x14ac:dyDescent="0.25">
      <c r="A49" s="1" t="s">
        <v>11494</v>
      </c>
      <c r="B49" t="s">
        <v>200</v>
      </c>
      <c r="D49" t="s">
        <v>3820</v>
      </c>
    </row>
    <row r="50" spans="1:7" ht="15.75" x14ac:dyDescent="0.25">
      <c r="A50" s="1" t="s">
        <v>11495</v>
      </c>
      <c r="E50" s="303"/>
    </row>
    <row r="51" spans="1:7" ht="15.75" x14ac:dyDescent="0.25">
      <c r="A51" s="1" t="s">
        <v>11496</v>
      </c>
      <c r="B51" t="s">
        <v>200</v>
      </c>
      <c r="D51" t="s">
        <v>3820</v>
      </c>
    </row>
    <row r="52" spans="1:7" ht="15.75" x14ac:dyDescent="0.25">
      <c r="A52" s="1" t="s">
        <v>11497</v>
      </c>
    </row>
    <row r="53" spans="1:7" ht="15.75" x14ac:dyDescent="0.25">
      <c r="A53" s="1" t="s">
        <v>11498</v>
      </c>
      <c r="B53" t="s">
        <v>200</v>
      </c>
      <c r="C53" t="s">
        <v>8172</v>
      </c>
      <c r="D53" t="s">
        <v>3820</v>
      </c>
    </row>
    <row r="54" spans="1:7" ht="15.75" x14ac:dyDescent="0.25">
      <c r="A54" s="1" t="s">
        <v>11499</v>
      </c>
    </row>
    <row r="55" spans="1:7" ht="15.75" x14ac:dyDescent="0.25">
      <c r="A55" s="1" t="s">
        <v>11500</v>
      </c>
      <c r="B55" t="s">
        <v>200</v>
      </c>
      <c r="D55" t="s">
        <v>3820</v>
      </c>
    </row>
    <row r="56" spans="1:7" ht="15.75" x14ac:dyDescent="0.25">
      <c r="A56" s="1" t="s">
        <v>11501</v>
      </c>
    </row>
    <row r="57" spans="1:7" ht="15.75" x14ac:dyDescent="0.25">
      <c r="A57" s="1" t="s">
        <v>11502</v>
      </c>
      <c r="B57" t="s">
        <v>1077</v>
      </c>
      <c r="D57" t="s">
        <v>3820</v>
      </c>
    </row>
    <row r="58" spans="1:7" ht="15.75" x14ac:dyDescent="0.25">
      <c r="A58" s="1" t="s">
        <v>11503</v>
      </c>
    </row>
    <row r="59" spans="1:7" ht="15.75" x14ac:dyDescent="0.25">
      <c r="A59" s="1" t="s">
        <v>11504</v>
      </c>
      <c r="B59" t="s">
        <v>200</v>
      </c>
      <c r="D59" t="s">
        <v>6360</v>
      </c>
    </row>
    <row r="60" spans="1:7" ht="15.75" x14ac:dyDescent="0.25">
      <c r="A60" s="1" t="s">
        <v>11505</v>
      </c>
    </row>
    <row r="61" spans="1:7" ht="15.75" x14ac:dyDescent="0.25">
      <c r="A61" s="1" t="s">
        <v>11506</v>
      </c>
      <c r="B61" t="s">
        <v>200</v>
      </c>
      <c r="D61" t="s">
        <v>6360</v>
      </c>
    </row>
    <row r="62" spans="1:7" ht="15.75" x14ac:dyDescent="0.25">
      <c r="A62" s="1" t="s">
        <v>11507</v>
      </c>
    </row>
    <row r="63" spans="1:7" ht="15.75" x14ac:dyDescent="0.25">
      <c r="A63" s="1" t="s">
        <v>11508</v>
      </c>
      <c r="B63" t="s">
        <v>60</v>
      </c>
      <c r="D63" t="s">
        <v>6360</v>
      </c>
    </row>
    <row r="64" spans="1:7" ht="15.75" x14ac:dyDescent="0.25">
      <c r="A64" s="1" t="s">
        <v>11509</v>
      </c>
    </row>
    <row r="65" spans="1:5" ht="15.75" x14ac:dyDescent="0.25">
      <c r="A65" s="1" t="s">
        <v>11510</v>
      </c>
      <c r="B65" t="s">
        <v>200</v>
      </c>
      <c r="D65" t="s">
        <v>7784</v>
      </c>
    </row>
    <row r="66" spans="1:5" ht="15.75" x14ac:dyDescent="0.25">
      <c r="A66" s="1" t="s">
        <v>11511</v>
      </c>
    </row>
    <row r="67" spans="1:5" ht="15.75" x14ac:dyDescent="0.25">
      <c r="A67" s="1" t="s">
        <v>11512</v>
      </c>
      <c r="B67" t="s">
        <v>200</v>
      </c>
      <c r="D67" t="s">
        <v>3820</v>
      </c>
    </row>
    <row r="68" spans="1:5" ht="15.75" x14ac:dyDescent="0.25">
      <c r="A68" s="1" t="s">
        <v>11513</v>
      </c>
      <c r="B68" s="233"/>
    </row>
    <row r="69" spans="1:5" ht="15.75" x14ac:dyDescent="0.25">
      <c r="A69" s="1" t="s">
        <v>11514</v>
      </c>
      <c r="B69" t="s">
        <v>200</v>
      </c>
      <c r="D69" t="s">
        <v>6360</v>
      </c>
    </row>
    <row r="70" spans="1:5" ht="15.75" x14ac:dyDescent="0.25">
      <c r="A70" s="1" t="s">
        <v>11515</v>
      </c>
    </row>
    <row r="71" spans="1:5" ht="15.75" x14ac:dyDescent="0.25">
      <c r="A71" s="1" t="s">
        <v>11516</v>
      </c>
      <c r="B71" t="s">
        <v>200</v>
      </c>
      <c r="D71" t="s">
        <v>3820</v>
      </c>
    </row>
    <row r="72" spans="1:5" ht="15.75" x14ac:dyDescent="0.25">
      <c r="A72" s="1"/>
    </row>
    <row r="73" spans="1:5" ht="15.75" x14ac:dyDescent="0.25">
      <c r="A73" s="1"/>
    </row>
    <row r="74" spans="1:5" ht="15.75" x14ac:dyDescent="0.25">
      <c r="A74" s="1"/>
    </row>
    <row r="75" spans="1:5" ht="15.75" x14ac:dyDescent="0.25">
      <c r="A75" s="1"/>
    </row>
    <row r="76" spans="1:5" ht="15.75" x14ac:dyDescent="0.25">
      <c r="A76" s="1"/>
    </row>
    <row r="77" spans="1:5" ht="15.75" x14ac:dyDescent="0.25">
      <c r="A77" s="1"/>
    </row>
    <row r="78" spans="1:5" ht="15.75" x14ac:dyDescent="0.25">
      <c r="A78" s="1"/>
      <c r="E78" t="s">
        <v>4779</v>
      </c>
    </row>
    <row r="79" spans="1:5" ht="15.75" x14ac:dyDescent="0.25">
      <c r="A79" s="1"/>
    </row>
    <row r="80" spans="1:5" ht="15.75" x14ac:dyDescent="0.25">
      <c r="A80" s="1"/>
    </row>
    <row r="81" spans="1:8" ht="15.75" x14ac:dyDescent="0.25">
      <c r="A81" s="1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  <c r="D85" s="232"/>
    </row>
    <row r="86" spans="1:8" ht="15.75" x14ac:dyDescent="0.25">
      <c r="A86" s="1"/>
      <c r="H86" t="s">
        <v>3496</v>
      </c>
    </row>
    <row r="87" spans="1:8" ht="15.75" x14ac:dyDescent="0.25">
      <c r="A87" s="1"/>
      <c r="D87" s="232"/>
    </row>
    <row r="88" spans="1:8" ht="15.75" x14ac:dyDescent="0.25">
      <c r="A88" s="1"/>
    </row>
    <row r="89" spans="1:8" ht="15.75" x14ac:dyDescent="0.25">
      <c r="A89" s="1"/>
      <c r="D89" s="232"/>
    </row>
    <row r="90" spans="1:8" ht="15.75" x14ac:dyDescent="0.25">
      <c r="A90" s="1"/>
    </row>
    <row r="91" spans="1:8" ht="15.75" x14ac:dyDescent="0.25">
      <c r="A91" s="1"/>
      <c r="C91" s="213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</row>
    <row r="99" spans="1:7" s="213" customFormat="1" ht="15.75" x14ac:dyDescent="0.25">
      <c r="A99" s="1"/>
      <c r="B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G108" t="s">
        <v>3496</v>
      </c>
    </row>
    <row r="109" spans="1:7" ht="15.75" x14ac:dyDescent="0.25">
      <c r="A109" s="1"/>
    </row>
    <row r="110" spans="1:7" ht="15.75" x14ac:dyDescent="0.25">
      <c r="A110" s="1"/>
    </row>
    <row r="111" spans="1:7" s="213" customFormat="1" ht="15.75" x14ac:dyDescent="0.25">
      <c r="A111" s="1"/>
      <c r="B111"/>
      <c r="D111"/>
    </row>
    <row r="112" spans="1:7" ht="15.75" x14ac:dyDescent="0.25">
      <c r="A112" s="1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  <c r="C119" s="40"/>
    </row>
    <row r="120" spans="1:8" ht="15.75" x14ac:dyDescent="0.25">
      <c r="A120" s="1"/>
      <c r="H120" t="s">
        <v>3496</v>
      </c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</row>
    <row r="128" spans="1:8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  <row r="142" spans="1:1" ht="15.75" x14ac:dyDescent="0.25">
      <c r="A142" s="1"/>
    </row>
    <row r="143" spans="1:1" ht="15.75" x14ac:dyDescent="0.25">
      <c r="A143" s="1"/>
    </row>
    <row r="144" spans="1:1" ht="15.75" x14ac:dyDescent="0.25">
      <c r="A144" s="1"/>
    </row>
    <row r="145" spans="1:2" ht="15.75" x14ac:dyDescent="0.25">
      <c r="A145" s="1"/>
    </row>
    <row r="146" spans="1:2" ht="15.75" x14ac:dyDescent="0.25">
      <c r="A146" s="1"/>
    </row>
    <row r="147" spans="1:2" ht="15.75" x14ac:dyDescent="0.25">
      <c r="A147" s="1"/>
    </row>
    <row r="148" spans="1:2" ht="15.75" x14ac:dyDescent="0.25">
      <c r="A148" s="1"/>
    </row>
    <row r="149" spans="1:2" ht="15.75" x14ac:dyDescent="0.25">
      <c r="A149" s="1"/>
    </row>
    <row r="150" spans="1:2" ht="15.75" x14ac:dyDescent="0.25">
      <c r="A150" s="1"/>
    </row>
    <row r="151" spans="1:2" ht="15.75" x14ac:dyDescent="0.25">
      <c r="A151" s="1"/>
    </row>
    <row r="152" spans="1:2" ht="15.75" x14ac:dyDescent="0.25">
      <c r="A152" s="1"/>
    </row>
    <row r="153" spans="1:2" ht="15.75" x14ac:dyDescent="0.25">
      <c r="A153" s="1"/>
    </row>
    <row r="154" spans="1:2" ht="15.75" x14ac:dyDescent="0.25">
      <c r="A154" s="1"/>
    </row>
    <row r="155" spans="1:2" ht="15.75" x14ac:dyDescent="0.25">
      <c r="A155" s="1"/>
    </row>
    <row r="156" spans="1:2" ht="15.75" x14ac:dyDescent="0.25">
      <c r="A156" s="1"/>
    </row>
    <row r="157" spans="1:2" ht="15.75" x14ac:dyDescent="0.25">
      <c r="A157" s="1"/>
    </row>
    <row r="158" spans="1:2" s="241" customFormat="1" ht="15.75" x14ac:dyDescent="0.25">
      <c r="A158" s="1"/>
    </row>
    <row r="159" spans="1:2" s="241" customFormat="1" ht="15.75" x14ac:dyDescent="0.25">
      <c r="A159" s="1"/>
      <c r="B159"/>
    </row>
    <row r="160" spans="1:2" ht="15.75" x14ac:dyDescent="0.25">
      <c r="A160" s="1"/>
    </row>
    <row r="161" spans="1:1" ht="15.75" x14ac:dyDescent="0.25">
      <c r="A161" s="1"/>
    </row>
    <row r="162" spans="1:1" ht="15.75" x14ac:dyDescent="0.25">
      <c r="A162" s="1"/>
    </row>
    <row r="163" spans="1:1" ht="15.75" x14ac:dyDescent="0.25">
      <c r="A163" s="1"/>
    </row>
    <row r="164" spans="1:1" ht="15.75" x14ac:dyDescent="0.25">
      <c r="A164" s="1"/>
    </row>
    <row r="165" spans="1:1" ht="15.75" x14ac:dyDescent="0.25">
      <c r="A165" s="1"/>
    </row>
    <row r="166" spans="1:1" ht="15.75" x14ac:dyDescent="0.25">
      <c r="A166" s="1"/>
    </row>
    <row r="167" spans="1:1" ht="15.75" x14ac:dyDescent="0.25">
      <c r="A167" s="1"/>
    </row>
    <row r="168" spans="1:1" ht="15.75" x14ac:dyDescent="0.25">
      <c r="A168" s="1"/>
    </row>
    <row r="169" spans="1:1" ht="15.75" x14ac:dyDescent="0.25">
      <c r="A169" s="1"/>
    </row>
    <row r="170" spans="1:1" ht="15.75" x14ac:dyDescent="0.25">
      <c r="A170" s="1"/>
    </row>
    <row r="171" spans="1:1" ht="15.75" x14ac:dyDescent="0.25">
      <c r="A171" s="1"/>
    </row>
    <row r="172" spans="1:1" ht="15.75" x14ac:dyDescent="0.25">
      <c r="A172" s="1"/>
    </row>
    <row r="173" spans="1:1" ht="15.75" x14ac:dyDescent="0.25">
      <c r="A173" s="1"/>
    </row>
    <row r="174" spans="1:1" ht="15.75" x14ac:dyDescent="0.25">
      <c r="A174" s="1"/>
    </row>
    <row r="175" spans="1:1" ht="15.75" x14ac:dyDescent="0.25">
      <c r="A175" s="1"/>
    </row>
    <row r="176" spans="1:1" ht="15.75" x14ac:dyDescent="0.25">
      <c r="A176" s="1"/>
    </row>
    <row r="177" spans="1:4" ht="15.75" x14ac:dyDescent="0.25">
      <c r="A177" s="1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</row>
    <row r="182" spans="1:4" ht="15.75" x14ac:dyDescent="0.25">
      <c r="A182" s="1"/>
    </row>
    <row r="183" spans="1:4" ht="15.75" x14ac:dyDescent="0.25">
      <c r="A183" s="1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1"/>
    </row>
    <row r="187" spans="1:4" ht="15.75" x14ac:dyDescent="0.25">
      <c r="A187" s="1"/>
    </row>
    <row r="188" spans="1:4" ht="15.75" x14ac:dyDescent="0.25">
      <c r="A188" s="1"/>
    </row>
    <row r="189" spans="1:4" ht="15.75" x14ac:dyDescent="0.25">
      <c r="A189" s="1"/>
    </row>
    <row r="190" spans="1:4" ht="15.75" x14ac:dyDescent="0.25">
      <c r="A190" s="1"/>
    </row>
    <row r="191" spans="1:4" ht="15.75" x14ac:dyDescent="0.25">
      <c r="A191" s="1"/>
      <c r="D191" s="241"/>
    </row>
    <row r="192" spans="1:4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4" ht="15.75" x14ac:dyDescent="0.25">
      <c r="A209" s="1"/>
      <c r="D209" s="241"/>
    </row>
    <row r="210" spans="1:4" ht="15.75" x14ac:dyDescent="0.25">
      <c r="A210" s="1"/>
    </row>
    <row r="211" spans="1:4" ht="15.75" x14ac:dyDescent="0.25">
      <c r="A211" s="1"/>
    </row>
    <row r="212" spans="1:4" ht="15.75" x14ac:dyDescent="0.25">
      <c r="A212" s="1"/>
    </row>
    <row r="213" spans="1:4" ht="15.75" x14ac:dyDescent="0.25">
      <c r="A213" s="1"/>
    </row>
    <row r="214" spans="1:4" ht="15.75" x14ac:dyDescent="0.25">
      <c r="A214" s="1"/>
    </row>
    <row r="215" spans="1:4" ht="15.75" x14ac:dyDescent="0.25">
      <c r="A215" s="1"/>
    </row>
    <row r="216" spans="1:4" ht="15.75" x14ac:dyDescent="0.25">
      <c r="A216" s="1"/>
    </row>
    <row r="217" spans="1:4" ht="15.75" x14ac:dyDescent="0.25">
      <c r="A217" s="1"/>
    </row>
    <row r="218" spans="1:4" ht="15.75" x14ac:dyDescent="0.25">
      <c r="A218" s="1"/>
    </row>
    <row r="219" spans="1:4" ht="15.75" x14ac:dyDescent="0.25">
      <c r="A219" s="1"/>
    </row>
    <row r="220" spans="1:4" ht="15.75" x14ac:dyDescent="0.25">
      <c r="A220" s="1"/>
    </row>
    <row r="221" spans="1:4" ht="15.75" x14ac:dyDescent="0.25">
      <c r="A221" s="1"/>
    </row>
    <row r="222" spans="1:4" ht="15.75" x14ac:dyDescent="0.25">
      <c r="A222" s="1"/>
    </row>
    <row r="223" spans="1:4" ht="15.75" x14ac:dyDescent="0.25">
      <c r="A223" s="1"/>
    </row>
    <row r="224" spans="1:4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</sheetData>
  <autoFilter ref="A1:D242"/>
  <conditionalFormatting sqref="A257:A1048576 A1">
    <cfRule type="duplicateValues" dxfId="5690" priority="11"/>
  </conditionalFormatting>
  <conditionalFormatting sqref="A257:A1048576">
    <cfRule type="duplicateValues" dxfId="5689" priority="9"/>
    <cfRule type="duplicateValues" dxfId="5688" priority="10"/>
  </conditionalFormatting>
  <conditionalFormatting sqref="A257:A1048576">
    <cfRule type="duplicateValues" dxfId="5687" priority="8"/>
  </conditionalFormatting>
  <conditionalFormatting sqref="A1">
    <cfRule type="duplicateValues" dxfId="5686" priority="7"/>
  </conditionalFormatting>
  <conditionalFormatting sqref="A216:A250">
    <cfRule type="duplicateValues" dxfId="5685" priority="12"/>
  </conditionalFormatting>
  <conditionalFormatting sqref="A216:A1048576 A1">
    <cfRule type="duplicateValues" dxfId="5684" priority="6"/>
  </conditionalFormatting>
  <conditionalFormatting sqref="A216:A1048576">
    <cfRule type="duplicateValues" dxfId="5683" priority="5"/>
  </conditionalFormatting>
  <conditionalFormatting sqref="A216:A1048576 A1">
    <cfRule type="duplicateValues" dxfId="5682" priority="4"/>
  </conditionalFormatting>
  <conditionalFormatting sqref="A216:A1048576 A1 A88:A91">
    <cfRule type="duplicateValues" dxfId="5681" priority="3"/>
  </conditionalFormatting>
  <conditionalFormatting sqref="A1 A216:A1048576 A88:A163">
    <cfRule type="duplicateValues" dxfId="5680" priority="2"/>
  </conditionalFormatting>
  <conditionalFormatting sqref="A1 A88:A1048576">
    <cfRule type="duplicateValues" dxfId="5679" priority="1"/>
  </conditionalFormatting>
  <pageMargins left="0.7" right="0.7" top="0.75" bottom="0.75" header="0.3" footer="0.3"/>
  <pageSetup orientation="portrait" r:id="rId1"/>
  <legacy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5"/>
  <dimension ref="A1:K256"/>
  <sheetViews>
    <sheetView zoomScaleNormal="100" workbookViewId="0">
      <pane ySplit="1" topLeftCell="A28" activePane="bottomLeft" state="frozen"/>
      <selection activeCell="G25" sqref="G25"/>
      <selection pane="bottomLeft" activeCell="A2" sqref="A2:A53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0.4257812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21" t="str">
        <f>"TOTAL LEADS = " &amp; COUNTA(A2:A587)/2</f>
        <v>TOTAL LEADS = 26</v>
      </c>
      <c r="H1" s="322"/>
      <c r="I1" s="322"/>
      <c r="J1" s="323"/>
    </row>
    <row r="2" spans="1:11" ht="18" customHeight="1" x14ac:dyDescent="0.35">
      <c r="A2" s="1" t="s">
        <v>11518</v>
      </c>
      <c r="G2" s="242" t="s">
        <v>11517</v>
      </c>
      <c r="H2" s="322"/>
      <c r="I2" s="322"/>
      <c r="J2" s="323"/>
    </row>
    <row r="3" spans="1:11" ht="15.75" x14ac:dyDescent="0.25">
      <c r="A3" s="1" t="s">
        <v>11519</v>
      </c>
      <c r="B3" t="s">
        <v>200</v>
      </c>
      <c r="D3" t="s">
        <v>3820</v>
      </c>
      <c r="G3" s="244" t="s">
        <v>58</v>
      </c>
      <c r="H3" s="5">
        <f>COUNTIF(B2:B483,G3)</f>
        <v>4</v>
      </c>
    </row>
    <row r="4" spans="1:11" ht="15.75" x14ac:dyDescent="0.25">
      <c r="A4" s="1" t="s">
        <v>11520</v>
      </c>
      <c r="G4" s="101" t="s">
        <v>360</v>
      </c>
      <c r="H4" s="5">
        <f>COUNTIF(B2:B483,G4)</f>
        <v>0</v>
      </c>
    </row>
    <row r="5" spans="1:11" ht="15.75" x14ac:dyDescent="0.25">
      <c r="A5" s="1" t="s">
        <v>11521</v>
      </c>
      <c r="B5" t="s">
        <v>60</v>
      </c>
      <c r="D5" t="s">
        <v>10008</v>
      </c>
      <c r="G5" s="101" t="s">
        <v>356</v>
      </c>
      <c r="H5" s="5">
        <f>COUNTIF(B2:B483,G5)</f>
        <v>1</v>
      </c>
    </row>
    <row r="6" spans="1:11" ht="15.75" x14ac:dyDescent="0.25">
      <c r="A6" s="1" t="s">
        <v>11522</v>
      </c>
      <c r="B6" s="313"/>
      <c r="G6" s="101" t="s">
        <v>56</v>
      </c>
      <c r="H6" s="5">
        <f>COUNTIF(B1:B483,G6)</f>
        <v>1</v>
      </c>
    </row>
    <row r="7" spans="1:11" ht="15.75" x14ac:dyDescent="0.25">
      <c r="A7" s="1" t="s">
        <v>11523</v>
      </c>
      <c r="B7" t="s">
        <v>200</v>
      </c>
      <c r="D7" t="s">
        <v>6360</v>
      </c>
      <c r="G7" s="101" t="s">
        <v>201</v>
      </c>
      <c r="H7" s="5">
        <f>COUNTIF(B2:B484,G7)</f>
        <v>0</v>
      </c>
    </row>
    <row r="8" spans="1:11" ht="15.75" x14ac:dyDescent="0.25">
      <c r="A8" s="1" t="s">
        <v>11524</v>
      </c>
      <c r="G8" s="101" t="s">
        <v>202</v>
      </c>
      <c r="H8" s="5">
        <f>COUNTIF(B2:B485,G8)</f>
        <v>1</v>
      </c>
      <c r="K8" t="s">
        <v>3496</v>
      </c>
    </row>
    <row r="9" spans="1:11" ht="15.75" x14ac:dyDescent="0.25">
      <c r="A9" s="1" t="s">
        <v>11525</v>
      </c>
      <c r="B9" t="s">
        <v>200</v>
      </c>
      <c r="D9" t="s">
        <v>8284</v>
      </c>
      <c r="G9" s="101" t="s">
        <v>200</v>
      </c>
      <c r="H9" s="5">
        <f>COUNTIF(B2:B486,G9)</f>
        <v>14</v>
      </c>
    </row>
    <row r="10" spans="1:11" ht="15.75" x14ac:dyDescent="0.25">
      <c r="A10" s="1" t="s">
        <v>11526</v>
      </c>
      <c r="G10" s="101" t="s">
        <v>5011</v>
      </c>
      <c r="H10" s="5">
        <f>COUNTIF(B5:B487,G10)</f>
        <v>0</v>
      </c>
    </row>
    <row r="11" spans="1:11" ht="15.75" x14ac:dyDescent="0.25">
      <c r="A11" s="1" t="s">
        <v>11527</v>
      </c>
      <c r="B11" t="s">
        <v>1077</v>
      </c>
      <c r="D11" t="s">
        <v>9976</v>
      </c>
      <c r="G11" s="101" t="s">
        <v>1077</v>
      </c>
      <c r="H11" s="5">
        <f>COUNTIF(B1:B483,G11)</f>
        <v>3</v>
      </c>
    </row>
    <row r="12" spans="1:11" ht="15.75" x14ac:dyDescent="0.25">
      <c r="A12" s="1" t="s">
        <v>11528</v>
      </c>
      <c r="G12" s="288" t="s">
        <v>60</v>
      </c>
      <c r="H12" s="5">
        <f>COUNTIF(B2:B489,G12)</f>
        <v>2</v>
      </c>
    </row>
    <row r="13" spans="1:11" ht="15.75" x14ac:dyDescent="0.25">
      <c r="A13" s="1" t="s">
        <v>11529</v>
      </c>
      <c r="B13" t="s">
        <v>58</v>
      </c>
      <c r="C13" s="76" t="s">
        <v>3896</v>
      </c>
      <c r="D13" t="s">
        <v>14022</v>
      </c>
      <c r="F13" s="40">
        <v>45810</v>
      </c>
      <c r="G13" s="101" t="s">
        <v>4062</v>
      </c>
      <c r="H13" s="5">
        <f>COUNTIF(B2:B489,G13)</f>
        <v>0</v>
      </c>
    </row>
    <row r="14" spans="1:11" ht="15.75" x14ac:dyDescent="0.25">
      <c r="A14" s="1" t="s">
        <v>11530</v>
      </c>
      <c r="G14" s="101" t="s">
        <v>7502</v>
      </c>
      <c r="H14" s="271">
        <f>COUNTIF(B2:B489,G14)</f>
        <v>0</v>
      </c>
      <c r="K14" t="s">
        <v>4779</v>
      </c>
    </row>
    <row r="15" spans="1:11" ht="15.75" x14ac:dyDescent="0.25">
      <c r="A15" s="1" t="s">
        <v>11531</v>
      </c>
      <c r="B15" t="s">
        <v>1077</v>
      </c>
      <c r="G15" s="101" t="s">
        <v>9970</v>
      </c>
      <c r="H15" s="5">
        <f>COUNTA(A2:A583)/2-SUM(H3:H12)</f>
        <v>0</v>
      </c>
    </row>
    <row r="16" spans="1:11" ht="15.75" x14ac:dyDescent="0.25">
      <c r="A16" s="1" t="s">
        <v>11532</v>
      </c>
    </row>
    <row r="17" spans="1:7" ht="15.75" x14ac:dyDescent="0.25">
      <c r="A17" s="1" t="s">
        <v>11533</v>
      </c>
      <c r="B17" t="s">
        <v>200</v>
      </c>
      <c r="D17" t="s">
        <v>10008</v>
      </c>
    </row>
    <row r="18" spans="1:7" ht="15.75" x14ac:dyDescent="0.25">
      <c r="A18" s="1" t="s">
        <v>11534</v>
      </c>
      <c r="D18" t="s">
        <v>3496</v>
      </c>
    </row>
    <row r="19" spans="1:7" ht="15.75" x14ac:dyDescent="0.25">
      <c r="A19" s="1" t="s">
        <v>11535</v>
      </c>
      <c r="B19" t="s">
        <v>200</v>
      </c>
      <c r="D19" t="s">
        <v>599</v>
      </c>
    </row>
    <row r="20" spans="1:7" ht="15.75" x14ac:dyDescent="0.25">
      <c r="A20" s="1" t="s">
        <v>11536</v>
      </c>
    </row>
    <row r="21" spans="1:7" ht="15.75" x14ac:dyDescent="0.25">
      <c r="A21" s="1" t="s">
        <v>11537</v>
      </c>
      <c r="B21" t="s">
        <v>202</v>
      </c>
      <c r="D21" t="s">
        <v>10008</v>
      </c>
    </row>
    <row r="22" spans="1:7" ht="15.75" x14ac:dyDescent="0.25">
      <c r="A22" s="1" t="s">
        <v>11538</v>
      </c>
    </row>
    <row r="23" spans="1:7" ht="15.75" x14ac:dyDescent="0.25">
      <c r="A23" s="1" t="s">
        <v>11539</v>
      </c>
      <c r="B23" t="s">
        <v>356</v>
      </c>
      <c r="C23" s="327"/>
      <c r="D23" t="s">
        <v>599</v>
      </c>
    </row>
    <row r="24" spans="1:7" ht="15.75" x14ac:dyDescent="0.25">
      <c r="A24" s="1" t="s">
        <v>11540</v>
      </c>
      <c r="F24" t="s">
        <v>3496</v>
      </c>
    </row>
    <row r="25" spans="1:7" ht="15.75" x14ac:dyDescent="0.25">
      <c r="A25" s="1" t="s">
        <v>11541</v>
      </c>
      <c r="B25" t="s">
        <v>60</v>
      </c>
      <c r="C25" s="213"/>
      <c r="D25" t="s">
        <v>3820</v>
      </c>
    </row>
    <row r="26" spans="1:7" ht="15.75" x14ac:dyDescent="0.25">
      <c r="A26" s="1" t="s">
        <v>11542</v>
      </c>
    </row>
    <row r="27" spans="1:7" s="213" customFormat="1" ht="15.75" x14ac:dyDescent="0.25">
      <c r="A27" s="1" t="s">
        <v>11543</v>
      </c>
      <c r="B27" t="s">
        <v>200</v>
      </c>
      <c r="D27" t="s">
        <v>7784</v>
      </c>
      <c r="G27" s="213" t="s">
        <v>3496</v>
      </c>
    </row>
    <row r="28" spans="1:7" ht="15.75" x14ac:dyDescent="0.25">
      <c r="A28" s="1" t="s">
        <v>11545</v>
      </c>
    </row>
    <row r="29" spans="1:7" ht="15.75" x14ac:dyDescent="0.25">
      <c r="A29" s="1" t="s">
        <v>11546</v>
      </c>
      <c r="B29" t="s">
        <v>56</v>
      </c>
      <c r="D29" t="s">
        <v>3820</v>
      </c>
    </row>
    <row r="30" spans="1:7" ht="15.75" x14ac:dyDescent="0.25">
      <c r="A30" s="1" t="s">
        <v>11547</v>
      </c>
    </row>
    <row r="31" spans="1:7" ht="15.75" x14ac:dyDescent="0.25">
      <c r="A31" s="1" t="s">
        <v>11548</v>
      </c>
      <c r="B31" t="s">
        <v>200</v>
      </c>
      <c r="D31" t="s">
        <v>3820</v>
      </c>
    </row>
    <row r="32" spans="1:7" ht="15.75" x14ac:dyDescent="0.25">
      <c r="A32" s="1" t="s">
        <v>11549</v>
      </c>
    </row>
    <row r="33" spans="1:9" ht="15.75" x14ac:dyDescent="0.25">
      <c r="A33" s="1" t="s">
        <v>11550</v>
      </c>
      <c r="B33" t="s">
        <v>200</v>
      </c>
      <c r="C33" s="213"/>
      <c r="D33" t="s">
        <v>10008</v>
      </c>
    </row>
    <row r="34" spans="1:9" ht="15.75" x14ac:dyDescent="0.25">
      <c r="A34" s="1" t="s">
        <v>11551</v>
      </c>
    </row>
    <row r="35" spans="1:9" s="213" customFormat="1" ht="15.75" x14ac:dyDescent="0.25">
      <c r="A35" s="1" t="s">
        <v>11552</v>
      </c>
      <c r="B35" t="s">
        <v>200</v>
      </c>
      <c r="D35" t="s">
        <v>599</v>
      </c>
    </row>
    <row r="36" spans="1:9" ht="15.75" x14ac:dyDescent="0.25">
      <c r="A36" s="1" t="s">
        <v>11553</v>
      </c>
      <c r="F36" t="s">
        <v>3496</v>
      </c>
    </row>
    <row r="37" spans="1:9" ht="15.75" x14ac:dyDescent="0.25">
      <c r="A37" s="1" t="s">
        <v>11554</v>
      </c>
      <c r="B37" t="s">
        <v>200</v>
      </c>
      <c r="D37" t="s">
        <v>3820</v>
      </c>
      <c r="H37" t="s">
        <v>3496</v>
      </c>
    </row>
    <row r="38" spans="1:9" ht="15.75" x14ac:dyDescent="0.25">
      <c r="A38" s="1" t="s">
        <v>11555</v>
      </c>
      <c r="B38" s="213"/>
      <c r="C38" s="213"/>
      <c r="I38" t="s">
        <v>3496</v>
      </c>
    </row>
    <row r="39" spans="1:9" ht="15.75" x14ac:dyDescent="0.25">
      <c r="A39" s="1" t="s">
        <v>11556</v>
      </c>
      <c r="B39" t="s">
        <v>58</v>
      </c>
      <c r="C39" s="213" t="s">
        <v>2161</v>
      </c>
      <c r="D39" t="s">
        <v>9508</v>
      </c>
      <c r="E39" s="40">
        <v>45871</v>
      </c>
    </row>
    <row r="40" spans="1:9" ht="15.75" x14ac:dyDescent="0.25">
      <c r="A40" s="1" t="s">
        <v>11558</v>
      </c>
    </row>
    <row r="41" spans="1:9" ht="15.75" x14ac:dyDescent="0.25">
      <c r="A41" s="1" t="s">
        <v>11559</v>
      </c>
      <c r="B41" t="s">
        <v>200</v>
      </c>
      <c r="D41" t="s">
        <v>6360</v>
      </c>
      <c r="H41" t="s">
        <v>3496</v>
      </c>
    </row>
    <row r="42" spans="1:9" ht="15.75" x14ac:dyDescent="0.25">
      <c r="A42" s="1" t="s">
        <v>11560</v>
      </c>
    </row>
    <row r="43" spans="1:9" ht="15.75" x14ac:dyDescent="0.25">
      <c r="A43" s="1" t="s">
        <v>11561</v>
      </c>
      <c r="B43" t="s">
        <v>200</v>
      </c>
      <c r="D43" t="s">
        <v>599</v>
      </c>
    </row>
    <row r="44" spans="1:9" ht="15.75" x14ac:dyDescent="0.25">
      <c r="A44" s="1" t="s">
        <v>11562</v>
      </c>
    </row>
    <row r="45" spans="1:9" ht="15.75" x14ac:dyDescent="0.25">
      <c r="A45" s="1" t="s">
        <v>11563</v>
      </c>
      <c r="B45" t="s">
        <v>1077</v>
      </c>
      <c r="D45" t="s">
        <v>9976</v>
      </c>
    </row>
    <row r="46" spans="1:9" ht="15.75" x14ac:dyDescent="0.25">
      <c r="A46" s="1" t="s">
        <v>11564</v>
      </c>
    </row>
    <row r="47" spans="1:9" ht="15.75" x14ac:dyDescent="0.25">
      <c r="A47" s="1" t="s">
        <v>11565</v>
      </c>
      <c r="B47" t="s">
        <v>200</v>
      </c>
      <c r="D47" t="s">
        <v>8284</v>
      </c>
    </row>
    <row r="48" spans="1:9" ht="15.75" x14ac:dyDescent="0.25">
      <c r="A48" s="1" t="s">
        <v>11536</v>
      </c>
    </row>
    <row r="49" spans="1:7" ht="15.75" x14ac:dyDescent="0.25">
      <c r="A49" s="1" t="s">
        <v>11537</v>
      </c>
      <c r="B49" t="s">
        <v>58</v>
      </c>
      <c r="D49" t="s">
        <v>8284</v>
      </c>
    </row>
    <row r="50" spans="1:7" ht="15.75" x14ac:dyDescent="0.25">
      <c r="A50" s="1" t="s">
        <v>11538</v>
      </c>
      <c r="E50" s="303"/>
    </row>
    <row r="51" spans="1:7" ht="15.75" x14ac:dyDescent="0.25">
      <c r="A51" s="1" t="s">
        <v>11539</v>
      </c>
      <c r="B51" t="s">
        <v>58</v>
      </c>
      <c r="C51" t="s">
        <v>9062</v>
      </c>
      <c r="D51" t="s">
        <v>2798</v>
      </c>
      <c r="E51" s="40">
        <v>45779</v>
      </c>
    </row>
    <row r="52" spans="1:7" ht="15.75" x14ac:dyDescent="0.25">
      <c r="A52" s="1" t="s">
        <v>11540</v>
      </c>
    </row>
    <row r="53" spans="1:7" ht="15.75" x14ac:dyDescent="0.25">
      <c r="A53" s="1" t="s">
        <v>11541</v>
      </c>
      <c r="B53" t="s">
        <v>200</v>
      </c>
      <c r="D53" t="s">
        <v>6255</v>
      </c>
    </row>
    <row r="56" spans="1:7" ht="15.75" x14ac:dyDescent="0.25">
      <c r="A56" s="1"/>
    </row>
    <row r="57" spans="1:7" ht="15.75" x14ac:dyDescent="0.25">
      <c r="A57" s="1"/>
    </row>
    <row r="58" spans="1:7" ht="15.75" x14ac:dyDescent="0.25">
      <c r="A58" s="1"/>
    </row>
    <row r="59" spans="1:7" ht="15.75" x14ac:dyDescent="0.25">
      <c r="A59" s="1"/>
    </row>
    <row r="60" spans="1:7" ht="15.75" x14ac:dyDescent="0.25">
      <c r="A60" s="1"/>
    </row>
    <row r="61" spans="1:7" ht="15.75" x14ac:dyDescent="0.25">
      <c r="A61" s="1"/>
    </row>
    <row r="62" spans="1:7" ht="15.75" x14ac:dyDescent="0.25">
      <c r="A62" s="1"/>
    </row>
    <row r="63" spans="1:7" ht="15.75" x14ac:dyDescent="0.25">
      <c r="A63" s="1"/>
    </row>
    <row r="64" spans="1:7" ht="15.75" x14ac:dyDescent="0.25">
      <c r="A64" s="1"/>
    </row>
    <row r="65" spans="1:5" ht="15.75" x14ac:dyDescent="0.25">
      <c r="A65" s="1"/>
    </row>
    <row r="66" spans="1:5" ht="15.75" x14ac:dyDescent="0.25">
      <c r="A66" s="1"/>
    </row>
    <row r="67" spans="1:5" ht="15.75" x14ac:dyDescent="0.25">
      <c r="A67" s="1"/>
    </row>
    <row r="68" spans="1:5" ht="15.75" x14ac:dyDescent="0.25">
      <c r="A68" s="1"/>
      <c r="B68" s="233"/>
    </row>
    <row r="69" spans="1:5" ht="15.75" x14ac:dyDescent="0.25">
      <c r="A69" s="1"/>
    </row>
    <row r="70" spans="1:5" ht="15.75" x14ac:dyDescent="0.25">
      <c r="A70" s="1"/>
    </row>
    <row r="71" spans="1:5" ht="15.75" x14ac:dyDescent="0.25">
      <c r="A71" s="1"/>
    </row>
    <row r="72" spans="1:5" ht="15.75" x14ac:dyDescent="0.25">
      <c r="A72" s="1"/>
    </row>
    <row r="73" spans="1:5" ht="15.75" x14ac:dyDescent="0.25">
      <c r="A73" s="1"/>
    </row>
    <row r="74" spans="1:5" ht="15.75" x14ac:dyDescent="0.25">
      <c r="A74" s="1"/>
    </row>
    <row r="75" spans="1:5" ht="15.75" x14ac:dyDescent="0.25">
      <c r="A75" s="1"/>
    </row>
    <row r="76" spans="1:5" ht="15.75" x14ac:dyDescent="0.25">
      <c r="A76" s="1"/>
    </row>
    <row r="77" spans="1:5" ht="15.75" x14ac:dyDescent="0.25">
      <c r="A77" s="1"/>
    </row>
    <row r="78" spans="1:5" ht="15.75" x14ac:dyDescent="0.25">
      <c r="A78" s="1"/>
      <c r="E78" t="s">
        <v>4779</v>
      </c>
    </row>
    <row r="79" spans="1:5" ht="15.75" x14ac:dyDescent="0.25">
      <c r="A79" s="1"/>
    </row>
    <row r="80" spans="1:5" ht="15.75" x14ac:dyDescent="0.25">
      <c r="A80" s="1"/>
    </row>
    <row r="81" spans="1:8" ht="15.75" x14ac:dyDescent="0.25">
      <c r="A81" s="1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  <c r="D85" s="232"/>
    </row>
    <row r="86" spans="1:8" ht="15.75" x14ac:dyDescent="0.25">
      <c r="A86" s="1"/>
      <c r="H86" t="s">
        <v>3496</v>
      </c>
    </row>
    <row r="87" spans="1:8" ht="15.75" x14ac:dyDescent="0.25">
      <c r="A87" s="1"/>
      <c r="D87" s="232"/>
    </row>
    <row r="88" spans="1:8" ht="15.75" x14ac:dyDescent="0.25">
      <c r="A88" s="1"/>
    </row>
    <row r="89" spans="1:8" ht="15.75" x14ac:dyDescent="0.25">
      <c r="A89" s="1"/>
      <c r="D89" s="232"/>
    </row>
    <row r="90" spans="1:8" ht="15.75" x14ac:dyDescent="0.25">
      <c r="A90" s="1"/>
    </row>
    <row r="91" spans="1:8" ht="15.75" x14ac:dyDescent="0.25">
      <c r="A91" s="1"/>
      <c r="C91" s="213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</row>
    <row r="99" spans="1:7" s="213" customFormat="1" ht="15.75" x14ac:dyDescent="0.25">
      <c r="A99" s="1"/>
      <c r="B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G108" t="s">
        <v>3496</v>
      </c>
    </row>
    <row r="109" spans="1:7" ht="15.75" x14ac:dyDescent="0.25">
      <c r="A109" s="1"/>
    </row>
    <row r="110" spans="1:7" ht="15.75" x14ac:dyDescent="0.25">
      <c r="A110" s="1"/>
    </row>
    <row r="111" spans="1:7" s="213" customFormat="1" ht="15.75" x14ac:dyDescent="0.25">
      <c r="A111" s="1"/>
      <c r="B111"/>
      <c r="D111"/>
    </row>
    <row r="112" spans="1:7" ht="15.75" x14ac:dyDescent="0.25">
      <c r="A112" s="1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  <c r="C119" s="40"/>
    </row>
    <row r="120" spans="1:8" ht="15.75" x14ac:dyDescent="0.25">
      <c r="A120" s="1"/>
      <c r="H120" t="s">
        <v>3496</v>
      </c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</row>
    <row r="128" spans="1:8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  <row r="142" spans="1:1" ht="15.75" x14ac:dyDescent="0.25">
      <c r="A142" s="1"/>
    </row>
    <row r="143" spans="1:1" ht="15.75" x14ac:dyDescent="0.25">
      <c r="A143" s="1"/>
    </row>
    <row r="144" spans="1:1" ht="15.75" x14ac:dyDescent="0.25">
      <c r="A144" s="1"/>
    </row>
    <row r="145" spans="1:2" ht="15.75" x14ac:dyDescent="0.25">
      <c r="A145" s="1"/>
    </row>
    <row r="146" spans="1:2" ht="15.75" x14ac:dyDescent="0.25">
      <c r="A146" s="1"/>
    </row>
    <row r="147" spans="1:2" ht="15.75" x14ac:dyDescent="0.25">
      <c r="A147" s="1"/>
    </row>
    <row r="148" spans="1:2" ht="15.75" x14ac:dyDescent="0.25">
      <c r="A148" s="1"/>
    </row>
    <row r="149" spans="1:2" ht="15.75" x14ac:dyDescent="0.25">
      <c r="A149" s="1"/>
    </row>
    <row r="150" spans="1:2" ht="15.75" x14ac:dyDescent="0.25">
      <c r="A150" s="1"/>
    </row>
    <row r="151" spans="1:2" ht="15.75" x14ac:dyDescent="0.25">
      <c r="A151" s="1"/>
    </row>
    <row r="152" spans="1:2" ht="15.75" x14ac:dyDescent="0.25">
      <c r="A152" s="1"/>
    </row>
    <row r="153" spans="1:2" ht="15.75" x14ac:dyDescent="0.25">
      <c r="A153" s="1"/>
    </row>
    <row r="154" spans="1:2" ht="15.75" x14ac:dyDescent="0.25">
      <c r="A154" s="1"/>
    </row>
    <row r="155" spans="1:2" ht="15.75" x14ac:dyDescent="0.25">
      <c r="A155" s="1"/>
    </row>
    <row r="156" spans="1:2" ht="15.75" x14ac:dyDescent="0.25">
      <c r="A156" s="1"/>
    </row>
    <row r="157" spans="1:2" ht="15.75" x14ac:dyDescent="0.25">
      <c r="A157" s="1"/>
    </row>
    <row r="158" spans="1:2" s="241" customFormat="1" ht="15.75" x14ac:dyDescent="0.25">
      <c r="A158" s="1"/>
    </row>
    <row r="159" spans="1:2" s="241" customFormat="1" ht="15.75" x14ac:dyDescent="0.25">
      <c r="A159" s="1"/>
      <c r="B159"/>
    </row>
    <row r="160" spans="1:2" ht="15.75" x14ac:dyDescent="0.25">
      <c r="A160" s="1"/>
    </row>
    <row r="161" spans="1:1" ht="15.75" x14ac:dyDescent="0.25">
      <c r="A161" s="1"/>
    </row>
    <row r="162" spans="1:1" ht="15.75" x14ac:dyDescent="0.25">
      <c r="A162" s="1"/>
    </row>
    <row r="163" spans="1:1" ht="15.75" x14ac:dyDescent="0.25">
      <c r="A163" s="1"/>
    </row>
    <row r="164" spans="1:1" ht="15.75" x14ac:dyDescent="0.25">
      <c r="A164" s="1"/>
    </row>
    <row r="165" spans="1:1" ht="15.75" x14ac:dyDescent="0.25">
      <c r="A165" s="1"/>
    </row>
    <row r="166" spans="1:1" ht="15.75" x14ac:dyDescent="0.25">
      <c r="A166" s="1"/>
    </row>
    <row r="167" spans="1:1" ht="15.75" x14ac:dyDescent="0.25">
      <c r="A167" s="1"/>
    </row>
    <row r="168" spans="1:1" ht="15.75" x14ac:dyDescent="0.25">
      <c r="A168" s="1"/>
    </row>
    <row r="169" spans="1:1" ht="15.75" x14ac:dyDescent="0.25">
      <c r="A169" s="1"/>
    </row>
    <row r="170" spans="1:1" ht="15.75" x14ac:dyDescent="0.25">
      <c r="A170" s="1"/>
    </row>
    <row r="171" spans="1:1" ht="15.75" x14ac:dyDescent="0.25">
      <c r="A171" s="1"/>
    </row>
    <row r="172" spans="1:1" ht="15.75" x14ac:dyDescent="0.25">
      <c r="A172" s="1"/>
    </row>
    <row r="173" spans="1:1" ht="15.75" x14ac:dyDescent="0.25">
      <c r="A173" s="1"/>
    </row>
    <row r="174" spans="1:1" ht="15.75" x14ac:dyDescent="0.25">
      <c r="A174" s="1"/>
    </row>
    <row r="175" spans="1:1" ht="15.75" x14ac:dyDescent="0.25">
      <c r="A175" s="1"/>
    </row>
    <row r="176" spans="1:1" ht="15.75" x14ac:dyDescent="0.25">
      <c r="A176" s="1"/>
    </row>
    <row r="177" spans="1:4" ht="15.75" x14ac:dyDescent="0.25">
      <c r="A177" s="1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</row>
    <row r="182" spans="1:4" ht="15.75" x14ac:dyDescent="0.25">
      <c r="A182" s="1"/>
    </row>
    <row r="183" spans="1:4" ht="15.75" x14ac:dyDescent="0.25">
      <c r="A183" s="1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1"/>
    </row>
    <row r="187" spans="1:4" ht="15.75" x14ac:dyDescent="0.25">
      <c r="A187" s="1"/>
    </row>
    <row r="188" spans="1:4" ht="15.75" x14ac:dyDescent="0.25">
      <c r="A188" s="1"/>
    </row>
    <row r="189" spans="1:4" ht="15.75" x14ac:dyDescent="0.25">
      <c r="A189" s="1"/>
    </row>
    <row r="190" spans="1:4" ht="15.75" x14ac:dyDescent="0.25">
      <c r="A190" s="1"/>
    </row>
    <row r="191" spans="1:4" ht="15.75" x14ac:dyDescent="0.25">
      <c r="A191" s="1"/>
      <c r="D191" s="241"/>
    </row>
    <row r="192" spans="1:4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4" ht="15.75" x14ac:dyDescent="0.25">
      <c r="A209" s="1"/>
      <c r="D209" s="241"/>
    </row>
    <row r="210" spans="1:4" ht="15.75" x14ac:dyDescent="0.25">
      <c r="A210" s="1"/>
    </row>
    <row r="211" spans="1:4" ht="15.75" x14ac:dyDescent="0.25">
      <c r="A211" s="1"/>
    </row>
    <row r="212" spans="1:4" ht="15.75" x14ac:dyDescent="0.25">
      <c r="A212" s="1"/>
    </row>
    <row r="213" spans="1:4" ht="15.75" x14ac:dyDescent="0.25">
      <c r="A213" s="1"/>
    </row>
    <row r="214" spans="1:4" ht="15.75" x14ac:dyDescent="0.25">
      <c r="A214" s="1"/>
    </row>
    <row r="215" spans="1:4" ht="15.75" x14ac:dyDescent="0.25">
      <c r="A215" s="1"/>
    </row>
    <row r="216" spans="1:4" ht="15.75" x14ac:dyDescent="0.25">
      <c r="A216" s="1"/>
    </row>
    <row r="217" spans="1:4" ht="15.75" x14ac:dyDescent="0.25">
      <c r="A217" s="1"/>
    </row>
    <row r="218" spans="1:4" ht="15.75" x14ac:dyDescent="0.25">
      <c r="A218" s="1"/>
    </row>
    <row r="219" spans="1:4" ht="15.75" x14ac:dyDescent="0.25">
      <c r="A219" s="1"/>
    </row>
    <row r="220" spans="1:4" ht="15.75" x14ac:dyDescent="0.25">
      <c r="A220" s="1"/>
    </row>
    <row r="221" spans="1:4" ht="15.75" x14ac:dyDescent="0.25">
      <c r="A221" s="1"/>
    </row>
    <row r="222" spans="1:4" ht="15.75" x14ac:dyDescent="0.25">
      <c r="A222" s="1"/>
    </row>
    <row r="223" spans="1:4" ht="15.75" x14ac:dyDescent="0.25">
      <c r="A223" s="1"/>
    </row>
    <row r="224" spans="1:4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</sheetData>
  <autoFilter ref="A1:D242"/>
  <conditionalFormatting sqref="A257:A1048576 A1">
    <cfRule type="duplicateValues" dxfId="5678" priority="11"/>
  </conditionalFormatting>
  <conditionalFormatting sqref="A257:A1048576">
    <cfRule type="duplicateValues" dxfId="5677" priority="9"/>
    <cfRule type="duplicateValues" dxfId="5676" priority="10"/>
  </conditionalFormatting>
  <conditionalFormatting sqref="A257:A1048576">
    <cfRule type="duplicateValues" dxfId="5675" priority="8"/>
  </conditionalFormatting>
  <conditionalFormatting sqref="A1">
    <cfRule type="duplicateValues" dxfId="5674" priority="7"/>
  </conditionalFormatting>
  <conditionalFormatting sqref="A216:A250">
    <cfRule type="duplicateValues" dxfId="5673" priority="12"/>
  </conditionalFormatting>
  <conditionalFormatting sqref="A216:A1048576 A1">
    <cfRule type="duplicateValues" dxfId="5672" priority="6"/>
  </conditionalFormatting>
  <conditionalFormatting sqref="A216:A1048576">
    <cfRule type="duplicateValues" dxfId="5671" priority="5"/>
  </conditionalFormatting>
  <conditionalFormatting sqref="A216:A1048576 A1 A88:A91">
    <cfRule type="duplicateValues" dxfId="5670" priority="3"/>
  </conditionalFormatting>
  <conditionalFormatting sqref="A1 A216:A1048576 A88:A163">
    <cfRule type="duplicateValues" dxfId="5669" priority="2"/>
  </conditionalFormatting>
  <conditionalFormatting sqref="A1 A88:A1048576">
    <cfRule type="duplicateValues" dxfId="5668" priority="1"/>
  </conditionalFormatting>
  <pageMargins left="0.7" right="0.7" top="0.75" bottom="0.75" header="0.3" footer="0.3"/>
  <pageSetup orientation="portrait" r:id="rId1"/>
  <legacy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6"/>
  <dimension ref="A1:K256"/>
  <sheetViews>
    <sheetView zoomScaleNormal="100" workbookViewId="0">
      <pane ySplit="1" topLeftCell="A26" activePane="bottomLeft" state="frozen"/>
      <selection activeCell="G25" sqref="G25"/>
      <selection pane="bottomLeft" activeCell="A2" sqref="A2:A51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24" t="str">
        <f>"TOTAL LEADS = " &amp; COUNTA(A2:A587)/2</f>
        <v>TOTAL LEADS = 25</v>
      </c>
      <c r="H1" s="325"/>
      <c r="I1" s="325"/>
      <c r="J1" s="326"/>
    </row>
    <row r="2" spans="1:11" ht="18" customHeight="1" x14ac:dyDescent="0.35">
      <c r="A2" s="1" t="s">
        <v>11567</v>
      </c>
      <c r="G2" s="242" t="s">
        <v>11809</v>
      </c>
      <c r="H2" s="325"/>
      <c r="I2" s="325"/>
      <c r="J2" s="326"/>
    </row>
    <row r="3" spans="1:11" ht="15.75" x14ac:dyDescent="0.25">
      <c r="A3" s="1" t="s">
        <v>11568</v>
      </c>
      <c r="B3" t="s">
        <v>200</v>
      </c>
      <c r="D3" t="s">
        <v>3820</v>
      </c>
      <c r="G3" s="244" t="s">
        <v>58</v>
      </c>
      <c r="H3" s="5">
        <f>COUNTIF(B2:B483,G3)</f>
        <v>3</v>
      </c>
    </row>
    <row r="4" spans="1:11" ht="15.75" x14ac:dyDescent="0.25">
      <c r="A4" s="1" t="s">
        <v>11569</v>
      </c>
      <c r="G4" s="101" t="s">
        <v>360</v>
      </c>
      <c r="H4" s="5">
        <f>COUNTIF(B2:B483,G4)</f>
        <v>0</v>
      </c>
    </row>
    <row r="5" spans="1:11" ht="15.75" x14ac:dyDescent="0.25">
      <c r="A5" s="1" t="s">
        <v>11570</v>
      </c>
      <c r="B5" t="s">
        <v>200</v>
      </c>
      <c r="D5" t="s">
        <v>3820</v>
      </c>
      <c r="G5" s="101" t="s">
        <v>356</v>
      </c>
      <c r="H5" s="5">
        <f>COUNTIF(B2:B483,G5)</f>
        <v>0</v>
      </c>
    </row>
    <row r="6" spans="1:11" ht="15.75" x14ac:dyDescent="0.25">
      <c r="A6" s="1" t="s">
        <v>11571</v>
      </c>
      <c r="B6" s="313"/>
      <c r="G6" s="101" t="s">
        <v>56</v>
      </c>
      <c r="H6" s="5">
        <f>COUNTIF(B1:B483,G6)</f>
        <v>0</v>
      </c>
    </row>
    <row r="7" spans="1:11" ht="15.75" x14ac:dyDescent="0.25">
      <c r="A7" s="1" t="s">
        <v>11572</v>
      </c>
      <c r="B7" t="s">
        <v>200</v>
      </c>
      <c r="D7" t="s">
        <v>11420</v>
      </c>
      <c r="G7" s="101" t="s">
        <v>201</v>
      </c>
      <c r="H7" s="5">
        <f>COUNTIF(B2:B484,G7)</f>
        <v>0</v>
      </c>
    </row>
    <row r="8" spans="1:11" ht="15.75" x14ac:dyDescent="0.25">
      <c r="A8" s="1" t="s">
        <v>11573</v>
      </c>
      <c r="G8" s="101" t="s">
        <v>202</v>
      </c>
      <c r="H8" s="5">
        <f>COUNTIF(B2:B485,G8)</f>
        <v>0</v>
      </c>
      <c r="K8" t="s">
        <v>3496</v>
      </c>
    </row>
    <row r="9" spans="1:11" ht="15.75" x14ac:dyDescent="0.25">
      <c r="A9" s="1" t="s">
        <v>11574</v>
      </c>
      <c r="B9" t="s">
        <v>60</v>
      </c>
      <c r="D9" t="s">
        <v>3820</v>
      </c>
      <c r="G9" s="101" t="s">
        <v>200</v>
      </c>
      <c r="H9" s="5">
        <f>COUNTIF(B2:B486,G9)</f>
        <v>19</v>
      </c>
    </row>
    <row r="10" spans="1:11" ht="15.75" x14ac:dyDescent="0.25">
      <c r="A10" s="1" t="s">
        <v>11575</v>
      </c>
      <c r="G10" s="101" t="s">
        <v>5011</v>
      </c>
      <c r="H10" s="5">
        <f>COUNTIF(B5:B487,G10)</f>
        <v>1</v>
      </c>
    </row>
    <row r="11" spans="1:11" ht="15.75" x14ac:dyDescent="0.25">
      <c r="A11" s="1" t="s">
        <v>11576</v>
      </c>
      <c r="B11" t="s">
        <v>58</v>
      </c>
      <c r="D11" t="s">
        <v>3820</v>
      </c>
      <c r="G11" s="101" t="s">
        <v>1077</v>
      </c>
      <c r="H11" s="5">
        <f>COUNTIF(B1:B483,G11)</f>
        <v>0</v>
      </c>
    </row>
    <row r="12" spans="1:11" ht="15.75" x14ac:dyDescent="0.25">
      <c r="A12" s="1" t="s">
        <v>11577</v>
      </c>
      <c r="G12" s="288" t="s">
        <v>60</v>
      </c>
      <c r="H12" s="5">
        <f>COUNTIF(B2:B489,G12)</f>
        <v>2</v>
      </c>
    </row>
    <row r="13" spans="1:11" ht="15.75" x14ac:dyDescent="0.25">
      <c r="A13" s="1" t="s">
        <v>11578</v>
      </c>
      <c r="B13" t="s">
        <v>200</v>
      </c>
      <c r="C13" s="76"/>
      <c r="D13" t="s">
        <v>3820</v>
      </c>
      <c r="G13" s="101" t="s">
        <v>4062</v>
      </c>
      <c r="H13" s="5">
        <f>COUNTIF(B2:B489,G13)</f>
        <v>0</v>
      </c>
    </row>
    <row r="14" spans="1:11" ht="15.75" x14ac:dyDescent="0.25">
      <c r="A14" s="1" t="s">
        <v>11577</v>
      </c>
      <c r="G14" s="101" t="s">
        <v>7502</v>
      </c>
      <c r="H14" s="271">
        <f>COUNTIF(B2:B489,G14)</f>
        <v>0</v>
      </c>
      <c r="K14" t="s">
        <v>4779</v>
      </c>
    </row>
    <row r="15" spans="1:11" ht="15.75" x14ac:dyDescent="0.25">
      <c r="A15" s="1" t="s">
        <v>11579</v>
      </c>
      <c r="B15" t="s">
        <v>200</v>
      </c>
      <c r="D15" t="s">
        <v>3820</v>
      </c>
      <c r="G15" s="101" t="s">
        <v>9970</v>
      </c>
      <c r="H15" s="5">
        <f>COUNTA(A2:A583)/2-SUM(H3:H12)</f>
        <v>0</v>
      </c>
    </row>
    <row r="16" spans="1:11" ht="15.75" x14ac:dyDescent="0.25">
      <c r="A16" s="1" t="s">
        <v>11580</v>
      </c>
    </row>
    <row r="17" spans="1:7" ht="15.75" x14ac:dyDescent="0.25">
      <c r="A17" s="1" t="s">
        <v>11581</v>
      </c>
      <c r="B17" t="s">
        <v>200</v>
      </c>
      <c r="D17" t="s">
        <v>3820</v>
      </c>
    </row>
    <row r="18" spans="1:7" ht="15.75" x14ac:dyDescent="0.25">
      <c r="A18" s="1" t="s">
        <v>11582</v>
      </c>
    </row>
    <row r="19" spans="1:7" ht="15.75" x14ac:dyDescent="0.25">
      <c r="A19" s="1" t="s">
        <v>11583</v>
      </c>
      <c r="B19" t="s">
        <v>58</v>
      </c>
      <c r="C19" t="s">
        <v>4149</v>
      </c>
      <c r="D19" t="s">
        <v>14022</v>
      </c>
      <c r="F19" s="40">
        <v>45779</v>
      </c>
    </row>
    <row r="20" spans="1:7" ht="15.75" x14ac:dyDescent="0.25">
      <c r="A20" s="1" t="s">
        <v>11584</v>
      </c>
    </row>
    <row r="21" spans="1:7" ht="15.75" x14ac:dyDescent="0.25">
      <c r="A21" s="1" t="s">
        <v>11585</v>
      </c>
      <c r="B21" t="s">
        <v>5011</v>
      </c>
      <c r="D21" t="s">
        <v>3820</v>
      </c>
    </row>
    <row r="22" spans="1:7" ht="15.75" x14ac:dyDescent="0.25">
      <c r="A22" s="1" t="s">
        <v>11586</v>
      </c>
    </row>
    <row r="23" spans="1:7" ht="15.75" x14ac:dyDescent="0.25">
      <c r="A23" s="1" t="s">
        <v>11587</v>
      </c>
      <c r="B23" t="s">
        <v>200</v>
      </c>
      <c r="C23" s="327"/>
      <c r="D23" t="s">
        <v>3820</v>
      </c>
    </row>
    <row r="24" spans="1:7" ht="15.75" x14ac:dyDescent="0.25">
      <c r="A24" s="1" t="s">
        <v>11588</v>
      </c>
      <c r="F24" t="s">
        <v>3496</v>
      </c>
    </row>
    <row r="25" spans="1:7" ht="15.75" x14ac:dyDescent="0.25">
      <c r="A25" s="1" t="s">
        <v>11589</v>
      </c>
      <c r="B25" t="s">
        <v>200</v>
      </c>
      <c r="C25" s="213"/>
      <c r="D25" t="s">
        <v>3820</v>
      </c>
    </row>
    <row r="26" spans="1:7" ht="15.75" x14ac:dyDescent="0.25">
      <c r="A26" s="1" t="s">
        <v>11590</v>
      </c>
    </row>
    <row r="27" spans="1:7" s="213" customFormat="1" ht="15.75" x14ac:dyDescent="0.25">
      <c r="A27" s="1" t="s">
        <v>11591</v>
      </c>
      <c r="B27" t="s">
        <v>200</v>
      </c>
      <c r="D27" t="s">
        <v>3820</v>
      </c>
      <c r="G27" s="213" t="s">
        <v>3496</v>
      </c>
    </row>
    <row r="28" spans="1:7" ht="15.75" x14ac:dyDescent="0.25">
      <c r="A28" s="1" t="s">
        <v>11592</v>
      </c>
    </row>
    <row r="29" spans="1:7" ht="15.75" x14ac:dyDescent="0.25">
      <c r="A29" s="1" t="s">
        <v>11593</v>
      </c>
      <c r="B29" t="s">
        <v>60</v>
      </c>
      <c r="D29" t="s">
        <v>3820</v>
      </c>
    </row>
    <row r="30" spans="1:7" ht="15.75" x14ac:dyDescent="0.25">
      <c r="A30" s="1" t="s">
        <v>11594</v>
      </c>
    </row>
    <row r="31" spans="1:7" ht="15.75" x14ac:dyDescent="0.25">
      <c r="A31" s="1" t="s">
        <v>11595</v>
      </c>
      <c r="B31" t="s">
        <v>200</v>
      </c>
      <c r="D31" t="s">
        <v>3820</v>
      </c>
    </row>
    <row r="32" spans="1:7" ht="15.75" x14ac:dyDescent="0.25">
      <c r="A32" s="1" t="s">
        <v>11596</v>
      </c>
    </row>
    <row r="33" spans="1:9" ht="15.75" x14ac:dyDescent="0.25">
      <c r="A33" s="1" t="s">
        <v>11597</v>
      </c>
      <c r="B33" t="s">
        <v>58</v>
      </c>
      <c r="C33" s="213"/>
      <c r="D33" t="s">
        <v>11420</v>
      </c>
      <c r="F33" t="s">
        <v>13327</v>
      </c>
    </row>
    <row r="34" spans="1:9" ht="15.75" x14ac:dyDescent="0.25">
      <c r="A34" s="1" t="s">
        <v>11598</v>
      </c>
    </row>
    <row r="35" spans="1:9" s="213" customFormat="1" ht="15.75" x14ac:dyDescent="0.25">
      <c r="A35" s="1" t="s">
        <v>11599</v>
      </c>
      <c r="B35" t="s">
        <v>200</v>
      </c>
      <c r="D35" t="s">
        <v>10008</v>
      </c>
    </row>
    <row r="36" spans="1:9" ht="15.75" x14ac:dyDescent="0.25">
      <c r="A36" s="1" t="s">
        <v>11598</v>
      </c>
      <c r="F36" t="s">
        <v>3496</v>
      </c>
    </row>
    <row r="37" spans="1:9" ht="15.75" x14ac:dyDescent="0.25">
      <c r="A37" s="1" t="s">
        <v>11599</v>
      </c>
      <c r="B37" t="s">
        <v>200</v>
      </c>
      <c r="D37" t="s">
        <v>9508</v>
      </c>
      <c r="H37" t="s">
        <v>3496</v>
      </c>
    </row>
    <row r="38" spans="1:9" ht="15.75" x14ac:dyDescent="0.25">
      <c r="A38" s="1" t="s">
        <v>11600</v>
      </c>
      <c r="B38" s="213"/>
      <c r="C38" s="213"/>
      <c r="I38" t="s">
        <v>3496</v>
      </c>
    </row>
    <row r="39" spans="1:9" ht="15.75" x14ac:dyDescent="0.25">
      <c r="A39" s="1" t="s">
        <v>11601</v>
      </c>
      <c r="B39" t="s">
        <v>200</v>
      </c>
      <c r="C39" s="213"/>
      <c r="D39" t="s">
        <v>7784</v>
      </c>
    </row>
    <row r="40" spans="1:9" ht="15.75" x14ac:dyDescent="0.25">
      <c r="A40" s="1" t="s">
        <v>11602</v>
      </c>
    </row>
    <row r="41" spans="1:9" ht="15.75" x14ac:dyDescent="0.25">
      <c r="A41" s="1" t="s">
        <v>11603</v>
      </c>
      <c r="B41" t="s">
        <v>200</v>
      </c>
      <c r="D41" t="s">
        <v>11544</v>
      </c>
      <c r="H41" t="s">
        <v>3496</v>
      </c>
    </row>
    <row r="42" spans="1:9" ht="15.75" x14ac:dyDescent="0.25">
      <c r="A42" s="1" t="s">
        <v>11604</v>
      </c>
    </row>
    <row r="43" spans="1:9" ht="15.75" x14ac:dyDescent="0.25">
      <c r="A43" s="1" t="s">
        <v>11605</v>
      </c>
      <c r="B43" t="s">
        <v>200</v>
      </c>
      <c r="D43" t="s">
        <v>3820</v>
      </c>
    </row>
    <row r="44" spans="1:9" ht="15.75" x14ac:dyDescent="0.25">
      <c r="A44" s="1" t="s">
        <v>11606</v>
      </c>
    </row>
    <row r="45" spans="1:9" ht="15.75" x14ac:dyDescent="0.25">
      <c r="A45" s="1" t="s">
        <v>11607</v>
      </c>
      <c r="B45" t="s">
        <v>200</v>
      </c>
      <c r="D45" t="s">
        <v>3820</v>
      </c>
    </row>
    <row r="46" spans="1:9" ht="15.75" x14ac:dyDescent="0.25">
      <c r="A46" s="1" t="s">
        <v>11608</v>
      </c>
    </row>
    <row r="47" spans="1:9" ht="15.75" x14ac:dyDescent="0.25">
      <c r="A47" s="1" t="s">
        <v>11609</v>
      </c>
      <c r="B47" t="s">
        <v>200</v>
      </c>
      <c r="D47" t="s">
        <v>3820</v>
      </c>
    </row>
    <row r="48" spans="1:9" ht="15.75" x14ac:dyDescent="0.25">
      <c r="A48" s="1" t="s">
        <v>11610</v>
      </c>
    </row>
    <row r="49" spans="1:7" ht="15.75" x14ac:dyDescent="0.25">
      <c r="A49" s="1" t="s">
        <v>11611</v>
      </c>
      <c r="B49" t="s">
        <v>200</v>
      </c>
      <c r="D49" t="s">
        <v>3820</v>
      </c>
    </row>
    <row r="50" spans="1:7" ht="15.75" x14ac:dyDescent="0.25">
      <c r="A50" s="1" t="s">
        <v>11612</v>
      </c>
      <c r="E50" s="303"/>
    </row>
    <row r="51" spans="1:7" ht="15.75" x14ac:dyDescent="0.25">
      <c r="A51" s="1" t="s">
        <v>11613</v>
      </c>
      <c r="B51" t="s">
        <v>200</v>
      </c>
      <c r="D51" t="s">
        <v>3820</v>
      </c>
    </row>
    <row r="52" spans="1:7" x14ac:dyDescent="0.25"/>
    <row r="78" spans="5:5" x14ac:dyDescent="0.25">
      <c r="E78" t="s">
        <v>4779</v>
      </c>
    </row>
    <row r="86" spans="5:8" x14ac:dyDescent="0.25">
      <c r="H86" t="s">
        <v>3496</v>
      </c>
    </row>
    <row r="91" spans="5:8" x14ac:dyDescent="0.25">
      <c r="E91" s="213"/>
      <c r="F91" s="213"/>
    </row>
    <row r="95" spans="5:8" x14ac:dyDescent="0.25">
      <c r="F95" t="s">
        <v>4779</v>
      </c>
    </row>
    <row r="97" spans="6:7" x14ac:dyDescent="0.25">
      <c r="G97" t="s">
        <v>3496</v>
      </c>
    </row>
    <row r="98" spans="6:7" s="213" customFormat="1" x14ac:dyDescent="0.25"/>
    <row r="99" spans="6:7" s="213" customFormat="1" x14ac:dyDescent="0.25"/>
    <row r="101" spans="6:7" x14ac:dyDescent="0.25">
      <c r="F101" t="s">
        <v>3496</v>
      </c>
    </row>
    <row r="108" spans="6:7" x14ac:dyDescent="0.25">
      <c r="G108" t="s">
        <v>3496</v>
      </c>
    </row>
    <row r="111" spans="6:7" s="213" customFormat="1" x14ac:dyDescent="0.25"/>
    <row r="120" spans="8:8" x14ac:dyDescent="0.25">
      <c r="H120" t="s">
        <v>3496</v>
      </c>
    </row>
    <row r="158" s="241" customFormat="1" x14ac:dyDescent="0.25"/>
    <row r="159" s="241" customFormat="1" x14ac:dyDescent="0.25"/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</sheetData>
  <autoFilter ref="A1:D253"/>
  <conditionalFormatting sqref="A257:A1048576 A1">
    <cfRule type="duplicateValues" dxfId="5667" priority="11"/>
  </conditionalFormatting>
  <conditionalFormatting sqref="A257:A1048576">
    <cfRule type="duplicateValues" dxfId="5666" priority="9"/>
    <cfRule type="duplicateValues" dxfId="5665" priority="10"/>
  </conditionalFormatting>
  <conditionalFormatting sqref="A257:A1048576">
    <cfRule type="duplicateValues" dxfId="5664" priority="8"/>
  </conditionalFormatting>
  <conditionalFormatting sqref="A1">
    <cfRule type="duplicateValues" dxfId="5663" priority="7"/>
  </conditionalFormatting>
  <conditionalFormatting sqref="A254:A1048576 A1">
    <cfRule type="duplicateValues" dxfId="5662" priority="6"/>
  </conditionalFormatting>
  <conditionalFormatting sqref="A254:A1048576">
    <cfRule type="duplicateValues" dxfId="5661" priority="5"/>
  </conditionalFormatting>
  <conditionalFormatting sqref="A1 A254:A1048576">
    <cfRule type="duplicateValues" dxfId="5660" priority="2"/>
  </conditionalFormatting>
  <pageMargins left="0.7" right="0.7" top="0.75" bottom="0.75" header="0.3" footer="0.3"/>
  <pageSetup orientation="portrait" r:id="rId1"/>
  <legacy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7"/>
  <dimension ref="A1:K283"/>
  <sheetViews>
    <sheetView zoomScaleNormal="100" workbookViewId="0">
      <pane ySplit="1" topLeftCell="A258" activePane="bottomLeft" state="frozen"/>
      <selection activeCell="G25" sqref="G25"/>
      <selection pane="bottomLeft" activeCell="A2" sqref="A2:A283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6" max="6" width="10.4257812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24" t="str">
        <f>"TOTAL LEADS = " &amp; COUNTA(A2:A587)/2</f>
        <v>TOTAL LEADS = 141</v>
      </c>
      <c r="H1" s="325"/>
      <c r="I1" s="325"/>
      <c r="J1" s="326"/>
    </row>
    <row r="2" spans="1:11" ht="18" customHeight="1" x14ac:dyDescent="0.35">
      <c r="A2" s="1" t="s">
        <v>11614</v>
      </c>
      <c r="G2" s="242" t="s">
        <v>11566</v>
      </c>
      <c r="H2" s="325"/>
      <c r="I2" s="325"/>
      <c r="J2" s="326"/>
    </row>
    <row r="3" spans="1:11" ht="15.75" x14ac:dyDescent="0.25">
      <c r="A3" s="1" t="s">
        <v>11615</v>
      </c>
      <c r="B3" t="s">
        <v>200</v>
      </c>
      <c r="D3" t="s">
        <v>7784</v>
      </c>
      <c r="G3" s="244" t="s">
        <v>58</v>
      </c>
      <c r="H3" s="5">
        <f>COUNTIF(B2:B483,G3)</f>
        <v>13</v>
      </c>
    </row>
    <row r="4" spans="1:11" ht="15.75" x14ac:dyDescent="0.25">
      <c r="A4" s="1" t="s">
        <v>11616</v>
      </c>
      <c r="G4" s="101" t="s">
        <v>360</v>
      </c>
      <c r="H4" s="5">
        <f>COUNTIF(B2:B483,G4)</f>
        <v>0</v>
      </c>
    </row>
    <row r="5" spans="1:11" ht="15.75" x14ac:dyDescent="0.25">
      <c r="A5" s="1" t="s">
        <v>11617</v>
      </c>
      <c r="B5" t="s">
        <v>200</v>
      </c>
      <c r="D5" t="s">
        <v>3820</v>
      </c>
      <c r="G5" s="101" t="s">
        <v>356</v>
      </c>
      <c r="H5" s="5">
        <f>COUNTIF(B2:B483,G5)</f>
        <v>2</v>
      </c>
    </row>
    <row r="6" spans="1:11" ht="15.75" x14ac:dyDescent="0.25">
      <c r="A6" s="1" t="s">
        <v>11618</v>
      </c>
      <c r="G6" s="101" t="s">
        <v>56</v>
      </c>
      <c r="H6" s="5">
        <f>COUNTIF(B1:B483,G6)</f>
        <v>0</v>
      </c>
    </row>
    <row r="7" spans="1:11" ht="15.75" x14ac:dyDescent="0.25">
      <c r="A7" s="1" t="s">
        <v>11619</v>
      </c>
      <c r="B7" t="s">
        <v>58</v>
      </c>
      <c r="D7" t="s">
        <v>3820</v>
      </c>
      <c r="G7" s="101" t="s">
        <v>201</v>
      </c>
      <c r="H7" s="5">
        <f>COUNTIF(B2:B484,G7)</f>
        <v>2</v>
      </c>
    </row>
    <row r="8" spans="1:11" ht="15.75" x14ac:dyDescent="0.25">
      <c r="A8" s="1" t="s">
        <v>11620</v>
      </c>
      <c r="G8" s="101" t="s">
        <v>202</v>
      </c>
      <c r="H8" s="5">
        <f>COUNTIF(B2:B485,G8)</f>
        <v>1</v>
      </c>
      <c r="K8" t="s">
        <v>3496</v>
      </c>
    </row>
    <row r="9" spans="1:11" ht="15.75" x14ac:dyDescent="0.25">
      <c r="A9" s="1" t="s">
        <v>11621</v>
      </c>
      <c r="B9" t="s">
        <v>200</v>
      </c>
      <c r="D9" t="s">
        <v>3820</v>
      </c>
      <c r="G9" s="101" t="s">
        <v>200</v>
      </c>
      <c r="H9" s="5">
        <f>COUNTIF(B2:B486,G9)</f>
        <v>112</v>
      </c>
    </row>
    <row r="10" spans="1:11" ht="15.75" x14ac:dyDescent="0.25">
      <c r="A10" s="1" t="s">
        <v>11622</v>
      </c>
      <c r="G10" s="101" t="s">
        <v>5011</v>
      </c>
      <c r="H10" s="5">
        <f>COUNTIF(B204:B487,G10)</f>
        <v>0</v>
      </c>
    </row>
    <row r="11" spans="1:11" ht="15.75" x14ac:dyDescent="0.25">
      <c r="A11" s="1" t="s">
        <v>11623</v>
      </c>
      <c r="B11" t="s">
        <v>200</v>
      </c>
      <c r="D11" t="s">
        <v>3820</v>
      </c>
      <c r="G11" s="101" t="s">
        <v>1077</v>
      </c>
      <c r="H11" s="5">
        <f>COUNTIF(B1:B483,G11)</f>
        <v>2</v>
      </c>
    </row>
    <row r="12" spans="1:11" ht="15.75" x14ac:dyDescent="0.25">
      <c r="A12" s="1" t="s">
        <v>11624</v>
      </c>
      <c r="G12" s="288" t="s">
        <v>60</v>
      </c>
      <c r="H12" s="5">
        <f>COUNTIF(B2:B489,G12)</f>
        <v>8</v>
      </c>
    </row>
    <row r="13" spans="1:11" ht="15.75" x14ac:dyDescent="0.25">
      <c r="A13" s="1" t="s">
        <v>11625</v>
      </c>
      <c r="B13" t="s">
        <v>200</v>
      </c>
      <c r="D13" t="s">
        <v>3820</v>
      </c>
      <c r="G13" s="101" t="s">
        <v>4062</v>
      </c>
      <c r="H13" s="5">
        <f>COUNTIF(B2:B489,G13)</f>
        <v>0</v>
      </c>
    </row>
    <row r="14" spans="1:11" ht="15.75" x14ac:dyDescent="0.25">
      <c r="A14" s="1" t="s">
        <v>11626</v>
      </c>
      <c r="G14" s="101" t="s">
        <v>7502</v>
      </c>
      <c r="H14" s="271">
        <f>COUNTIF(B2:B489,G14)</f>
        <v>0</v>
      </c>
      <c r="K14" t="s">
        <v>4779</v>
      </c>
    </row>
    <row r="15" spans="1:11" ht="15.75" x14ac:dyDescent="0.25">
      <c r="A15" s="1" t="s">
        <v>11627</v>
      </c>
      <c r="B15" t="s">
        <v>200</v>
      </c>
      <c r="D15" t="s">
        <v>3820</v>
      </c>
      <c r="G15" s="101" t="s">
        <v>9970</v>
      </c>
      <c r="H15" s="5">
        <f>COUNTA(A2:A583)/2-SUM(H3:H12)</f>
        <v>1</v>
      </c>
    </row>
    <row r="16" spans="1:11" ht="15.75" x14ac:dyDescent="0.25">
      <c r="A16" s="1" t="s">
        <v>11628</v>
      </c>
    </row>
    <row r="17" spans="1:7" ht="15.75" x14ac:dyDescent="0.25">
      <c r="A17" s="1" t="s">
        <v>11629</v>
      </c>
      <c r="B17" t="s">
        <v>200</v>
      </c>
      <c r="D17" t="s">
        <v>3820</v>
      </c>
    </row>
    <row r="18" spans="1:7" ht="15.75" x14ac:dyDescent="0.25">
      <c r="A18" s="1" t="s">
        <v>11630</v>
      </c>
      <c r="B18" s="233"/>
    </row>
    <row r="19" spans="1:7" ht="15.75" x14ac:dyDescent="0.25">
      <c r="A19" s="1" t="s">
        <v>11631</v>
      </c>
      <c r="B19" t="s">
        <v>60</v>
      </c>
      <c r="D19" t="s">
        <v>3820</v>
      </c>
    </row>
    <row r="20" spans="1:7" ht="15.75" x14ac:dyDescent="0.25">
      <c r="A20" s="1" t="s">
        <v>11632</v>
      </c>
    </row>
    <row r="21" spans="1:7" ht="15.75" x14ac:dyDescent="0.25">
      <c r="A21" s="1" t="s">
        <v>11633</v>
      </c>
      <c r="B21" t="s">
        <v>200</v>
      </c>
      <c r="D21" t="s">
        <v>11750</v>
      </c>
    </row>
    <row r="22" spans="1:7" ht="15.75" x14ac:dyDescent="0.25">
      <c r="A22" s="1" t="s">
        <v>11634</v>
      </c>
    </row>
    <row r="23" spans="1:7" ht="15.75" x14ac:dyDescent="0.25">
      <c r="A23" s="1" t="s">
        <v>11635</v>
      </c>
      <c r="B23" t="s">
        <v>200</v>
      </c>
      <c r="D23" t="s">
        <v>3820</v>
      </c>
    </row>
    <row r="24" spans="1:7" ht="15.75" x14ac:dyDescent="0.25">
      <c r="A24" s="1" t="s">
        <v>11636</v>
      </c>
      <c r="F24" t="s">
        <v>3496</v>
      </c>
    </row>
    <row r="25" spans="1:7" ht="15.75" x14ac:dyDescent="0.25">
      <c r="A25" s="1" t="s">
        <v>11637</v>
      </c>
      <c r="B25" t="s">
        <v>58</v>
      </c>
      <c r="D25" t="s">
        <v>6360</v>
      </c>
      <c r="F25" t="s">
        <v>12579</v>
      </c>
    </row>
    <row r="26" spans="1:7" ht="15.75" x14ac:dyDescent="0.25">
      <c r="A26" s="1" t="s">
        <v>11638</v>
      </c>
    </row>
    <row r="27" spans="1:7" s="213" customFormat="1" ht="15.75" x14ac:dyDescent="0.25">
      <c r="A27" s="1" t="s">
        <v>11639</v>
      </c>
      <c r="B27" t="s">
        <v>200</v>
      </c>
      <c r="C27"/>
      <c r="D27" t="s">
        <v>3820</v>
      </c>
      <c r="G27" s="213" t="s">
        <v>3496</v>
      </c>
    </row>
    <row r="28" spans="1:7" ht="15.75" x14ac:dyDescent="0.25">
      <c r="A28" s="1" t="s">
        <v>11640</v>
      </c>
    </row>
    <row r="29" spans="1:7" ht="15.75" x14ac:dyDescent="0.25">
      <c r="A29" s="1" t="s">
        <v>11641</v>
      </c>
      <c r="B29" t="s">
        <v>200</v>
      </c>
      <c r="D29" t="s">
        <v>3820</v>
      </c>
    </row>
    <row r="30" spans="1:7" ht="15.75" x14ac:dyDescent="0.25">
      <c r="A30" s="1" t="s">
        <v>11642</v>
      </c>
    </row>
    <row r="31" spans="1:7" ht="15.75" x14ac:dyDescent="0.25">
      <c r="A31" s="1" t="s">
        <v>11643</v>
      </c>
      <c r="B31" t="s">
        <v>200</v>
      </c>
      <c r="D31" t="s">
        <v>3820</v>
      </c>
    </row>
    <row r="32" spans="1:7" ht="15.75" x14ac:dyDescent="0.25">
      <c r="A32" s="1" t="s">
        <v>11644</v>
      </c>
    </row>
    <row r="33" spans="1:9" ht="15.75" x14ac:dyDescent="0.25">
      <c r="A33" s="1" t="s">
        <v>11645</v>
      </c>
      <c r="B33" t="s">
        <v>201</v>
      </c>
      <c r="D33" t="s">
        <v>3820</v>
      </c>
    </row>
    <row r="34" spans="1:9" ht="15.75" x14ac:dyDescent="0.25">
      <c r="A34" s="1" t="s">
        <v>11453</v>
      </c>
    </row>
    <row r="35" spans="1:9" s="213" customFormat="1" ht="15.75" x14ac:dyDescent="0.25">
      <c r="A35" s="1" t="s">
        <v>11646</v>
      </c>
      <c r="B35" t="s">
        <v>200</v>
      </c>
      <c r="C35"/>
      <c r="D35" t="s">
        <v>7784</v>
      </c>
    </row>
    <row r="36" spans="1:9" ht="15.75" x14ac:dyDescent="0.25">
      <c r="A36" s="1" t="s">
        <v>11647</v>
      </c>
      <c r="F36" t="s">
        <v>3496</v>
      </c>
    </row>
    <row r="37" spans="1:9" ht="15.75" x14ac:dyDescent="0.25">
      <c r="A37" s="1" t="s">
        <v>11648</v>
      </c>
      <c r="B37" t="s">
        <v>200</v>
      </c>
      <c r="D37" t="s">
        <v>7784</v>
      </c>
      <c r="H37" t="s">
        <v>3496</v>
      </c>
    </row>
    <row r="38" spans="1:9" ht="15.75" x14ac:dyDescent="0.25">
      <c r="A38" s="1" t="s">
        <v>11649</v>
      </c>
      <c r="I38" t="s">
        <v>3496</v>
      </c>
    </row>
    <row r="39" spans="1:9" ht="15.75" x14ac:dyDescent="0.25">
      <c r="A39" s="1" t="s">
        <v>11650</v>
      </c>
      <c r="B39" t="s">
        <v>200</v>
      </c>
      <c r="D39" s="232" t="s">
        <v>10008</v>
      </c>
    </row>
    <row r="40" spans="1:9" ht="15.75" x14ac:dyDescent="0.25">
      <c r="A40" s="1" t="s">
        <v>11651</v>
      </c>
    </row>
    <row r="41" spans="1:9" ht="15.75" x14ac:dyDescent="0.25">
      <c r="A41" s="1" t="s">
        <v>11652</v>
      </c>
      <c r="B41" t="s">
        <v>200</v>
      </c>
      <c r="C41" s="213"/>
      <c r="D41" t="s">
        <v>7784</v>
      </c>
      <c r="H41" t="s">
        <v>3496</v>
      </c>
    </row>
    <row r="42" spans="1:9" ht="15.75" x14ac:dyDescent="0.25">
      <c r="A42" s="1" t="s">
        <v>11653</v>
      </c>
    </row>
    <row r="43" spans="1:9" ht="15.75" x14ac:dyDescent="0.25">
      <c r="A43" s="1" t="s">
        <v>11654</v>
      </c>
      <c r="B43" t="s">
        <v>58</v>
      </c>
      <c r="C43" t="s">
        <v>2163</v>
      </c>
      <c r="D43" t="s">
        <v>11747</v>
      </c>
      <c r="F43" t="s">
        <v>13383</v>
      </c>
    </row>
    <row r="44" spans="1:9" ht="15.75" x14ac:dyDescent="0.25">
      <c r="A44" s="1" t="s">
        <v>11438</v>
      </c>
    </row>
    <row r="45" spans="1:9" ht="15.75" x14ac:dyDescent="0.25">
      <c r="A45" s="1" t="s">
        <v>11655</v>
      </c>
      <c r="B45" t="s">
        <v>60</v>
      </c>
      <c r="D45" t="s">
        <v>8284</v>
      </c>
    </row>
    <row r="46" spans="1:9" ht="15.75" x14ac:dyDescent="0.25">
      <c r="A46" s="1" t="s">
        <v>11438</v>
      </c>
    </row>
    <row r="47" spans="1:9" ht="15.75" x14ac:dyDescent="0.25">
      <c r="A47" s="1" t="s">
        <v>11656</v>
      </c>
      <c r="B47" t="s">
        <v>60</v>
      </c>
      <c r="D47" t="s">
        <v>7784</v>
      </c>
    </row>
    <row r="48" spans="1:9" ht="15.75" x14ac:dyDescent="0.25">
      <c r="A48" s="1" t="s">
        <v>11657</v>
      </c>
      <c r="B48" s="213"/>
      <c r="C48" s="213"/>
      <c r="D48" s="213"/>
    </row>
    <row r="49" spans="1:7" ht="15.75" x14ac:dyDescent="0.25">
      <c r="A49" s="1" t="s">
        <v>11658</v>
      </c>
      <c r="B49" t="s">
        <v>200</v>
      </c>
      <c r="C49" s="213"/>
      <c r="D49" t="s">
        <v>11420</v>
      </c>
    </row>
    <row r="50" spans="1:7" ht="15.75" x14ac:dyDescent="0.25">
      <c r="A50" s="1" t="s">
        <v>11659</v>
      </c>
    </row>
    <row r="51" spans="1:7" ht="15.75" x14ac:dyDescent="0.25">
      <c r="A51" s="1" t="s">
        <v>11660</v>
      </c>
      <c r="B51" t="s">
        <v>200</v>
      </c>
      <c r="D51" t="s">
        <v>9242</v>
      </c>
    </row>
    <row r="52" spans="1:7" ht="15.75" x14ac:dyDescent="0.25">
      <c r="A52" s="1" t="s">
        <v>11661</v>
      </c>
    </row>
    <row r="53" spans="1:7" ht="15.75" x14ac:dyDescent="0.25">
      <c r="A53" s="1" t="s">
        <v>11662</v>
      </c>
      <c r="B53" t="s">
        <v>200</v>
      </c>
      <c r="D53" t="s">
        <v>9508</v>
      </c>
    </row>
    <row r="54" spans="1:7" ht="15.75" x14ac:dyDescent="0.25">
      <c r="A54" s="1" t="s">
        <v>11663</v>
      </c>
    </row>
    <row r="55" spans="1:7" ht="15.75" x14ac:dyDescent="0.25">
      <c r="A55" s="1" t="s">
        <v>11664</v>
      </c>
      <c r="B55" t="s">
        <v>200</v>
      </c>
      <c r="D55" t="s">
        <v>3820</v>
      </c>
    </row>
    <row r="56" spans="1:7" ht="15.75" x14ac:dyDescent="0.25">
      <c r="A56" s="1" t="s">
        <v>11665</v>
      </c>
    </row>
    <row r="57" spans="1:7" ht="15.75" x14ac:dyDescent="0.25">
      <c r="A57" s="1" t="s">
        <v>11666</v>
      </c>
      <c r="B57" t="s">
        <v>58</v>
      </c>
      <c r="D57" t="s">
        <v>11750</v>
      </c>
      <c r="F57" t="s">
        <v>12861</v>
      </c>
    </row>
    <row r="58" spans="1:7" ht="15.75" x14ac:dyDescent="0.25">
      <c r="A58" s="1" t="s">
        <v>11667</v>
      </c>
    </row>
    <row r="59" spans="1:7" ht="15.75" x14ac:dyDescent="0.25">
      <c r="A59" s="1" t="s">
        <v>11668</v>
      </c>
      <c r="B59" t="s">
        <v>200</v>
      </c>
      <c r="D59" t="s">
        <v>3820</v>
      </c>
    </row>
    <row r="60" spans="1:7" ht="15.75" x14ac:dyDescent="0.25">
      <c r="A60" s="1" t="s">
        <v>11669</v>
      </c>
    </row>
    <row r="61" spans="1:7" ht="15.75" x14ac:dyDescent="0.25">
      <c r="A61" s="1" t="s">
        <v>11670</v>
      </c>
      <c r="B61" t="s">
        <v>200</v>
      </c>
      <c r="C61" s="213"/>
      <c r="D61" t="s">
        <v>3820</v>
      </c>
    </row>
    <row r="62" spans="1:7" ht="15.75" x14ac:dyDescent="0.25">
      <c r="A62" s="1" t="s">
        <v>11671</v>
      </c>
    </row>
    <row r="63" spans="1:7" ht="15.75" x14ac:dyDescent="0.25">
      <c r="A63" s="1" t="s">
        <v>11672</v>
      </c>
      <c r="B63" t="s">
        <v>200</v>
      </c>
      <c r="D63" t="s">
        <v>3820</v>
      </c>
    </row>
    <row r="64" spans="1:7" ht="15.75" x14ac:dyDescent="0.25">
      <c r="A64" s="1" t="s">
        <v>11671</v>
      </c>
    </row>
    <row r="65" spans="1:5" ht="15.75" x14ac:dyDescent="0.25">
      <c r="A65" s="1" t="s">
        <v>11673</v>
      </c>
      <c r="B65" t="s">
        <v>60</v>
      </c>
      <c r="D65" t="s">
        <v>3820</v>
      </c>
    </row>
    <row r="66" spans="1:5" ht="15.75" x14ac:dyDescent="0.25">
      <c r="A66" s="1" t="s">
        <v>11674</v>
      </c>
    </row>
    <row r="67" spans="1:5" ht="15.75" x14ac:dyDescent="0.25">
      <c r="A67" s="1" t="s">
        <v>11675</v>
      </c>
      <c r="B67" t="s">
        <v>200</v>
      </c>
      <c r="D67" t="s">
        <v>3820</v>
      </c>
    </row>
    <row r="68" spans="1:5" ht="15.75" x14ac:dyDescent="0.25">
      <c r="A68" s="1" t="s">
        <v>11676</v>
      </c>
    </row>
    <row r="69" spans="1:5" ht="15.75" x14ac:dyDescent="0.25">
      <c r="A69" s="1" t="s">
        <v>11677</v>
      </c>
      <c r="B69" t="s">
        <v>200</v>
      </c>
      <c r="C69" s="40"/>
      <c r="D69" t="s">
        <v>3820</v>
      </c>
    </row>
    <row r="70" spans="1:5" ht="15.75" x14ac:dyDescent="0.25">
      <c r="A70" s="1" t="s">
        <v>11678</v>
      </c>
    </row>
    <row r="71" spans="1:5" ht="15.75" x14ac:dyDescent="0.25">
      <c r="A71" s="1" t="s">
        <v>11679</v>
      </c>
      <c r="B71" t="s">
        <v>200</v>
      </c>
      <c r="D71" t="s">
        <v>3820</v>
      </c>
    </row>
    <row r="72" spans="1:5" ht="15.75" x14ac:dyDescent="0.25">
      <c r="A72" s="1" t="s">
        <v>11680</v>
      </c>
    </row>
    <row r="73" spans="1:5" ht="15.75" x14ac:dyDescent="0.25">
      <c r="A73" s="1" t="s">
        <v>11681</v>
      </c>
      <c r="B73" t="s">
        <v>200</v>
      </c>
      <c r="D73" t="s">
        <v>3820</v>
      </c>
    </row>
    <row r="74" spans="1:5" ht="15.75" x14ac:dyDescent="0.25">
      <c r="A74" s="1" t="s">
        <v>11682</v>
      </c>
    </row>
    <row r="75" spans="1:5" ht="15.75" x14ac:dyDescent="0.25">
      <c r="A75" s="1" t="s">
        <v>11683</v>
      </c>
      <c r="B75" t="s">
        <v>200</v>
      </c>
      <c r="D75" t="s">
        <v>9508</v>
      </c>
    </row>
    <row r="76" spans="1:5" ht="15.75" x14ac:dyDescent="0.25">
      <c r="A76" s="1" t="s">
        <v>11684</v>
      </c>
    </row>
    <row r="77" spans="1:5" ht="15.75" x14ac:dyDescent="0.25">
      <c r="A77" s="1" t="s">
        <v>11685</v>
      </c>
      <c r="B77" t="s">
        <v>200</v>
      </c>
      <c r="D77" t="s">
        <v>10008</v>
      </c>
    </row>
    <row r="78" spans="1:5" ht="15.75" x14ac:dyDescent="0.25">
      <c r="A78" s="1" t="s">
        <v>11451</v>
      </c>
      <c r="E78" t="s">
        <v>4779</v>
      </c>
    </row>
    <row r="79" spans="1:5" ht="15.75" x14ac:dyDescent="0.25">
      <c r="A79" s="1" t="s">
        <v>11686</v>
      </c>
      <c r="B79" t="s">
        <v>1077</v>
      </c>
      <c r="D79" t="s">
        <v>7784</v>
      </c>
    </row>
    <row r="80" spans="1:5" ht="15.75" x14ac:dyDescent="0.25">
      <c r="A80" s="1" t="s">
        <v>11687</v>
      </c>
    </row>
    <row r="81" spans="1:8" ht="15.75" x14ac:dyDescent="0.25">
      <c r="A81" s="1" t="s">
        <v>11688</v>
      </c>
      <c r="B81" t="s">
        <v>200</v>
      </c>
      <c r="D81" t="s">
        <v>8284</v>
      </c>
    </row>
    <row r="82" spans="1:8" ht="15.75" x14ac:dyDescent="0.25">
      <c r="A82" s="1" t="s">
        <v>11689</v>
      </c>
    </row>
    <row r="83" spans="1:8" ht="15.75" x14ac:dyDescent="0.25">
      <c r="A83" s="1" t="s">
        <v>11690</v>
      </c>
      <c r="B83" t="s">
        <v>200</v>
      </c>
      <c r="D83" t="s">
        <v>10008</v>
      </c>
    </row>
    <row r="84" spans="1:8" ht="15.75" x14ac:dyDescent="0.25">
      <c r="A84" s="1" t="s">
        <v>11691</v>
      </c>
    </row>
    <row r="85" spans="1:8" ht="15.75" x14ac:dyDescent="0.25">
      <c r="A85" s="1" t="s">
        <v>11692</v>
      </c>
      <c r="B85" t="s">
        <v>200</v>
      </c>
      <c r="D85" t="s">
        <v>11420</v>
      </c>
    </row>
    <row r="86" spans="1:8" ht="15.75" x14ac:dyDescent="0.25">
      <c r="A86" s="1" t="s">
        <v>11693</v>
      </c>
      <c r="H86" t="s">
        <v>3496</v>
      </c>
    </row>
    <row r="87" spans="1:8" ht="15.75" x14ac:dyDescent="0.25">
      <c r="A87" s="1" t="s">
        <v>11694</v>
      </c>
      <c r="B87" t="s">
        <v>58</v>
      </c>
      <c r="D87" t="s">
        <v>1710</v>
      </c>
      <c r="E87" t="s">
        <v>12679</v>
      </c>
    </row>
    <row r="88" spans="1:8" ht="15.75" x14ac:dyDescent="0.25">
      <c r="A88" s="1" t="s">
        <v>11695</v>
      </c>
    </row>
    <row r="89" spans="1:8" ht="15.75" x14ac:dyDescent="0.25">
      <c r="A89" s="1" t="s">
        <v>11696</v>
      </c>
      <c r="B89" t="s">
        <v>200</v>
      </c>
      <c r="D89" t="s">
        <v>7784</v>
      </c>
    </row>
    <row r="90" spans="1:8" ht="15.75" x14ac:dyDescent="0.25">
      <c r="A90" s="1" t="s">
        <v>11697</v>
      </c>
    </row>
    <row r="91" spans="1:8" ht="15.75" x14ac:dyDescent="0.25">
      <c r="A91" s="1" t="s">
        <v>11698</v>
      </c>
      <c r="B91" t="s">
        <v>200</v>
      </c>
      <c r="D91" t="s">
        <v>6360</v>
      </c>
      <c r="E91" s="213"/>
      <c r="F91" s="213"/>
    </row>
    <row r="92" spans="1:8" ht="15.75" x14ac:dyDescent="0.25">
      <c r="A92" s="1" t="s">
        <v>11699</v>
      </c>
    </row>
    <row r="93" spans="1:8" ht="15.75" x14ac:dyDescent="0.25">
      <c r="A93" s="1" t="s">
        <v>11700</v>
      </c>
      <c r="B93" t="s">
        <v>58</v>
      </c>
      <c r="C93" t="s">
        <v>2163</v>
      </c>
      <c r="D93" t="s">
        <v>11420</v>
      </c>
      <c r="F93" t="s">
        <v>13383</v>
      </c>
    </row>
    <row r="94" spans="1:8" ht="15.75" x14ac:dyDescent="0.25">
      <c r="A94" s="1" t="s">
        <v>11528</v>
      </c>
    </row>
    <row r="95" spans="1:8" ht="15.75" x14ac:dyDescent="0.25">
      <c r="A95" s="1" t="s">
        <v>11701</v>
      </c>
      <c r="B95" t="s">
        <v>200</v>
      </c>
      <c r="D95" t="s">
        <v>9508</v>
      </c>
      <c r="F95" t="s">
        <v>4779</v>
      </c>
    </row>
    <row r="96" spans="1:8" ht="15.75" x14ac:dyDescent="0.25">
      <c r="A96" s="1" t="s">
        <v>11702</v>
      </c>
    </row>
    <row r="97" spans="1:7" ht="15.75" x14ac:dyDescent="0.25">
      <c r="A97" s="1" t="s">
        <v>11703</v>
      </c>
      <c r="B97" t="s">
        <v>200</v>
      </c>
      <c r="D97" t="s">
        <v>9242</v>
      </c>
      <c r="G97" t="s">
        <v>3496</v>
      </c>
    </row>
    <row r="98" spans="1:7" s="213" customFormat="1" ht="15.75" x14ac:dyDescent="0.25">
      <c r="A98" s="1" t="s">
        <v>11704</v>
      </c>
      <c r="B98"/>
      <c r="C98"/>
      <c r="D98"/>
    </row>
    <row r="99" spans="1:7" s="213" customFormat="1" ht="15.75" x14ac:dyDescent="0.25">
      <c r="A99" s="1" t="s">
        <v>11705</v>
      </c>
      <c r="B99" t="s">
        <v>58</v>
      </c>
      <c r="C99" t="s">
        <v>2163</v>
      </c>
      <c r="D99" t="s">
        <v>4804</v>
      </c>
      <c r="F99" s="385">
        <v>45993</v>
      </c>
    </row>
    <row r="100" spans="1:7" ht="15.75" x14ac:dyDescent="0.25">
      <c r="A100" s="1" t="s">
        <v>11706</v>
      </c>
    </row>
    <row r="101" spans="1:7" ht="15.75" x14ac:dyDescent="0.25">
      <c r="A101" s="1" t="s">
        <v>11707</v>
      </c>
      <c r="B101" t="s">
        <v>58</v>
      </c>
      <c r="D101" t="s">
        <v>7784</v>
      </c>
      <c r="F101" t="s">
        <v>3496</v>
      </c>
    </row>
    <row r="102" spans="1:7" ht="15.75" x14ac:dyDescent="0.25">
      <c r="A102" s="1" t="s">
        <v>11708</v>
      </c>
    </row>
    <row r="103" spans="1:7" ht="15.75" x14ac:dyDescent="0.25">
      <c r="A103" s="1" t="s">
        <v>11709</v>
      </c>
      <c r="B103" t="s">
        <v>200</v>
      </c>
      <c r="D103" t="s">
        <v>9976</v>
      </c>
    </row>
    <row r="104" spans="1:7" ht="15.75" x14ac:dyDescent="0.25">
      <c r="A104" s="1" t="s">
        <v>11710</v>
      </c>
    </row>
    <row r="105" spans="1:7" ht="15.75" x14ac:dyDescent="0.25">
      <c r="A105" s="1" t="s">
        <v>11711</v>
      </c>
      <c r="B105" t="s">
        <v>200</v>
      </c>
      <c r="D105" t="s">
        <v>9976</v>
      </c>
    </row>
    <row r="106" spans="1:7" ht="15.75" x14ac:dyDescent="0.25">
      <c r="A106" s="1" t="s">
        <v>11712</v>
      </c>
    </row>
    <row r="107" spans="1:7" ht="15.75" x14ac:dyDescent="0.25">
      <c r="A107" s="1" t="s">
        <v>11713</v>
      </c>
      <c r="B107" t="s">
        <v>58</v>
      </c>
      <c r="D107" t="s">
        <v>6360</v>
      </c>
    </row>
    <row r="108" spans="1:7" ht="15.75" x14ac:dyDescent="0.25">
      <c r="A108" s="1" t="s">
        <v>11714</v>
      </c>
      <c r="B108" s="241"/>
      <c r="C108" s="241"/>
      <c r="D108" s="241"/>
      <c r="G108" t="s">
        <v>3496</v>
      </c>
    </row>
    <row r="109" spans="1:7" ht="15.75" x14ac:dyDescent="0.25">
      <c r="A109" s="1" t="s">
        <v>11715</v>
      </c>
      <c r="B109" t="s">
        <v>200</v>
      </c>
      <c r="C109" s="241"/>
      <c r="D109" t="s">
        <v>10008</v>
      </c>
    </row>
    <row r="110" spans="1:7" ht="15.75" x14ac:dyDescent="0.25">
      <c r="A110" s="1" t="s">
        <v>11716</v>
      </c>
    </row>
    <row r="111" spans="1:7" s="213" customFormat="1" ht="15.75" x14ac:dyDescent="0.25">
      <c r="A111" s="1" t="s">
        <v>11717</v>
      </c>
      <c r="B111" t="s">
        <v>58</v>
      </c>
      <c r="C111" t="s">
        <v>3896</v>
      </c>
      <c r="D111" t="s">
        <v>17970</v>
      </c>
      <c r="F111" s="385">
        <v>45801</v>
      </c>
    </row>
    <row r="112" spans="1:7" ht="15.75" x14ac:dyDescent="0.25">
      <c r="A112" s="1" t="s">
        <v>11718</v>
      </c>
    </row>
    <row r="113" spans="1:8" ht="15.75" x14ac:dyDescent="0.25">
      <c r="A113" s="1" t="s">
        <v>11719</v>
      </c>
      <c r="B113" t="s">
        <v>200</v>
      </c>
      <c r="D113" t="s">
        <v>9242</v>
      </c>
    </row>
    <row r="114" spans="1:8" ht="15.75" x14ac:dyDescent="0.25">
      <c r="A114" s="1" t="s">
        <v>11720</v>
      </c>
    </row>
    <row r="115" spans="1:8" ht="15.75" x14ac:dyDescent="0.25">
      <c r="A115" s="1" t="s">
        <v>11721</v>
      </c>
      <c r="B115" t="s">
        <v>200</v>
      </c>
      <c r="D115" t="s">
        <v>3820</v>
      </c>
    </row>
    <row r="116" spans="1:8" ht="15.75" x14ac:dyDescent="0.25">
      <c r="A116" s="1" t="s">
        <v>11723</v>
      </c>
    </row>
    <row r="117" spans="1:8" ht="15.75" x14ac:dyDescent="0.25">
      <c r="A117" s="1" t="s">
        <v>11724</v>
      </c>
      <c r="B117" t="s">
        <v>201</v>
      </c>
      <c r="D117" t="s">
        <v>3820</v>
      </c>
    </row>
    <row r="118" spans="1:8" ht="15.75" x14ac:dyDescent="0.25">
      <c r="A118" s="1" t="s">
        <v>11725</v>
      </c>
    </row>
    <row r="119" spans="1:8" ht="15.75" x14ac:dyDescent="0.25">
      <c r="A119" s="1" t="s">
        <v>11726</v>
      </c>
      <c r="B119" t="s">
        <v>200</v>
      </c>
      <c r="D119" t="s">
        <v>11420</v>
      </c>
    </row>
    <row r="120" spans="1:8" ht="15.75" x14ac:dyDescent="0.25">
      <c r="A120" s="1" t="s">
        <v>11727</v>
      </c>
      <c r="H120" t="s">
        <v>3496</v>
      </c>
    </row>
    <row r="121" spans="1:8" ht="15.75" x14ac:dyDescent="0.25">
      <c r="A121" s="1" t="s">
        <v>11728</v>
      </c>
      <c r="B121" t="s">
        <v>200</v>
      </c>
      <c r="D121" t="s">
        <v>11544</v>
      </c>
    </row>
    <row r="122" spans="1:8" ht="15.75" x14ac:dyDescent="0.25">
      <c r="A122" s="1" t="s">
        <v>11729</v>
      </c>
    </row>
    <row r="123" spans="1:8" ht="15.75" x14ac:dyDescent="0.25">
      <c r="A123" s="1" t="s">
        <v>11730</v>
      </c>
      <c r="B123" t="s">
        <v>200</v>
      </c>
      <c r="D123" t="s">
        <v>6360</v>
      </c>
    </row>
    <row r="124" spans="1:8" ht="15.75" x14ac:dyDescent="0.25">
      <c r="A124" s="1" t="s">
        <v>11731</v>
      </c>
    </row>
    <row r="125" spans="1:8" ht="15.75" x14ac:dyDescent="0.25">
      <c r="A125" s="1" t="s">
        <v>11732</v>
      </c>
      <c r="B125" t="s">
        <v>200</v>
      </c>
      <c r="D125" t="s">
        <v>10008</v>
      </c>
    </row>
    <row r="126" spans="1:8" ht="15.75" x14ac:dyDescent="0.25">
      <c r="A126" s="1" t="s">
        <v>11733</v>
      </c>
    </row>
    <row r="127" spans="1:8" ht="15.75" x14ac:dyDescent="0.25">
      <c r="A127" s="1" t="s">
        <v>11734</v>
      </c>
      <c r="B127" t="s">
        <v>200</v>
      </c>
      <c r="D127" t="s">
        <v>9976</v>
      </c>
    </row>
    <row r="128" spans="1:8" ht="15.75" x14ac:dyDescent="0.25">
      <c r="A128" s="1" t="s">
        <v>11733</v>
      </c>
    </row>
    <row r="129" spans="1:4" ht="15.75" x14ac:dyDescent="0.25">
      <c r="A129" s="1" t="s">
        <v>11734</v>
      </c>
      <c r="B129" t="s">
        <v>60</v>
      </c>
      <c r="D129" t="s">
        <v>6360</v>
      </c>
    </row>
    <row r="130" spans="1:4" ht="15.75" x14ac:dyDescent="0.25">
      <c r="A130" s="1" t="s">
        <v>11735</v>
      </c>
    </row>
    <row r="131" spans="1:4" ht="15.75" x14ac:dyDescent="0.25">
      <c r="A131" s="1" t="s">
        <v>11736</v>
      </c>
      <c r="B131" t="s">
        <v>200</v>
      </c>
      <c r="D131" t="s">
        <v>8284</v>
      </c>
    </row>
    <row r="132" spans="1:4" ht="15.75" x14ac:dyDescent="0.25">
      <c r="A132" s="1" t="s">
        <v>11737</v>
      </c>
    </row>
    <row r="133" spans="1:4" ht="15.75" x14ac:dyDescent="0.25">
      <c r="A133" s="1" t="s">
        <v>11738</v>
      </c>
      <c r="B133" t="s">
        <v>200</v>
      </c>
      <c r="D133" t="s">
        <v>3820</v>
      </c>
    </row>
    <row r="134" spans="1:4" ht="15.75" x14ac:dyDescent="0.25">
      <c r="A134" s="1" t="s">
        <v>11739</v>
      </c>
    </row>
    <row r="135" spans="1:4" ht="15.75" x14ac:dyDescent="0.25">
      <c r="A135" s="1" t="s">
        <v>11740</v>
      </c>
      <c r="B135" t="s">
        <v>200</v>
      </c>
      <c r="D135" t="s">
        <v>9976</v>
      </c>
    </row>
    <row r="136" spans="1:4" ht="15.75" x14ac:dyDescent="0.25">
      <c r="A136" s="1" t="s">
        <v>11741</v>
      </c>
    </row>
    <row r="137" spans="1:4" ht="15.75" x14ac:dyDescent="0.25">
      <c r="A137" s="1" t="s">
        <v>11742</v>
      </c>
      <c r="B137" t="s">
        <v>200</v>
      </c>
      <c r="D137" t="s">
        <v>3820</v>
      </c>
    </row>
    <row r="138" spans="1:4" ht="15.75" x14ac:dyDescent="0.25">
      <c r="A138" s="1" t="s">
        <v>11743</v>
      </c>
    </row>
    <row r="139" spans="1:4" ht="15.75" x14ac:dyDescent="0.25">
      <c r="A139" s="1" t="s">
        <v>11744</v>
      </c>
      <c r="B139" t="s">
        <v>200</v>
      </c>
      <c r="D139" t="s">
        <v>3820</v>
      </c>
    </row>
    <row r="140" spans="1:4" ht="15.75" x14ac:dyDescent="0.25">
      <c r="A140" s="1" t="s">
        <v>11745</v>
      </c>
    </row>
    <row r="141" spans="1:4" ht="15.75" x14ac:dyDescent="0.25">
      <c r="A141" s="1" t="s">
        <v>11746</v>
      </c>
      <c r="B141" t="s">
        <v>200</v>
      </c>
      <c r="D141" s="241" t="s">
        <v>11747</v>
      </c>
    </row>
    <row r="142" spans="1:4" ht="15.75" x14ac:dyDescent="0.25">
      <c r="A142" s="1" t="s">
        <v>11748</v>
      </c>
    </row>
    <row r="143" spans="1:4" ht="15.75" x14ac:dyDescent="0.25">
      <c r="A143" s="1" t="s">
        <v>11749</v>
      </c>
      <c r="B143" t="s">
        <v>200</v>
      </c>
      <c r="D143" t="s">
        <v>11750</v>
      </c>
    </row>
    <row r="144" spans="1:4" ht="15.75" x14ac:dyDescent="0.25">
      <c r="A144" s="1" t="s">
        <v>11752</v>
      </c>
    </row>
    <row r="145" spans="1:4" ht="15.75" x14ac:dyDescent="0.25">
      <c r="A145" s="1" t="s">
        <v>11753</v>
      </c>
      <c r="B145" t="s">
        <v>200</v>
      </c>
      <c r="D145" t="s">
        <v>11751</v>
      </c>
    </row>
    <row r="146" spans="1:4" ht="15.75" x14ac:dyDescent="0.25">
      <c r="A146" s="1" t="s">
        <v>11754</v>
      </c>
    </row>
    <row r="147" spans="1:4" ht="15.75" x14ac:dyDescent="0.25">
      <c r="A147" s="1" t="s">
        <v>11755</v>
      </c>
      <c r="B147" t="s">
        <v>200</v>
      </c>
      <c r="D147" s="241" t="s">
        <v>11747</v>
      </c>
    </row>
    <row r="148" spans="1:4" ht="15.75" x14ac:dyDescent="0.25">
      <c r="A148" s="1" t="s">
        <v>11756</v>
      </c>
    </row>
    <row r="149" spans="1:4" ht="15.75" x14ac:dyDescent="0.25">
      <c r="A149" s="1" t="s">
        <v>11757</v>
      </c>
      <c r="B149" t="s">
        <v>200</v>
      </c>
      <c r="D149" t="s">
        <v>11751</v>
      </c>
    </row>
    <row r="150" spans="1:4" ht="15.75" x14ac:dyDescent="0.25">
      <c r="A150" s="1" t="s">
        <v>11758</v>
      </c>
    </row>
    <row r="151" spans="1:4" ht="15.75" x14ac:dyDescent="0.25">
      <c r="A151" s="1" t="s">
        <v>11759</v>
      </c>
      <c r="B151" t="s">
        <v>200</v>
      </c>
      <c r="D151" t="s">
        <v>11747</v>
      </c>
    </row>
    <row r="152" spans="1:4" ht="15.75" x14ac:dyDescent="0.25">
      <c r="A152" s="1" t="s">
        <v>11758</v>
      </c>
    </row>
    <row r="153" spans="1:4" ht="15.75" x14ac:dyDescent="0.25">
      <c r="A153" s="1" t="s">
        <v>11759</v>
      </c>
      <c r="B153" t="s">
        <v>200</v>
      </c>
      <c r="D153" s="241" t="s">
        <v>11747</v>
      </c>
    </row>
    <row r="154" spans="1:4" ht="15.75" x14ac:dyDescent="0.25">
      <c r="A154" s="1" t="s">
        <v>11760</v>
      </c>
    </row>
    <row r="155" spans="1:4" ht="15.75" x14ac:dyDescent="0.25">
      <c r="A155" s="1" t="s">
        <v>11761</v>
      </c>
      <c r="B155" t="s">
        <v>1077</v>
      </c>
    </row>
    <row r="156" spans="1:4" ht="15.75" x14ac:dyDescent="0.25">
      <c r="A156" s="1" t="s">
        <v>11762</v>
      </c>
    </row>
    <row r="157" spans="1:4" ht="15.75" x14ac:dyDescent="0.25">
      <c r="A157" s="1" t="s">
        <v>11763</v>
      </c>
      <c r="B157" t="s">
        <v>200</v>
      </c>
      <c r="D157" t="s">
        <v>10008</v>
      </c>
    </row>
    <row r="158" spans="1:4" s="241" customFormat="1" ht="15.75" x14ac:dyDescent="0.25">
      <c r="A158" s="1" t="s">
        <v>11764</v>
      </c>
      <c r="B158"/>
      <c r="C158"/>
      <c r="D158"/>
    </row>
    <row r="159" spans="1:4" s="241" customFormat="1" ht="15.75" x14ac:dyDescent="0.25">
      <c r="A159" s="1" t="s">
        <v>11765</v>
      </c>
      <c r="B159" t="s">
        <v>200</v>
      </c>
      <c r="C159"/>
      <c r="D159" s="241" t="s">
        <v>11420</v>
      </c>
    </row>
    <row r="160" spans="1:4" ht="15.75" x14ac:dyDescent="0.25">
      <c r="A160" s="1" t="s">
        <v>11766</v>
      </c>
    </row>
    <row r="161" spans="1:6" ht="15.75" x14ac:dyDescent="0.25">
      <c r="A161" s="1" t="s">
        <v>11767</v>
      </c>
      <c r="B161" t="s">
        <v>200</v>
      </c>
      <c r="D161" t="s">
        <v>9242</v>
      </c>
    </row>
    <row r="162" spans="1:6" ht="15.75" x14ac:dyDescent="0.25">
      <c r="A162" s="1" t="s">
        <v>11768</v>
      </c>
    </row>
    <row r="163" spans="1:6" ht="15.75" x14ac:dyDescent="0.25">
      <c r="A163" s="1" t="s">
        <v>11769</v>
      </c>
      <c r="B163" t="s">
        <v>200</v>
      </c>
      <c r="D163" t="s">
        <v>8284</v>
      </c>
    </row>
    <row r="164" spans="1:6" ht="15.75" x14ac:dyDescent="0.25">
      <c r="A164" s="1" t="s">
        <v>11770</v>
      </c>
    </row>
    <row r="165" spans="1:6" ht="15.75" x14ac:dyDescent="0.25">
      <c r="A165" s="1" t="s">
        <v>11771</v>
      </c>
      <c r="B165" t="s">
        <v>200</v>
      </c>
      <c r="D165" s="241" t="s">
        <v>11747</v>
      </c>
    </row>
    <row r="166" spans="1:6" ht="15.75" x14ac:dyDescent="0.25">
      <c r="A166" s="1" t="s">
        <v>11772</v>
      </c>
    </row>
    <row r="167" spans="1:6" ht="15.75" x14ac:dyDescent="0.25">
      <c r="A167" s="1" t="s">
        <v>11773</v>
      </c>
      <c r="B167" t="s">
        <v>200</v>
      </c>
      <c r="D167" t="s">
        <v>6360</v>
      </c>
    </row>
    <row r="168" spans="1:6" ht="15.75" x14ac:dyDescent="0.25">
      <c r="A168" s="1" t="s">
        <v>11774</v>
      </c>
    </row>
    <row r="169" spans="1:6" ht="15.75" x14ac:dyDescent="0.25">
      <c r="A169" s="1" t="s">
        <v>11775</v>
      </c>
      <c r="B169" t="s">
        <v>200</v>
      </c>
      <c r="D169" t="s">
        <v>8284</v>
      </c>
    </row>
    <row r="170" spans="1:6" ht="15.75" x14ac:dyDescent="0.25">
      <c r="A170" s="1" t="s">
        <v>11776</v>
      </c>
    </row>
    <row r="171" spans="1:6" ht="15.75" x14ac:dyDescent="0.25">
      <c r="A171" s="1" t="s">
        <v>11777</v>
      </c>
      <c r="B171" t="s">
        <v>200</v>
      </c>
      <c r="D171" t="s">
        <v>8284</v>
      </c>
    </row>
    <row r="172" spans="1:6" ht="15.75" x14ac:dyDescent="0.25">
      <c r="A172" s="1" t="s">
        <v>11778</v>
      </c>
    </row>
    <row r="173" spans="1:6" ht="15.75" x14ac:dyDescent="0.25">
      <c r="A173" s="1" t="s">
        <v>11779</v>
      </c>
      <c r="B173" t="s">
        <v>200</v>
      </c>
      <c r="D173" t="s">
        <v>6360</v>
      </c>
    </row>
    <row r="174" spans="1:6" ht="15.75" x14ac:dyDescent="0.25">
      <c r="A174" s="1" t="s">
        <v>11780</v>
      </c>
    </row>
    <row r="175" spans="1:6" ht="15.75" x14ac:dyDescent="0.25">
      <c r="A175" s="1" t="s">
        <v>11781</v>
      </c>
      <c r="B175" t="s">
        <v>58</v>
      </c>
      <c r="D175" t="s">
        <v>8284</v>
      </c>
      <c r="F175" t="s">
        <v>13327</v>
      </c>
    </row>
    <row r="176" spans="1:6" ht="15.75" x14ac:dyDescent="0.25">
      <c r="A176" s="1" t="s">
        <v>11782</v>
      </c>
    </row>
    <row r="177" spans="1:4" ht="15.75" x14ac:dyDescent="0.25">
      <c r="A177" s="1" t="s">
        <v>11783</v>
      </c>
      <c r="B177" t="s">
        <v>200</v>
      </c>
      <c r="D177" t="s">
        <v>9976</v>
      </c>
    </row>
    <row r="178" spans="1:4" ht="15.75" x14ac:dyDescent="0.25">
      <c r="A178" s="1" t="s">
        <v>11782</v>
      </c>
    </row>
    <row r="179" spans="1:4" ht="15.75" x14ac:dyDescent="0.25">
      <c r="A179" s="1" t="s">
        <v>11784</v>
      </c>
      <c r="B179" t="s">
        <v>200</v>
      </c>
      <c r="D179" t="s">
        <v>11750</v>
      </c>
    </row>
    <row r="180" spans="1:4" ht="15.75" x14ac:dyDescent="0.25">
      <c r="A180" s="1" t="s">
        <v>11785</v>
      </c>
    </row>
    <row r="181" spans="1:4" ht="15.75" x14ac:dyDescent="0.25">
      <c r="A181" s="1" t="s">
        <v>11786</v>
      </c>
      <c r="B181" t="s">
        <v>200</v>
      </c>
      <c r="D181" t="s">
        <v>11544</v>
      </c>
    </row>
    <row r="182" spans="1:4" ht="15.75" x14ac:dyDescent="0.25">
      <c r="A182" s="1" t="s">
        <v>11787</v>
      </c>
    </row>
    <row r="183" spans="1:4" ht="15.75" x14ac:dyDescent="0.25">
      <c r="A183" s="1" t="s">
        <v>11788</v>
      </c>
      <c r="B183" t="s">
        <v>200</v>
      </c>
      <c r="D183" t="s">
        <v>11544</v>
      </c>
    </row>
    <row r="184" spans="1:4" ht="15.75" x14ac:dyDescent="0.25">
      <c r="A184" s="1" t="s">
        <v>11789</v>
      </c>
    </row>
    <row r="185" spans="1:4" ht="15.75" x14ac:dyDescent="0.25">
      <c r="A185" s="1" t="s">
        <v>11790</v>
      </c>
      <c r="B185" t="s">
        <v>5011</v>
      </c>
      <c r="D185" t="s">
        <v>11751</v>
      </c>
    </row>
    <row r="186" spans="1:4" ht="15.75" x14ac:dyDescent="0.25">
      <c r="A186" s="1" t="s">
        <v>11791</v>
      </c>
    </row>
    <row r="187" spans="1:4" ht="15.75" x14ac:dyDescent="0.25">
      <c r="A187" s="1" t="s">
        <v>11792</v>
      </c>
      <c r="B187" t="s">
        <v>200</v>
      </c>
      <c r="D187" t="s">
        <v>11747</v>
      </c>
    </row>
    <row r="188" spans="1:4" ht="15.75" x14ac:dyDescent="0.25">
      <c r="A188" s="1" t="s">
        <v>11793</v>
      </c>
    </row>
    <row r="189" spans="1:4" ht="15.75" x14ac:dyDescent="0.25">
      <c r="A189" s="1" t="s">
        <v>11794</v>
      </c>
      <c r="B189" t="s">
        <v>200</v>
      </c>
      <c r="D189" t="s">
        <v>9508</v>
      </c>
    </row>
    <row r="190" spans="1:4" ht="15.75" x14ac:dyDescent="0.25">
      <c r="A190" s="1" t="s">
        <v>11795</v>
      </c>
    </row>
    <row r="191" spans="1:4" ht="15.75" x14ac:dyDescent="0.25">
      <c r="A191" s="1" t="s">
        <v>11796</v>
      </c>
      <c r="B191" t="s">
        <v>200</v>
      </c>
      <c r="D191" t="s">
        <v>11747</v>
      </c>
    </row>
    <row r="192" spans="1:4" ht="15.75" x14ac:dyDescent="0.25">
      <c r="A192" s="1" t="s">
        <v>11797</v>
      </c>
    </row>
    <row r="193" spans="1:4" ht="15.75" x14ac:dyDescent="0.25">
      <c r="A193" s="1" t="s">
        <v>11798</v>
      </c>
      <c r="B193" t="s">
        <v>200</v>
      </c>
      <c r="D193" t="s">
        <v>11750</v>
      </c>
    </row>
    <row r="194" spans="1:4" ht="15.75" x14ac:dyDescent="0.25">
      <c r="A194" s="1" t="s">
        <v>11799</v>
      </c>
    </row>
    <row r="195" spans="1:4" ht="15.75" x14ac:dyDescent="0.25">
      <c r="A195" s="1" t="s">
        <v>11800</v>
      </c>
      <c r="B195" t="s">
        <v>200</v>
      </c>
      <c r="D195" t="s">
        <v>11751</v>
      </c>
    </row>
    <row r="196" spans="1:4" ht="15.75" x14ac:dyDescent="0.25">
      <c r="A196" s="1" t="s">
        <v>11801</v>
      </c>
      <c r="D196" t="s">
        <v>4804</v>
      </c>
    </row>
    <row r="197" spans="1:4" ht="15.75" x14ac:dyDescent="0.25">
      <c r="A197" s="1" t="s">
        <v>11802</v>
      </c>
      <c r="B197" t="s">
        <v>200</v>
      </c>
      <c r="D197" t="s">
        <v>11750</v>
      </c>
    </row>
    <row r="198" spans="1:4" ht="15.75" x14ac:dyDescent="0.25">
      <c r="A198" s="1" t="s">
        <v>11803</v>
      </c>
    </row>
    <row r="199" spans="1:4" ht="15.75" x14ac:dyDescent="0.25">
      <c r="A199" s="1" t="s">
        <v>11804</v>
      </c>
      <c r="B199" t="s">
        <v>202</v>
      </c>
      <c r="D199" t="s">
        <v>8284</v>
      </c>
    </row>
    <row r="200" spans="1:4" ht="15.75" x14ac:dyDescent="0.25">
      <c r="A200" s="1" t="s">
        <v>11805</v>
      </c>
    </row>
    <row r="201" spans="1:4" ht="15.75" x14ac:dyDescent="0.25">
      <c r="A201" s="1" t="s">
        <v>11806</v>
      </c>
      <c r="B201" t="s">
        <v>60</v>
      </c>
      <c r="D201" t="s">
        <v>8284</v>
      </c>
    </row>
    <row r="202" spans="1:4" ht="15.75" x14ac:dyDescent="0.25">
      <c r="A202" s="1" t="s">
        <v>11807</v>
      </c>
    </row>
    <row r="203" spans="1:4" ht="15.75" x14ac:dyDescent="0.25">
      <c r="A203" s="1" t="s">
        <v>11808</v>
      </c>
      <c r="B203" t="s">
        <v>200</v>
      </c>
      <c r="D203" t="s">
        <v>6360</v>
      </c>
    </row>
    <row r="204" spans="1:4" ht="15.75" x14ac:dyDescent="0.25">
      <c r="A204" s="1" t="s">
        <v>11810</v>
      </c>
    </row>
    <row r="205" spans="1:4" ht="15.75" x14ac:dyDescent="0.25">
      <c r="A205" s="1" t="s">
        <v>11811</v>
      </c>
      <c r="B205" t="s">
        <v>200</v>
      </c>
      <c r="D205" t="s">
        <v>11747</v>
      </c>
    </row>
    <row r="206" spans="1:4" ht="15.75" x14ac:dyDescent="0.25">
      <c r="A206" s="1" t="s">
        <v>11812</v>
      </c>
    </row>
    <row r="207" spans="1:4" ht="15.75" x14ac:dyDescent="0.25">
      <c r="A207" s="1" t="s">
        <v>11813</v>
      </c>
      <c r="B207" t="s">
        <v>200</v>
      </c>
      <c r="D207" t="s">
        <v>11750</v>
      </c>
    </row>
    <row r="208" spans="1:4" ht="15.75" x14ac:dyDescent="0.25">
      <c r="A208" s="1" t="s">
        <v>11814</v>
      </c>
    </row>
    <row r="209" spans="1:4" ht="15.75" x14ac:dyDescent="0.25">
      <c r="A209" s="1" t="s">
        <v>11815</v>
      </c>
      <c r="B209" t="s">
        <v>200</v>
      </c>
      <c r="D209" t="s">
        <v>7784</v>
      </c>
    </row>
    <row r="210" spans="1:4" ht="15.75" x14ac:dyDescent="0.25">
      <c r="A210" s="1" t="s">
        <v>11816</v>
      </c>
    </row>
    <row r="211" spans="1:4" ht="15.75" x14ac:dyDescent="0.25">
      <c r="A211" s="1" t="s">
        <v>11817</v>
      </c>
      <c r="B211" t="s">
        <v>200</v>
      </c>
      <c r="D211" t="s">
        <v>9508</v>
      </c>
    </row>
    <row r="212" spans="1:4" ht="15.75" x14ac:dyDescent="0.25">
      <c r="A212" s="1" t="s">
        <v>11818</v>
      </c>
    </row>
    <row r="213" spans="1:4" ht="15.75" x14ac:dyDescent="0.25">
      <c r="A213" s="1" t="s">
        <v>11819</v>
      </c>
      <c r="B213" t="s">
        <v>200</v>
      </c>
      <c r="D213" t="s">
        <v>9242</v>
      </c>
    </row>
    <row r="214" spans="1:4" ht="15.75" x14ac:dyDescent="0.25">
      <c r="A214" s="1" t="s">
        <v>11820</v>
      </c>
    </row>
    <row r="215" spans="1:4" ht="15.75" x14ac:dyDescent="0.25">
      <c r="A215" s="1" t="s">
        <v>11821</v>
      </c>
      <c r="B215" t="s">
        <v>200</v>
      </c>
      <c r="D215" s="241" t="s">
        <v>11544</v>
      </c>
    </row>
    <row r="216" spans="1:4" ht="15.75" x14ac:dyDescent="0.25">
      <c r="A216" s="1" t="s">
        <v>11822</v>
      </c>
    </row>
    <row r="217" spans="1:4" ht="15.75" x14ac:dyDescent="0.25">
      <c r="A217" s="1" t="s">
        <v>11823</v>
      </c>
      <c r="B217" t="s">
        <v>200</v>
      </c>
      <c r="D217" t="s">
        <v>11751</v>
      </c>
    </row>
    <row r="218" spans="1:4" ht="15.75" x14ac:dyDescent="0.25">
      <c r="A218" s="1" t="s">
        <v>11824</v>
      </c>
    </row>
    <row r="219" spans="1:4" ht="15.75" x14ac:dyDescent="0.25">
      <c r="A219" s="1" t="s">
        <v>11825</v>
      </c>
      <c r="B219" t="s">
        <v>60</v>
      </c>
      <c r="D219" t="s">
        <v>9508</v>
      </c>
    </row>
    <row r="220" spans="1:4" ht="15.75" x14ac:dyDescent="0.25">
      <c r="A220" s="1" t="s">
        <v>11826</v>
      </c>
    </row>
    <row r="221" spans="1:4" ht="15.75" x14ac:dyDescent="0.25">
      <c r="A221" s="1" t="s">
        <v>11827</v>
      </c>
      <c r="B221" t="s">
        <v>60</v>
      </c>
      <c r="D221" t="s">
        <v>9242</v>
      </c>
    </row>
    <row r="222" spans="1:4" ht="15.75" x14ac:dyDescent="0.25">
      <c r="A222" s="1" t="s">
        <v>11828</v>
      </c>
    </row>
    <row r="223" spans="1:4" ht="15.75" x14ac:dyDescent="0.25">
      <c r="A223" s="1" t="s">
        <v>11829</v>
      </c>
      <c r="B223" t="s">
        <v>200</v>
      </c>
      <c r="D223" t="s">
        <v>11751</v>
      </c>
    </row>
    <row r="224" spans="1:4" ht="15.75" x14ac:dyDescent="0.25">
      <c r="A224" s="1" t="s">
        <v>11830</v>
      </c>
    </row>
    <row r="225" spans="1:4" ht="15.75" x14ac:dyDescent="0.25">
      <c r="A225" s="1" t="s">
        <v>11831</v>
      </c>
      <c r="B225" t="s">
        <v>200</v>
      </c>
      <c r="D225" t="s">
        <v>6360</v>
      </c>
    </row>
    <row r="226" spans="1:4" ht="15.75" x14ac:dyDescent="0.25">
      <c r="A226" s="1" t="s">
        <v>11451</v>
      </c>
    </row>
    <row r="227" spans="1:4" ht="15.75" x14ac:dyDescent="0.25">
      <c r="A227" s="1" t="s">
        <v>11832</v>
      </c>
      <c r="B227" t="s">
        <v>200</v>
      </c>
      <c r="D227" t="s">
        <v>8284</v>
      </c>
    </row>
    <row r="228" spans="1:4" ht="15.75" x14ac:dyDescent="0.25">
      <c r="A228" s="1" t="s">
        <v>11833</v>
      </c>
    </row>
    <row r="229" spans="1:4" ht="15.75" x14ac:dyDescent="0.25">
      <c r="A229" s="1" t="s">
        <v>11834</v>
      </c>
      <c r="B229" t="s">
        <v>200</v>
      </c>
      <c r="D229" t="s">
        <v>3820</v>
      </c>
    </row>
    <row r="230" spans="1:4" ht="15.75" x14ac:dyDescent="0.25">
      <c r="A230" s="1" t="s">
        <v>11835</v>
      </c>
    </row>
    <row r="231" spans="1:4" ht="15.75" x14ac:dyDescent="0.25">
      <c r="A231" s="1" t="s">
        <v>11836</v>
      </c>
      <c r="B231" t="s">
        <v>200</v>
      </c>
      <c r="D231" t="s">
        <v>3820</v>
      </c>
    </row>
    <row r="232" spans="1:4" ht="15.75" x14ac:dyDescent="0.25">
      <c r="A232" s="1" t="s">
        <v>11837</v>
      </c>
    </row>
    <row r="233" spans="1:4" ht="15.75" x14ac:dyDescent="0.25">
      <c r="A233" s="1" t="s">
        <v>11838</v>
      </c>
      <c r="B233" t="s">
        <v>200</v>
      </c>
      <c r="D233" t="s">
        <v>3820</v>
      </c>
    </row>
    <row r="234" spans="1:4" ht="15.75" x14ac:dyDescent="0.25">
      <c r="A234" s="1" t="s">
        <v>11839</v>
      </c>
    </row>
    <row r="235" spans="1:4" ht="15.75" x14ac:dyDescent="0.25">
      <c r="A235" s="1" t="s">
        <v>11840</v>
      </c>
      <c r="B235" t="s">
        <v>200</v>
      </c>
      <c r="D235" t="s">
        <v>3820</v>
      </c>
    </row>
    <row r="236" spans="1:4" ht="15.75" x14ac:dyDescent="0.25">
      <c r="A236" s="1" t="s">
        <v>11841</v>
      </c>
    </row>
    <row r="237" spans="1:4" ht="15.75" x14ac:dyDescent="0.25">
      <c r="A237" s="1" t="s">
        <v>11842</v>
      </c>
      <c r="B237" t="s">
        <v>200</v>
      </c>
      <c r="D237" t="s">
        <v>3820</v>
      </c>
    </row>
    <row r="238" spans="1:4" ht="15.75" x14ac:dyDescent="0.25">
      <c r="A238" s="1" t="s">
        <v>11843</v>
      </c>
    </row>
    <row r="239" spans="1:4" ht="15.75" x14ac:dyDescent="0.25">
      <c r="A239" s="1" t="s">
        <v>11844</v>
      </c>
      <c r="B239" t="s">
        <v>200</v>
      </c>
      <c r="D239" t="s">
        <v>11420</v>
      </c>
    </row>
    <row r="240" spans="1:4" ht="15.75" x14ac:dyDescent="0.25">
      <c r="A240" s="1" t="s">
        <v>11845</v>
      </c>
    </row>
    <row r="241" spans="1:4" ht="15.75" x14ac:dyDescent="0.25">
      <c r="A241" s="1" t="s">
        <v>11846</v>
      </c>
      <c r="B241" t="s">
        <v>200</v>
      </c>
      <c r="D241" t="s">
        <v>11750</v>
      </c>
    </row>
    <row r="242" spans="1:4" ht="15.75" x14ac:dyDescent="0.25">
      <c r="A242" s="1" t="s">
        <v>11847</v>
      </c>
    </row>
    <row r="243" spans="1:4" ht="15.75" x14ac:dyDescent="0.25">
      <c r="A243" s="1" t="s">
        <v>11848</v>
      </c>
      <c r="B243" t="s">
        <v>58</v>
      </c>
      <c r="D243" t="s">
        <v>11751</v>
      </c>
    </row>
    <row r="244" spans="1:4" ht="15.75" x14ac:dyDescent="0.25">
      <c r="A244" s="1" t="s">
        <v>11849</v>
      </c>
    </row>
    <row r="245" spans="1:4" ht="15.75" x14ac:dyDescent="0.25">
      <c r="A245" s="1" t="s">
        <v>11850</v>
      </c>
      <c r="B245" t="s">
        <v>356</v>
      </c>
      <c r="D245" t="s">
        <v>8080</v>
      </c>
    </row>
    <row r="246" spans="1:4" ht="15.75" x14ac:dyDescent="0.25">
      <c r="A246" s="1" t="s">
        <v>11851</v>
      </c>
    </row>
    <row r="247" spans="1:4" ht="15.75" x14ac:dyDescent="0.25">
      <c r="A247" s="1" t="s">
        <v>11852</v>
      </c>
      <c r="B247" t="s">
        <v>200</v>
      </c>
      <c r="D247" t="s">
        <v>6360</v>
      </c>
    </row>
    <row r="248" spans="1:4" ht="15.75" x14ac:dyDescent="0.25">
      <c r="A248" s="1" t="s">
        <v>11853</v>
      </c>
    </row>
    <row r="249" spans="1:4" ht="15.75" x14ac:dyDescent="0.25">
      <c r="A249" s="1" t="s">
        <v>11854</v>
      </c>
      <c r="B249" t="s">
        <v>356</v>
      </c>
      <c r="D249" t="s">
        <v>10008</v>
      </c>
    </row>
    <row r="250" spans="1:4" ht="15.75" x14ac:dyDescent="0.25">
      <c r="A250" s="1" t="s">
        <v>11855</v>
      </c>
    </row>
    <row r="251" spans="1:4" ht="15.75" x14ac:dyDescent="0.25">
      <c r="A251" s="1" t="s">
        <v>11856</v>
      </c>
      <c r="B251" t="s">
        <v>200</v>
      </c>
      <c r="D251" t="s">
        <v>9508</v>
      </c>
    </row>
    <row r="252" spans="1:4" ht="15.75" x14ac:dyDescent="0.25">
      <c r="A252" s="1" t="s">
        <v>11857</v>
      </c>
    </row>
    <row r="253" spans="1:4" ht="15.75" x14ac:dyDescent="0.25">
      <c r="A253" s="1" t="s">
        <v>11858</v>
      </c>
      <c r="B253" t="s">
        <v>200</v>
      </c>
      <c r="D253" t="s">
        <v>9976</v>
      </c>
    </row>
    <row r="254" spans="1:4" ht="15.75" x14ac:dyDescent="0.25">
      <c r="A254" s="1" t="s">
        <v>11859</v>
      </c>
    </row>
    <row r="255" spans="1:4" ht="15.75" x14ac:dyDescent="0.25">
      <c r="A255" s="1" t="s">
        <v>11860</v>
      </c>
      <c r="B255" t="s">
        <v>200</v>
      </c>
      <c r="D255" t="s">
        <v>8284</v>
      </c>
    </row>
    <row r="256" spans="1:4" ht="15.75" x14ac:dyDescent="0.25">
      <c r="A256" s="1" t="s">
        <v>11861</v>
      </c>
    </row>
    <row r="257" spans="1:6" ht="15.75" x14ac:dyDescent="0.25">
      <c r="A257" s="1" t="s">
        <v>11862</v>
      </c>
      <c r="B257" t="s">
        <v>200</v>
      </c>
      <c r="D257" t="s">
        <v>9976</v>
      </c>
    </row>
    <row r="258" spans="1:6" ht="15.75" x14ac:dyDescent="0.25">
      <c r="A258" s="1" t="s">
        <v>11863</v>
      </c>
    </row>
    <row r="259" spans="1:6" ht="15.75" x14ac:dyDescent="0.25">
      <c r="A259" s="1" t="s">
        <v>11864</v>
      </c>
      <c r="B259" t="s">
        <v>58</v>
      </c>
      <c r="D259" t="s">
        <v>8080</v>
      </c>
      <c r="F259" t="s">
        <v>13169</v>
      </c>
    </row>
    <row r="260" spans="1:6" ht="15.75" x14ac:dyDescent="0.25">
      <c r="A260" s="1" t="s">
        <v>11865</v>
      </c>
    </row>
    <row r="261" spans="1:6" ht="15.75" x14ac:dyDescent="0.25">
      <c r="A261" s="1" t="s">
        <v>11866</v>
      </c>
      <c r="B261" t="s">
        <v>200</v>
      </c>
      <c r="D261" t="s">
        <v>11544</v>
      </c>
    </row>
    <row r="262" spans="1:6" ht="15.75" x14ac:dyDescent="0.25">
      <c r="A262" s="1" t="s">
        <v>11867</v>
      </c>
    </row>
    <row r="263" spans="1:6" ht="15.75" x14ac:dyDescent="0.25">
      <c r="A263" s="1" t="s">
        <v>11868</v>
      </c>
      <c r="B263" t="s">
        <v>200</v>
      </c>
      <c r="D263" t="s">
        <v>11420</v>
      </c>
    </row>
    <row r="264" spans="1:6" ht="15.75" x14ac:dyDescent="0.25">
      <c r="A264" s="1" t="s">
        <v>11869</v>
      </c>
    </row>
    <row r="265" spans="1:6" ht="15.75" x14ac:dyDescent="0.25">
      <c r="A265" s="1" t="s">
        <v>11870</v>
      </c>
      <c r="B265" t="s">
        <v>200</v>
      </c>
      <c r="D265" t="s">
        <v>11750</v>
      </c>
    </row>
    <row r="266" spans="1:6" ht="15.75" x14ac:dyDescent="0.25">
      <c r="A266" s="1" t="s">
        <v>11871</v>
      </c>
    </row>
    <row r="267" spans="1:6" ht="15.75" x14ac:dyDescent="0.25">
      <c r="A267" s="1" t="s">
        <v>11872</v>
      </c>
      <c r="B267" t="s">
        <v>200</v>
      </c>
      <c r="D267" t="s">
        <v>9508</v>
      </c>
    </row>
    <row r="268" spans="1:6" ht="15.75" x14ac:dyDescent="0.25">
      <c r="A268" s="1" t="s">
        <v>11873</v>
      </c>
    </row>
    <row r="269" spans="1:6" ht="15.75" x14ac:dyDescent="0.25">
      <c r="A269" s="1" t="s">
        <v>11874</v>
      </c>
      <c r="B269" t="s">
        <v>200</v>
      </c>
      <c r="D269" t="s">
        <v>6360</v>
      </c>
    </row>
    <row r="270" spans="1:6" ht="15.75" x14ac:dyDescent="0.25">
      <c r="A270" s="1" t="s">
        <v>11875</v>
      </c>
    </row>
    <row r="271" spans="1:6" ht="15.75" x14ac:dyDescent="0.25">
      <c r="A271" s="1" t="s">
        <v>11876</v>
      </c>
      <c r="B271" t="s">
        <v>200</v>
      </c>
      <c r="D271" t="s">
        <v>10008</v>
      </c>
    </row>
    <row r="272" spans="1:6" ht="15.75" x14ac:dyDescent="0.25">
      <c r="A272" s="1" t="s">
        <v>11877</v>
      </c>
    </row>
    <row r="273" spans="1:4" ht="15.75" x14ac:dyDescent="0.25">
      <c r="A273" s="1" t="s">
        <v>11878</v>
      </c>
      <c r="B273" t="s">
        <v>200</v>
      </c>
      <c r="D273" t="s">
        <v>8284</v>
      </c>
    </row>
    <row r="274" spans="1:4" ht="15.75" x14ac:dyDescent="0.25">
      <c r="A274" s="1" t="s">
        <v>11879</v>
      </c>
    </row>
    <row r="275" spans="1:4" ht="15.75" x14ac:dyDescent="0.25">
      <c r="A275" s="1" t="s">
        <v>11880</v>
      </c>
      <c r="B275" t="s">
        <v>200</v>
      </c>
      <c r="D275" t="s">
        <v>10008</v>
      </c>
    </row>
    <row r="276" spans="1:4" ht="15.75" x14ac:dyDescent="0.25">
      <c r="A276" s="1" t="s">
        <v>11438</v>
      </c>
    </row>
    <row r="277" spans="1:4" ht="15.75" x14ac:dyDescent="0.25">
      <c r="A277" s="1" t="s">
        <v>11881</v>
      </c>
      <c r="B277" t="s">
        <v>200</v>
      </c>
      <c r="D277" t="s">
        <v>11544</v>
      </c>
    </row>
    <row r="278" spans="1:4" ht="15.75" x14ac:dyDescent="0.25">
      <c r="A278" s="1" t="s">
        <v>11882</v>
      </c>
    </row>
    <row r="279" spans="1:4" ht="15.75" x14ac:dyDescent="0.25">
      <c r="A279" s="1" t="s">
        <v>11883</v>
      </c>
      <c r="B279" t="s">
        <v>200</v>
      </c>
      <c r="D279" t="s">
        <v>7784</v>
      </c>
    </row>
    <row r="280" spans="1:4" ht="15.75" x14ac:dyDescent="0.25">
      <c r="A280" s="1" t="s">
        <v>11884</v>
      </c>
    </row>
    <row r="281" spans="1:4" ht="15.75" x14ac:dyDescent="0.25">
      <c r="A281" s="1" t="s">
        <v>11885</v>
      </c>
      <c r="B281" t="s">
        <v>200</v>
      </c>
      <c r="D281" t="s">
        <v>6360</v>
      </c>
    </row>
    <row r="282" spans="1:4" ht="15.75" x14ac:dyDescent="0.25">
      <c r="A282" s="1" t="s">
        <v>11651</v>
      </c>
    </row>
    <row r="283" spans="1:4" ht="15.75" x14ac:dyDescent="0.25">
      <c r="A283" s="1" t="s">
        <v>11886</v>
      </c>
      <c r="B283" t="s">
        <v>200</v>
      </c>
      <c r="D283" t="s">
        <v>6360</v>
      </c>
    </row>
  </sheetData>
  <autoFilter ref="A1:D283"/>
  <conditionalFormatting sqref="A288:A1048576 A1">
    <cfRule type="duplicateValues" dxfId="5659" priority="14"/>
  </conditionalFormatting>
  <conditionalFormatting sqref="A288:A1048576">
    <cfRule type="duplicateValues" dxfId="5658" priority="12"/>
    <cfRule type="duplicateValues" dxfId="5657" priority="13"/>
  </conditionalFormatting>
  <conditionalFormatting sqref="A288:A1048576">
    <cfRule type="duplicateValues" dxfId="5656" priority="11"/>
  </conditionalFormatting>
  <conditionalFormatting sqref="A1">
    <cfRule type="duplicateValues" dxfId="5655" priority="10"/>
  </conditionalFormatting>
  <conditionalFormatting sqref="A1 A288:A1048576">
    <cfRule type="duplicateValues" dxfId="5654" priority="5"/>
  </conditionalFormatting>
  <conditionalFormatting sqref="A38:A41">
    <cfRule type="duplicateValues" dxfId="5653" priority="3"/>
  </conditionalFormatting>
  <conditionalFormatting sqref="A38:A43 A54:A77 A80:A89 A92:A109">
    <cfRule type="duplicateValues" dxfId="5652" priority="2"/>
  </conditionalFormatting>
  <pageMargins left="0.7" right="0.7" top="0.75" bottom="0.75" header="0.3" footer="0.3"/>
  <pageSetup orientation="portrait" r:id="rId1"/>
  <legacy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8"/>
  <dimension ref="A1:K675"/>
  <sheetViews>
    <sheetView zoomScaleNormal="100" workbookViewId="0">
      <pane ySplit="1" topLeftCell="A119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28" t="str">
        <f>"TOTAL LEADS = " &amp; COUNTA(A2:A587)/2</f>
        <v>TOTAL LEADS = 293</v>
      </c>
      <c r="H1" s="329"/>
      <c r="I1" s="329"/>
      <c r="J1" s="330"/>
    </row>
    <row r="2" spans="1:11" ht="18" customHeight="1" x14ac:dyDescent="0.35">
      <c r="A2" s="1" t="s">
        <v>11888</v>
      </c>
      <c r="G2" s="242" t="s">
        <v>11887</v>
      </c>
      <c r="H2" s="329"/>
      <c r="I2" s="329"/>
      <c r="J2" s="330"/>
    </row>
    <row r="3" spans="1:11" ht="15.75" x14ac:dyDescent="0.25">
      <c r="A3" s="1" t="s">
        <v>11889</v>
      </c>
      <c r="B3" t="s">
        <v>200</v>
      </c>
      <c r="D3" t="s">
        <v>3820</v>
      </c>
      <c r="G3" s="244" t="s">
        <v>58</v>
      </c>
      <c r="H3" s="5">
        <f>COUNTIF(B2:B894,G3)</f>
        <v>10</v>
      </c>
    </row>
    <row r="4" spans="1:11" ht="15.75" x14ac:dyDescent="0.25">
      <c r="A4" s="1" t="s">
        <v>11890</v>
      </c>
      <c r="G4" s="101" t="s">
        <v>360</v>
      </c>
      <c r="H4" s="5">
        <f>COUNTIF(B2:B933,G4)</f>
        <v>0</v>
      </c>
    </row>
    <row r="5" spans="1:11" ht="15.75" x14ac:dyDescent="0.25">
      <c r="A5" s="1" t="s">
        <v>11891</v>
      </c>
      <c r="B5" t="s">
        <v>200</v>
      </c>
      <c r="D5" t="s">
        <v>3820</v>
      </c>
      <c r="G5" s="101" t="s">
        <v>356</v>
      </c>
      <c r="H5" s="5">
        <f>COUNTIF(B2:B851,G5)</f>
        <v>2</v>
      </c>
    </row>
    <row r="6" spans="1:11" ht="15.75" x14ac:dyDescent="0.25">
      <c r="A6" s="1" t="s">
        <v>11892</v>
      </c>
      <c r="G6" s="101" t="s">
        <v>56</v>
      </c>
      <c r="H6" s="5">
        <f>COUNTIF(B1:B863,G6)</f>
        <v>0</v>
      </c>
    </row>
    <row r="7" spans="1:11" ht="15.75" x14ac:dyDescent="0.25">
      <c r="A7" s="1" t="s">
        <v>11893</v>
      </c>
      <c r="B7" t="s">
        <v>58</v>
      </c>
      <c r="C7" t="s">
        <v>2624</v>
      </c>
      <c r="D7" t="s">
        <v>11544</v>
      </c>
      <c r="E7" t="s">
        <v>13823</v>
      </c>
      <c r="G7" s="101" t="s">
        <v>201</v>
      </c>
      <c r="H7" s="5">
        <f>COUNTIF(B2:B857,G7)</f>
        <v>1</v>
      </c>
    </row>
    <row r="8" spans="1:11" ht="15.75" x14ac:dyDescent="0.25">
      <c r="A8" s="1" t="s">
        <v>11894</v>
      </c>
      <c r="G8" s="101" t="s">
        <v>202</v>
      </c>
      <c r="H8" s="5">
        <f>COUNTIF(B2:B892,G8)</f>
        <v>1</v>
      </c>
      <c r="K8" t="s">
        <v>3496</v>
      </c>
    </row>
    <row r="9" spans="1:11" ht="15.75" x14ac:dyDescent="0.25">
      <c r="A9" s="1" t="s">
        <v>11895</v>
      </c>
      <c r="B9" t="s">
        <v>200</v>
      </c>
      <c r="D9" t="s">
        <v>3820</v>
      </c>
      <c r="G9" s="101" t="s">
        <v>200</v>
      </c>
      <c r="H9" s="5">
        <f>COUNTIF(B2:B810,G9)</f>
        <v>294</v>
      </c>
    </row>
    <row r="10" spans="1:11" ht="15.75" x14ac:dyDescent="0.25">
      <c r="A10" s="1" t="s">
        <v>11896</v>
      </c>
      <c r="G10" s="101" t="s">
        <v>5011</v>
      </c>
      <c r="H10" s="5">
        <f>COUNTIF(B6:B1048576,G10)</f>
        <v>3</v>
      </c>
    </row>
    <row r="11" spans="1:11" ht="15.75" x14ac:dyDescent="0.25">
      <c r="A11" s="1" t="s">
        <v>11897</v>
      </c>
      <c r="B11" t="s">
        <v>200</v>
      </c>
      <c r="D11" t="s">
        <v>3820</v>
      </c>
      <c r="G11" s="101" t="s">
        <v>1077</v>
      </c>
      <c r="H11" s="5">
        <f>COUNTIF(B1:B880,G11)</f>
        <v>9</v>
      </c>
    </row>
    <row r="12" spans="1:11" ht="15.75" x14ac:dyDescent="0.25">
      <c r="A12" s="1" t="s">
        <v>11898</v>
      </c>
      <c r="G12" s="288" t="s">
        <v>60</v>
      </c>
      <c r="H12" s="5">
        <f>COUNTIF(B2:B867,G12)</f>
        <v>14</v>
      </c>
    </row>
    <row r="13" spans="1:11" ht="15.75" x14ac:dyDescent="0.25">
      <c r="A13" s="1" t="s">
        <v>11899</v>
      </c>
      <c r="B13" t="s">
        <v>200</v>
      </c>
      <c r="D13" t="s">
        <v>3820</v>
      </c>
      <c r="G13" s="101" t="s">
        <v>4062</v>
      </c>
      <c r="H13" s="5">
        <f>COUNTIF(B2:B835,G13)</f>
        <v>1</v>
      </c>
    </row>
    <row r="14" spans="1:11" ht="15.75" x14ac:dyDescent="0.25">
      <c r="A14" s="1" t="s">
        <v>11900</v>
      </c>
      <c r="G14" s="101" t="s">
        <v>7502</v>
      </c>
      <c r="H14" s="271">
        <f>COUNTIF(B2:B713,G14)</f>
        <v>0</v>
      </c>
      <c r="K14" t="s">
        <v>4779</v>
      </c>
    </row>
    <row r="15" spans="1:11" ht="15.75" x14ac:dyDescent="0.25">
      <c r="A15" s="1" t="s">
        <v>11901</v>
      </c>
      <c r="B15" t="s">
        <v>200</v>
      </c>
      <c r="D15" t="s">
        <v>3820</v>
      </c>
      <c r="G15" s="101" t="s">
        <v>9970</v>
      </c>
      <c r="H15" s="5">
        <f>COUNTA(A2:A583)/2-SUM(H3:H12)</f>
        <v>-43</v>
      </c>
    </row>
    <row r="16" spans="1:11" ht="15.75" x14ac:dyDescent="0.25">
      <c r="A16" s="1" t="s">
        <v>11902</v>
      </c>
    </row>
    <row r="17" spans="1:7" ht="15.75" x14ac:dyDescent="0.25">
      <c r="A17" s="1" t="s">
        <v>11903</v>
      </c>
      <c r="B17" t="s">
        <v>200</v>
      </c>
      <c r="D17" t="s">
        <v>3820</v>
      </c>
    </row>
    <row r="18" spans="1:7" ht="15.75" x14ac:dyDescent="0.25">
      <c r="A18" s="1" t="s">
        <v>11904</v>
      </c>
      <c r="B18" s="233"/>
    </row>
    <row r="19" spans="1:7" ht="15.75" x14ac:dyDescent="0.25">
      <c r="A19" s="1" t="s">
        <v>11905</v>
      </c>
      <c r="B19" t="s">
        <v>200</v>
      </c>
      <c r="D19" t="s">
        <v>3820</v>
      </c>
    </row>
    <row r="20" spans="1:7" ht="15.75" x14ac:dyDescent="0.25">
      <c r="A20" s="1" t="s">
        <v>11906</v>
      </c>
    </row>
    <row r="21" spans="1:7" ht="15.75" x14ac:dyDescent="0.25">
      <c r="A21" s="1" t="s">
        <v>11907</v>
      </c>
      <c r="B21" t="s">
        <v>200</v>
      </c>
      <c r="D21" t="s">
        <v>3820</v>
      </c>
    </row>
    <row r="22" spans="1:7" ht="15.75" x14ac:dyDescent="0.25">
      <c r="A22" s="1" t="s">
        <v>11908</v>
      </c>
    </row>
    <row r="23" spans="1:7" ht="15.75" x14ac:dyDescent="0.25">
      <c r="A23" s="1" t="s">
        <v>11909</v>
      </c>
      <c r="B23" t="s">
        <v>200</v>
      </c>
      <c r="D23" t="s">
        <v>6360</v>
      </c>
    </row>
    <row r="24" spans="1:7" ht="15.75" x14ac:dyDescent="0.25">
      <c r="A24" s="1" t="s">
        <v>11910</v>
      </c>
      <c r="F24" t="s">
        <v>3496</v>
      </c>
    </row>
    <row r="25" spans="1:7" ht="15.75" x14ac:dyDescent="0.25">
      <c r="A25" s="1" t="s">
        <v>11911</v>
      </c>
      <c r="B25" t="s">
        <v>200</v>
      </c>
      <c r="D25" t="s">
        <v>3820</v>
      </c>
    </row>
    <row r="26" spans="1:7" ht="15.75" x14ac:dyDescent="0.25">
      <c r="A26" s="1" t="s">
        <v>11912</v>
      </c>
    </row>
    <row r="27" spans="1:7" s="213" customFormat="1" ht="15.75" x14ac:dyDescent="0.25">
      <c r="A27" s="1" t="s">
        <v>11913</v>
      </c>
      <c r="B27" t="s">
        <v>200</v>
      </c>
      <c r="C27"/>
      <c r="D27" t="s">
        <v>11750</v>
      </c>
      <c r="G27" s="213" t="s">
        <v>3496</v>
      </c>
    </row>
    <row r="28" spans="1:7" ht="15.75" x14ac:dyDescent="0.25">
      <c r="A28" s="1" t="s">
        <v>11914</v>
      </c>
    </row>
    <row r="29" spans="1:7" ht="15.75" x14ac:dyDescent="0.25">
      <c r="A29" s="1" t="s">
        <v>11915</v>
      </c>
      <c r="B29" t="s">
        <v>200</v>
      </c>
      <c r="D29" t="s">
        <v>11751</v>
      </c>
    </row>
    <row r="30" spans="1:7" ht="15.75" x14ac:dyDescent="0.25">
      <c r="A30" s="1" t="s">
        <v>11916</v>
      </c>
    </row>
    <row r="31" spans="1:7" ht="15.75" x14ac:dyDescent="0.25">
      <c r="A31" s="1" t="s">
        <v>11917</v>
      </c>
      <c r="B31" t="s">
        <v>200</v>
      </c>
      <c r="D31" t="s">
        <v>11750</v>
      </c>
    </row>
    <row r="32" spans="1:7" ht="15.75" x14ac:dyDescent="0.25">
      <c r="A32" s="1" t="s">
        <v>11918</v>
      </c>
    </row>
    <row r="33" spans="1:9" ht="15.75" x14ac:dyDescent="0.25">
      <c r="A33" s="1" t="s">
        <v>11919</v>
      </c>
      <c r="B33" t="s">
        <v>200</v>
      </c>
      <c r="D33" t="s">
        <v>3820</v>
      </c>
    </row>
    <row r="34" spans="1:9" ht="15.75" x14ac:dyDescent="0.25">
      <c r="A34" s="1" t="s">
        <v>11920</v>
      </c>
    </row>
    <row r="35" spans="1:9" s="213" customFormat="1" ht="15.75" x14ac:dyDescent="0.25">
      <c r="A35" s="1" t="s">
        <v>11921</v>
      </c>
      <c r="B35" t="s">
        <v>200</v>
      </c>
      <c r="C35"/>
      <c r="D35" t="s">
        <v>3820</v>
      </c>
    </row>
    <row r="36" spans="1:9" ht="15.75" x14ac:dyDescent="0.25">
      <c r="A36" s="1" t="s">
        <v>11922</v>
      </c>
      <c r="F36" t="s">
        <v>3496</v>
      </c>
    </row>
    <row r="37" spans="1:9" ht="15.75" x14ac:dyDescent="0.25">
      <c r="A37" s="1" t="s">
        <v>11923</v>
      </c>
      <c r="B37" t="s">
        <v>200</v>
      </c>
      <c r="D37" t="s">
        <v>3820</v>
      </c>
      <c r="H37" t="s">
        <v>3496</v>
      </c>
    </row>
    <row r="38" spans="1:9" ht="15.75" x14ac:dyDescent="0.25">
      <c r="A38" s="1" t="s">
        <v>11924</v>
      </c>
      <c r="I38" t="s">
        <v>3496</v>
      </c>
    </row>
    <row r="39" spans="1:9" ht="15.75" x14ac:dyDescent="0.25">
      <c r="A39" s="1" t="s">
        <v>11925</v>
      </c>
      <c r="B39" t="s">
        <v>200</v>
      </c>
      <c r="D39" t="s">
        <v>3820</v>
      </c>
    </row>
    <row r="40" spans="1:9" ht="15.75" x14ac:dyDescent="0.25">
      <c r="A40" s="1" t="s">
        <v>11926</v>
      </c>
    </row>
    <row r="41" spans="1:9" ht="15.75" x14ac:dyDescent="0.25">
      <c r="A41" s="1" t="s">
        <v>11927</v>
      </c>
      <c r="B41" t="s">
        <v>200</v>
      </c>
      <c r="C41" s="213"/>
      <c r="D41" t="s">
        <v>3820</v>
      </c>
      <c r="H41" t="s">
        <v>3496</v>
      </c>
    </row>
    <row r="42" spans="1:9" ht="15.75" x14ac:dyDescent="0.25">
      <c r="A42" s="1" t="s">
        <v>11861</v>
      </c>
    </row>
    <row r="43" spans="1:9" ht="15.75" x14ac:dyDescent="0.25">
      <c r="A43" s="1" t="s">
        <v>11928</v>
      </c>
      <c r="B43" t="s">
        <v>200</v>
      </c>
      <c r="D43" t="s">
        <v>599</v>
      </c>
    </row>
    <row r="44" spans="1:9" ht="15.75" x14ac:dyDescent="0.25">
      <c r="A44" s="1" t="s">
        <v>11929</v>
      </c>
    </row>
    <row r="45" spans="1:9" ht="15.75" x14ac:dyDescent="0.25">
      <c r="A45" s="1" t="s">
        <v>11930</v>
      </c>
      <c r="B45" t="s">
        <v>200</v>
      </c>
      <c r="D45" t="s">
        <v>6360</v>
      </c>
    </row>
    <row r="46" spans="1:9" ht="15.75" x14ac:dyDescent="0.25">
      <c r="A46" s="1" t="s">
        <v>11931</v>
      </c>
    </row>
    <row r="47" spans="1:9" ht="15.75" x14ac:dyDescent="0.25">
      <c r="A47" s="1" t="s">
        <v>11932</v>
      </c>
      <c r="B47" t="s">
        <v>1077</v>
      </c>
    </row>
    <row r="48" spans="1:9" ht="15.75" x14ac:dyDescent="0.25">
      <c r="A48" s="1" t="s">
        <v>11935</v>
      </c>
      <c r="B48" s="213"/>
      <c r="C48" s="213"/>
      <c r="D48" s="213"/>
    </row>
    <row r="49" spans="1:7" ht="15.75" x14ac:dyDescent="0.25">
      <c r="A49" s="1" t="s">
        <v>11936</v>
      </c>
      <c r="B49" t="s">
        <v>200</v>
      </c>
      <c r="C49" s="213"/>
      <c r="D49" t="s">
        <v>3820</v>
      </c>
    </row>
    <row r="50" spans="1:7" ht="15.75" x14ac:dyDescent="0.25">
      <c r="A50" s="1" t="s">
        <v>11933</v>
      </c>
      <c r="E50" s="303"/>
    </row>
    <row r="51" spans="1:7" ht="15.75" x14ac:dyDescent="0.25">
      <c r="A51" s="1" t="s">
        <v>11934</v>
      </c>
      <c r="B51" t="s">
        <v>200</v>
      </c>
      <c r="D51" t="s">
        <v>3820</v>
      </c>
    </row>
    <row r="52" spans="1:7" ht="15.75" x14ac:dyDescent="0.25">
      <c r="A52" s="1" t="s">
        <v>11937</v>
      </c>
    </row>
    <row r="53" spans="1:7" ht="15.75" x14ac:dyDescent="0.25">
      <c r="A53" s="1" t="s">
        <v>11938</v>
      </c>
      <c r="B53" t="s">
        <v>200</v>
      </c>
      <c r="D53" t="s">
        <v>11544</v>
      </c>
    </row>
    <row r="54" spans="1:7" ht="15.75" x14ac:dyDescent="0.25">
      <c r="A54" s="1" t="s">
        <v>11939</v>
      </c>
    </row>
    <row r="55" spans="1:7" ht="15.75" x14ac:dyDescent="0.25">
      <c r="A55" s="1" t="s">
        <v>11940</v>
      </c>
      <c r="B55" t="s">
        <v>200</v>
      </c>
      <c r="D55" t="s">
        <v>7784</v>
      </c>
    </row>
    <row r="56" spans="1:7" ht="15.75" x14ac:dyDescent="0.25">
      <c r="A56" s="1" t="s">
        <v>11941</v>
      </c>
    </row>
    <row r="57" spans="1:7" ht="15.75" x14ac:dyDescent="0.25">
      <c r="A57" s="1" t="s">
        <v>11942</v>
      </c>
      <c r="B57" t="s">
        <v>200</v>
      </c>
      <c r="D57" t="s">
        <v>599</v>
      </c>
    </row>
    <row r="58" spans="1:7" ht="15.75" x14ac:dyDescent="0.25">
      <c r="A58" s="1" t="s">
        <v>11943</v>
      </c>
    </row>
    <row r="59" spans="1:7" ht="15.75" x14ac:dyDescent="0.25">
      <c r="A59" s="162" t="s">
        <v>11944</v>
      </c>
      <c r="B59" s="163" t="s">
        <v>4062</v>
      </c>
      <c r="C59" s="163"/>
      <c r="D59" s="163" t="s">
        <v>9976</v>
      </c>
    </row>
    <row r="60" spans="1:7" ht="15.75" x14ac:dyDescent="0.25">
      <c r="A60" s="1" t="s">
        <v>11945</v>
      </c>
    </row>
    <row r="61" spans="1:7" ht="15.75" x14ac:dyDescent="0.25">
      <c r="A61" s="1" t="s">
        <v>11946</v>
      </c>
      <c r="B61" t="s">
        <v>200</v>
      </c>
      <c r="C61" s="213"/>
      <c r="D61" t="s">
        <v>599</v>
      </c>
    </row>
    <row r="62" spans="1:7" ht="15.75" x14ac:dyDescent="0.25">
      <c r="A62" s="1" t="s">
        <v>11947</v>
      </c>
    </row>
    <row r="63" spans="1:7" ht="15.75" x14ac:dyDescent="0.25">
      <c r="A63" s="1" t="s">
        <v>11948</v>
      </c>
      <c r="B63" t="s">
        <v>200</v>
      </c>
      <c r="D63" t="s">
        <v>599</v>
      </c>
    </row>
    <row r="64" spans="1:7" ht="15.75" x14ac:dyDescent="0.25">
      <c r="A64" s="1" t="s">
        <v>11949</v>
      </c>
    </row>
    <row r="65" spans="1:6" ht="15.75" x14ac:dyDescent="0.25">
      <c r="A65" s="1" t="s">
        <v>11950</v>
      </c>
      <c r="B65" t="s">
        <v>200</v>
      </c>
      <c r="D65" t="s">
        <v>599</v>
      </c>
    </row>
    <row r="66" spans="1:6" ht="15.75" x14ac:dyDescent="0.25">
      <c r="A66" s="1" t="s">
        <v>11951</v>
      </c>
    </row>
    <row r="67" spans="1:6" ht="15.75" x14ac:dyDescent="0.25">
      <c r="A67" s="1" t="s">
        <v>11952</v>
      </c>
      <c r="B67" t="s">
        <v>200</v>
      </c>
      <c r="D67" t="s">
        <v>11544</v>
      </c>
    </row>
    <row r="68" spans="1:6" ht="15.75" x14ac:dyDescent="0.25">
      <c r="A68" s="1" t="s">
        <v>11953</v>
      </c>
    </row>
    <row r="69" spans="1:6" ht="15.75" x14ac:dyDescent="0.25">
      <c r="A69" s="1" t="s">
        <v>11954</v>
      </c>
      <c r="B69" t="s">
        <v>200</v>
      </c>
      <c r="C69" s="40"/>
      <c r="D69" t="s">
        <v>11544</v>
      </c>
    </row>
    <row r="70" spans="1:6" ht="15.75" x14ac:dyDescent="0.25">
      <c r="A70" s="1" t="s">
        <v>11955</v>
      </c>
    </row>
    <row r="71" spans="1:6" ht="15.75" x14ac:dyDescent="0.25">
      <c r="A71" s="1" t="s">
        <v>11956</v>
      </c>
      <c r="B71" t="s">
        <v>200</v>
      </c>
      <c r="D71" t="s">
        <v>599</v>
      </c>
    </row>
    <row r="72" spans="1:6" ht="15.75" x14ac:dyDescent="0.25">
      <c r="A72" s="1" t="s">
        <v>11957</v>
      </c>
    </row>
    <row r="73" spans="1:6" ht="15.75" x14ac:dyDescent="0.25">
      <c r="A73" s="1" t="s">
        <v>11958</v>
      </c>
      <c r="B73" t="s">
        <v>58</v>
      </c>
      <c r="D73" t="s">
        <v>9508</v>
      </c>
      <c r="F73" t="s">
        <v>12861</v>
      </c>
    </row>
    <row r="74" spans="1:6" ht="15.75" x14ac:dyDescent="0.25">
      <c r="A74" s="1" t="s">
        <v>11959</v>
      </c>
    </row>
    <row r="75" spans="1:6" ht="15.75" x14ac:dyDescent="0.25">
      <c r="A75" s="1" t="s">
        <v>11960</v>
      </c>
      <c r="B75" t="s">
        <v>200</v>
      </c>
      <c r="D75" t="s">
        <v>11544</v>
      </c>
    </row>
    <row r="76" spans="1:6" ht="15.75" x14ac:dyDescent="0.25">
      <c r="A76" s="1" t="s">
        <v>11961</v>
      </c>
    </row>
    <row r="77" spans="1:6" ht="15.75" x14ac:dyDescent="0.25">
      <c r="A77" s="1" t="s">
        <v>11962</v>
      </c>
      <c r="B77" t="s">
        <v>200</v>
      </c>
      <c r="D77" t="s">
        <v>599</v>
      </c>
    </row>
    <row r="78" spans="1:6" ht="15.75" x14ac:dyDescent="0.25">
      <c r="A78" s="1" t="s">
        <v>11963</v>
      </c>
      <c r="E78" t="s">
        <v>4779</v>
      </c>
    </row>
    <row r="79" spans="1:6" ht="15.75" x14ac:dyDescent="0.25">
      <c r="A79" s="1" t="s">
        <v>11964</v>
      </c>
      <c r="B79" t="s">
        <v>200</v>
      </c>
      <c r="D79" t="s">
        <v>7784</v>
      </c>
    </row>
    <row r="80" spans="1:6" ht="15.75" x14ac:dyDescent="0.25">
      <c r="A80" s="1" t="s">
        <v>11965</v>
      </c>
    </row>
    <row r="81" spans="1:8" ht="15.75" x14ac:dyDescent="0.25">
      <c r="A81" s="1" t="s">
        <v>11966</v>
      </c>
      <c r="B81" t="s">
        <v>200</v>
      </c>
      <c r="D81" t="s">
        <v>9508</v>
      </c>
    </row>
    <row r="82" spans="1:8" ht="15.75" x14ac:dyDescent="0.25">
      <c r="A82" s="1" t="s">
        <v>11967</v>
      </c>
    </row>
    <row r="83" spans="1:8" ht="15.75" x14ac:dyDescent="0.25">
      <c r="A83" s="1" t="s">
        <v>11968</v>
      </c>
      <c r="B83" t="s">
        <v>200</v>
      </c>
      <c r="D83" t="s">
        <v>9242</v>
      </c>
    </row>
    <row r="84" spans="1:8" ht="15.75" x14ac:dyDescent="0.25">
      <c r="A84" s="1" t="s">
        <v>11969</v>
      </c>
    </row>
    <row r="85" spans="1:8" ht="15.75" x14ac:dyDescent="0.25">
      <c r="A85" s="1" t="s">
        <v>11970</v>
      </c>
      <c r="B85" t="s">
        <v>200</v>
      </c>
      <c r="D85" t="s">
        <v>9242</v>
      </c>
    </row>
    <row r="86" spans="1:8" ht="15.75" x14ac:dyDescent="0.25">
      <c r="A86" s="1" t="s">
        <v>11971</v>
      </c>
      <c r="H86" t="s">
        <v>3496</v>
      </c>
    </row>
    <row r="87" spans="1:8" ht="15.75" x14ac:dyDescent="0.25">
      <c r="A87" s="1" t="s">
        <v>11972</v>
      </c>
      <c r="B87" t="s">
        <v>200</v>
      </c>
      <c r="D87" t="s">
        <v>8284</v>
      </c>
    </row>
    <row r="88" spans="1:8" ht="15.75" x14ac:dyDescent="0.25">
      <c r="A88" s="1" t="s">
        <v>11973</v>
      </c>
    </row>
    <row r="89" spans="1:8" ht="15.75" x14ac:dyDescent="0.25">
      <c r="A89" s="1" t="s">
        <v>11974</v>
      </c>
      <c r="B89" t="s">
        <v>200</v>
      </c>
      <c r="D89" t="s">
        <v>7784</v>
      </c>
    </row>
    <row r="90" spans="1:8" ht="15.75" x14ac:dyDescent="0.25">
      <c r="A90" s="1" t="s">
        <v>11975</v>
      </c>
    </row>
    <row r="91" spans="1:8" ht="15.75" x14ac:dyDescent="0.25">
      <c r="A91" s="1" t="s">
        <v>11976</v>
      </c>
      <c r="B91" t="s">
        <v>200</v>
      </c>
      <c r="D91" t="s">
        <v>11544</v>
      </c>
      <c r="E91" s="213"/>
      <c r="F91" s="213"/>
    </row>
    <row r="92" spans="1:8" ht="15.75" x14ac:dyDescent="0.25">
      <c r="A92" s="1" t="s">
        <v>11977</v>
      </c>
    </row>
    <row r="93" spans="1:8" ht="15.75" x14ac:dyDescent="0.25">
      <c r="A93" s="1" t="s">
        <v>11978</v>
      </c>
      <c r="B93" t="s">
        <v>200</v>
      </c>
      <c r="D93" t="s">
        <v>11750</v>
      </c>
    </row>
    <row r="94" spans="1:8" ht="15.75" x14ac:dyDescent="0.25">
      <c r="A94" s="1" t="s">
        <v>11861</v>
      </c>
    </row>
    <row r="95" spans="1:8" ht="15.75" x14ac:dyDescent="0.25">
      <c r="A95" s="1" t="s">
        <v>11979</v>
      </c>
      <c r="B95" t="s">
        <v>200</v>
      </c>
      <c r="D95" t="s">
        <v>7784</v>
      </c>
      <c r="F95" t="s">
        <v>4779</v>
      </c>
    </row>
    <row r="96" spans="1:8" ht="15.75" x14ac:dyDescent="0.25">
      <c r="A96" s="1" t="s">
        <v>11980</v>
      </c>
    </row>
    <row r="97" spans="1:7" ht="15.75" x14ac:dyDescent="0.25">
      <c r="A97" s="1" t="s">
        <v>11981</v>
      </c>
      <c r="B97" t="s">
        <v>200</v>
      </c>
      <c r="D97" t="s">
        <v>11750</v>
      </c>
      <c r="G97" t="s">
        <v>3496</v>
      </c>
    </row>
    <row r="98" spans="1:7" s="213" customFormat="1" ht="15.75" x14ac:dyDescent="0.25">
      <c r="A98" s="1" t="s">
        <v>11982</v>
      </c>
      <c r="B98"/>
      <c r="C98"/>
      <c r="D98"/>
    </row>
    <row r="99" spans="1:7" s="213" customFormat="1" ht="15.75" x14ac:dyDescent="0.25">
      <c r="A99" s="1" t="s">
        <v>11983</v>
      </c>
      <c r="B99" t="s">
        <v>200</v>
      </c>
      <c r="C99"/>
      <c r="D99" t="s">
        <v>7784</v>
      </c>
    </row>
    <row r="100" spans="1:7" ht="15.75" x14ac:dyDescent="0.25">
      <c r="A100" s="1" t="s">
        <v>11984</v>
      </c>
    </row>
    <row r="101" spans="1:7" ht="15.75" x14ac:dyDescent="0.25">
      <c r="A101" s="1" t="s">
        <v>11985</v>
      </c>
      <c r="B101" t="s">
        <v>200</v>
      </c>
      <c r="D101" t="s">
        <v>11750</v>
      </c>
      <c r="F101" t="s">
        <v>3496</v>
      </c>
    </row>
    <row r="102" spans="1:7" ht="15.75" x14ac:dyDescent="0.25">
      <c r="A102" s="1" t="s">
        <v>11986</v>
      </c>
    </row>
    <row r="103" spans="1:7" ht="15.75" x14ac:dyDescent="0.25">
      <c r="A103" s="1" t="s">
        <v>11987</v>
      </c>
      <c r="B103" t="s">
        <v>200</v>
      </c>
      <c r="D103" t="s">
        <v>11751</v>
      </c>
    </row>
    <row r="104" spans="1:7" ht="15.75" x14ac:dyDescent="0.25">
      <c r="A104" s="1" t="s">
        <v>11988</v>
      </c>
    </row>
    <row r="105" spans="1:7" ht="15.75" x14ac:dyDescent="0.25">
      <c r="A105" s="1" t="s">
        <v>11989</v>
      </c>
      <c r="B105" t="s">
        <v>200</v>
      </c>
      <c r="D105" t="s">
        <v>10008</v>
      </c>
    </row>
    <row r="106" spans="1:7" ht="15.75" x14ac:dyDescent="0.25">
      <c r="A106" s="1" t="s">
        <v>11990</v>
      </c>
    </row>
    <row r="107" spans="1:7" ht="15.75" x14ac:dyDescent="0.25">
      <c r="A107" s="1" t="s">
        <v>11991</v>
      </c>
      <c r="B107" t="s">
        <v>200</v>
      </c>
      <c r="D107" t="s">
        <v>9976</v>
      </c>
    </row>
    <row r="108" spans="1:7" ht="15.75" x14ac:dyDescent="0.25">
      <c r="A108" s="1" t="s">
        <v>11992</v>
      </c>
      <c r="B108" s="241"/>
      <c r="C108" s="241"/>
      <c r="D108" s="241"/>
      <c r="G108" t="s">
        <v>3496</v>
      </c>
    </row>
    <row r="109" spans="1:7" ht="15.75" x14ac:dyDescent="0.25">
      <c r="A109" s="1" t="s">
        <v>11993</v>
      </c>
      <c r="B109" t="s">
        <v>200</v>
      </c>
      <c r="C109" s="241"/>
      <c r="D109" t="s">
        <v>599</v>
      </c>
    </row>
    <row r="110" spans="1:7" ht="15.75" x14ac:dyDescent="0.25">
      <c r="A110" s="1" t="s">
        <v>11994</v>
      </c>
    </row>
    <row r="111" spans="1:7" s="213" customFormat="1" ht="15.75" x14ac:dyDescent="0.25">
      <c r="A111" s="1" t="s">
        <v>11995</v>
      </c>
      <c r="B111" t="s">
        <v>200</v>
      </c>
      <c r="C111"/>
      <c r="D111" t="s">
        <v>11750</v>
      </c>
    </row>
    <row r="112" spans="1:7" ht="15.75" x14ac:dyDescent="0.25">
      <c r="A112" s="1" t="s">
        <v>11996</v>
      </c>
    </row>
    <row r="113" spans="1:8" ht="15.75" x14ac:dyDescent="0.25">
      <c r="A113" s="1" t="s">
        <v>11997</v>
      </c>
      <c r="B113" t="s">
        <v>200</v>
      </c>
      <c r="D113" t="s">
        <v>9976</v>
      </c>
    </row>
    <row r="114" spans="1:8" ht="15.75" x14ac:dyDescent="0.25">
      <c r="A114" s="1" t="s">
        <v>11998</v>
      </c>
    </row>
    <row r="115" spans="1:8" ht="15.75" x14ac:dyDescent="0.25">
      <c r="A115" s="1" t="s">
        <v>11999</v>
      </c>
      <c r="B115" t="s">
        <v>200</v>
      </c>
      <c r="D115" t="s">
        <v>11751</v>
      </c>
    </row>
    <row r="116" spans="1:8" ht="15.75" x14ac:dyDescent="0.25">
      <c r="A116" s="1" t="s">
        <v>11663</v>
      </c>
    </row>
    <row r="117" spans="1:8" ht="15.75" x14ac:dyDescent="0.25">
      <c r="A117" s="1" t="s">
        <v>12000</v>
      </c>
      <c r="B117" t="s">
        <v>200</v>
      </c>
      <c r="D117" t="s">
        <v>6360</v>
      </c>
    </row>
    <row r="118" spans="1:8" ht="15.75" x14ac:dyDescent="0.25">
      <c r="A118" s="1" t="s">
        <v>12001</v>
      </c>
    </row>
    <row r="119" spans="1:8" ht="15.75" x14ac:dyDescent="0.25">
      <c r="A119" s="1" t="s">
        <v>12002</v>
      </c>
      <c r="B119" t="s">
        <v>200</v>
      </c>
      <c r="D119" t="s">
        <v>9976</v>
      </c>
    </row>
    <row r="120" spans="1:8" ht="15.75" x14ac:dyDescent="0.25">
      <c r="A120" s="1" t="s">
        <v>12003</v>
      </c>
      <c r="H120" t="s">
        <v>3496</v>
      </c>
    </row>
    <row r="121" spans="1:8" ht="15.75" x14ac:dyDescent="0.25">
      <c r="A121" s="1" t="s">
        <v>12004</v>
      </c>
      <c r="B121" t="s">
        <v>200</v>
      </c>
      <c r="D121" t="s">
        <v>11750</v>
      </c>
    </row>
    <row r="122" spans="1:8" ht="15.75" x14ac:dyDescent="0.25">
      <c r="A122" s="1" t="s">
        <v>12005</v>
      </c>
    </row>
    <row r="123" spans="1:8" ht="15.75" x14ac:dyDescent="0.25">
      <c r="A123" s="1" t="s">
        <v>12006</v>
      </c>
      <c r="B123" t="s">
        <v>200</v>
      </c>
      <c r="D123" t="s">
        <v>11751</v>
      </c>
    </row>
    <row r="124" spans="1:8" ht="15.75" x14ac:dyDescent="0.25">
      <c r="A124" s="1" t="s">
        <v>12007</v>
      </c>
    </row>
    <row r="125" spans="1:8" ht="15.75" x14ac:dyDescent="0.25">
      <c r="A125" s="1" t="s">
        <v>12008</v>
      </c>
      <c r="B125" t="s">
        <v>60</v>
      </c>
      <c r="D125" t="s">
        <v>9976</v>
      </c>
    </row>
    <row r="126" spans="1:8" ht="15.75" x14ac:dyDescent="0.25">
      <c r="A126" s="1" t="s">
        <v>12009</v>
      </c>
    </row>
    <row r="127" spans="1:8" ht="15.75" x14ac:dyDescent="0.25">
      <c r="A127" s="1" t="s">
        <v>12010</v>
      </c>
      <c r="B127" t="s">
        <v>200</v>
      </c>
      <c r="D127" t="s">
        <v>7784</v>
      </c>
    </row>
    <row r="128" spans="1:8" ht="15.75" x14ac:dyDescent="0.25">
      <c r="A128" s="1" t="s">
        <v>12011</v>
      </c>
    </row>
    <row r="129" spans="1:4" ht="15.75" x14ac:dyDescent="0.25">
      <c r="A129" s="1" t="s">
        <v>12012</v>
      </c>
      <c r="B129" t="s">
        <v>200</v>
      </c>
      <c r="D129" t="s">
        <v>11750</v>
      </c>
    </row>
    <row r="130" spans="1:4" ht="15.75" x14ac:dyDescent="0.25">
      <c r="A130" s="1" t="s">
        <v>12013</v>
      </c>
    </row>
    <row r="131" spans="1:4" ht="15.75" x14ac:dyDescent="0.25">
      <c r="A131" s="1" t="s">
        <v>12014</v>
      </c>
      <c r="B131" t="s">
        <v>200</v>
      </c>
      <c r="D131" t="s">
        <v>6360</v>
      </c>
    </row>
    <row r="132" spans="1:4" ht="15.75" x14ac:dyDescent="0.25">
      <c r="A132" s="1" t="s">
        <v>12015</v>
      </c>
    </row>
    <row r="133" spans="1:4" ht="15.75" x14ac:dyDescent="0.25">
      <c r="A133" s="1" t="s">
        <v>12016</v>
      </c>
      <c r="B133" t="s">
        <v>200</v>
      </c>
      <c r="D133" t="s">
        <v>11750</v>
      </c>
    </row>
    <row r="134" spans="1:4" ht="15.75" x14ac:dyDescent="0.25">
      <c r="A134" s="1" t="s">
        <v>12017</v>
      </c>
    </row>
    <row r="135" spans="1:4" ht="15.75" x14ac:dyDescent="0.25">
      <c r="A135" s="1" t="s">
        <v>12018</v>
      </c>
      <c r="B135" t="s">
        <v>200</v>
      </c>
      <c r="D135" t="s">
        <v>11750</v>
      </c>
    </row>
    <row r="136" spans="1:4" ht="15.75" x14ac:dyDescent="0.25">
      <c r="A136" s="1" t="s">
        <v>12019</v>
      </c>
    </row>
    <row r="137" spans="1:4" ht="15.75" x14ac:dyDescent="0.25">
      <c r="A137" s="1" t="s">
        <v>12020</v>
      </c>
      <c r="B137" t="s">
        <v>200</v>
      </c>
      <c r="D137" t="s">
        <v>6360</v>
      </c>
    </row>
    <row r="138" spans="1:4" ht="15.75" x14ac:dyDescent="0.25">
      <c r="A138" s="1" t="s">
        <v>12021</v>
      </c>
    </row>
    <row r="139" spans="1:4" ht="15.75" x14ac:dyDescent="0.25">
      <c r="A139" s="1" t="s">
        <v>12022</v>
      </c>
      <c r="B139" t="s">
        <v>200</v>
      </c>
      <c r="D139" t="s">
        <v>7784</v>
      </c>
    </row>
    <row r="140" spans="1:4" ht="15.75" x14ac:dyDescent="0.25">
      <c r="A140" s="1" t="s">
        <v>12023</v>
      </c>
    </row>
    <row r="141" spans="1:4" ht="15.75" x14ac:dyDescent="0.25">
      <c r="A141" s="1" t="s">
        <v>12024</v>
      </c>
      <c r="B141" t="s">
        <v>200</v>
      </c>
      <c r="D141" t="s">
        <v>11750</v>
      </c>
    </row>
    <row r="142" spans="1:4" ht="15.75" x14ac:dyDescent="0.25">
      <c r="A142" s="1" t="s">
        <v>12025</v>
      </c>
    </row>
    <row r="143" spans="1:4" ht="15.75" x14ac:dyDescent="0.25">
      <c r="A143" s="1" t="s">
        <v>12026</v>
      </c>
      <c r="B143" t="s">
        <v>200</v>
      </c>
      <c r="D143" t="s">
        <v>7784</v>
      </c>
    </row>
    <row r="144" spans="1:4" ht="15.75" x14ac:dyDescent="0.25">
      <c r="A144" s="1" t="s">
        <v>12025</v>
      </c>
    </row>
    <row r="145" spans="1:4" ht="15.75" x14ac:dyDescent="0.25">
      <c r="A145" s="1" t="s">
        <v>12027</v>
      </c>
      <c r="B145" t="s">
        <v>200</v>
      </c>
      <c r="D145" t="s">
        <v>7784</v>
      </c>
    </row>
    <row r="146" spans="1:4" ht="15.75" x14ac:dyDescent="0.25">
      <c r="A146" s="1" t="s">
        <v>12028</v>
      </c>
    </row>
    <row r="147" spans="1:4" ht="15.75" x14ac:dyDescent="0.25">
      <c r="A147" s="1" t="s">
        <v>12029</v>
      </c>
      <c r="B147" t="s">
        <v>200</v>
      </c>
      <c r="D147" t="s">
        <v>11750</v>
      </c>
    </row>
    <row r="148" spans="1:4" ht="15.75" x14ac:dyDescent="0.25">
      <c r="A148" s="1" t="s">
        <v>11691</v>
      </c>
    </row>
    <row r="149" spans="1:4" ht="15.75" x14ac:dyDescent="0.25">
      <c r="A149" s="1" t="s">
        <v>12030</v>
      </c>
      <c r="B149" t="s">
        <v>200</v>
      </c>
      <c r="D149" t="s">
        <v>7784</v>
      </c>
    </row>
    <row r="150" spans="1:4" ht="15.75" x14ac:dyDescent="0.25">
      <c r="A150" s="1" t="s">
        <v>12031</v>
      </c>
    </row>
    <row r="151" spans="1:4" ht="15.75" x14ac:dyDescent="0.25">
      <c r="A151" s="1" t="s">
        <v>12032</v>
      </c>
      <c r="B151" t="s">
        <v>200</v>
      </c>
      <c r="D151" t="s">
        <v>11544</v>
      </c>
    </row>
    <row r="152" spans="1:4" ht="15.75" x14ac:dyDescent="0.25">
      <c r="A152" s="1" t="s">
        <v>12033</v>
      </c>
    </row>
    <row r="153" spans="1:4" ht="15.75" x14ac:dyDescent="0.25">
      <c r="A153" s="1" t="s">
        <v>12034</v>
      </c>
      <c r="B153" t="s">
        <v>200</v>
      </c>
      <c r="D153" s="241" t="s">
        <v>11751</v>
      </c>
    </row>
    <row r="154" spans="1:4" ht="15.75" x14ac:dyDescent="0.25">
      <c r="A154" s="1" t="s">
        <v>12035</v>
      </c>
    </row>
    <row r="155" spans="1:4" ht="15.75" x14ac:dyDescent="0.25">
      <c r="A155" s="1" t="s">
        <v>12036</v>
      </c>
      <c r="B155" t="s">
        <v>200</v>
      </c>
      <c r="D155" t="s">
        <v>9976</v>
      </c>
    </row>
    <row r="156" spans="1:4" ht="15.75" x14ac:dyDescent="0.25">
      <c r="A156" s="1" t="s">
        <v>12037</v>
      </c>
    </row>
    <row r="157" spans="1:4" ht="15.75" x14ac:dyDescent="0.25">
      <c r="A157" s="1" t="s">
        <v>12038</v>
      </c>
      <c r="B157" t="s">
        <v>200</v>
      </c>
      <c r="D157" s="241" t="s">
        <v>11751</v>
      </c>
    </row>
    <row r="158" spans="1:4" s="241" customFormat="1" ht="15.75" x14ac:dyDescent="0.25">
      <c r="A158" s="1" t="s">
        <v>12039</v>
      </c>
      <c r="B158"/>
      <c r="C158"/>
      <c r="D158"/>
    </row>
    <row r="159" spans="1:4" s="241" customFormat="1" ht="15.75" x14ac:dyDescent="0.25">
      <c r="A159" s="1" t="s">
        <v>12040</v>
      </c>
      <c r="B159" t="s">
        <v>200</v>
      </c>
      <c r="C159"/>
      <c r="D159" t="s">
        <v>9976</v>
      </c>
    </row>
    <row r="160" spans="1:4" ht="15.75" x14ac:dyDescent="0.25">
      <c r="A160" s="1" t="s">
        <v>11984</v>
      </c>
    </row>
    <row r="161" spans="1:4" ht="15.75" x14ac:dyDescent="0.25">
      <c r="A161" s="1" t="s">
        <v>12041</v>
      </c>
      <c r="B161" t="s">
        <v>1077</v>
      </c>
      <c r="D161" t="s">
        <v>7784</v>
      </c>
    </row>
    <row r="162" spans="1:4" ht="15.75" x14ac:dyDescent="0.25">
      <c r="A162" s="1" t="s">
        <v>12042</v>
      </c>
    </row>
    <row r="163" spans="1:4" ht="15.75" x14ac:dyDescent="0.25">
      <c r="A163" s="1" t="s">
        <v>12043</v>
      </c>
      <c r="B163" t="s">
        <v>200</v>
      </c>
      <c r="D163" s="241" t="s">
        <v>11751</v>
      </c>
    </row>
    <row r="164" spans="1:4" ht="15.75" x14ac:dyDescent="0.25">
      <c r="A164" s="1" t="s">
        <v>12042</v>
      </c>
    </row>
    <row r="165" spans="1:4" ht="15.75" x14ac:dyDescent="0.25">
      <c r="A165" s="1" t="s">
        <v>12044</v>
      </c>
      <c r="B165" t="s">
        <v>200</v>
      </c>
      <c r="D165" t="s">
        <v>9976</v>
      </c>
    </row>
    <row r="166" spans="1:4" ht="15.75" x14ac:dyDescent="0.25">
      <c r="A166" s="1" t="s">
        <v>12045</v>
      </c>
    </row>
    <row r="167" spans="1:4" ht="15.75" x14ac:dyDescent="0.25">
      <c r="A167" s="1" t="s">
        <v>12046</v>
      </c>
      <c r="B167" t="s">
        <v>200</v>
      </c>
      <c r="D167" t="s">
        <v>599</v>
      </c>
    </row>
    <row r="168" spans="1:4" ht="15.75" x14ac:dyDescent="0.25">
      <c r="A168" s="1" t="s">
        <v>12047</v>
      </c>
    </row>
    <row r="169" spans="1:4" ht="15.75" x14ac:dyDescent="0.25">
      <c r="A169" s="1" t="s">
        <v>12048</v>
      </c>
      <c r="B169" t="s">
        <v>200</v>
      </c>
      <c r="D169" t="s">
        <v>3820</v>
      </c>
    </row>
    <row r="170" spans="1:4" ht="15.75" x14ac:dyDescent="0.25">
      <c r="A170" s="1" t="s">
        <v>11951</v>
      </c>
    </row>
    <row r="171" spans="1:4" ht="15.75" x14ac:dyDescent="0.25">
      <c r="A171" s="1" t="s">
        <v>12049</v>
      </c>
      <c r="B171" t="s">
        <v>200</v>
      </c>
      <c r="D171" t="s">
        <v>3820</v>
      </c>
    </row>
    <row r="172" spans="1:4" ht="15.75" x14ac:dyDescent="0.25">
      <c r="A172" s="1" t="s">
        <v>12050</v>
      </c>
    </row>
    <row r="173" spans="1:4" ht="15.75" x14ac:dyDescent="0.25">
      <c r="A173" s="1" t="s">
        <v>12051</v>
      </c>
      <c r="B173" t="s">
        <v>200</v>
      </c>
      <c r="D173" t="s">
        <v>3820</v>
      </c>
    </row>
    <row r="174" spans="1:4" ht="15.75" x14ac:dyDescent="0.25">
      <c r="A174" s="1" t="s">
        <v>12052</v>
      </c>
    </row>
    <row r="175" spans="1:4" ht="15.75" x14ac:dyDescent="0.25">
      <c r="A175" s="1" t="s">
        <v>12053</v>
      </c>
      <c r="B175" t="s">
        <v>201</v>
      </c>
      <c r="D175" t="s">
        <v>3820</v>
      </c>
    </row>
    <row r="176" spans="1:4" ht="15.75" x14ac:dyDescent="0.25">
      <c r="A176" s="1" t="s">
        <v>12054</v>
      </c>
    </row>
    <row r="177" spans="1:4" ht="15.75" x14ac:dyDescent="0.25">
      <c r="A177" s="1" t="s">
        <v>12055</v>
      </c>
      <c r="B177" t="s">
        <v>200</v>
      </c>
      <c r="D177" t="s">
        <v>3820</v>
      </c>
    </row>
    <row r="178" spans="1:4" ht="15.75" x14ac:dyDescent="0.25">
      <c r="A178" s="1" t="s">
        <v>12056</v>
      </c>
    </row>
    <row r="179" spans="1:4" ht="15.75" x14ac:dyDescent="0.25">
      <c r="A179" s="1" t="s">
        <v>12057</v>
      </c>
      <c r="B179" t="s">
        <v>200</v>
      </c>
      <c r="D179" t="s">
        <v>11751</v>
      </c>
    </row>
    <row r="180" spans="1:4" ht="15.75" x14ac:dyDescent="0.25">
      <c r="A180" s="1" t="s">
        <v>12058</v>
      </c>
    </row>
    <row r="181" spans="1:4" ht="15.75" x14ac:dyDescent="0.25">
      <c r="A181" s="1" t="s">
        <v>12059</v>
      </c>
      <c r="B181" t="s">
        <v>200</v>
      </c>
      <c r="D181" t="s">
        <v>3820</v>
      </c>
    </row>
    <row r="182" spans="1:4" ht="15.75" x14ac:dyDescent="0.25">
      <c r="A182" s="1" t="s">
        <v>12060</v>
      </c>
    </row>
    <row r="183" spans="1:4" ht="15.75" x14ac:dyDescent="0.25">
      <c r="A183" s="1" t="s">
        <v>12061</v>
      </c>
      <c r="B183" t="s">
        <v>200</v>
      </c>
      <c r="D183" t="s">
        <v>3820</v>
      </c>
    </row>
    <row r="184" spans="1:4" ht="15.75" x14ac:dyDescent="0.25">
      <c r="A184" s="1" t="s">
        <v>12062</v>
      </c>
    </row>
    <row r="185" spans="1:4" ht="15.75" x14ac:dyDescent="0.25">
      <c r="A185" s="1" t="s">
        <v>12063</v>
      </c>
      <c r="B185" t="s">
        <v>1077</v>
      </c>
      <c r="D185" t="s">
        <v>3820</v>
      </c>
    </row>
    <row r="186" spans="1:4" ht="15.75" x14ac:dyDescent="0.25">
      <c r="A186" s="1" t="s">
        <v>12064</v>
      </c>
    </row>
    <row r="187" spans="1:4" ht="15.75" x14ac:dyDescent="0.25">
      <c r="A187" s="1" t="s">
        <v>12065</v>
      </c>
      <c r="B187" t="s">
        <v>200</v>
      </c>
      <c r="D187" t="s">
        <v>3820</v>
      </c>
    </row>
    <row r="188" spans="1:4" ht="15.75" x14ac:dyDescent="0.25">
      <c r="A188" s="1" t="s">
        <v>12058</v>
      </c>
    </row>
    <row r="189" spans="1:4" ht="15.75" x14ac:dyDescent="0.25">
      <c r="A189" s="1" t="s">
        <v>12066</v>
      </c>
      <c r="B189" t="s">
        <v>200</v>
      </c>
      <c r="D189" t="s">
        <v>11751</v>
      </c>
    </row>
    <row r="190" spans="1:4" ht="15.75" x14ac:dyDescent="0.25">
      <c r="A190" s="1" t="s">
        <v>12064</v>
      </c>
    </row>
    <row r="191" spans="1:4" ht="15.75" x14ac:dyDescent="0.25">
      <c r="A191" s="1" t="s">
        <v>12067</v>
      </c>
      <c r="B191" t="s">
        <v>200</v>
      </c>
      <c r="D191" t="s">
        <v>10008</v>
      </c>
    </row>
    <row r="192" spans="1:4" ht="15.75" x14ac:dyDescent="0.25">
      <c r="A192" s="1" t="s">
        <v>12068</v>
      </c>
    </row>
    <row r="193" spans="1:4" ht="15.75" x14ac:dyDescent="0.25">
      <c r="A193" s="1" t="s">
        <v>12069</v>
      </c>
      <c r="B193" t="s">
        <v>200</v>
      </c>
      <c r="D193" t="s">
        <v>7784</v>
      </c>
    </row>
    <row r="194" spans="1:4" ht="15.75" x14ac:dyDescent="0.25">
      <c r="A194" s="1" t="s">
        <v>12070</v>
      </c>
    </row>
    <row r="195" spans="1:4" ht="15.75" x14ac:dyDescent="0.25">
      <c r="A195" s="1" t="s">
        <v>12071</v>
      </c>
      <c r="B195" t="s">
        <v>200</v>
      </c>
      <c r="D195" t="s">
        <v>599</v>
      </c>
    </row>
    <row r="196" spans="1:4" ht="15.75" x14ac:dyDescent="0.25">
      <c r="A196" s="1" t="s">
        <v>12072</v>
      </c>
    </row>
    <row r="197" spans="1:4" ht="15.75" x14ac:dyDescent="0.25">
      <c r="A197" s="1" t="s">
        <v>12073</v>
      </c>
      <c r="B197" t="s">
        <v>200</v>
      </c>
      <c r="D197" t="s">
        <v>7784</v>
      </c>
    </row>
    <row r="198" spans="1:4" ht="15.75" x14ac:dyDescent="0.25">
      <c r="A198" s="1" t="s">
        <v>12074</v>
      </c>
    </row>
    <row r="199" spans="1:4" ht="15.75" x14ac:dyDescent="0.25">
      <c r="A199" s="1" t="s">
        <v>12075</v>
      </c>
      <c r="B199" t="s">
        <v>200</v>
      </c>
      <c r="D199" t="s">
        <v>6360</v>
      </c>
    </row>
    <row r="200" spans="1:4" ht="15.75" x14ac:dyDescent="0.25">
      <c r="A200" s="1" t="s">
        <v>12076</v>
      </c>
    </row>
    <row r="201" spans="1:4" ht="15.75" x14ac:dyDescent="0.25">
      <c r="A201" s="1" t="s">
        <v>12077</v>
      </c>
      <c r="B201" t="s">
        <v>200</v>
      </c>
      <c r="D201" t="s">
        <v>7784</v>
      </c>
    </row>
    <row r="202" spans="1:4" ht="15.75" x14ac:dyDescent="0.25">
      <c r="A202" s="1" t="s">
        <v>12078</v>
      </c>
    </row>
    <row r="203" spans="1:4" ht="15.75" x14ac:dyDescent="0.25">
      <c r="A203" s="1" t="s">
        <v>12079</v>
      </c>
      <c r="B203" t="s">
        <v>200</v>
      </c>
      <c r="C203" t="s">
        <v>7376</v>
      </c>
      <c r="D203" t="s">
        <v>11750</v>
      </c>
    </row>
    <row r="204" spans="1:4" ht="15.75" x14ac:dyDescent="0.25">
      <c r="A204" s="1" t="s">
        <v>12080</v>
      </c>
    </row>
    <row r="205" spans="1:4" ht="15.75" x14ac:dyDescent="0.25">
      <c r="A205" s="1" t="s">
        <v>12081</v>
      </c>
      <c r="B205" t="s">
        <v>200</v>
      </c>
      <c r="D205" t="s">
        <v>599</v>
      </c>
    </row>
    <row r="206" spans="1:4" ht="15.75" x14ac:dyDescent="0.25">
      <c r="A206" s="1" t="s">
        <v>12082</v>
      </c>
    </row>
    <row r="207" spans="1:4" ht="15.75" x14ac:dyDescent="0.25">
      <c r="A207" s="1" t="s">
        <v>12083</v>
      </c>
      <c r="B207" t="s">
        <v>200</v>
      </c>
      <c r="D207" t="s">
        <v>11751</v>
      </c>
    </row>
    <row r="208" spans="1:4" ht="15.75" x14ac:dyDescent="0.25">
      <c r="A208" s="1" t="s">
        <v>12084</v>
      </c>
    </row>
    <row r="209" spans="1:4" ht="15.75" x14ac:dyDescent="0.25">
      <c r="A209" s="1" t="s">
        <v>12085</v>
      </c>
      <c r="B209" t="s">
        <v>200</v>
      </c>
      <c r="D209" t="s">
        <v>7784</v>
      </c>
    </row>
    <row r="210" spans="1:4" ht="15.75" x14ac:dyDescent="0.25">
      <c r="A210" s="1" t="s">
        <v>12086</v>
      </c>
    </row>
    <row r="211" spans="1:4" ht="15.75" x14ac:dyDescent="0.25">
      <c r="A211" s="1" t="s">
        <v>12087</v>
      </c>
      <c r="B211" t="s">
        <v>200</v>
      </c>
      <c r="D211" t="s">
        <v>599</v>
      </c>
    </row>
    <row r="212" spans="1:4" ht="15.75" x14ac:dyDescent="0.25">
      <c r="A212" s="1" t="s">
        <v>12082</v>
      </c>
    </row>
    <row r="213" spans="1:4" ht="15.75" x14ac:dyDescent="0.25">
      <c r="A213" s="1" t="s">
        <v>12088</v>
      </c>
      <c r="B213" t="s">
        <v>200</v>
      </c>
      <c r="D213" t="s">
        <v>8284</v>
      </c>
    </row>
    <row r="214" spans="1:4" ht="15.75" x14ac:dyDescent="0.25">
      <c r="A214" s="1" t="s">
        <v>12089</v>
      </c>
    </row>
    <row r="215" spans="1:4" ht="15.75" x14ac:dyDescent="0.25">
      <c r="A215" s="1" t="s">
        <v>12090</v>
      </c>
      <c r="B215" t="s">
        <v>200</v>
      </c>
      <c r="D215" t="s">
        <v>8284</v>
      </c>
    </row>
    <row r="216" spans="1:4" ht="15.75" x14ac:dyDescent="0.25">
      <c r="A216" s="1" t="s">
        <v>12091</v>
      </c>
    </row>
    <row r="217" spans="1:4" ht="15.75" x14ac:dyDescent="0.25">
      <c r="A217" s="1" t="s">
        <v>12092</v>
      </c>
      <c r="B217" t="s">
        <v>200</v>
      </c>
      <c r="D217" t="s">
        <v>11750</v>
      </c>
    </row>
    <row r="218" spans="1:4" ht="15.75" x14ac:dyDescent="0.25">
      <c r="A218" s="1" t="s">
        <v>12093</v>
      </c>
    </row>
    <row r="219" spans="1:4" ht="15.75" x14ac:dyDescent="0.25">
      <c r="A219" s="1" t="s">
        <v>12094</v>
      </c>
      <c r="B219" t="s">
        <v>200</v>
      </c>
      <c r="D219" t="s">
        <v>10008</v>
      </c>
    </row>
    <row r="220" spans="1:4" ht="15.75" x14ac:dyDescent="0.25">
      <c r="A220" s="1" t="s">
        <v>12095</v>
      </c>
    </row>
    <row r="221" spans="1:4" ht="15.75" x14ac:dyDescent="0.25">
      <c r="A221" s="1" t="s">
        <v>12096</v>
      </c>
      <c r="B221" t="s">
        <v>200</v>
      </c>
      <c r="D221" t="s">
        <v>11751</v>
      </c>
    </row>
    <row r="222" spans="1:4" ht="15.75" x14ac:dyDescent="0.25">
      <c r="A222" s="1" t="s">
        <v>12097</v>
      </c>
    </row>
    <row r="223" spans="1:4" ht="15.75" x14ac:dyDescent="0.25">
      <c r="A223" s="1" t="s">
        <v>12098</v>
      </c>
      <c r="B223" t="s">
        <v>200</v>
      </c>
      <c r="D223" t="s">
        <v>599</v>
      </c>
    </row>
    <row r="224" spans="1:4" ht="15.75" x14ac:dyDescent="0.25">
      <c r="A224" s="1" t="s">
        <v>12099</v>
      </c>
    </row>
    <row r="225" spans="1:4" ht="15.75" x14ac:dyDescent="0.25">
      <c r="A225" s="1" t="s">
        <v>12100</v>
      </c>
      <c r="B225" t="s">
        <v>200</v>
      </c>
      <c r="D225" t="s">
        <v>11750</v>
      </c>
    </row>
    <row r="226" spans="1:4" ht="15.75" x14ac:dyDescent="0.25">
      <c r="A226" s="1" t="s">
        <v>12101</v>
      </c>
    </row>
    <row r="227" spans="1:4" ht="15.75" x14ac:dyDescent="0.25">
      <c r="A227" s="1" t="s">
        <v>12102</v>
      </c>
      <c r="B227" t="s">
        <v>200</v>
      </c>
      <c r="D227" t="s">
        <v>6360</v>
      </c>
    </row>
    <row r="228" spans="1:4" ht="15.75" x14ac:dyDescent="0.25">
      <c r="A228" s="1" t="s">
        <v>12103</v>
      </c>
    </row>
    <row r="229" spans="1:4" ht="15.75" x14ac:dyDescent="0.25">
      <c r="A229" s="1" t="s">
        <v>12104</v>
      </c>
      <c r="B229" t="s">
        <v>200</v>
      </c>
      <c r="D229" t="s">
        <v>11544</v>
      </c>
    </row>
    <row r="230" spans="1:4" ht="15.75" x14ac:dyDescent="0.25">
      <c r="A230" s="1" t="s">
        <v>12105</v>
      </c>
    </row>
    <row r="231" spans="1:4" ht="15.75" x14ac:dyDescent="0.25">
      <c r="A231" s="1" t="s">
        <v>12106</v>
      </c>
      <c r="B231" t="s">
        <v>60</v>
      </c>
      <c r="D231" t="s">
        <v>599</v>
      </c>
    </row>
    <row r="232" spans="1:4" ht="15.75" x14ac:dyDescent="0.25">
      <c r="A232" s="1" t="s">
        <v>12107</v>
      </c>
    </row>
    <row r="233" spans="1:4" ht="15.75" x14ac:dyDescent="0.25">
      <c r="A233" s="1" t="s">
        <v>12108</v>
      </c>
      <c r="B233" t="s">
        <v>200</v>
      </c>
      <c r="D233" t="s">
        <v>9976</v>
      </c>
    </row>
    <row r="234" spans="1:4" ht="15.75" x14ac:dyDescent="0.25">
      <c r="A234" s="1" t="s">
        <v>12109</v>
      </c>
    </row>
    <row r="235" spans="1:4" ht="15.75" x14ac:dyDescent="0.25">
      <c r="A235" s="1" t="s">
        <v>12110</v>
      </c>
      <c r="B235" t="s">
        <v>200</v>
      </c>
      <c r="D235" t="s">
        <v>11544</v>
      </c>
    </row>
    <row r="236" spans="1:4" ht="15.75" x14ac:dyDescent="0.25">
      <c r="A236" s="1" t="s">
        <v>12111</v>
      </c>
    </row>
    <row r="237" spans="1:4" ht="15.75" x14ac:dyDescent="0.25">
      <c r="A237" s="1" t="s">
        <v>12112</v>
      </c>
      <c r="B237" t="s">
        <v>200</v>
      </c>
      <c r="D237" t="s">
        <v>599</v>
      </c>
    </row>
    <row r="238" spans="1:4" ht="15.75" x14ac:dyDescent="0.25">
      <c r="A238" s="1" t="s">
        <v>12113</v>
      </c>
    </row>
    <row r="239" spans="1:4" ht="15.75" x14ac:dyDescent="0.25">
      <c r="A239" s="1" t="s">
        <v>12114</v>
      </c>
      <c r="B239" t="s">
        <v>200</v>
      </c>
      <c r="D239" t="s">
        <v>7784</v>
      </c>
    </row>
    <row r="240" spans="1:4" ht="15.75" x14ac:dyDescent="0.25">
      <c r="A240" s="1" t="s">
        <v>12115</v>
      </c>
    </row>
    <row r="241" spans="1:4" ht="15.75" x14ac:dyDescent="0.25">
      <c r="A241" s="1" t="s">
        <v>12116</v>
      </c>
      <c r="B241" t="s">
        <v>200</v>
      </c>
      <c r="D241" t="s">
        <v>9976</v>
      </c>
    </row>
    <row r="242" spans="1:4" ht="15.75" x14ac:dyDescent="0.25">
      <c r="A242" s="1" t="s">
        <v>12117</v>
      </c>
    </row>
    <row r="243" spans="1:4" ht="15.75" x14ac:dyDescent="0.25">
      <c r="A243" s="1" t="s">
        <v>12118</v>
      </c>
      <c r="B243" t="s">
        <v>200</v>
      </c>
      <c r="D243" t="s">
        <v>8284</v>
      </c>
    </row>
    <row r="244" spans="1:4" ht="15.75" x14ac:dyDescent="0.25">
      <c r="A244" s="1" t="s">
        <v>12119</v>
      </c>
    </row>
    <row r="245" spans="1:4" ht="15.75" x14ac:dyDescent="0.25">
      <c r="A245" s="1" t="s">
        <v>12120</v>
      </c>
      <c r="B245" t="s">
        <v>200</v>
      </c>
      <c r="D245" t="s">
        <v>599</v>
      </c>
    </row>
    <row r="246" spans="1:4" ht="15.75" x14ac:dyDescent="0.25">
      <c r="A246" s="1" t="s">
        <v>12121</v>
      </c>
    </row>
    <row r="247" spans="1:4" ht="15.75" x14ac:dyDescent="0.25">
      <c r="A247" s="1" t="s">
        <v>12122</v>
      </c>
      <c r="B247" t="s">
        <v>200</v>
      </c>
      <c r="D247" t="s">
        <v>11544</v>
      </c>
    </row>
    <row r="248" spans="1:4" ht="15.75" x14ac:dyDescent="0.25">
      <c r="A248" s="1" t="s">
        <v>12123</v>
      </c>
    </row>
    <row r="249" spans="1:4" ht="15.75" x14ac:dyDescent="0.25">
      <c r="A249" s="1" t="s">
        <v>12124</v>
      </c>
      <c r="B249" t="s">
        <v>200</v>
      </c>
      <c r="D249" t="s">
        <v>9976</v>
      </c>
    </row>
    <row r="250" spans="1:4" ht="15.75" x14ac:dyDescent="0.25">
      <c r="A250" s="1" t="s">
        <v>12125</v>
      </c>
    </row>
    <row r="251" spans="1:4" ht="15.75" x14ac:dyDescent="0.25">
      <c r="A251" s="1" t="s">
        <v>12126</v>
      </c>
      <c r="B251" t="s">
        <v>200</v>
      </c>
      <c r="D251" t="s">
        <v>11751</v>
      </c>
    </row>
    <row r="252" spans="1:4" ht="15.75" x14ac:dyDescent="0.25">
      <c r="A252" s="1" t="s">
        <v>12127</v>
      </c>
    </row>
    <row r="253" spans="1:4" ht="15.75" x14ac:dyDescent="0.25">
      <c r="A253" s="1" t="s">
        <v>12128</v>
      </c>
      <c r="B253" t="s">
        <v>356</v>
      </c>
      <c r="D253" t="s">
        <v>4804</v>
      </c>
    </row>
    <row r="254" spans="1:4" ht="15.75" x14ac:dyDescent="0.25">
      <c r="A254" s="1" t="s">
        <v>12129</v>
      </c>
    </row>
    <row r="255" spans="1:4" ht="15.75" x14ac:dyDescent="0.25">
      <c r="A255" s="1" t="s">
        <v>12130</v>
      </c>
      <c r="B255" t="s">
        <v>200</v>
      </c>
      <c r="D255" t="s">
        <v>8284</v>
      </c>
    </row>
    <row r="256" spans="1:4" ht="15.75" x14ac:dyDescent="0.25">
      <c r="A256" s="1" t="s">
        <v>12131</v>
      </c>
    </row>
    <row r="257" spans="1:4" ht="15.75" x14ac:dyDescent="0.25">
      <c r="A257" s="1" t="s">
        <v>12132</v>
      </c>
      <c r="B257" t="s">
        <v>200</v>
      </c>
      <c r="D257" t="s">
        <v>599</v>
      </c>
    </row>
    <row r="258" spans="1:4" ht="15.75" x14ac:dyDescent="0.25">
      <c r="A258" s="1" t="s">
        <v>12133</v>
      </c>
    </row>
    <row r="259" spans="1:4" ht="15.75" x14ac:dyDescent="0.25">
      <c r="A259" s="1" t="s">
        <v>12134</v>
      </c>
      <c r="B259" t="s">
        <v>200</v>
      </c>
      <c r="D259" t="s">
        <v>11544</v>
      </c>
    </row>
    <row r="260" spans="1:4" ht="15.75" x14ac:dyDescent="0.25">
      <c r="A260" s="1" t="s">
        <v>12135</v>
      </c>
    </row>
    <row r="261" spans="1:4" ht="15.75" x14ac:dyDescent="0.25">
      <c r="A261" s="1" t="s">
        <v>12136</v>
      </c>
      <c r="B261" t="s">
        <v>200</v>
      </c>
      <c r="D261" t="s">
        <v>10008</v>
      </c>
    </row>
    <row r="262" spans="1:4" ht="15.75" x14ac:dyDescent="0.25">
      <c r="A262" s="1" t="s">
        <v>12137</v>
      </c>
    </row>
    <row r="263" spans="1:4" ht="15.75" x14ac:dyDescent="0.25">
      <c r="A263" s="1" t="s">
        <v>12138</v>
      </c>
      <c r="B263" t="s">
        <v>200</v>
      </c>
      <c r="D263" t="s">
        <v>8284</v>
      </c>
    </row>
    <row r="264" spans="1:4" ht="15.75" x14ac:dyDescent="0.25">
      <c r="A264" s="1" t="s">
        <v>12139</v>
      </c>
    </row>
    <row r="265" spans="1:4" ht="15.75" x14ac:dyDescent="0.25">
      <c r="A265" s="1" t="s">
        <v>12140</v>
      </c>
      <c r="B265" t="s">
        <v>200</v>
      </c>
      <c r="D265" t="s">
        <v>11544</v>
      </c>
    </row>
    <row r="266" spans="1:4" ht="15.75" x14ac:dyDescent="0.25">
      <c r="A266" s="1" t="s">
        <v>12141</v>
      </c>
    </row>
    <row r="267" spans="1:4" ht="15.75" x14ac:dyDescent="0.25">
      <c r="A267" s="1" t="s">
        <v>12142</v>
      </c>
      <c r="B267" t="s">
        <v>60</v>
      </c>
      <c r="D267" t="s">
        <v>599</v>
      </c>
    </row>
    <row r="268" spans="1:4" ht="15.75" x14ac:dyDescent="0.25">
      <c r="A268" s="1" t="s">
        <v>12143</v>
      </c>
    </row>
    <row r="269" spans="1:4" ht="15.75" x14ac:dyDescent="0.25">
      <c r="A269" s="1" t="s">
        <v>12144</v>
      </c>
      <c r="B269" t="s">
        <v>200</v>
      </c>
      <c r="D269" t="s">
        <v>7784</v>
      </c>
    </row>
    <row r="270" spans="1:4" ht="15.75" x14ac:dyDescent="0.25">
      <c r="A270" s="1" t="s">
        <v>12143</v>
      </c>
    </row>
    <row r="271" spans="1:4" ht="15.75" x14ac:dyDescent="0.25">
      <c r="A271" s="1" t="s">
        <v>12145</v>
      </c>
      <c r="B271" t="s">
        <v>200</v>
      </c>
      <c r="D271" t="s">
        <v>9976</v>
      </c>
    </row>
    <row r="272" spans="1:4" ht="15.75" x14ac:dyDescent="0.25">
      <c r="A272" s="1" t="s">
        <v>12146</v>
      </c>
    </row>
    <row r="273" spans="1:4" ht="15.75" x14ac:dyDescent="0.25">
      <c r="A273" s="1" t="s">
        <v>12147</v>
      </c>
      <c r="B273" t="s">
        <v>200</v>
      </c>
      <c r="D273" t="s">
        <v>6360</v>
      </c>
    </row>
    <row r="274" spans="1:4" ht="15.75" x14ac:dyDescent="0.25">
      <c r="A274" s="1" t="s">
        <v>12148</v>
      </c>
    </row>
    <row r="275" spans="1:4" ht="15.75" x14ac:dyDescent="0.25">
      <c r="A275" s="1" t="s">
        <v>12149</v>
      </c>
      <c r="B275" t="s">
        <v>200</v>
      </c>
      <c r="D275" t="s">
        <v>11751</v>
      </c>
    </row>
    <row r="276" spans="1:4" ht="15.75" x14ac:dyDescent="0.25">
      <c r="A276" s="1" t="s">
        <v>12150</v>
      </c>
    </row>
    <row r="277" spans="1:4" ht="15.75" x14ac:dyDescent="0.25">
      <c r="A277" s="1" t="s">
        <v>12151</v>
      </c>
      <c r="B277" t="s">
        <v>200</v>
      </c>
      <c r="D277" t="s">
        <v>10008</v>
      </c>
    </row>
    <row r="278" spans="1:4" ht="15.75" x14ac:dyDescent="0.25">
      <c r="A278" s="1" t="s">
        <v>12148</v>
      </c>
    </row>
    <row r="279" spans="1:4" ht="15.75" x14ac:dyDescent="0.25">
      <c r="A279" s="1" t="s">
        <v>12152</v>
      </c>
      <c r="B279" t="s">
        <v>200</v>
      </c>
      <c r="D279" t="s">
        <v>7784</v>
      </c>
    </row>
    <row r="280" spans="1:4" ht="15.75" x14ac:dyDescent="0.25">
      <c r="A280" s="1" t="s">
        <v>12153</v>
      </c>
    </row>
    <row r="281" spans="1:4" ht="15.75" x14ac:dyDescent="0.25">
      <c r="A281" s="1" t="s">
        <v>12154</v>
      </c>
      <c r="B281" t="s">
        <v>200</v>
      </c>
      <c r="D281" t="s">
        <v>9976</v>
      </c>
    </row>
    <row r="282" spans="1:4" ht="15.75" x14ac:dyDescent="0.25">
      <c r="A282" s="1" t="s">
        <v>12155</v>
      </c>
    </row>
    <row r="283" spans="1:4" ht="15.75" x14ac:dyDescent="0.25">
      <c r="A283" s="1" t="s">
        <v>12156</v>
      </c>
      <c r="B283" t="s">
        <v>200</v>
      </c>
      <c r="D283" t="s">
        <v>7784</v>
      </c>
    </row>
    <row r="284" spans="1:4" ht="15.75" x14ac:dyDescent="0.25">
      <c r="A284" s="1" t="s">
        <v>12157</v>
      </c>
    </row>
    <row r="285" spans="1:4" ht="15.75" x14ac:dyDescent="0.25">
      <c r="A285" s="1" t="s">
        <v>12158</v>
      </c>
      <c r="B285" t="s">
        <v>200</v>
      </c>
      <c r="D285" t="s">
        <v>8284</v>
      </c>
    </row>
    <row r="286" spans="1:4" ht="15.75" x14ac:dyDescent="0.25">
      <c r="A286" s="1" t="s">
        <v>12159</v>
      </c>
    </row>
    <row r="287" spans="1:4" ht="15.75" x14ac:dyDescent="0.25">
      <c r="A287" s="1" t="s">
        <v>12160</v>
      </c>
      <c r="B287" t="s">
        <v>60</v>
      </c>
      <c r="D287" t="s">
        <v>11544</v>
      </c>
    </row>
    <row r="288" spans="1:4" ht="15.75" x14ac:dyDescent="0.25">
      <c r="A288" s="1" t="s">
        <v>12161</v>
      </c>
    </row>
    <row r="289" spans="1:4" ht="15.75" x14ac:dyDescent="0.25">
      <c r="A289" s="1" t="s">
        <v>12162</v>
      </c>
      <c r="B289" t="s">
        <v>200</v>
      </c>
      <c r="D289" t="s">
        <v>599</v>
      </c>
    </row>
    <row r="290" spans="1:4" ht="15.75" x14ac:dyDescent="0.25">
      <c r="A290" s="1" t="s">
        <v>12163</v>
      </c>
    </row>
    <row r="291" spans="1:4" ht="15.75" x14ac:dyDescent="0.25">
      <c r="A291" s="1" t="s">
        <v>12164</v>
      </c>
      <c r="B291" t="s">
        <v>200</v>
      </c>
      <c r="D291" t="s">
        <v>6360</v>
      </c>
    </row>
    <row r="292" spans="1:4" ht="15.75" x14ac:dyDescent="0.25">
      <c r="A292" s="1" t="s">
        <v>12165</v>
      </c>
    </row>
    <row r="293" spans="1:4" ht="15.75" x14ac:dyDescent="0.25">
      <c r="A293" s="1" t="s">
        <v>12166</v>
      </c>
      <c r="B293" t="s">
        <v>1077</v>
      </c>
      <c r="D293" t="s">
        <v>11751</v>
      </c>
    </row>
    <row r="294" spans="1:4" ht="15.75" x14ac:dyDescent="0.25">
      <c r="A294" s="1" t="s">
        <v>12167</v>
      </c>
    </row>
    <row r="295" spans="1:4" ht="15.75" x14ac:dyDescent="0.25">
      <c r="A295" s="1" t="s">
        <v>12168</v>
      </c>
      <c r="B295" t="s">
        <v>200</v>
      </c>
      <c r="D295" t="s">
        <v>10008</v>
      </c>
    </row>
    <row r="296" spans="1:4" ht="15.75" x14ac:dyDescent="0.25">
      <c r="A296" s="1" t="s">
        <v>12169</v>
      </c>
    </row>
    <row r="297" spans="1:4" ht="15.75" x14ac:dyDescent="0.25">
      <c r="A297" s="1" t="s">
        <v>12170</v>
      </c>
      <c r="B297" t="s">
        <v>200</v>
      </c>
      <c r="D297" t="s">
        <v>7784</v>
      </c>
    </row>
    <row r="298" spans="1:4" ht="15.75" x14ac:dyDescent="0.25">
      <c r="A298" s="1" t="s">
        <v>12171</v>
      </c>
    </row>
    <row r="299" spans="1:4" ht="15.75" x14ac:dyDescent="0.25">
      <c r="A299" s="1" t="s">
        <v>12172</v>
      </c>
      <c r="B299" t="s">
        <v>200</v>
      </c>
      <c r="D299" t="s">
        <v>11544</v>
      </c>
    </row>
    <row r="300" spans="1:4" ht="15.75" x14ac:dyDescent="0.25">
      <c r="A300" s="1" t="s">
        <v>11569</v>
      </c>
    </row>
    <row r="301" spans="1:4" ht="15.75" x14ac:dyDescent="0.25">
      <c r="A301" s="1" t="s">
        <v>12173</v>
      </c>
      <c r="B301" t="s">
        <v>60</v>
      </c>
      <c r="D301" t="s">
        <v>9976</v>
      </c>
    </row>
    <row r="302" spans="1:4" ht="15.75" x14ac:dyDescent="0.25">
      <c r="A302" s="1" t="s">
        <v>12174</v>
      </c>
    </row>
    <row r="303" spans="1:4" ht="15.75" x14ac:dyDescent="0.25">
      <c r="A303" s="1" t="s">
        <v>12175</v>
      </c>
      <c r="B303" t="s">
        <v>200</v>
      </c>
      <c r="D303" t="s">
        <v>9976</v>
      </c>
    </row>
    <row r="304" spans="1:4" ht="15.75" x14ac:dyDescent="0.25">
      <c r="A304" s="1" t="s">
        <v>12176</v>
      </c>
    </row>
    <row r="305" spans="1:4" ht="15.75" x14ac:dyDescent="0.25">
      <c r="A305" s="1" t="s">
        <v>12177</v>
      </c>
      <c r="B305" t="s">
        <v>200</v>
      </c>
      <c r="D305" t="s">
        <v>8284</v>
      </c>
    </row>
    <row r="306" spans="1:4" ht="15.75" x14ac:dyDescent="0.25">
      <c r="A306" s="1" t="s">
        <v>12178</v>
      </c>
    </row>
    <row r="307" spans="1:4" ht="15.75" x14ac:dyDescent="0.25">
      <c r="A307" s="1" t="s">
        <v>12179</v>
      </c>
      <c r="B307" t="s">
        <v>200</v>
      </c>
      <c r="D307" t="s">
        <v>11544</v>
      </c>
    </row>
    <row r="308" spans="1:4" ht="15.75" x14ac:dyDescent="0.25">
      <c r="A308" s="1" t="s">
        <v>11569</v>
      </c>
    </row>
    <row r="309" spans="1:4" ht="15.75" x14ac:dyDescent="0.25">
      <c r="A309" s="1" t="s">
        <v>12180</v>
      </c>
      <c r="B309" t="s">
        <v>58</v>
      </c>
      <c r="D309" t="s">
        <v>6360</v>
      </c>
    </row>
    <row r="310" spans="1:4" ht="15.75" x14ac:dyDescent="0.25">
      <c r="A310" s="1" t="s">
        <v>12181</v>
      </c>
    </row>
    <row r="311" spans="1:4" ht="15.75" x14ac:dyDescent="0.25">
      <c r="A311" s="1" t="s">
        <v>12182</v>
      </c>
      <c r="B311" t="s">
        <v>200</v>
      </c>
      <c r="D311" t="s">
        <v>11751</v>
      </c>
    </row>
    <row r="312" spans="1:4" ht="15.75" x14ac:dyDescent="0.25">
      <c r="A312" s="1" t="s">
        <v>12183</v>
      </c>
    </row>
    <row r="313" spans="1:4" ht="15.75" x14ac:dyDescent="0.25">
      <c r="A313" s="1" t="s">
        <v>12184</v>
      </c>
      <c r="B313" t="s">
        <v>200</v>
      </c>
      <c r="D313" t="s">
        <v>10008</v>
      </c>
    </row>
    <row r="314" spans="1:4" ht="15.75" x14ac:dyDescent="0.25">
      <c r="A314" s="1" t="s">
        <v>11438</v>
      </c>
    </row>
    <row r="315" spans="1:4" ht="15.75" x14ac:dyDescent="0.25">
      <c r="A315" s="1" t="s">
        <v>12185</v>
      </c>
      <c r="B315" t="s">
        <v>200</v>
      </c>
      <c r="D315" t="s">
        <v>9976</v>
      </c>
    </row>
    <row r="316" spans="1:4" ht="15.75" x14ac:dyDescent="0.25">
      <c r="A316" s="1" t="s">
        <v>12186</v>
      </c>
    </row>
    <row r="317" spans="1:4" ht="15.75" x14ac:dyDescent="0.25">
      <c r="A317" s="1" t="s">
        <v>12187</v>
      </c>
      <c r="B317" t="s">
        <v>200</v>
      </c>
      <c r="D317" t="s">
        <v>7784</v>
      </c>
    </row>
    <row r="318" spans="1:4" ht="15.75" x14ac:dyDescent="0.25">
      <c r="A318" s="1" t="s">
        <v>12188</v>
      </c>
    </row>
    <row r="319" spans="1:4" ht="15.75" x14ac:dyDescent="0.25">
      <c r="A319" s="1" t="s">
        <v>12189</v>
      </c>
      <c r="B319" t="s">
        <v>200</v>
      </c>
      <c r="D319" t="s">
        <v>9976</v>
      </c>
    </row>
    <row r="320" spans="1:4" ht="15.75" x14ac:dyDescent="0.25">
      <c r="A320" s="1" t="s">
        <v>11776</v>
      </c>
    </row>
    <row r="321" spans="1:4" ht="15.75" x14ac:dyDescent="0.25">
      <c r="A321" s="1" t="s">
        <v>12190</v>
      </c>
      <c r="B321" t="s">
        <v>200</v>
      </c>
      <c r="D321" t="s">
        <v>9976</v>
      </c>
    </row>
    <row r="322" spans="1:4" ht="45" x14ac:dyDescent="0.25">
      <c r="A322" s="331" t="s">
        <v>12191</v>
      </c>
    </row>
    <row r="323" spans="1:4" ht="15.75" x14ac:dyDescent="0.25">
      <c r="A323" s="1" t="s">
        <v>12192</v>
      </c>
      <c r="B323" t="s">
        <v>200</v>
      </c>
      <c r="D323" t="s">
        <v>7784</v>
      </c>
    </row>
    <row r="324" spans="1:4" ht="15.75" x14ac:dyDescent="0.25">
      <c r="A324" s="1" t="s">
        <v>12193</v>
      </c>
    </row>
    <row r="325" spans="1:4" ht="15.75" x14ac:dyDescent="0.25">
      <c r="A325" s="1" t="s">
        <v>12194</v>
      </c>
      <c r="B325" t="s">
        <v>200</v>
      </c>
      <c r="D325" t="s">
        <v>10008</v>
      </c>
    </row>
    <row r="326" spans="1:4" ht="15.75" x14ac:dyDescent="0.25">
      <c r="A326" s="1" t="s">
        <v>12195</v>
      </c>
      <c r="D326" s="303"/>
    </row>
    <row r="327" spans="1:4" ht="15.75" x14ac:dyDescent="0.25">
      <c r="A327" s="1" t="s">
        <v>12196</v>
      </c>
      <c r="B327" t="s">
        <v>200</v>
      </c>
      <c r="D327" t="s">
        <v>11750</v>
      </c>
    </row>
    <row r="328" spans="1:4" ht="15.75" x14ac:dyDescent="0.25">
      <c r="A328" s="1" t="s">
        <v>12197</v>
      </c>
    </row>
    <row r="329" spans="1:4" ht="15.75" x14ac:dyDescent="0.25">
      <c r="A329" s="1" t="s">
        <v>12198</v>
      </c>
      <c r="B329" t="s">
        <v>200</v>
      </c>
      <c r="D329" t="s">
        <v>11750</v>
      </c>
    </row>
    <row r="330" spans="1:4" ht="15.75" x14ac:dyDescent="0.25">
      <c r="A330" s="1" t="s">
        <v>12199</v>
      </c>
    </row>
    <row r="331" spans="1:4" ht="15.75" x14ac:dyDescent="0.25">
      <c r="A331" s="1" t="s">
        <v>12200</v>
      </c>
      <c r="B331" t="s">
        <v>200</v>
      </c>
      <c r="D331" t="s">
        <v>4465</v>
      </c>
    </row>
    <row r="332" spans="1:4" ht="15.75" x14ac:dyDescent="0.25">
      <c r="A332" s="1" t="s">
        <v>12201</v>
      </c>
    </row>
    <row r="333" spans="1:4" ht="15.75" x14ac:dyDescent="0.25">
      <c r="A333" s="1" t="s">
        <v>12202</v>
      </c>
      <c r="B333" t="s">
        <v>200</v>
      </c>
      <c r="D333" t="s">
        <v>11747</v>
      </c>
    </row>
    <row r="334" spans="1:4" ht="15.75" x14ac:dyDescent="0.25">
      <c r="A334" s="1" t="s">
        <v>12203</v>
      </c>
    </row>
    <row r="335" spans="1:4" ht="15.75" x14ac:dyDescent="0.25">
      <c r="A335" s="1" t="s">
        <v>12204</v>
      </c>
      <c r="B335" t="s">
        <v>200</v>
      </c>
      <c r="D335" t="s">
        <v>599</v>
      </c>
    </row>
    <row r="336" spans="1:4" ht="15.75" x14ac:dyDescent="0.25">
      <c r="A336" s="1" t="s">
        <v>11814</v>
      </c>
    </row>
    <row r="337" spans="1:4" ht="15.75" x14ac:dyDescent="0.25">
      <c r="A337" s="1" t="s">
        <v>12205</v>
      </c>
      <c r="B337" t="s">
        <v>200</v>
      </c>
      <c r="D337" t="s">
        <v>11544</v>
      </c>
    </row>
    <row r="338" spans="1:4" ht="15.75" x14ac:dyDescent="0.25">
      <c r="A338" s="1" t="s">
        <v>12206</v>
      </c>
    </row>
    <row r="339" spans="1:4" ht="15.75" x14ac:dyDescent="0.25">
      <c r="A339" s="1" t="s">
        <v>12207</v>
      </c>
      <c r="B339" t="s">
        <v>200</v>
      </c>
      <c r="D339" t="s">
        <v>7784</v>
      </c>
    </row>
    <row r="340" spans="1:4" ht="15.75" x14ac:dyDescent="0.25">
      <c r="A340" s="1" t="s">
        <v>12208</v>
      </c>
    </row>
    <row r="341" spans="1:4" ht="15.75" x14ac:dyDescent="0.25">
      <c r="A341" s="1" t="s">
        <v>12209</v>
      </c>
      <c r="B341" t="s">
        <v>60</v>
      </c>
      <c r="D341" t="s">
        <v>11751</v>
      </c>
    </row>
    <row r="342" spans="1:4" ht="15.75" x14ac:dyDescent="0.25">
      <c r="A342" s="1" t="s">
        <v>12208</v>
      </c>
    </row>
    <row r="343" spans="1:4" ht="15.75" x14ac:dyDescent="0.25">
      <c r="A343" s="1" t="s">
        <v>12210</v>
      </c>
      <c r="B343" t="s">
        <v>200</v>
      </c>
      <c r="D343" t="s">
        <v>9508</v>
      </c>
    </row>
    <row r="344" spans="1:4" ht="15.75" x14ac:dyDescent="0.25">
      <c r="A344" s="1" t="s">
        <v>12211</v>
      </c>
    </row>
    <row r="345" spans="1:4" ht="15.75" x14ac:dyDescent="0.25">
      <c r="A345" s="1" t="s">
        <v>12212</v>
      </c>
      <c r="B345" t="s">
        <v>200</v>
      </c>
      <c r="D345" t="s">
        <v>11751</v>
      </c>
    </row>
    <row r="346" spans="1:4" ht="15.75" x14ac:dyDescent="0.25">
      <c r="A346" s="1" t="s">
        <v>12213</v>
      </c>
    </row>
    <row r="347" spans="1:4" ht="15.75" x14ac:dyDescent="0.25">
      <c r="A347" s="1" t="s">
        <v>12214</v>
      </c>
      <c r="B347" t="s">
        <v>200</v>
      </c>
      <c r="D347" t="s">
        <v>11544</v>
      </c>
    </row>
    <row r="348" spans="1:4" ht="15.75" x14ac:dyDescent="0.25">
      <c r="A348" s="1" t="s">
        <v>12215</v>
      </c>
    </row>
    <row r="349" spans="1:4" ht="15.75" x14ac:dyDescent="0.25">
      <c r="A349" s="1" t="s">
        <v>12216</v>
      </c>
      <c r="B349" t="s">
        <v>200</v>
      </c>
      <c r="D349" t="s">
        <v>7784</v>
      </c>
    </row>
    <row r="350" spans="1:4" ht="15.75" x14ac:dyDescent="0.25">
      <c r="A350" s="1" t="s">
        <v>12217</v>
      </c>
    </row>
    <row r="351" spans="1:4" ht="15.75" x14ac:dyDescent="0.25">
      <c r="A351" s="1" t="s">
        <v>12218</v>
      </c>
      <c r="B351" t="s">
        <v>200</v>
      </c>
      <c r="D351" t="s">
        <v>11750</v>
      </c>
    </row>
    <row r="352" spans="1:4" ht="15.75" x14ac:dyDescent="0.25">
      <c r="A352" s="1" t="s">
        <v>12219</v>
      </c>
    </row>
    <row r="353" spans="1:4" ht="15.75" x14ac:dyDescent="0.25">
      <c r="A353" s="1" t="s">
        <v>12220</v>
      </c>
      <c r="B353" t="s">
        <v>200</v>
      </c>
      <c r="D353" t="s">
        <v>599</v>
      </c>
    </row>
    <row r="354" spans="1:4" ht="15.75" x14ac:dyDescent="0.25">
      <c r="A354" s="1" t="s">
        <v>12221</v>
      </c>
    </row>
    <row r="355" spans="1:4" ht="15.75" x14ac:dyDescent="0.25">
      <c r="A355" s="1" t="s">
        <v>12222</v>
      </c>
      <c r="B355" t="s">
        <v>200</v>
      </c>
      <c r="D355" t="s">
        <v>7784</v>
      </c>
    </row>
    <row r="356" spans="1:4" ht="15.75" x14ac:dyDescent="0.25">
      <c r="A356" s="1" t="s">
        <v>12223</v>
      </c>
    </row>
    <row r="357" spans="1:4" ht="15.75" x14ac:dyDescent="0.25">
      <c r="A357" s="1" t="s">
        <v>12224</v>
      </c>
      <c r="B357" t="s">
        <v>60</v>
      </c>
      <c r="D357" t="s">
        <v>11544</v>
      </c>
    </row>
    <row r="358" spans="1:4" ht="15.75" x14ac:dyDescent="0.25">
      <c r="A358" s="1" t="s">
        <v>12225</v>
      </c>
    </row>
    <row r="359" spans="1:4" ht="15.75" x14ac:dyDescent="0.25">
      <c r="A359" s="1" t="s">
        <v>12226</v>
      </c>
      <c r="B359" t="s">
        <v>200</v>
      </c>
      <c r="D359" t="s">
        <v>11750</v>
      </c>
    </row>
    <row r="360" spans="1:4" ht="15.75" x14ac:dyDescent="0.25">
      <c r="A360" s="1" t="s">
        <v>12227</v>
      </c>
    </row>
    <row r="361" spans="1:4" ht="15.75" x14ac:dyDescent="0.25">
      <c r="A361" s="1" t="s">
        <v>12228</v>
      </c>
      <c r="B361" t="s">
        <v>200</v>
      </c>
      <c r="D361" t="s">
        <v>4465</v>
      </c>
    </row>
    <row r="362" spans="1:4" ht="15.75" x14ac:dyDescent="0.25">
      <c r="A362" s="1" t="s">
        <v>12227</v>
      </c>
    </row>
    <row r="363" spans="1:4" ht="15.75" x14ac:dyDescent="0.25">
      <c r="A363" s="1" t="s">
        <v>12229</v>
      </c>
      <c r="B363" t="s">
        <v>5011</v>
      </c>
      <c r="D363" t="s">
        <v>3820</v>
      </c>
    </row>
    <row r="364" spans="1:4" ht="15.75" x14ac:dyDescent="0.25">
      <c r="A364" s="1" t="s">
        <v>12230</v>
      </c>
    </row>
    <row r="365" spans="1:4" ht="15.75" x14ac:dyDescent="0.25">
      <c r="A365" s="1" t="s">
        <v>12231</v>
      </c>
      <c r="B365" t="s">
        <v>200</v>
      </c>
      <c r="D365" t="s">
        <v>3820</v>
      </c>
    </row>
    <row r="366" spans="1:4" ht="15.75" x14ac:dyDescent="0.25">
      <c r="A366" s="1" t="s">
        <v>12232</v>
      </c>
    </row>
    <row r="367" spans="1:4" ht="15.75" x14ac:dyDescent="0.25">
      <c r="A367" s="1" t="s">
        <v>12233</v>
      </c>
      <c r="B367" t="s">
        <v>200</v>
      </c>
      <c r="D367" t="s">
        <v>3820</v>
      </c>
    </row>
    <row r="368" spans="1:4" ht="15.75" x14ac:dyDescent="0.25">
      <c r="A368" s="1" t="s">
        <v>12234</v>
      </c>
    </row>
    <row r="369" spans="1:4" ht="15.75" x14ac:dyDescent="0.25">
      <c r="A369" s="1" t="s">
        <v>12235</v>
      </c>
      <c r="B369" t="s">
        <v>200</v>
      </c>
      <c r="D369" t="s">
        <v>3820</v>
      </c>
    </row>
    <row r="370" spans="1:4" ht="15.75" x14ac:dyDescent="0.25">
      <c r="A370" s="1" t="s">
        <v>12236</v>
      </c>
    </row>
    <row r="371" spans="1:4" ht="15.75" x14ac:dyDescent="0.25">
      <c r="A371" s="1" t="s">
        <v>12237</v>
      </c>
      <c r="B371" t="s">
        <v>200</v>
      </c>
      <c r="D371" t="s">
        <v>3820</v>
      </c>
    </row>
    <row r="372" spans="1:4" ht="15.75" x14ac:dyDescent="0.25">
      <c r="A372" s="1" t="s">
        <v>12238</v>
      </c>
    </row>
    <row r="373" spans="1:4" ht="15.75" x14ac:dyDescent="0.25">
      <c r="A373" s="1" t="s">
        <v>12239</v>
      </c>
      <c r="B373" t="s">
        <v>200</v>
      </c>
      <c r="D373" t="s">
        <v>3820</v>
      </c>
    </row>
    <row r="374" spans="1:4" ht="15.75" x14ac:dyDescent="0.25">
      <c r="A374" s="1" t="s">
        <v>12240</v>
      </c>
    </row>
    <row r="375" spans="1:4" ht="15.75" x14ac:dyDescent="0.25">
      <c r="A375" s="1" t="s">
        <v>12241</v>
      </c>
      <c r="B375" t="s">
        <v>200</v>
      </c>
      <c r="D375" t="s">
        <v>3820</v>
      </c>
    </row>
    <row r="376" spans="1:4" ht="15.75" x14ac:dyDescent="0.25">
      <c r="A376" s="1" t="s">
        <v>12242</v>
      </c>
    </row>
    <row r="377" spans="1:4" ht="15.75" x14ac:dyDescent="0.25">
      <c r="A377" s="1" t="s">
        <v>12243</v>
      </c>
      <c r="B377" t="s">
        <v>200</v>
      </c>
      <c r="D377" t="s">
        <v>3820</v>
      </c>
    </row>
    <row r="378" spans="1:4" ht="15.75" x14ac:dyDescent="0.25">
      <c r="A378" s="1" t="s">
        <v>12244</v>
      </c>
    </row>
    <row r="379" spans="1:4" ht="15.75" x14ac:dyDescent="0.25">
      <c r="A379" s="1" t="s">
        <v>12245</v>
      </c>
      <c r="B379" t="s">
        <v>200</v>
      </c>
      <c r="D379" t="s">
        <v>3820</v>
      </c>
    </row>
    <row r="380" spans="1:4" ht="15.75" x14ac:dyDescent="0.25">
      <c r="A380" s="1" t="s">
        <v>12246</v>
      </c>
    </row>
    <row r="381" spans="1:4" ht="15.75" x14ac:dyDescent="0.25">
      <c r="A381" s="1" t="s">
        <v>12247</v>
      </c>
      <c r="B381" t="s">
        <v>200</v>
      </c>
      <c r="D381" t="s">
        <v>3820</v>
      </c>
    </row>
    <row r="382" spans="1:4" ht="15.75" x14ac:dyDescent="0.25">
      <c r="A382" s="1" t="s">
        <v>12248</v>
      </c>
    </row>
    <row r="383" spans="1:4" ht="15.75" x14ac:dyDescent="0.25">
      <c r="A383" s="1" t="s">
        <v>12249</v>
      </c>
      <c r="B383" t="s">
        <v>200</v>
      </c>
      <c r="D383" t="s">
        <v>4465</v>
      </c>
    </row>
    <row r="384" spans="1:4" ht="15.75" x14ac:dyDescent="0.25">
      <c r="A384" s="1" t="s">
        <v>12250</v>
      </c>
    </row>
    <row r="385" spans="1:4" ht="15.75" x14ac:dyDescent="0.25">
      <c r="A385" s="1" t="s">
        <v>12251</v>
      </c>
      <c r="B385" t="s">
        <v>200</v>
      </c>
      <c r="D385" t="s">
        <v>11751</v>
      </c>
    </row>
    <row r="386" spans="1:4" ht="15.75" x14ac:dyDescent="0.25">
      <c r="A386" s="1" t="s">
        <v>12250</v>
      </c>
    </row>
    <row r="387" spans="1:4" ht="15.75" x14ac:dyDescent="0.25">
      <c r="A387" s="1" t="s">
        <v>12252</v>
      </c>
      <c r="B387" t="s">
        <v>1077</v>
      </c>
      <c r="D387" t="s">
        <v>9508</v>
      </c>
    </row>
    <row r="388" spans="1:4" ht="15.75" x14ac:dyDescent="0.25">
      <c r="A388" s="1" t="s">
        <v>12253</v>
      </c>
    </row>
    <row r="389" spans="1:4" ht="15.75" x14ac:dyDescent="0.25">
      <c r="A389" s="1" t="s">
        <v>12254</v>
      </c>
      <c r="B389" t="s">
        <v>200</v>
      </c>
      <c r="D389" t="s">
        <v>7784</v>
      </c>
    </row>
    <row r="390" spans="1:4" ht="15.75" x14ac:dyDescent="0.25">
      <c r="A390" s="1" t="s">
        <v>12255</v>
      </c>
    </row>
    <row r="391" spans="1:4" ht="15.75" x14ac:dyDescent="0.25">
      <c r="A391" s="1" t="s">
        <v>12256</v>
      </c>
      <c r="B391" t="s">
        <v>200</v>
      </c>
      <c r="D391" t="s">
        <v>10008</v>
      </c>
    </row>
    <row r="392" spans="1:4" ht="15.75" x14ac:dyDescent="0.25">
      <c r="A392" s="1" t="s">
        <v>12257</v>
      </c>
    </row>
    <row r="393" spans="1:4" ht="15.75" x14ac:dyDescent="0.25">
      <c r="A393" s="1" t="s">
        <v>12258</v>
      </c>
      <c r="B393" t="s">
        <v>200</v>
      </c>
      <c r="D393" t="s">
        <v>7784</v>
      </c>
    </row>
    <row r="394" spans="1:4" ht="15.75" x14ac:dyDescent="0.25">
      <c r="A394" s="1" t="s">
        <v>12259</v>
      </c>
    </row>
    <row r="395" spans="1:4" ht="15.75" x14ac:dyDescent="0.25">
      <c r="A395" s="1" t="s">
        <v>12260</v>
      </c>
      <c r="B395" t="s">
        <v>200</v>
      </c>
      <c r="D395" t="s">
        <v>9976</v>
      </c>
    </row>
    <row r="396" spans="1:4" ht="15.75" x14ac:dyDescent="0.25">
      <c r="A396" s="1" t="s">
        <v>12261</v>
      </c>
    </row>
    <row r="397" spans="1:4" ht="15.75" x14ac:dyDescent="0.25">
      <c r="A397" s="1" t="s">
        <v>12262</v>
      </c>
      <c r="B397" t="s">
        <v>200</v>
      </c>
      <c r="D397" t="s">
        <v>7784</v>
      </c>
    </row>
    <row r="398" spans="1:4" ht="15.75" x14ac:dyDescent="0.25">
      <c r="A398" s="1" t="s">
        <v>12263</v>
      </c>
    </row>
    <row r="399" spans="1:4" ht="15.75" x14ac:dyDescent="0.25">
      <c r="A399" s="1" t="s">
        <v>12264</v>
      </c>
      <c r="B399" t="s">
        <v>200</v>
      </c>
      <c r="D399" t="s">
        <v>10008</v>
      </c>
    </row>
    <row r="400" spans="1:4" ht="15.75" x14ac:dyDescent="0.25">
      <c r="A400" s="1" t="s">
        <v>12265</v>
      </c>
    </row>
    <row r="401" spans="1:4" ht="15.75" x14ac:dyDescent="0.25">
      <c r="A401" s="1" t="s">
        <v>12266</v>
      </c>
      <c r="B401" t="s">
        <v>200</v>
      </c>
      <c r="D401" t="s">
        <v>11750</v>
      </c>
    </row>
    <row r="402" spans="1:4" ht="15.75" x14ac:dyDescent="0.25">
      <c r="A402" s="1" t="s">
        <v>12267</v>
      </c>
    </row>
    <row r="403" spans="1:4" ht="15.75" x14ac:dyDescent="0.25">
      <c r="A403" s="1" t="s">
        <v>12268</v>
      </c>
      <c r="B403" t="s">
        <v>200</v>
      </c>
      <c r="D403" t="s">
        <v>11750</v>
      </c>
    </row>
    <row r="404" spans="1:4" ht="15.75" x14ac:dyDescent="0.25">
      <c r="A404" s="1" t="s">
        <v>12265</v>
      </c>
    </row>
    <row r="405" spans="1:4" ht="15.75" x14ac:dyDescent="0.25">
      <c r="A405" s="1" t="s">
        <v>12266</v>
      </c>
      <c r="B405" t="s">
        <v>200</v>
      </c>
      <c r="D405" t="s">
        <v>9976</v>
      </c>
    </row>
    <row r="406" spans="1:4" ht="15.75" x14ac:dyDescent="0.25">
      <c r="A406" s="1" t="s">
        <v>12269</v>
      </c>
    </row>
    <row r="407" spans="1:4" ht="15.75" x14ac:dyDescent="0.25">
      <c r="A407" s="1" t="s">
        <v>12270</v>
      </c>
      <c r="B407" t="s">
        <v>200</v>
      </c>
      <c r="D407" t="s">
        <v>11751</v>
      </c>
    </row>
    <row r="408" spans="1:4" ht="15.75" x14ac:dyDescent="0.25">
      <c r="A408" s="1" t="s">
        <v>12271</v>
      </c>
    </row>
    <row r="409" spans="1:4" ht="15.75" x14ac:dyDescent="0.25">
      <c r="A409" s="1" t="s">
        <v>12272</v>
      </c>
      <c r="B409" t="s">
        <v>200</v>
      </c>
      <c r="D409" t="s">
        <v>6360</v>
      </c>
    </row>
    <row r="410" spans="1:4" ht="15.75" x14ac:dyDescent="0.25">
      <c r="A410" s="1" t="s">
        <v>12273</v>
      </c>
    </row>
    <row r="411" spans="1:4" ht="15.75" x14ac:dyDescent="0.25">
      <c r="A411" s="1" t="s">
        <v>12274</v>
      </c>
      <c r="B411" t="s">
        <v>200</v>
      </c>
      <c r="D411" t="s">
        <v>9508</v>
      </c>
    </row>
    <row r="412" spans="1:4" ht="15.75" x14ac:dyDescent="0.25">
      <c r="A412" s="1" t="s">
        <v>12275</v>
      </c>
    </row>
    <row r="413" spans="1:4" ht="15.75" x14ac:dyDescent="0.25">
      <c r="A413" s="1" t="s">
        <v>12276</v>
      </c>
      <c r="B413" t="s">
        <v>200</v>
      </c>
      <c r="D413" t="s">
        <v>7784</v>
      </c>
    </row>
    <row r="414" spans="1:4" ht="15.75" x14ac:dyDescent="0.25">
      <c r="A414" s="1" t="s">
        <v>12277</v>
      </c>
    </row>
    <row r="415" spans="1:4" ht="15.75" x14ac:dyDescent="0.25">
      <c r="A415" s="1" t="s">
        <v>12278</v>
      </c>
      <c r="B415" t="s">
        <v>200</v>
      </c>
      <c r="D415" t="s">
        <v>4465</v>
      </c>
    </row>
    <row r="416" spans="1:4" ht="15.75" x14ac:dyDescent="0.25">
      <c r="A416" s="1" t="s">
        <v>12279</v>
      </c>
    </row>
    <row r="417" spans="1:4" ht="15.75" x14ac:dyDescent="0.25">
      <c r="A417" s="1" t="s">
        <v>12280</v>
      </c>
      <c r="B417" t="s">
        <v>1077</v>
      </c>
    </row>
    <row r="418" spans="1:4" ht="15.75" x14ac:dyDescent="0.25">
      <c r="A418" s="1" t="s">
        <v>12281</v>
      </c>
    </row>
    <row r="419" spans="1:4" ht="15.75" x14ac:dyDescent="0.25">
      <c r="A419" s="1" t="s">
        <v>12282</v>
      </c>
      <c r="B419" t="s">
        <v>200</v>
      </c>
      <c r="D419" t="s">
        <v>7784</v>
      </c>
    </row>
    <row r="420" spans="1:4" ht="15.75" x14ac:dyDescent="0.25">
      <c r="A420" s="1" t="s">
        <v>11776</v>
      </c>
    </row>
    <row r="421" spans="1:4" ht="15.75" x14ac:dyDescent="0.25">
      <c r="A421" s="1" t="s">
        <v>12283</v>
      </c>
      <c r="B421" t="s">
        <v>200</v>
      </c>
      <c r="D421" t="s">
        <v>9976</v>
      </c>
    </row>
    <row r="422" spans="1:4" ht="15.75" x14ac:dyDescent="0.25">
      <c r="A422" s="1" t="s">
        <v>12284</v>
      </c>
    </row>
    <row r="423" spans="1:4" ht="15.75" x14ac:dyDescent="0.25">
      <c r="A423" s="1" t="s">
        <v>12285</v>
      </c>
      <c r="B423" t="s">
        <v>200</v>
      </c>
      <c r="D423" t="s">
        <v>9976</v>
      </c>
    </row>
    <row r="424" spans="1:4" ht="15.75" x14ac:dyDescent="0.25">
      <c r="A424" s="1" t="s">
        <v>12286</v>
      </c>
    </row>
    <row r="425" spans="1:4" ht="15.75" x14ac:dyDescent="0.25">
      <c r="A425" s="1" t="s">
        <v>12287</v>
      </c>
      <c r="B425" t="s">
        <v>200</v>
      </c>
      <c r="D425" t="s">
        <v>7784</v>
      </c>
    </row>
    <row r="426" spans="1:4" x14ac:dyDescent="0.25">
      <c r="A426" s="19" t="s">
        <v>12288</v>
      </c>
    </row>
    <row r="427" spans="1:4" ht="15.75" x14ac:dyDescent="0.25">
      <c r="A427" s="1" t="s">
        <v>12289</v>
      </c>
      <c r="B427" t="s">
        <v>200</v>
      </c>
      <c r="D427" t="s">
        <v>6360</v>
      </c>
    </row>
    <row r="428" spans="1:4" ht="15.75" x14ac:dyDescent="0.25">
      <c r="A428" s="1" t="s">
        <v>12290</v>
      </c>
    </row>
    <row r="429" spans="1:4" ht="15.75" x14ac:dyDescent="0.25">
      <c r="A429" s="1" t="s">
        <v>12291</v>
      </c>
      <c r="B429" t="s">
        <v>200</v>
      </c>
      <c r="D429" t="s">
        <v>9508</v>
      </c>
    </row>
    <row r="430" spans="1:4" ht="15.75" x14ac:dyDescent="0.25">
      <c r="A430" s="1" t="s">
        <v>12292</v>
      </c>
    </row>
    <row r="431" spans="1:4" ht="15.75" x14ac:dyDescent="0.25">
      <c r="A431" s="1" t="s">
        <v>12293</v>
      </c>
      <c r="B431" t="s">
        <v>200</v>
      </c>
      <c r="D431" t="s">
        <v>11751</v>
      </c>
    </row>
    <row r="432" spans="1:4" ht="15.75" x14ac:dyDescent="0.25">
      <c r="A432" s="1" t="s">
        <v>12294</v>
      </c>
    </row>
    <row r="433" spans="1:4" ht="15.75" x14ac:dyDescent="0.25">
      <c r="A433" s="1" t="s">
        <v>12295</v>
      </c>
      <c r="B433" t="s">
        <v>200</v>
      </c>
      <c r="D433" t="s">
        <v>10008</v>
      </c>
    </row>
    <row r="434" spans="1:4" ht="15.75" x14ac:dyDescent="0.25">
      <c r="A434" s="1" t="s">
        <v>12296</v>
      </c>
    </row>
    <row r="435" spans="1:4" ht="15.75" x14ac:dyDescent="0.25">
      <c r="A435" s="1" t="s">
        <v>12297</v>
      </c>
      <c r="B435" t="s">
        <v>200</v>
      </c>
      <c r="D435" t="s">
        <v>4465</v>
      </c>
    </row>
    <row r="436" spans="1:4" ht="15.75" x14ac:dyDescent="0.25">
      <c r="A436" s="1" t="s">
        <v>12298</v>
      </c>
    </row>
    <row r="437" spans="1:4" ht="15.75" x14ac:dyDescent="0.25">
      <c r="A437" s="1" t="s">
        <v>12299</v>
      </c>
      <c r="B437" t="s">
        <v>200</v>
      </c>
      <c r="D437" t="s">
        <v>3820</v>
      </c>
    </row>
    <row r="438" spans="1:4" ht="15.75" x14ac:dyDescent="0.25">
      <c r="A438" s="1" t="s">
        <v>12300</v>
      </c>
    </row>
    <row r="439" spans="1:4" ht="15.75" x14ac:dyDescent="0.25">
      <c r="A439" s="1" t="s">
        <v>12301</v>
      </c>
      <c r="B439" t="s">
        <v>200</v>
      </c>
      <c r="D439" t="s">
        <v>7784</v>
      </c>
    </row>
    <row r="440" spans="1:4" ht="15.75" x14ac:dyDescent="0.25">
      <c r="A440" s="1" t="s">
        <v>12302</v>
      </c>
    </row>
    <row r="441" spans="1:4" ht="15.75" x14ac:dyDescent="0.25">
      <c r="A441" s="1" t="s">
        <v>12303</v>
      </c>
      <c r="B441" t="s">
        <v>200</v>
      </c>
      <c r="D441" t="s">
        <v>599</v>
      </c>
    </row>
    <row r="442" spans="1:4" ht="15.75" x14ac:dyDescent="0.25">
      <c r="A442" s="1" t="s">
        <v>12304</v>
      </c>
    </row>
    <row r="443" spans="1:4" ht="15.75" x14ac:dyDescent="0.25">
      <c r="A443" s="1" t="s">
        <v>12305</v>
      </c>
      <c r="B443" t="s">
        <v>200</v>
      </c>
      <c r="D443" t="s">
        <v>9976</v>
      </c>
    </row>
    <row r="444" spans="1:4" ht="15.75" x14ac:dyDescent="0.25">
      <c r="A444" s="1" t="s">
        <v>12306</v>
      </c>
    </row>
    <row r="445" spans="1:4" ht="15.75" x14ac:dyDescent="0.25">
      <c r="A445" s="1" t="s">
        <v>12307</v>
      </c>
      <c r="B445" t="s">
        <v>60</v>
      </c>
      <c r="D445" t="s">
        <v>10008</v>
      </c>
    </row>
    <row r="446" spans="1:4" ht="15.75" x14ac:dyDescent="0.25">
      <c r="A446" s="1" t="s">
        <v>12308</v>
      </c>
    </row>
    <row r="447" spans="1:4" ht="15.75" x14ac:dyDescent="0.25">
      <c r="A447" s="1" t="s">
        <v>12309</v>
      </c>
      <c r="B447" t="s">
        <v>60</v>
      </c>
      <c r="D447" t="s">
        <v>7784</v>
      </c>
    </row>
    <row r="448" spans="1:4" ht="15.75" x14ac:dyDescent="0.25">
      <c r="A448" s="1" t="s">
        <v>12310</v>
      </c>
    </row>
    <row r="449" spans="1:4" ht="15.75" x14ac:dyDescent="0.25">
      <c r="A449" s="1" t="s">
        <v>12311</v>
      </c>
      <c r="B449" t="s">
        <v>200</v>
      </c>
      <c r="D449" t="s">
        <v>10008</v>
      </c>
    </row>
    <row r="450" spans="1:4" ht="15.75" x14ac:dyDescent="0.25">
      <c r="A450" s="1" t="s">
        <v>12312</v>
      </c>
    </row>
    <row r="451" spans="1:4" ht="15.75" x14ac:dyDescent="0.25">
      <c r="A451" s="1" t="s">
        <v>12313</v>
      </c>
      <c r="B451" t="s">
        <v>200</v>
      </c>
      <c r="D451" t="s">
        <v>6360</v>
      </c>
    </row>
    <row r="452" spans="1:4" ht="15.75" x14ac:dyDescent="0.25">
      <c r="A452" s="1" t="s">
        <v>12314</v>
      </c>
    </row>
    <row r="453" spans="1:4" ht="15.75" x14ac:dyDescent="0.25">
      <c r="A453" s="1" t="s">
        <v>12315</v>
      </c>
      <c r="B453" t="s">
        <v>200</v>
      </c>
      <c r="D453" t="s">
        <v>599</v>
      </c>
    </row>
    <row r="454" spans="1:4" ht="15.75" x14ac:dyDescent="0.25">
      <c r="A454" s="1" t="s">
        <v>12316</v>
      </c>
    </row>
    <row r="455" spans="1:4" ht="15.75" x14ac:dyDescent="0.25">
      <c r="A455" s="1" t="s">
        <v>12317</v>
      </c>
      <c r="B455" t="s">
        <v>200</v>
      </c>
      <c r="D455" t="s">
        <v>7784</v>
      </c>
    </row>
    <row r="456" spans="1:4" ht="15.75" x14ac:dyDescent="0.25">
      <c r="A456" s="1" t="s">
        <v>12318</v>
      </c>
    </row>
    <row r="457" spans="1:4" ht="15.75" x14ac:dyDescent="0.25">
      <c r="A457" s="1" t="s">
        <v>12319</v>
      </c>
      <c r="B457" t="s">
        <v>200</v>
      </c>
      <c r="D457" t="s">
        <v>9976</v>
      </c>
    </row>
    <row r="458" spans="1:4" ht="15.75" x14ac:dyDescent="0.25">
      <c r="A458" s="1" t="s">
        <v>11649</v>
      </c>
    </row>
    <row r="459" spans="1:4" ht="15.75" x14ac:dyDescent="0.25">
      <c r="A459" s="1" t="s">
        <v>12320</v>
      </c>
      <c r="B459" t="s">
        <v>200</v>
      </c>
      <c r="D459" t="s">
        <v>9508</v>
      </c>
    </row>
    <row r="460" spans="1:4" ht="15.75" x14ac:dyDescent="0.25">
      <c r="A460" s="1" t="s">
        <v>12321</v>
      </c>
    </row>
    <row r="461" spans="1:4" ht="15.75" x14ac:dyDescent="0.25">
      <c r="A461" s="1" t="s">
        <v>12322</v>
      </c>
      <c r="B461" t="s">
        <v>200</v>
      </c>
      <c r="D461" t="s">
        <v>7784</v>
      </c>
    </row>
    <row r="462" spans="1:4" ht="15.75" x14ac:dyDescent="0.25">
      <c r="A462" s="1" t="s">
        <v>12321</v>
      </c>
    </row>
    <row r="463" spans="1:4" ht="15.75" x14ac:dyDescent="0.25">
      <c r="A463" s="1" t="s">
        <v>12323</v>
      </c>
      <c r="B463" t="s">
        <v>60</v>
      </c>
      <c r="D463" t="s">
        <v>6360</v>
      </c>
    </row>
    <row r="464" spans="1:4" ht="15.75" x14ac:dyDescent="0.25">
      <c r="A464" s="1" t="s">
        <v>12324</v>
      </c>
    </row>
    <row r="465" spans="1:4" ht="15.75" x14ac:dyDescent="0.25">
      <c r="A465" s="1" t="s">
        <v>12325</v>
      </c>
      <c r="D465" t="s">
        <v>4465</v>
      </c>
    </row>
    <row r="466" spans="1:4" ht="15.75" x14ac:dyDescent="0.25">
      <c r="A466" s="1" t="s">
        <v>12326</v>
      </c>
    </row>
    <row r="467" spans="1:4" ht="15.75" x14ac:dyDescent="0.25">
      <c r="A467" s="1" t="s">
        <v>12327</v>
      </c>
      <c r="B467" t="s">
        <v>200</v>
      </c>
      <c r="D467" t="s">
        <v>3820</v>
      </c>
    </row>
    <row r="468" spans="1:4" ht="15.75" x14ac:dyDescent="0.25">
      <c r="A468" s="1" t="s">
        <v>12328</v>
      </c>
    </row>
    <row r="469" spans="1:4" ht="15.75" x14ac:dyDescent="0.25">
      <c r="A469" s="1" t="s">
        <v>12329</v>
      </c>
      <c r="B469" t="s">
        <v>200</v>
      </c>
      <c r="D469" t="s">
        <v>3820</v>
      </c>
    </row>
    <row r="470" spans="1:4" ht="15.75" x14ac:dyDescent="0.25">
      <c r="A470" s="1" t="s">
        <v>12330</v>
      </c>
    </row>
    <row r="471" spans="1:4" ht="15.75" x14ac:dyDescent="0.25">
      <c r="A471" s="1" t="s">
        <v>12331</v>
      </c>
      <c r="B471" t="s">
        <v>200</v>
      </c>
      <c r="D471" t="s">
        <v>3820</v>
      </c>
    </row>
    <row r="472" spans="1:4" ht="15.75" x14ac:dyDescent="0.25">
      <c r="A472" s="1" t="s">
        <v>12332</v>
      </c>
    </row>
    <row r="473" spans="1:4" ht="15.75" x14ac:dyDescent="0.25">
      <c r="A473" s="1" t="s">
        <v>12333</v>
      </c>
      <c r="B473" t="s">
        <v>200</v>
      </c>
      <c r="D473" t="s">
        <v>3820</v>
      </c>
    </row>
    <row r="474" spans="1:4" ht="15.75" x14ac:dyDescent="0.25">
      <c r="A474" s="1" t="s">
        <v>12334</v>
      </c>
    </row>
    <row r="475" spans="1:4" ht="15.75" x14ac:dyDescent="0.25">
      <c r="A475" s="1" t="s">
        <v>12335</v>
      </c>
      <c r="B475" t="s">
        <v>200</v>
      </c>
      <c r="D475" t="s">
        <v>3820</v>
      </c>
    </row>
    <row r="476" spans="1:4" ht="15.75" x14ac:dyDescent="0.25">
      <c r="A476" s="1" t="s">
        <v>12336</v>
      </c>
    </row>
    <row r="477" spans="1:4" ht="15.75" x14ac:dyDescent="0.25">
      <c r="A477" s="1" t="s">
        <v>12337</v>
      </c>
      <c r="B477" t="s">
        <v>60</v>
      </c>
      <c r="D477" t="s">
        <v>3820</v>
      </c>
    </row>
    <row r="478" spans="1:4" ht="15.75" x14ac:dyDescent="0.25">
      <c r="A478" s="1" t="s">
        <v>11984</v>
      </c>
    </row>
    <row r="479" spans="1:4" ht="15.75" x14ac:dyDescent="0.25">
      <c r="A479" s="1" t="s">
        <v>12338</v>
      </c>
      <c r="B479" t="s">
        <v>60</v>
      </c>
      <c r="D479" t="s">
        <v>10008</v>
      </c>
    </row>
    <row r="480" spans="1:4" ht="15.75" x14ac:dyDescent="0.25">
      <c r="A480" s="1" t="s">
        <v>11560</v>
      </c>
    </row>
    <row r="481" spans="1:4" ht="15.75" x14ac:dyDescent="0.25">
      <c r="A481" s="1" t="s">
        <v>12339</v>
      </c>
      <c r="B481" t="s">
        <v>200</v>
      </c>
      <c r="D481" t="s">
        <v>9976</v>
      </c>
    </row>
    <row r="482" spans="1:4" ht="15.75" x14ac:dyDescent="0.25">
      <c r="A482" s="1" t="s">
        <v>12340</v>
      </c>
    </row>
    <row r="483" spans="1:4" ht="15.75" x14ac:dyDescent="0.25">
      <c r="A483" s="1" t="s">
        <v>12341</v>
      </c>
      <c r="B483" t="s">
        <v>200</v>
      </c>
      <c r="D483" t="s">
        <v>7784</v>
      </c>
    </row>
    <row r="484" spans="1:4" ht="15.75" x14ac:dyDescent="0.25">
      <c r="A484" s="1" t="s">
        <v>11855</v>
      </c>
    </row>
    <row r="485" spans="1:4" ht="15.75" x14ac:dyDescent="0.25">
      <c r="A485" s="1" t="s">
        <v>12342</v>
      </c>
      <c r="B485" t="s">
        <v>200</v>
      </c>
      <c r="D485" t="s">
        <v>10008</v>
      </c>
    </row>
    <row r="486" spans="1:4" ht="15.75" x14ac:dyDescent="0.25">
      <c r="A486" s="1" t="s">
        <v>12343</v>
      </c>
    </row>
    <row r="487" spans="1:4" ht="15.75" x14ac:dyDescent="0.25">
      <c r="A487" s="1" t="s">
        <v>12344</v>
      </c>
      <c r="B487" t="s">
        <v>200</v>
      </c>
      <c r="D487" t="s">
        <v>9508</v>
      </c>
    </row>
    <row r="488" spans="1:4" ht="15.75" x14ac:dyDescent="0.25">
      <c r="A488" s="1" t="s">
        <v>12345</v>
      </c>
    </row>
    <row r="489" spans="1:4" ht="15.75" x14ac:dyDescent="0.25">
      <c r="A489" s="1" t="s">
        <v>12346</v>
      </c>
      <c r="B489" t="s">
        <v>200</v>
      </c>
      <c r="D489" t="s">
        <v>9976</v>
      </c>
    </row>
    <row r="490" spans="1:4" ht="15.75" x14ac:dyDescent="0.25">
      <c r="A490" s="1" t="s">
        <v>12347</v>
      </c>
    </row>
    <row r="491" spans="1:4" ht="15.75" x14ac:dyDescent="0.25">
      <c r="A491" s="1" t="s">
        <v>12348</v>
      </c>
      <c r="B491" t="s">
        <v>1077</v>
      </c>
    </row>
    <row r="492" spans="1:4" ht="15.75" x14ac:dyDescent="0.25">
      <c r="A492" s="1" t="s">
        <v>11957</v>
      </c>
    </row>
    <row r="493" spans="1:4" ht="15.75" x14ac:dyDescent="0.25">
      <c r="A493" s="1" t="s">
        <v>12349</v>
      </c>
      <c r="B493" t="s">
        <v>200</v>
      </c>
      <c r="D493" t="s">
        <v>9976</v>
      </c>
    </row>
    <row r="494" spans="1:4" ht="15.75" x14ac:dyDescent="0.25">
      <c r="A494" s="1" t="s">
        <v>12350</v>
      </c>
    </row>
    <row r="495" spans="1:4" ht="15.75" x14ac:dyDescent="0.25">
      <c r="A495" s="1" t="s">
        <v>12351</v>
      </c>
      <c r="B495" t="s">
        <v>200</v>
      </c>
      <c r="D495" t="s">
        <v>10008</v>
      </c>
    </row>
    <row r="496" spans="1:4" ht="15.75" x14ac:dyDescent="0.25">
      <c r="A496" s="1" t="s">
        <v>12352</v>
      </c>
    </row>
    <row r="497" spans="1:4" ht="15.75" x14ac:dyDescent="0.25">
      <c r="A497" s="1" t="s">
        <v>12353</v>
      </c>
      <c r="B497" t="s">
        <v>200</v>
      </c>
      <c r="D497" t="s">
        <v>9508</v>
      </c>
    </row>
    <row r="498" spans="1:4" ht="15.75" x14ac:dyDescent="0.25">
      <c r="A498" s="1" t="s">
        <v>12354</v>
      </c>
    </row>
    <row r="499" spans="1:4" ht="15.75" x14ac:dyDescent="0.25">
      <c r="A499" s="1" t="s">
        <v>12355</v>
      </c>
      <c r="B499" t="s">
        <v>200</v>
      </c>
      <c r="D499" t="s">
        <v>7784</v>
      </c>
    </row>
    <row r="500" spans="1:4" ht="15.75" x14ac:dyDescent="0.25">
      <c r="A500" s="1" t="s">
        <v>12356</v>
      </c>
    </row>
    <row r="501" spans="1:4" ht="15.75" x14ac:dyDescent="0.25">
      <c r="A501" s="1" t="s">
        <v>12357</v>
      </c>
      <c r="B501" t="s">
        <v>1133</v>
      </c>
      <c r="D501" t="s">
        <v>9508</v>
      </c>
    </row>
    <row r="502" spans="1:4" ht="15.75" x14ac:dyDescent="0.25">
      <c r="A502" s="1" t="s">
        <v>12358</v>
      </c>
    </row>
    <row r="503" spans="1:4" ht="15.75" x14ac:dyDescent="0.25">
      <c r="A503" s="1" t="s">
        <v>12359</v>
      </c>
      <c r="B503" t="s">
        <v>200</v>
      </c>
      <c r="D503" t="s">
        <v>9976</v>
      </c>
    </row>
    <row r="504" spans="1:4" ht="15.75" x14ac:dyDescent="0.25">
      <c r="A504" s="1" t="s">
        <v>11528</v>
      </c>
    </row>
    <row r="505" spans="1:4" ht="15.75" x14ac:dyDescent="0.25">
      <c r="A505" s="1" t="s">
        <v>12360</v>
      </c>
      <c r="B505" t="s">
        <v>200</v>
      </c>
      <c r="D505" t="s">
        <v>11750</v>
      </c>
    </row>
    <row r="506" spans="1:4" ht="15.75" x14ac:dyDescent="0.25">
      <c r="A506" s="1" t="s">
        <v>12361</v>
      </c>
    </row>
    <row r="507" spans="1:4" ht="15.75" x14ac:dyDescent="0.25">
      <c r="A507" s="1" t="s">
        <v>12362</v>
      </c>
      <c r="B507" t="s">
        <v>60</v>
      </c>
      <c r="D507" t="s">
        <v>599</v>
      </c>
    </row>
    <row r="508" spans="1:4" ht="15.75" x14ac:dyDescent="0.25">
      <c r="A508" s="1" t="s">
        <v>12363</v>
      </c>
    </row>
    <row r="509" spans="1:4" ht="15.75" x14ac:dyDescent="0.25">
      <c r="A509" s="1" t="s">
        <v>12364</v>
      </c>
      <c r="B509" t="s">
        <v>200</v>
      </c>
      <c r="D509" t="s">
        <v>9508</v>
      </c>
    </row>
    <row r="510" spans="1:4" ht="15.75" x14ac:dyDescent="0.25">
      <c r="A510" s="1" t="s">
        <v>12365</v>
      </c>
    </row>
    <row r="511" spans="1:4" ht="15.75" x14ac:dyDescent="0.25">
      <c r="A511" s="1" t="s">
        <v>12366</v>
      </c>
      <c r="B511" t="s">
        <v>200</v>
      </c>
      <c r="D511" t="s">
        <v>9976</v>
      </c>
    </row>
    <row r="512" spans="1:4" ht="15.75" x14ac:dyDescent="0.25">
      <c r="A512" s="1" t="s">
        <v>12367</v>
      </c>
    </row>
    <row r="513" spans="1:6" ht="15.75" x14ac:dyDescent="0.25">
      <c r="A513" s="1" t="s">
        <v>12368</v>
      </c>
      <c r="B513" t="s">
        <v>200</v>
      </c>
      <c r="D513" t="s">
        <v>599</v>
      </c>
    </row>
    <row r="514" spans="1:6" ht="15.75" x14ac:dyDescent="0.25">
      <c r="A514" s="1" t="s">
        <v>12369</v>
      </c>
    </row>
    <row r="515" spans="1:6" ht="15.75" x14ac:dyDescent="0.25">
      <c r="A515" s="1" t="s">
        <v>12370</v>
      </c>
      <c r="B515" t="s">
        <v>200</v>
      </c>
      <c r="D515" t="s">
        <v>6360</v>
      </c>
    </row>
    <row r="516" spans="1:6" ht="15.75" x14ac:dyDescent="0.25">
      <c r="A516" s="1" t="s">
        <v>12371</v>
      </c>
    </row>
    <row r="517" spans="1:6" ht="15.75" x14ac:dyDescent="0.25">
      <c r="A517" s="1" t="s">
        <v>12372</v>
      </c>
      <c r="B517" t="s">
        <v>200</v>
      </c>
      <c r="D517" t="s">
        <v>7784</v>
      </c>
    </row>
    <row r="518" spans="1:6" ht="15.75" x14ac:dyDescent="0.25">
      <c r="A518" s="1" t="s">
        <v>12373</v>
      </c>
    </row>
    <row r="519" spans="1:6" ht="15.75" x14ac:dyDescent="0.25">
      <c r="A519" s="1" t="s">
        <v>12374</v>
      </c>
      <c r="B519" t="s">
        <v>200</v>
      </c>
      <c r="D519" t="s">
        <v>9508</v>
      </c>
    </row>
    <row r="520" spans="1:6" ht="15.75" x14ac:dyDescent="0.25">
      <c r="A520" s="1" t="s">
        <v>12375</v>
      </c>
    </row>
    <row r="521" spans="1:6" ht="15.75" x14ac:dyDescent="0.25">
      <c r="A521" s="1" t="s">
        <v>12376</v>
      </c>
      <c r="B521" t="s">
        <v>200</v>
      </c>
      <c r="D521" t="s">
        <v>6360</v>
      </c>
    </row>
    <row r="522" spans="1:6" ht="15.75" x14ac:dyDescent="0.25">
      <c r="A522" s="1" t="s">
        <v>12377</v>
      </c>
    </row>
    <row r="523" spans="1:6" ht="15.75" x14ac:dyDescent="0.25">
      <c r="A523" s="1" t="s">
        <v>12378</v>
      </c>
      <c r="B523" t="s">
        <v>200</v>
      </c>
      <c r="D523" t="s">
        <v>9976</v>
      </c>
    </row>
    <row r="524" spans="1:6" ht="15.75" x14ac:dyDescent="0.25">
      <c r="A524" s="1" t="s">
        <v>12017</v>
      </c>
    </row>
    <row r="525" spans="1:6" ht="15.75" x14ac:dyDescent="0.25">
      <c r="A525" s="1" t="s">
        <v>12379</v>
      </c>
      <c r="B525" t="s">
        <v>200</v>
      </c>
      <c r="D525" t="s">
        <v>7784</v>
      </c>
    </row>
    <row r="526" spans="1:6" ht="15.75" x14ac:dyDescent="0.25">
      <c r="A526" s="1" t="s">
        <v>12380</v>
      </c>
    </row>
    <row r="527" spans="1:6" ht="15.75" x14ac:dyDescent="0.25">
      <c r="A527" s="1" t="s">
        <v>12381</v>
      </c>
      <c r="B527" t="s">
        <v>58</v>
      </c>
      <c r="D527" t="s">
        <v>6360</v>
      </c>
      <c r="F527" t="s">
        <v>12679</v>
      </c>
    </row>
    <row r="528" spans="1:6" ht="15.75" x14ac:dyDescent="0.25">
      <c r="A528" s="1" t="s">
        <v>12382</v>
      </c>
    </row>
    <row r="529" spans="1:6" ht="15.75" x14ac:dyDescent="0.25">
      <c r="A529" s="1" t="s">
        <v>12383</v>
      </c>
      <c r="B529" t="s">
        <v>200</v>
      </c>
      <c r="D529" t="s">
        <v>3820</v>
      </c>
    </row>
    <row r="530" spans="1:6" ht="15.75" x14ac:dyDescent="0.25">
      <c r="A530" s="1" t="s">
        <v>12384</v>
      </c>
    </row>
    <row r="531" spans="1:6" ht="15.75" x14ac:dyDescent="0.25">
      <c r="A531" s="1" t="s">
        <v>12385</v>
      </c>
      <c r="B531" t="s">
        <v>200</v>
      </c>
      <c r="D531" t="s">
        <v>3820</v>
      </c>
    </row>
    <row r="532" spans="1:6" ht="15.75" x14ac:dyDescent="0.25">
      <c r="A532" s="1" t="s">
        <v>12386</v>
      </c>
    </row>
    <row r="533" spans="1:6" ht="15.75" x14ac:dyDescent="0.25">
      <c r="A533" s="1" t="s">
        <v>12387</v>
      </c>
      <c r="B533" t="s">
        <v>200</v>
      </c>
      <c r="D533" t="s">
        <v>3820</v>
      </c>
    </row>
    <row r="534" spans="1:6" ht="15.75" x14ac:dyDescent="0.25">
      <c r="A534" s="1" t="s">
        <v>11555</v>
      </c>
    </row>
    <row r="535" spans="1:6" ht="15.75" x14ac:dyDescent="0.25">
      <c r="A535" s="1" t="s">
        <v>12388</v>
      </c>
      <c r="B535" t="s">
        <v>58</v>
      </c>
      <c r="D535" t="s">
        <v>10008</v>
      </c>
      <c r="F535" t="s">
        <v>12579</v>
      </c>
    </row>
    <row r="536" spans="1:6" ht="15.75" x14ac:dyDescent="0.25">
      <c r="A536" s="1" t="s">
        <v>12389</v>
      </c>
    </row>
    <row r="537" spans="1:6" ht="15.75" x14ac:dyDescent="0.25">
      <c r="A537" s="1" t="s">
        <v>12390</v>
      </c>
      <c r="B537" t="s">
        <v>200</v>
      </c>
      <c r="D537" t="s">
        <v>3820</v>
      </c>
    </row>
    <row r="538" spans="1:6" ht="15.75" x14ac:dyDescent="0.25">
      <c r="A538" s="1" t="s">
        <v>12391</v>
      </c>
    </row>
    <row r="539" spans="1:6" ht="15.75" x14ac:dyDescent="0.25">
      <c r="A539" s="1" t="s">
        <v>12392</v>
      </c>
      <c r="B539" t="s">
        <v>58</v>
      </c>
      <c r="C539" t="s">
        <v>2163</v>
      </c>
      <c r="D539" t="s">
        <v>3820</v>
      </c>
    </row>
    <row r="540" spans="1:6" ht="15.75" x14ac:dyDescent="0.25">
      <c r="A540" s="1" t="s">
        <v>12393</v>
      </c>
    </row>
    <row r="541" spans="1:6" ht="15.75" x14ac:dyDescent="0.25">
      <c r="A541" s="1" t="s">
        <v>12394</v>
      </c>
      <c r="B541" t="s">
        <v>200</v>
      </c>
      <c r="D541" t="s">
        <v>3820</v>
      </c>
    </row>
    <row r="542" spans="1:6" ht="15.75" x14ac:dyDescent="0.25">
      <c r="A542" s="1" t="s">
        <v>12395</v>
      </c>
    </row>
    <row r="543" spans="1:6" ht="15.75" x14ac:dyDescent="0.25">
      <c r="A543" s="1" t="s">
        <v>12396</v>
      </c>
      <c r="B543" t="s">
        <v>200</v>
      </c>
      <c r="D543" t="s">
        <v>3820</v>
      </c>
    </row>
    <row r="544" spans="1:6" ht="15.75" x14ac:dyDescent="0.25">
      <c r="A544" s="1" t="s">
        <v>12395</v>
      </c>
    </row>
    <row r="545" spans="1:6" ht="15.75" x14ac:dyDescent="0.25">
      <c r="A545" s="1" t="s">
        <v>12397</v>
      </c>
      <c r="B545" t="s">
        <v>5011</v>
      </c>
      <c r="D545" t="s">
        <v>3820</v>
      </c>
    </row>
    <row r="546" spans="1:6" ht="15.75" x14ac:dyDescent="0.25">
      <c r="A546" s="1" t="s">
        <v>12398</v>
      </c>
    </row>
    <row r="547" spans="1:6" ht="15.75" x14ac:dyDescent="0.25">
      <c r="A547" s="1" t="s">
        <v>12399</v>
      </c>
      <c r="B547" t="s">
        <v>200</v>
      </c>
      <c r="C547" t="s">
        <v>8172</v>
      </c>
      <c r="D547" t="s">
        <v>3820</v>
      </c>
    </row>
    <row r="548" spans="1:6" ht="15.75" x14ac:dyDescent="0.25">
      <c r="A548" s="1" t="s">
        <v>12400</v>
      </c>
    </row>
    <row r="549" spans="1:6" ht="15.75" x14ac:dyDescent="0.25">
      <c r="A549" s="1" t="s">
        <v>12401</v>
      </c>
      <c r="B549" t="s">
        <v>200</v>
      </c>
      <c r="D549" t="s">
        <v>6360</v>
      </c>
    </row>
    <row r="550" spans="1:6" ht="15.75" x14ac:dyDescent="0.25">
      <c r="A550" s="1" t="s">
        <v>12402</v>
      </c>
    </row>
    <row r="551" spans="1:6" ht="15.75" x14ac:dyDescent="0.25">
      <c r="A551" s="1" t="s">
        <v>12403</v>
      </c>
      <c r="B551" t="s">
        <v>58</v>
      </c>
      <c r="D551" t="s">
        <v>11751</v>
      </c>
      <c r="F551" t="s">
        <v>12579</v>
      </c>
    </row>
    <row r="552" spans="1:6" ht="15.75" x14ac:dyDescent="0.25">
      <c r="A552" s="1" t="s">
        <v>12363</v>
      </c>
    </row>
    <row r="553" spans="1:6" ht="15.75" x14ac:dyDescent="0.25">
      <c r="A553" s="1" t="s">
        <v>12404</v>
      </c>
      <c r="B553" t="s">
        <v>200</v>
      </c>
      <c r="D553" t="s">
        <v>599</v>
      </c>
    </row>
    <row r="554" spans="1:6" ht="15.75" x14ac:dyDescent="0.25">
      <c r="A554" s="1" t="s">
        <v>12405</v>
      </c>
    </row>
    <row r="555" spans="1:6" ht="15.75" x14ac:dyDescent="0.25">
      <c r="A555" s="1" t="s">
        <v>12406</v>
      </c>
      <c r="B555" t="s">
        <v>200</v>
      </c>
      <c r="D555" t="s">
        <v>7784</v>
      </c>
    </row>
    <row r="556" spans="1:6" ht="15.75" x14ac:dyDescent="0.25">
      <c r="A556" s="1" t="s">
        <v>12407</v>
      </c>
    </row>
    <row r="557" spans="1:6" ht="15.75" x14ac:dyDescent="0.25">
      <c r="A557" s="1" t="s">
        <v>12408</v>
      </c>
      <c r="B557" t="s">
        <v>200</v>
      </c>
      <c r="D557" t="s">
        <v>7784</v>
      </c>
    </row>
    <row r="558" spans="1:6" ht="15.75" x14ac:dyDescent="0.25">
      <c r="A558" s="1" t="s">
        <v>12409</v>
      </c>
    </row>
    <row r="559" spans="1:6" ht="15.75" x14ac:dyDescent="0.25">
      <c r="A559" s="1" t="s">
        <v>12410</v>
      </c>
      <c r="B559" t="s">
        <v>200</v>
      </c>
      <c r="D559" t="s">
        <v>9976</v>
      </c>
    </row>
    <row r="560" spans="1:6" x14ac:dyDescent="0.25">
      <c r="A560" s="19" t="s">
        <v>12411</v>
      </c>
    </row>
    <row r="561" spans="1:4" ht="15.75" x14ac:dyDescent="0.25">
      <c r="A561" s="1" t="s">
        <v>12412</v>
      </c>
      <c r="B561" t="s">
        <v>200</v>
      </c>
      <c r="D561" t="s">
        <v>11750</v>
      </c>
    </row>
    <row r="562" spans="1:4" ht="15.75" x14ac:dyDescent="0.25">
      <c r="A562" s="1" t="s">
        <v>12413</v>
      </c>
    </row>
    <row r="563" spans="1:4" ht="15.75" x14ac:dyDescent="0.25">
      <c r="A563" s="1" t="s">
        <v>12414</v>
      </c>
      <c r="B563" t="s">
        <v>200</v>
      </c>
      <c r="D563" t="s">
        <v>599</v>
      </c>
    </row>
    <row r="564" spans="1:4" ht="15.75" x14ac:dyDescent="0.25">
      <c r="A564" s="1" t="s">
        <v>12415</v>
      </c>
    </row>
    <row r="565" spans="1:4" ht="15.75" x14ac:dyDescent="0.25">
      <c r="A565" s="1" t="s">
        <v>12416</v>
      </c>
      <c r="B565" t="s">
        <v>200</v>
      </c>
      <c r="D565" t="s">
        <v>10008</v>
      </c>
    </row>
    <row r="566" spans="1:4" ht="15.75" x14ac:dyDescent="0.25">
      <c r="A566" s="1" t="s">
        <v>12417</v>
      </c>
    </row>
    <row r="567" spans="1:4" ht="15.75" x14ac:dyDescent="0.25">
      <c r="A567" s="1" t="s">
        <v>12418</v>
      </c>
      <c r="B567" t="s">
        <v>200</v>
      </c>
      <c r="D567" t="s">
        <v>9976</v>
      </c>
    </row>
    <row r="568" spans="1:4" ht="15.75" x14ac:dyDescent="0.25">
      <c r="A568" s="1" t="s">
        <v>12419</v>
      </c>
    </row>
    <row r="569" spans="1:4" ht="15.75" x14ac:dyDescent="0.25">
      <c r="A569" s="1" t="s">
        <v>12420</v>
      </c>
      <c r="B569" t="s">
        <v>200</v>
      </c>
      <c r="D569" t="s">
        <v>11750</v>
      </c>
    </row>
    <row r="570" spans="1:4" ht="15.75" x14ac:dyDescent="0.25">
      <c r="A570" s="1" t="s">
        <v>12421</v>
      </c>
    </row>
    <row r="571" spans="1:4" ht="15.75" x14ac:dyDescent="0.25">
      <c r="A571" s="1" t="s">
        <v>12422</v>
      </c>
      <c r="B571" t="s">
        <v>200</v>
      </c>
      <c r="D571" t="s">
        <v>599</v>
      </c>
    </row>
    <row r="572" spans="1:4" ht="15.75" x14ac:dyDescent="0.25">
      <c r="A572" s="1" t="s">
        <v>12423</v>
      </c>
    </row>
    <row r="573" spans="1:4" ht="15.75" x14ac:dyDescent="0.25">
      <c r="A573" s="1" t="s">
        <v>12424</v>
      </c>
      <c r="B573" t="s">
        <v>1077</v>
      </c>
      <c r="D573" t="s">
        <v>9976</v>
      </c>
    </row>
    <row r="574" spans="1:4" ht="15.75" x14ac:dyDescent="0.25">
      <c r="A574" s="1" t="s">
        <v>12425</v>
      </c>
    </row>
    <row r="575" spans="1:4" ht="15.75" x14ac:dyDescent="0.25">
      <c r="A575" s="1" t="s">
        <v>12426</v>
      </c>
      <c r="B575" t="s">
        <v>1077</v>
      </c>
      <c r="D575" t="s">
        <v>7784</v>
      </c>
    </row>
    <row r="576" spans="1:4" ht="15.75" x14ac:dyDescent="0.25">
      <c r="A576" s="1" t="s">
        <v>12427</v>
      </c>
    </row>
    <row r="577" spans="1:6" ht="15.75" x14ac:dyDescent="0.25">
      <c r="A577" s="1" t="s">
        <v>12428</v>
      </c>
      <c r="B577" t="s">
        <v>58</v>
      </c>
      <c r="C577" t="s">
        <v>9062</v>
      </c>
      <c r="D577" t="s">
        <v>2798</v>
      </c>
      <c r="F577" t="s">
        <v>12861</v>
      </c>
    </row>
    <row r="578" spans="1:6" ht="15.75" x14ac:dyDescent="0.25">
      <c r="A578" s="1" t="s">
        <v>12203</v>
      </c>
    </row>
    <row r="579" spans="1:6" ht="15.75" x14ac:dyDescent="0.25">
      <c r="A579" s="1" t="s">
        <v>12429</v>
      </c>
      <c r="B579" t="s">
        <v>200</v>
      </c>
      <c r="D579" t="s">
        <v>9976</v>
      </c>
    </row>
    <row r="580" spans="1:6" ht="15.75" x14ac:dyDescent="0.25">
      <c r="A580" s="1" t="s">
        <v>12430</v>
      </c>
    </row>
    <row r="581" spans="1:6" ht="15.75" x14ac:dyDescent="0.25">
      <c r="A581" s="1" t="s">
        <v>12431</v>
      </c>
      <c r="B581" t="s">
        <v>200</v>
      </c>
      <c r="D581" t="s">
        <v>7784</v>
      </c>
    </row>
    <row r="582" spans="1:6" ht="15.75" x14ac:dyDescent="0.25">
      <c r="A582" s="1" t="s">
        <v>12432</v>
      </c>
    </row>
    <row r="583" spans="1:6" ht="15.75" x14ac:dyDescent="0.25">
      <c r="A583" s="1" t="s">
        <v>12433</v>
      </c>
      <c r="B583" t="s">
        <v>5011</v>
      </c>
      <c r="D583" t="s">
        <v>9508</v>
      </c>
    </row>
    <row r="584" spans="1:6" ht="15.75" x14ac:dyDescent="0.25">
      <c r="A584" s="1" t="s">
        <v>12434</v>
      </c>
    </row>
    <row r="585" spans="1:6" ht="15.75" x14ac:dyDescent="0.25">
      <c r="A585" s="1" t="s">
        <v>12435</v>
      </c>
      <c r="B585" t="s">
        <v>200</v>
      </c>
      <c r="D585" t="s">
        <v>599</v>
      </c>
    </row>
    <row r="586" spans="1:6" ht="15.75" x14ac:dyDescent="0.25">
      <c r="A586" s="1" t="s">
        <v>12436</v>
      </c>
    </row>
    <row r="587" spans="1:6" ht="15.75" x14ac:dyDescent="0.25">
      <c r="A587" s="1" t="s">
        <v>12437</v>
      </c>
      <c r="B587" t="s">
        <v>200</v>
      </c>
      <c r="D587" t="s">
        <v>9976</v>
      </c>
    </row>
    <row r="588" spans="1:6" ht="15.75" x14ac:dyDescent="0.25">
      <c r="A588" s="1" t="s">
        <v>12438</v>
      </c>
    </row>
    <row r="589" spans="1:6" ht="15.75" x14ac:dyDescent="0.25">
      <c r="A589" s="1" t="s">
        <v>12439</v>
      </c>
      <c r="B589" t="s">
        <v>60</v>
      </c>
      <c r="D589" t="s">
        <v>3820</v>
      </c>
    </row>
    <row r="590" spans="1:6" ht="15.75" x14ac:dyDescent="0.25">
      <c r="A590" s="1" t="s">
        <v>12440</v>
      </c>
    </row>
    <row r="591" spans="1:6" ht="15.75" x14ac:dyDescent="0.25">
      <c r="A591" s="1" t="s">
        <v>12441</v>
      </c>
      <c r="B591" t="s">
        <v>200</v>
      </c>
      <c r="D591" t="s">
        <v>4465</v>
      </c>
    </row>
    <row r="592" spans="1:6" ht="15.75" x14ac:dyDescent="0.25">
      <c r="A592" s="1" t="s">
        <v>12442</v>
      </c>
    </row>
    <row r="593" spans="1:6" ht="15.75" x14ac:dyDescent="0.25">
      <c r="A593" s="1" t="s">
        <v>12443</v>
      </c>
      <c r="B593" t="s">
        <v>200</v>
      </c>
      <c r="D593" t="s">
        <v>599</v>
      </c>
    </row>
    <row r="594" spans="1:6" ht="15.75" x14ac:dyDescent="0.25">
      <c r="A594" s="1" t="s">
        <v>12444</v>
      </c>
    </row>
    <row r="595" spans="1:6" ht="15.75" x14ac:dyDescent="0.25">
      <c r="A595" s="1" t="s">
        <v>12445</v>
      </c>
      <c r="B595" t="s">
        <v>200</v>
      </c>
      <c r="D595" t="s">
        <v>8284</v>
      </c>
    </row>
    <row r="596" spans="1:6" ht="15.75" x14ac:dyDescent="0.25">
      <c r="A596" s="1" t="s">
        <v>12446</v>
      </c>
    </row>
    <row r="597" spans="1:6" ht="15.75" x14ac:dyDescent="0.25">
      <c r="A597" s="1" t="s">
        <v>12447</v>
      </c>
      <c r="B597" t="s">
        <v>200</v>
      </c>
      <c r="D597" t="s">
        <v>4465</v>
      </c>
    </row>
    <row r="598" spans="1:6" ht="15.75" x14ac:dyDescent="0.25">
      <c r="A598" s="1" t="s">
        <v>12448</v>
      </c>
    </row>
    <row r="599" spans="1:6" ht="15.75" x14ac:dyDescent="0.25">
      <c r="A599" s="1" t="s">
        <v>12449</v>
      </c>
      <c r="B599" t="s">
        <v>200</v>
      </c>
      <c r="D599" t="s">
        <v>599</v>
      </c>
    </row>
    <row r="600" spans="1:6" ht="15.75" x14ac:dyDescent="0.25">
      <c r="A600" s="1" t="s">
        <v>12442</v>
      </c>
    </row>
    <row r="601" spans="1:6" ht="15.75" x14ac:dyDescent="0.25">
      <c r="A601" s="1" t="s">
        <v>12450</v>
      </c>
      <c r="B601" t="s">
        <v>200</v>
      </c>
      <c r="D601" t="s">
        <v>7784</v>
      </c>
    </row>
    <row r="602" spans="1:6" ht="15.75" x14ac:dyDescent="0.25">
      <c r="A602" s="1" t="s">
        <v>12451</v>
      </c>
    </row>
    <row r="603" spans="1:6" ht="15.75" x14ac:dyDescent="0.25">
      <c r="A603" s="1" t="s">
        <v>12452</v>
      </c>
      <c r="B603" t="s">
        <v>200</v>
      </c>
      <c r="D603" t="s">
        <v>8284</v>
      </c>
    </row>
    <row r="604" spans="1:6" ht="15.75" x14ac:dyDescent="0.25">
      <c r="A604" s="1" t="s">
        <v>11691</v>
      </c>
    </row>
    <row r="605" spans="1:6" ht="15.75" x14ac:dyDescent="0.25">
      <c r="A605" s="1" t="s">
        <v>12453</v>
      </c>
      <c r="B605" t="s">
        <v>200</v>
      </c>
      <c r="D605" t="s">
        <v>9508</v>
      </c>
    </row>
    <row r="606" spans="1:6" ht="15.75" x14ac:dyDescent="0.25">
      <c r="A606" s="1" t="s">
        <v>12454</v>
      </c>
    </row>
    <row r="607" spans="1:6" ht="15.75" x14ac:dyDescent="0.25">
      <c r="A607" s="1" t="s">
        <v>12455</v>
      </c>
      <c r="B607" t="s">
        <v>58</v>
      </c>
      <c r="C607" t="s">
        <v>12470</v>
      </c>
      <c r="D607" t="s">
        <v>599</v>
      </c>
      <c r="F607" t="s">
        <v>13383</v>
      </c>
    </row>
    <row r="608" spans="1:6" ht="15.75" x14ac:dyDescent="0.25">
      <c r="A608" s="1" t="s">
        <v>12456</v>
      </c>
    </row>
    <row r="609" spans="1:4" ht="15.75" x14ac:dyDescent="0.25">
      <c r="A609" s="1" t="s">
        <v>12457</v>
      </c>
      <c r="B609" t="s">
        <v>200</v>
      </c>
      <c r="D609" t="s">
        <v>11751</v>
      </c>
    </row>
    <row r="610" spans="1:4" ht="15.75" x14ac:dyDescent="0.25">
      <c r="A610" s="1" t="s">
        <v>12458</v>
      </c>
    </row>
    <row r="611" spans="1:4" ht="15.75" x14ac:dyDescent="0.25">
      <c r="A611" s="1" t="s">
        <v>12459</v>
      </c>
      <c r="B611" t="s">
        <v>200</v>
      </c>
      <c r="D611" t="s">
        <v>8284</v>
      </c>
    </row>
    <row r="612" spans="1:4" x14ac:dyDescent="0.25">
      <c r="A612" s="19" t="s">
        <v>12460</v>
      </c>
    </row>
    <row r="613" spans="1:4" ht="15.75" x14ac:dyDescent="0.25">
      <c r="A613" s="1" t="s">
        <v>12461</v>
      </c>
      <c r="B613" t="s">
        <v>200</v>
      </c>
      <c r="D613" t="s">
        <v>11420</v>
      </c>
    </row>
    <row r="614" spans="1:4" ht="15.75" x14ac:dyDescent="0.25">
      <c r="A614" s="1" t="s">
        <v>12462</v>
      </c>
    </row>
    <row r="615" spans="1:4" ht="15.75" x14ac:dyDescent="0.25">
      <c r="A615" s="1" t="s">
        <v>12463</v>
      </c>
      <c r="B615" t="s">
        <v>200</v>
      </c>
      <c r="D615" t="s">
        <v>7784</v>
      </c>
    </row>
    <row r="616" spans="1:4" ht="15.75" x14ac:dyDescent="0.25">
      <c r="A616" s="1" t="s">
        <v>12464</v>
      </c>
    </row>
    <row r="617" spans="1:4" ht="15.75" x14ac:dyDescent="0.25">
      <c r="A617" s="1" t="s">
        <v>12465</v>
      </c>
      <c r="B617" t="s">
        <v>200</v>
      </c>
      <c r="D617" t="s">
        <v>9508</v>
      </c>
    </row>
    <row r="618" spans="1:4" ht="15.75" x14ac:dyDescent="0.25">
      <c r="A618" s="1" t="s">
        <v>12466</v>
      </c>
    </row>
    <row r="619" spans="1:4" ht="15.75" x14ac:dyDescent="0.25">
      <c r="A619" s="1" t="s">
        <v>12467</v>
      </c>
      <c r="B619" t="s">
        <v>200</v>
      </c>
      <c r="D619" t="s">
        <v>11544</v>
      </c>
    </row>
    <row r="620" spans="1:4" ht="15.75" x14ac:dyDescent="0.25">
      <c r="A620" s="1" t="s">
        <v>12468</v>
      </c>
    </row>
    <row r="621" spans="1:4" ht="15.75" x14ac:dyDescent="0.25">
      <c r="A621" s="1" t="s">
        <v>12469</v>
      </c>
      <c r="B621" t="s">
        <v>200</v>
      </c>
      <c r="D621" t="s">
        <v>6360</v>
      </c>
    </row>
    <row r="622" spans="1:4" ht="15.75" x14ac:dyDescent="0.25">
      <c r="A622" s="1" t="s">
        <v>12471</v>
      </c>
    </row>
    <row r="623" spans="1:4" ht="15.75" x14ac:dyDescent="0.25">
      <c r="A623" s="1" t="s">
        <v>12472</v>
      </c>
      <c r="B623" t="s">
        <v>200</v>
      </c>
      <c r="D623" t="s">
        <v>599</v>
      </c>
    </row>
    <row r="624" spans="1:4" ht="15.75" x14ac:dyDescent="0.25">
      <c r="A624" s="1" t="s">
        <v>12473</v>
      </c>
    </row>
    <row r="625" spans="1:4" ht="15.75" x14ac:dyDescent="0.25">
      <c r="A625" s="1" t="s">
        <v>12474</v>
      </c>
      <c r="B625" t="s">
        <v>200</v>
      </c>
      <c r="D625" t="s">
        <v>11544</v>
      </c>
    </row>
    <row r="626" spans="1:4" ht="15.75" x14ac:dyDescent="0.25">
      <c r="A626" s="1" t="s">
        <v>12473</v>
      </c>
    </row>
    <row r="627" spans="1:4" ht="15.75" x14ac:dyDescent="0.25">
      <c r="A627" s="1" t="s">
        <v>12475</v>
      </c>
      <c r="B627" t="s">
        <v>200</v>
      </c>
      <c r="D627" t="s">
        <v>11544</v>
      </c>
    </row>
    <row r="628" spans="1:4" ht="15.75" x14ac:dyDescent="0.25">
      <c r="A628" s="1" t="s">
        <v>12476</v>
      </c>
    </row>
    <row r="629" spans="1:4" ht="15.75" x14ac:dyDescent="0.25">
      <c r="A629" s="1" t="s">
        <v>12477</v>
      </c>
      <c r="B629" t="s">
        <v>200</v>
      </c>
      <c r="D629" t="s">
        <v>11751</v>
      </c>
    </row>
    <row r="630" spans="1:4" ht="15.75" x14ac:dyDescent="0.25">
      <c r="A630" s="1" t="s">
        <v>12478</v>
      </c>
    </row>
    <row r="631" spans="1:4" ht="15.75" x14ac:dyDescent="0.25">
      <c r="A631" s="1" t="s">
        <v>12479</v>
      </c>
      <c r="B631" t="s">
        <v>200</v>
      </c>
      <c r="D631" t="s">
        <v>6360</v>
      </c>
    </row>
    <row r="632" spans="1:4" ht="15.75" x14ac:dyDescent="0.25">
      <c r="A632" s="1" t="s">
        <v>12480</v>
      </c>
    </row>
    <row r="633" spans="1:4" ht="15.75" x14ac:dyDescent="0.25">
      <c r="A633" s="1" t="s">
        <v>12481</v>
      </c>
      <c r="B633" t="s">
        <v>200</v>
      </c>
      <c r="D633" t="s">
        <v>7784</v>
      </c>
    </row>
    <row r="634" spans="1:4" ht="15.75" x14ac:dyDescent="0.25">
      <c r="A634" s="1" t="s">
        <v>12482</v>
      </c>
    </row>
    <row r="635" spans="1:4" ht="15.75" x14ac:dyDescent="0.25">
      <c r="A635" s="1" t="s">
        <v>12483</v>
      </c>
      <c r="B635" t="s">
        <v>200</v>
      </c>
      <c r="D635" t="s">
        <v>9508</v>
      </c>
    </row>
    <row r="636" spans="1:4" ht="15.75" x14ac:dyDescent="0.25">
      <c r="A636" s="1" t="s">
        <v>12484</v>
      </c>
    </row>
    <row r="637" spans="1:4" ht="15.75" x14ac:dyDescent="0.25">
      <c r="A637" s="1" t="s">
        <v>12485</v>
      </c>
      <c r="B637" t="s">
        <v>202</v>
      </c>
      <c r="D637" t="s">
        <v>599</v>
      </c>
    </row>
    <row r="638" spans="1:4" ht="15.75" x14ac:dyDescent="0.25">
      <c r="A638" s="1" t="s">
        <v>12486</v>
      </c>
    </row>
    <row r="639" spans="1:4" ht="15.75" x14ac:dyDescent="0.25">
      <c r="A639" s="1" t="s">
        <v>12487</v>
      </c>
      <c r="B639" t="s">
        <v>200</v>
      </c>
      <c r="D639" t="s">
        <v>7784</v>
      </c>
    </row>
    <row r="640" spans="1:4" ht="15.75" x14ac:dyDescent="0.25">
      <c r="A640" s="1" t="s">
        <v>12488</v>
      </c>
    </row>
    <row r="641" spans="1:4" ht="15.75" x14ac:dyDescent="0.25">
      <c r="A641" s="1" t="s">
        <v>12489</v>
      </c>
      <c r="B641" t="s">
        <v>200</v>
      </c>
      <c r="D641" t="s">
        <v>9976</v>
      </c>
    </row>
    <row r="642" spans="1:4" ht="15.75" x14ac:dyDescent="0.25">
      <c r="A642" s="1" t="s">
        <v>12490</v>
      </c>
    </row>
    <row r="643" spans="1:4" ht="15.75" x14ac:dyDescent="0.25">
      <c r="A643" s="1" t="s">
        <v>12491</v>
      </c>
      <c r="B643" t="s">
        <v>200</v>
      </c>
      <c r="D643" t="s">
        <v>3820</v>
      </c>
    </row>
    <row r="644" spans="1:4" ht="15.75" x14ac:dyDescent="0.25">
      <c r="A644" s="1" t="s">
        <v>12492</v>
      </c>
    </row>
    <row r="645" spans="1:4" ht="15.75" x14ac:dyDescent="0.25">
      <c r="A645" s="1" t="s">
        <v>12493</v>
      </c>
      <c r="B645" t="s">
        <v>200</v>
      </c>
      <c r="D645" t="s">
        <v>3820</v>
      </c>
    </row>
    <row r="646" spans="1:4" ht="15.75" x14ac:dyDescent="0.25">
      <c r="A646" s="1" t="s">
        <v>12494</v>
      </c>
    </row>
    <row r="647" spans="1:4" ht="15.75" x14ac:dyDescent="0.25">
      <c r="A647" s="1" t="s">
        <v>12495</v>
      </c>
      <c r="B647" t="s">
        <v>200</v>
      </c>
      <c r="D647" t="s">
        <v>3820</v>
      </c>
    </row>
    <row r="648" spans="1:4" ht="15.75" x14ac:dyDescent="0.25">
      <c r="A648" s="1" t="s">
        <v>12496</v>
      </c>
    </row>
    <row r="649" spans="1:4" ht="15.75" x14ac:dyDescent="0.25">
      <c r="A649" s="1" t="s">
        <v>12497</v>
      </c>
      <c r="B649" t="s">
        <v>200</v>
      </c>
      <c r="D649" t="s">
        <v>11420</v>
      </c>
    </row>
    <row r="650" spans="1:4" ht="15.75" x14ac:dyDescent="0.25">
      <c r="A650" s="1" t="s">
        <v>12498</v>
      </c>
    </row>
    <row r="651" spans="1:4" ht="15.75" x14ac:dyDescent="0.25">
      <c r="A651" s="1" t="s">
        <v>12499</v>
      </c>
      <c r="B651" t="s">
        <v>200</v>
      </c>
      <c r="D651" t="s">
        <v>8284</v>
      </c>
    </row>
    <row r="652" spans="1:4" ht="15.75" x14ac:dyDescent="0.25">
      <c r="A652" s="1" t="s">
        <v>12500</v>
      </c>
    </row>
    <row r="653" spans="1:4" ht="15.75" x14ac:dyDescent="0.25">
      <c r="A653" s="1" t="s">
        <v>12501</v>
      </c>
      <c r="B653" t="s">
        <v>200</v>
      </c>
      <c r="D653" t="s">
        <v>599</v>
      </c>
    </row>
    <row r="654" spans="1:4" ht="15.75" x14ac:dyDescent="0.25">
      <c r="A654" s="1" t="s">
        <v>12502</v>
      </c>
    </row>
    <row r="655" spans="1:4" ht="15.75" x14ac:dyDescent="0.25">
      <c r="A655" s="1" t="s">
        <v>12503</v>
      </c>
      <c r="B655" t="s">
        <v>200</v>
      </c>
      <c r="D655" t="s">
        <v>7784</v>
      </c>
    </row>
    <row r="656" spans="1:4" ht="15.75" x14ac:dyDescent="0.25">
      <c r="A656" s="1" t="s">
        <v>12504</v>
      </c>
    </row>
    <row r="657" spans="1:4" ht="15.75" x14ac:dyDescent="0.25">
      <c r="A657" s="1" t="s">
        <v>12505</v>
      </c>
      <c r="B657" t="s">
        <v>200</v>
      </c>
      <c r="D657" t="s">
        <v>6360</v>
      </c>
    </row>
    <row r="658" spans="1:4" ht="15.75" x14ac:dyDescent="0.25">
      <c r="A658" s="1" t="s">
        <v>12506</v>
      </c>
    </row>
    <row r="659" spans="1:4" ht="15.75" x14ac:dyDescent="0.25">
      <c r="A659" s="1" t="s">
        <v>12507</v>
      </c>
      <c r="B659" t="s">
        <v>200</v>
      </c>
      <c r="D659" t="s">
        <v>1710</v>
      </c>
    </row>
    <row r="660" spans="1:4" ht="15.75" x14ac:dyDescent="0.25">
      <c r="A660" s="1" t="s">
        <v>12508</v>
      </c>
    </row>
    <row r="661" spans="1:4" ht="15.75" x14ac:dyDescent="0.25">
      <c r="A661" s="1" t="s">
        <v>12509</v>
      </c>
      <c r="B661" t="s">
        <v>200</v>
      </c>
      <c r="D661" t="s">
        <v>11420</v>
      </c>
    </row>
    <row r="662" spans="1:4" ht="15.75" x14ac:dyDescent="0.25">
      <c r="A662" s="1" t="s">
        <v>12510</v>
      </c>
    </row>
    <row r="663" spans="1:4" ht="15.75" x14ac:dyDescent="0.25">
      <c r="A663" s="1" t="s">
        <v>12511</v>
      </c>
      <c r="B663" t="s">
        <v>58</v>
      </c>
      <c r="D663" t="s">
        <v>7784</v>
      </c>
    </row>
    <row r="664" spans="1:4" ht="15.75" x14ac:dyDescent="0.25">
      <c r="A664" s="1" t="s">
        <v>12512</v>
      </c>
    </row>
    <row r="665" spans="1:4" ht="15.75" x14ac:dyDescent="0.25">
      <c r="A665" s="1" t="s">
        <v>12513</v>
      </c>
      <c r="B665" t="s">
        <v>200</v>
      </c>
      <c r="D665" t="s">
        <v>6360</v>
      </c>
    </row>
    <row r="666" spans="1:4" ht="15.75" x14ac:dyDescent="0.25">
      <c r="A666" s="1" t="s">
        <v>12377</v>
      </c>
    </row>
    <row r="667" spans="1:4" ht="15.75" x14ac:dyDescent="0.25">
      <c r="A667" s="1" t="s">
        <v>12378</v>
      </c>
      <c r="B667" t="s">
        <v>200</v>
      </c>
      <c r="D667" t="s">
        <v>10008</v>
      </c>
    </row>
    <row r="668" spans="1:4" ht="15.75" x14ac:dyDescent="0.25">
      <c r="A668" s="1" t="s">
        <v>12515</v>
      </c>
    </row>
    <row r="669" spans="1:4" ht="15.75" x14ac:dyDescent="0.25">
      <c r="A669" s="1" t="s">
        <v>12516</v>
      </c>
      <c r="B669" t="s">
        <v>200</v>
      </c>
      <c r="D669" t="s">
        <v>1710</v>
      </c>
    </row>
    <row r="670" spans="1:4" ht="15.75" x14ac:dyDescent="0.25">
      <c r="A670" s="1" t="s">
        <v>12517</v>
      </c>
    </row>
    <row r="671" spans="1:4" ht="15.75" x14ac:dyDescent="0.25">
      <c r="A671" s="1" t="s">
        <v>12518</v>
      </c>
      <c r="B671" t="s">
        <v>356</v>
      </c>
      <c r="D671" t="s">
        <v>3820</v>
      </c>
    </row>
    <row r="672" spans="1:4" ht="15.75" x14ac:dyDescent="0.25">
      <c r="A672" s="1" t="s">
        <v>12519</v>
      </c>
    </row>
    <row r="673" spans="1:4" ht="15.75" x14ac:dyDescent="0.25">
      <c r="A673" s="1" t="s">
        <v>12520</v>
      </c>
      <c r="B673" t="s">
        <v>200</v>
      </c>
      <c r="D673" t="s">
        <v>4465</v>
      </c>
    </row>
    <row r="674" spans="1:4" ht="15.75" x14ac:dyDescent="0.25">
      <c r="A674" s="1" t="s">
        <v>12521</v>
      </c>
    </row>
    <row r="675" spans="1:4" ht="15.75" x14ac:dyDescent="0.25">
      <c r="A675" s="1" t="s">
        <v>12522</v>
      </c>
      <c r="B675" t="s">
        <v>200</v>
      </c>
      <c r="D675" t="s">
        <v>11750</v>
      </c>
    </row>
  </sheetData>
  <autoFilter ref="A1:D675"/>
  <conditionalFormatting sqref="A676:A1048576 A1">
    <cfRule type="duplicateValues" dxfId="5651" priority="15"/>
  </conditionalFormatting>
  <conditionalFormatting sqref="A676:A1048576">
    <cfRule type="duplicateValues" dxfId="5650" priority="13"/>
    <cfRule type="duplicateValues" dxfId="5649" priority="14"/>
  </conditionalFormatting>
  <conditionalFormatting sqref="A676:A1048576">
    <cfRule type="duplicateValues" dxfId="5648" priority="12"/>
  </conditionalFormatting>
  <conditionalFormatting sqref="A1">
    <cfRule type="duplicateValues" dxfId="5647" priority="11"/>
  </conditionalFormatting>
  <conditionalFormatting sqref="A1 A676:A1048576">
    <cfRule type="duplicateValues" dxfId="5646" priority="6"/>
  </conditionalFormatting>
  <conditionalFormatting sqref="A1:A141 A676:A1048576">
    <cfRule type="duplicateValues" dxfId="5645" priority="1"/>
  </conditionalFormatting>
  <hyperlinks>
    <hyperlink ref="A322" r:id="rId1" display="https://webapp.chametw.com/?media_source=google_webapp&amp;gad_source=5&amp;gclid=EAIaIQobChMIsfGBrb_zigMV3Y2sAh0zphuCEAEYASAAEgJlo_D_BwE"/>
    <hyperlink ref="A426" r:id="rId2" display="mailto:Dear%3Ajaypaljaypal3150@gmail.com"/>
    <hyperlink ref="A560" r:id="rId3" display="mailto:Dear%3Ashoheba102@gmail.com"/>
    <hyperlink ref="A612" r:id="rId4" display="mailto:Dear%3Asabarim188@gmail.com"/>
  </hyperlinks>
  <pageMargins left="0.7" right="0.7" top="0.75" bottom="0.75" header="0.3" footer="0.3"/>
  <pageSetup orientation="portrait" r:id="rId5"/>
  <legacyDrawing r:id="rId6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9"/>
  <dimension ref="A1:K675"/>
  <sheetViews>
    <sheetView zoomScaleNormal="100" workbookViewId="0">
      <pane ySplit="1" topLeftCell="A58" activePane="bottomLeft" state="frozen"/>
      <selection activeCell="G25" sqref="G25"/>
      <selection pane="bottomLeft" activeCell="A2" sqref="A2:A83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6" max="6" width="9.710937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32" t="str">
        <f>"TOTAL LEADS = " &amp; COUNTA(A2:A587)/2</f>
        <v>TOTAL LEADS = 41</v>
      </c>
      <c r="H1" s="333"/>
      <c r="I1" s="333"/>
      <c r="J1" s="334"/>
    </row>
    <row r="2" spans="1:11" ht="18" customHeight="1" x14ac:dyDescent="0.35">
      <c r="A2" s="1" t="s">
        <v>12524</v>
      </c>
      <c r="G2" s="242" t="s">
        <v>12523</v>
      </c>
      <c r="H2" s="333"/>
      <c r="I2" s="333"/>
      <c r="J2" s="334"/>
    </row>
    <row r="3" spans="1:11" ht="15.75" x14ac:dyDescent="0.25">
      <c r="A3" s="1" t="s">
        <v>12525</v>
      </c>
      <c r="B3" t="s">
        <v>200</v>
      </c>
      <c r="D3" t="s">
        <v>6360</v>
      </c>
      <c r="G3" s="244" t="s">
        <v>58</v>
      </c>
      <c r="H3" s="5">
        <f>COUNTIF(B2:B894,G3)</f>
        <v>3</v>
      </c>
    </row>
    <row r="4" spans="1:11" ht="15.75" x14ac:dyDescent="0.25">
      <c r="A4" s="1" t="s">
        <v>12526</v>
      </c>
      <c r="G4" s="101" t="s">
        <v>360</v>
      </c>
      <c r="H4" s="5">
        <f>COUNTIF(B2:B933,G4)</f>
        <v>0</v>
      </c>
    </row>
    <row r="5" spans="1:11" ht="15.75" x14ac:dyDescent="0.25">
      <c r="A5" s="1" t="s">
        <v>12527</v>
      </c>
      <c r="B5" t="s">
        <v>200</v>
      </c>
      <c r="D5" t="s">
        <v>10008</v>
      </c>
      <c r="G5" s="101" t="s">
        <v>356</v>
      </c>
      <c r="H5" s="5">
        <f>COUNTIF(B2:B851,G5)</f>
        <v>1</v>
      </c>
    </row>
    <row r="6" spans="1:11" ht="15.75" x14ac:dyDescent="0.25">
      <c r="A6" s="1" t="s">
        <v>12528</v>
      </c>
      <c r="G6" s="101" t="s">
        <v>56</v>
      </c>
      <c r="H6" s="5">
        <f>COUNTIF(B1:B863,G6)</f>
        <v>0</v>
      </c>
    </row>
    <row r="7" spans="1:11" ht="15.75" x14ac:dyDescent="0.25">
      <c r="A7" s="1" t="s">
        <v>12529</v>
      </c>
      <c r="B7" t="s">
        <v>200</v>
      </c>
      <c r="D7" t="s">
        <v>11420</v>
      </c>
      <c r="G7" s="101" t="s">
        <v>201</v>
      </c>
      <c r="H7" s="5">
        <f>COUNTIF(B2:B857,G7)</f>
        <v>0</v>
      </c>
    </row>
    <row r="8" spans="1:11" ht="15.75" x14ac:dyDescent="0.25">
      <c r="A8" s="1" t="s">
        <v>12530</v>
      </c>
      <c r="G8" s="101" t="s">
        <v>202</v>
      </c>
      <c r="H8" s="5">
        <f>COUNTIF(B2:B892,G8)</f>
        <v>0</v>
      </c>
      <c r="K8" t="s">
        <v>3496</v>
      </c>
    </row>
    <row r="9" spans="1:11" ht="15.75" x14ac:dyDescent="0.25">
      <c r="A9" s="1" t="s">
        <v>12531</v>
      </c>
      <c r="B9" t="s">
        <v>200</v>
      </c>
      <c r="D9" t="s">
        <v>599</v>
      </c>
      <c r="G9" s="101" t="s">
        <v>200</v>
      </c>
      <c r="H9" s="5">
        <f>COUNTIF(B2:B810,G9)</f>
        <v>31</v>
      </c>
    </row>
    <row r="10" spans="1:11" ht="15.75" x14ac:dyDescent="0.25">
      <c r="A10" s="1" t="s">
        <v>12532</v>
      </c>
      <c r="G10" s="101" t="s">
        <v>5011</v>
      </c>
      <c r="H10" s="5">
        <f>COUNTIF(B6:B1048576,G10)</f>
        <v>1</v>
      </c>
    </row>
    <row r="11" spans="1:11" ht="15.75" x14ac:dyDescent="0.25">
      <c r="A11" s="1" t="s">
        <v>12533</v>
      </c>
      <c r="B11" t="s">
        <v>200</v>
      </c>
      <c r="D11" t="s">
        <v>11750</v>
      </c>
      <c r="G11" s="101" t="s">
        <v>1077</v>
      </c>
      <c r="H11" s="5">
        <f>COUNTIF(B1:B880,G11)</f>
        <v>2</v>
      </c>
    </row>
    <row r="12" spans="1:11" ht="15.75" x14ac:dyDescent="0.25">
      <c r="A12" s="1" t="s">
        <v>11772</v>
      </c>
      <c r="G12" s="288" t="s">
        <v>60</v>
      </c>
      <c r="H12" s="5">
        <f>COUNTIF(B2:B867,G12)</f>
        <v>3</v>
      </c>
    </row>
    <row r="13" spans="1:11" ht="15.75" x14ac:dyDescent="0.25">
      <c r="A13" s="1" t="s">
        <v>12534</v>
      </c>
      <c r="B13" t="s">
        <v>1077</v>
      </c>
      <c r="D13" t="s">
        <v>11420</v>
      </c>
      <c r="G13" s="101" t="s">
        <v>4062</v>
      </c>
      <c r="H13" s="5">
        <f>COUNTIF(B2:B835,G13)</f>
        <v>0</v>
      </c>
    </row>
    <row r="14" spans="1:11" ht="15.75" x14ac:dyDescent="0.25">
      <c r="A14" s="1" t="s">
        <v>12535</v>
      </c>
      <c r="G14" s="101" t="s">
        <v>7502</v>
      </c>
      <c r="H14" s="271">
        <f>COUNTIF(B2:B713,G14)</f>
        <v>0</v>
      </c>
      <c r="K14" t="s">
        <v>4779</v>
      </c>
    </row>
    <row r="15" spans="1:11" ht="15.75" x14ac:dyDescent="0.25">
      <c r="A15" s="1" t="s">
        <v>12536</v>
      </c>
      <c r="B15" t="s">
        <v>200</v>
      </c>
      <c r="D15" t="s">
        <v>599</v>
      </c>
      <c r="G15" s="101" t="s">
        <v>9970</v>
      </c>
      <c r="H15" s="5">
        <f>COUNTA(A2:A583)/2-SUM(H3:H12)</f>
        <v>0</v>
      </c>
    </row>
    <row r="16" spans="1:11" ht="15.75" x14ac:dyDescent="0.25">
      <c r="A16" s="1" t="s">
        <v>12537</v>
      </c>
    </row>
    <row r="17" spans="1:7" ht="15.75" x14ac:dyDescent="0.25">
      <c r="A17" s="1" t="s">
        <v>12538</v>
      </c>
      <c r="B17" t="s">
        <v>60</v>
      </c>
      <c r="D17" t="s">
        <v>11750</v>
      </c>
    </row>
    <row r="18" spans="1:7" ht="15.75" x14ac:dyDescent="0.25">
      <c r="A18" s="1" t="s">
        <v>12539</v>
      </c>
      <c r="B18" s="233"/>
    </row>
    <row r="19" spans="1:7" ht="15.75" x14ac:dyDescent="0.25">
      <c r="A19" s="1" t="s">
        <v>12540</v>
      </c>
      <c r="B19" t="s">
        <v>5011</v>
      </c>
      <c r="D19" t="s">
        <v>11420</v>
      </c>
    </row>
    <row r="20" spans="1:7" ht="15.75" x14ac:dyDescent="0.25">
      <c r="A20" s="1" t="s">
        <v>12541</v>
      </c>
    </row>
    <row r="21" spans="1:7" ht="15.75" x14ac:dyDescent="0.25">
      <c r="A21" s="1" t="s">
        <v>12542</v>
      </c>
      <c r="B21" t="s">
        <v>200</v>
      </c>
      <c r="D21" t="s">
        <v>11420</v>
      </c>
    </row>
    <row r="22" spans="1:7" ht="15.75" x14ac:dyDescent="0.25">
      <c r="A22" s="1" t="s">
        <v>12543</v>
      </c>
    </row>
    <row r="23" spans="1:7" ht="15.75" x14ac:dyDescent="0.25">
      <c r="A23" s="1" t="s">
        <v>12544</v>
      </c>
      <c r="B23" t="s">
        <v>200</v>
      </c>
      <c r="D23" t="s">
        <v>11750</v>
      </c>
    </row>
    <row r="24" spans="1:7" ht="15.75" x14ac:dyDescent="0.25">
      <c r="A24" s="1" t="s">
        <v>12545</v>
      </c>
      <c r="F24" t="s">
        <v>3496</v>
      </c>
    </row>
    <row r="25" spans="1:7" ht="15.75" x14ac:dyDescent="0.25">
      <c r="A25" s="1" t="s">
        <v>12546</v>
      </c>
      <c r="B25" t="s">
        <v>200</v>
      </c>
      <c r="D25" t="s">
        <v>6439</v>
      </c>
    </row>
    <row r="26" spans="1:7" ht="15.75" x14ac:dyDescent="0.25">
      <c r="A26" s="1" t="s">
        <v>12547</v>
      </c>
    </row>
    <row r="27" spans="1:7" s="213" customFormat="1" ht="15.75" x14ac:dyDescent="0.25">
      <c r="A27" s="1" t="s">
        <v>12548</v>
      </c>
      <c r="B27" t="s">
        <v>200</v>
      </c>
      <c r="C27"/>
      <c r="D27" t="s">
        <v>11420</v>
      </c>
      <c r="G27" s="213" t="s">
        <v>3496</v>
      </c>
    </row>
    <row r="28" spans="1:7" ht="15.75" x14ac:dyDescent="0.25">
      <c r="A28" s="1" t="s">
        <v>12549</v>
      </c>
    </row>
    <row r="29" spans="1:7" ht="15.75" x14ac:dyDescent="0.25">
      <c r="A29" s="1" t="s">
        <v>12550</v>
      </c>
      <c r="B29" t="s">
        <v>200</v>
      </c>
      <c r="D29" t="s">
        <v>11750</v>
      </c>
    </row>
    <row r="30" spans="1:7" ht="15.75" x14ac:dyDescent="0.25">
      <c r="A30" s="1" t="s">
        <v>12551</v>
      </c>
    </row>
    <row r="31" spans="1:7" ht="15.75" x14ac:dyDescent="0.25">
      <c r="A31" s="1" t="s">
        <v>12552</v>
      </c>
      <c r="B31" t="s">
        <v>200</v>
      </c>
      <c r="D31" t="s">
        <v>9508</v>
      </c>
    </row>
    <row r="32" spans="1:7" ht="15.75" x14ac:dyDescent="0.25">
      <c r="A32" s="1" t="s">
        <v>11569</v>
      </c>
    </row>
    <row r="33" spans="1:9" ht="15.75" x14ac:dyDescent="0.25">
      <c r="A33" s="1" t="s">
        <v>12553</v>
      </c>
      <c r="B33" t="s">
        <v>200</v>
      </c>
      <c r="D33" t="s">
        <v>11750</v>
      </c>
    </row>
    <row r="34" spans="1:9" ht="15.75" x14ac:dyDescent="0.25">
      <c r="A34" s="1" t="s">
        <v>12306</v>
      </c>
    </row>
    <row r="35" spans="1:9" s="213" customFormat="1" ht="15.75" x14ac:dyDescent="0.25">
      <c r="A35" s="1" t="s">
        <v>12554</v>
      </c>
      <c r="B35" t="s">
        <v>200</v>
      </c>
      <c r="C35"/>
      <c r="D35" t="s">
        <v>9508</v>
      </c>
    </row>
    <row r="36" spans="1:9" ht="15.75" x14ac:dyDescent="0.25">
      <c r="A36" s="1" t="s">
        <v>11720</v>
      </c>
      <c r="F36" t="s">
        <v>3496</v>
      </c>
    </row>
    <row r="37" spans="1:9" ht="15.75" x14ac:dyDescent="0.25">
      <c r="A37" s="1" t="s">
        <v>12555</v>
      </c>
      <c r="B37" t="s">
        <v>200</v>
      </c>
      <c r="D37" t="s">
        <v>11750</v>
      </c>
      <c r="H37" t="s">
        <v>3496</v>
      </c>
    </row>
    <row r="38" spans="1:9" ht="15.75" x14ac:dyDescent="0.25">
      <c r="A38" s="1" t="s">
        <v>12556</v>
      </c>
      <c r="I38" t="s">
        <v>3496</v>
      </c>
    </row>
    <row r="39" spans="1:9" ht="15.75" x14ac:dyDescent="0.25">
      <c r="A39" s="1" t="s">
        <v>12557</v>
      </c>
      <c r="B39" t="s">
        <v>60</v>
      </c>
      <c r="D39" t="s">
        <v>10008</v>
      </c>
    </row>
    <row r="40" spans="1:9" ht="15.75" x14ac:dyDescent="0.25">
      <c r="A40" s="1" t="s">
        <v>12558</v>
      </c>
    </row>
    <row r="41" spans="1:9" ht="15.75" x14ac:dyDescent="0.25">
      <c r="A41" s="1" t="s">
        <v>12559</v>
      </c>
      <c r="B41" t="s">
        <v>200</v>
      </c>
      <c r="C41" s="213"/>
      <c r="D41" t="s">
        <v>6255</v>
      </c>
      <c r="H41" t="s">
        <v>3496</v>
      </c>
    </row>
    <row r="42" spans="1:9" ht="15.75" x14ac:dyDescent="0.25">
      <c r="A42" s="1" t="s">
        <v>12296</v>
      </c>
    </row>
    <row r="43" spans="1:9" ht="15.75" x14ac:dyDescent="0.25">
      <c r="A43" s="1" t="s">
        <v>12560</v>
      </c>
      <c r="B43" t="s">
        <v>200</v>
      </c>
      <c r="D43" t="s">
        <v>11750</v>
      </c>
    </row>
    <row r="44" spans="1:9" ht="15.75" x14ac:dyDescent="0.25">
      <c r="A44" s="1" t="s">
        <v>12561</v>
      </c>
    </row>
    <row r="45" spans="1:9" ht="15.75" x14ac:dyDescent="0.25">
      <c r="A45" s="1" t="s">
        <v>12562</v>
      </c>
      <c r="B45" t="s">
        <v>200</v>
      </c>
      <c r="D45" t="s">
        <v>9976</v>
      </c>
    </row>
    <row r="46" spans="1:9" ht="15.75" x14ac:dyDescent="0.25">
      <c r="A46" s="1" t="s">
        <v>12563</v>
      </c>
    </row>
    <row r="47" spans="1:9" ht="15.75" x14ac:dyDescent="0.25">
      <c r="A47" s="1" t="s">
        <v>12564</v>
      </c>
      <c r="B47" t="s">
        <v>200</v>
      </c>
      <c r="D47" t="s">
        <v>10008</v>
      </c>
    </row>
    <row r="48" spans="1:9" ht="15.75" x14ac:dyDescent="0.25">
      <c r="A48" s="1" t="s">
        <v>12565</v>
      </c>
      <c r="B48" s="213"/>
      <c r="C48" s="213"/>
      <c r="D48" s="213"/>
    </row>
    <row r="49" spans="1:7" ht="15.75" x14ac:dyDescent="0.25">
      <c r="A49" s="1" t="s">
        <v>12566</v>
      </c>
      <c r="B49" t="s">
        <v>200</v>
      </c>
      <c r="C49" s="213"/>
      <c r="D49" t="s">
        <v>11750</v>
      </c>
    </row>
    <row r="50" spans="1:7" ht="15.75" x14ac:dyDescent="0.25">
      <c r="A50" s="1" t="s">
        <v>12567</v>
      </c>
      <c r="E50" s="303"/>
    </row>
    <row r="51" spans="1:7" ht="15.75" x14ac:dyDescent="0.25">
      <c r="A51" s="1" t="s">
        <v>12568</v>
      </c>
      <c r="B51" t="s">
        <v>200</v>
      </c>
      <c r="D51" t="s">
        <v>10008</v>
      </c>
    </row>
    <row r="52" spans="1:7" ht="15.75" x14ac:dyDescent="0.25">
      <c r="A52" s="1" t="s">
        <v>12569</v>
      </c>
    </row>
    <row r="53" spans="1:7" ht="15.75" x14ac:dyDescent="0.25">
      <c r="A53" s="1" t="s">
        <v>12570</v>
      </c>
      <c r="B53" t="s">
        <v>200</v>
      </c>
      <c r="D53" t="s">
        <v>11750</v>
      </c>
    </row>
    <row r="54" spans="1:7" ht="15.75" x14ac:dyDescent="0.25">
      <c r="A54" s="1" t="s">
        <v>12571</v>
      </c>
    </row>
    <row r="55" spans="1:7" ht="15.75" x14ac:dyDescent="0.25">
      <c r="A55" s="1" t="s">
        <v>12572</v>
      </c>
      <c r="B55" t="s">
        <v>200</v>
      </c>
      <c r="D55" t="s">
        <v>8284</v>
      </c>
    </row>
    <row r="56" spans="1:7" ht="15.75" x14ac:dyDescent="0.25">
      <c r="A56" s="1" t="s">
        <v>12573</v>
      </c>
    </row>
    <row r="57" spans="1:7" ht="15.75" x14ac:dyDescent="0.25">
      <c r="A57" s="1" t="s">
        <v>12574</v>
      </c>
      <c r="B57" t="s">
        <v>58</v>
      </c>
      <c r="C57" t="s">
        <v>2624</v>
      </c>
      <c r="D57" t="s">
        <v>3820</v>
      </c>
    </row>
    <row r="58" spans="1:7" ht="15.75" x14ac:dyDescent="0.25">
      <c r="A58" s="1" t="s">
        <v>12575</v>
      </c>
    </row>
    <row r="59" spans="1:7" ht="15.75" x14ac:dyDescent="0.25">
      <c r="A59" s="1" t="s">
        <v>12576</v>
      </c>
      <c r="B59" t="s">
        <v>60</v>
      </c>
      <c r="D59" t="s">
        <v>3820</v>
      </c>
    </row>
    <row r="60" spans="1:7" ht="15.75" x14ac:dyDescent="0.25">
      <c r="A60" s="1" t="s">
        <v>12577</v>
      </c>
    </row>
    <row r="61" spans="1:7" ht="15.75" x14ac:dyDescent="0.25">
      <c r="A61" s="1" t="s">
        <v>12578</v>
      </c>
      <c r="B61" t="s">
        <v>200</v>
      </c>
      <c r="C61" s="213"/>
      <c r="D61" t="s">
        <v>3820</v>
      </c>
    </row>
    <row r="62" spans="1:7" ht="15.75" x14ac:dyDescent="0.25">
      <c r="A62" s="1" t="s">
        <v>12580</v>
      </c>
    </row>
    <row r="63" spans="1:7" ht="15.75" x14ac:dyDescent="0.25">
      <c r="A63" s="1" t="s">
        <v>12581</v>
      </c>
      <c r="B63" t="s">
        <v>200</v>
      </c>
      <c r="D63" t="s">
        <v>3820</v>
      </c>
    </row>
    <row r="64" spans="1:7" ht="15.75" x14ac:dyDescent="0.25">
      <c r="A64" s="1" t="s">
        <v>12582</v>
      </c>
    </row>
    <row r="65" spans="1:5" ht="15.75" x14ac:dyDescent="0.25">
      <c r="A65" s="1" t="s">
        <v>12583</v>
      </c>
      <c r="B65" t="s">
        <v>200</v>
      </c>
      <c r="D65" t="s">
        <v>1710</v>
      </c>
    </row>
    <row r="66" spans="1:5" ht="15.75" x14ac:dyDescent="0.25">
      <c r="A66" s="1" t="s">
        <v>12584</v>
      </c>
    </row>
    <row r="67" spans="1:5" ht="15.75" x14ac:dyDescent="0.25">
      <c r="A67" s="1" t="s">
        <v>12585</v>
      </c>
      <c r="B67" t="s">
        <v>200</v>
      </c>
      <c r="D67" t="s">
        <v>1710</v>
      </c>
    </row>
    <row r="68" spans="1:5" ht="15.75" x14ac:dyDescent="0.25">
      <c r="A68" s="1" t="s">
        <v>12586</v>
      </c>
    </row>
    <row r="69" spans="1:5" ht="15.75" x14ac:dyDescent="0.25">
      <c r="A69" s="1" t="s">
        <v>12587</v>
      </c>
      <c r="B69" t="s">
        <v>200</v>
      </c>
      <c r="C69" s="40"/>
      <c r="D69" t="s">
        <v>4465</v>
      </c>
    </row>
    <row r="70" spans="1:5" ht="15.75" x14ac:dyDescent="0.25">
      <c r="A70" s="1" t="s">
        <v>12588</v>
      </c>
    </row>
    <row r="71" spans="1:5" ht="15.75" x14ac:dyDescent="0.25">
      <c r="A71" s="1" t="s">
        <v>12589</v>
      </c>
      <c r="B71" t="s">
        <v>200</v>
      </c>
      <c r="D71" t="s">
        <v>11544</v>
      </c>
    </row>
    <row r="72" spans="1:5" ht="15.75" x14ac:dyDescent="0.25">
      <c r="A72" s="1" t="s">
        <v>11994</v>
      </c>
    </row>
    <row r="73" spans="1:5" ht="15.75" x14ac:dyDescent="0.25">
      <c r="A73" s="1" t="s">
        <v>12590</v>
      </c>
      <c r="B73" t="s">
        <v>200</v>
      </c>
      <c r="D73" t="s">
        <v>3820</v>
      </c>
    </row>
    <row r="74" spans="1:5" ht="15.75" x14ac:dyDescent="0.25">
      <c r="A74" s="1" t="s">
        <v>12591</v>
      </c>
    </row>
    <row r="75" spans="1:5" ht="15.75" x14ac:dyDescent="0.25">
      <c r="A75" s="1" t="s">
        <v>12592</v>
      </c>
      <c r="B75" t="s">
        <v>200</v>
      </c>
      <c r="D75" t="s">
        <v>4465</v>
      </c>
    </row>
    <row r="76" spans="1:5" ht="15.75" x14ac:dyDescent="0.25">
      <c r="A76" s="1" t="s">
        <v>12594</v>
      </c>
    </row>
    <row r="77" spans="1:5" ht="15.75" x14ac:dyDescent="0.25">
      <c r="A77" s="1" t="s">
        <v>12595</v>
      </c>
      <c r="B77" t="s">
        <v>1077</v>
      </c>
    </row>
    <row r="78" spans="1:5" ht="15.75" x14ac:dyDescent="0.25">
      <c r="A78" s="1" t="s">
        <v>12596</v>
      </c>
      <c r="E78" t="s">
        <v>4779</v>
      </c>
    </row>
    <row r="79" spans="1:5" ht="15.75" x14ac:dyDescent="0.25">
      <c r="A79" s="1" t="s">
        <v>12597</v>
      </c>
      <c r="B79" t="s">
        <v>356</v>
      </c>
    </row>
    <row r="80" spans="1:5" ht="15.75" x14ac:dyDescent="0.25">
      <c r="A80" s="1" t="s">
        <v>12598</v>
      </c>
    </row>
    <row r="81" spans="1:8" ht="15.75" x14ac:dyDescent="0.25">
      <c r="A81" s="1" t="s">
        <v>12599</v>
      </c>
      <c r="B81" t="s">
        <v>58</v>
      </c>
      <c r="D81" t="s">
        <v>2798</v>
      </c>
      <c r="F81" s="40">
        <v>45993</v>
      </c>
    </row>
    <row r="82" spans="1:8" ht="15.75" x14ac:dyDescent="0.25">
      <c r="A82" s="1" t="s">
        <v>12600</v>
      </c>
    </row>
    <row r="83" spans="1:8" ht="15.75" x14ac:dyDescent="0.25">
      <c r="A83" s="1" t="s">
        <v>12601</v>
      </c>
      <c r="B83" t="s">
        <v>58</v>
      </c>
      <c r="C83" t="s">
        <v>2163</v>
      </c>
      <c r="D83" t="s">
        <v>3820</v>
      </c>
    </row>
    <row r="84" spans="1:8" ht="15.75" x14ac:dyDescent="0.25">
      <c r="A84" s="1"/>
    </row>
    <row r="85" spans="1:8" ht="15.75" x14ac:dyDescent="0.25">
      <c r="A85" s="1"/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</row>
    <row r="90" spans="1:8" ht="15.75" x14ac:dyDescent="0.25">
      <c r="A90" s="1"/>
    </row>
    <row r="91" spans="1:8" ht="15.75" x14ac:dyDescent="0.25">
      <c r="A91" s="1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B108" s="24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s="213" customFormat="1" ht="15.75" x14ac:dyDescent="0.25">
      <c r="A111" s="1"/>
      <c r="B111"/>
      <c r="C111"/>
      <c r="D111"/>
    </row>
    <row r="112" spans="1:7" ht="15.75" x14ac:dyDescent="0.25">
      <c r="A112" s="1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  <c r="H120" t="s">
        <v>3496</v>
      </c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  <c r="D153" s="241"/>
    </row>
    <row r="154" spans="1:4" ht="15.75" x14ac:dyDescent="0.25">
      <c r="A154" s="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  <c r="D157" s="241"/>
    </row>
    <row r="158" spans="1:4" s="241" customFormat="1" ht="15.75" x14ac:dyDescent="0.25">
      <c r="A158" s="1"/>
      <c r="B158"/>
      <c r="C158"/>
      <c r="D158"/>
    </row>
    <row r="159" spans="1:4" s="241" customFormat="1" ht="15.75" x14ac:dyDescent="0.25">
      <c r="A159" s="1"/>
      <c r="B159"/>
      <c r="C159"/>
      <c r="D159"/>
    </row>
    <row r="160" spans="1:4" ht="15.75" x14ac:dyDescent="0.25">
      <c r="A160" s="1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  <c r="D163" s="241"/>
    </row>
    <row r="164" spans="1:4" ht="15.75" x14ac:dyDescent="0.25">
      <c r="A164" s="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x14ac:dyDescent="0.25">
      <c r="A322" s="33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  <c r="D326" s="303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x14ac:dyDescent="0.25">
      <c r="A426" s="19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x14ac:dyDescent="0.25">
      <c r="A560" s="19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x14ac:dyDescent="0.25">
      <c r="A612" s="19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</sheetData>
  <autoFilter ref="A1:D675"/>
  <conditionalFormatting sqref="A676:A1048576 A1">
    <cfRule type="duplicateValues" dxfId="5644" priority="7"/>
  </conditionalFormatting>
  <conditionalFormatting sqref="A676:A1048576">
    <cfRule type="duplicateValues" dxfId="5643" priority="5"/>
    <cfRule type="duplicateValues" dxfId="5642" priority="6"/>
  </conditionalFormatting>
  <conditionalFormatting sqref="A676:A1048576">
    <cfRule type="duplicateValues" dxfId="5641" priority="4"/>
  </conditionalFormatting>
  <conditionalFormatting sqref="A1">
    <cfRule type="duplicateValues" dxfId="5640" priority="3"/>
  </conditionalFormatting>
  <conditionalFormatting sqref="A1 A676:A1048576">
    <cfRule type="duplicateValues" dxfId="5639" priority="2"/>
  </conditionalFormatting>
  <conditionalFormatting sqref="A1 A676:A1048576 A84:A141">
    <cfRule type="duplicateValues" dxfId="5638" priority="1"/>
  </conditionalFormatting>
  <pageMargins left="0.7" right="0.7" top="0.75" bottom="0.75" header="0.3" footer="0.3"/>
  <pageSetup orientation="portrait" r:id="rId1"/>
  <legacy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0"/>
  <dimension ref="A1:K675"/>
  <sheetViews>
    <sheetView zoomScaleNormal="100" workbookViewId="0">
      <pane ySplit="1" topLeftCell="A80" activePane="bottomLeft" state="frozen"/>
      <selection activeCell="G25" sqref="G25"/>
      <selection pane="bottomLeft" activeCell="A4" sqref="A4:A10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6" max="6" width="9.710937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35" t="str">
        <f>"TOTAL LEADS = " &amp; COUNTA(A2:A587)/2</f>
        <v>TOTAL LEADS = 52</v>
      </c>
      <c r="H1" s="336"/>
      <c r="I1" s="336"/>
      <c r="J1" s="337"/>
    </row>
    <row r="2" spans="1:11" ht="18" customHeight="1" x14ac:dyDescent="0.35">
      <c r="A2" s="1" t="s">
        <v>12603</v>
      </c>
      <c r="G2" s="242" t="s">
        <v>12602</v>
      </c>
      <c r="H2" s="336"/>
      <c r="I2" s="336"/>
      <c r="J2" s="337"/>
    </row>
    <row r="3" spans="1:11" ht="15.75" x14ac:dyDescent="0.25">
      <c r="A3" s="162" t="s">
        <v>12604</v>
      </c>
      <c r="B3" s="163" t="s">
        <v>4062</v>
      </c>
      <c r="C3" s="163"/>
      <c r="D3" s="163" t="s">
        <v>599</v>
      </c>
      <c r="G3" s="244" t="s">
        <v>58</v>
      </c>
      <c r="H3" s="5">
        <f>COUNTIF(B2:B894,G3)</f>
        <v>7</v>
      </c>
    </row>
    <row r="4" spans="1:11" ht="15.75" x14ac:dyDescent="0.25">
      <c r="A4" s="1" t="s">
        <v>12605</v>
      </c>
      <c r="G4" s="101" t="s">
        <v>360</v>
      </c>
      <c r="H4" s="5">
        <f>COUNTIF(B2:B933,G4)</f>
        <v>0</v>
      </c>
    </row>
    <row r="5" spans="1:11" ht="15.75" x14ac:dyDescent="0.25">
      <c r="A5" s="1" t="s">
        <v>12606</v>
      </c>
      <c r="B5" t="s">
        <v>200</v>
      </c>
      <c r="D5" t="s">
        <v>10008</v>
      </c>
      <c r="G5" s="101" t="s">
        <v>356</v>
      </c>
      <c r="H5" s="5">
        <f>COUNTIF(B2:B851,G5)</f>
        <v>2</v>
      </c>
    </row>
    <row r="6" spans="1:11" ht="15.75" x14ac:dyDescent="0.25">
      <c r="A6" s="1" t="s">
        <v>12607</v>
      </c>
      <c r="G6" s="101" t="s">
        <v>56</v>
      </c>
      <c r="H6" s="5">
        <f>COUNTIF(B1:B863,G6)</f>
        <v>1</v>
      </c>
    </row>
    <row r="7" spans="1:11" ht="15.75" x14ac:dyDescent="0.25">
      <c r="A7" s="1" t="s">
        <v>12608</v>
      </c>
      <c r="B7" t="s">
        <v>58</v>
      </c>
      <c r="C7" t="s">
        <v>2624</v>
      </c>
      <c r="D7" t="s">
        <v>6255</v>
      </c>
      <c r="G7" s="101" t="s">
        <v>201</v>
      </c>
      <c r="H7" s="5">
        <f>COUNTIF(B2:B857,G7)</f>
        <v>0</v>
      </c>
    </row>
    <row r="8" spans="1:11" ht="15.75" x14ac:dyDescent="0.25">
      <c r="A8" s="1" t="s">
        <v>11803</v>
      </c>
      <c r="G8" s="101" t="s">
        <v>202</v>
      </c>
      <c r="H8" s="5">
        <f>COUNTIF(B2:B892,G8)</f>
        <v>0</v>
      </c>
      <c r="K8" t="s">
        <v>3496</v>
      </c>
    </row>
    <row r="9" spans="1:11" ht="15.75" x14ac:dyDescent="0.25">
      <c r="A9" s="1" t="s">
        <v>12609</v>
      </c>
      <c r="B9" t="s">
        <v>200</v>
      </c>
      <c r="D9" t="s">
        <v>7784</v>
      </c>
      <c r="G9" s="101" t="s">
        <v>200</v>
      </c>
      <c r="H9" s="5">
        <f>COUNTIF(B2:B810,G9)</f>
        <v>39</v>
      </c>
    </row>
    <row r="10" spans="1:11" ht="15.75" x14ac:dyDescent="0.25">
      <c r="A10" s="1" t="s">
        <v>12610</v>
      </c>
      <c r="G10" s="101" t="s">
        <v>5011</v>
      </c>
      <c r="H10" s="5">
        <f>COUNTIF(B6:B1048576,G10)</f>
        <v>0</v>
      </c>
    </row>
    <row r="11" spans="1:11" ht="15.75" x14ac:dyDescent="0.25">
      <c r="A11" s="1" t="s">
        <v>12611</v>
      </c>
      <c r="B11" t="s">
        <v>200</v>
      </c>
      <c r="D11" t="s">
        <v>11750</v>
      </c>
      <c r="G11" s="101" t="s">
        <v>1077</v>
      </c>
      <c r="H11" s="5">
        <f>COUNTIF(B1:B880,G11)</f>
        <v>0</v>
      </c>
    </row>
    <row r="12" spans="1:11" ht="15.75" x14ac:dyDescent="0.25">
      <c r="A12" s="1" t="s">
        <v>12612</v>
      </c>
      <c r="G12" s="288" t="s">
        <v>60</v>
      </c>
      <c r="H12" s="5">
        <f>COUNTIF(B2:B867,G12)</f>
        <v>2</v>
      </c>
    </row>
    <row r="13" spans="1:11" ht="15.75" x14ac:dyDescent="0.25">
      <c r="A13" s="1" t="s">
        <v>12613</v>
      </c>
      <c r="B13" t="s">
        <v>200</v>
      </c>
      <c r="D13" t="s">
        <v>11751</v>
      </c>
      <c r="G13" s="101" t="s">
        <v>4062</v>
      </c>
      <c r="H13" s="5">
        <f>COUNTIF(B2:B835,G13)</f>
        <v>1</v>
      </c>
    </row>
    <row r="14" spans="1:11" ht="15.75" x14ac:dyDescent="0.25">
      <c r="A14" s="1" t="s">
        <v>12614</v>
      </c>
      <c r="G14" s="101" t="s">
        <v>7502</v>
      </c>
      <c r="H14" s="271">
        <f>COUNTIF(B2:B713,G14)</f>
        <v>0</v>
      </c>
      <c r="K14" t="s">
        <v>4779</v>
      </c>
    </row>
    <row r="15" spans="1:11" ht="15.75" x14ac:dyDescent="0.25">
      <c r="A15" s="1" t="s">
        <v>12615</v>
      </c>
      <c r="B15" t="s">
        <v>200</v>
      </c>
      <c r="D15" t="s">
        <v>8284</v>
      </c>
      <c r="G15" s="101" t="s">
        <v>9970</v>
      </c>
      <c r="H15" s="5">
        <f>COUNTA(A2:A583)/2-SUM(H3:H14)</f>
        <v>0</v>
      </c>
    </row>
    <row r="16" spans="1:11" ht="15.75" x14ac:dyDescent="0.25">
      <c r="A16" s="1" t="s">
        <v>11547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12616</v>
      </c>
      <c r="B17" t="s">
        <v>200</v>
      </c>
      <c r="D17" t="s">
        <v>599</v>
      </c>
    </row>
    <row r="18" spans="1:7" ht="15.75" x14ac:dyDescent="0.25">
      <c r="A18" s="1" t="s">
        <v>12617</v>
      </c>
      <c r="B18" s="233"/>
    </row>
    <row r="19" spans="1:7" ht="15.75" x14ac:dyDescent="0.25">
      <c r="A19" s="1" t="s">
        <v>12618</v>
      </c>
      <c r="B19" t="s">
        <v>200</v>
      </c>
      <c r="D19" t="s">
        <v>6360</v>
      </c>
    </row>
    <row r="20" spans="1:7" ht="15.75" x14ac:dyDescent="0.25">
      <c r="A20" s="1" t="s">
        <v>12619</v>
      </c>
    </row>
    <row r="21" spans="1:7" ht="15.75" x14ac:dyDescent="0.25">
      <c r="A21" s="1" t="s">
        <v>12620</v>
      </c>
      <c r="B21" t="s">
        <v>56</v>
      </c>
      <c r="D21" t="s">
        <v>3820</v>
      </c>
    </row>
    <row r="22" spans="1:7" ht="15.75" x14ac:dyDescent="0.25">
      <c r="A22" s="1" t="s">
        <v>12621</v>
      </c>
    </row>
    <row r="23" spans="1:7" ht="15.75" x14ac:dyDescent="0.25">
      <c r="A23" s="1" t="s">
        <v>12622</v>
      </c>
      <c r="B23" t="s">
        <v>200</v>
      </c>
      <c r="D23" t="s">
        <v>3820</v>
      </c>
    </row>
    <row r="24" spans="1:7" ht="15.75" x14ac:dyDescent="0.25">
      <c r="A24" s="1" t="s">
        <v>12623</v>
      </c>
      <c r="F24" t="s">
        <v>3496</v>
      </c>
    </row>
    <row r="25" spans="1:7" ht="15.75" x14ac:dyDescent="0.25">
      <c r="A25" s="1" t="s">
        <v>12624</v>
      </c>
      <c r="B25" t="s">
        <v>200</v>
      </c>
      <c r="D25" t="s">
        <v>3820</v>
      </c>
    </row>
    <row r="26" spans="1:7" ht="15.75" x14ac:dyDescent="0.25">
      <c r="A26" s="1" t="s">
        <v>12625</v>
      </c>
    </row>
    <row r="27" spans="1:7" s="213" customFormat="1" ht="15.75" x14ac:dyDescent="0.25">
      <c r="A27" s="1" t="s">
        <v>12626</v>
      </c>
      <c r="B27" t="s">
        <v>200</v>
      </c>
      <c r="C27"/>
      <c r="D27" t="s">
        <v>3820</v>
      </c>
      <c r="G27" s="213" t="s">
        <v>3496</v>
      </c>
    </row>
    <row r="28" spans="1:7" ht="15.75" x14ac:dyDescent="0.25">
      <c r="A28" s="1" t="s">
        <v>12627</v>
      </c>
    </row>
    <row r="29" spans="1:7" ht="15.75" x14ac:dyDescent="0.25">
      <c r="A29" s="1" t="s">
        <v>12628</v>
      </c>
      <c r="B29" t="s">
        <v>58</v>
      </c>
      <c r="D29" t="s">
        <v>14022</v>
      </c>
      <c r="F29" s="40">
        <v>45932</v>
      </c>
    </row>
    <row r="30" spans="1:7" ht="15.75" x14ac:dyDescent="0.25">
      <c r="A30" s="1" t="s">
        <v>12629</v>
      </c>
    </row>
    <row r="31" spans="1:7" ht="15.75" x14ac:dyDescent="0.25">
      <c r="A31" s="1" t="s">
        <v>12630</v>
      </c>
      <c r="B31" t="s">
        <v>58</v>
      </c>
      <c r="D31" t="s">
        <v>6255</v>
      </c>
    </row>
    <row r="32" spans="1:7" ht="15.75" x14ac:dyDescent="0.25">
      <c r="A32" s="1" t="s">
        <v>12631</v>
      </c>
    </row>
    <row r="33" spans="1:9" ht="15.75" x14ac:dyDescent="0.25">
      <c r="A33" s="1" t="s">
        <v>12632</v>
      </c>
      <c r="B33" t="s">
        <v>200</v>
      </c>
      <c r="D33" t="s">
        <v>9976</v>
      </c>
    </row>
    <row r="34" spans="1:9" ht="15.75" x14ac:dyDescent="0.25">
      <c r="A34" s="1" t="s">
        <v>12633</v>
      </c>
    </row>
    <row r="35" spans="1:9" s="213" customFormat="1" ht="15.75" x14ac:dyDescent="0.25">
      <c r="A35" s="1" t="s">
        <v>12634</v>
      </c>
      <c r="B35" t="s">
        <v>200</v>
      </c>
      <c r="C35"/>
      <c r="D35" t="s">
        <v>2798</v>
      </c>
    </row>
    <row r="36" spans="1:9" ht="15.75" x14ac:dyDescent="0.25">
      <c r="A36" s="1" t="s">
        <v>12635</v>
      </c>
      <c r="F36" t="s">
        <v>3496</v>
      </c>
    </row>
    <row r="37" spans="1:9" ht="15.75" x14ac:dyDescent="0.25">
      <c r="A37" s="1" t="s">
        <v>12636</v>
      </c>
      <c r="B37" t="s">
        <v>200</v>
      </c>
      <c r="D37" t="s">
        <v>6255</v>
      </c>
      <c r="H37" t="s">
        <v>3496</v>
      </c>
    </row>
    <row r="38" spans="1:9" ht="15.75" x14ac:dyDescent="0.25">
      <c r="A38" s="1" t="s">
        <v>12637</v>
      </c>
      <c r="I38" t="s">
        <v>3496</v>
      </c>
    </row>
    <row r="39" spans="1:9" ht="15.75" x14ac:dyDescent="0.25">
      <c r="A39" s="1" t="s">
        <v>12638</v>
      </c>
      <c r="B39" t="s">
        <v>200</v>
      </c>
      <c r="D39" t="s">
        <v>11750</v>
      </c>
    </row>
    <row r="40" spans="1:9" ht="15.75" x14ac:dyDescent="0.25">
      <c r="A40" s="1" t="s">
        <v>12639</v>
      </c>
    </row>
    <row r="41" spans="1:9" ht="15.75" x14ac:dyDescent="0.25">
      <c r="A41" s="1" t="s">
        <v>12640</v>
      </c>
      <c r="B41" t="s">
        <v>200</v>
      </c>
      <c r="C41" s="213"/>
      <c r="D41" t="s">
        <v>2798</v>
      </c>
      <c r="H41" t="s">
        <v>3496</v>
      </c>
    </row>
    <row r="42" spans="1:9" ht="15.75" x14ac:dyDescent="0.25">
      <c r="A42" s="1" t="s">
        <v>12641</v>
      </c>
    </row>
    <row r="43" spans="1:9" ht="15.75" x14ac:dyDescent="0.25">
      <c r="A43" s="1" t="s">
        <v>12642</v>
      </c>
      <c r="B43" t="s">
        <v>200</v>
      </c>
      <c r="D43" t="s">
        <v>6255</v>
      </c>
    </row>
    <row r="44" spans="1:9" ht="15.75" x14ac:dyDescent="0.25">
      <c r="A44" s="1" t="s">
        <v>12246</v>
      </c>
    </row>
    <row r="45" spans="1:9" ht="15.75" x14ac:dyDescent="0.25">
      <c r="A45" s="1" t="s">
        <v>12643</v>
      </c>
      <c r="B45" t="s">
        <v>200</v>
      </c>
      <c r="D45" t="s">
        <v>1710</v>
      </c>
    </row>
    <row r="46" spans="1:9" ht="15.75" x14ac:dyDescent="0.25">
      <c r="A46" s="1" t="s">
        <v>12644</v>
      </c>
    </row>
    <row r="47" spans="1:9" ht="15.75" x14ac:dyDescent="0.25">
      <c r="A47" s="1" t="s">
        <v>12645</v>
      </c>
      <c r="B47" t="s">
        <v>200</v>
      </c>
      <c r="D47" t="s">
        <v>2798</v>
      </c>
    </row>
    <row r="48" spans="1:9" ht="15.75" x14ac:dyDescent="0.25">
      <c r="A48" s="1" t="s">
        <v>12646</v>
      </c>
      <c r="B48" s="213"/>
      <c r="C48" s="213"/>
      <c r="D48" s="213"/>
    </row>
    <row r="49" spans="1:7" ht="15.75" x14ac:dyDescent="0.25">
      <c r="A49" s="1" t="s">
        <v>12647</v>
      </c>
      <c r="B49" t="s">
        <v>200</v>
      </c>
      <c r="C49" s="213"/>
      <c r="D49" t="s">
        <v>8284</v>
      </c>
    </row>
    <row r="50" spans="1:7" ht="15.75" x14ac:dyDescent="0.25">
      <c r="A50" s="1" t="s">
        <v>12648</v>
      </c>
      <c r="E50" s="303"/>
    </row>
    <row r="51" spans="1:7" ht="15.75" x14ac:dyDescent="0.25">
      <c r="A51" s="1" t="s">
        <v>12649</v>
      </c>
      <c r="B51" t="s">
        <v>200</v>
      </c>
      <c r="D51" t="s">
        <v>1710</v>
      </c>
    </row>
    <row r="52" spans="1:7" ht="15.75" x14ac:dyDescent="0.25">
      <c r="A52" s="1" t="s">
        <v>12650</v>
      </c>
    </row>
    <row r="53" spans="1:7" ht="15.75" x14ac:dyDescent="0.25">
      <c r="A53" s="1" t="s">
        <v>12651</v>
      </c>
      <c r="B53" t="s">
        <v>200</v>
      </c>
      <c r="D53" t="s">
        <v>2798</v>
      </c>
    </row>
    <row r="54" spans="1:7" ht="15.75" x14ac:dyDescent="0.25">
      <c r="A54" s="1" t="s">
        <v>12652</v>
      </c>
    </row>
    <row r="55" spans="1:7" ht="15.75" x14ac:dyDescent="0.25">
      <c r="A55" s="1" t="s">
        <v>12653</v>
      </c>
      <c r="B55" t="s">
        <v>200</v>
      </c>
      <c r="D55" t="s">
        <v>11544</v>
      </c>
    </row>
    <row r="56" spans="1:7" ht="15.75" x14ac:dyDescent="0.25">
      <c r="A56" s="1" t="s">
        <v>12654</v>
      </c>
    </row>
    <row r="57" spans="1:7" ht="15.75" x14ac:dyDescent="0.25">
      <c r="A57" s="1" t="s">
        <v>12655</v>
      </c>
      <c r="B57" t="s">
        <v>200</v>
      </c>
      <c r="D57" t="s">
        <v>1710</v>
      </c>
    </row>
    <row r="58" spans="1:7" ht="15.75" x14ac:dyDescent="0.25">
      <c r="A58" s="1" t="s">
        <v>12656</v>
      </c>
    </row>
    <row r="59" spans="1:7" ht="15.75" x14ac:dyDescent="0.25">
      <c r="A59" s="1" t="s">
        <v>12657</v>
      </c>
      <c r="B59" t="s">
        <v>200</v>
      </c>
      <c r="D59" t="s">
        <v>8284</v>
      </c>
    </row>
    <row r="60" spans="1:7" ht="15.75" x14ac:dyDescent="0.25">
      <c r="A60" s="1" t="s">
        <v>12658</v>
      </c>
    </row>
    <row r="61" spans="1:7" ht="15.75" x14ac:dyDescent="0.25">
      <c r="A61" s="1" t="s">
        <v>12659</v>
      </c>
      <c r="B61" t="s">
        <v>200</v>
      </c>
      <c r="C61" s="213"/>
      <c r="D61" t="s">
        <v>4804</v>
      </c>
    </row>
    <row r="62" spans="1:7" ht="15.75" x14ac:dyDescent="0.25">
      <c r="A62" s="1" t="s">
        <v>12660</v>
      </c>
    </row>
    <row r="63" spans="1:7" ht="15.75" x14ac:dyDescent="0.25">
      <c r="A63" s="1" t="s">
        <v>12661</v>
      </c>
      <c r="B63" t="s">
        <v>200</v>
      </c>
      <c r="D63" t="s">
        <v>1710</v>
      </c>
    </row>
    <row r="64" spans="1:7" ht="15.75" x14ac:dyDescent="0.25">
      <c r="A64" s="1" t="s">
        <v>12662</v>
      </c>
    </row>
    <row r="65" spans="1:5" ht="15.75" x14ac:dyDescent="0.25">
      <c r="A65" s="1" t="s">
        <v>12663</v>
      </c>
      <c r="B65" t="s">
        <v>356</v>
      </c>
      <c r="D65" t="s">
        <v>8284</v>
      </c>
    </row>
    <row r="66" spans="1:5" ht="15.75" x14ac:dyDescent="0.25">
      <c r="A66" s="1" t="s">
        <v>12664</v>
      </c>
    </row>
    <row r="67" spans="1:5" ht="15.75" x14ac:dyDescent="0.25">
      <c r="A67" s="1" t="s">
        <v>12665</v>
      </c>
      <c r="B67" t="s">
        <v>60</v>
      </c>
      <c r="D67" t="s">
        <v>6360</v>
      </c>
    </row>
    <row r="68" spans="1:5" ht="15.75" x14ac:dyDescent="0.25">
      <c r="A68" s="1" t="s">
        <v>12666</v>
      </c>
    </row>
    <row r="69" spans="1:5" ht="15.75" x14ac:dyDescent="0.25">
      <c r="A69" s="1" t="s">
        <v>12667</v>
      </c>
      <c r="B69" t="s">
        <v>200</v>
      </c>
      <c r="C69" s="40" t="s">
        <v>8172</v>
      </c>
      <c r="D69" t="s">
        <v>4804</v>
      </c>
    </row>
    <row r="70" spans="1:5" ht="15.75" x14ac:dyDescent="0.25">
      <c r="A70" s="1" t="s">
        <v>12603</v>
      </c>
    </row>
    <row r="71" spans="1:5" ht="15.75" x14ac:dyDescent="0.25">
      <c r="A71" s="1" t="s">
        <v>12604</v>
      </c>
      <c r="B71" t="s">
        <v>58</v>
      </c>
      <c r="D71" t="s">
        <v>599</v>
      </c>
    </row>
    <row r="72" spans="1:5" ht="15.75" x14ac:dyDescent="0.25">
      <c r="A72" s="1" t="s">
        <v>12668</v>
      </c>
    </row>
    <row r="73" spans="1:5" ht="15.75" x14ac:dyDescent="0.25">
      <c r="A73" s="1" t="s">
        <v>12669</v>
      </c>
      <c r="B73" t="s">
        <v>200</v>
      </c>
      <c r="D73" t="s">
        <v>1710</v>
      </c>
    </row>
    <row r="74" spans="1:5" ht="15.75" x14ac:dyDescent="0.25">
      <c r="A74" s="1" t="s">
        <v>12670</v>
      </c>
    </row>
    <row r="75" spans="1:5" ht="15.75" x14ac:dyDescent="0.25">
      <c r="A75" s="1" t="s">
        <v>12671</v>
      </c>
      <c r="B75" t="s">
        <v>58</v>
      </c>
      <c r="D75" t="s">
        <v>12693</v>
      </c>
    </row>
    <row r="76" spans="1:5" ht="15.75" x14ac:dyDescent="0.25">
      <c r="A76" s="1" t="s">
        <v>12672</v>
      </c>
    </row>
    <row r="77" spans="1:5" ht="15.75" x14ac:dyDescent="0.25">
      <c r="A77" s="1" t="s">
        <v>12673</v>
      </c>
      <c r="B77" t="s">
        <v>200</v>
      </c>
      <c r="C77" t="s">
        <v>12676</v>
      </c>
      <c r="D77" t="s">
        <v>4804</v>
      </c>
    </row>
    <row r="78" spans="1:5" ht="15.75" x14ac:dyDescent="0.25">
      <c r="A78" s="1" t="s">
        <v>12674</v>
      </c>
      <c r="E78" t="s">
        <v>4779</v>
      </c>
    </row>
    <row r="79" spans="1:5" ht="15.75" x14ac:dyDescent="0.25">
      <c r="A79" s="1" t="s">
        <v>12675</v>
      </c>
      <c r="B79" t="s">
        <v>200</v>
      </c>
      <c r="D79" t="s">
        <v>9976</v>
      </c>
    </row>
    <row r="80" spans="1:5" ht="15.75" x14ac:dyDescent="0.25">
      <c r="A80" s="1" t="s">
        <v>12677</v>
      </c>
    </row>
    <row r="81" spans="1:8" ht="15.75" x14ac:dyDescent="0.25">
      <c r="A81" s="1" t="s">
        <v>12678</v>
      </c>
      <c r="B81" t="s">
        <v>200</v>
      </c>
      <c r="D81" t="s">
        <v>599</v>
      </c>
    </row>
    <row r="82" spans="1:8" ht="15.75" x14ac:dyDescent="0.25">
      <c r="A82" s="1" t="s">
        <v>12680</v>
      </c>
    </row>
    <row r="83" spans="1:8" ht="15.75" x14ac:dyDescent="0.25">
      <c r="A83" s="1" t="s">
        <v>12681</v>
      </c>
      <c r="B83" t="s">
        <v>60</v>
      </c>
      <c r="D83" t="s">
        <v>599</v>
      </c>
    </row>
    <row r="84" spans="1:8" ht="15.75" x14ac:dyDescent="0.25">
      <c r="A84" s="1" t="s">
        <v>12682</v>
      </c>
    </row>
    <row r="85" spans="1:8" ht="15.75" x14ac:dyDescent="0.25">
      <c r="A85" s="1" t="s">
        <v>12683</v>
      </c>
      <c r="B85" t="s">
        <v>200</v>
      </c>
      <c r="D85" t="s">
        <v>4804</v>
      </c>
    </row>
    <row r="86" spans="1:8" ht="15.75" x14ac:dyDescent="0.25">
      <c r="A86" s="1" t="s">
        <v>12684</v>
      </c>
      <c r="H86" t="s">
        <v>3496</v>
      </c>
    </row>
    <row r="87" spans="1:8" ht="15.75" x14ac:dyDescent="0.25">
      <c r="A87" s="1" t="s">
        <v>12685</v>
      </c>
      <c r="B87" t="s">
        <v>200</v>
      </c>
      <c r="D87" t="s">
        <v>6439</v>
      </c>
    </row>
    <row r="88" spans="1:8" ht="15.75" x14ac:dyDescent="0.25">
      <c r="A88" s="1" t="s">
        <v>11833</v>
      </c>
    </row>
    <row r="89" spans="1:8" ht="15.75" x14ac:dyDescent="0.25">
      <c r="A89" s="1" t="s">
        <v>12686</v>
      </c>
      <c r="B89" t="s">
        <v>200</v>
      </c>
      <c r="D89" t="s">
        <v>9508</v>
      </c>
    </row>
    <row r="90" spans="1:8" ht="15.75" x14ac:dyDescent="0.25">
      <c r="A90" s="1" t="s">
        <v>12687</v>
      </c>
    </row>
    <row r="91" spans="1:8" ht="15.75" x14ac:dyDescent="0.25">
      <c r="A91" s="1" t="s">
        <v>12688</v>
      </c>
      <c r="B91" t="s">
        <v>200</v>
      </c>
      <c r="D91" t="s">
        <v>4804</v>
      </c>
      <c r="E91" s="213"/>
      <c r="F91" s="213"/>
    </row>
    <row r="92" spans="1:8" ht="15.75" x14ac:dyDescent="0.25">
      <c r="A92" s="1" t="s">
        <v>12689</v>
      </c>
    </row>
    <row r="93" spans="1:8" ht="15.75" x14ac:dyDescent="0.25">
      <c r="A93" s="1" t="s">
        <v>12690</v>
      </c>
      <c r="B93" t="s">
        <v>356</v>
      </c>
      <c r="D93" t="s">
        <v>6360</v>
      </c>
    </row>
    <row r="94" spans="1:8" ht="15.75" x14ac:dyDescent="0.25">
      <c r="A94" s="1" t="s">
        <v>12691</v>
      </c>
    </row>
    <row r="95" spans="1:8" ht="15.75" x14ac:dyDescent="0.25">
      <c r="A95" s="1" t="s">
        <v>12692</v>
      </c>
      <c r="B95" t="s">
        <v>200</v>
      </c>
      <c r="D95" t="s">
        <v>10008</v>
      </c>
      <c r="F95" t="s">
        <v>4779</v>
      </c>
    </row>
    <row r="96" spans="1:8" ht="15.75" x14ac:dyDescent="0.25">
      <c r="A96" s="1" t="s">
        <v>12694</v>
      </c>
    </row>
    <row r="97" spans="1:7" ht="15.75" x14ac:dyDescent="0.25">
      <c r="A97" s="1" t="s">
        <v>12695</v>
      </c>
      <c r="B97" t="s">
        <v>200</v>
      </c>
      <c r="D97" t="s">
        <v>7784</v>
      </c>
      <c r="G97" t="s">
        <v>3496</v>
      </c>
    </row>
    <row r="98" spans="1:7" s="213" customFormat="1" ht="15.75" x14ac:dyDescent="0.25">
      <c r="A98" s="1" t="s">
        <v>12696</v>
      </c>
      <c r="B98"/>
      <c r="C98"/>
      <c r="D98"/>
    </row>
    <row r="99" spans="1:7" s="213" customFormat="1" ht="15.75" x14ac:dyDescent="0.25">
      <c r="A99" s="1" t="s">
        <v>12697</v>
      </c>
      <c r="B99" t="s">
        <v>200</v>
      </c>
      <c r="C99"/>
      <c r="D99" t="s">
        <v>599</v>
      </c>
    </row>
    <row r="100" spans="1:7" ht="15.75" x14ac:dyDescent="0.25">
      <c r="A100" s="1" t="s">
        <v>12698</v>
      </c>
    </row>
    <row r="101" spans="1:7" ht="15.75" x14ac:dyDescent="0.25">
      <c r="A101" s="1" t="s">
        <v>12699</v>
      </c>
      <c r="B101" t="s">
        <v>58</v>
      </c>
      <c r="D101" t="s">
        <v>2798</v>
      </c>
      <c r="F101" t="s">
        <v>3496</v>
      </c>
    </row>
    <row r="102" spans="1:7" ht="15.75" x14ac:dyDescent="0.25">
      <c r="A102" s="1" t="s">
        <v>12700</v>
      </c>
    </row>
    <row r="103" spans="1:7" ht="15.75" x14ac:dyDescent="0.25">
      <c r="A103" s="1" t="s">
        <v>12701</v>
      </c>
      <c r="B103" t="s">
        <v>200</v>
      </c>
      <c r="D103" t="s">
        <v>4465</v>
      </c>
    </row>
    <row r="104" spans="1:7" ht="15.75" x14ac:dyDescent="0.25">
      <c r="A104" s="1" t="s">
        <v>12702</v>
      </c>
    </row>
    <row r="105" spans="1:7" ht="15.75" x14ac:dyDescent="0.25">
      <c r="A105" s="1" t="s">
        <v>12703</v>
      </c>
      <c r="B105" t="s">
        <v>58</v>
      </c>
      <c r="D105" t="s">
        <v>2798</v>
      </c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B108" s="24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s="213" customFormat="1" ht="15.75" x14ac:dyDescent="0.25">
      <c r="A111" s="1"/>
      <c r="B111"/>
      <c r="C111"/>
      <c r="D111"/>
    </row>
    <row r="112" spans="1:7" ht="15.75" x14ac:dyDescent="0.25">
      <c r="A112" s="1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  <c r="H120" t="s">
        <v>3496</v>
      </c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  <c r="D153" s="241"/>
    </row>
    <row r="154" spans="1:4" ht="15.75" x14ac:dyDescent="0.25">
      <c r="A154" s="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  <c r="D157" s="241"/>
    </row>
    <row r="158" spans="1:4" s="241" customFormat="1" ht="15.75" x14ac:dyDescent="0.25">
      <c r="A158" s="1"/>
      <c r="B158"/>
      <c r="C158"/>
      <c r="D158"/>
    </row>
    <row r="159" spans="1:4" s="241" customFormat="1" ht="15.75" x14ac:dyDescent="0.25">
      <c r="A159" s="1"/>
      <c r="B159"/>
      <c r="C159"/>
      <c r="D159"/>
    </row>
    <row r="160" spans="1:4" ht="15.75" x14ac:dyDescent="0.25">
      <c r="A160" s="1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  <c r="D163" s="241"/>
    </row>
    <row r="164" spans="1:4" ht="15.75" x14ac:dyDescent="0.25">
      <c r="A164" s="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x14ac:dyDescent="0.25">
      <c r="A322" s="33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  <c r="D326" s="303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x14ac:dyDescent="0.25">
      <c r="A426" s="19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x14ac:dyDescent="0.25">
      <c r="A560" s="19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x14ac:dyDescent="0.25">
      <c r="A612" s="19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</sheetData>
  <autoFilter ref="A1:D675"/>
  <conditionalFormatting sqref="A676:A1048576 A1">
    <cfRule type="duplicateValues" dxfId="5637" priority="7"/>
  </conditionalFormatting>
  <conditionalFormatting sqref="A676:A1048576">
    <cfRule type="duplicateValues" dxfId="5636" priority="5"/>
    <cfRule type="duplicateValues" dxfId="5635" priority="6"/>
  </conditionalFormatting>
  <conditionalFormatting sqref="A676:A1048576">
    <cfRule type="duplicateValues" dxfId="5634" priority="4"/>
  </conditionalFormatting>
  <conditionalFormatting sqref="A1">
    <cfRule type="duplicateValues" dxfId="5633" priority="3"/>
  </conditionalFormatting>
  <conditionalFormatting sqref="A1 A676:A1048576">
    <cfRule type="duplicateValues" dxfId="5632" priority="2"/>
  </conditionalFormatting>
  <conditionalFormatting sqref="A1 A676:A1048576 A106:A141">
    <cfRule type="duplicateValues" dxfId="5631" priority="1"/>
  </conditionalFormatting>
  <pageMargins left="0.7" right="0.7" top="0.75" bottom="0.75" header="0.3" footer="0.3"/>
  <pageSetup orientation="portrait" r:id="rId1"/>
  <legacy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1"/>
  <dimension ref="A1:K675"/>
  <sheetViews>
    <sheetView zoomScaleNormal="100" workbookViewId="0">
      <pane ySplit="1" topLeftCell="A122" activePane="bottomLeft" state="frozen"/>
      <selection activeCell="G25" sqref="G25"/>
      <selection pane="bottomLeft" activeCell="A2" sqref="A2:A129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6" max="6" width="10.4257812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38" t="str">
        <f>"TOTAL LEADS = " &amp; COUNTA(A2:A587)/2</f>
        <v>TOTAL LEADS = 64</v>
      </c>
      <c r="H1" s="339"/>
      <c r="I1" s="339"/>
      <c r="J1" s="340"/>
    </row>
    <row r="2" spans="1:11" ht="18" customHeight="1" x14ac:dyDescent="0.35">
      <c r="A2" s="1" t="s">
        <v>12705</v>
      </c>
      <c r="G2" s="242" t="s">
        <v>12704</v>
      </c>
      <c r="H2" s="339"/>
      <c r="I2" s="339"/>
      <c r="J2" s="340"/>
    </row>
    <row r="3" spans="1:11" ht="15.75" x14ac:dyDescent="0.25">
      <c r="A3" s="1" t="s">
        <v>12706</v>
      </c>
      <c r="B3" t="s">
        <v>200</v>
      </c>
      <c r="D3" t="s">
        <v>4804</v>
      </c>
      <c r="G3" s="244" t="s">
        <v>58</v>
      </c>
      <c r="H3" s="5">
        <f>COUNTIF(B2:B894,G3)</f>
        <v>6</v>
      </c>
    </row>
    <row r="4" spans="1:11" ht="15.75" x14ac:dyDescent="0.25">
      <c r="A4" s="1" t="s">
        <v>12707</v>
      </c>
      <c r="G4" s="101" t="s">
        <v>360</v>
      </c>
      <c r="H4" s="5">
        <f>COUNTIF(B2:B933,G4)</f>
        <v>1</v>
      </c>
    </row>
    <row r="5" spans="1:11" ht="15.75" x14ac:dyDescent="0.25">
      <c r="A5" s="1" t="s">
        <v>12708</v>
      </c>
      <c r="B5" t="s">
        <v>5011</v>
      </c>
      <c r="D5" t="s">
        <v>6439</v>
      </c>
      <c r="G5" s="101" t="s">
        <v>356</v>
      </c>
      <c r="H5" s="5">
        <f>COUNTIF(B2:B851,G5)</f>
        <v>3</v>
      </c>
    </row>
    <row r="6" spans="1:11" ht="15.75" x14ac:dyDescent="0.25">
      <c r="A6" s="1" t="s">
        <v>12709</v>
      </c>
      <c r="G6" s="101" t="s">
        <v>56</v>
      </c>
      <c r="H6" s="5">
        <f>COUNTIF(B1:B863,G6)</f>
        <v>0</v>
      </c>
    </row>
    <row r="7" spans="1:11" ht="15.75" x14ac:dyDescent="0.25">
      <c r="A7" s="1" t="s">
        <v>12710</v>
      </c>
      <c r="B7" t="s">
        <v>200</v>
      </c>
      <c r="D7" t="s">
        <v>6439</v>
      </c>
      <c r="G7" s="101" t="s">
        <v>201</v>
      </c>
      <c r="H7" s="5">
        <f>COUNTIF(B2:B857,G7)</f>
        <v>0</v>
      </c>
    </row>
    <row r="8" spans="1:11" ht="15.75" x14ac:dyDescent="0.25">
      <c r="A8" s="1" t="s">
        <v>12711</v>
      </c>
      <c r="G8" s="101" t="s">
        <v>202</v>
      </c>
      <c r="H8" s="5">
        <f>COUNTIF(B2:B892,G8)</f>
        <v>0</v>
      </c>
      <c r="K8" t="s">
        <v>3496</v>
      </c>
    </row>
    <row r="9" spans="1:11" ht="15.75" x14ac:dyDescent="0.25">
      <c r="A9" s="1" t="s">
        <v>12712</v>
      </c>
      <c r="B9" t="s">
        <v>200</v>
      </c>
      <c r="D9" t="s">
        <v>2798</v>
      </c>
      <c r="G9" s="101" t="s">
        <v>200</v>
      </c>
      <c r="H9" s="5">
        <f>COUNTIF(B2:B810,G9)</f>
        <v>48</v>
      </c>
    </row>
    <row r="10" spans="1:11" ht="15.75" x14ac:dyDescent="0.25">
      <c r="A10" s="1" t="s">
        <v>12713</v>
      </c>
      <c r="G10" s="101" t="s">
        <v>5011</v>
      </c>
      <c r="H10" s="5">
        <f>COUNTIF(B6:B1048576,G10)</f>
        <v>0</v>
      </c>
    </row>
    <row r="11" spans="1:11" ht="15.75" x14ac:dyDescent="0.25">
      <c r="A11" s="1" t="s">
        <v>12714</v>
      </c>
      <c r="B11" t="s">
        <v>200</v>
      </c>
      <c r="D11" t="s">
        <v>10008</v>
      </c>
      <c r="G11" s="101" t="s">
        <v>1077</v>
      </c>
      <c r="H11" s="5">
        <f>COUNTIF(B1:B880,G11)</f>
        <v>1</v>
      </c>
    </row>
    <row r="12" spans="1:11" ht="15.75" x14ac:dyDescent="0.25">
      <c r="A12" s="1" t="s">
        <v>12715</v>
      </c>
      <c r="G12" s="288" t="s">
        <v>60</v>
      </c>
      <c r="H12" s="5">
        <f>COUNTIF(B2:B867,G12)</f>
        <v>4</v>
      </c>
    </row>
    <row r="13" spans="1:11" ht="15.75" x14ac:dyDescent="0.25">
      <c r="A13" s="1" t="s">
        <v>12716</v>
      </c>
      <c r="B13" t="s">
        <v>200</v>
      </c>
      <c r="D13" t="s">
        <v>11750</v>
      </c>
      <c r="G13" s="101" t="s">
        <v>4062</v>
      </c>
      <c r="H13" s="5">
        <f>COUNTIF(B2:B835,G13)</f>
        <v>0</v>
      </c>
    </row>
    <row r="14" spans="1:11" ht="15.75" x14ac:dyDescent="0.25">
      <c r="A14" s="1" t="s">
        <v>12717</v>
      </c>
      <c r="G14" s="101" t="s">
        <v>7502</v>
      </c>
      <c r="H14" s="271">
        <f>COUNTIF(B2:B713,G14)</f>
        <v>0</v>
      </c>
      <c r="K14" t="s">
        <v>4779</v>
      </c>
    </row>
    <row r="15" spans="1:11" ht="15.75" x14ac:dyDescent="0.25">
      <c r="A15" s="1" t="s">
        <v>12718</v>
      </c>
      <c r="B15" t="s">
        <v>200</v>
      </c>
      <c r="D15" t="s">
        <v>4465</v>
      </c>
      <c r="G15" s="101" t="s">
        <v>9970</v>
      </c>
      <c r="H15" s="5">
        <f>COUNTA(A2:A583)/2-SUM(H3:H14)</f>
        <v>1</v>
      </c>
    </row>
    <row r="16" spans="1:11" ht="15.75" x14ac:dyDescent="0.25">
      <c r="A16" s="1" t="s">
        <v>12719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12720</v>
      </c>
      <c r="B17" t="s">
        <v>200</v>
      </c>
      <c r="D17" t="s">
        <v>9976</v>
      </c>
    </row>
    <row r="18" spans="1:7" ht="15.75" x14ac:dyDescent="0.25">
      <c r="A18" s="1" t="s">
        <v>12721</v>
      </c>
      <c r="B18" s="233"/>
    </row>
    <row r="19" spans="1:7" ht="15.75" x14ac:dyDescent="0.25">
      <c r="A19" s="1" t="s">
        <v>12722</v>
      </c>
      <c r="B19" t="s">
        <v>200</v>
      </c>
      <c r="D19" t="s">
        <v>6439</v>
      </c>
    </row>
    <row r="20" spans="1:7" ht="15.75" x14ac:dyDescent="0.25">
      <c r="A20" s="1" t="s">
        <v>11511</v>
      </c>
    </row>
    <row r="21" spans="1:7" ht="15.75" x14ac:dyDescent="0.25">
      <c r="A21" s="1" t="s">
        <v>12723</v>
      </c>
      <c r="B21" t="s">
        <v>200</v>
      </c>
      <c r="D21" t="s">
        <v>11420</v>
      </c>
    </row>
    <row r="22" spans="1:7" ht="15.75" x14ac:dyDescent="0.25">
      <c r="A22" s="1" t="s">
        <v>12724</v>
      </c>
    </row>
    <row r="23" spans="1:7" ht="15.75" x14ac:dyDescent="0.25">
      <c r="A23" s="1" t="s">
        <v>12725</v>
      </c>
      <c r="B23" t="s">
        <v>200</v>
      </c>
      <c r="D23" t="s">
        <v>10008</v>
      </c>
    </row>
    <row r="24" spans="1:7" ht="15.75" x14ac:dyDescent="0.25">
      <c r="A24" s="1" t="s">
        <v>12726</v>
      </c>
      <c r="F24" t="s">
        <v>3496</v>
      </c>
    </row>
    <row r="25" spans="1:7" ht="15.75" x14ac:dyDescent="0.25">
      <c r="A25" s="1" t="s">
        <v>12727</v>
      </c>
      <c r="B25" t="s">
        <v>200</v>
      </c>
      <c r="D25" t="s">
        <v>2798</v>
      </c>
    </row>
    <row r="26" spans="1:7" ht="15.75" x14ac:dyDescent="0.25">
      <c r="A26" s="1" t="s">
        <v>12728</v>
      </c>
    </row>
    <row r="27" spans="1:7" s="213" customFormat="1" ht="15.75" x14ac:dyDescent="0.25">
      <c r="A27" s="1" t="s">
        <v>12729</v>
      </c>
      <c r="B27" t="s">
        <v>200</v>
      </c>
      <c r="C27"/>
      <c r="D27" t="s">
        <v>6439</v>
      </c>
      <c r="G27" s="213" t="s">
        <v>3496</v>
      </c>
    </row>
    <row r="28" spans="1:7" ht="15.75" x14ac:dyDescent="0.25">
      <c r="A28" s="1" t="s">
        <v>12730</v>
      </c>
    </row>
    <row r="29" spans="1:7" ht="15.75" x14ac:dyDescent="0.25">
      <c r="A29" s="1" t="s">
        <v>12731</v>
      </c>
      <c r="B29" t="s">
        <v>200</v>
      </c>
      <c r="D29" t="s">
        <v>10008</v>
      </c>
    </row>
    <row r="30" spans="1:7" ht="15.75" x14ac:dyDescent="0.25">
      <c r="A30" s="1" t="s">
        <v>12732</v>
      </c>
    </row>
    <row r="31" spans="1:7" ht="15.75" x14ac:dyDescent="0.25">
      <c r="A31" s="1" t="s">
        <v>12733</v>
      </c>
      <c r="B31" t="s">
        <v>200</v>
      </c>
      <c r="D31" t="s">
        <v>11751</v>
      </c>
    </row>
    <row r="32" spans="1:7" ht="15.75" x14ac:dyDescent="0.25">
      <c r="A32" s="1" t="s">
        <v>12734</v>
      </c>
    </row>
    <row r="33" spans="1:9" ht="15.75" x14ac:dyDescent="0.25">
      <c r="A33" s="1" t="s">
        <v>12735</v>
      </c>
      <c r="B33" t="s">
        <v>200</v>
      </c>
      <c r="D33" t="s">
        <v>6360</v>
      </c>
    </row>
    <row r="34" spans="1:9" ht="15.75" x14ac:dyDescent="0.25">
      <c r="A34" s="1" t="s">
        <v>12736</v>
      </c>
    </row>
    <row r="35" spans="1:9" s="213" customFormat="1" ht="15.75" x14ac:dyDescent="0.25">
      <c r="A35" s="1" t="s">
        <v>12737</v>
      </c>
      <c r="B35" t="s">
        <v>200</v>
      </c>
      <c r="C35"/>
      <c r="D35" t="s">
        <v>599</v>
      </c>
    </row>
    <row r="36" spans="1:9" ht="15.75" x14ac:dyDescent="0.25">
      <c r="A36" s="1" t="s">
        <v>12738</v>
      </c>
      <c r="F36" t="s">
        <v>3496</v>
      </c>
    </row>
    <row r="37" spans="1:9" ht="15.75" x14ac:dyDescent="0.25">
      <c r="A37" s="1" t="s">
        <v>12739</v>
      </c>
      <c r="B37" t="s">
        <v>200</v>
      </c>
      <c r="D37" t="s">
        <v>8284</v>
      </c>
      <c r="H37" t="s">
        <v>3496</v>
      </c>
    </row>
    <row r="38" spans="1:9" ht="15.75" x14ac:dyDescent="0.25">
      <c r="A38" s="1" t="s">
        <v>11423</v>
      </c>
      <c r="I38" t="s">
        <v>3496</v>
      </c>
    </row>
    <row r="39" spans="1:9" ht="15.75" x14ac:dyDescent="0.25">
      <c r="A39" s="1" t="s">
        <v>12740</v>
      </c>
      <c r="B39" t="s">
        <v>200</v>
      </c>
      <c r="D39" t="s">
        <v>4804</v>
      </c>
    </row>
    <row r="40" spans="1:9" ht="15.75" x14ac:dyDescent="0.25">
      <c r="A40" s="1" t="s">
        <v>12741</v>
      </c>
    </row>
    <row r="41" spans="1:9" ht="15.75" x14ac:dyDescent="0.25">
      <c r="A41" s="1" t="s">
        <v>12742</v>
      </c>
      <c r="B41" t="s">
        <v>200</v>
      </c>
      <c r="C41" s="213"/>
      <c r="D41" t="s">
        <v>10008</v>
      </c>
      <c r="H41" t="s">
        <v>3496</v>
      </c>
    </row>
    <row r="42" spans="1:9" ht="15.75" x14ac:dyDescent="0.25">
      <c r="A42" s="1" t="s">
        <v>12743</v>
      </c>
    </row>
    <row r="43" spans="1:9" ht="15.75" x14ac:dyDescent="0.25">
      <c r="A43" s="1" t="s">
        <v>12744</v>
      </c>
      <c r="B43" t="s">
        <v>200</v>
      </c>
      <c r="D43" t="s">
        <v>1710</v>
      </c>
    </row>
    <row r="44" spans="1:9" ht="15.75" x14ac:dyDescent="0.25">
      <c r="A44" s="1" t="s">
        <v>12745</v>
      </c>
    </row>
    <row r="45" spans="1:9" ht="15.75" x14ac:dyDescent="0.25">
      <c r="A45" s="1" t="s">
        <v>12746</v>
      </c>
      <c r="B45" t="s">
        <v>200</v>
      </c>
      <c r="D45" t="s">
        <v>8284</v>
      </c>
    </row>
    <row r="46" spans="1:9" ht="15.75" x14ac:dyDescent="0.25">
      <c r="A46" s="1" t="s">
        <v>12747</v>
      </c>
    </row>
    <row r="47" spans="1:9" ht="15.75" x14ac:dyDescent="0.25">
      <c r="A47" s="1" t="s">
        <v>12748</v>
      </c>
      <c r="B47" t="s">
        <v>200</v>
      </c>
      <c r="D47" t="s">
        <v>6439</v>
      </c>
    </row>
    <row r="48" spans="1:9" ht="15.75" x14ac:dyDescent="0.25">
      <c r="A48" s="1" t="s">
        <v>12749</v>
      </c>
      <c r="B48" s="213"/>
      <c r="C48" s="213"/>
      <c r="D48" s="213"/>
    </row>
    <row r="49" spans="1:5" ht="15.75" x14ac:dyDescent="0.25">
      <c r="A49" s="1" t="s">
        <v>12750</v>
      </c>
      <c r="B49" t="s">
        <v>58</v>
      </c>
      <c r="C49" s="213"/>
      <c r="D49" t="s">
        <v>11747</v>
      </c>
    </row>
    <row r="50" spans="1:5" ht="15.75" x14ac:dyDescent="0.25">
      <c r="A50" s="1" t="s">
        <v>12751</v>
      </c>
      <c r="E50" s="303"/>
    </row>
    <row r="51" spans="1:5" ht="15.75" x14ac:dyDescent="0.25">
      <c r="A51" s="1" t="s">
        <v>12752</v>
      </c>
      <c r="B51" t="s">
        <v>60</v>
      </c>
      <c r="D51" t="s">
        <v>10008</v>
      </c>
    </row>
    <row r="52" spans="1:5" ht="15.75" x14ac:dyDescent="0.25">
      <c r="A52" s="1" t="s">
        <v>12753</v>
      </c>
    </row>
    <row r="53" spans="1:5" ht="15.75" x14ac:dyDescent="0.25">
      <c r="A53" s="1" t="s">
        <v>12754</v>
      </c>
      <c r="B53" t="s">
        <v>200</v>
      </c>
      <c r="D53" t="s">
        <v>2798</v>
      </c>
    </row>
    <row r="54" spans="1:5" ht="15.75" x14ac:dyDescent="0.25">
      <c r="A54" s="1" t="s">
        <v>12755</v>
      </c>
    </row>
    <row r="55" spans="1:5" ht="15.75" x14ac:dyDescent="0.25">
      <c r="A55" s="1" t="s">
        <v>12756</v>
      </c>
      <c r="B55" t="s">
        <v>356</v>
      </c>
      <c r="D55" t="s">
        <v>11751</v>
      </c>
    </row>
    <row r="56" spans="1:5" ht="15.75" x14ac:dyDescent="0.25">
      <c r="A56" s="1" t="s">
        <v>12356</v>
      </c>
    </row>
    <row r="57" spans="1:5" ht="15.75" x14ac:dyDescent="0.25">
      <c r="A57" s="1" t="s">
        <v>12757</v>
      </c>
      <c r="B57" t="s">
        <v>1077</v>
      </c>
      <c r="D57" t="s">
        <v>7784</v>
      </c>
    </row>
    <row r="58" spans="1:5" ht="15.75" x14ac:dyDescent="0.25">
      <c r="A58" s="1" t="s">
        <v>12758</v>
      </c>
    </row>
    <row r="59" spans="1:5" ht="15.75" x14ac:dyDescent="0.25">
      <c r="A59" s="1" t="s">
        <v>12759</v>
      </c>
      <c r="B59" t="s">
        <v>200</v>
      </c>
      <c r="D59" t="s">
        <v>6360</v>
      </c>
    </row>
    <row r="60" spans="1:5" ht="15.75" x14ac:dyDescent="0.25">
      <c r="A60" s="1" t="s">
        <v>12760</v>
      </c>
    </row>
    <row r="61" spans="1:5" ht="15.75" x14ac:dyDescent="0.25">
      <c r="A61" s="1" t="s">
        <v>12761</v>
      </c>
      <c r="B61" t="s">
        <v>200</v>
      </c>
      <c r="C61" s="213"/>
      <c r="D61" t="s">
        <v>6439</v>
      </c>
    </row>
    <row r="62" spans="1:5" ht="15.75" x14ac:dyDescent="0.25">
      <c r="A62" s="1" t="s">
        <v>12762</v>
      </c>
    </row>
    <row r="63" spans="1:5" ht="15.75" x14ac:dyDescent="0.25">
      <c r="A63" s="1" t="s">
        <v>12763</v>
      </c>
      <c r="B63" t="s">
        <v>356</v>
      </c>
      <c r="C63" t="s">
        <v>2163</v>
      </c>
      <c r="D63" t="s">
        <v>4465</v>
      </c>
      <c r="E63" s="40">
        <v>45779</v>
      </c>
    </row>
    <row r="64" spans="1:5" ht="15.75" x14ac:dyDescent="0.25">
      <c r="A64" s="1" t="s">
        <v>12702</v>
      </c>
    </row>
    <row r="65" spans="1:5" ht="15.75" x14ac:dyDescent="0.25">
      <c r="A65" s="1" t="s">
        <v>12764</v>
      </c>
      <c r="B65" t="s">
        <v>200</v>
      </c>
      <c r="D65" t="s">
        <v>2798</v>
      </c>
    </row>
    <row r="66" spans="1:5" ht="15.75" x14ac:dyDescent="0.25">
      <c r="A66" s="1" t="s">
        <v>11663</v>
      </c>
    </row>
    <row r="67" spans="1:5" ht="15.75" x14ac:dyDescent="0.25">
      <c r="A67" s="1" t="s">
        <v>12765</v>
      </c>
      <c r="B67" t="s">
        <v>200</v>
      </c>
      <c r="D67" t="s">
        <v>6439</v>
      </c>
    </row>
    <row r="68" spans="1:5" ht="15.75" x14ac:dyDescent="0.25">
      <c r="A68" s="1" t="s">
        <v>12766</v>
      </c>
    </row>
    <row r="69" spans="1:5" ht="15.75" x14ac:dyDescent="0.25">
      <c r="A69" s="1" t="s">
        <v>12767</v>
      </c>
      <c r="B69" t="s">
        <v>200</v>
      </c>
      <c r="C69" s="40"/>
      <c r="D69" t="s">
        <v>4804</v>
      </c>
    </row>
    <row r="70" spans="1:5" ht="15.75" x14ac:dyDescent="0.25">
      <c r="A70" s="1" t="s">
        <v>12768</v>
      </c>
    </row>
    <row r="71" spans="1:5" ht="15.75" x14ac:dyDescent="0.25">
      <c r="A71" s="1" t="s">
        <v>12769</v>
      </c>
      <c r="B71" t="s">
        <v>200</v>
      </c>
      <c r="D71" t="s">
        <v>10008</v>
      </c>
    </row>
    <row r="72" spans="1:5" ht="15.75" x14ac:dyDescent="0.25">
      <c r="A72" s="1" t="s">
        <v>12770</v>
      </c>
    </row>
    <row r="73" spans="1:5" ht="15.75" x14ac:dyDescent="0.25">
      <c r="A73" s="1" t="s">
        <v>12771</v>
      </c>
      <c r="B73" t="s">
        <v>200</v>
      </c>
      <c r="D73" t="s">
        <v>8284</v>
      </c>
    </row>
    <row r="74" spans="1:5" ht="15.75" x14ac:dyDescent="0.25">
      <c r="A74" s="1" t="s">
        <v>12772</v>
      </c>
    </row>
    <row r="75" spans="1:5" ht="15.75" x14ac:dyDescent="0.25">
      <c r="A75" s="1" t="s">
        <v>12773</v>
      </c>
      <c r="B75" t="s">
        <v>60</v>
      </c>
      <c r="D75" t="s">
        <v>2798</v>
      </c>
    </row>
    <row r="76" spans="1:5" ht="15.75" x14ac:dyDescent="0.25">
      <c r="A76" s="1" t="s">
        <v>12775</v>
      </c>
    </row>
    <row r="77" spans="1:5" ht="15.75" x14ac:dyDescent="0.25">
      <c r="A77" s="1" t="s">
        <v>12776</v>
      </c>
      <c r="B77" t="s">
        <v>200</v>
      </c>
      <c r="D77" t="s">
        <v>7784</v>
      </c>
    </row>
    <row r="78" spans="1:5" ht="15.75" x14ac:dyDescent="0.25">
      <c r="A78" s="1" t="s">
        <v>12777</v>
      </c>
      <c r="E78" t="s">
        <v>4779</v>
      </c>
    </row>
    <row r="79" spans="1:5" ht="15.75" x14ac:dyDescent="0.25">
      <c r="A79" s="1" t="s">
        <v>12778</v>
      </c>
      <c r="B79" t="s">
        <v>200</v>
      </c>
      <c r="D79" t="s">
        <v>599</v>
      </c>
    </row>
    <row r="80" spans="1:5" ht="15.75" x14ac:dyDescent="0.25">
      <c r="A80" s="1" t="s">
        <v>12779</v>
      </c>
    </row>
    <row r="81" spans="1:8" ht="15.75" x14ac:dyDescent="0.25">
      <c r="A81" s="1" t="s">
        <v>12780</v>
      </c>
      <c r="B81" t="s">
        <v>360</v>
      </c>
      <c r="D81" t="s">
        <v>1710</v>
      </c>
    </row>
    <row r="82" spans="1:8" ht="15.75" x14ac:dyDescent="0.25">
      <c r="A82" s="1" t="s">
        <v>12781</v>
      </c>
    </row>
    <row r="83" spans="1:8" ht="15.75" x14ac:dyDescent="0.25">
      <c r="A83" s="1" t="s">
        <v>12782</v>
      </c>
      <c r="B83" t="s">
        <v>200</v>
      </c>
      <c r="D83" t="s">
        <v>1710</v>
      </c>
    </row>
    <row r="84" spans="1:8" ht="15.75" x14ac:dyDescent="0.25">
      <c r="A84" s="1" t="s">
        <v>12783</v>
      </c>
    </row>
    <row r="85" spans="1:8" ht="15.75" x14ac:dyDescent="0.25">
      <c r="A85" s="1" t="s">
        <v>12784</v>
      </c>
      <c r="B85" t="s">
        <v>200</v>
      </c>
      <c r="D85" t="s">
        <v>4804</v>
      </c>
    </row>
    <row r="86" spans="1:8" ht="15.75" x14ac:dyDescent="0.25">
      <c r="A86" s="1" t="s">
        <v>12785</v>
      </c>
      <c r="H86" t="s">
        <v>3496</v>
      </c>
    </row>
    <row r="87" spans="1:8" ht="15.75" x14ac:dyDescent="0.25">
      <c r="A87" s="1" t="s">
        <v>12786</v>
      </c>
      <c r="B87" t="s">
        <v>58</v>
      </c>
      <c r="C87" t="s">
        <v>9062</v>
      </c>
      <c r="D87" t="s">
        <v>599</v>
      </c>
    </row>
    <row r="88" spans="1:8" ht="15.75" x14ac:dyDescent="0.25">
      <c r="A88" s="1" t="s">
        <v>12787</v>
      </c>
    </row>
    <row r="89" spans="1:8" ht="15.75" x14ac:dyDescent="0.25">
      <c r="A89" s="1" t="s">
        <v>12788</v>
      </c>
      <c r="B89" t="s">
        <v>60</v>
      </c>
      <c r="D89" t="s">
        <v>10008</v>
      </c>
    </row>
    <row r="90" spans="1:8" ht="15.75" x14ac:dyDescent="0.25">
      <c r="A90" s="1" t="s">
        <v>12789</v>
      </c>
    </row>
    <row r="91" spans="1:8" ht="15.75" x14ac:dyDescent="0.25">
      <c r="A91" s="1" t="s">
        <v>12790</v>
      </c>
      <c r="B91" t="s">
        <v>200</v>
      </c>
      <c r="D91" t="s">
        <v>10008</v>
      </c>
      <c r="E91" s="213"/>
      <c r="F91" s="213"/>
    </row>
    <row r="92" spans="1:8" ht="15.75" x14ac:dyDescent="0.25">
      <c r="A92" s="1" t="s">
        <v>12791</v>
      </c>
    </row>
    <row r="93" spans="1:8" ht="15.75" x14ac:dyDescent="0.25">
      <c r="A93" s="1" t="s">
        <v>12792</v>
      </c>
      <c r="B93" t="s">
        <v>200</v>
      </c>
      <c r="D93" t="s">
        <v>9976</v>
      </c>
    </row>
    <row r="94" spans="1:8" ht="15.75" x14ac:dyDescent="0.25">
      <c r="A94" s="1" t="s">
        <v>12793</v>
      </c>
    </row>
    <row r="95" spans="1:8" ht="15.75" x14ac:dyDescent="0.25">
      <c r="A95" s="1" t="s">
        <v>12794</v>
      </c>
      <c r="B95" t="s">
        <v>60</v>
      </c>
      <c r="D95" t="s">
        <v>7784</v>
      </c>
      <c r="F95" t="s">
        <v>4779</v>
      </c>
    </row>
    <row r="96" spans="1:8" ht="15.75" x14ac:dyDescent="0.25">
      <c r="A96" s="1" t="s">
        <v>12795</v>
      </c>
    </row>
    <row r="97" spans="1:7" ht="15.75" x14ac:dyDescent="0.25">
      <c r="A97" s="1" t="s">
        <v>12796</v>
      </c>
      <c r="B97" t="s">
        <v>200</v>
      </c>
      <c r="D97" t="s">
        <v>12693</v>
      </c>
      <c r="G97" t="s">
        <v>3496</v>
      </c>
    </row>
    <row r="98" spans="1:7" s="213" customFormat="1" ht="15.75" x14ac:dyDescent="0.25">
      <c r="A98" s="1" t="s">
        <v>12797</v>
      </c>
      <c r="B98"/>
      <c r="C98"/>
      <c r="D98"/>
    </row>
    <row r="99" spans="1:7" s="213" customFormat="1" ht="15.75" x14ac:dyDescent="0.25">
      <c r="A99" s="1" t="s">
        <v>12798</v>
      </c>
      <c r="B99" t="s">
        <v>200</v>
      </c>
      <c r="C99"/>
      <c r="D99" t="s">
        <v>2798</v>
      </c>
    </row>
    <row r="100" spans="1:7" ht="15.75" x14ac:dyDescent="0.25">
      <c r="A100" s="1" t="s">
        <v>12799</v>
      </c>
    </row>
    <row r="101" spans="1:7" ht="15.75" x14ac:dyDescent="0.25">
      <c r="A101" s="1" t="s">
        <v>12800</v>
      </c>
      <c r="B101" t="s">
        <v>200</v>
      </c>
      <c r="D101" t="s">
        <v>10008</v>
      </c>
      <c r="F101" t="s">
        <v>3496</v>
      </c>
    </row>
    <row r="102" spans="1:7" ht="15.75" x14ac:dyDescent="0.25">
      <c r="A102" s="1" t="s">
        <v>12801</v>
      </c>
    </row>
    <row r="103" spans="1:7" ht="15.75" x14ac:dyDescent="0.25">
      <c r="A103" s="1" t="s">
        <v>12802</v>
      </c>
      <c r="B103" t="s">
        <v>200</v>
      </c>
      <c r="D103" t="s">
        <v>4465</v>
      </c>
    </row>
    <row r="104" spans="1:7" ht="15.75" x14ac:dyDescent="0.25">
      <c r="A104" s="1" t="s">
        <v>12803</v>
      </c>
    </row>
    <row r="105" spans="1:7" ht="15.75" x14ac:dyDescent="0.25">
      <c r="A105" s="1" t="s">
        <v>12804</v>
      </c>
      <c r="B105" t="s">
        <v>200</v>
      </c>
      <c r="D105" t="s">
        <v>4465</v>
      </c>
    </row>
    <row r="106" spans="1:7" ht="15.75" x14ac:dyDescent="0.25">
      <c r="A106" s="1" t="s">
        <v>12805</v>
      </c>
    </row>
    <row r="107" spans="1:7" ht="15.75" x14ac:dyDescent="0.25">
      <c r="A107" s="1" t="s">
        <v>12806</v>
      </c>
      <c r="B107" t="s">
        <v>200</v>
      </c>
      <c r="D107" t="s">
        <v>599</v>
      </c>
    </row>
    <row r="108" spans="1:7" ht="15.75" x14ac:dyDescent="0.25">
      <c r="A108" s="1" t="s">
        <v>12807</v>
      </c>
      <c r="B108" s="241"/>
      <c r="C108" s="241"/>
      <c r="D108" s="241"/>
      <c r="G108" t="s">
        <v>3496</v>
      </c>
    </row>
    <row r="109" spans="1:7" ht="15.75" x14ac:dyDescent="0.25">
      <c r="A109" s="1" t="s">
        <v>12808</v>
      </c>
      <c r="B109" t="s">
        <v>58</v>
      </c>
      <c r="C109" s="241" t="s">
        <v>3896</v>
      </c>
      <c r="D109" t="s">
        <v>6360</v>
      </c>
    </row>
    <row r="110" spans="1:7" ht="15.75" x14ac:dyDescent="0.25">
      <c r="A110" s="1" t="s">
        <v>12809</v>
      </c>
    </row>
    <row r="111" spans="1:7" s="213" customFormat="1" ht="15.75" x14ac:dyDescent="0.25">
      <c r="A111" s="1" t="s">
        <v>12810</v>
      </c>
      <c r="B111" t="s">
        <v>58</v>
      </c>
      <c r="C111"/>
      <c r="D111" t="s">
        <v>8284</v>
      </c>
    </row>
    <row r="112" spans="1:7" ht="15.75" x14ac:dyDescent="0.25">
      <c r="A112" s="1" t="s">
        <v>12811</v>
      </c>
    </row>
    <row r="113" spans="1:8" ht="15.75" x14ac:dyDescent="0.25">
      <c r="A113" s="1" t="s">
        <v>12812</v>
      </c>
      <c r="B113" t="s">
        <v>58</v>
      </c>
      <c r="C113" t="s">
        <v>2161</v>
      </c>
      <c r="D113" t="s">
        <v>2798</v>
      </c>
    </row>
    <row r="114" spans="1:8" ht="15.75" x14ac:dyDescent="0.25">
      <c r="A114" s="1" t="s">
        <v>12813</v>
      </c>
    </row>
    <row r="115" spans="1:8" ht="15.75" x14ac:dyDescent="0.25">
      <c r="A115" s="1" t="s">
        <v>12814</v>
      </c>
      <c r="B115" t="s">
        <v>200</v>
      </c>
      <c r="D115" t="s">
        <v>1710</v>
      </c>
    </row>
    <row r="116" spans="1:8" ht="15.75" x14ac:dyDescent="0.25">
      <c r="A116" s="1" t="s">
        <v>12815</v>
      </c>
    </row>
    <row r="117" spans="1:8" ht="15.75" x14ac:dyDescent="0.25">
      <c r="A117" s="1" t="s">
        <v>12816</v>
      </c>
      <c r="B117" t="s">
        <v>200</v>
      </c>
      <c r="D117" t="s">
        <v>2798</v>
      </c>
    </row>
    <row r="118" spans="1:8" ht="15.75" x14ac:dyDescent="0.25">
      <c r="A118" s="1" t="s">
        <v>12817</v>
      </c>
    </row>
    <row r="119" spans="1:8" ht="15.75" x14ac:dyDescent="0.25">
      <c r="A119" s="1" t="s">
        <v>12818</v>
      </c>
      <c r="B119" t="s">
        <v>200</v>
      </c>
      <c r="D119" t="s">
        <v>2798</v>
      </c>
    </row>
    <row r="120" spans="1:8" ht="15.75" x14ac:dyDescent="0.25">
      <c r="A120" s="1" t="s">
        <v>12819</v>
      </c>
      <c r="H120" t="s">
        <v>3496</v>
      </c>
    </row>
    <row r="121" spans="1:8" ht="15.75" x14ac:dyDescent="0.25">
      <c r="A121" s="1" t="s">
        <v>12820</v>
      </c>
      <c r="B121" t="s">
        <v>58</v>
      </c>
      <c r="C121" t="s">
        <v>2161</v>
      </c>
      <c r="D121" t="s">
        <v>13406</v>
      </c>
      <c r="F121" t="s">
        <v>13426</v>
      </c>
    </row>
    <row r="122" spans="1:8" ht="15.75" x14ac:dyDescent="0.25">
      <c r="A122" s="1" t="s">
        <v>12821</v>
      </c>
    </row>
    <row r="123" spans="1:8" ht="15.75" x14ac:dyDescent="0.25">
      <c r="A123" s="1" t="s">
        <v>12822</v>
      </c>
      <c r="B123" t="s">
        <v>356</v>
      </c>
      <c r="D123" t="s">
        <v>10008</v>
      </c>
      <c r="F123" s="40">
        <v>45994</v>
      </c>
    </row>
    <row r="124" spans="1:8" ht="15.75" x14ac:dyDescent="0.25">
      <c r="A124" s="1" t="s">
        <v>11649</v>
      </c>
    </row>
    <row r="125" spans="1:8" ht="15.75" x14ac:dyDescent="0.25">
      <c r="A125" s="1" t="s">
        <v>12823</v>
      </c>
      <c r="B125" t="s">
        <v>200</v>
      </c>
      <c r="D125" t="s">
        <v>574</v>
      </c>
    </row>
    <row r="126" spans="1:8" ht="15.75" x14ac:dyDescent="0.25">
      <c r="A126" s="1" t="s">
        <v>12824</v>
      </c>
    </row>
    <row r="127" spans="1:8" ht="15.75" x14ac:dyDescent="0.25">
      <c r="A127" s="1" t="s">
        <v>12825</v>
      </c>
      <c r="B127" t="s">
        <v>200</v>
      </c>
      <c r="D127" t="s">
        <v>574</v>
      </c>
    </row>
    <row r="128" spans="1:8" ht="15.75" x14ac:dyDescent="0.25">
      <c r="A128" s="1" t="s">
        <v>12826</v>
      </c>
    </row>
    <row r="129" spans="1:4" ht="15.75" x14ac:dyDescent="0.25">
      <c r="A129" s="1" t="s">
        <v>12827</v>
      </c>
      <c r="B129" t="s">
        <v>200</v>
      </c>
      <c r="D129" t="s">
        <v>574</v>
      </c>
    </row>
    <row r="130" spans="1:4" ht="15.75" x14ac:dyDescent="0.25">
      <c r="A130" s="1"/>
    </row>
    <row r="131" spans="1:4" ht="15.75" x14ac:dyDescent="0.25">
      <c r="A131" s="1"/>
    </row>
    <row r="132" spans="1:4" ht="15.75" x14ac:dyDescent="0.25">
      <c r="A132" s="1"/>
    </row>
    <row r="133" spans="1:4" ht="15.75" x14ac:dyDescent="0.25">
      <c r="A133" s="1"/>
    </row>
    <row r="134" spans="1:4" ht="15.75" x14ac:dyDescent="0.25">
      <c r="A134" s="1"/>
    </row>
    <row r="135" spans="1:4" ht="15.75" x14ac:dyDescent="0.25">
      <c r="A135" s="1"/>
    </row>
    <row r="136" spans="1:4" ht="15.75" x14ac:dyDescent="0.25">
      <c r="A136" s="1"/>
    </row>
    <row r="137" spans="1:4" ht="15.75" x14ac:dyDescent="0.25">
      <c r="A137" s="1"/>
    </row>
    <row r="138" spans="1:4" ht="15.75" x14ac:dyDescent="0.25">
      <c r="A138" s="1"/>
    </row>
    <row r="139" spans="1:4" ht="15.75" x14ac:dyDescent="0.25">
      <c r="A139" s="1"/>
    </row>
    <row r="140" spans="1:4" ht="15.75" x14ac:dyDescent="0.25">
      <c r="A140" s="1"/>
    </row>
    <row r="141" spans="1:4" ht="15.75" x14ac:dyDescent="0.25">
      <c r="A141" s="1"/>
    </row>
    <row r="142" spans="1:4" ht="15.75" x14ac:dyDescent="0.25">
      <c r="A142" s="1"/>
    </row>
    <row r="143" spans="1:4" ht="15.75" x14ac:dyDescent="0.25">
      <c r="A143" s="1"/>
    </row>
    <row r="144" spans="1:4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  <c r="D153" s="241"/>
    </row>
    <row r="154" spans="1:4" ht="15.75" x14ac:dyDescent="0.25">
      <c r="A154" s="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  <c r="D157" s="241"/>
    </row>
    <row r="158" spans="1:4" s="241" customFormat="1" ht="15.75" x14ac:dyDescent="0.25">
      <c r="A158" s="1"/>
      <c r="B158"/>
      <c r="C158"/>
      <c r="D158"/>
    </row>
    <row r="159" spans="1:4" s="241" customFormat="1" ht="15.75" x14ac:dyDescent="0.25">
      <c r="A159" s="1"/>
      <c r="B159"/>
      <c r="C159"/>
      <c r="D159"/>
    </row>
    <row r="160" spans="1:4" ht="15.75" x14ac:dyDescent="0.25">
      <c r="A160" s="1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  <c r="D163" s="241"/>
    </row>
    <row r="164" spans="1:4" ht="15.75" x14ac:dyDescent="0.25">
      <c r="A164" s="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x14ac:dyDescent="0.25">
      <c r="A322" s="33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  <c r="D326" s="303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x14ac:dyDescent="0.25">
      <c r="A426" s="19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x14ac:dyDescent="0.25">
      <c r="A560" s="19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x14ac:dyDescent="0.25">
      <c r="A612" s="19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</sheetData>
  <autoFilter ref="A1:D675"/>
  <conditionalFormatting sqref="A676:A1048576 A1">
    <cfRule type="duplicateValues" dxfId="5630" priority="7"/>
  </conditionalFormatting>
  <conditionalFormatting sqref="A676:A1048576">
    <cfRule type="duplicateValues" dxfId="5629" priority="5"/>
    <cfRule type="duplicateValues" dxfId="5628" priority="6"/>
  </conditionalFormatting>
  <conditionalFormatting sqref="A676:A1048576">
    <cfRule type="duplicateValues" dxfId="5627" priority="4"/>
  </conditionalFormatting>
  <conditionalFormatting sqref="A1">
    <cfRule type="duplicateValues" dxfId="5626" priority="3"/>
  </conditionalFormatting>
  <conditionalFormatting sqref="A1 A676:A1048576">
    <cfRule type="duplicateValues" dxfId="5625" priority="2"/>
  </conditionalFormatting>
  <conditionalFormatting sqref="A1 A676:A1048576 A130:A141">
    <cfRule type="duplicateValues" dxfId="5624" priority="1"/>
  </conditionalFormatting>
  <pageMargins left="0.7" right="0.7" top="0.75" bottom="0.75" header="0.3" footer="0.3"/>
  <pageSetup orientation="portrait" r:id="rId1"/>
  <legacy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2"/>
  <dimension ref="A1:K675"/>
  <sheetViews>
    <sheetView zoomScaleNormal="100" workbookViewId="0">
      <pane ySplit="1" topLeftCell="A32" activePane="bottomLeft" state="frozen"/>
      <selection activeCell="G25" sqref="G25"/>
      <selection pane="bottomLeft" activeCell="A2" sqref="A2:A57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41" t="str">
        <f>"TOTAL LEADS = " &amp; COUNTA(A2:A587)/2</f>
        <v>TOTAL LEADS = 28</v>
      </c>
      <c r="H1" s="342"/>
      <c r="I1" s="342"/>
      <c r="J1" s="343"/>
    </row>
    <row r="2" spans="1:11" ht="18" customHeight="1" x14ac:dyDescent="0.35">
      <c r="A2" s="1" t="s">
        <v>12829</v>
      </c>
      <c r="G2" s="242" t="s">
        <v>12828</v>
      </c>
      <c r="H2" s="342"/>
      <c r="I2" s="342"/>
      <c r="J2" s="343"/>
    </row>
    <row r="3" spans="1:11" ht="15.75" x14ac:dyDescent="0.25">
      <c r="A3" s="1" t="s">
        <v>12830</v>
      </c>
      <c r="B3" t="s">
        <v>200</v>
      </c>
      <c r="D3" t="s">
        <v>2798</v>
      </c>
      <c r="G3" s="244" t="s">
        <v>58</v>
      </c>
      <c r="H3" s="5">
        <f>COUNTIF(B2:B894,G3)</f>
        <v>3</v>
      </c>
    </row>
    <row r="4" spans="1:11" ht="15.75" x14ac:dyDescent="0.25">
      <c r="A4" s="1" t="s">
        <v>12831</v>
      </c>
      <c r="G4" s="101" t="s">
        <v>360</v>
      </c>
      <c r="H4" s="5">
        <f>COUNTIF(B2:B933,G4)</f>
        <v>0</v>
      </c>
    </row>
    <row r="5" spans="1:11" ht="15.75" x14ac:dyDescent="0.25">
      <c r="A5" s="1" t="s">
        <v>12832</v>
      </c>
      <c r="B5" t="s">
        <v>200</v>
      </c>
      <c r="D5" t="s">
        <v>1710</v>
      </c>
      <c r="G5" s="101" t="s">
        <v>356</v>
      </c>
      <c r="H5" s="5">
        <f>COUNTIF(B2:B851,G5)</f>
        <v>2</v>
      </c>
    </row>
    <row r="6" spans="1:11" ht="15.75" x14ac:dyDescent="0.25">
      <c r="A6" s="1" t="s">
        <v>12833</v>
      </c>
      <c r="G6" s="101" t="s">
        <v>56</v>
      </c>
      <c r="H6" s="5">
        <f>COUNTIF(B1:B863,G6)</f>
        <v>0</v>
      </c>
    </row>
    <row r="7" spans="1:11" ht="15.75" x14ac:dyDescent="0.25">
      <c r="A7" s="1" t="s">
        <v>12834</v>
      </c>
      <c r="B7" t="s">
        <v>200</v>
      </c>
      <c r="D7" t="s">
        <v>6439</v>
      </c>
      <c r="G7" s="101" t="s">
        <v>201</v>
      </c>
      <c r="H7" s="5">
        <f>COUNTIF(B2:B857,G7)</f>
        <v>0</v>
      </c>
    </row>
    <row r="8" spans="1:11" ht="15.75" x14ac:dyDescent="0.25">
      <c r="A8" s="1" t="s">
        <v>12835</v>
      </c>
      <c r="G8" s="101" t="s">
        <v>202</v>
      </c>
      <c r="H8" s="5">
        <f>COUNTIF(B2:B892,G8)</f>
        <v>0</v>
      </c>
      <c r="K8" t="s">
        <v>3496</v>
      </c>
    </row>
    <row r="9" spans="1:11" ht="15.75" x14ac:dyDescent="0.25">
      <c r="A9" s="1" t="s">
        <v>12836</v>
      </c>
      <c r="B9" t="s">
        <v>200</v>
      </c>
      <c r="D9" t="s">
        <v>4804</v>
      </c>
      <c r="G9" s="101" t="s">
        <v>200</v>
      </c>
      <c r="H9" s="5">
        <f>COUNTIF(B2:B810,G9)</f>
        <v>23</v>
      </c>
    </row>
    <row r="10" spans="1:11" ht="15.75" x14ac:dyDescent="0.25">
      <c r="A10" s="1" t="s">
        <v>12837</v>
      </c>
      <c r="G10" s="101" t="s">
        <v>5011</v>
      </c>
      <c r="H10" s="5">
        <f>COUNTIF(B6:B1048576,G10)</f>
        <v>0</v>
      </c>
    </row>
    <row r="11" spans="1:11" ht="15.75" x14ac:dyDescent="0.25">
      <c r="A11" s="1" t="s">
        <v>12838</v>
      </c>
      <c r="B11" t="s">
        <v>200</v>
      </c>
      <c r="D11" t="s">
        <v>2798</v>
      </c>
      <c r="G11" s="101" t="s">
        <v>1077</v>
      </c>
      <c r="H11" s="5">
        <f>COUNTIF(B1:B880,G11)</f>
        <v>0</v>
      </c>
    </row>
    <row r="12" spans="1:11" ht="15.75" x14ac:dyDescent="0.25">
      <c r="A12" s="1" t="s">
        <v>12839</v>
      </c>
      <c r="G12" s="288" t="s">
        <v>60</v>
      </c>
      <c r="H12" s="5">
        <f>COUNTIF(B2:B867,G12)</f>
        <v>0</v>
      </c>
    </row>
    <row r="13" spans="1:11" ht="15.75" x14ac:dyDescent="0.25">
      <c r="A13" s="1" t="s">
        <v>12840</v>
      </c>
      <c r="B13" t="s">
        <v>200</v>
      </c>
      <c r="D13" t="s">
        <v>1710</v>
      </c>
      <c r="G13" s="101" t="s">
        <v>4062</v>
      </c>
      <c r="H13" s="5">
        <f>COUNTIF(B2:B835,G13)</f>
        <v>0</v>
      </c>
    </row>
    <row r="14" spans="1:11" ht="15.75" x14ac:dyDescent="0.25">
      <c r="A14" s="1" t="s">
        <v>12841</v>
      </c>
      <c r="G14" s="101" t="s">
        <v>7502</v>
      </c>
      <c r="H14" s="271">
        <f>COUNTIF(B2:B713,G14)</f>
        <v>0</v>
      </c>
      <c r="K14" t="s">
        <v>4779</v>
      </c>
    </row>
    <row r="15" spans="1:11" ht="15.75" x14ac:dyDescent="0.25">
      <c r="A15" s="1" t="s">
        <v>12842</v>
      </c>
      <c r="B15" t="s">
        <v>58</v>
      </c>
      <c r="C15" t="s">
        <v>8921</v>
      </c>
      <c r="D15" t="s">
        <v>6360</v>
      </c>
      <c r="E15" s="40">
        <v>45779</v>
      </c>
      <c r="G15" s="101" t="s">
        <v>9970</v>
      </c>
      <c r="H15" s="5">
        <f>COUNTA(A2:A583)/2-SUM(H3:H14)</f>
        <v>0</v>
      </c>
    </row>
    <row r="16" spans="1:11" ht="15.75" x14ac:dyDescent="0.25">
      <c r="A16" s="1" t="s">
        <v>12845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12846</v>
      </c>
      <c r="B17" t="s">
        <v>200</v>
      </c>
      <c r="D17" t="s">
        <v>6439</v>
      </c>
    </row>
    <row r="18" spans="1:7" ht="15.75" x14ac:dyDescent="0.25">
      <c r="A18" s="1" t="s">
        <v>12843</v>
      </c>
      <c r="B18" s="233"/>
    </row>
    <row r="19" spans="1:7" ht="15.75" x14ac:dyDescent="0.25">
      <c r="A19" s="1" t="s">
        <v>12844</v>
      </c>
      <c r="B19" t="s">
        <v>200</v>
      </c>
      <c r="D19" t="s">
        <v>6439</v>
      </c>
    </row>
    <row r="20" spans="1:7" ht="15.75" x14ac:dyDescent="0.25">
      <c r="A20" s="1" t="s">
        <v>12847</v>
      </c>
    </row>
    <row r="21" spans="1:7" ht="15.75" x14ac:dyDescent="0.25">
      <c r="A21" s="1" t="s">
        <v>12848</v>
      </c>
      <c r="B21" t="s">
        <v>200</v>
      </c>
      <c r="D21" t="s">
        <v>2798</v>
      </c>
    </row>
    <row r="22" spans="1:7" ht="15.75" x14ac:dyDescent="0.25">
      <c r="A22" s="1" t="s">
        <v>12849</v>
      </c>
    </row>
    <row r="23" spans="1:7" ht="15.75" x14ac:dyDescent="0.25">
      <c r="A23" s="1" t="s">
        <v>12850</v>
      </c>
      <c r="B23" t="s">
        <v>200</v>
      </c>
      <c r="D23" t="s">
        <v>4804</v>
      </c>
    </row>
    <row r="24" spans="1:7" ht="15.75" x14ac:dyDescent="0.25">
      <c r="A24" s="1" t="s">
        <v>12851</v>
      </c>
      <c r="F24" t="s">
        <v>3496</v>
      </c>
    </row>
    <row r="25" spans="1:7" ht="15.75" x14ac:dyDescent="0.25">
      <c r="A25" s="1" t="s">
        <v>12852</v>
      </c>
      <c r="B25" t="s">
        <v>200</v>
      </c>
      <c r="D25" t="s">
        <v>8284</v>
      </c>
    </row>
    <row r="26" spans="1:7" ht="15.75" x14ac:dyDescent="0.25">
      <c r="A26" s="1" t="s">
        <v>12853</v>
      </c>
    </row>
    <row r="27" spans="1:7" s="213" customFormat="1" ht="15.75" x14ac:dyDescent="0.25">
      <c r="A27" s="1" t="s">
        <v>12854</v>
      </c>
      <c r="B27" t="s">
        <v>200</v>
      </c>
      <c r="C27"/>
      <c r="D27" t="s">
        <v>2798</v>
      </c>
      <c r="G27" s="213" t="s">
        <v>3496</v>
      </c>
    </row>
    <row r="28" spans="1:7" ht="15.75" x14ac:dyDescent="0.25">
      <c r="A28" s="1" t="s">
        <v>12855</v>
      </c>
    </row>
    <row r="29" spans="1:7" ht="15.75" x14ac:dyDescent="0.25">
      <c r="A29" s="1" t="s">
        <v>12856</v>
      </c>
      <c r="B29" t="s">
        <v>58</v>
      </c>
      <c r="C29" t="s">
        <v>12862</v>
      </c>
      <c r="D29" t="s">
        <v>4804</v>
      </c>
      <c r="F29" t="s">
        <v>13000</v>
      </c>
    </row>
    <row r="30" spans="1:7" ht="15.75" x14ac:dyDescent="0.25">
      <c r="A30" s="1" t="s">
        <v>12857</v>
      </c>
    </row>
    <row r="31" spans="1:7" ht="15.75" x14ac:dyDescent="0.25">
      <c r="A31" s="1" t="s">
        <v>12858</v>
      </c>
      <c r="B31" t="s">
        <v>58</v>
      </c>
      <c r="D31" t="s">
        <v>2798</v>
      </c>
    </row>
    <row r="32" spans="1:7" ht="15.75" x14ac:dyDescent="0.25">
      <c r="A32" s="1" t="s">
        <v>12859</v>
      </c>
    </row>
    <row r="33" spans="1:9" ht="15.75" x14ac:dyDescent="0.25">
      <c r="A33" s="1" t="s">
        <v>12860</v>
      </c>
      <c r="B33" t="s">
        <v>356</v>
      </c>
      <c r="D33" t="s">
        <v>6439</v>
      </c>
    </row>
    <row r="34" spans="1:9" ht="15.75" x14ac:dyDescent="0.25">
      <c r="A34" s="1" t="s">
        <v>12863</v>
      </c>
    </row>
    <row r="35" spans="1:9" s="213" customFormat="1" ht="15.75" x14ac:dyDescent="0.25">
      <c r="A35" s="1" t="s">
        <v>12864</v>
      </c>
      <c r="B35" t="s">
        <v>200</v>
      </c>
      <c r="C35"/>
      <c r="D35" t="s">
        <v>6439</v>
      </c>
    </row>
    <row r="36" spans="1:9" ht="15.75" x14ac:dyDescent="0.25">
      <c r="A36" s="1" t="s">
        <v>12865</v>
      </c>
      <c r="F36" t="s">
        <v>3496</v>
      </c>
    </row>
    <row r="37" spans="1:9" ht="15.75" x14ac:dyDescent="0.25">
      <c r="A37" s="1" t="s">
        <v>12866</v>
      </c>
      <c r="B37" t="s">
        <v>200</v>
      </c>
      <c r="D37" t="s">
        <v>2798</v>
      </c>
      <c r="H37" t="s">
        <v>3496</v>
      </c>
    </row>
    <row r="38" spans="1:9" ht="15.75" x14ac:dyDescent="0.25">
      <c r="A38" s="1" t="s">
        <v>12867</v>
      </c>
      <c r="I38" t="s">
        <v>3496</v>
      </c>
    </row>
    <row r="39" spans="1:9" ht="15.75" x14ac:dyDescent="0.25">
      <c r="A39" s="1" t="s">
        <v>12868</v>
      </c>
      <c r="B39" t="s">
        <v>200</v>
      </c>
      <c r="D39" t="s">
        <v>6255</v>
      </c>
    </row>
    <row r="40" spans="1:9" ht="15.75" x14ac:dyDescent="0.25">
      <c r="A40" s="1" t="s">
        <v>12869</v>
      </c>
    </row>
    <row r="41" spans="1:9" ht="15.75" x14ac:dyDescent="0.25">
      <c r="A41" s="1" t="s">
        <v>12870</v>
      </c>
      <c r="B41" t="s">
        <v>200</v>
      </c>
      <c r="C41" s="213"/>
      <c r="D41" t="s">
        <v>4804</v>
      </c>
      <c r="H41" t="s">
        <v>3496</v>
      </c>
    </row>
    <row r="42" spans="1:9" ht="15.75" x14ac:dyDescent="0.25">
      <c r="A42" s="1" t="s">
        <v>12871</v>
      </c>
    </row>
    <row r="43" spans="1:9" ht="15.75" x14ac:dyDescent="0.25">
      <c r="A43" s="1" t="s">
        <v>12872</v>
      </c>
      <c r="B43" t="s">
        <v>200</v>
      </c>
      <c r="D43" t="s">
        <v>4804</v>
      </c>
    </row>
    <row r="44" spans="1:9" ht="15.75" x14ac:dyDescent="0.25">
      <c r="A44" s="1" t="s">
        <v>12873</v>
      </c>
    </row>
    <row r="45" spans="1:9" ht="15.75" x14ac:dyDescent="0.25">
      <c r="A45" s="1" t="s">
        <v>12874</v>
      </c>
      <c r="B45" t="s">
        <v>200</v>
      </c>
      <c r="D45" t="s">
        <v>6439</v>
      </c>
    </row>
    <row r="46" spans="1:9" ht="15.75" x14ac:dyDescent="0.25">
      <c r="A46" s="1" t="s">
        <v>12875</v>
      </c>
    </row>
    <row r="47" spans="1:9" ht="15.75" x14ac:dyDescent="0.25">
      <c r="A47" s="1" t="s">
        <v>12876</v>
      </c>
      <c r="B47" t="s">
        <v>200</v>
      </c>
      <c r="D47" t="s">
        <v>6439</v>
      </c>
    </row>
    <row r="48" spans="1:9" ht="15.75" x14ac:dyDescent="0.25">
      <c r="A48" s="1" t="s">
        <v>12877</v>
      </c>
      <c r="B48" s="213"/>
      <c r="C48" s="213"/>
      <c r="D48" s="213"/>
    </row>
    <row r="49" spans="1:5" ht="15.75" x14ac:dyDescent="0.25">
      <c r="A49" s="1" t="s">
        <v>12878</v>
      </c>
      <c r="B49" t="s">
        <v>200</v>
      </c>
      <c r="C49" s="213"/>
      <c r="D49" t="s">
        <v>4804</v>
      </c>
    </row>
    <row r="50" spans="1:5" ht="15.75" x14ac:dyDescent="0.25">
      <c r="A50" s="1" t="s">
        <v>12877</v>
      </c>
      <c r="E50" s="303"/>
    </row>
    <row r="51" spans="1:5" ht="15.75" x14ac:dyDescent="0.25">
      <c r="A51" s="1" t="s">
        <v>12879</v>
      </c>
      <c r="B51" t="s">
        <v>200</v>
      </c>
      <c r="D51" t="s">
        <v>4804</v>
      </c>
    </row>
    <row r="52" spans="1:5" ht="15.75" x14ac:dyDescent="0.25">
      <c r="A52" s="1" t="s">
        <v>11737</v>
      </c>
    </row>
    <row r="53" spans="1:5" ht="15.75" x14ac:dyDescent="0.25">
      <c r="A53" s="1" t="s">
        <v>12880</v>
      </c>
      <c r="B53" t="s">
        <v>356</v>
      </c>
      <c r="D53" t="s">
        <v>6439</v>
      </c>
    </row>
    <row r="54" spans="1:5" ht="15.75" x14ac:dyDescent="0.25">
      <c r="A54" s="1" t="s">
        <v>12881</v>
      </c>
    </row>
    <row r="55" spans="1:5" ht="15.75" x14ac:dyDescent="0.25">
      <c r="A55" s="1" t="s">
        <v>12882</v>
      </c>
      <c r="B55" t="s">
        <v>200</v>
      </c>
      <c r="D55" t="s">
        <v>1710</v>
      </c>
    </row>
    <row r="56" spans="1:5" ht="15.75" x14ac:dyDescent="0.25">
      <c r="A56" s="1" t="s">
        <v>12883</v>
      </c>
    </row>
    <row r="57" spans="1:5" ht="15.75" x14ac:dyDescent="0.25">
      <c r="A57" s="1" t="s">
        <v>12884</v>
      </c>
      <c r="B57" t="s">
        <v>200</v>
      </c>
      <c r="D57" t="s">
        <v>6439</v>
      </c>
    </row>
    <row r="58" spans="1:5" ht="15.75" x14ac:dyDescent="0.25">
      <c r="A58" s="1"/>
    </row>
    <row r="59" spans="1:5" ht="15.75" x14ac:dyDescent="0.25">
      <c r="A59" s="1"/>
    </row>
    <row r="60" spans="1:5" ht="15.75" x14ac:dyDescent="0.25">
      <c r="A60" s="1"/>
    </row>
    <row r="61" spans="1:5" ht="15.75" x14ac:dyDescent="0.25">
      <c r="A61" s="1"/>
      <c r="C61" s="213"/>
    </row>
    <row r="62" spans="1:5" ht="15.75" x14ac:dyDescent="0.25">
      <c r="A62" s="1"/>
    </row>
    <row r="63" spans="1:5" ht="15.75" x14ac:dyDescent="0.25">
      <c r="A63" s="1"/>
    </row>
    <row r="64" spans="1:5" ht="15.75" x14ac:dyDescent="0.25">
      <c r="A64" s="1"/>
    </row>
    <row r="65" spans="1:5" ht="15.75" x14ac:dyDescent="0.25">
      <c r="A65" s="1"/>
    </row>
    <row r="66" spans="1:5" ht="15.75" x14ac:dyDescent="0.25">
      <c r="A66" s="1"/>
    </row>
    <row r="67" spans="1:5" ht="15.75" x14ac:dyDescent="0.25">
      <c r="A67" s="1"/>
    </row>
    <row r="68" spans="1:5" ht="15.75" x14ac:dyDescent="0.25">
      <c r="A68" s="1"/>
    </row>
    <row r="69" spans="1:5" ht="15.75" x14ac:dyDescent="0.25">
      <c r="A69" s="1"/>
      <c r="C69" s="40"/>
    </row>
    <row r="70" spans="1:5" ht="15.75" x14ac:dyDescent="0.25">
      <c r="A70" s="1"/>
    </row>
    <row r="71" spans="1:5" ht="15.75" x14ac:dyDescent="0.25">
      <c r="A71" s="1"/>
    </row>
    <row r="72" spans="1:5" ht="15.75" x14ac:dyDescent="0.25">
      <c r="A72" s="1"/>
    </row>
    <row r="73" spans="1:5" ht="15.75" x14ac:dyDescent="0.25">
      <c r="A73" s="1"/>
    </row>
    <row r="74" spans="1:5" ht="15.75" x14ac:dyDescent="0.25">
      <c r="A74" s="1"/>
    </row>
    <row r="75" spans="1:5" ht="15.75" x14ac:dyDescent="0.25">
      <c r="A75" s="1"/>
    </row>
    <row r="76" spans="1:5" ht="15.75" x14ac:dyDescent="0.25">
      <c r="A76" s="1"/>
    </row>
    <row r="77" spans="1:5" ht="15.75" x14ac:dyDescent="0.25">
      <c r="A77" s="1"/>
    </row>
    <row r="78" spans="1:5" ht="15.75" x14ac:dyDescent="0.25">
      <c r="A78" s="1"/>
      <c r="E78" t="s">
        <v>4779</v>
      </c>
    </row>
    <row r="79" spans="1:5" ht="15.75" x14ac:dyDescent="0.25">
      <c r="A79" s="1"/>
    </row>
    <row r="80" spans="1:5" ht="15.75" x14ac:dyDescent="0.25">
      <c r="A80" s="1"/>
    </row>
    <row r="81" spans="1:8" ht="15.75" x14ac:dyDescent="0.25">
      <c r="A81" s="1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</row>
    <row r="90" spans="1:8" ht="15.75" x14ac:dyDescent="0.25">
      <c r="A90" s="1"/>
    </row>
    <row r="91" spans="1:8" ht="15.75" x14ac:dyDescent="0.25">
      <c r="A91" s="1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B108" s="24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s="213" customFormat="1" ht="15.75" x14ac:dyDescent="0.25">
      <c r="A111" s="1"/>
      <c r="B111"/>
      <c r="C111"/>
      <c r="D111"/>
    </row>
    <row r="112" spans="1:7" ht="15.75" x14ac:dyDescent="0.25">
      <c r="A112" s="1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  <c r="H120" t="s">
        <v>3496</v>
      </c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  <c r="D153" s="241"/>
    </row>
    <row r="154" spans="1:4" ht="15.75" x14ac:dyDescent="0.25">
      <c r="A154" s="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  <c r="D157" s="241"/>
    </row>
    <row r="158" spans="1:4" s="241" customFormat="1" ht="15.75" x14ac:dyDescent="0.25">
      <c r="A158" s="1"/>
      <c r="B158"/>
      <c r="C158"/>
      <c r="D158"/>
    </row>
    <row r="159" spans="1:4" s="241" customFormat="1" ht="15.75" x14ac:dyDescent="0.25">
      <c r="A159" s="1"/>
      <c r="B159"/>
      <c r="C159"/>
      <c r="D159"/>
    </row>
    <row r="160" spans="1:4" ht="15.75" x14ac:dyDescent="0.25">
      <c r="A160" s="1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  <c r="D163" s="241"/>
    </row>
    <row r="164" spans="1:4" ht="15.75" x14ac:dyDescent="0.25">
      <c r="A164" s="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x14ac:dyDescent="0.25">
      <c r="A322" s="33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  <c r="D326" s="303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x14ac:dyDescent="0.25">
      <c r="A426" s="19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x14ac:dyDescent="0.25">
      <c r="A560" s="19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x14ac:dyDescent="0.25">
      <c r="A612" s="19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</sheetData>
  <autoFilter ref="A1:D675"/>
  <conditionalFormatting sqref="A676:A1048576 A1">
    <cfRule type="duplicateValues" dxfId="5623" priority="7"/>
  </conditionalFormatting>
  <conditionalFormatting sqref="A676:A1048576">
    <cfRule type="duplicateValues" dxfId="5622" priority="5"/>
    <cfRule type="duplicateValues" dxfId="5621" priority="6"/>
  </conditionalFormatting>
  <conditionalFormatting sqref="A676:A1048576">
    <cfRule type="duplicateValues" dxfId="5620" priority="4"/>
  </conditionalFormatting>
  <conditionalFormatting sqref="A1">
    <cfRule type="duplicateValues" dxfId="5619" priority="3"/>
  </conditionalFormatting>
  <conditionalFormatting sqref="A1 A676:A1048576">
    <cfRule type="duplicateValues" dxfId="5618" priority="2"/>
  </conditionalFormatting>
  <conditionalFormatting sqref="A1 A676:A1048576 A130:A141">
    <cfRule type="duplicateValues" dxfId="5617" priority="1"/>
  </conditionalFormatting>
  <pageMargins left="0.7" right="0.7" top="0.75" bottom="0.75" header="0.3" footer="0.3"/>
  <pageSetup orientation="portrait" r:id="rId1"/>
  <legacy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3"/>
  <dimension ref="A1:K676"/>
  <sheetViews>
    <sheetView zoomScaleNormal="100" workbookViewId="0">
      <pane ySplit="1" topLeftCell="A140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44" t="str">
        <f>"TOTAL LEADS = " &amp; COUNTA(A2:A588)/2</f>
        <v>TOTAL LEADS = 77</v>
      </c>
      <c r="H1" s="345"/>
      <c r="I1" s="345"/>
      <c r="J1" s="346"/>
    </row>
    <row r="2" spans="1:11" ht="18" customHeight="1" x14ac:dyDescent="0.35">
      <c r="A2" s="1" t="s">
        <v>12886</v>
      </c>
      <c r="G2" s="242" t="s">
        <v>12885</v>
      </c>
      <c r="H2" s="345"/>
      <c r="I2" s="345"/>
      <c r="J2" s="346"/>
    </row>
    <row r="3" spans="1:11" ht="15.75" x14ac:dyDescent="0.25">
      <c r="A3" s="1" t="s">
        <v>12887</v>
      </c>
      <c r="B3" t="s">
        <v>200</v>
      </c>
      <c r="D3" t="s">
        <v>599</v>
      </c>
      <c r="G3" s="244" t="s">
        <v>58</v>
      </c>
      <c r="H3" s="5">
        <f>COUNTIF(B2:B895,G3)</f>
        <v>9</v>
      </c>
    </row>
    <row r="4" spans="1:11" ht="15.75" x14ac:dyDescent="0.25">
      <c r="A4" s="1" t="s">
        <v>12888</v>
      </c>
      <c r="G4" s="101" t="s">
        <v>360</v>
      </c>
      <c r="H4" s="5">
        <f>COUNTIF(B2:B934,G4)</f>
        <v>0</v>
      </c>
    </row>
    <row r="5" spans="1:11" ht="15.75" x14ac:dyDescent="0.25">
      <c r="A5" s="1" t="s">
        <v>12889</v>
      </c>
      <c r="B5" t="s">
        <v>200</v>
      </c>
      <c r="D5" t="s">
        <v>10008</v>
      </c>
      <c r="G5" s="101" t="s">
        <v>356</v>
      </c>
      <c r="H5" s="5">
        <f>COUNTIF(B2:B852,G5)</f>
        <v>1</v>
      </c>
    </row>
    <row r="6" spans="1:11" ht="15.75" x14ac:dyDescent="0.25">
      <c r="A6" s="1" t="s">
        <v>12633</v>
      </c>
      <c r="G6" s="101" t="s">
        <v>56</v>
      </c>
      <c r="H6" s="5">
        <f>COUNTIF(B1:B864,G6)</f>
        <v>0</v>
      </c>
    </row>
    <row r="7" spans="1:11" ht="15.75" x14ac:dyDescent="0.25">
      <c r="A7" s="1" t="s">
        <v>12890</v>
      </c>
      <c r="B7" t="s">
        <v>200</v>
      </c>
      <c r="D7" t="s">
        <v>6255</v>
      </c>
      <c r="G7" s="101" t="s">
        <v>201</v>
      </c>
      <c r="H7" s="5">
        <f>COUNTIF(B2:B858,G7)</f>
        <v>1</v>
      </c>
    </row>
    <row r="8" spans="1:11" ht="15.75" x14ac:dyDescent="0.25">
      <c r="A8" s="1" t="s">
        <v>12891</v>
      </c>
      <c r="G8" s="101" t="s">
        <v>202</v>
      </c>
      <c r="H8" s="5">
        <f>COUNTIF(B2:B893,G8)</f>
        <v>1</v>
      </c>
      <c r="K8" t="s">
        <v>3496</v>
      </c>
    </row>
    <row r="9" spans="1:11" ht="15.75" x14ac:dyDescent="0.25">
      <c r="A9" s="1" t="s">
        <v>12892</v>
      </c>
      <c r="B9" t="s">
        <v>200</v>
      </c>
      <c r="D9" t="s">
        <v>11751</v>
      </c>
      <c r="G9" s="101" t="s">
        <v>200</v>
      </c>
      <c r="H9" s="5">
        <f>COUNTIF(B2:B811,G9)</f>
        <v>54</v>
      </c>
    </row>
    <row r="10" spans="1:11" ht="15.75" x14ac:dyDescent="0.25">
      <c r="A10" s="1" t="s">
        <v>12893</v>
      </c>
      <c r="G10" s="101" t="s">
        <v>5011</v>
      </c>
      <c r="H10" s="5">
        <f>COUNTIF(B6:B1048576,G10)</f>
        <v>0</v>
      </c>
    </row>
    <row r="11" spans="1:11" ht="15.75" x14ac:dyDescent="0.25">
      <c r="A11" s="1" t="s">
        <v>12894</v>
      </c>
      <c r="B11" t="s">
        <v>200</v>
      </c>
      <c r="D11" t="s">
        <v>8284</v>
      </c>
      <c r="G11" s="101" t="s">
        <v>1077</v>
      </c>
      <c r="H11" s="5">
        <f>COUNTIF(B1:B881,G11)</f>
        <v>2</v>
      </c>
    </row>
    <row r="12" spans="1:11" ht="15.75" x14ac:dyDescent="0.25">
      <c r="A12" s="1" t="s">
        <v>12304</v>
      </c>
      <c r="G12" s="288" t="s">
        <v>60</v>
      </c>
      <c r="H12" s="5">
        <f>COUNTIF(B2:B868,G12)</f>
        <v>7</v>
      </c>
    </row>
    <row r="13" spans="1:11" ht="15.75" x14ac:dyDescent="0.25">
      <c r="A13" s="1" t="s">
        <v>12895</v>
      </c>
      <c r="B13" t="s">
        <v>200</v>
      </c>
      <c r="D13" t="s">
        <v>10008</v>
      </c>
      <c r="G13" s="101" t="s">
        <v>4062</v>
      </c>
      <c r="H13" s="5">
        <f>COUNTIF(B2:B836,G13)</f>
        <v>2</v>
      </c>
    </row>
    <row r="14" spans="1:11" ht="15.75" x14ac:dyDescent="0.25">
      <c r="A14" s="1" t="s">
        <v>12896</v>
      </c>
      <c r="G14" s="101" t="s">
        <v>7502</v>
      </c>
      <c r="H14" s="271">
        <f>COUNTIF(B2:B714,G14)</f>
        <v>0</v>
      </c>
      <c r="K14" t="s">
        <v>4779</v>
      </c>
    </row>
    <row r="15" spans="1:11" ht="15.75" x14ac:dyDescent="0.25">
      <c r="A15" s="1" t="s">
        <v>12897</v>
      </c>
      <c r="B15" t="s">
        <v>200</v>
      </c>
      <c r="D15" t="s">
        <v>11747</v>
      </c>
      <c r="G15" s="101" t="s">
        <v>9970</v>
      </c>
      <c r="H15" s="5">
        <f>COUNTA(A2:A584)/2-SUM(H3:H14)</f>
        <v>0</v>
      </c>
    </row>
    <row r="16" spans="1:11" ht="15.75" x14ac:dyDescent="0.25">
      <c r="A16" s="1" t="s">
        <v>12898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12899</v>
      </c>
      <c r="B17" t="s">
        <v>200</v>
      </c>
      <c r="D17" t="s">
        <v>6439</v>
      </c>
    </row>
    <row r="18" spans="1:7" ht="15.75" x14ac:dyDescent="0.25">
      <c r="A18" s="1" t="s">
        <v>12363</v>
      </c>
      <c r="B18" s="233"/>
    </row>
    <row r="19" spans="1:7" ht="15.75" x14ac:dyDescent="0.25">
      <c r="A19" s="1" t="s">
        <v>12900</v>
      </c>
      <c r="B19" t="s">
        <v>60</v>
      </c>
      <c r="D19" t="s">
        <v>10008</v>
      </c>
    </row>
    <row r="20" spans="1:7" ht="15.75" x14ac:dyDescent="0.25">
      <c r="A20" s="1" t="s">
        <v>12901</v>
      </c>
    </row>
    <row r="21" spans="1:7" ht="15.75" x14ac:dyDescent="0.25">
      <c r="A21" s="1" t="s">
        <v>12902</v>
      </c>
      <c r="B21" t="s">
        <v>200</v>
      </c>
      <c r="D21" t="s">
        <v>10008</v>
      </c>
    </row>
    <row r="22" spans="1:7" ht="15.75" x14ac:dyDescent="0.25">
      <c r="A22" s="1" t="s">
        <v>12903</v>
      </c>
    </row>
    <row r="23" spans="1:7" ht="15.75" x14ac:dyDescent="0.25">
      <c r="A23" s="1" t="s">
        <v>12904</v>
      </c>
      <c r="B23" t="s">
        <v>200</v>
      </c>
      <c r="D23" t="s">
        <v>11750</v>
      </c>
    </row>
    <row r="24" spans="1:7" ht="15.75" x14ac:dyDescent="0.25">
      <c r="A24" s="1" t="s">
        <v>12905</v>
      </c>
      <c r="F24" t="s">
        <v>3496</v>
      </c>
    </row>
    <row r="25" spans="1:7" ht="15.75" x14ac:dyDescent="0.25">
      <c r="A25" s="1" t="s">
        <v>12906</v>
      </c>
      <c r="B25" t="s">
        <v>200</v>
      </c>
      <c r="D25" t="s">
        <v>2798</v>
      </c>
    </row>
    <row r="26" spans="1:7" ht="15.75" x14ac:dyDescent="0.25">
      <c r="A26" s="1" t="s">
        <v>12907</v>
      </c>
    </row>
    <row r="27" spans="1:7" s="213" customFormat="1" ht="15.75" x14ac:dyDescent="0.25">
      <c r="A27" s="1" t="s">
        <v>12908</v>
      </c>
      <c r="B27" t="s">
        <v>200</v>
      </c>
      <c r="C27"/>
      <c r="D27" t="s">
        <v>10008</v>
      </c>
      <c r="G27" s="213" t="s">
        <v>3496</v>
      </c>
    </row>
    <row r="28" spans="1:7" ht="15.75" x14ac:dyDescent="0.25">
      <c r="A28" s="1" t="s">
        <v>12715</v>
      </c>
    </row>
    <row r="29" spans="1:7" ht="15.75" x14ac:dyDescent="0.25">
      <c r="A29" s="1" t="s">
        <v>12909</v>
      </c>
      <c r="B29" t="s">
        <v>200</v>
      </c>
      <c r="D29" t="s">
        <v>9508</v>
      </c>
    </row>
    <row r="30" spans="1:7" ht="15.75" x14ac:dyDescent="0.25">
      <c r="A30" s="1" t="s">
        <v>12910</v>
      </c>
    </row>
    <row r="31" spans="1:7" ht="15.75" x14ac:dyDescent="0.25">
      <c r="A31" s="1" t="s">
        <v>12911</v>
      </c>
      <c r="B31" t="s">
        <v>200</v>
      </c>
      <c r="D31" t="s">
        <v>12693</v>
      </c>
    </row>
    <row r="32" spans="1:7" ht="15.75" x14ac:dyDescent="0.25">
      <c r="A32" s="1" t="s">
        <v>11485</v>
      </c>
    </row>
    <row r="33" spans="1:9" ht="15.75" x14ac:dyDescent="0.25">
      <c r="A33" s="1" t="s">
        <v>12912</v>
      </c>
      <c r="B33" t="s">
        <v>200</v>
      </c>
      <c r="D33" t="s">
        <v>8080</v>
      </c>
    </row>
    <row r="34" spans="1:9" ht="15.75" x14ac:dyDescent="0.25">
      <c r="A34" s="1" t="s">
        <v>12913</v>
      </c>
    </row>
    <row r="35" spans="1:9" s="213" customFormat="1" ht="15.75" x14ac:dyDescent="0.25">
      <c r="A35" s="1" t="s">
        <v>12914</v>
      </c>
      <c r="B35" t="s">
        <v>200</v>
      </c>
      <c r="C35"/>
      <c r="D35" t="s">
        <v>12693</v>
      </c>
    </row>
    <row r="36" spans="1:9" ht="15.75" x14ac:dyDescent="0.25">
      <c r="A36" s="1" t="s">
        <v>12915</v>
      </c>
      <c r="F36" t="s">
        <v>3496</v>
      </c>
    </row>
    <row r="37" spans="1:9" ht="15.75" x14ac:dyDescent="0.25">
      <c r="A37" s="1" t="s">
        <v>12916</v>
      </c>
      <c r="B37" t="s">
        <v>200</v>
      </c>
      <c r="D37" t="s">
        <v>11747</v>
      </c>
      <c r="H37" t="s">
        <v>3496</v>
      </c>
    </row>
    <row r="38" spans="1:9" ht="15.75" x14ac:dyDescent="0.25">
      <c r="A38" s="1" t="s">
        <v>12917</v>
      </c>
      <c r="I38" t="s">
        <v>3496</v>
      </c>
    </row>
    <row r="39" spans="1:9" ht="15.75" x14ac:dyDescent="0.25">
      <c r="A39" s="1" t="s">
        <v>12918</v>
      </c>
      <c r="B39" t="s">
        <v>58</v>
      </c>
      <c r="C39" t="s">
        <v>2624</v>
      </c>
      <c r="D39" t="s">
        <v>9976</v>
      </c>
      <c r="F39" t="s">
        <v>13603</v>
      </c>
    </row>
    <row r="40" spans="1:9" ht="15.75" x14ac:dyDescent="0.25">
      <c r="A40" s="1" t="s">
        <v>12919</v>
      </c>
    </row>
    <row r="41" spans="1:9" ht="15.75" x14ac:dyDescent="0.25">
      <c r="A41" s="1" t="s">
        <v>12920</v>
      </c>
      <c r="B41" t="s">
        <v>1077</v>
      </c>
      <c r="C41" s="213"/>
      <c r="D41" t="s">
        <v>3820</v>
      </c>
      <c r="H41" t="s">
        <v>3496</v>
      </c>
    </row>
    <row r="42" spans="1:9" ht="15.75" x14ac:dyDescent="0.25">
      <c r="A42" s="1" t="s">
        <v>12921</v>
      </c>
    </row>
    <row r="43" spans="1:9" ht="15.75" x14ac:dyDescent="0.25">
      <c r="A43" s="1" t="s">
        <v>12922</v>
      </c>
      <c r="B43" t="s">
        <v>60</v>
      </c>
      <c r="D43" t="s">
        <v>11747</v>
      </c>
    </row>
    <row r="44" spans="1:9" ht="15.75" x14ac:dyDescent="0.25">
      <c r="A44" s="1" t="s">
        <v>12923</v>
      </c>
    </row>
    <row r="45" spans="1:9" ht="15.75" x14ac:dyDescent="0.25">
      <c r="A45" s="1" t="s">
        <v>12924</v>
      </c>
      <c r="B45" t="s">
        <v>200</v>
      </c>
      <c r="D45" t="s">
        <v>8284</v>
      </c>
    </row>
    <row r="46" spans="1:9" ht="15.75" x14ac:dyDescent="0.25">
      <c r="A46" s="1" t="s">
        <v>12925</v>
      </c>
    </row>
    <row r="47" spans="1:9" ht="15.75" x14ac:dyDescent="0.25">
      <c r="A47" s="1" t="s">
        <v>12926</v>
      </c>
      <c r="B47" t="s">
        <v>200</v>
      </c>
      <c r="D47" t="s">
        <v>6255</v>
      </c>
    </row>
    <row r="48" spans="1:9" ht="15.75" x14ac:dyDescent="0.25">
      <c r="A48" s="1" t="s">
        <v>12927</v>
      </c>
      <c r="B48" s="213"/>
      <c r="C48" s="213"/>
      <c r="D48" s="213"/>
    </row>
    <row r="49" spans="1:6" ht="15.75" x14ac:dyDescent="0.25">
      <c r="A49" s="1" t="s">
        <v>12928</v>
      </c>
      <c r="B49" t="s">
        <v>200</v>
      </c>
      <c r="C49" s="213"/>
      <c r="D49" t="s">
        <v>6439</v>
      </c>
    </row>
    <row r="50" spans="1:6" ht="15.75" x14ac:dyDescent="0.25">
      <c r="A50" s="1" t="s">
        <v>12929</v>
      </c>
      <c r="E50" s="303"/>
    </row>
    <row r="51" spans="1:6" ht="15.75" x14ac:dyDescent="0.25">
      <c r="A51" s="1" t="s">
        <v>12930</v>
      </c>
      <c r="B51" t="s">
        <v>200</v>
      </c>
      <c r="D51" t="s">
        <v>11747</v>
      </c>
    </row>
    <row r="52" spans="1:6" ht="15.75" x14ac:dyDescent="0.25">
      <c r="A52" s="1" t="s">
        <v>12931</v>
      </c>
    </row>
    <row r="53" spans="1:6" ht="15.75" x14ac:dyDescent="0.25">
      <c r="A53" s="1" t="s">
        <v>12932</v>
      </c>
      <c r="B53" t="s">
        <v>200</v>
      </c>
      <c r="D53" t="s">
        <v>12693</v>
      </c>
    </row>
    <row r="54" spans="1:6" ht="15.75" x14ac:dyDescent="0.25">
      <c r="A54" s="1" t="s">
        <v>12933</v>
      </c>
    </row>
    <row r="55" spans="1:6" ht="15.75" x14ac:dyDescent="0.25">
      <c r="A55" s="1" t="s">
        <v>12934</v>
      </c>
      <c r="B55" t="s">
        <v>200</v>
      </c>
      <c r="D55" t="s">
        <v>599</v>
      </c>
    </row>
    <row r="56" spans="1:6" ht="15.75" x14ac:dyDescent="0.25">
      <c r="A56" s="1" t="s">
        <v>11772</v>
      </c>
    </row>
    <row r="57" spans="1:6" ht="15.75" x14ac:dyDescent="0.25">
      <c r="A57" s="1" t="s">
        <v>12935</v>
      </c>
      <c r="B57" t="s">
        <v>58</v>
      </c>
      <c r="C57" t="s">
        <v>13012</v>
      </c>
      <c r="D57" t="s">
        <v>599</v>
      </c>
    </row>
    <row r="58" spans="1:6" ht="15.75" x14ac:dyDescent="0.25">
      <c r="A58" s="1" t="s">
        <v>12936</v>
      </c>
    </row>
    <row r="59" spans="1:6" ht="15.75" x14ac:dyDescent="0.25">
      <c r="A59" s="1" t="s">
        <v>12937</v>
      </c>
      <c r="B59" t="s">
        <v>200</v>
      </c>
      <c r="D59" t="s">
        <v>6439</v>
      </c>
    </row>
    <row r="60" spans="1:6" ht="15.75" x14ac:dyDescent="0.25">
      <c r="A60" s="1" t="s">
        <v>12938</v>
      </c>
    </row>
    <row r="61" spans="1:6" ht="15.75" x14ac:dyDescent="0.25">
      <c r="A61" s="1" t="s">
        <v>12939</v>
      </c>
      <c r="B61" t="s">
        <v>1077</v>
      </c>
      <c r="C61" s="213"/>
      <c r="D61" t="s">
        <v>11751</v>
      </c>
    </row>
    <row r="62" spans="1:6" ht="15.75" x14ac:dyDescent="0.25">
      <c r="A62" s="1" t="s">
        <v>12940</v>
      </c>
    </row>
    <row r="63" spans="1:6" ht="15.75" x14ac:dyDescent="0.25">
      <c r="A63" s="1" t="s">
        <v>12941</v>
      </c>
      <c r="B63" t="s">
        <v>58</v>
      </c>
      <c r="C63" t="s">
        <v>2163</v>
      </c>
      <c r="D63" t="s">
        <v>12693</v>
      </c>
      <c r="F63" t="s">
        <v>13327</v>
      </c>
    </row>
    <row r="64" spans="1:6" ht="15.75" x14ac:dyDescent="0.25">
      <c r="A64" s="1" t="s">
        <v>12942</v>
      </c>
    </row>
    <row r="65" spans="1:5" ht="15.75" x14ac:dyDescent="0.25">
      <c r="A65" s="1" t="s">
        <v>12943</v>
      </c>
      <c r="B65" t="s">
        <v>58</v>
      </c>
      <c r="D65" t="s">
        <v>7784</v>
      </c>
    </row>
    <row r="66" spans="1:5" ht="15.75" x14ac:dyDescent="0.25">
      <c r="A66" s="1" t="s">
        <v>12944</v>
      </c>
    </row>
    <row r="67" spans="1:5" ht="15.75" x14ac:dyDescent="0.25">
      <c r="A67" s="1" t="s">
        <v>12945</v>
      </c>
      <c r="B67" t="s">
        <v>200</v>
      </c>
      <c r="D67" t="s">
        <v>6255</v>
      </c>
    </row>
    <row r="68" spans="1:5" ht="15.75" x14ac:dyDescent="0.25">
      <c r="A68" s="1" t="s">
        <v>12946</v>
      </c>
    </row>
    <row r="69" spans="1:5" ht="15.75" x14ac:dyDescent="0.25">
      <c r="A69" s="1" t="s">
        <v>12947</v>
      </c>
      <c r="B69" t="s">
        <v>200</v>
      </c>
      <c r="C69" s="40"/>
      <c r="D69" t="s">
        <v>1710</v>
      </c>
    </row>
    <row r="70" spans="1:5" ht="15.75" x14ac:dyDescent="0.25">
      <c r="A70" s="1" t="s">
        <v>12948</v>
      </c>
    </row>
    <row r="71" spans="1:5" ht="15.75" x14ac:dyDescent="0.25">
      <c r="A71" s="1" t="s">
        <v>12949</v>
      </c>
      <c r="B71" t="s">
        <v>200</v>
      </c>
      <c r="D71" t="s">
        <v>6439</v>
      </c>
    </row>
    <row r="72" spans="1:5" ht="15.75" x14ac:dyDescent="0.25">
      <c r="A72" s="1" t="s">
        <v>12950</v>
      </c>
    </row>
    <row r="73" spans="1:5" ht="15.75" x14ac:dyDescent="0.25">
      <c r="A73" s="162" t="s">
        <v>12951</v>
      </c>
      <c r="B73" s="163" t="s">
        <v>4062</v>
      </c>
      <c r="C73" s="163"/>
      <c r="D73" s="163" t="s">
        <v>9508</v>
      </c>
    </row>
    <row r="74" spans="1:5" ht="15.75" x14ac:dyDescent="0.25">
      <c r="A74" s="1" t="s">
        <v>12952</v>
      </c>
    </row>
    <row r="75" spans="1:5" ht="15.75" x14ac:dyDescent="0.25">
      <c r="A75" s="1" t="s">
        <v>12953</v>
      </c>
      <c r="B75" t="s">
        <v>200</v>
      </c>
      <c r="D75" t="s">
        <v>9508</v>
      </c>
    </row>
    <row r="76" spans="1:5" ht="15.75" x14ac:dyDescent="0.25">
      <c r="A76" s="1" t="s">
        <v>12954</v>
      </c>
    </row>
    <row r="77" spans="1:5" ht="15.75" x14ac:dyDescent="0.25">
      <c r="A77" s="1" t="s">
        <v>12955</v>
      </c>
      <c r="B77" t="s">
        <v>201</v>
      </c>
      <c r="D77" t="s">
        <v>2798</v>
      </c>
    </row>
    <row r="78" spans="1:5" ht="15.75" x14ac:dyDescent="0.25">
      <c r="A78" s="1" t="s">
        <v>12956</v>
      </c>
      <c r="E78" t="s">
        <v>4779</v>
      </c>
    </row>
    <row r="79" spans="1:5" ht="15.75" x14ac:dyDescent="0.25">
      <c r="A79" s="1" t="s">
        <v>12957</v>
      </c>
      <c r="B79" t="s">
        <v>200</v>
      </c>
      <c r="D79" t="s">
        <v>11751</v>
      </c>
    </row>
    <row r="80" spans="1:5" ht="15.75" x14ac:dyDescent="0.25">
      <c r="A80" s="1" t="s">
        <v>12958</v>
      </c>
    </row>
    <row r="81" spans="1:8" ht="15.75" x14ac:dyDescent="0.25">
      <c r="A81" s="1" t="s">
        <v>12959</v>
      </c>
      <c r="B81" t="s">
        <v>200</v>
      </c>
      <c r="D81" t="s">
        <v>11747</v>
      </c>
    </row>
    <row r="82" spans="1:8" ht="15.75" x14ac:dyDescent="0.25">
      <c r="A82" s="1" t="s">
        <v>12960</v>
      </c>
    </row>
    <row r="83" spans="1:8" ht="15.75" x14ac:dyDescent="0.25">
      <c r="A83" s="1" t="s">
        <v>12961</v>
      </c>
      <c r="B83" t="s">
        <v>200</v>
      </c>
      <c r="D83" t="s">
        <v>12693</v>
      </c>
    </row>
    <row r="84" spans="1:8" ht="15.75" x14ac:dyDescent="0.25">
      <c r="A84" s="1" t="s">
        <v>12962</v>
      </c>
    </row>
    <row r="85" spans="1:8" ht="15.75" x14ac:dyDescent="0.25">
      <c r="A85" s="1" t="s">
        <v>12963</v>
      </c>
      <c r="B85" t="s">
        <v>200</v>
      </c>
      <c r="D85" t="s">
        <v>2798</v>
      </c>
    </row>
    <row r="86" spans="1:8" ht="15.75" x14ac:dyDescent="0.25">
      <c r="A86" s="1" t="s">
        <v>12964</v>
      </c>
      <c r="H86" t="s">
        <v>3496</v>
      </c>
    </row>
    <row r="87" spans="1:8" ht="15.75" x14ac:dyDescent="0.25">
      <c r="A87" s="1" t="s">
        <v>12965</v>
      </c>
      <c r="B87" t="s">
        <v>200</v>
      </c>
      <c r="D87" t="s">
        <v>8284</v>
      </c>
    </row>
    <row r="88" spans="1:8" ht="15.75" x14ac:dyDescent="0.25">
      <c r="A88" s="1" t="s">
        <v>12966</v>
      </c>
    </row>
    <row r="89" spans="1:8" ht="15.75" x14ac:dyDescent="0.25">
      <c r="A89" s="1" t="s">
        <v>12967</v>
      </c>
      <c r="B89" t="s">
        <v>200</v>
      </c>
      <c r="D89" t="s">
        <v>2798</v>
      </c>
    </row>
    <row r="90" spans="1:8" ht="15.75" x14ac:dyDescent="0.25">
      <c r="A90" s="1" t="s">
        <v>12968</v>
      </c>
    </row>
    <row r="91" spans="1:8" ht="15.75" x14ac:dyDescent="0.25">
      <c r="A91" s="1" t="s">
        <v>12969</v>
      </c>
      <c r="B91" t="s">
        <v>60</v>
      </c>
      <c r="D91" t="s">
        <v>8284</v>
      </c>
      <c r="E91" s="213"/>
      <c r="F91" s="213"/>
    </row>
    <row r="92" spans="1:8" ht="15.75" x14ac:dyDescent="0.25">
      <c r="A92" s="1" t="s">
        <v>12970</v>
      </c>
    </row>
    <row r="93" spans="1:8" ht="15.75" x14ac:dyDescent="0.25">
      <c r="A93" s="1" t="s">
        <v>12971</v>
      </c>
      <c r="B93" t="s">
        <v>200</v>
      </c>
      <c r="D93" t="s">
        <v>2798</v>
      </c>
    </row>
    <row r="94" spans="1:8" ht="15.75" x14ac:dyDescent="0.25">
      <c r="A94" s="1" t="s">
        <v>12972</v>
      </c>
    </row>
    <row r="95" spans="1:8" ht="15.75" x14ac:dyDescent="0.25">
      <c r="A95" s="1" t="s">
        <v>12973</v>
      </c>
      <c r="B95" t="s">
        <v>200</v>
      </c>
      <c r="D95" t="s">
        <v>6255</v>
      </c>
      <c r="F95" t="s">
        <v>4779</v>
      </c>
    </row>
    <row r="96" spans="1:8" ht="15.75" x14ac:dyDescent="0.25">
      <c r="A96" s="1" t="s">
        <v>12974</v>
      </c>
    </row>
    <row r="97" spans="1:7" ht="15.75" x14ac:dyDescent="0.25">
      <c r="A97" s="1" t="s">
        <v>12975</v>
      </c>
      <c r="B97" t="s">
        <v>200</v>
      </c>
      <c r="D97" t="s">
        <v>6439</v>
      </c>
      <c r="G97" t="s">
        <v>3496</v>
      </c>
    </row>
    <row r="98" spans="1:7" s="213" customFormat="1" ht="15.75" x14ac:dyDescent="0.25">
      <c r="A98" s="1" t="s">
        <v>12976</v>
      </c>
      <c r="B98"/>
      <c r="C98"/>
      <c r="D98"/>
    </row>
    <row r="99" spans="1:7" s="213" customFormat="1" ht="15.75" x14ac:dyDescent="0.25">
      <c r="A99" s="1" t="s">
        <v>12977</v>
      </c>
      <c r="B99" t="s">
        <v>200</v>
      </c>
      <c r="C99" t="s">
        <v>8172</v>
      </c>
      <c r="D99" t="s">
        <v>8080</v>
      </c>
    </row>
    <row r="100" spans="1:7" ht="15.75" x14ac:dyDescent="0.25">
      <c r="A100" s="1" t="s">
        <v>12978</v>
      </c>
    </row>
    <row r="101" spans="1:7" ht="15.75" x14ac:dyDescent="0.25">
      <c r="A101" s="1" t="s">
        <v>12979</v>
      </c>
      <c r="B101" t="s">
        <v>58</v>
      </c>
      <c r="D101" t="s">
        <v>9508</v>
      </c>
      <c r="F101" t="s">
        <v>13603</v>
      </c>
    </row>
    <row r="102" spans="1:7" ht="15.75" x14ac:dyDescent="0.25">
      <c r="A102" s="1" t="s">
        <v>12980</v>
      </c>
    </row>
    <row r="103" spans="1:7" ht="15.75" x14ac:dyDescent="0.25">
      <c r="A103" s="1" t="s">
        <v>12981</v>
      </c>
      <c r="B103" t="s">
        <v>200</v>
      </c>
      <c r="D103" t="s">
        <v>6255</v>
      </c>
    </row>
    <row r="104" spans="1:7" ht="15.75" x14ac:dyDescent="0.25">
      <c r="A104" s="1" t="s">
        <v>12982</v>
      </c>
      <c r="B104" s="241"/>
    </row>
    <row r="105" spans="1:7" ht="15.75" x14ac:dyDescent="0.25">
      <c r="A105" s="1" t="s">
        <v>12983</v>
      </c>
      <c r="B105" t="s">
        <v>200</v>
      </c>
      <c r="D105" t="s">
        <v>11747</v>
      </c>
    </row>
    <row r="106" spans="1:7" ht="15.75" x14ac:dyDescent="0.25">
      <c r="A106" s="1" t="s">
        <v>12984</v>
      </c>
    </row>
    <row r="107" spans="1:7" ht="15.75" x14ac:dyDescent="0.25">
      <c r="A107" s="1" t="s">
        <v>12985</v>
      </c>
      <c r="B107" t="s">
        <v>200</v>
      </c>
      <c r="D107" t="s">
        <v>9976</v>
      </c>
    </row>
    <row r="108" spans="1:7" ht="15.75" x14ac:dyDescent="0.25">
      <c r="A108" s="1" t="s">
        <v>12986</v>
      </c>
      <c r="C108" s="241"/>
      <c r="D108" s="241"/>
      <c r="G108" t="s">
        <v>3496</v>
      </c>
    </row>
    <row r="109" spans="1:7" ht="15.75" x14ac:dyDescent="0.25">
      <c r="A109" s="1" t="s">
        <v>12987</v>
      </c>
      <c r="B109" t="s">
        <v>200</v>
      </c>
      <c r="C109" s="241"/>
      <c r="D109" t="s">
        <v>11747</v>
      </c>
    </row>
    <row r="110" spans="1:7" ht="15.75" x14ac:dyDescent="0.25">
      <c r="A110" s="1" t="s">
        <v>12988</v>
      </c>
    </row>
    <row r="111" spans="1:7" ht="15.75" x14ac:dyDescent="0.25">
      <c r="A111" s="1" t="s">
        <v>12990</v>
      </c>
      <c r="B111" t="s">
        <v>200</v>
      </c>
      <c r="D111" t="s">
        <v>2798</v>
      </c>
    </row>
    <row r="112" spans="1:7" s="213" customFormat="1" ht="15.75" x14ac:dyDescent="0.25">
      <c r="A112" s="1" t="s">
        <v>12510</v>
      </c>
      <c r="C112"/>
    </row>
    <row r="113" spans="1:8" ht="15.75" x14ac:dyDescent="0.25">
      <c r="A113" s="1" t="s">
        <v>12989</v>
      </c>
      <c r="B113" t="s">
        <v>200</v>
      </c>
      <c r="D113" t="s">
        <v>6255</v>
      </c>
    </row>
    <row r="114" spans="1:8" ht="15.75" x14ac:dyDescent="0.25">
      <c r="A114" s="1" t="s">
        <v>12991</v>
      </c>
    </row>
    <row r="115" spans="1:8" ht="15.75" x14ac:dyDescent="0.25">
      <c r="A115" s="1" t="s">
        <v>12992</v>
      </c>
      <c r="B115" t="s">
        <v>202</v>
      </c>
      <c r="D115" t="s">
        <v>3820</v>
      </c>
    </row>
    <row r="116" spans="1:8" ht="15.75" x14ac:dyDescent="0.25">
      <c r="A116" s="1" t="s">
        <v>12993</v>
      </c>
    </row>
    <row r="117" spans="1:8" ht="15.75" x14ac:dyDescent="0.25">
      <c r="A117" s="1" t="s">
        <v>12994</v>
      </c>
      <c r="B117" t="s">
        <v>200</v>
      </c>
      <c r="D117" t="s">
        <v>6439</v>
      </c>
    </row>
    <row r="118" spans="1:8" ht="15.75" x14ac:dyDescent="0.25">
      <c r="A118" s="1" t="s">
        <v>12888</v>
      </c>
    </row>
    <row r="119" spans="1:8" ht="15.75" x14ac:dyDescent="0.25">
      <c r="A119" s="162" t="s">
        <v>12995</v>
      </c>
      <c r="B119" s="163" t="s">
        <v>4062</v>
      </c>
      <c r="C119" s="163" t="s">
        <v>8940</v>
      </c>
      <c r="D119" s="163" t="s">
        <v>2798</v>
      </c>
    </row>
    <row r="120" spans="1:8" ht="15.75" x14ac:dyDescent="0.25">
      <c r="A120" s="1" t="s">
        <v>12996</v>
      </c>
    </row>
    <row r="121" spans="1:8" ht="15.75" x14ac:dyDescent="0.25">
      <c r="A121" s="1" t="s">
        <v>12997</v>
      </c>
      <c r="B121" t="s">
        <v>200</v>
      </c>
      <c r="D121" t="s">
        <v>1710</v>
      </c>
      <c r="H121" t="s">
        <v>3496</v>
      </c>
    </row>
    <row r="122" spans="1:8" ht="15.75" x14ac:dyDescent="0.25">
      <c r="A122" s="1" t="s">
        <v>12998</v>
      </c>
    </row>
    <row r="123" spans="1:8" ht="15.75" x14ac:dyDescent="0.25">
      <c r="A123" s="1" t="s">
        <v>12999</v>
      </c>
      <c r="B123" t="s">
        <v>200</v>
      </c>
      <c r="D123" t="s">
        <v>6439</v>
      </c>
    </row>
    <row r="124" spans="1:8" ht="15.75" x14ac:dyDescent="0.25">
      <c r="A124" s="1" t="s">
        <v>13001</v>
      </c>
    </row>
    <row r="125" spans="1:8" ht="15.75" x14ac:dyDescent="0.25">
      <c r="A125" s="1" t="s">
        <v>13002</v>
      </c>
      <c r="B125" t="s">
        <v>200</v>
      </c>
      <c r="D125" t="s">
        <v>3820</v>
      </c>
    </row>
    <row r="126" spans="1:8" ht="15.75" x14ac:dyDescent="0.25">
      <c r="A126" s="1" t="s">
        <v>13003</v>
      </c>
    </row>
    <row r="127" spans="1:8" ht="15.75" x14ac:dyDescent="0.25">
      <c r="A127" s="1" t="s">
        <v>13004</v>
      </c>
      <c r="B127" t="s">
        <v>200</v>
      </c>
      <c r="D127" t="s">
        <v>3820</v>
      </c>
    </row>
    <row r="128" spans="1:8" ht="15.75" x14ac:dyDescent="0.25">
      <c r="A128" s="1" t="s">
        <v>11867</v>
      </c>
    </row>
    <row r="129" spans="1:4" ht="15.75" x14ac:dyDescent="0.25">
      <c r="A129" s="1" t="s">
        <v>13005</v>
      </c>
      <c r="B129" t="s">
        <v>200</v>
      </c>
      <c r="D129" t="s">
        <v>3820</v>
      </c>
    </row>
    <row r="130" spans="1:4" ht="15.75" x14ac:dyDescent="0.25">
      <c r="A130" s="1" t="s">
        <v>11867</v>
      </c>
    </row>
    <row r="131" spans="1:4" ht="15.75" x14ac:dyDescent="0.25">
      <c r="A131" s="1" t="s">
        <v>13006</v>
      </c>
      <c r="B131" t="s">
        <v>200</v>
      </c>
      <c r="D131" t="s">
        <v>3820</v>
      </c>
    </row>
    <row r="132" spans="1:4" ht="15.75" x14ac:dyDescent="0.25">
      <c r="A132" s="1" t="s">
        <v>13007</v>
      </c>
    </row>
    <row r="133" spans="1:4" ht="15.75" x14ac:dyDescent="0.25">
      <c r="A133" s="1" t="s">
        <v>13008</v>
      </c>
      <c r="B133" t="s">
        <v>58</v>
      </c>
      <c r="C133" t="s">
        <v>2163</v>
      </c>
      <c r="D133" t="s">
        <v>3820</v>
      </c>
    </row>
    <row r="134" spans="1:4" ht="15.75" x14ac:dyDescent="0.25">
      <c r="A134" s="1" t="s">
        <v>13009</v>
      </c>
    </row>
    <row r="135" spans="1:4" ht="15.75" x14ac:dyDescent="0.25">
      <c r="A135" s="1" t="s">
        <v>13010</v>
      </c>
      <c r="B135" t="s">
        <v>200</v>
      </c>
      <c r="D135" t="s">
        <v>3820</v>
      </c>
    </row>
    <row r="136" spans="1:4" ht="15.75" x14ac:dyDescent="0.25">
      <c r="A136" s="1" t="s">
        <v>11994</v>
      </c>
    </row>
    <row r="137" spans="1:4" ht="15.75" x14ac:dyDescent="0.25">
      <c r="A137" s="1" t="s">
        <v>13011</v>
      </c>
      <c r="B137" t="s">
        <v>60</v>
      </c>
      <c r="D137" t="s">
        <v>3820</v>
      </c>
    </row>
    <row r="138" spans="1:4" ht="15.75" x14ac:dyDescent="0.25">
      <c r="A138" s="1" t="s">
        <v>13013</v>
      </c>
    </row>
    <row r="139" spans="1:4" ht="15.75" x14ac:dyDescent="0.25">
      <c r="A139" s="1" t="s">
        <v>13014</v>
      </c>
      <c r="B139" t="s">
        <v>58</v>
      </c>
      <c r="C139" t="s">
        <v>2163</v>
      </c>
      <c r="D139" t="s">
        <v>3820</v>
      </c>
    </row>
    <row r="140" spans="1:4" ht="15.75" x14ac:dyDescent="0.25">
      <c r="A140" s="1" t="s">
        <v>13015</v>
      </c>
    </row>
    <row r="141" spans="1:4" ht="15.75" x14ac:dyDescent="0.25">
      <c r="A141" s="1" t="s">
        <v>13016</v>
      </c>
      <c r="B141" t="s">
        <v>58</v>
      </c>
      <c r="C141" t="s">
        <v>2163</v>
      </c>
      <c r="D141" t="s">
        <v>3820</v>
      </c>
    </row>
    <row r="142" spans="1:4" ht="15.75" x14ac:dyDescent="0.25">
      <c r="A142" s="1" t="s">
        <v>13017</v>
      </c>
    </row>
    <row r="143" spans="1:4" ht="15.75" x14ac:dyDescent="0.25">
      <c r="A143" s="1" t="s">
        <v>13018</v>
      </c>
      <c r="B143" t="s">
        <v>60</v>
      </c>
      <c r="D143" t="s">
        <v>3820</v>
      </c>
    </row>
    <row r="144" spans="1:4" ht="15.75" x14ac:dyDescent="0.25">
      <c r="A144" s="1" t="s">
        <v>13019</v>
      </c>
    </row>
    <row r="145" spans="1:4" ht="15.75" x14ac:dyDescent="0.25">
      <c r="A145" s="1" t="s">
        <v>13020</v>
      </c>
      <c r="B145" t="s">
        <v>356</v>
      </c>
      <c r="D145" t="s">
        <v>11751</v>
      </c>
    </row>
    <row r="146" spans="1:4" ht="15.75" x14ac:dyDescent="0.25">
      <c r="A146" s="1" t="s">
        <v>13021</v>
      </c>
    </row>
    <row r="147" spans="1:4" ht="15.75" x14ac:dyDescent="0.25">
      <c r="A147" s="1" t="s">
        <v>13022</v>
      </c>
      <c r="B147" t="s">
        <v>60</v>
      </c>
      <c r="D147" t="s">
        <v>4804</v>
      </c>
    </row>
    <row r="148" spans="1:4" ht="15.75" x14ac:dyDescent="0.25">
      <c r="A148" s="1" t="s">
        <v>13023</v>
      </c>
    </row>
    <row r="149" spans="1:4" ht="15.75" x14ac:dyDescent="0.25">
      <c r="A149" s="1" t="s">
        <v>13024</v>
      </c>
      <c r="B149" t="s">
        <v>60</v>
      </c>
      <c r="D149" t="s">
        <v>4804</v>
      </c>
    </row>
    <row r="150" spans="1:4" ht="15.75" x14ac:dyDescent="0.25">
      <c r="A150" s="1" t="s">
        <v>13025</v>
      </c>
    </row>
    <row r="151" spans="1:4" ht="15.75" x14ac:dyDescent="0.25">
      <c r="A151" s="1" t="s">
        <v>13026</v>
      </c>
      <c r="B151" t="s">
        <v>200</v>
      </c>
      <c r="D151" t="s">
        <v>4804</v>
      </c>
    </row>
    <row r="152" spans="1:4" ht="15.75" x14ac:dyDescent="0.25">
      <c r="A152" s="1" t="s">
        <v>11772</v>
      </c>
    </row>
    <row r="153" spans="1:4" ht="15.75" x14ac:dyDescent="0.25">
      <c r="A153" s="1" t="s">
        <v>13027</v>
      </c>
      <c r="B153" t="s">
        <v>200</v>
      </c>
      <c r="D153" t="s">
        <v>7784</v>
      </c>
    </row>
    <row r="154" spans="1:4" ht="15.75" x14ac:dyDescent="0.25">
      <c r="A154" s="1" t="s">
        <v>13028</v>
      </c>
      <c r="D154" s="241"/>
    </row>
    <row r="155" spans="1:4" ht="15.75" x14ac:dyDescent="0.25">
      <c r="A155" s="1" t="s">
        <v>13029</v>
      </c>
      <c r="B155" t="s">
        <v>58</v>
      </c>
      <c r="D155" t="s">
        <v>599</v>
      </c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616" priority="7"/>
  </conditionalFormatting>
  <conditionalFormatting sqref="A677:A1048576">
    <cfRule type="duplicateValues" dxfId="5615" priority="5"/>
    <cfRule type="duplicateValues" dxfId="5614" priority="6"/>
  </conditionalFormatting>
  <conditionalFormatting sqref="A677:A1048576">
    <cfRule type="duplicateValues" dxfId="5613" priority="4"/>
  </conditionalFormatting>
  <conditionalFormatting sqref="A1">
    <cfRule type="duplicateValues" dxfId="5612" priority="3"/>
  </conditionalFormatting>
  <conditionalFormatting sqref="A677:A1048576 A1">
    <cfRule type="duplicateValues" dxfId="5611" priority="1"/>
  </conditionalFormatting>
  <pageMargins left="0.7" right="0.7" top="0.75" bottom="0.75" header="0.3" footer="0.3"/>
  <pageSetup orientation="portrait" r:id="rId1"/>
  <legacy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4"/>
  <dimension ref="A1:K676"/>
  <sheetViews>
    <sheetView zoomScaleNormal="100" workbookViewId="0">
      <pane ySplit="1" topLeftCell="A77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47" t="str">
        <f>"TOTAL LEADS = " &amp; COUNTA(A2:A588)/2</f>
        <v>TOTAL LEADS = 44</v>
      </c>
      <c r="H1" s="348"/>
      <c r="I1" s="348"/>
      <c r="J1" s="349"/>
    </row>
    <row r="2" spans="1:11" ht="18" customHeight="1" x14ac:dyDescent="0.35">
      <c r="A2" s="1" t="s">
        <v>13031</v>
      </c>
      <c r="G2" s="242" t="s">
        <v>13030</v>
      </c>
      <c r="H2" s="348"/>
      <c r="I2" s="348"/>
      <c r="J2" s="349"/>
    </row>
    <row r="3" spans="1:11" ht="15.75" x14ac:dyDescent="0.25">
      <c r="A3" s="1" t="s">
        <v>13032</v>
      </c>
      <c r="B3" t="s">
        <v>200</v>
      </c>
      <c r="D3" t="s">
        <v>3820</v>
      </c>
      <c r="G3" s="244" t="s">
        <v>58</v>
      </c>
      <c r="H3" s="5">
        <f>COUNTIF(B2:B895,G3)</f>
        <v>3</v>
      </c>
    </row>
    <row r="4" spans="1:11" ht="15.75" x14ac:dyDescent="0.25">
      <c r="A4" s="1" t="s">
        <v>13033</v>
      </c>
      <c r="G4" s="101" t="s">
        <v>360</v>
      </c>
      <c r="H4" s="5">
        <f>COUNTIF(B2:B934,G4)</f>
        <v>0</v>
      </c>
    </row>
    <row r="5" spans="1:11" ht="15.75" x14ac:dyDescent="0.25">
      <c r="A5" s="1" t="s">
        <v>13034</v>
      </c>
      <c r="B5" t="s">
        <v>200</v>
      </c>
      <c r="D5" t="s">
        <v>10008</v>
      </c>
      <c r="G5" s="101" t="s">
        <v>356</v>
      </c>
      <c r="H5" s="5">
        <f>COUNTIF(B2:B852,G5)</f>
        <v>0</v>
      </c>
    </row>
    <row r="6" spans="1:11" ht="15.75" x14ac:dyDescent="0.25">
      <c r="A6" s="1" t="s">
        <v>13035</v>
      </c>
      <c r="G6" s="101" t="s">
        <v>56</v>
      </c>
      <c r="H6" s="5">
        <f>COUNTIF(B1:B864,G6)</f>
        <v>0</v>
      </c>
    </row>
    <row r="7" spans="1:11" ht="15.75" x14ac:dyDescent="0.25">
      <c r="A7" s="1" t="s">
        <v>13036</v>
      </c>
      <c r="B7" t="s">
        <v>58</v>
      </c>
      <c r="D7" t="s">
        <v>11420</v>
      </c>
      <c r="G7" s="101" t="s">
        <v>201</v>
      </c>
      <c r="H7" s="5">
        <f>COUNTIF(B2:B858,G7)</f>
        <v>0</v>
      </c>
    </row>
    <row r="8" spans="1:11" ht="15.75" x14ac:dyDescent="0.25">
      <c r="A8" s="1" t="s">
        <v>13037</v>
      </c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13038</v>
      </c>
      <c r="B9" t="s">
        <v>200</v>
      </c>
      <c r="D9" t="s">
        <v>3820</v>
      </c>
      <c r="G9" s="101" t="s">
        <v>200</v>
      </c>
      <c r="H9" s="5">
        <f>COUNTIF(B2:B811,G9)</f>
        <v>37</v>
      </c>
    </row>
    <row r="10" spans="1:11" ht="15.75" x14ac:dyDescent="0.25">
      <c r="A10" s="1" t="s">
        <v>13039</v>
      </c>
      <c r="G10" s="101" t="s">
        <v>5011</v>
      </c>
      <c r="H10" s="5">
        <f>COUNTIF(B6:B1048576,G10)</f>
        <v>0</v>
      </c>
    </row>
    <row r="11" spans="1:11" ht="15.75" x14ac:dyDescent="0.25">
      <c r="A11" s="1" t="s">
        <v>13040</v>
      </c>
      <c r="B11" t="s">
        <v>200</v>
      </c>
      <c r="D11" t="s">
        <v>10008</v>
      </c>
      <c r="G11" s="101" t="s">
        <v>1077</v>
      </c>
      <c r="H11" s="5">
        <f>COUNTIF(B1:B881,G11)</f>
        <v>0</v>
      </c>
    </row>
    <row r="12" spans="1:11" ht="15.75" x14ac:dyDescent="0.25">
      <c r="A12" s="1" t="s">
        <v>13041</v>
      </c>
      <c r="G12" s="288" t="s">
        <v>60</v>
      </c>
      <c r="H12" s="5">
        <f>COUNTIF(B2:B868,G12)</f>
        <v>4</v>
      </c>
    </row>
    <row r="13" spans="1:11" ht="15.75" x14ac:dyDescent="0.25">
      <c r="A13" s="1" t="s">
        <v>13042</v>
      </c>
      <c r="B13" t="s">
        <v>200</v>
      </c>
      <c r="D13" t="s">
        <v>7784</v>
      </c>
      <c r="G13" s="101" t="s">
        <v>4062</v>
      </c>
      <c r="H13" s="5">
        <f>COUNTIF(B2:B836,G13)</f>
        <v>0</v>
      </c>
    </row>
    <row r="14" spans="1:11" ht="15.75" x14ac:dyDescent="0.25">
      <c r="A14" s="1" t="s">
        <v>13043</v>
      </c>
      <c r="G14" s="101" t="s">
        <v>7502</v>
      </c>
      <c r="H14" s="271">
        <f>COUNTIF(B2:B714,G14)</f>
        <v>0</v>
      </c>
      <c r="K14" t="s">
        <v>4779</v>
      </c>
    </row>
    <row r="15" spans="1:11" ht="15.75" x14ac:dyDescent="0.25">
      <c r="A15" s="1" t="s">
        <v>13044</v>
      </c>
      <c r="B15" t="s">
        <v>200</v>
      </c>
      <c r="D15" t="s">
        <v>8284</v>
      </c>
      <c r="G15" s="101" t="s">
        <v>9970</v>
      </c>
      <c r="H15" s="5">
        <f>COUNTA(A2:A584)/2-SUM(H3:H14)</f>
        <v>0</v>
      </c>
    </row>
    <row r="16" spans="1:11" ht="15.75" x14ac:dyDescent="0.25">
      <c r="A16" s="1" t="s">
        <v>13045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13046</v>
      </c>
      <c r="B17" t="s">
        <v>200</v>
      </c>
      <c r="D17" t="s">
        <v>10008</v>
      </c>
    </row>
    <row r="18" spans="1:7" ht="15.75" x14ac:dyDescent="0.25">
      <c r="A18" s="1" t="s">
        <v>13047</v>
      </c>
      <c r="B18" s="233"/>
    </row>
    <row r="19" spans="1:7" ht="15.75" x14ac:dyDescent="0.25">
      <c r="A19" s="1" t="s">
        <v>13048</v>
      </c>
      <c r="B19" t="s">
        <v>200</v>
      </c>
      <c r="D19" t="s">
        <v>6255</v>
      </c>
    </row>
    <row r="20" spans="1:7" ht="15.75" x14ac:dyDescent="0.25">
      <c r="A20" s="1" t="s">
        <v>13049</v>
      </c>
    </row>
    <row r="21" spans="1:7" ht="15.75" x14ac:dyDescent="0.25">
      <c r="A21" s="1" t="s">
        <v>13050</v>
      </c>
      <c r="B21" t="s">
        <v>200</v>
      </c>
      <c r="D21" t="s">
        <v>10008</v>
      </c>
    </row>
    <row r="22" spans="1:7" ht="15.75" x14ac:dyDescent="0.25">
      <c r="A22" s="1" t="s">
        <v>13051</v>
      </c>
    </row>
    <row r="23" spans="1:7" ht="15.75" x14ac:dyDescent="0.25">
      <c r="A23" s="1" t="s">
        <v>13052</v>
      </c>
      <c r="B23" t="s">
        <v>200</v>
      </c>
      <c r="D23" t="s">
        <v>4804</v>
      </c>
    </row>
    <row r="24" spans="1:7" ht="15.75" x14ac:dyDescent="0.25">
      <c r="A24" s="1" t="s">
        <v>12946</v>
      </c>
      <c r="F24" t="s">
        <v>3496</v>
      </c>
    </row>
    <row r="25" spans="1:7" ht="15.75" x14ac:dyDescent="0.25">
      <c r="A25" s="1" t="s">
        <v>13053</v>
      </c>
      <c r="B25" t="s">
        <v>200</v>
      </c>
      <c r="D25" t="s">
        <v>3820</v>
      </c>
    </row>
    <row r="26" spans="1:7" ht="15.75" x14ac:dyDescent="0.25">
      <c r="A26" s="1" t="s">
        <v>13054</v>
      </c>
    </row>
    <row r="27" spans="1:7" s="213" customFormat="1" ht="15.75" x14ac:dyDescent="0.25">
      <c r="A27" s="1" t="s">
        <v>13055</v>
      </c>
      <c r="B27" t="s">
        <v>200</v>
      </c>
      <c r="C27"/>
      <c r="D27" t="s">
        <v>3820</v>
      </c>
      <c r="G27" s="213" t="s">
        <v>3496</v>
      </c>
    </row>
    <row r="28" spans="1:7" ht="15.75" x14ac:dyDescent="0.25">
      <c r="A28" s="1" t="s">
        <v>12052</v>
      </c>
    </row>
    <row r="29" spans="1:7" ht="15.75" x14ac:dyDescent="0.25">
      <c r="A29" s="1" t="s">
        <v>13056</v>
      </c>
      <c r="B29" t="s">
        <v>58</v>
      </c>
      <c r="C29" t="s">
        <v>3896</v>
      </c>
      <c r="D29" t="s">
        <v>11751</v>
      </c>
      <c r="E29" t="s">
        <v>13383</v>
      </c>
    </row>
    <row r="30" spans="1:7" ht="11.25" customHeight="1" x14ac:dyDescent="0.25">
      <c r="A30" s="1" t="s">
        <v>13057</v>
      </c>
    </row>
    <row r="31" spans="1:7" ht="15.75" x14ac:dyDescent="0.25">
      <c r="A31" s="1" t="s">
        <v>13058</v>
      </c>
      <c r="B31" t="s">
        <v>200</v>
      </c>
      <c r="D31" t="s">
        <v>10008</v>
      </c>
    </row>
    <row r="32" spans="1:7" ht="15.75" x14ac:dyDescent="0.25">
      <c r="A32" s="1" t="s">
        <v>13059</v>
      </c>
    </row>
    <row r="33" spans="1:9" ht="15.75" x14ac:dyDescent="0.25">
      <c r="A33" s="1" t="s">
        <v>13060</v>
      </c>
      <c r="B33" t="s">
        <v>200</v>
      </c>
      <c r="D33" t="s">
        <v>11750</v>
      </c>
    </row>
    <row r="34" spans="1:9" ht="15.75" x14ac:dyDescent="0.25">
      <c r="A34" s="1" t="s">
        <v>13061</v>
      </c>
    </row>
    <row r="35" spans="1:9" s="213" customFormat="1" ht="15.75" x14ac:dyDescent="0.25">
      <c r="A35" s="1" t="s">
        <v>13062</v>
      </c>
      <c r="B35" t="s">
        <v>200</v>
      </c>
      <c r="C35"/>
      <c r="D35" t="s">
        <v>6439</v>
      </c>
    </row>
    <row r="36" spans="1:9" ht="15.75" x14ac:dyDescent="0.25">
      <c r="A36" s="1" t="s">
        <v>13063</v>
      </c>
      <c r="F36" t="s">
        <v>3496</v>
      </c>
    </row>
    <row r="37" spans="1:9" ht="15.75" x14ac:dyDescent="0.25">
      <c r="A37" s="1" t="s">
        <v>13064</v>
      </c>
      <c r="B37" t="s">
        <v>200</v>
      </c>
      <c r="D37" t="s">
        <v>8080</v>
      </c>
      <c r="H37" t="s">
        <v>3496</v>
      </c>
    </row>
    <row r="38" spans="1:9" ht="15.75" x14ac:dyDescent="0.25">
      <c r="A38" s="1" t="s">
        <v>13065</v>
      </c>
      <c r="I38" t="s">
        <v>3496</v>
      </c>
    </row>
    <row r="39" spans="1:9" ht="15.75" x14ac:dyDescent="0.25">
      <c r="A39" s="1" t="s">
        <v>13066</v>
      </c>
      <c r="B39" t="s">
        <v>200</v>
      </c>
      <c r="D39" t="s">
        <v>6360</v>
      </c>
    </row>
    <row r="40" spans="1:9" ht="15.75" x14ac:dyDescent="0.25">
      <c r="A40" s="1" t="s">
        <v>12633</v>
      </c>
    </row>
    <row r="41" spans="1:9" ht="15.75" x14ac:dyDescent="0.25">
      <c r="A41" s="1" t="s">
        <v>13067</v>
      </c>
      <c r="B41" t="s">
        <v>200</v>
      </c>
      <c r="C41" s="213"/>
      <c r="D41" t="s">
        <v>11747</v>
      </c>
      <c r="H41" t="s">
        <v>3496</v>
      </c>
    </row>
    <row r="42" spans="1:9" ht="15.75" x14ac:dyDescent="0.25">
      <c r="A42" s="1" t="s">
        <v>13068</v>
      </c>
    </row>
    <row r="43" spans="1:9" ht="15.75" x14ac:dyDescent="0.25">
      <c r="A43" s="1" t="s">
        <v>13069</v>
      </c>
      <c r="B43" t="s">
        <v>200</v>
      </c>
      <c r="D43" t="s">
        <v>11747</v>
      </c>
    </row>
    <row r="44" spans="1:9" ht="15.75" x14ac:dyDescent="0.25">
      <c r="A44" s="1" t="s">
        <v>13070</v>
      </c>
    </row>
    <row r="45" spans="1:9" ht="15.75" x14ac:dyDescent="0.25">
      <c r="A45" s="1" t="s">
        <v>13071</v>
      </c>
      <c r="B45" t="s">
        <v>200</v>
      </c>
      <c r="D45" t="s">
        <v>1710</v>
      </c>
    </row>
    <row r="46" spans="1:9" ht="15.75" x14ac:dyDescent="0.25">
      <c r="A46" s="1" t="s">
        <v>13072</v>
      </c>
    </row>
    <row r="47" spans="1:9" ht="15.75" x14ac:dyDescent="0.25">
      <c r="A47" s="1" t="s">
        <v>13073</v>
      </c>
      <c r="B47" t="s">
        <v>200</v>
      </c>
      <c r="D47" t="s">
        <v>10008</v>
      </c>
    </row>
    <row r="48" spans="1:9" ht="15.75" x14ac:dyDescent="0.25">
      <c r="A48" s="1" t="s">
        <v>13074</v>
      </c>
      <c r="B48" s="213"/>
      <c r="C48" s="213"/>
      <c r="D48" s="213"/>
    </row>
    <row r="49" spans="1:6" ht="15.75" x14ac:dyDescent="0.25">
      <c r="A49" s="1" t="s">
        <v>13075</v>
      </c>
      <c r="B49" t="s">
        <v>60</v>
      </c>
      <c r="C49" s="213"/>
      <c r="D49" t="s">
        <v>700</v>
      </c>
    </row>
    <row r="50" spans="1:6" ht="15.75" x14ac:dyDescent="0.25">
      <c r="A50" s="1" t="s">
        <v>13076</v>
      </c>
      <c r="E50" s="303"/>
    </row>
    <row r="51" spans="1:6" ht="15.75" x14ac:dyDescent="0.25">
      <c r="A51" s="1" t="s">
        <v>13077</v>
      </c>
      <c r="B51" t="s">
        <v>200</v>
      </c>
      <c r="D51" t="s">
        <v>11750</v>
      </c>
    </row>
    <row r="52" spans="1:6" ht="15.75" x14ac:dyDescent="0.25">
      <c r="A52" s="1" t="s">
        <v>13078</v>
      </c>
    </row>
    <row r="53" spans="1:6" ht="15.75" x14ac:dyDescent="0.25">
      <c r="A53" s="1" t="s">
        <v>13079</v>
      </c>
      <c r="B53" t="s">
        <v>60</v>
      </c>
      <c r="D53" t="s">
        <v>10008</v>
      </c>
    </row>
    <row r="54" spans="1:6" ht="15.75" x14ac:dyDescent="0.25">
      <c r="A54" s="1" t="s">
        <v>13080</v>
      </c>
    </row>
    <row r="55" spans="1:6" ht="15.75" x14ac:dyDescent="0.25">
      <c r="A55" s="1" t="s">
        <v>13081</v>
      </c>
      <c r="B55" t="s">
        <v>200</v>
      </c>
      <c r="D55" t="s">
        <v>4804</v>
      </c>
    </row>
    <row r="56" spans="1:6" ht="15.75" x14ac:dyDescent="0.25">
      <c r="A56" s="1" t="s">
        <v>13082</v>
      </c>
    </row>
    <row r="57" spans="1:6" ht="15.75" x14ac:dyDescent="0.25">
      <c r="A57" s="1" t="s">
        <v>13083</v>
      </c>
      <c r="B57" t="s">
        <v>58</v>
      </c>
      <c r="D57" t="s">
        <v>8284</v>
      </c>
      <c r="F57" t="s">
        <v>13169</v>
      </c>
    </row>
    <row r="58" spans="1:6" ht="15.75" x14ac:dyDescent="0.25">
      <c r="A58" s="1" t="s">
        <v>13084</v>
      </c>
    </row>
    <row r="59" spans="1:6" ht="15.75" x14ac:dyDescent="0.25">
      <c r="A59" s="1" t="s">
        <v>13085</v>
      </c>
      <c r="B59" t="s">
        <v>200</v>
      </c>
      <c r="D59" t="s">
        <v>4465</v>
      </c>
    </row>
    <row r="60" spans="1:6" ht="15.75" x14ac:dyDescent="0.25">
      <c r="A60" s="1" t="s">
        <v>13086</v>
      </c>
    </row>
    <row r="61" spans="1:6" ht="15.75" x14ac:dyDescent="0.25">
      <c r="A61" s="1" t="s">
        <v>13087</v>
      </c>
      <c r="B61" t="s">
        <v>200</v>
      </c>
      <c r="C61" s="213"/>
      <c r="D61" t="s">
        <v>1710</v>
      </c>
    </row>
    <row r="62" spans="1:6" ht="15.75" x14ac:dyDescent="0.25">
      <c r="A62" s="1" t="s">
        <v>13088</v>
      </c>
    </row>
    <row r="63" spans="1:6" ht="15.75" x14ac:dyDescent="0.25">
      <c r="A63" s="1" t="s">
        <v>13089</v>
      </c>
      <c r="B63" t="s">
        <v>200</v>
      </c>
      <c r="D63" t="s">
        <v>6439</v>
      </c>
    </row>
    <row r="64" spans="1:6" ht="15.75" x14ac:dyDescent="0.25">
      <c r="A64" s="1" t="s">
        <v>12208</v>
      </c>
    </row>
    <row r="65" spans="1:5" ht="15.75" x14ac:dyDescent="0.25">
      <c r="A65" s="1" t="s">
        <v>13090</v>
      </c>
      <c r="B65" t="s">
        <v>200</v>
      </c>
      <c r="D65" t="s">
        <v>700</v>
      </c>
    </row>
    <row r="66" spans="1:5" ht="15.75" x14ac:dyDescent="0.25">
      <c r="A66" s="1" t="s">
        <v>13091</v>
      </c>
    </row>
    <row r="67" spans="1:5" ht="15.75" x14ac:dyDescent="0.25">
      <c r="A67" s="1" t="s">
        <v>13092</v>
      </c>
      <c r="B67" t="s">
        <v>200</v>
      </c>
      <c r="D67" t="s">
        <v>700</v>
      </c>
    </row>
    <row r="68" spans="1:5" ht="15.75" x14ac:dyDescent="0.25">
      <c r="A68" s="1" t="s">
        <v>11984</v>
      </c>
    </row>
    <row r="69" spans="1:5" ht="15.75" x14ac:dyDescent="0.25">
      <c r="A69" s="1" t="s">
        <v>13093</v>
      </c>
      <c r="B69" t="s">
        <v>200</v>
      </c>
      <c r="C69" s="40"/>
      <c r="D69" t="s">
        <v>700</v>
      </c>
    </row>
    <row r="70" spans="1:5" ht="15.75" x14ac:dyDescent="0.25">
      <c r="A70" s="1" t="s">
        <v>13094</v>
      </c>
    </row>
    <row r="71" spans="1:5" ht="15.75" x14ac:dyDescent="0.25">
      <c r="A71" s="1" t="s">
        <v>13095</v>
      </c>
      <c r="B71" t="s">
        <v>60</v>
      </c>
      <c r="D71" t="s">
        <v>700</v>
      </c>
    </row>
    <row r="72" spans="1:5" ht="15.75" x14ac:dyDescent="0.25">
      <c r="A72" s="1" t="s">
        <v>13097</v>
      </c>
    </row>
    <row r="73" spans="1:5" ht="15.75" x14ac:dyDescent="0.25">
      <c r="A73" s="1" t="s">
        <v>13098</v>
      </c>
      <c r="B73" t="s">
        <v>200</v>
      </c>
      <c r="D73" t="s">
        <v>4804</v>
      </c>
    </row>
    <row r="74" spans="1:5" ht="15.75" x14ac:dyDescent="0.25">
      <c r="A74" s="1" t="s">
        <v>13099</v>
      </c>
    </row>
    <row r="75" spans="1:5" ht="15.75" x14ac:dyDescent="0.25">
      <c r="A75" s="1" t="s">
        <v>13100</v>
      </c>
      <c r="B75" t="s">
        <v>200</v>
      </c>
      <c r="D75" t="s">
        <v>6439</v>
      </c>
    </row>
    <row r="76" spans="1:5" ht="15.75" x14ac:dyDescent="0.25">
      <c r="A76" s="1" t="s">
        <v>13101</v>
      </c>
    </row>
    <row r="77" spans="1:5" ht="15.75" x14ac:dyDescent="0.25">
      <c r="A77" s="1" t="s">
        <v>13102</v>
      </c>
      <c r="B77" t="s">
        <v>200</v>
      </c>
      <c r="D77" t="s">
        <v>8080</v>
      </c>
    </row>
    <row r="78" spans="1:5" ht="15.75" x14ac:dyDescent="0.25">
      <c r="A78" s="1" t="s">
        <v>13103</v>
      </c>
      <c r="E78" t="s">
        <v>4779</v>
      </c>
    </row>
    <row r="79" spans="1:5" ht="15.75" x14ac:dyDescent="0.25">
      <c r="A79" s="1" t="s">
        <v>13104</v>
      </c>
      <c r="B79" t="s">
        <v>200</v>
      </c>
      <c r="D79" t="s">
        <v>700</v>
      </c>
    </row>
    <row r="80" spans="1:5" ht="15.75" x14ac:dyDescent="0.25">
      <c r="A80" s="1" t="s">
        <v>13105</v>
      </c>
    </row>
    <row r="81" spans="1:8" ht="15.75" x14ac:dyDescent="0.25">
      <c r="A81" s="1" t="s">
        <v>13106</v>
      </c>
      <c r="B81" t="s">
        <v>200</v>
      </c>
      <c r="D81" t="s">
        <v>8284</v>
      </c>
    </row>
    <row r="82" spans="1:8" ht="15.75" x14ac:dyDescent="0.25">
      <c r="A82" s="1" t="s">
        <v>12017</v>
      </c>
    </row>
    <row r="83" spans="1:8" ht="15.75" x14ac:dyDescent="0.25">
      <c r="A83" s="1" t="s">
        <v>13107</v>
      </c>
      <c r="B83" t="s">
        <v>200</v>
      </c>
      <c r="D83" t="s">
        <v>700</v>
      </c>
    </row>
    <row r="84" spans="1:8" ht="15.75" x14ac:dyDescent="0.25">
      <c r="A84" s="1" t="s">
        <v>13108</v>
      </c>
    </row>
    <row r="85" spans="1:8" ht="15.75" x14ac:dyDescent="0.25">
      <c r="A85" s="1" t="s">
        <v>13109</v>
      </c>
      <c r="B85" t="s">
        <v>200</v>
      </c>
      <c r="D85" t="s">
        <v>10008</v>
      </c>
    </row>
    <row r="86" spans="1:8" ht="15.75" x14ac:dyDescent="0.25">
      <c r="A86" s="1" t="s">
        <v>12535</v>
      </c>
      <c r="H86" t="s">
        <v>3496</v>
      </c>
    </row>
    <row r="87" spans="1:8" ht="15.75" x14ac:dyDescent="0.25">
      <c r="A87" s="1" t="s">
        <v>13110</v>
      </c>
      <c r="B87" t="s">
        <v>60</v>
      </c>
      <c r="D87" t="s">
        <v>2798</v>
      </c>
    </row>
    <row r="88" spans="1:8" ht="15.75" x14ac:dyDescent="0.25">
      <c r="A88" s="1" t="s">
        <v>13111</v>
      </c>
    </row>
    <row r="89" spans="1:8" ht="15.75" x14ac:dyDescent="0.25">
      <c r="A89" s="1" t="s">
        <v>13112</v>
      </c>
      <c r="B89" t="s">
        <v>200</v>
      </c>
      <c r="D89" t="s">
        <v>3820</v>
      </c>
    </row>
    <row r="90" spans="1:8" ht="15.75" x14ac:dyDescent="0.25">
      <c r="A90" s="1"/>
    </row>
    <row r="91" spans="1:8" ht="15.75" x14ac:dyDescent="0.25">
      <c r="A91" s="1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  <c r="B104" s="24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ht="15.75" x14ac:dyDescent="0.25">
      <c r="A111" s="1"/>
    </row>
    <row r="112" spans="1:7" s="213" customFormat="1" ht="15.75" x14ac:dyDescent="0.25">
      <c r="A112" s="1"/>
      <c r="C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  <c r="H121" t="s">
        <v>3496</v>
      </c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</row>
    <row r="128" spans="1:8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  <row r="142" spans="1:1" ht="15.75" x14ac:dyDescent="0.25">
      <c r="A142" s="1"/>
    </row>
    <row r="143" spans="1:1" ht="15.75" x14ac:dyDescent="0.25">
      <c r="A143" s="1"/>
    </row>
    <row r="144" spans="1:1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610" priority="7"/>
  </conditionalFormatting>
  <conditionalFormatting sqref="A677:A1048576">
    <cfRule type="duplicateValues" dxfId="5609" priority="5"/>
    <cfRule type="duplicateValues" dxfId="5608" priority="6"/>
  </conditionalFormatting>
  <conditionalFormatting sqref="A677:A1048576">
    <cfRule type="duplicateValues" dxfId="5607" priority="4"/>
  </conditionalFormatting>
  <conditionalFormatting sqref="A1">
    <cfRule type="duplicateValues" dxfId="5606" priority="3"/>
  </conditionalFormatting>
  <conditionalFormatting sqref="A677:A1048576 A1">
    <cfRule type="duplicateValues" dxfId="5605" priority="2"/>
  </conditionalFormatting>
  <conditionalFormatting sqref="A1:A3 A90:A1048576 A5:A59">
    <cfRule type="duplicateValues" dxfId="5604" priority="1"/>
  </conditionalFormatting>
  <pageMargins left="0.7" right="0.7" top="0.75" bottom="0.75" header="0.3" footer="0.3"/>
  <pageSetup orientation="portrait" r:id="rId1"/>
  <legacy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5"/>
  <dimension ref="A1:K676"/>
  <sheetViews>
    <sheetView zoomScaleNormal="100" workbookViewId="0">
      <pane ySplit="1" topLeftCell="A44" activePane="bottomLeft" state="frozen"/>
      <selection activeCell="G25" sqref="G25"/>
      <selection pane="bottomLeft" activeCell="A56" sqref="A56:A59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6" max="6" width="10.4257812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50" t="str">
        <f>"TOTAL LEADS = " &amp; COUNTA(A2:A588)/2</f>
        <v>TOTAL LEADS = 46</v>
      </c>
      <c r="H1" s="351"/>
      <c r="I1" s="351"/>
      <c r="J1" s="352"/>
    </row>
    <row r="2" spans="1:11" ht="18" customHeight="1" x14ac:dyDescent="0.35">
      <c r="A2" s="1" t="s">
        <v>12208</v>
      </c>
      <c r="G2" s="242" t="s">
        <v>13113</v>
      </c>
      <c r="H2" s="351"/>
      <c r="I2" s="351"/>
      <c r="J2" s="352"/>
    </row>
    <row r="3" spans="1:11" ht="15.75" x14ac:dyDescent="0.25">
      <c r="A3" s="1" t="s">
        <v>13114</v>
      </c>
      <c r="B3" t="s">
        <v>200</v>
      </c>
      <c r="D3" t="s">
        <v>6439</v>
      </c>
      <c r="G3" s="244" t="s">
        <v>58</v>
      </c>
      <c r="H3" s="5">
        <f>COUNTIF(B2:B895,G3)</f>
        <v>6</v>
      </c>
    </row>
    <row r="4" spans="1:11" ht="15.75" x14ac:dyDescent="0.25">
      <c r="A4" s="1" t="s">
        <v>13115</v>
      </c>
      <c r="G4" s="101" t="s">
        <v>360</v>
      </c>
      <c r="H4" s="5">
        <f>COUNTIF(B2:B934,G4)</f>
        <v>0</v>
      </c>
    </row>
    <row r="5" spans="1:11" ht="15.75" x14ac:dyDescent="0.25">
      <c r="A5" s="1" t="s">
        <v>13116</v>
      </c>
      <c r="B5" t="s">
        <v>58</v>
      </c>
      <c r="C5" t="s">
        <v>2161</v>
      </c>
      <c r="D5" t="s">
        <v>11747</v>
      </c>
      <c r="E5" t="s">
        <v>13327</v>
      </c>
      <c r="G5" s="101" t="s">
        <v>356</v>
      </c>
      <c r="H5" s="5">
        <f>COUNTIF(B2:B852,G5)</f>
        <v>6</v>
      </c>
    </row>
    <row r="6" spans="1:11" ht="15.75" x14ac:dyDescent="0.25">
      <c r="A6" s="1" t="s">
        <v>13117</v>
      </c>
      <c r="G6" s="101" t="s">
        <v>56</v>
      </c>
      <c r="H6" s="5">
        <f>COUNTIF(B1:B864,G6)</f>
        <v>1</v>
      </c>
    </row>
    <row r="7" spans="1:11" ht="15.75" x14ac:dyDescent="0.25">
      <c r="A7" s="1" t="s">
        <v>13118</v>
      </c>
      <c r="B7" t="s">
        <v>200</v>
      </c>
      <c r="D7" t="s">
        <v>4804</v>
      </c>
      <c r="G7" s="101" t="s">
        <v>201</v>
      </c>
      <c r="H7" s="5">
        <f>COUNTIF(B2:B858,G7)</f>
        <v>1</v>
      </c>
    </row>
    <row r="8" spans="1:11" ht="15.75" x14ac:dyDescent="0.25">
      <c r="A8" s="1" t="s">
        <v>13119</v>
      </c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13120</v>
      </c>
      <c r="B9" t="s">
        <v>200</v>
      </c>
      <c r="D9" t="s">
        <v>6255</v>
      </c>
      <c r="G9" s="101" t="s">
        <v>200</v>
      </c>
      <c r="H9" s="5">
        <f>COUNTIF(B2:B811,G9)</f>
        <v>25</v>
      </c>
    </row>
    <row r="10" spans="1:11" ht="15.75" x14ac:dyDescent="0.25">
      <c r="A10" s="1" t="s">
        <v>13121</v>
      </c>
      <c r="G10" s="101" t="s">
        <v>5011</v>
      </c>
      <c r="H10" s="5">
        <f>COUNTIF(B6:B1048576,G10)</f>
        <v>0</v>
      </c>
    </row>
    <row r="11" spans="1:11" ht="15.75" x14ac:dyDescent="0.25">
      <c r="A11" s="1" t="s">
        <v>13122</v>
      </c>
      <c r="B11" t="s">
        <v>200</v>
      </c>
      <c r="D11" t="s">
        <v>8284</v>
      </c>
      <c r="G11" s="101" t="s">
        <v>1077</v>
      </c>
      <c r="H11" s="5">
        <f>COUNTIF(B1:B881,G11)</f>
        <v>0</v>
      </c>
    </row>
    <row r="12" spans="1:11" ht="15.75" x14ac:dyDescent="0.25">
      <c r="A12" s="1" t="s">
        <v>13123</v>
      </c>
      <c r="G12" s="288" t="s">
        <v>60</v>
      </c>
      <c r="H12" s="5">
        <f>COUNTIF(B2:B868,G12)</f>
        <v>4</v>
      </c>
    </row>
    <row r="13" spans="1:11" ht="15.75" x14ac:dyDescent="0.25">
      <c r="A13" s="162" t="s">
        <v>13124</v>
      </c>
      <c r="B13" s="163" t="s">
        <v>4062</v>
      </c>
      <c r="C13" s="163" t="s">
        <v>2163</v>
      </c>
      <c r="D13" s="163" t="s">
        <v>10008</v>
      </c>
      <c r="G13" s="101" t="s">
        <v>4062</v>
      </c>
      <c r="H13" s="5">
        <f>COUNTIF(B2:B836,G13)</f>
        <v>2</v>
      </c>
    </row>
    <row r="14" spans="1:11" ht="15.75" x14ac:dyDescent="0.25">
      <c r="A14" s="1" t="s">
        <v>13125</v>
      </c>
      <c r="G14" s="101" t="s">
        <v>7502</v>
      </c>
      <c r="H14" s="271">
        <f>COUNTIF(B2:B714,G14)</f>
        <v>0</v>
      </c>
      <c r="K14" t="s">
        <v>4779</v>
      </c>
    </row>
    <row r="15" spans="1:11" ht="15.75" x14ac:dyDescent="0.25">
      <c r="A15" s="1" t="s">
        <v>13126</v>
      </c>
      <c r="B15" t="s">
        <v>200</v>
      </c>
      <c r="D15" t="s">
        <v>6439</v>
      </c>
      <c r="G15" s="101" t="s">
        <v>9970</v>
      </c>
      <c r="H15" s="5">
        <f>COUNTA(A2:A584)/2-SUM(H3:H14)</f>
        <v>1</v>
      </c>
    </row>
    <row r="16" spans="1:11" ht="15.75" x14ac:dyDescent="0.25">
      <c r="A16" s="1" t="s">
        <v>13127</v>
      </c>
      <c r="G16" s="288" t="s">
        <v>1133</v>
      </c>
      <c r="H16" s="5">
        <f>COUNTIF(B2:B1048576,G16)</f>
        <v>1</v>
      </c>
    </row>
    <row r="17" spans="1:7" ht="15.75" x14ac:dyDescent="0.25">
      <c r="A17" s="1" t="s">
        <v>13128</v>
      </c>
      <c r="B17" t="s">
        <v>200</v>
      </c>
      <c r="D17" t="s">
        <v>6360</v>
      </c>
    </row>
    <row r="18" spans="1:7" ht="15.75" x14ac:dyDescent="0.25">
      <c r="A18" s="1" t="s">
        <v>13129</v>
      </c>
      <c r="B18" s="233"/>
    </row>
    <row r="19" spans="1:7" ht="15.75" x14ac:dyDescent="0.25">
      <c r="A19" s="1" t="s">
        <v>13130</v>
      </c>
      <c r="B19" t="s">
        <v>200</v>
      </c>
      <c r="D19" t="s">
        <v>6255</v>
      </c>
    </row>
    <row r="20" spans="1:7" ht="15.75" x14ac:dyDescent="0.25">
      <c r="A20" s="1" t="s">
        <v>13131</v>
      </c>
    </row>
    <row r="21" spans="1:7" ht="15.75" x14ac:dyDescent="0.25">
      <c r="A21" s="1" t="s">
        <v>13132</v>
      </c>
      <c r="B21" t="s">
        <v>200</v>
      </c>
      <c r="D21" t="s">
        <v>6439</v>
      </c>
    </row>
    <row r="22" spans="1:7" ht="15.75" x14ac:dyDescent="0.25">
      <c r="A22" s="1" t="s">
        <v>11569</v>
      </c>
    </row>
    <row r="23" spans="1:7" ht="15.75" x14ac:dyDescent="0.25">
      <c r="A23" s="1" t="s">
        <v>13133</v>
      </c>
      <c r="B23" t="s">
        <v>356</v>
      </c>
      <c r="C23" t="s">
        <v>3896</v>
      </c>
      <c r="D23" t="s">
        <v>2798</v>
      </c>
    </row>
    <row r="24" spans="1:7" ht="15.75" x14ac:dyDescent="0.25">
      <c r="A24" s="1" t="s">
        <v>13134</v>
      </c>
      <c r="F24" t="s">
        <v>3496</v>
      </c>
    </row>
    <row r="25" spans="1:7" ht="15.75" x14ac:dyDescent="0.25">
      <c r="A25" s="1" t="s">
        <v>13135</v>
      </c>
      <c r="B25" t="s">
        <v>60</v>
      </c>
      <c r="D25" t="s">
        <v>700</v>
      </c>
    </row>
    <row r="26" spans="1:7" ht="15.75" x14ac:dyDescent="0.25">
      <c r="A26" s="1" t="s">
        <v>13136</v>
      </c>
    </row>
    <row r="27" spans="1:7" s="213" customFormat="1" ht="15.75" x14ac:dyDescent="0.25">
      <c r="A27" s="1" t="s">
        <v>13137</v>
      </c>
      <c r="B27" t="s">
        <v>356</v>
      </c>
      <c r="C27"/>
      <c r="D27" t="s">
        <v>4804</v>
      </c>
      <c r="G27" s="213" t="s">
        <v>3496</v>
      </c>
    </row>
    <row r="28" spans="1:7" ht="15.75" x14ac:dyDescent="0.25">
      <c r="A28" s="1" t="s">
        <v>13138</v>
      </c>
    </row>
    <row r="29" spans="1:7" ht="15.75" x14ac:dyDescent="0.25">
      <c r="A29" s="1" t="s">
        <v>13139</v>
      </c>
      <c r="B29" t="s">
        <v>200</v>
      </c>
      <c r="D29" t="s">
        <v>6439</v>
      </c>
    </row>
    <row r="30" spans="1:7" ht="15.75" x14ac:dyDescent="0.25">
      <c r="A30" s="1" t="s">
        <v>12717</v>
      </c>
    </row>
    <row r="31" spans="1:7" ht="15.75" x14ac:dyDescent="0.25">
      <c r="A31" s="1" t="s">
        <v>13140</v>
      </c>
      <c r="B31" t="s">
        <v>200</v>
      </c>
      <c r="D31" t="s">
        <v>11751</v>
      </c>
    </row>
    <row r="32" spans="1:7" ht="15.75" x14ac:dyDescent="0.25">
      <c r="A32" s="1" t="s">
        <v>13141</v>
      </c>
    </row>
    <row r="33" spans="1:9" ht="15.75" x14ac:dyDescent="0.25">
      <c r="A33" s="1" t="s">
        <v>13142</v>
      </c>
      <c r="B33" t="s">
        <v>200</v>
      </c>
      <c r="D33" t="s">
        <v>4804</v>
      </c>
    </row>
    <row r="34" spans="1:9" ht="15.75" x14ac:dyDescent="0.25">
      <c r="A34" s="1" t="s">
        <v>13143</v>
      </c>
    </row>
    <row r="35" spans="1:9" s="213" customFormat="1" ht="15.75" x14ac:dyDescent="0.25">
      <c r="A35" s="1" t="s">
        <v>13144</v>
      </c>
      <c r="B35" t="s">
        <v>200</v>
      </c>
      <c r="C35"/>
      <c r="D35" t="s">
        <v>6439</v>
      </c>
    </row>
    <row r="36" spans="1:9" ht="15.75" x14ac:dyDescent="0.25">
      <c r="A36" s="1" t="s">
        <v>11438</v>
      </c>
      <c r="F36" t="s">
        <v>3496</v>
      </c>
    </row>
    <row r="37" spans="1:9" ht="15.75" x14ac:dyDescent="0.25">
      <c r="A37" s="1" t="s">
        <v>13145</v>
      </c>
      <c r="B37" t="s">
        <v>200</v>
      </c>
      <c r="D37" t="s">
        <v>1710</v>
      </c>
      <c r="H37" t="s">
        <v>3496</v>
      </c>
    </row>
    <row r="38" spans="1:9" ht="15.75" x14ac:dyDescent="0.25">
      <c r="A38" s="1" t="s">
        <v>13146</v>
      </c>
      <c r="I38" t="s">
        <v>3496</v>
      </c>
    </row>
    <row r="39" spans="1:9" ht="15.75" x14ac:dyDescent="0.25">
      <c r="A39" s="1" t="s">
        <v>13147</v>
      </c>
      <c r="B39" t="s">
        <v>200</v>
      </c>
      <c r="D39" t="s">
        <v>6360</v>
      </c>
    </row>
    <row r="40" spans="1:9" ht="15.75" x14ac:dyDescent="0.25">
      <c r="A40" s="1" t="s">
        <v>13148</v>
      </c>
    </row>
    <row r="41" spans="1:9" ht="15.75" x14ac:dyDescent="0.25">
      <c r="A41" s="1" t="s">
        <v>13149</v>
      </c>
      <c r="B41" t="s">
        <v>200</v>
      </c>
      <c r="C41" s="213"/>
      <c r="D41" t="s">
        <v>9976</v>
      </c>
      <c r="H41" t="s">
        <v>3496</v>
      </c>
    </row>
    <row r="42" spans="1:9" ht="15.75" x14ac:dyDescent="0.25">
      <c r="A42" s="1" t="s">
        <v>13150</v>
      </c>
    </row>
    <row r="43" spans="1:9" ht="15.75" x14ac:dyDescent="0.25">
      <c r="A43" s="1" t="s">
        <v>13151</v>
      </c>
      <c r="B43" t="s">
        <v>60</v>
      </c>
      <c r="D43" t="s">
        <v>6255</v>
      </c>
    </row>
    <row r="44" spans="1:9" ht="15.75" x14ac:dyDescent="0.25">
      <c r="A44" s="1" t="s">
        <v>13152</v>
      </c>
    </row>
    <row r="45" spans="1:9" ht="15.75" x14ac:dyDescent="0.25">
      <c r="A45" s="1" t="s">
        <v>13153</v>
      </c>
      <c r="B45" t="s">
        <v>56</v>
      </c>
      <c r="D45" t="s">
        <v>6439</v>
      </c>
    </row>
    <row r="46" spans="1:9" ht="15.75" x14ac:dyDescent="0.25">
      <c r="A46" s="1" t="s">
        <v>13154</v>
      </c>
    </row>
    <row r="47" spans="1:9" ht="15.75" x14ac:dyDescent="0.25">
      <c r="A47" s="1" t="s">
        <v>13155</v>
      </c>
      <c r="B47" t="s">
        <v>200</v>
      </c>
      <c r="D47" t="s">
        <v>8080</v>
      </c>
    </row>
    <row r="48" spans="1:9" ht="15.75" x14ac:dyDescent="0.25">
      <c r="A48" s="1" t="s">
        <v>13156</v>
      </c>
      <c r="B48" s="213"/>
      <c r="C48" s="213"/>
      <c r="D48" s="213"/>
    </row>
    <row r="49" spans="1:6" ht="15.75" x14ac:dyDescent="0.25">
      <c r="A49" s="1" t="s">
        <v>13157</v>
      </c>
      <c r="B49" t="s">
        <v>356</v>
      </c>
      <c r="C49" s="213"/>
      <c r="D49" t="s">
        <v>700</v>
      </c>
    </row>
    <row r="50" spans="1:6" ht="15.75" x14ac:dyDescent="0.25">
      <c r="A50" s="1" t="s">
        <v>13158</v>
      </c>
      <c r="E50" s="303"/>
    </row>
    <row r="51" spans="1:6" ht="15.75" x14ac:dyDescent="0.25">
      <c r="A51" s="1" t="s">
        <v>13159</v>
      </c>
      <c r="B51" t="s">
        <v>200</v>
      </c>
      <c r="D51" t="s">
        <v>3820</v>
      </c>
    </row>
    <row r="52" spans="1:6" ht="15.75" x14ac:dyDescent="0.25">
      <c r="A52" s="1" t="s">
        <v>13160</v>
      </c>
    </row>
    <row r="53" spans="1:6" ht="15.75" x14ac:dyDescent="0.25">
      <c r="A53" s="1" t="s">
        <v>13161</v>
      </c>
      <c r="B53" t="s">
        <v>200</v>
      </c>
      <c r="D53" t="s">
        <v>3820</v>
      </c>
    </row>
    <row r="54" spans="1:6" ht="15.75" x14ac:dyDescent="0.25">
      <c r="A54" s="1" t="s">
        <v>13162</v>
      </c>
    </row>
    <row r="55" spans="1:6" ht="15.75" x14ac:dyDescent="0.25">
      <c r="A55" s="1" t="s">
        <v>13163</v>
      </c>
      <c r="B55" t="s">
        <v>60</v>
      </c>
      <c r="D55" t="s">
        <v>700</v>
      </c>
    </row>
    <row r="56" spans="1:6" ht="15.75" x14ac:dyDescent="0.25">
      <c r="A56" s="1" t="s">
        <v>13164</v>
      </c>
    </row>
    <row r="57" spans="1:6" ht="15.75" x14ac:dyDescent="0.25">
      <c r="A57" s="1" t="s">
        <v>13165</v>
      </c>
      <c r="B57" t="s">
        <v>201</v>
      </c>
      <c r="D57" t="s">
        <v>2798</v>
      </c>
    </row>
    <row r="58" spans="1:6" ht="15.75" x14ac:dyDescent="0.25">
      <c r="A58" s="1" t="s">
        <v>13166</v>
      </c>
    </row>
    <row r="59" spans="1:6" ht="15.75" x14ac:dyDescent="0.25">
      <c r="A59" s="1" t="s">
        <v>13167</v>
      </c>
      <c r="B59" t="s">
        <v>356</v>
      </c>
      <c r="D59" t="s">
        <v>6255</v>
      </c>
    </row>
    <row r="60" spans="1:6" ht="15.75" x14ac:dyDescent="0.25">
      <c r="A60" s="1" t="s">
        <v>12724</v>
      </c>
    </row>
    <row r="61" spans="1:6" ht="15.75" x14ac:dyDescent="0.25">
      <c r="A61" s="162" t="s">
        <v>13168</v>
      </c>
      <c r="B61" s="163" t="s">
        <v>4062</v>
      </c>
      <c r="C61" s="163"/>
      <c r="D61" s="163" t="s">
        <v>3820</v>
      </c>
    </row>
    <row r="62" spans="1:6" ht="15.75" x14ac:dyDescent="0.25">
      <c r="A62" s="1" t="s">
        <v>13170</v>
      </c>
    </row>
    <row r="63" spans="1:6" ht="15.75" x14ac:dyDescent="0.25">
      <c r="A63" s="1" t="s">
        <v>13171</v>
      </c>
      <c r="B63" t="s">
        <v>58</v>
      </c>
      <c r="C63" t="s">
        <v>13279</v>
      </c>
      <c r="D63" t="s">
        <v>2798</v>
      </c>
      <c r="F63" t="s">
        <v>13272</v>
      </c>
    </row>
    <row r="64" spans="1:6" ht="15.75" x14ac:dyDescent="0.25">
      <c r="A64" s="1" t="s">
        <v>13172</v>
      </c>
    </row>
    <row r="65" spans="1:5" ht="15.75" x14ac:dyDescent="0.25">
      <c r="A65" s="1" t="s">
        <v>13173</v>
      </c>
      <c r="B65" t="s">
        <v>60</v>
      </c>
      <c r="D65" t="s">
        <v>599</v>
      </c>
    </row>
    <row r="66" spans="1:5" ht="15.75" x14ac:dyDescent="0.25">
      <c r="A66" s="1" t="s">
        <v>13174</v>
      </c>
    </row>
    <row r="67" spans="1:5" ht="15.75" x14ac:dyDescent="0.25">
      <c r="A67" s="1" t="s">
        <v>13175</v>
      </c>
      <c r="B67" t="s">
        <v>200</v>
      </c>
      <c r="D67" t="s">
        <v>10008</v>
      </c>
    </row>
    <row r="68" spans="1:5" ht="15.75" x14ac:dyDescent="0.25">
      <c r="A68" s="1" t="s">
        <v>13176</v>
      </c>
    </row>
    <row r="69" spans="1:5" ht="15.75" x14ac:dyDescent="0.25">
      <c r="A69" s="1" t="s">
        <v>13177</v>
      </c>
      <c r="B69" t="s">
        <v>200</v>
      </c>
      <c r="C69" s="40"/>
      <c r="D69" t="s">
        <v>700</v>
      </c>
    </row>
    <row r="70" spans="1:5" ht="15.75" x14ac:dyDescent="0.25">
      <c r="A70" s="1" t="s">
        <v>12715</v>
      </c>
    </row>
    <row r="71" spans="1:5" ht="15.75" x14ac:dyDescent="0.25">
      <c r="A71" s="1" t="s">
        <v>13178</v>
      </c>
      <c r="B71" t="s">
        <v>58</v>
      </c>
      <c r="C71" t="s">
        <v>2163</v>
      </c>
      <c r="D71" t="s">
        <v>3820</v>
      </c>
    </row>
    <row r="72" spans="1:5" ht="15.75" x14ac:dyDescent="0.25">
      <c r="A72" s="1" t="s">
        <v>13179</v>
      </c>
    </row>
    <row r="73" spans="1:5" ht="15.75" x14ac:dyDescent="0.25">
      <c r="A73" s="1" t="s">
        <v>13180</v>
      </c>
      <c r="B73" t="s">
        <v>356</v>
      </c>
      <c r="D73" t="s">
        <v>10008</v>
      </c>
    </row>
    <row r="74" spans="1:5" ht="15.75" x14ac:dyDescent="0.25">
      <c r="A74" s="1" t="s">
        <v>13181</v>
      </c>
    </row>
    <row r="75" spans="1:5" ht="15.75" x14ac:dyDescent="0.25">
      <c r="A75" s="1" t="s">
        <v>13182</v>
      </c>
      <c r="B75" t="s">
        <v>200</v>
      </c>
      <c r="D75" t="s">
        <v>6360</v>
      </c>
    </row>
    <row r="76" spans="1:5" ht="15.75" x14ac:dyDescent="0.25">
      <c r="A76" s="1" t="s">
        <v>13183</v>
      </c>
    </row>
    <row r="77" spans="1:5" ht="15.75" x14ac:dyDescent="0.25">
      <c r="A77" s="1" t="s">
        <v>13184</v>
      </c>
      <c r="B77" t="s">
        <v>200</v>
      </c>
      <c r="D77" t="s">
        <v>3820</v>
      </c>
    </row>
    <row r="78" spans="1:5" ht="15.75" x14ac:dyDescent="0.25">
      <c r="A78" s="1" t="s">
        <v>13185</v>
      </c>
      <c r="E78" t="s">
        <v>4779</v>
      </c>
    </row>
    <row r="79" spans="1:5" ht="15.75" x14ac:dyDescent="0.25">
      <c r="A79" s="1" t="s">
        <v>13186</v>
      </c>
      <c r="B79" t="s">
        <v>200</v>
      </c>
      <c r="D79" t="s">
        <v>4465</v>
      </c>
    </row>
    <row r="80" spans="1:5" ht="15.75" x14ac:dyDescent="0.25">
      <c r="A80" s="1" t="s">
        <v>13187</v>
      </c>
    </row>
    <row r="81" spans="1:8" ht="15.75" x14ac:dyDescent="0.25">
      <c r="A81" s="1" t="s">
        <v>13188</v>
      </c>
      <c r="B81" t="s">
        <v>58</v>
      </c>
      <c r="C81" t="s">
        <v>3896</v>
      </c>
      <c r="D81" t="s">
        <v>13406</v>
      </c>
      <c r="F81" s="40">
        <v>45766</v>
      </c>
    </row>
    <row r="82" spans="1:8" ht="15.75" x14ac:dyDescent="0.25">
      <c r="A82" s="1" t="s">
        <v>11716</v>
      </c>
    </row>
    <row r="83" spans="1:8" ht="15.75" x14ac:dyDescent="0.25">
      <c r="A83" s="1" t="s">
        <v>13189</v>
      </c>
      <c r="B83" t="s">
        <v>356</v>
      </c>
      <c r="D83" t="s">
        <v>700</v>
      </c>
    </row>
    <row r="84" spans="1:8" ht="15.75" x14ac:dyDescent="0.25">
      <c r="A84" s="1" t="s">
        <v>13190</v>
      </c>
    </row>
    <row r="85" spans="1:8" ht="15.75" x14ac:dyDescent="0.25">
      <c r="A85" s="1" t="s">
        <v>13191</v>
      </c>
      <c r="B85" t="s">
        <v>58</v>
      </c>
      <c r="C85" t="s">
        <v>2396</v>
      </c>
      <c r="D85" t="s">
        <v>9508</v>
      </c>
    </row>
    <row r="86" spans="1:8" ht="15.75" x14ac:dyDescent="0.25">
      <c r="A86" s="1" t="s">
        <v>13192</v>
      </c>
      <c r="H86" t="s">
        <v>3496</v>
      </c>
    </row>
    <row r="87" spans="1:8" ht="15.75" x14ac:dyDescent="0.25">
      <c r="A87" s="1" t="s">
        <v>13193</v>
      </c>
      <c r="B87" t="s">
        <v>58</v>
      </c>
      <c r="C87" t="s">
        <v>2163</v>
      </c>
      <c r="D87" t="s">
        <v>7784</v>
      </c>
    </row>
    <row r="88" spans="1:8" ht="15.75" x14ac:dyDescent="0.25">
      <c r="A88" s="1" t="s">
        <v>13194</v>
      </c>
    </row>
    <row r="89" spans="1:8" ht="15.75" x14ac:dyDescent="0.25">
      <c r="A89" s="1" t="s">
        <v>13195</v>
      </c>
      <c r="B89" t="s">
        <v>1133</v>
      </c>
      <c r="D89" t="s">
        <v>700</v>
      </c>
    </row>
    <row r="90" spans="1:8" ht="15.75" x14ac:dyDescent="0.25">
      <c r="A90" s="1" t="s">
        <v>13196</v>
      </c>
    </row>
    <row r="91" spans="1:8" ht="15.75" x14ac:dyDescent="0.25">
      <c r="A91" s="1" t="s">
        <v>13197</v>
      </c>
      <c r="B91" t="s">
        <v>200</v>
      </c>
      <c r="D91" t="s">
        <v>700</v>
      </c>
      <c r="E91" s="213"/>
      <c r="F91" s="213"/>
    </row>
    <row r="92" spans="1:8" ht="15.75" x14ac:dyDescent="0.25">
      <c r="A92" s="1" t="s">
        <v>13198</v>
      </c>
    </row>
    <row r="93" spans="1:8" ht="15.75" x14ac:dyDescent="0.25">
      <c r="A93" s="1" t="s">
        <v>13199</v>
      </c>
      <c r="B93" t="s">
        <v>200</v>
      </c>
      <c r="D93" t="s">
        <v>700</v>
      </c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  <c r="B104" s="24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ht="15.75" x14ac:dyDescent="0.25">
      <c r="A111" s="1"/>
    </row>
    <row r="112" spans="1:7" s="213" customFormat="1" ht="15.75" x14ac:dyDescent="0.25">
      <c r="A112" s="1"/>
      <c r="C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  <c r="H121" t="s">
        <v>3496</v>
      </c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</row>
    <row r="128" spans="1:8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  <row r="142" spans="1:1" ht="15.75" x14ac:dyDescent="0.25">
      <c r="A142" s="1"/>
    </row>
    <row r="143" spans="1:1" ht="15.75" x14ac:dyDescent="0.25">
      <c r="A143" s="1"/>
    </row>
    <row r="144" spans="1:1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603" priority="7"/>
  </conditionalFormatting>
  <conditionalFormatting sqref="A677:A1048576">
    <cfRule type="duplicateValues" dxfId="5602" priority="5"/>
    <cfRule type="duplicateValues" dxfId="5601" priority="6"/>
  </conditionalFormatting>
  <conditionalFormatting sqref="A677:A1048576">
    <cfRule type="duplicateValues" dxfId="5600" priority="4"/>
  </conditionalFormatting>
  <conditionalFormatting sqref="A1">
    <cfRule type="duplicateValues" dxfId="5599" priority="3"/>
  </conditionalFormatting>
  <conditionalFormatting sqref="A1 A94:A1048576">
    <cfRule type="duplicateValues" dxfId="5598" priority="1"/>
  </conditionalFormatting>
  <pageMargins left="0.7" right="0.7" top="0.75" bottom="0.75" header="0.3" footer="0.3"/>
  <pageSetup orientation="portrait" r:id="rId1"/>
  <legacy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6"/>
  <dimension ref="A1:K676"/>
  <sheetViews>
    <sheetView zoomScaleNormal="100" workbookViewId="0">
      <pane ySplit="1" topLeftCell="A20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53" t="str">
        <f>"TOTAL LEADS = " &amp; COUNTA(A2:A588)/2</f>
        <v>TOTAL LEADS = 42</v>
      </c>
      <c r="H1" s="354"/>
      <c r="I1" s="354"/>
      <c r="J1" s="355"/>
    </row>
    <row r="2" spans="1:11" ht="18" customHeight="1" x14ac:dyDescent="0.35">
      <c r="A2" s="1" t="s">
        <v>13201</v>
      </c>
      <c r="G2" s="242" t="s">
        <v>13200</v>
      </c>
      <c r="H2" s="354"/>
      <c r="I2" s="354"/>
      <c r="J2" s="355"/>
    </row>
    <row r="3" spans="1:11" ht="15.75" x14ac:dyDescent="0.25">
      <c r="A3" s="1" t="s">
        <v>13202</v>
      </c>
      <c r="B3" t="s">
        <v>356</v>
      </c>
      <c r="D3" t="s">
        <v>700</v>
      </c>
      <c r="G3" s="244" t="s">
        <v>58</v>
      </c>
      <c r="H3" s="5">
        <f>COUNTIF(B2:B1048576,G3)</f>
        <v>8</v>
      </c>
    </row>
    <row r="4" spans="1:11" ht="15.75" x14ac:dyDescent="0.25">
      <c r="A4" s="1" t="s">
        <v>13203</v>
      </c>
      <c r="G4" s="101" t="s">
        <v>360</v>
      </c>
      <c r="H4" s="5">
        <f>COUNTIF(B2:B934,G4)</f>
        <v>0</v>
      </c>
    </row>
    <row r="5" spans="1:11" ht="15.75" x14ac:dyDescent="0.25">
      <c r="A5" s="1" t="s">
        <v>13204</v>
      </c>
      <c r="B5" t="s">
        <v>60</v>
      </c>
      <c r="D5" t="s">
        <v>3820</v>
      </c>
      <c r="G5" s="101" t="s">
        <v>356</v>
      </c>
      <c r="H5" s="5">
        <f>COUNTIF(B2:B852,G5)</f>
        <v>4</v>
      </c>
    </row>
    <row r="6" spans="1:11" ht="15.75" x14ac:dyDescent="0.25">
      <c r="A6" s="1" t="s">
        <v>13205</v>
      </c>
      <c r="G6" s="101" t="s">
        <v>56</v>
      </c>
      <c r="H6" s="5">
        <f>COUNTIF(B1:B864,G6)</f>
        <v>0</v>
      </c>
    </row>
    <row r="7" spans="1:11" ht="15.75" x14ac:dyDescent="0.25">
      <c r="A7" s="1" t="s">
        <v>13206</v>
      </c>
      <c r="B7" t="s">
        <v>200</v>
      </c>
      <c r="D7" t="s">
        <v>700</v>
      </c>
      <c r="G7" s="101" t="s">
        <v>201</v>
      </c>
      <c r="H7" s="5">
        <f>COUNTIF(B2:B858,G7)</f>
        <v>0</v>
      </c>
    </row>
    <row r="8" spans="1:11" ht="15.75" x14ac:dyDescent="0.25">
      <c r="A8" s="1" t="s">
        <v>13207</v>
      </c>
      <c r="G8" s="101" t="s">
        <v>202</v>
      </c>
      <c r="H8" s="5">
        <f>COUNTIF(B2:B893,G8)</f>
        <v>1</v>
      </c>
      <c r="K8" t="s">
        <v>3496</v>
      </c>
    </row>
    <row r="9" spans="1:11" ht="15.75" x14ac:dyDescent="0.25">
      <c r="A9" s="1" t="s">
        <v>13208</v>
      </c>
      <c r="B9" t="s">
        <v>200</v>
      </c>
      <c r="D9" t="s">
        <v>700</v>
      </c>
      <c r="G9" s="101" t="s">
        <v>200</v>
      </c>
      <c r="H9" s="5">
        <f>COUNTIF(B2:B811,G9)</f>
        <v>26</v>
      </c>
    </row>
    <row r="10" spans="1:11" ht="15.75" x14ac:dyDescent="0.25">
      <c r="A10" s="1" t="s">
        <v>13209</v>
      </c>
      <c r="G10" s="101" t="s">
        <v>5011</v>
      </c>
      <c r="H10" s="5">
        <f>COUNTIF(B6:B1048576,G10)</f>
        <v>0</v>
      </c>
    </row>
    <row r="11" spans="1:11" ht="15.75" x14ac:dyDescent="0.25">
      <c r="A11" s="1" t="s">
        <v>13210</v>
      </c>
      <c r="B11" t="s">
        <v>200</v>
      </c>
      <c r="D11" t="s">
        <v>11751</v>
      </c>
      <c r="G11" s="101" t="s">
        <v>1077</v>
      </c>
      <c r="H11" s="5">
        <f>COUNTIF(B1:B881,G11)</f>
        <v>1</v>
      </c>
    </row>
    <row r="12" spans="1:11" ht="15.75" x14ac:dyDescent="0.25">
      <c r="A12" s="1" t="s">
        <v>12203</v>
      </c>
      <c r="G12" s="288" t="s">
        <v>60</v>
      </c>
      <c r="H12" s="5">
        <f>COUNTIF(B2:B868,G12)</f>
        <v>2</v>
      </c>
    </row>
    <row r="13" spans="1:11" ht="15.75" x14ac:dyDescent="0.25">
      <c r="A13" s="1" t="s">
        <v>13211</v>
      </c>
      <c r="B13" s="213" t="s">
        <v>58</v>
      </c>
      <c r="C13" s="213" t="s">
        <v>2163</v>
      </c>
      <c r="D13" s="213" t="s">
        <v>11747</v>
      </c>
      <c r="E13" s="213" t="s">
        <v>13383</v>
      </c>
      <c r="G13" s="101" t="s">
        <v>4062</v>
      </c>
      <c r="H13" s="5">
        <f>COUNTIF(B2:B836,G13)</f>
        <v>0</v>
      </c>
    </row>
    <row r="14" spans="1:11" ht="15.75" x14ac:dyDescent="0.25">
      <c r="A14" s="1" t="s">
        <v>13212</v>
      </c>
      <c r="G14" s="101" t="s">
        <v>7502</v>
      </c>
      <c r="H14" s="271">
        <f>COUNTIF(B2:B714,G14)</f>
        <v>0</v>
      </c>
      <c r="K14" t="s">
        <v>4779</v>
      </c>
    </row>
    <row r="15" spans="1:11" ht="15.75" x14ac:dyDescent="0.25">
      <c r="A15" s="1" t="s">
        <v>13213</v>
      </c>
      <c r="B15" t="s">
        <v>58</v>
      </c>
      <c r="C15" t="s">
        <v>4149</v>
      </c>
      <c r="D15" t="s">
        <v>4804</v>
      </c>
      <c r="E15" t="s">
        <v>13383</v>
      </c>
      <c r="G15" s="101" t="s">
        <v>9970</v>
      </c>
      <c r="H15" s="5">
        <f>COUNTA(A2:A584)/2-SUM(H3:H14)</f>
        <v>0</v>
      </c>
    </row>
    <row r="16" spans="1:11" ht="15.75" x14ac:dyDescent="0.25">
      <c r="A16" s="1" t="s">
        <v>13214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13215</v>
      </c>
      <c r="B17" t="s">
        <v>200</v>
      </c>
      <c r="D17" t="s">
        <v>6255</v>
      </c>
    </row>
    <row r="18" spans="1:7" ht="15.75" x14ac:dyDescent="0.25">
      <c r="A18" s="1" t="s">
        <v>12717</v>
      </c>
      <c r="B18" s="233"/>
    </row>
    <row r="19" spans="1:7" ht="15.75" x14ac:dyDescent="0.25">
      <c r="A19" s="1" t="s">
        <v>13216</v>
      </c>
      <c r="B19" t="s">
        <v>200</v>
      </c>
      <c r="D19" t="s">
        <v>11751</v>
      </c>
    </row>
    <row r="20" spans="1:7" ht="15.75" x14ac:dyDescent="0.25">
      <c r="A20" s="1" t="s">
        <v>13217</v>
      </c>
    </row>
    <row r="21" spans="1:7" ht="15.75" x14ac:dyDescent="0.25">
      <c r="A21" s="1" t="s">
        <v>13218</v>
      </c>
      <c r="B21" t="s">
        <v>200</v>
      </c>
      <c r="D21" t="s">
        <v>700</v>
      </c>
    </row>
    <row r="22" spans="1:7" ht="15.75" x14ac:dyDescent="0.25">
      <c r="A22" s="1" t="s">
        <v>13219</v>
      </c>
    </row>
    <row r="23" spans="1:7" ht="15.75" x14ac:dyDescent="0.25">
      <c r="A23" s="1" t="s">
        <v>13220</v>
      </c>
      <c r="B23" t="s">
        <v>202</v>
      </c>
      <c r="D23" t="s">
        <v>8284</v>
      </c>
    </row>
    <row r="24" spans="1:7" ht="15.75" x14ac:dyDescent="0.25">
      <c r="A24" s="1" t="s">
        <v>12129</v>
      </c>
      <c r="F24" t="s">
        <v>3496</v>
      </c>
    </row>
    <row r="25" spans="1:7" ht="15.75" x14ac:dyDescent="0.25">
      <c r="A25" s="1" t="s">
        <v>13221</v>
      </c>
      <c r="B25" t="s">
        <v>200</v>
      </c>
      <c r="D25" t="s">
        <v>3820</v>
      </c>
    </row>
    <row r="26" spans="1:7" ht="15.75" x14ac:dyDescent="0.25">
      <c r="A26" s="1" t="s">
        <v>13222</v>
      </c>
    </row>
    <row r="27" spans="1:7" s="213" customFormat="1" ht="15.75" x14ac:dyDescent="0.25">
      <c r="A27" s="1" t="s">
        <v>13223</v>
      </c>
      <c r="B27" t="s">
        <v>200</v>
      </c>
      <c r="C27"/>
      <c r="D27" t="s">
        <v>4465</v>
      </c>
      <c r="G27" s="213" t="s">
        <v>3496</v>
      </c>
    </row>
    <row r="28" spans="1:7" ht="15.75" x14ac:dyDescent="0.25">
      <c r="A28" s="1" t="s">
        <v>13224</v>
      </c>
    </row>
    <row r="29" spans="1:7" ht="15.75" x14ac:dyDescent="0.25">
      <c r="A29" s="1" t="s">
        <v>13225</v>
      </c>
      <c r="B29" t="s">
        <v>200</v>
      </c>
      <c r="D29" t="s">
        <v>6360</v>
      </c>
    </row>
    <row r="30" spans="1:7" ht="15.75" x14ac:dyDescent="0.25">
      <c r="A30" s="1" t="s">
        <v>13226</v>
      </c>
    </row>
    <row r="31" spans="1:7" ht="15.75" x14ac:dyDescent="0.25">
      <c r="A31" s="1" t="s">
        <v>13227</v>
      </c>
      <c r="B31" t="s">
        <v>200</v>
      </c>
      <c r="D31" t="s">
        <v>11750</v>
      </c>
    </row>
    <row r="32" spans="1:7" ht="15.75" x14ac:dyDescent="0.25">
      <c r="A32" s="1" t="s">
        <v>13228</v>
      </c>
    </row>
    <row r="33" spans="1:9" ht="15.75" x14ac:dyDescent="0.25">
      <c r="A33" s="1" t="s">
        <v>13229</v>
      </c>
      <c r="B33" t="s">
        <v>200</v>
      </c>
      <c r="D33" t="s">
        <v>700</v>
      </c>
    </row>
    <row r="34" spans="1:9" ht="15.75" x14ac:dyDescent="0.25">
      <c r="A34" s="1" t="s">
        <v>11772</v>
      </c>
    </row>
    <row r="35" spans="1:9" s="213" customFormat="1" ht="15.75" x14ac:dyDescent="0.25">
      <c r="A35" s="1" t="s">
        <v>13230</v>
      </c>
      <c r="B35" t="s">
        <v>200</v>
      </c>
      <c r="C35"/>
      <c r="D35" t="s">
        <v>11750</v>
      </c>
    </row>
    <row r="36" spans="1:9" ht="15.75" x14ac:dyDescent="0.25">
      <c r="A36" s="1" t="s">
        <v>13231</v>
      </c>
      <c r="F36" t="s">
        <v>3496</v>
      </c>
    </row>
    <row r="37" spans="1:9" ht="15.75" x14ac:dyDescent="0.25">
      <c r="A37" s="1" t="s">
        <v>13232</v>
      </c>
      <c r="B37" t="s">
        <v>200</v>
      </c>
      <c r="D37" t="s">
        <v>6360</v>
      </c>
      <c r="H37" t="s">
        <v>3496</v>
      </c>
    </row>
    <row r="38" spans="1:9" ht="15.75" x14ac:dyDescent="0.25">
      <c r="A38" s="1" t="s">
        <v>13233</v>
      </c>
      <c r="I38" t="s">
        <v>3496</v>
      </c>
    </row>
    <row r="39" spans="1:9" ht="15.75" x14ac:dyDescent="0.25">
      <c r="A39" s="1" t="s">
        <v>13234</v>
      </c>
      <c r="B39" t="s">
        <v>200</v>
      </c>
      <c r="D39" t="s">
        <v>8284</v>
      </c>
    </row>
    <row r="40" spans="1:9" ht="15.75" x14ac:dyDescent="0.25">
      <c r="A40" s="1" t="s">
        <v>13235</v>
      </c>
    </row>
    <row r="41" spans="1:9" ht="15.75" x14ac:dyDescent="0.25">
      <c r="A41" s="1" t="s">
        <v>13236</v>
      </c>
      <c r="B41" t="s">
        <v>58</v>
      </c>
      <c r="C41" s="213" t="s">
        <v>2396</v>
      </c>
      <c r="D41" t="s">
        <v>7784</v>
      </c>
      <c r="H41" t="s">
        <v>3496</v>
      </c>
    </row>
    <row r="42" spans="1:9" ht="15.75" x14ac:dyDescent="0.25">
      <c r="A42" s="1" t="s">
        <v>13237</v>
      </c>
    </row>
    <row r="43" spans="1:9" ht="15.75" x14ac:dyDescent="0.25">
      <c r="A43" s="1" t="s">
        <v>13238</v>
      </c>
      <c r="B43" t="s">
        <v>200</v>
      </c>
      <c r="D43" t="s">
        <v>11750</v>
      </c>
    </row>
    <row r="44" spans="1:9" ht="15.75" x14ac:dyDescent="0.25">
      <c r="A44" s="1" t="s">
        <v>13239</v>
      </c>
    </row>
    <row r="45" spans="1:9" ht="15.75" x14ac:dyDescent="0.25">
      <c r="A45" s="1" t="s">
        <v>13240</v>
      </c>
      <c r="B45" t="s">
        <v>200</v>
      </c>
      <c r="D45" t="s">
        <v>8080</v>
      </c>
    </row>
    <row r="46" spans="1:9" ht="15.75" x14ac:dyDescent="0.25">
      <c r="A46" s="1" t="s">
        <v>13241</v>
      </c>
    </row>
    <row r="47" spans="1:9" ht="15.75" x14ac:dyDescent="0.25">
      <c r="A47" s="1" t="s">
        <v>13242</v>
      </c>
      <c r="B47" t="s">
        <v>200</v>
      </c>
      <c r="D47" t="s">
        <v>4465</v>
      </c>
    </row>
    <row r="48" spans="1:9" ht="15.75" x14ac:dyDescent="0.25">
      <c r="A48" s="1" t="s">
        <v>13243</v>
      </c>
      <c r="B48" s="213"/>
      <c r="C48" s="213"/>
      <c r="D48" s="213"/>
    </row>
    <row r="49" spans="1:6" ht="15.75" x14ac:dyDescent="0.25">
      <c r="A49" s="1" t="s">
        <v>13244</v>
      </c>
      <c r="B49" t="s">
        <v>200</v>
      </c>
      <c r="C49" s="213"/>
      <c r="D49" t="s">
        <v>599</v>
      </c>
    </row>
    <row r="50" spans="1:6" ht="15.75" x14ac:dyDescent="0.25">
      <c r="A50" s="1" t="s">
        <v>13245</v>
      </c>
      <c r="E50" s="303"/>
    </row>
    <row r="51" spans="1:6" ht="15.75" x14ac:dyDescent="0.25">
      <c r="A51" s="1" t="s">
        <v>13246</v>
      </c>
      <c r="B51" t="s">
        <v>200</v>
      </c>
      <c r="D51" t="s">
        <v>3820</v>
      </c>
    </row>
    <row r="52" spans="1:6" ht="15.75" x14ac:dyDescent="0.25">
      <c r="A52" s="1" t="s">
        <v>13247</v>
      </c>
    </row>
    <row r="53" spans="1:6" ht="15.75" x14ac:dyDescent="0.25">
      <c r="A53" s="1" t="s">
        <v>13248</v>
      </c>
      <c r="B53" t="s">
        <v>60</v>
      </c>
      <c r="D53" t="s">
        <v>599</v>
      </c>
    </row>
    <row r="54" spans="1:6" ht="15.75" x14ac:dyDescent="0.25">
      <c r="A54" s="1" t="s">
        <v>13249</v>
      </c>
    </row>
    <row r="55" spans="1:6" ht="15.75" x14ac:dyDescent="0.25">
      <c r="A55" s="1" t="s">
        <v>13250</v>
      </c>
      <c r="B55" t="s">
        <v>200</v>
      </c>
      <c r="D55" t="s">
        <v>700</v>
      </c>
    </row>
    <row r="56" spans="1:6" ht="15.75" x14ac:dyDescent="0.25">
      <c r="A56" s="1" t="s">
        <v>13251</v>
      </c>
    </row>
    <row r="57" spans="1:6" ht="15.75" x14ac:dyDescent="0.25">
      <c r="A57" s="1" t="s">
        <v>13252</v>
      </c>
      <c r="B57" t="s">
        <v>356</v>
      </c>
      <c r="D57" t="s">
        <v>10008</v>
      </c>
    </row>
    <row r="58" spans="1:6" ht="15.75" x14ac:dyDescent="0.25">
      <c r="A58" s="1" t="s">
        <v>13253</v>
      </c>
    </row>
    <row r="59" spans="1:6" ht="15.75" x14ac:dyDescent="0.25">
      <c r="A59" s="1" t="s">
        <v>13254</v>
      </c>
      <c r="B59" t="s">
        <v>58</v>
      </c>
      <c r="C59" t="s">
        <v>2161</v>
      </c>
      <c r="D59" t="s">
        <v>8284</v>
      </c>
      <c r="F59" t="s">
        <v>13603</v>
      </c>
    </row>
    <row r="60" spans="1:6" ht="15.75" x14ac:dyDescent="0.25">
      <c r="A60" s="1" t="s">
        <v>13255</v>
      </c>
    </row>
    <row r="61" spans="1:6" ht="15.75" x14ac:dyDescent="0.25">
      <c r="A61" s="1" t="s">
        <v>13256</v>
      </c>
      <c r="B61" t="s">
        <v>58</v>
      </c>
      <c r="C61" s="213" t="s">
        <v>2396</v>
      </c>
      <c r="D61" t="s">
        <v>4804</v>
      </c>
    </row>
    <row r="62" spans="1:6" ht="15.75" x14ac:dyDescent="0.25">
      <c r="A62" s="1" t="s">
        <v>13257</v>
      </c>
    </row>
    <row r="63" spans="1:6" ht="15.75" x14ac:dyDescent="0.25">
      <c r="A63" s="1" t="s">
        <v>13258</v>
      </c>
      <c r="B63" t="s">
        <v>200</v>
      </c>
      <c r="D63" t="s">
        <v>10008</v>
      </c>
    </row>
    <row r="64" spans="1:6" ht="15.75" x14ac:dyDescent="0.25">
      <c r="A64" s="1" t="s">
        <v>13259</v>
      </c>
    </row>
    <row r="65" spans="1:6" ht="15.75" x14ac:dyDescent="0.25">
      <c r="A65" s="1" t="s">
        <v>13260</v>
      </c>
      <c r="B65" t="s">
        <v>200</v>
      </c>
      <c r="D65" t="s">
        <v>4804</v>
      </c>
    </row>
    <row r="66" spans="1:6" ht="15.75" x14ac:dyDescent="0.25">
      <c r="A66" s="1" t="s">
        <v>13261</v>
      </c>
    </row>
    <row r="67" spans="1:6" ht="15.75" x14ac:dyDescent="0.25">
      <c r="A67" s="1" t="s">
        <v>13262</v>
      </c>
      <c r="B67" t="s">
        <v>58</v>
      </c>
      <c r="C67" t="s">
        <v>2163</v>
      </c>
      <c r="D67" t="s">
        <v>599</v>
      </c>
    </row>
    <row r="68" spans="1:6" ht="15.75" x14ac:dyDescent="0.25">
      <c r="A68" s="1" t="s">
        <v>13263</v>
      </c>
    </row>
    <row r="69" spans="1:6" ht="15.75" x14ac:dyDescent="0.25">
      <c r="A69" s="1" t="s">
        <v>13264</v>
      </c>
      <c r="B69" t="s">
        <v>200</v>
      </c>
      <c r="C69" s="40"/>
      <c r="D69" t="s">
        <v>8080</v>
      </c>
    </row>
    <row r="70" spans="1:6" ht="15.75" x14ac:dyDescent="0.25">
      <c r="A70" s="1" t="s">
        <v>13265</v>
      </c>
    </row>
    <row r="71" spans="1:6" ht="15.75" x14ac:dyDescent="0.25">
      <c r="A71" s="1" t="s">
        <v>13266</v>
      </c>
      <c r="B71" t="s">
        <v>356</v>
      </c>
      <c r="D71" t="s">
        <v>6360</v>
      </c>
    </row>
    <row r="72" spans="1:6" ht="15.75" x14ac:dyDescent="0.25">
      <c r="A72" s="1" t="s">
        <v>13267</v>
      </c>
    </row>
    <row r="73" spans="1:6" ht="15.75" x14ac:dyDescent="0.25">
      <c r="A73" s="1" t="s">
        <v>13268</v>
      </c>
      <c r="B73" t="s">
        <v>58</v>
      </c>
      <c r="C73" t="s">
        <v>2163</v>
      </c>
      <c r="D73" t="s">
        <v>11420</v>
      </c>
      <c r="F73" t="s">
        <v>13426</v>
      </c>
    </row>
    <row r="74" spans="1:6" ht="15.75" x14ac:dyDescent="0.25">
      <c r="A74" s="1" t="s">
        <v>11511</v>
      </c>
    </row>
    <row r="75" spans="1:6" ht="15.75" x14ac:dyDescent="0.25">
      <c r="A75" s="1" t="s">
        <v>13269</v>
      </c>
      <c r="B75" t="s">
        <v>356</v>
      </c>
      <c r="D75" t="s">
        <v>12693</v>
      </c>
    </row>
    <row r="76" spans="1:6" ht="15.75" x14ac:dyDescent="0.25">
      <c r="A76" s="1" t="s">
        <v>13270</v>
      </c>
    </row>
    <row r="77" spans="1:6" ht="15.75" x14ac:dyDescent="0.25">
      <c r="A77" s="1" t="s">
        <v>13271</v>
      </c>
      <c r="B77" t="s">
        <v>200</v>
      </c>
      <c r="D77" t="s">
        <v>3820</v>
      </c>
    </row>
    <row r="78" spans="1:6" ht="15.75" x14ac:dyDescent="0.25">
      <c r="A78" s="1" t="s">
        <v>12623</v>
      </c>
      <c r="E78" t="s">
        <v>4779</v>
      </c>
    </row>
    <row r="79" spans="1:6" ht="15.75" x14ac:dyDescent="0.25">
      <c r="A79" s="1" t="s">
        <v>13273</v>
      </c>
      <c r="B79" t="s">
        <v>1077</v>
      </c>
      <c r="D79" t="s">
        <v>3820</v>
      </c>
    </row>
    <row r="80" spans="1:6" ht="15.75" x14ac:dyDescent="0.25">
      <c r="A80" s="1" t="s">
        <v>13274</v>
      </c>
    </row>
    <row r="81" spans="1:8" ht="15.75" x14ac:dyDescent="0.25">
      <c r="A81" s="1" t="s">
        <v>13275</v>
      </c>
      <c r="B81" t="s">
        <v>200</v>
      </c>
      <c r="D81" t="s">
        <v>3820</v>
      </c>
    </row>
    <row r="82" spans="1:8" ht="15.75" x14ac:dyDescent="0.25">
      <c r="A82" s="1" t="s">
        <v>13276</v>
      </c>
    </row>
    <row r="83" spans="1:8" ht="15.75" x14ac:dyDescent="0.25">
      <c r="A83" s="1" t="s">
        <v>13277</v>
      </c>
      <c r="B83" t="s">
        <v>200</v>
      </c>
      <c r="D83" t="s">
        <v>700</v>
      </c>
    </row>
    <row r="84" spans="1:8" ht="15.75" x14ac:dyDescent="0.25">
      <c r="A84" s="1" t="s">
        <v>13280</v>
      </c>
    </row>
    <row r="85" spans="1:8" ht="15.75" x14ac:dyDescent="0.25">
      <c r="A85" s="1" t="s">
        <v>13281</v>
      </c>
      <c r="B85" t="s">
        <v>58</v>
      </c>
      <c r="C85" t="s">
        <v>3896</v>
      </c>
      <c r="D85" t="s">
        <v>9508</v>
      </c>
      <c r="F85" t="s">
        <v>13823</v>
      </c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</row>
    <row r="90" spans="1:8" ht="15.75" x14ac:dyDescent="0.25">
      <c r="A90" s="1"/>
    </row>
    <row r="91" spans="1:8" ht="15.75" x14ac:dyDescent="0.25">
      <c r="A91" s="1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  <c r="B104" s="24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ht="15.75" x14ac:dyDescent="0.25">
      <c r="A111" s="1"/>
    </row>
    <row r="112" spans="1:7" s="213" customFormat="1" ht="15.75" x14ac:dyDescent="0.25">
      <c r="A112" s="1"/>
      <c r="C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  <c r="H121" t="s">
        <v>3496</v>
      </c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</row>
    <row r="128" spans="1:8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  <row r="142" spans="1:1" ht="15.75" x14ac:dyDescent="0.25">
      <c r="A142" s="1"/>
    </row>
    <row r="143" spans="1:1" ht="15.75" x14ac:dyDescent="0.25">
      <c r="A143" s="1"/>
    </row>
    <row r="144" spans="1:1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597" priority="6"/>
  </conditionalFormatting>
  <conditionalFormatting sqref="A677:A1048576">
    <cfRule type="duplicateValues" dxfId="5596" priority="4"/>
    <cfRule type="duplicateValues" dxfId="5595" priority="5"/>
  </conditionalFormatting>
  <conditionalFormatting sqref="A677:A1048576">
    <cfRule type="duplicateValues" dxfId="5594" priority="3"/>
  </conditionalFormatting>
  <conditionalFormatting sqref="A1">
    <cfRule type="duplicateValues" dxfId="5593" priority="2"/>
  </conditionalFormatting>
  <conditionalFormatting sqref="A1 A94:A1048576">
    <cfRule type="duplicateValues" dxfId="5592" priority="1"/>
  </conditionalFormatting>
  <pageMargins left="0.7" right="0.7" top="0.75" bottom="0.75" header="0.3" footer="0.3"/>
  <pageSetup orientation="portrait" r:id="rId1"/>
  <legacy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7"/>
  <dimension ref="A1:K676"/>
  <sheetViews>
    <sheetView zoomScaleNormal="100" workbookViewId="0">
      <pane ySplit="1" topLeftCell="A51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6" max="6" width="9.710937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56" t="str">
        <f>"TOTAL LEADS = " &amp; COUNTA(A2:A588)/2</f>
        <v>TOTAL LEADS = 37</v>
      </c>
      <c r="H1" s="357"/>
      <c r="I1" s="357"/>
      <c r="J1" s="358"/>
    </row>
    <row r="2" spans="1:11" ht="18" customHeight="1" x14ac:dyDescent="0.35">
      <c r="A2" s="1" t="s">
        <v>13283</v>
      </c>
      <c r="G2" s="242" t="s">
        <v>13282</v>
      </c>
      <c r="H2" s="357"/>
      <c r="I2" s="357"/>
      <c r="J2" s="358"/>
    </row>
    <row r="3" spans="1:11" ht="15.75" x14ac:dyDescent="0.25">
      <c r="A3" s="1" t="s">
        <v>13284</v>
      </c>
      <c r="B3" t="s">
        <v>200</v>
      </c>
      <c r="D3" t="s">
        <v>3820</v>
      </c>
      <c r="G3" s="244" t="s">
        <v>58</v>
      </c>
      <c r="H3" s="5">
        <f>COUNTIF(B2:B1048576,G3)</f>
        <v>3</v>
      </c>
    </row>
    <row r="4" spans="1:11" ht="15.75" x14ac:dyDescent="0.25">
      <c r="A4" s="1" t="s">
        <v>13285</v>
      </c>
      <c r="G4" s="101" t="s">
        <v>360</v>
      </c>
      <c r="H4" s="5">
        <f>COUNTIF(B2:B934,G4)</f>
        <v>0</v>
      </c>
    </row>
    <row r="5" spans="1:11" ht="15.75" x14ac:dyDescent="0.25">
      <c r="A5" s="1" t="s">
        <v>13286</v>
      </c>
      <c r="B5" t="s">
        <v>58</v>
      </c>
      <c r="C5" t="s">
        <v>3896</v>
      </c>
      <c r="D5" t="s">
        <v>9508</v>
      </c>
      <c r="E5" t="s">
        <v>13748</v>
      </c>
      <c r="G5" s="101" t="s">
        <v>356</v>
      </c>
      <c r="H5" s="5">
        <f>COUNTIF(B2:B852,G5)</f>
        <v>2</v>
      </c>
    </row>
    <row r="6" spans="1:11" ht="15.75" x14ac:dyDescent="0.25">
      <c r="A6" s="1" t="s">
        <v>13287</v>
      </c>
      <c r="G6" s="101" t="s">
        <v>56</v>
      </c>
      <c r="H6" s="5">
        <f>COUNTIF(B1:B864,G6)</f>
        <v>2</v>
      </c>
    </row>
    <row r="7" spans="1:11" ht="15.75" x14ac:dyDescent="0.25">
      <c r="A7" s="1" t="s">
        <v>13288</v>
      </c>
      <c r="B7" t="s">
        <v>200</v>
      </c>
      <c r="D7" t="s">
        <v>3820</v>
      </c>
      <c r="G7" s="101" t="s">
        <v>201</v>
      </c>
      <c r="H7" s="5">
        <f>COUNTIF(B2:B858,G7)</f>
        <v>0</v>
      </c>
    </row>
    <row r="8" spans="1:11" ht="15.75" x14ac:dyDescent="0.25">
      <c r="A8" s="1" t="s">
        <v>13289</v>
      </c>
      <c r="G8" s="101" t="s">
        <v>202</v>
      </c>
      <c r="H8" s="5">
        <f>COUNTIF(B2:B893,G8)</f>
        <v>1</v>
      </c>
      <c r="K8" t="s">
        <v>3496</v>
      </c>
    </row>
    <row r="9" spans="1:11" ht="15.75" x14ac:dyDescent="0.25">
      <c r="A9" s="1" t="s">
        <v>13290</v>
      </c>
      <c r="B9" t="s">
        <v>200</v>
      </c>
      <c r="D9" t="s">
        <v>3820</v>
      </c>
      <c r="G9" s="101" t="s">
        <v>200</v>
      </c>
      <c r="H9" s="5">
        <f>COUNTIF(B2:B811,G9)</f>
        <v>28</v>
      </c>
    </row>
    <row r="10" spans="1:11" ht="15.75" x14ac:dyDescent="0.25">
      <c r="A10" s="1" t="s">
        <v>13291</v>
      </c>
      <c r="G10" s="101" t="s">
        <v>5011</v>
      </c>
      <c r="H10" s="5">
        <f>COUNTIF(B7:B1048576,G10)</f>
        <v>0</v>
      </c>
    </row>
    <row r="11" spans="1:11" ht="15.75" x14ac:dyDescent="0.25">
      <c r="A11" s="1" t="s">
        <v>13292</v>
      </c>
      <c r="B11" t="s">
        <v>200</v>
      </c>
      <c r="D11" t="s">
        <v>700</v>
      </c>
      <c r="G11" s="101" t="s">
        <v>1077</v>
      </c>
      <c r="H11" s="5">
        <f>COUNTIF(B1:B881,G11)</f>
        <v>0</v>
      </c>
    </row>
    <row r="12" spans="1:11" ht="15.75" x14ac:dyDescent="0.25">
      <c r="A12" s="1" t="s">
        <v>13293</v>
      </c>
      <c r="G12" s="288" t="s">
        <v>60</v>
      </c>
      <c r="H12" s="5">
        <f>COUNTIF(B2:B868,G12)</f>
        <v>1</v>
      </c>
    </row>
    <row r="13" spans="1:11" ht="15.75" x14ac:dyDescent="0.25">
      <c r="A13" s="1" t="s">
        <v>13294</v>
      </c>
      <c r="B13" s="213" t="s">
        <v>200</v>
      </c>
      <c r="C13" s="213" t="s">
        <v>8172</v>
      </c>
      <c r="D13" t="s">
        <v>3820</v>
      </c>
      <c r="G13" s="101" t="s">
        <v>4062</v>
      </c>
      <c r="H13" s="5">
        <f>COUNTIF(B2:B836,G13)</f>
        <v>0</v>
      </c>
    </row>
    <row r="14" spans="1:11" ht="15.75" x14ac:dyDescent="0.25">
      <c r="A14" s="1" t="s">
        <v>13295</v>
      </c>
      <c r="G14" s="101" t="s">
        <v>7502</v>
      </c>
      <c r="H14" s="271">
        <f>COUNTIF(B2:B714,G14)</f>
        <v>0</v>
      </c>
      <c r="K14" t="s">
        <v>4779</v>
      </c>
    </row>
    <row r="15" spans="1:11" ht="15.75" x14ac:dyDescent="0.25">
      <c r="A15" s="1" t="s">
        <v>13296</v>
      </c>
      <c r="B15" t="s">
        <v>202</v>
      </c>
      <c r="D15" t="s">
        <v>3820</v>
      </c>
      <c r="G15" s="101" t="s">
        <v>9970</v>
      </c>
      <c r="H15" s="5">
        <f>COUNTA(A2:A584)/2-SUM(H3:H14)</f>
        <v>0</v>
      </c>
    </row>
    <row r="16" spans="1:11" ht="15.75" x14ac:dyDescent="0.25">
      <c r="A16" s="1" t="s">
        <v>12109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13297</v>
      </c>
      <c r="B17" t="s">
        <v>200</v>
      </c>
      <c r="D17" t="s">
        <v>3820</v>
      </c>
    </row>
    <row r="18" spans="1:7" ht="15.75" x14ac:dyDescent="0.25">
      <c r="A18" s="1" t="s">
        <v>13298</v>
      </c>
      <c r="B18" s="233"/>
    </row>
    <row r="19" spans="1:7" ht="15.75" x14ac:dyDescent="0.25">
      <c r="A19" s="1" t="s">
        <v>13299</v>
      </c>
      <c r="B19" t="s">
        <v>356</v>
      </c>
      <c r="D19" t="s">
        <v>7784</v>
      </c>
    </row>
    <row r="20" spans="1:7" ht="15.75" x14ac:dyDescent="0.25">
      <c r="A20" s="1" t="s">
        <v>13300</v>
      </c>
    </row>
    <row r="21" spans="1:7" ht="15.75" x14ac:dyDescent="0.25">
      <c r="A21" s="1" t="s">
        <v>13301</v>
      </c>
      <c r="B21" t="s">
        <v>200</v>
      </c>
      <c r="D21" t="s">
        <v>3820</v>
      </c>
    </row>
    <row r="22" spans="1:7" ht="15.75" x14ac:dyDescent="0.25">
      <c r="A22" s="1" t="s">
        <v>13302</v>
      </c>
    </row>
    <row r="23" spans="1:7" ht="15.75" x14ac:dyDescent="0.25">
      <c r="A23" s="1" t="s">
        <v>13303</v>
      </c>
      <c r="B23" t="s">
        <v>200</v>
      </c>
      <c r="D23" t="s">
        <v>3820</v>
      </c>
    </row>
    <row r="24" spans="1:7" ht="15.75" x14ac:dyDescent="0.25">
      <c r="A24" s="1" t="s">
        <v>13304</v>
      </c>
      <c r="F24" t="s">
        <v>3496</v>
      </c>
    </row>
    <row r="25" spans="1:7" ht="15.75" x14ac:dyDescent="0.25">
      <c r="A25" s="1" t="s">
        <v>13305</v>
      </c>
      <c r="B25" t="s">
        <v>200</v>
      </c>
      <c r="D25" t="s">
        <v>700</v>
      </c>
    </row>
    <row r="26" spans="1:7" ht="15.75" x14ac:dyDescent="0.25">
      <c r="A26" s="1" t="s">
        <v>13306</v>
      </c>
    </row>
    <row r="27" spans="1:7" s="213" customFormat="1" ht="15.75" x14ac:dyDescent="0.25">
      <c r="A27" s="1" t="s">
        <v>13307</v>
      </c>
      <c r="B27" t="s">
        <v>200</v>
      </c>
      <c r="C27"/>
      <c r="D27" t="s">
        <v>3820</v>
      </c>
      <c r="G27" s="213" t="s">
        <v>3496</v>
      </c>
    </row>
    <row r="28" spans="1:7" ht="15.75" x14ac:dyDescent="0.25">
      <c r="A28" s="1" t="s">
        <v>13308</v>
      </c>
    </row>
    <row r="29" spans="1:7" ht="15.75" x14ac:dyDescent="0.25">
      <c r="A29" s="1" t="s">
        <v>13309</v>
      </c>
      <c r="B29" t="s">
        <v>200</v>
      </c>
      <c r="D29" t="s">
        <v>3820</v>
      </c>
    </row>
    <row r="30" spans="1:7" ht="15.75" x14ac:dyDescent="0.25">
      <c r="A30" s="1" t="s">
        <v>13310</v>
      </c>
    </row>
    <row r="31" spans="1:7" ht="15.75" x14ac:dyDescent="0.25">
      <c r="A31" s="1" t="s">
        <v>13311</v>
      </c>
      <c r="B31" t="s">
        <v>200</v>
      </c>
      <c r="D31" t="s">
        <v>700</v>
      </c>
    </row>
    <row r="32" spans="1:7" ht="15.75" x14ac:dyDescent="0.25">
      <c r="A32" s="1" t="s">
        <v>12625</v>
      </c>
    </row>
    <row r="33" spans="1:9" ht="15.75" x14ac:dyDescent="0.25">
      <c r="A33" s="1" t="s">
        <v>13312</v>
      </c>
      <c r="B33" t="s">
        <v>200</v>
      </c>
      <c r="D33" t="s">
        <v>3820</v>
      </c>
    </row>
    <row r="34" spans="1:9" ht="15.75" x14ac:dyDescent="0.25">
      <c r="A34" s="1" t="s">
        <v>13313</v>
      </c>
    </row>
    <row r="35" spans="1:9" s="213" customFormat="1" ht="15.75" x14ac:dyDescent="0.25">
      <c r="A35" s="1" t="s">
        <v>13314</v>
      </c>
      <c r="B35" t="s">
        <v>56</v>
      </c>
      <c r="C35"/>
      <c r="D35" t="s">
        <v>3820</v>
      </c>
    </row>
    <row r="36" spans="1:9" ht="15.75" x14ac:dyDescent="0.25">
      <c r="A36" s="1" t="s">
        <v>13315</v>
      </c>
      <c r="F36" t="s">
        <v>3496</v>
      </c>
    </row>
    <row r="37" spans="1:9" ht="15.75" x14ac:dyDescent="0.25">
      <c r="A37" s="1" t="s">
        <v>13316</v>
      </c>
      <c r="B37" t="s">
        <v>56</v>
      </c>
      <c r="D37" t="s">
        <v>700</v>
      </c>
      <c r="H37" t="s">
        <v>3496</v>
      </c>
    </row>
    <row r="38" spans="1:9" ht="15.75" x14ac:dyDescent="0.25">
      <c r="A38" s="1" t="s">
        <v>13317</v>
      </c>
      <c r="I38" t="s">
        <v>3496</v>
      </c>
    </row>
    <row r="39" spans="1:9" ht="15.75" x14ac:dyDescent="0.25">
      <c r="A39" s="1" t="s">
        <v>13318</v>
      </c>
      <c r="B39" t="s">
        <v>200</v>
      </c>
      <c r="D39" t="s">
        <v>3820</v>
      </c>
    </row>
    <row r="40" spans="1:9" ht="15.75" x14ac:dyDescent="0.25">
      <c r="A40" s="1" t="s">
        <v>13319</v>
      </c>
    </row>
    <row r="41" spans="1:9" ht="15.75" x14ac:dyDescent="0.25">
      <c r="A41" s="1" t="s">
        <v>13320</v>
      </c>
      <c r="B41" t="s">
        <v>200</v>
      </c>
      <c r="C41" s="213"/>
      <c r="D41" t="s">
        <v>700</v>
      </c>
      <c r="H41" t="s">
        <v>3496</v>
      </c>
    </row>
    <row r="42" spans="1:9" ht="15.75" x14ac:dyDescent="0.25">
      <c r="A42" s="1" t="s">
        <v>13321</v>
      </c>
    </row>
    <row r="43" spans="1:9" ht="15.75" x14ac:dyDescent="0.25">
      <c r="A43" s="1" t="s">
        <v>13322</v>
      </c>
      <c r="B43" t="s">
        <v>200</v>
      </c>
      <c r="D43" t="s">
        <v>3820</v>
      </c>
    </row>
    <row r="44" spans="1:9" ht="15.75" x14ac:dyDescent="0.25">
      <c r="A44" s="1" t="s">
        <v>13323</v>
      </c>
    </row>
    <row r="45" spans="1:9" ht="15.75" x14ac:dyDescent="0.25">
      <c r="A45" s="1" t="s">
        <v>13324</v>
      </c>
      <c r="B45" t="s">
        <v>58</v>
      </c>
      <c r="C45" t="s">
        <v>2163</v>
      </c>
      <c r="D45" t="s">
        <v>11751</v>
      </c>
      <c r="F45" t="s">
        <v>13383</v>
      </c>
    </row>
    <row r="46" spans="1:9" ht="15.75" x14ac:dyDescent="0.25">
      <c r="A46" s="1" t="s">
        <v>13325</v>
      </c>
    </row>
    <row r="47" spans="1:9" ht="15.75" x14ac:dyDescent="0.25">
      <c r="A47" s="1" t="s">
        <v>13326</v>
      </c>
      <c r="B47" t="s">
        <v>60</v>
      </c>
      <c r="D47" t="s">
        <v>8284</v>
      </c>
    </row>
    <row r="48" spans="1:9" ht="15.75" x14ac:dyDescent="0.25">
      <c r="A48" s="1" t="s">
        <v>13328</v>
      </c>
      <c r="B48" s="213"/>
      <c r="C48" s="213"/>
      <c r="D48" s="213"/>
    </row>
    <row r="49" spans="1:6" ht="15.75" x14ac:dyDescent="0.25">
      <c r="A49" s="1" t="s">
        <v>13329</v>
      </c>
      <c r="B49" t="s">
        <v>200</v>
      </c>
      <c r="C49" s="213"/>
      <c r="D49" t="s">
        <v>9976</v>
      </c>
    </row>
    <row r="50" spans="1:6" ht="15.75" x14ac:dyDescent="0.25">
      <c r="A50" s="1" t="s">
        <v>13330</v>
      </c>
      <c r="E50" s="303"/>
    </row>
    <row r="51" spans="1:6" ht="15.75" x14ac:dyDescent="0.25">
      <c r="A51" s="1" t="s">
        <v>13331</v>
      </c>
      <c r="B51" t="s">
        <v>200</v>
      </c>
      <c r="D51" t="s">
        <v>4465</v>
      </c>
    </row>
    <row r="52" spans="1:6" ht="15.75" x14ac:dyDescent="0.25">
      <c r="A52" s="1" t="s">
        <v>13332</v>
      </c>
    </row>
    <row r="53" spans="1:6" ht="15.75" x14ac:dyDescent="0.25">
      <c r="A53" s="1" t="s">
        <v>13333</v>
      </c>
      <c r="B53" t="s">
        <v>200</v>
      </c>
      <c r="D53" t="s">
        <v>8080</v>
      </c>
    </row>
    <row r="54" spans="1:6" ht="15.75" x14ac:dyDescent="0.25">
      <c r="A54" s="1" t="s">
        <v>13304</v>
      </c>
    </row>
    <row r="55" spans="1:6" ht="15.75" x14ac:dyDescent="0.25">
      <c r="A55" s="1" t="s">
        <v>13334</v>
      </c>
      <c r="B55" t="s">
        <v>356</v>
      </c>
      <c r="D55" t="s">
        <v>6360</v>
      </c>
    </row>
    <row r="56" spans="1:6" ht="15.75" x14ac:dyDescent="0.25">
      <c r="A56" s="1" t="s">
        <v>13335</v>
      </c>
    </row>
    <row r="57" spans="1:6" ht="15.75" x14ac:dyDescent="0.25">
      <c r="A57" s="1" t="s">
        <v>13336</v>
      </c>
      <c r="B57" t="s">
        <v>58</v>
      </c>
      <c r="D57" t="s">
        <v>9508</v>
      </c>
      <c r="F57" s="40">
        <v>45932</v>
      </c>
    </row>
    <row r="58" spans="1:6" ht="15.75" x14ac:dyDescent="0.25">
      <c r="A58" s="1" t="s">
        <v>13337</v>
      </c>
    </row>
    <row r="59" spans="1:6" ht="15.75" x14ac:dyDescent="0.25">
      <c r="A59" s="1" t="s">
        <v>13338</v>
      </c>
      <c r="B59" t="s">
        <v>200</v>
      </c>
      <c r="D59" t="s">
        <v>6255</v>
      </c>
    </row>
    <row r="60" spans="1:6" ht="15.75" x14ac:dyDescent="0.25">
      <c r="A60" s="1" t="s">
        <v>13339</v>
      </c>
    </row>
    <row r="61" spans="1:6" ht="15.75" x14ac:dyDescent="0.25">
      <c r="A61" s="1" t="s">
        <v>13340</v>
      </c>
      <c r="B61" t="s">
        <v>200</v>
      </c>
      <c r="C61" s="213"/>
      <c r="D61" t="s">
        <v>7784</v>
      </c>
    </row>
    <row r="62" spans="1:6" ht="15.75" x14ac:dyDescent="0.25">
      <c r="A62" s="1" t="s">
        <v>13341</v>
      </c>
    </row>
    <row r="63" spans="1:6" ht="15.75" x14ac:dyDescent="0.25">
      <c r="A63" s="1" t="s">
        <v>13342</v>
      </c>
      <c r="B63" t="s">
        <v>200</v>
      </c>
      <c r="D63" t="s">
        <v>6360</v>
      </c>
    </row>
    <row r="64" spans="1:6" ht="15.75" x14ac:dyDescent="0.25">
      <c r="A64" s="1" t="s">
        <v>13343</v>
      </c>
    </row>
    <row r="65" spans="1:5" ht="15.75" x14ac:dyDescent="0.25">
      <c r="A65" s="1" t="s">
        <v>13344</v>
      </c>
      <c r="B65" t="s">
        <v>200</v>
      </c>
      <c r="D65" t="s">
        <v>6360</v>
      </c>
    </row>
    <row r="66" spans="1:5" ht="15.75" x14ac:dyDescent="0.25">
      <c r="A66" s="1" t="s">
        <v>13345</v>
      </c>
    </row>
    <row r="67" spans="1:5" ht="15.75" x14ac:dyDescent="0.25">
      <c r="A67" s="1" t="s">
        <v>13346</v>
      </c>
      <c r="B67" t="s">
        <v>200</v>
      </c>
      <c r="D67" t="s">
        <v>3820</v>
      </c>
    </row>
    <row r="68" spans="1:5" ht="15.75" x14ac:dyDescent="0.25">
      <c r="A68" s="1" t="s">
        <v>13347</v>
      </c>
    </row>
    <row r="69" spans="1:5" ht="15.75" x14ac:dyDescent="0.25">
      <c r="A69" s="1" t="s">
        <v>13348</v>
      </c>
      <c r="B69" t="s">
        <v>200</v>
      </c>
      <c r="C69" s="40"/>
      <c r="D69" t="s">
        <v>599</v>
      </c>
    </row>
    <row r="70" spans="1:5" ht="15.75" x14ac:dyDescent="0.25">
      <c r="A70" s="1" t="s">
        <v>13332</v>
      </c>
    </row>
    <row r="71" spans="1:5" ht="15.75" x14ac:dyDescent="0.25">
      <c r="A71" s="1" t="s">
        <v>13349</v>
      </c>
      <c r="B71" t="s">
        <v>200</v>
      </c>
      <c r="D71" t="s">
        <v>3820</v>
      </c>
    </row>
    <row r="72" spans="1:5" ht="15.75" x14ac:dyDescent="0.25">
      <c r="A72" s="1" t="s">
        <v>13350</v>
      </c>
    </row>
    <row r="73" spans="1:5" ht="15.75" x14ac:dyDescent="0.25">
      <c r="A73" s="1" t="s">
        <v>13351</v>
      </c>
      <c r="B73" t="s">
        <v>200</v>
      </c>
      <c r="D73" t="s">
        <v>700</v>
      </c>
    </row>
    <row r="74" spans="1:5" ht="15.75" x14ac:dyDescent="0.25">
      <c r="A74" s="1" t="s">
        <v>13352</v>
      </c>
    </row>
    <row r="75" spans="1:5" ht="15.75" x14ac:dyDescent="0.25">
      <c r="A75" s="1" t="s">
        <v>13353</v>
      </c>
      <c r="B75" t="s">
        <v>200</v>
      </c>
      <c r="D75" t="s">
        <v>3820</v>
      </c>
    </row>
    <row r="76" spans="1:5" ht="15.75" x14ac:dyDescent="0.25">
      <c r="A76" s="1"/>
    </row>
    <row r="77" spans="1:5" ht="15.75" x14ac:dyDescent="0.25">
      <c r="A77" s="1"/>
    </row>
    <row r="78" spans="1:5" ht="15.75" x14ac:dyDescent="0.25">
      <c r="A78" s="1"/>
      <c r="E78" t="s">
        <v>4779</v>
      </c>
    </row>
    <row r="79" spans="1:5" ht="15.75" x14ac:dyDescent="0.25">
      <c r="A79" s="1"/>
    </row>
    <row r="80" spans="1:5" ht="15.75" x14ac:dyDescent="0.25">
      <c r="A80" s="1"/>
    </row>
    <row r="81" spans="1:8" ht="15.75" x14ac:dyDescent="0.25">
      <c r="A81" s="1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</row>
    <row r="90" spans="1:8" ht="15.75" x14ac:dyDescent="0.25">
      <c r="A90" s="1"/>
    </row>
    <row r="91" spans="1:8" ht="15.75" x14ac:dyDescent="0.25">
      <c r="A91" s="1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  <c r="B104" s="24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ht="15.75" x14ac:dyDescent="0.25">
      <c r="A111" s="1"/>
    </row>
    <row r="112" spans="1:7" s="213" customFormat="1" ht="15.75" x14ac:dyDescent="0.25">
      <c r="A112" s="1"/>
      <c r="C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  <c r="H121" t="s">
        <v>3496</v>
      </c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</row>
    <row r="128" spans="1:8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  <row r="142" spans="1:1" ht="15.75" x14ac:dyDescent="0.25">
      <c r="A142" s="1"/>
    </row>
    <row r="143" spans="1:1" ht="15.75" x14ac:dyDescent="0.25">
      <c r="A143" s="1"/>
    </row>
    <row r="144" spans="1:1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591" priority="6"/>
  </conditionalFormatting>
  <conditionalFormatting sqref="A677:A1048576">
    <cfRule type="duplicateValues" dxfId="5590" priority="4"/>
    <cfRule type="duplicateValues" dxfId="5589" priority="5"/>
  </conditionalFormatting>
  <conditionalFormatting sqref="A677:A1048576">
    <cfRule type="duplicateValues" dxfId="5588" priority="3"/>
  </conditionalFormatting>
  <conditionalFormatting sqref="A1">
    <cfRule type="duplicateValues" dxfId="5587" priority="2"/>
  </conditionalFormatting>
  <conditionalFormatting sqref="A1 A94:A1048576">
    <cfRule type="duplicateValues" dxfId="5586" priority="1"/>
  </conditionalFormatting>
  <pageMargins left="0.7" right="0.7" top="0.75" bottom="0.75" header="0.3" footer="0.3"/>
  <pageSetup orientation="portrait" r:id="rId1"/>
  <legacy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8"/>
  <dimension ref="A1:K676"/>
  <sheetViews>
    <sheetView zoomScaleNormal="100" workbookViewId="0">
      <pane ySplit="1" topLeftCell="A41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60" t="str">
        <f>"TOTAL LEADS = " &amp; COUNTA(A2:A588)/2</f>
        <v>TOTAL LEADS = 25</v>
      </c>
      <c r="H1" s="361"/>
      <c r="I1" s="361"/>
      <c r="J1" s="362"/>
    </row>
    <row r="2" spans="1:11" ht="18" customHeight="1" x14ac:dyDescent="0.35">
      <c r="A2" s="1" t="s">
        <v>13355</v>
      </c>
      <c r="G2" s="242" t="s">
        <v>13354</v>
      </c>
      <c r="H2" s="361"/>
      <c r="I2" s="361"/>
      <c r="J2" s="362"/>
    </row>
    <row r="3" spans="1:11" ht="15.75" x14ac:dyDescent="0.25">
      <c r="A3" s="1" t="s">
        <v>13356</v>
      </c>
      <c r="B3" t="s">
        <v>201</v>
      </c>
      <c r="D3" t="s">
        <v>700</v>
      </c>
      <c r="G3" s="244" t="s">
        <v>58</v>
      </c>
      <c r="H3" s="5">
        <f>COUNTIF(B2:B1048576,G3)</f>
        <v>8</v>
      </c>
    </row>
    <row r="4" spans="1:11" ht="15.75" x14ac:dyDescent="0.25">
      <c r="A4" s="1" t="s">
        <v>13357</v>
      </c>
      <c r="G4" s="101" t="s">
        <v>360</v>
      </c>
      <c r="H4" s="5">
        <f>COUNTIF(B2:B934,G4)</f>
        <v>0</v>
      </c>
    </row>
    <row r="5" spans="1:11" ht="15.75" x14ac:dyDescent="0.25">
      <c r="A5" s="1" t="s">
        <v>13358</v>
      </c>
      <c r="B5" t="s">
        <v>60</v>
      </c>
      <c r="D5" t="s">
        <v>700</v>
      </c>
      <c r="G5" s="101" t="s">
        <v>356</v>
      </c>
      <c r="H5" s="5">
        <f>COUNTIF(B2:B852,G5)</f>
        <v>1</v>
      </c>
    </row>
    <row r="6" spans="1:11" ht="15.75" x14ac:dyDescent="0.25">
      <c r="A6" s="1" t="s">
        <v>13359</v>
      </c>
      <c r="G6" s="101" t="s">
        <v>56</v>
      </c>
      <c r="H6" s="5">
        <f>COUNTIF(B1:B864,G6)</f>
        <v>0</v>
      </c>
    </row>
    <row r="7" spans="1:11" ht="15.75" x14ac:dyDescent="0.25">
      <c r="A7" s="1" t="s">
        <v>13360</v>
      </c>
      <c r="B7" t="s">
        <v>58</v>
      </c>
      <c r="C7" t="s">
        <v>2163</v>
      </c>
      <c r="D7" t="s">
        <v>2798</v>
      </c>
      <c r="G7" s="101" t="s">
        <v>201</v>
      </c>
      <c r="H7" s="5">
        <f>COUNTIF(B2:B858,G7)</f>
        <v>1</v>
      </c>
    </row>
    <row r="8" spans="1:11" ht="15.75" x14ac:dyDescent="0.25">
      <c r="A8" s="1" t="s">
        <v>13361</v>
      </c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13362</v>
      </c>
      <c r="B9" t="s">
        <v>200</v>
      </c>
      <c r="D9" t="s">
        <v>9508</v>
      </c>
      <c r="G9" s="101" t="s">
        <v>200</v>
      </c>
      <c r="H9" s="5">
        <f>COUNTIF(B2:B811,G9)</f>
        <v>12</v>
      </c>
    </row>
    <row r="10" spans="1:11" ht="15.75" x14ac:dyDescent="0.25">
      <c r="A10" s="1" t="s">
        <v>13363</v>
      </c>
      <c r="G10" s="101" t="s">
        <v>5011</v>
      </c>
      <c r="H10" s="5">
        <f>COUNTIF(B7:B1048576,G10)</f>
        <v>0</v>
      </c>
    </row>
    <row r="11" spans="1:11" ht="15.75" x14ac:dyDescent="0.25">
      <c r="A11" s="1" t="s">
        <v>13364</v>
      </c>
      <c r="B11" t="s">
        <v>356</v>
      </c>
      <c r="D11" t="s">
        <v>7784</v>
      </c>
      <c r="G11" s="101" t="s">
        <v>1077</v>
      </c>
      <c r="H11" s="5">
        <f>COUNTIF(B1:B881,G11)</f>
        <v>1</v>
      </c>
    </row>
    <row r="12" spans="1:11" ht="15.75" x14ac:dyDescent="0.25">
      <c r="A12" s="1" t="s">
        <v>13365</v>
      </c>
      <c r="G12" s="288" t="s">
        <v>60</v>
      </c>
      <c r="H12" s="5">
        <f>COUNTIF(B2:B868,G12)</f>
        <v>1</v>
      </c>
    </row>
    <row r="13" spans="1:11" ht="15.75" x14ac:dyDescent="0.25">
      <c r="A13" s="1" t="s">
        <v>13366</v>
      </c>
      <c r="B13" t="s">
        <v>200</v>
      </c>
      <c r="C13" s="213"/>
      <c r="D13" t="s">
        <v>6360</v>
      </c>
      <c r="G13" s="101" t="s">
        <v>4062</v>
      </c>
      <c r="H13" s="5">
        <f>COUNTIF(B2:B836,G13)</f>
        <v>1</v>
      </c>
    </row>
    <row r="14" spans="1:11" ht="15.75" x14ac:dyDescent="0.25">
      <c r="A14" s="1" t="s">
        <v>13367</v>
      </c>
      <c r="G14" s="101" t="s">
        <v>7502</v>
      </c>
      <c r="H14" s="271">
        <f>COUNTIF(B2:B714,G14)</f>
        <v>0</v>
      </c>
      <c r="K14" t="s">
        <v>4779</v>
      </c>
    </row>
    <row r="15" spans="1:11" ht="15.75" x14ac:dyDescent="0.25">
      <c r="A15" s="1" t="s">
        <v>13368</v>
      </c>
      <c r="B15" t="s">
        <v>200</v>
      </c>
      <c r="D15" t="s">
        <v>4804</v>
      </c>
      <c r="G15" s="101" t="s">
        <v>9970</v>
      </c>
      <c r="H15" s="5">
        <f>COUNTA(A2:A584)/2-SUM(H3:H14)</f>
        <v>0</v>
      </c>
    </row>
    <row r="16" spans="1:11" ht="15.75" x14ac:dyDescent="0.25">
      <c r="A16" s="1" t="s">
        <v>13369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13370</v>
      </c>
      <c r="B17" t="s">
        <v>200</v>
      </c>
      <c r="D17" t="s">
        <v>11751</v>
      </c>
    </row>
    <row r="18" spans="1:7" ht="15.75" x14ac:dyDescent="0.25">
      <c r="A18" s="1" t="s">
        <v>13371</v>
      </c>
      <c r="B18" s="233"/>
    </row>
    <row r="19" spans="1:7" ht="15.75" x14ac:dyDescent="0.25">
      <c r="A19" s="1" t="s">
        <v>13372</v>
      </c>
      <c r="B19" t="s">
        <v>200</v>
      </c>
      <c r="D19" t="s">
        <v>599</v>
      </c>
    </row>
    <row r="20" spans="1:7" ht="15.75" x14ac:dyDescent="0.25">
      <c r="A20" s="1" t="s">
        <v>13373</v>
      </c>
    </row>
    <row r="21" spans="1:7" ht="15.75" x14ac:dyDescent="0.25">
      <c r="A21" s="1" t="s">
        <v>13374</v>
      </c>
      <c r="B21" t="s">
        <v>1077</v>
      </c>
      <c r="D21" t="s">
        <v>599</v>
      </c>
    </row>
    <row r="22" spans="1:7" ht="15.75" x14ac:dyDescent="0.25">
      <c r="A22" s="1" t="s">
        <v>13375</v>
      </c>
    </row>
    <row r="23" spans="1:7" ht="15.75" x14ac:dyDescent="0.25">
      <c r="A23" s="1" t="s">
        <v>13376</v>
      </c>
      <c r="B23" t="s">
        <v>200</v>
      </c>
      <c r="D23" t="s">
        <v>11751</v>
      </c>
    </row>
    <row r="24" spans="1:7" ht="15.75" x14ac:dyDescent="0.25">
      <c r="A24" s="1" t="s">
        <v>13377</v>
      </c>
      <c r="F24" t="s">
        <v>3496</v>
      </c>
    </row>
    <row r="25" spans="1:7" ht="15.75" x14ac:dyDescent="0.25">
      <c r="A25" s="1" t="s">
        <v>13378</v>
      </c>
      <c r="B25" t="s">
        <v>200</v>
      </c>
      <c r="D25" t="s">
        <v>700</v>
      </c>
    </row>
    <row r="26" spans="1:7" ht="15.75" x14ac:dyDescent="0.25">
      <c r="A26" s="1" t="s">
        <v>13379</v>
      </c>
    </row>
    <row r="27" spans="1:7" s="213" customFormat="1" ht="15.75" x14ac:dyDescent="0.25">
      <c r="A27" s="1" t="s">
        <v>13380</v>
      </c>
      <c r="B27" t="s">
        <v>58</v>
      </c>
      <c r="C27"/>
      <c r="D27" t="s">
        <v>2798</v>
      </c>
      <c r="F27" s="385">
        <v>45749</v>
      </c>
      <c r="G27" s="213" t="s">
        <v>3496</v>
      </c>
    </row>
    <row r="28" spans="1:7" ht="15.75" x14ac:dyDescent="0.25">
      <c r="A28" s="1" t="s">
        <v>13381</v>
      </c>
    </row>
    <row r="29" spans="1:7" ht="15.75" x14ac:dyDescent="0.25">
      <c r="A29" s="1" t="s">
        <v>13382</v>
      </c>
      <c r="B29" t="s">
        <v>200</v>
      </c>
      <c r="D29" t="s">
        <v>4465</v>
      </c>
    </row>
    <row r="30" spans="1:7" ht="15.75" x14ac:dyDescent="0.25">
      <c r="A30" s="1" t="s">
        <v>13384</v>
      </c>
    </row>
    <row r="31" spans="1:7" ht="15.75" x14ac:dyDescent="0.25">
      <c r="A31" s="1" t="s">
        <v>13385</v>
      </c>
      <c r="B31" t="s">
        <v>200</v>
      </c>
      <c r="D31" t="s">
        <v>7784</v>
      </c>
    </row>
    <row r="32" spans="1:7" ht="15.75" x14ac:dyDescent="0.25">
      <c r="A32" s="1" t="s">
        <v>13386</v>
      </c>
    </row>
    <row r="33" spans="1:9" ht="15.75" x14ac:dyDescent="0.25">
      <c r="A33" s="1" t="s">
        <v>13387</v>
      </c>
      <c r="B33" t="s">
        <v>58</v>
      </c>
      <c r="D33" t="s">
        <v>6255</v>
      </c>
    </row>
    <row r="34" spans="1:9" ht="15.75" x14ac:dyDescent="0.25">
      <c r="A34" s="1" t="s">
        <v>13388</v>
      </c>
    </row>
    <row r="35" spans="1:9" s="213" customFormat="1" ht="15.75" x14ac:dyDescent="0.25">
      <c r="A35" s="1" t="s">
        <v>13389</v>
      </c>
      <c r="B35" t="s">
        <v>200</v>
      </c>
      <c r="C35"/>
      <c r="D35" t="s">
        <v>7784</v>
      </c>
    </row>
    <row r="36" spans="1:9" ht="15.75" x14ac:dyDescent="0.25">
      <c r="A36" s="1" t="s">
        <v>13390</v>
      </c>
      <c r="F36" t="s">
        <v>3496</v>
      </c>
    </row>
    <row r="37" spans="1:9" ht="15.75" x14ac:dyDescent="0.25">
      <c r="A37" s="1" t="s">
        <v>13391</v>
      </c>
      <c r="B37" t="s">
        <v>58</v>
      </c>
      <c r="C37" t="s">
        <v>4149</v>
      </c>
      <c r="D37" t="s">
        <v>9508</v>
      </c>
      <c r="H37" t="s">
        <v>3496</v>
      </c>
    </row>
    <row r="38" spans="1:9" ht="15.75" x14ac:dyDescent="0.25">
      <c r="A38" s="1" t="s">
        <v>13392</v>
      </c>
      <c r="I38" t="s">
        <v>3496</v>
      </c>
    </row>
    <row r="39" spans="1:9" ht="15.75" x14ac:dyDescent="0.25">
      <c r="A39" s="1" t="s">
        <v>13393</v>
      </c>
      <c r="B39" t="s">
        <v>200</v>
      </c>
      <c r="D39" t="s">
        <v>7784</v>
      </c>
    </row>
    <row r="40" spans="1:9" ht="15.75" x14ac:dyDescent="0.25">
      <c r="A40" s="1" t="s">
        <v>13394</v>
      </c>
    </row>
    <row r="41" spans="1:9" ht="15.75" x14ac:dyDescent="0.25">
      <c r="A41" s="1" t="s">
        <v>13395</v>
      </c>
      <c r="B41" t="s">
        <v>58</v>
      </c>
      <c r="C41" s="213" t="s">
        <v>13398</v>
      </c>
      <c r="D41" t="s">
        <v>599</v>
      </c>
      <c r="H41" t="s">
        <v>3496</v>
      </c>
    </row>
    <row r="42" spans="1:9" ht="15.75" x14ac:dyDescent="0.25">
      <c r="A42" s="1" t="s">
        <v>13396</v>
      </c>
    </row>
    <row r="43" spans="1:9" ht="15.75" x14ac:dyDescent="0.25">
      <c r="A43" s="1" t="s">
        <v>13397</v>
      </c>
      <c r="B43" t="s">
        <v>200</v>
      </c>
      <c r="D43" t="s">
        <v>10008</v>
      </c>
    </row>
    <row r="44" spans="1:9" ht="15.75" x14ac:dyDescent="0.25">
      <c r="A44" s="1" t="s">
        <v>13399</v>
      </c>
    </row>
    <row r="45" spans="1:9" ht="15.75" x14ac:dyDescent="0.25">
      <c r="A45" s="162" t="s">
        <v>13400</v>
      </c>
      <c r="B45" s="163" t="s">
        <v>4062</v>
      </c>
      <c r="C45" s="163" t="s">
        <v>9062</v>
      </c>
      <c r="D45" s="163" t="s">
        <v>8083</v>
      </c>
      <c r="F45" s="40"/>
    </row>
    <row r="46" spans="1:9" ht="15.75" x14ac:dyDescent="0.25">
      <c r="A46" s="1" t="s">
        <v>12575</v>
      </c>
    </row>
    <row r="47" spans="1:9" ht="15.75" x14ac:dyDescent="0.25">
      <c r="A47" s="1" t="s">
        <v>13401</v>
      </c>
      <c r="B47" t="s">
        <v>58</v>
      </c>
      <c r="C47" t="s">
        <v>2193</v>
      </c>
      <c r="D47" t="s">
        <v>11751</v>
      </c>
    </row>
    <row r="48" spans="1:9" ht="15.75" x14ac:dyDescent="0.25">
      <c r="A48" s="1" t="s">
        <v>13402</v>
      </c>
      <c r="B48" s="213"/>
      <c r="C48" s="213"/>
      <c r="D48" s="213"/>
    </row>
    <row r="49" spans="1:6" ht="15.75" x14ac:dyDescent="0.25">
      <c r="A49" s="1" t="s">
        <v>13403</v>
      </c>
      <c r="B49" t="s">
        <v>58</v>
      </c>
      <c r="C49" s="213" t="s">
        <v>9062</v>
      </c>
      <c r="D49" t="s">
        <v>10008</v>
      </c>
      <c r="F49" t="s">
        <v>13426</v>
      </c>
    </row>
    <row r="50" spans="1:6" ht="15.75" x14ac:dyDescent="0.25">
      <c r="A50" s="1" t="s">
        <v>13404</v>
      </c>
      <c r="E50" s="303"/>
    </row>
    <row r="51" spans="1:6" ht="15.75" x14ac:dyDescent="0.25">
      <c r="A51" s="1" t="s">
        <v>13405</v>
      </c>
      <c r="B51" t="s">
        <v>58</v>
      </c>
      <c r="C51" t="s">
        <v>2163</v>
      </c>
      <c r="D51" t="s">
        <v>13406</v>
      </c>
    </row>
    <row r="52" spans="1:6" ht="15.75" x14ac:dyDescent="0.25">
      <c r="A52" s="1"/>
    </row>
    <row r="53" spans="1:6" ht="15.75" x14ac:dyDescent="0.25">
      <c r="A53" s="1"/>
    </row>
    <row r="54" spans="1:6" ht="15.75" x14ac:dyDescent="0.25">
      <c r="A54" s="1"/>
    </row>
    <row r="55" spans="1:6" ht="15.75" x14ac:dyDescent="0.25">
      <c r="A55" s="1"/>
    </row>
    <row r="56" spans="1:6" ht="15.75" x14ac:dyDescent="0.25">
      <c r="A56" s="1"/>
    </row>
    <row r="57" spans="1:6" ht="15.75" x14ac:dyDescent="0.25">
      <c r="A57" s="1"/>
    </row>
    <row r="58" spans="1:6" ht="15.75" x14ac:dyDescent="0.25">
      <c r="A58" s="1"/>
    </row>
    <row r="59" spans="1:6" ht="15.75" x14ac:dyDescent="0.25">
      <c r="A59" s="1"/>
    </row>
    <row r="60" spans="1:6" ht="15.75" x14ac:dyDescent="0.25">
      <c r="A60" s="1"/>
    </row>
    <row r="61" spans="1:6" ht="15.75" x14ac:dyDescent="0.25">
      <c r="A61" s="1"/>
      <c r="C61" s="213"/>
    </row>
    <row r="62" spans="1:6" ht="15.75" x14ac:dyDescent="0.25">
      <c r="A62" s="1"/>
    </row>
    <row r="63" spans="1:6" ht="15.75" x14ac:dyDescent="0.25">
      <c r="A63" s="1"/>
    </row>
    <row r="64" spans="1:6" ht="15.75" x14ac:dyDescent="0.25">
      <c r="A64" s="1"/>
    </row>
    <row r="65" spans="1:5" ht="15.75" x14ac:dyDescent="0.25">
      <c r="A65" s="1"/>
    </row>
    <row r="66" spans="1:5" ht="15.75" x14ac:dyDescent="0.25">
      <c r="A66" s="1"/>
    </row>
    <row r="67" spans="1:5" ht="15.75" x14ac:dyDescent="0.25">
      <c r="A67" s="1"/>
    </row>
    <row r="68" spans="1:5" ht="15.75" x14ac:dyDescent="0.25">
      <c r="A68" s="1"/>
    </row>
    <row r="69" spans="1:5" ht="15.75" x14ac:dyDescent="0.25">
      <c r="A69" s="1"/>
      <c r="C69" s="40"/>
    </row>
    <row r="70" spans="1:5" ht="15.75" x14ac:dyDescent="0.25">
      <c r="A70" s="1"/>
    </row>
    <row r="71" spans="1:5" ht="15.75" x14ac:dyDescent="0.25">
      <c r="A71" s="1"/>
    </row>
    <row r="72" spans="1:5" ht="15.75" x14ac:dyDescent="0.25">
      <c r="A72" s="1"/>
    </row>
    <row r="73" spans="1:5" ht="15.75" x14ac:dyDescent="0.25">
      <c r="A73" s="1"/>
    </row>
    <row r="74" spans="1:5" ht="15.75" x14ac:dyDescent="0.25">
      <c r="A74" s="1"/>
    </row>
    <row r="75" spans="1:5" ht="15.75" x14ac:dyDescent="0.25">
      <c r="A75" s="1"/>
    </row>
    <row r="76" spans="1:5" ht="15.75" x14ac:dyDescent="0.25">
      <c r="A76" s="1"/>
    </row>
    <row r="77" spans="1:5" ht="15.75" x14ac:dyDescent="0.25">
      <c r="A77" s="1"/>
    </row>
    <row r="78" spans="1:5" ht="15.75" x14ac:dyDescent="0.25">
      <c r="A78" s="1"/>
      <c r="E78" t="s">
        <v>4779</v>
      </c>
    </row>
    <row r="79" spans="1:5" ht="15.75" x14ac:dyDescent="0.25">
      <c r="A79" s="1"/>
    </row>
    <row r="80" spans="1:5" ht="15.75" x14ac:dyDescent="0.25">
      <c r="A80" s="1"/>
    </row>
    <row r="81" spans="1:8" ht="15.75" x14ac:dyDescent="0.25">
      <c r="A81" s="1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</row>
    <row r="90" spans="1:8" ht="15.75" x14ac:dyDescent="0.25">
      <c r="A90" s="1"/>
    </row>
    <row r="91" spans="1:8" ht="15.75" x14ac:dyDescent="0.25">
      <c r="A91" s="1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  <c r="B104" s="24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ht="15.75" x14ac:dyDescent="0.25">
      <c r="A111" s="1"/>
    </row>
    <row r="112" spans="1:7" s="213" customFormat="1" ht="15.75" x14ac:dyDescent="0.25">
      <c r="A112" s="1"/>
      <c r="C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  <c r="H121" t="s">
        <v>3496</v>
      </c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</row>
    <row r="128" spans="1:8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  <row r="142" spans="1:1" ht="15.75" x14ac:dyDescent="0.25">
      <c r="A142" s="1"/>
    </row>
    <row r="143" spans="1:1" ht="15.75" x14ac:dyDescent="0.25">
      <c r="A143" s="1"/>
    </row>
    <row r="144" spans="1:1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585" priority="6"/>
  </conditionalFormatting>
  <conditionalFormatting sqref="A677:A1048576">
    <cfRule type="duplicateValues" dxfId="5584" priority="4"/>
    <cfRule type="duplicateValues" dxfId="5583" priority="5"/>
  </conditionalFormatting>
  <conditionalFormatting sqref="A677:A1048576">
    <cfRule type="duplicateValues" dxfId="5582" priority="3"/>
  </conditionalFormatting>
  <conditionalFormatting sqref="A1">
    <cfRule type="duplicateValues" dxfId="5581" priority="2"/>
  </conditionalFormatting>
  <conditionalFormatting sqref="A1 A94:A1048576">
    <cfRule type="duplicateValues" dxfId="5580" priority="1"/>
  </conditionalFormatting>
  <pageMargins left="0.7" right="0.7" top="0.75" bottom="0.75" header="0.3" footer="0.3"/>
  <pageSetup orientation="portrait" r:id="rId1"/>
  <legacy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9"/>
  <dimension ref="A1:K676"/>
  <sheetViews>
    <sheetView zoomScaleNormal="100" workbookViewId="0">
      <pane ySplit="1" topLeftCell="A137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63" t="str">
        <f>"TOTAL LEADS = " &amp; COUNTA(A2:A588)/2</f>
        <v>TOTAL LEADS = 72</v>
      </c>
      <c r="H1" s="364"/>
      <c r="I1" s="364"/>
      <c r="J1" s="365"/>
    </row>
    <row r="2" spans="1:11" ht="18" customHeight="1" x14ac:dyDescent="0.35">
      <c r="A2" s="1" t="s">
        <v>13408</v>
      </c>
      <c r="G2" s="242" t="s">
        <v>13407</v>
      </c>
      <c r="H2" s="364"/>
      <c r="I2" s="364"/>
      <c r="J2" s="365"/>
    </row>
    <row r="3" spans="1:11" ht="15.75" x14ac:dyDescent="0.25">
      <c r="A3" s="1" t="s">
        <v>13409</v>
      </c>
      <c r="B3" t="s">
        <v>200</v>
      </c>
      <c r="D3" t="s">
        <v>7784</v>
      </c>
      <c r="G3" s="244" t="s">
        <v>58</v>
      </c>
      <c r="H3" s="5">
        <f>COUNTIF(B2:B1048576,G3)</f>
        <v>7</v>
      </c>
    </row>
    <row r="4" spans="1:11" ht="15.75" x14ac:dyDescent="0.25">
      <c r="A4" s="1" t="s">
        <v>13410</v>
      </c>
      <c r="G4" s="101" t="s">
        <v>360</v>
      </c>
      <c r="H4" s="5">
        <f>COUNTIF(B2:B934,G4)</f>
        <v>1</v>
      </c>
    </row>
    <row r="5" spans="1:11" ht="15.75" x14ac:dyDescent="0.25">
      <c r="A5" s="1" t="s">
        <v>13411</v>
      </c>
      <c r="B5" t="s">
        <v>200</v>
      </c>
      <c r="D5" t="s">
        <v>8284</v>
      </c>
      <c r="G5" s="101" t="s">
        <v>356</v>
      </c>
      <c r="H5" s="5">
        <f>COUNTIF(B2:B852,G5)</f>
        <v>4</v>
      </c>
    </row>
    <row r="6" spans="1:11" ht="15.75" x14ac:dyDescent="0.25">
      <c r="A6" s="1" t="s">
        <v>13412</v>
      </c>
      <c r="G6" s="101" t="s">
        <v>56</v>
      </c>
      <c r="H6" s="5">
        <f>COUNTIF(B1:B864,G6)</f>
        <v>0</v>
      </c>
    </row>
    <row r="7" spans="1:11" ht="15.75" x14ac:dyDescent="0.25">
      <c r="A7" s="1" t="s">
        <v>13413</v>
      </c>
      <c r="B7" t="s">
        <v>200</v>
      </c>
      <c r="D7" t="s">
        <v>12693</v>
      </c>
      <c r="G7" s="101" t="s">
        <v>201</v>
      </c>
      <c r="H7" s="5">
        <f>COUNTIF(B2:B858,G7)</f>
        <v>1</v>
      </c>
    </row>
    <row r="8" spans="1:11" ht="15.75" x14ac:dyDescent="0.25">
      <c r="A8" s="1" t="s">
        <v>13414</v>
      </c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13415</v>
      </c>
      <c r="B9" t="s">
        <v>200</v>
      </c>
      <c r="D9" t="s">
        <v>6360</v>
      </c>
      <c r="G9" s="101" t="s">
        <v>200</v>
      </c>
      <c r="H9" s="5">
        <f>COUNTIF(B2:B811,G9)</f>
        <v>53</v>
      </c>
    </row>
    <row r="10" spans="1:11" ht="15.75" x14ac:dyDescent="0.25">
      <c r="A10" s="1" t="s">
        <v>13416</v>
      </c>
      <c r="G10" s="101" t="s">
        <v>5011</v>
      </c>
      <c r="H10" s="5">
        <f>COUNTIF(B7:B1048576,G10)</f>
        <v>0</v>
      </c>
    </row>
    <row r="11" spans="1:11" ht="15.75" x14ac:dyDescent="0.25">
      <c r="A11" s="1" t="s">
        <v>13417</v>
      </c>
      <c r="B11" t="s">
        <v>200</v>
      </c>
      <c r="D11" t="s">
        <v>7784</v>
      </c>
      <c r="G11" s="101" t="s">
        <v>1077</v>
      </c>
      <c r="H11" s="5">
        <f>COUNTIF(B1:B881,G11)</f>
        <v>0</v>
      </c>
    </row>
    <row r="12" spans="1:11" ht="15.75" x14ac:dyDescent="0.25">
      <c r="A12" s="1" t="s">
        <v>13418</v>
      </c>
      <c r="G12" s="288" t="s">
        <v>60</v>
      </c>
      <c r="H12" s="5">
        <f>COUNTIF(B2:B868,G12)</f>
        <v>5</v>
      </c>
    </row>
    <row r="13" spans="1:11" ht="15.75" x14ac:dyDescent="0.25">
      <c r="A13" s="1" t="s">
        <v>13419</v>
      </c>
      <c r="B13" t="s">
        <v>58</v>
      </c>
      <c r="C13" s="213"/>
      <c r="D13" t="s">
        <v>10008</v>
      </c>
      <c r="G13" s="101" t="s">
        <v>4062</v>
      </c>
      <c r="H13" s="5">
        <f>COUNTIF(B2:B836,G13)</f>
        <v>1</v>
      </c>
    </row>
    <row r="14" spans="1:11" ht="15.75" x14ac:dyDescent="0.25">
      <c r="A14" s="1" t="s">
        <v>13420</v>
      </c>
      <c r="G14" s="101" t="s">
        <v>7502</v>
      </c>
      <c r="H14" s="271">
        <f>COUNTIF(B2:B714,G14)</f>
        <v>0</v>
      </c>
      <c r="K14" t="s">
        <v>4779</v>
      </c>
    </row>
    <row r="15" spans="1:11" ht="15.75" x14ac:dyDescent="0.25">
      <c r="A15" s="1" t="s">
        <v>13421</v>
      </c>
      <c r="B15" t="s">
        <v>200</v>
      </c>
      <c r="D15" t="s">
        <v>10008</v>
      </c>
      <c r="G15" s="101" t="s">
        <v>9970</v>
      </c>
      <c r="H15" s="5">
        <f>COUNTA(A2:A584)/2-SUM(H3:H14)</f>
        <v>0</v>
      </c>
    </row>
    <row r="16" spans="1:11" ht="15.75" x14ac:dyDescent="0.25">
      <c r="A16" s="1" t="s">
        <v>13422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13423</v>
      </c>
      <c r="B17" t="s">
        <v>356</v>
      </c>
      <c r="D17" t="s">
        <v>9976</v>
      </c>
    </row>
    <row r="18" spans="1:7" ht="15.75" x14ac:dyDescent="0.25">
      <c r="A18" s="1" t="s">
        <v>13424</v>
      </c>
      <c r="B18" s="233"/>
    </row>
    <row r="19" spans="1:7" ht="15.75" x14ac:dyDescent="0.25">
      <c r="A19" s="1" t="s">
        <v>13425</v>
      </c>
      <c r="B19" t="s">
        <v>200</v>
      </c>
      <c r="D19" t="s">
        <v>6360</v>
      </c>
    </row>
    <row r="20" spans="1:7" ht="15.75" x14ac:dyDescent="0.25">
      <c r="A20" s="1" t="s">
        <v>13427</v>
      </c>
    </row>
    <row r="21" spans="1:7" ht="15.75" x14ac:dyDescent="0.25">
      <c r="A21" s="1" t="s">
        <v>13428</v>
      </c>
      <c r="B21" t="s">
        <v>200</v>
      </c>
      <c r="D21" t="s">
        <v>11420</v>
      </c>
    </row>
    <row r="22" spans="1:7" ht="15.75" x14ac:dyDescent="0.25">
      <c r="A22" s="1" t="s">
        <v>13429</v>
      </c>
    </row>
    <row r="23" spans="1:7" ht="15.75" x14ac:dyDescent="0.25">
      <c r="A23" s="1" t="s">
        <v>13430</v>
      </c>
      <c r="B23" t="s">
        <v>200</v>
      </c>
      <c r="D23" t="s">
        <v>6255</v>
      </c>
    </row>
    <row r="24" spans="1:7" ht="15.75" x14ac:dyDescent="0.25">
      <c r="A24" s="1" t="s">
        <v>13431</v>
      </c>
      <c r="F24" t="s">
        <v>3496</v>
      </c>
    </row>
    <row r="25" spans="1:7" ht="15.75" x14ac:dyDescent="0.25">
      <c r="A25" s="1" t="s">
        <v>13432</v>
      </c>
      <c r="B25" t="s">
        <v>200</v>
      </c>
      <c r="D25" t="s">
        <v>13433</v>
      </c>
    </row>
    <row r="26" spans="1:7" ht="15.75" x14ac:dyDescent="0.25">
      <c r="A26" s="1" t="s">
        <v>13434</v>
      </c>
    </row>
    <row r="27" spans="1:7" s="213" customFormat="1" ht="15.75" x14ac:dyDescent="0.25">
      <c r="A27" s="1" t="s">
        <v>13435</v>
      </c>
      <c r="B27" t="s">
        <v>200</v>
      </c>
      <c r="C27"/>
      <c r="D27" t="s">
        <v>8284</v>
      </c>
      <c r="G27" s="213" t="s">
        <v>3496</v>
      </c>
    </row>
    <row r="28" spans="1:7" ht="15.75" x14ac:dyDescent="0.25">
      <c r="A28" s="1" t="s">
        <v>13436</v>
      </c>
    </row>
    <row r="29" spans="1:7" ht="15.75" x14ac:dyDescent="0.25">
      <c r="A29" s="1" t="s">
        <v>13437</v>
      </c>
      <c r="B29" t="s">
        <v>200</v>
      </c>
      <c r="D29" t="s">
        <v>11420</v>
      </c>
    </row>
    <row r="30" spans="1:7" ht="15.75" x14ac:dyDescent="0.25">
      <c r="A30" s="1" t="s">
        <v>13438</v>
      </c>
    </row>
    <row r="31" spans="1:7" ht="15.75" x14ac:dyDescent="0.25">
      <c r="A31" s="1" t="s">
        <v>13439</v>
      </c>
      <c r="B31" t="s">
        <v>200</v>
      </c>
      <c r="D31" t="s">
        <v>11751</v>
      </c>
    </row>
    <row r="32" spans="1:7" ht="15.75" x14ac:dyDescent="0.25">
      <c r="A32" s="1" t="s">
        <v>13440</v>
      </c>
    </row>
    <row r="33" spans="1:9" ht="15.75" x14ac:dyDescent="0.25">
      <c r="A33" s="1" t="s">
        <v>13441</v>
      </c>
      <c r="B33" t="s">
        <v>200</v>
      </c>
      <c r="D33" t="s">
        <v>599</v>
      </c>
    </row>
    <row r="34" spans="1:9" ht="15.75" x14ac:dyDescent="0.25">
      <c r="A34" s="1" t="s">
        <v>13442</v>
      </c>
    </row>
    <row r="35" spans="1:9" s="213" customFormat="1" ht="15.75" x14ac:dyDescent="0.25">
      <c r="A35" s="1" t="s">
        <v>13443</v>
      </c>
      <c r="B35" t="s">
        <v>200</v>
      </c>
      <c r="C35"/>
      <c r="D35" t="s">
        <v>6360</v>
      </c>
    </row>
    <row r="36" spans="1:9" ht="15.75" x14ac:dyDescent="0.25">
      <c r="A36" s="1" t="s">
        <v>13444</v>
      </c>
      <c r="F36" t="s">
        <v>3496</v>
      </c>
    </row>
    <row r="37" spans="1:9" ht="15.75" x14ac:dyDescent="0.25">
      <c r="A37" s="1" t="s">
        <v>13445</v>
      </c>
      <c r="B37" t="s">
        <v>60</v>
      </c>
      <c r="D37" t="s">
        <v>9508</v>
      </c>
      <c r="H37" t="s">
        <v>3496</v>
      </c>
    </row>
    <row r="38" spans="1:9" ht="15.75" x14ac:dyDescent="0.25">
      <c r="A38" s="1" t="s">
        <v>13446</v>
      </c>
      <c r="I38" t="s">
        <v>3496</v>
      </c>
    </row>
    <row r="39" spans="1:9" ht="15.75" x14ac:dyDescent="0.25">
      <c r="A39" s="1" t="s">
        <v>13447</v>
      </c>
      <c r="B39" t="s">
        <v>200</v>
      </c>
      <c r="D39" t="s">
        <v>11751</v>
      </c>
    </row>
    <row r="40" spans="1:9" ht="15.75" x14ac:dyDescent="0.25">
      <c r="A40" s="1" t="s">
        <v>12306</v>
      </c>
    </row>
    <row r="41" spans="1:9" ht="15.75" x14ac:dyDescent="0.25">
      <c r="A41" s="1" t="s">
        <v>13448</v>
      </c>
      <c r="B41" t="s">
        <v>200</v>
      </c>
      <c r="C41" s="213"/>
      <c r="D41" t="s">
        <v>599</v>
      </c>
      <c r="H41" t="s">
        <v>3496</v>
      </c>
    </row>
    <row r="42" spans="1:9" ht="15.75" x14ac:dyDescent="0.25">
      <c r="A42" s="1" t="s">
        <v>13449</v>
      </c>
    </row>
    <row r="43" spans="1:9" ht="15.75" x14ac:dyDescent="0.25">
      <c r="A43" s="1" t="s">
        <v>13450</v>
      </c>
      <c r="B43" t="s">
        <v>200</v>
      </c>
      <c r="D43" t="s">
        <v>11420</v>
      </c>
    </row>
    <row r="44" spans="1:9" ht="15.75" x14ac:dyDescent="0.25">
      <c r="A44" s="1" t="s">
        <v>13451</v>
      </c>
    </row>
    <row r="45" spans="1:9" ht="15.75" x14ac:dyDescent="0.25">
      <c r="A45" s="1" t="s">
        <v>13452</v>
      </c>
      <c r="B45" t="s">
        <v>200</v>
      </c>
      <c r="D45" t="s">
        <v>599</v>
      </c>
    </row>
    <row r="46" spans="1:9" ht="15.75" x14ac:dyDescent="0.25">
      <c r="A46" s="1" t="s">
        <v>13453</v>
      </c>
    </row>
    <row r="47" spans="1:9" ht="15.75" x14ac:dyDescent="0.25">
      <c r="A47" s="1" t="s">
        <v>13454</v>
      </c>
      <c r="B47" t="s">
        <v>201</v>
      </c>
      <c r="D47" t="s">
        <v>599</v>
      </c>
    </row>
    <row r="48" spans="1:9" ht="15.75" x14ac:dyDescent="0.25">
      <c r="A48" s="1" t="s">
        <v>13455</v>
      </c>
      <c r="B48" s="213"/>
      <c r="C48" s="213"/>
      <c r="D48" s="213"/>
    </row>
    <row r="49" spans="1:6" ht="15.75" x14ac:dyDescent="0.25">
      <c r="A49" s="1" t="s">
        <v>13456</v>
      </c>
      <c r="B49" t="s">
        <v>58</v>
      </c>
      <c r="C49" s="213" t="s">
        <v>2161</v>
      </c>
      <c r="D49" t="s">
        <v>15193</v>
      </c>
      <c r="F49" t="s">
        <v>15192</v>
      </c>
    </row>
    <row r="50" spans="1:6" ht="15.75" x14ac:dyDescent="0.25">
      <c r="A50" s="1" t="s">
        <v>13457</v>
      </c>
      <c r="E50" s="303"/>
    </row>
    <row r="51" spans="1:6" ht="15.75" x14ac:dyDescent="0.25">
      <c r="A51" s="1" t="s">
        <v>13458</v>
      </c>
      <c r="B51" t="s">
        <v>200</v>
      </c>
      <c r="D51" t="s">
        <v>10008</v>
      </c>
    </row>
    <row r="52" spans="1:6" ht="15.75" x14ac:dyDescent="0.25">
      <c r="A52" s="1" t="s">
        <v>13459</v>
      </c>
    </row>
    <row r="53" spans="1:6" ht="15.75" x14ac:dyDescent="0.25">
      <c r="A53" s="1" t="s">
        <v>13460</v>
      </c>
      <c r="B53" t="s">
        <v>200</v>
      </c>
      <c r="D53" t="s">
        <v>9508</v>
      </c>
    </row>
    <row r="54" spans="1:6" ht="15.75" x14ac:dyDescent="0.25">
      <c r="A54" s="1" t="s">
        <v>13461</v>
      </c>
    </row>
    <row r="55" spans="1:6" ht="15.75" x14ac:dyDescent="0.25">
      <c r="A55" s="1" t="s">
        <v>13462</v>
      </c>
      <c r="B55" t="s">
        <v>200</v>
      </c>
      <c r="D55" t="s">
        <v>9508</v>
      </c>
    </row>
    <row r="56" spans="1:6" ht="15.75" x14ac:dyDescent="0.25">
      <c r="A56" s="1" t="s">
        <v>11511</v>
      </c>
    </row>
    <row r="57" spans="1:6" ht="15.75" x14ac:dyDescent="0.25">
      <c r="A57" s="1" t="s">
        <v>13463</v>
      </c>
      <c r="B57" t="s">
        <v>200</v>
      </c>
      <c r="D57" t="s">
        <v>11747</v>
      </c>
    </row>
    <row r="58" spans="1:6" ht="15.75" x14ac:dyDescent="0.25">
      <c r="A58" s="1" t="s">
        <v>13464</v>
      </c>
    </row>
    <row r="59" spans="1:6" ht="15.75" x14ac:dyDescent="0.25">
      <c r="A59" s="1" t="s">
        <v>13465</v>
      </c>
      <c r="B59" t="s">
        <v>200</v>
      </c>
      <c r="D59" t="s">
        <v>8284</v>
      </c>
    </row>
    <row r="60" spans="1:6" ht="15.75" x14ac:dyDescent="0.25">
      <c r="A60" s="1" t="s">
        <v>13466</v>
      </c>
    </row>
    <row r="61" spans="1:6" ht="15.75" x14ac:dyDescent="0.25">
      <c r="A61" s="1" t="s">
        <v>13467</v>
      </c>
      <c r="B61" t="s">
        <v>58</v>
      </c>
      <c r="C61" s="213" t="s">
        <v>2161</v>
      </c>
      <c r="D61" t="s">
        <v>6360</v>
      </c>
      <c r="F61" s="40">
        <v>45718</v>
      </c>
    </row>
    <row r="62" spans="1:6" ht="15.75" x14ac:dyDescent="0.25">
      <c r="A62" s="1" t="s">
        <v>13466</v>
      </c>
    </row>
    <row r="63" spans="1:6" ht="15.75" x14ac:dyDescent="0.25">
      <c r="A63" s="1" t="s">
        <v>13468</v>
      </c>
      <c r="B63" t="s">
        <v>60</v>
      </c>
      <c r="D63" t="s">
        <v>599</v>
      </c>
    </row>
    <row r="64" spans="1:6" ht="15.75" x14ac:dyDescent="0.25">
      <c r="A64" s="1" t="s">
        <v>13469</v>
      </c>
    </row>
    <row r="65" spans="1:5" ht="15.75" x14ac:dyDescent="0.25">
      <c r="A65" s="1" t="s">
        <v>13470</v>
      </c>
      <c r="B65" t="s">
        <v>200</v>
      </c>
      <c r="D65" t="s">
        <v>10008</v>
      </c>
    </row>
    <row r="66" spans="1:5" ht="15.75" x14ac:dyDescent="0.25">
      <c r="A66" s="1" t="s">
        <v>13471</v>
      </c>
    </row>
    <row r="67" spans="1:5" ht="15.75" x14ac:dyDescent="0.25">
      <c r="A67" s="1" t="s">
        <v>13472</v>
      </c>
      <c r="B67" t="s">
        <v>200</v>
      </c>
      <c r="D67" t="s">
        <v>9508</v>
      </c>
    </row>
    <row r="68" spans="1:5" ht="15.75" x14ac:dyDescent="0.25">
      <c r="A68" s="1" t="s">
        <v>13473</v>
      </c>
      <c r="D68" t="s">
        <v>4779</v>
      </c>
    </row>
    <row r="69" spans="1:5" ht="15.75" x14ac:dyDescent="0.25">
      <c r="A69" s="1" t="s">
        <v>13474</v>
      </c>
      <c r="B69" t="s">
        <v>200</v>
      </c>
      <c r="C69" s="40"/>
      <c r="D69" t="s">
        <v>11751</v>
      </c>
    </row>
    <row r="70" spans="1:5" ht="15.75" x14ac:dyDescent="0.25">
      <c r="A70" s="1" t="s">
        <v>13475</v>
      </c>
    </row>
    <row r="71" spans="1:5" ht="15.75" x14ac:dyDescent="0.25">
      <c r="A71" s="1" t="s">
        <v>13476</v>
      </c>
      <c r="B71" t="s">
        <v>200</v>
      </c>
      <c r="D71" t="s">
        <v>13433</v>
      </c>
    </row>
    <row r="72" spans="1:5" ht="15.75" x14ac:dyDescent="0.25">
      <c r="A72" s="1" t="s">
        <v>13477</v>
      </c>
    </row>
    <row r="73" spans="1:5" ht="15.75" x14ac:dyDescent="0.25">
      <c r="A73" s="1" t="s">
        <v>13478</v>
      </c>
      <c r="B73" t="s">
        <v>200</v>
      </c>
      <c r="D73" t="s">
        <v>6360</v>
      </c>
    </row>
    <row r="74" spans="1:5" ht="15.75" x14ac:dyDescent="0.25">
      <c r="A74" s="1" t="s">
        <v>13479</v>
      </c>
    </row>
    <row r="75" spans="1:5" ht="15.75" x14ac:dyDescent="0.25">
      <c r="A75" s="1" t="s">
        <v>13480</v>
      </c>
      <c r="B75" t="s">
        <v>200</v>
      </c>
      <c r="D75" t="s">
        <v>11420</v>
      </c>
    </row>
    <row r="76" spans="1:5" ht="15.75" x14ac:dyDescent="0.25">
      <c r="A76" s="1" t="s">
        <v>13481</v>
      </c>
    </row>
    <row r="77" spans="1:5" ht="15.75" x14ac:dyDescent="0.25">
      <c r="A77" s="1" t="s">
        <v>13482</v>
      </c>
      <c r="B77" t="s">
        <v>200</v>
      </c>
      <c r="D77" t="s">
        <v>6360</v>
      </c>
    </row>
    <row r="78" spans="1:5" ht="15.75" x14ac:dyDescent="0.25">
      <c r="A78" s="1" t="s">
        <v>13483</v>
      </c>
      <c r="E78" t="s">
        <v>4779</v>
      </c>
    </row>
    <row r="79" spans="1:5" ht="15.75" x14ac:dyDescent="0.25">
      <c r="A79" s="1" t="s">
        <v>13484</v>
      </c>
      <c r="B79" t="s">
        <v>200</v>
      </c>
      <c r="D79" t="s">
        <v>11747</v>
      </c>
    </row>
    <row r="80" spans="1:5" ht="15.75" x14ac:dyDescent="0.25">
      <c r="A80" s="1" t="s">
        <v>13485</v>
      </c>
    </row>
    <row r="81" spans="1:8" ht="15.75" x14ac:dyDescent="0.25">
      <c r="A81" s="1" t="s">
        <v>13486</v>
      </c>
      <c r="B81" t="s">
        <v>200</v>
      </c>
      <c r="D81" t="s">
        <v>11751</v>
      </c>
    </row>
    <row r="82" spans="1:8" ht="15.75" x14ac:dyDescent="0.25">
      <c r="A82" s="1" t="s">
        <v>13487</v>
      </c>
    </row>
    <row r="83" spans="1:8" ht="15.75" x14ac:dyDescent="0.25">
      <c r="A83" s="1" t="s">
        <v>13488</v>
      </c>
      <c r="B83" t="s">
        <v>356</v>
      </c>
      <c r="D83" t="s">
        <v>7784</v>
      </c>
    </row>
    <row r="84" spans="1:8" ht="15.75" x14ac:dyDescent="0.25">
      <c r="A84" s="1" t="s">
        <v>13489</v>
      </c>
    </row>
    <row r="85" spans="1:8" ht="15.75" x14ac:dyDescent="0.25">
      <c r="A85" s="1" t="s">
        <v>13490</v>
      </c>
      <c r="B85" t="s">
        <v>200</v>
      </c>
      <c r="D85" t="s">
        <v>10008</v>
      </c>
    </row>
    <row r="86" spans="1:8" ht="15.75" x14ac:dyDescent="0.25">
      <c r="A86" s="1" t="s">
        <v>13491</v>
      </c>
      <c r="H86" t="s">
        <v>3496</v>
      </c>
    </row>
    <row r="87" spans="1:8" ht="15.75" x14ac:dyDescent="0.25">
      <c r="A87" s="162" t="s">
        <v>13492</v>
      </c>
      <c r="B87" s="163" t="s">
        <v>4062</v>
      </c>
      <c r="C87" s="163"/>
      <c r="D87" s="163" t="s">
        <v>2798</v>
      </c>
    </row>
    <row r="88" spans="1:8" ht="15.75" x14ac:dyDescent="0.25">
      <c r="A88" s="1" t="s">
        <v>13493</v>
      </c>
    </row>
    <row r="89" spans="1:8" ht="15.75" x14ac:dyDescent="0.25">
      <c r="A89" s="1" t="s">
        <v>13494</v>
      </c>
      <c r="B89" t="s">
        <v>58</v>
      </c>
      <c r="C89" t="s">
        <v>2161</v>
      </c>
      <c r="D89" t="s">
        <v>11420</v>
      </c>
    </row>
    <row r="90" spans="1:8" ht="15.75" x14ac:dyDescent="0.25">
      <c r="A90" s="1" t="s">
        <v>13495</v>
      </c>
    </row>
    <row r="91" spans="1:8" ht="15.75" x14ac:dyDescent="0.25">
      <c r="A91" s="1" t="s">
        <v>13496</v>
      </c>
      <c r="B91" t="s">
        <v>200</v>
      </c>
      <c r="D91" t="s">
        <v>7784</v>
      </c>
      <c r="E91" s="213"/>
      <c r="F91" s="213"/>
    </row>
    <row r="92" spans="1:8" ht="15.75" x14ac:dyDescent="0.25">
      <c r="A92" s="1" t="s">
        <v>13497</v>
      </c>
    </row>
    <row r="93" spans="1:8" ht="15.75" x14ac:dyDescent="0.25">
      <c r="A93" s="1" t="s">
        <v>13498</v>
      </c>
      <c r="B93" t="s">
        <v>200</v>
      </c>
      <c r="D93" t="s">
        <v>8284</v>
      </c>
    </row>
    <row r="94" spans="1:8" ht="15.75" x14ac:dyDescent="0.25">
      <c r="A94" s="1" t="s">
        <v>13499</v>
      </c>
    </row>
    <row r="95" spans="1:8" ht="15.75" x14ac:dyDescent="0.25">
      <c r="A95" s="1" t="s">
        <v>13500</v>
      </c>
      <c r="B95" t="s">
        <v>200</v>
      </c>
      <c r="D95" t="s">
        <v>9508</v>
      </c>
      <c r="F95" t="s">
        <v>4779</v>
      </c>
    </row>
    <row r="96" spans="1:8" ht="15.75" x14ac:dyDescent="0.25">
      <c r="A96" s="1" t="s">
        <v>12052</v>
      </c>
    </row>
    <row r="97" spans="1:7" ht="15.75" x14ac:dyDescent="0.25">
      <c r="A97" s="1" t="s">
        <v>13501</v>
      </c>
      <c r="B97" t="s">
        <v>200</v>
      </c>
      <c r="C97" t="s">
        <v>3496</v>
      </c>
      <c r="D97" t="s">
        <v>11751</v>
      </c>
      <c r="G97" t="s">
        <v>3496</v>
      </c>
    </row>
    <row r="98" spans="1:7" s="213" customFormat="1" ht="15.75" x14ac:dyDescent="0.25">
      <c r="A98" s="1" t="s">
        <v>13502</v>
      </c>
      <c r="B98"/>
      <c r="C98"/>
      <c r="D98"/>
    </row>
    <row r="99" spans="1:7" s="213" customFormat="1" ht="15.75" x14ac:dyDescent="0.25">
      <c r="A99" s="1" t="s">
        <v>13503</v>
      </c>
      <c r="B99" t="s">
        <v>200</v>
      </c>
      <c r="C99"/>
      <c r="D99" t="s">
        <v>6255</v>
      </c>
    </row>
    <row r="100" spans="1:7" ht="15.75" x14ac:dyDescent="0.25">
      <c r="A100" s="1" t="s">
        <v>13504</v>
      </c>
    </row>
    <row r="101" spans="1:7" ht="15.75" x14ac:dyDescent="0.25">
      <c r="A101" s="1" t="s">
        <v>13505</v>
      </c>
      <c r="B101" t="s">
        <v>356</v>
      </c>
      <c r="D101" t="s">
        <v>7784</v>
      </c>
      <c r="F101" t="s">
        <v>3496</v>
      </c>
    </row>
    <row r="102" spans="1:7" ht="15.75" x14ac:dyDescent="0.25">
      <c r="A102" s="1" t="s">
        <v>13475</v>
      </c>
    </row>
    <row r="103" spans="1:7" ht="15.75" x14ac:dyDescent="0.25">
      <c r="A103" s="1" t="s">
        <v>13476</v>
      </c>
      <c r="B103" t="s">
        <v>360</v>
      </c>
      <c r="D103" t="s">
        <v>13433</v>
      </c>
    </row>
    <row r="104" spans="1:7" ht="15.75" x14ac:dyDescent="0.25">
      <c r="A104" s="1" t="s">
        <v>12921</v>
      </c>
      <c r="B104" s="241"/>
    </row>
    <row r="105" spans="1:7" ht="15.75" x14ac:dyDescent="0.25">
      <c r="A105" s="1" t="s">
        <v>13506</v>
      </c>
      <c r="B105" t="s">
        <v>200</v>
      </c>
      <c r="D105" t="s">
        <v>700</v>
      </c>
    </row>
    <row r="106" spans="1:7" ht="15.75" x14ac:dyDescent="0.25">
      <c r="A106" s="1" t="s">
        <v>13507</v>
      </c>
    </row>
    <row r="107" spans="1:7" ht="15.75" x14ac:dyDescent="0.25">
      <c r="A107" s="1" t="s">
        <v>13508</v>
      </c>
      <c r="B107" t="s">
        <v>200</v>
      </c>
      <c r="D107" t="s">
        <v>6360</v>
      </c>
    </row>
    <row r="108" spans="1:7" ht="15.75" x14ac:dyDescent="0.25">
      <c r="A108" s="1" t="s">
        <v>13509</v>
      </c>
      <c r="C108" s="241"/>
      <c r="D108" s="241"/>
      <c r="G108" t="s">
        <v>3496</v>
      </c>
    </row>
    <row r="109" spans="1:7" ht="15.75" x14ac:dyDescent="0.25">
      <c r="A109" s="1" t="s">
        <v>13510</v>
      </c>
      <c r="B109" t="s">
        <v>58</v>
      </c>
      <c r="C109" s="241" t="s">
        <v>9062</v>
      </c>
      <c r="D109" t="s">
        <v>13433</v>
      </c>
    </row>
    <row r="110" spans="1:7" ht="15.75" x14ac:dyDescent="0.25">
      <c r="A110" s="1" t="s">
        <v>13511</v>
      </c>
    </row>
    <row r="111" spans="1:7" ht="15.75" x14ac:dyDescent="0.25">
      <c r="A111" s="1" t="s">
        <v>13512</v>
      </c>
      <c r="B111" t="s">
        <v>200</v>
      </c>
      <c r="D111" t="s">
        <v>7784</v>
      </c>
    </row>
    <row r="112" spans="1:7" s="213" customFormat="1" ht="15.75" x14ac:dyDescent="0.25">
      <c r="A112" s="1" t="s">
        <v>13513</v>
      </c>
      <c r="C112"/>
    </row>
    <row r="113" spans="1:8" ht="15.75" x14ac:dyDescent="0.25">
      <c r="A113" s="1" t="s">
        <v>13514</v>
      </c>
      <c r="B113" t="s">
        <v>60</v>
      </c>
      <c r="D113" t="s">
        <v>700</v>
      </c>
    </row>
    <row r="114" spans="1:8" ht="15.75" x14ac:dyDescent="0.25">
      <c r="A114" s="1" t="s">
        <v>13515</v>
      </c>
    </row>
    <row r="115" spans="1:8" ht="15.75" x14ac:dyDescent="0.25">
      <c r="A115" s="1" t="s">
        <v>13516</v>
      </c>
      <c r="B115" t="s">
        <v>200</v>
      </c>
      <c r="D115" t="s">
        <v>700</v>
      </c>
    </row>
    <row r="116" spans="1:8" ht="15.75" x14ac:dyDescent="0.25">
      <c r="A116" s="1" t="s">
        <v>13515</v>
      </c>
    </row>
    <row r="117" spans="1:8" ht="15.75" x14ac:dyDescent="0.25">
      <c r="A117" s="1" t="s">
        <v>13517</v>
      </c>
      <c r="B117" t="s">
        <v>200</v>
      </c>
      <c r="D117" t="s">
        <v>700</v>
      </c>
    </row>
    <row r="118" spans="1:8" ht="15.75" x14ac:dyDescent="0.25">
      <c r="A118" s="1" t="s">
        <v>11555</v>
      </c>
    </row>
    <row r="119" spans="1:8" ht="15.75" x14ac:dyDescent="0.25">
      <c r="A119" s="1" t="s">
        <v>13518</v>
      </c>
      <c r="B119" t="s">
        <v>200</v>
      </c>
      <c r="D119" t="s">
        <v>13433</v>
      </c>
    </row>
    <row r="120" spans="1:8" ht="15.75" x14ac:dyDescent="0.25">
      <c r="A120" s="1" t="s">
        <v>13519</v>
      </c>
    </row>
    <row r="121" spans="1:8" ht="15.75" x14ac:dyDescent="0.25">
      <c r="A121" s="1" t="s">
        <v>13520</v>
      </c>
      <c r="B121" t="s">
        <v>200</v>
      </c>
      <c r="D121" t="s">
        <v>6360</v>
      </c>
      <c r="H121" t="s">
        <v>3496</v>
      </c>
    </row>
    <row r="122" spans="1:8" ht="15.75" x14ac:dyDescent="0.25">
      <c r="A122" s="1" t="s">
        <v>13521</v>
      </c>
    </row>
    <row r="123" spans="1:8" ht="15.75" x14ac:dyDescent="0.25">
      <c r="A123" s="1" t="s">
        <v>13522</v>
      </c>
      <c r="B123" t="s">
        <v>58</v>
      </c>
      <c r="C123" t="s">
        <v>2396</v>
      </c>
      <c r="D123" t="s">
        <v>9976</v>
      </c>
      <c r="F123" t="s">
        <v>13603</v>
      </c>
    </row>
    <row r="124" spans="1:8" ht="15.75" x14ac:dyDescent="0.25">
      <c r="A124" s="1" t="s">
        <v>13523</v>
      </c>
    </row>
    <row r="125" spans="1:8" ht="15.75" x14ac:dyDescent="0.25">
      <c r="A125" s="1" t="s">
        <v>13524</v>
      </c>
      <c r="B125" t="s">
        <v>356</v>
      </c>
      <c r="D125" t="s">
        <v>7784</v>
      </c>
    </row>
    <row r="126" spans="1:8" ht="15.75" x14ac:dyDescent="0.25">
      <c r="A126" s="1" t="s">
        <v>13527</v>
      </c>
    </row>
    <row r="127" spans="1:8" ht="15.75" x14ac:dyDescent="0.25">
      <c r="A127" s="1" t="s">
        <v>13528</v>
      </c>
      <c r="B127" t="s">
        <v>200</v>
      </c>
      <c r="D127" t="s">
        <v>4465</v>
      </c>
      <c r="G127" s="369"/>
    </row>
    <row r="128" spans="1:8" ht="15.75" x14ac:dyDescent="0.25">
      <c r="A128" s="1" t="s">
        <v>13529</v>
      </c>
    </row>
    <row r="129" spans="1:4" ht="15.75" x14ac:dyDescent="0.25">
      <c r="A129" s="1" t="s">
        <v>13530</v>
      </c>
      <c r="B129" t="s">
        <v>58</v>
      </c>
      <c r="D129" t="s">
        <v>7784</v>
      </c>
    </row>
    <row r="130" spans="1:4" ht="15.75" x14ac:dyDescent="0.25">
      <c r="A130" s="1" t="s">
        <v>13531</v>
      </c>
    </row>
    <row r="131" spans="1:4" ht="15.75" x14ac:dyDescent="0.25">
      <c r="A131" s="1" t="s">
        <v>13532</v>
      </c>
      <c r="B131" t="s">
        <v>200</v>
      </c>
      <c r="D131" t="s">
        <v>4465</v>
      </c>
    </row>
    <row r="132" spans="1:4" ht="15.75" x14ac:dyDescent="0.25">
      <c r="A132" s="1" t="s">
        <v>13533</v>
      </c>
    </row>
    <row r="133" spans="1:4" ht="15.75" x14ac:dyDescent="0.25">
      <c r="A133" s="1" t="s">
        <v>13534</v>
      </c>
      <c r="B133" t="s">
        <v>60</v>
      </c>
      <c r="D133" t="s">
        <v>700</v>
      </c>
    </row>
    <row r="134" spans="1:4" ht="15.75" x14ac:dyDescent="0.25">
      <c r="A134" s="1" t="s">
        <v>13535</v>
      </c>
    </row>
    <row r="135" spans="1:4" ht="15.75" x14ac:dyDescent="0.25">
      <c r="A135" s="1" t="s">
        <v>13536</v>
      </c>
      <c r="B135" t="s">
        <v>200</v>
      </c>
      <c r="D135" t="s">
        <v>13406</v>
      </c>
    </row>
    <row r="136" spans="1:4" ht="15.75" x14ac:dyDescent="0.25">
      <c r="A136" s="1" t="s">
        <v>13537</v>
      </c>
    </row>
    <row r="137" spans="1:4" ht="15.75" x14ac:dyDescent="0.25">
      <c r="A137" s="1" t="s">
        <v>13538</v>
      </c>
      <c r="B137" t="s">
        <v>200</v>
      </c>
      <c r="D137" t="s">
        <v>9508</v>
      </c>
    </row>
    <row r="138" spans="1:4" ht="15.75" x14ac:dyDescent="0.25">
      <c r="A138" s="1" t="s">
        <v>13539</v>
      </c>
    </row>
    <row r="139" spans="1:4" ht="15.75" x14ac:dyDescent="0.25">
      <c r="A139" s="1" t="s">
        <v>13540</v>
      </c>
      <c r="B139" t="s">
        <v>200</v>
      </c>
      <c r="D139" t="s">
        <v>4465</v>
      </c>
    </row>
    <row r="140" spans="1:4" ht="15.75" x14ac:dyDescent="0.25">
      <c r="A140" s="1" t="s">
        <v>13541</v>
      </c>
    </row>
    <row r="141" spans="1:4" ht="15.75" x14ac:dyDescent="0.25">
      <c r="A141" s="1" t="s">
        <v>13542</v>
      </c>
      <c r="B141" t="s">
        <v>60</v>
      </c>
      <c r="D141" t="s">
        <v>6360</v>
      </c>
    </row>
    <row r="142" spans="1:4" ht="15.75" x14ac:dyDescent="0.25">
      <c r="A142" s="1" t="s">
        <v>13543</v>
      </c>
    </row>
    <row r="143" spans="1:4" ht="15.75" x14ac:dyDescent="0.25">
      <c r="A143" s="1" t="s">
        <v>13544</v>
      </c>
      <c r="B143" t="s">
        <v>200</v>
      </c>
      <c r="D143" t="s">
        <v>6360</v>
      </c>
    </row>
    <row r="144" spans="1:4" ht="15.75" x14ac:dyDescent="0.25">
      <c r="A144" s="1" t="s">
        <v>13545</v>
      </c>
    </row>
    <row r="145" spans="1:4" ht="15.75" x14ac:dyDescent="0.25">
      <c r="A145" s="1" t="s">
        <v>13546</v>
      </c>
      <c r="B145" t="s">
        <v>200</v>
      </c>
      <c r="D145" t="s">
        <v>7784</v>
      </c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579" priority="6"/>
  </conditionalFormatting>
  <conditionalFormatting sqref="A677:A1048576">
    <cfRule type="duplicateValues" dxfId="5578" priority="4"/>
    <cfRule type="duplicateValues" dxfId="5577" priority="5"/>
  </conditionalFormatting>
  <conditionalFormatting sqref="A677:A1048576">
    <cfRule type="duplicateValues" dxfId="5576" priority="3"/>
  </conditionalFormatting>
  <conditionalFormatting sqref="A1">
    <cfRule type="duplicateValues" dxfId="5575" priority="2"/>
  </conditionalFormatting>
  <conditionalFormatting sqref="A1 A146:A1048576">
    <cfRule type="duplicateValues" dxfId="5574" priority="1"/>
  </conditionalFormatting>
  <pageMargins left="0.7" right="0.7" top="0.75" bottom="0.75" header="0.3" footer="0.3"/>
  <pageSetup orientation="portrait" r:id="rId1"/>
  <legacy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0"/>
  <dimension ref="A1:K676"/>
  <sheetViews>
    <sheetView zoomScaleNormal="100" workbookViewId="0">
      <pane ySplit="1" topLeftCell="A38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66" t="str">
        <f>"TOTAL LEADS = " &amp; COUNTA(A2:A588)/2</f>
        <v>TOTAL LEADS = 40</v>
      </c>
      <c r="H1" s="367"/>
      <c r="I1" s="367"/>
      <c r="J1" s="368"/>
    </row>
    <row r="2" spans="1:11" ht="18" customHeight="1" x14ac:dyDescent="0.35">
      <c r="A2" s="1" t="s">
        <v>13548</v>
      </c>
      <c r="G2" s="242" t="s">
        <v>13547</v>
      </c>
      <c r="H2" s="367"/>
      <c r="I2" s="367"/>
      <c r="J2" s="368"/>
    </row>
    <row r="3" spans="1:11" ht="15.75" x14ac:dyDescent="0.25">
      <c r="A3" s="1" t="s">
        <v>13549</v>
      </c>
      <c r="B3" t="s">
        <v>200</v>
      </c>
      <c r="D3" t="s">
        <v>700</v>
      </c>
      <c r="G3" s="244" t="s">
        <v>58</v>
      </c>
      <c r="H3" s="5">
        <f>COUNTIF(B2:B1048576,G3)</f>
        <v>7</v>
      </c>
    </row>
    <row r="4" spans="1:11" ht="15.75" x14ac:dyDescent="0.25">
      <c r="A4" s="1" t="s">
        <v>13550</v>
      </c>
      <c r="G4" s="101" t="s">
        <v>360</v>
      </c>
      <c r="H4" s="5">
        <f>COUNTIF(B2:B934,G4)</f>
        <v>0</v>
      </c>
    </row>
    <row r="5" spans="1:11" ht="15.75" x14ac:dyDescent="0.25">
      <c r="A5" s="1" t="s">
        <v>13551</v>
      </c>
      <c r="B5" t="s">
        <v>200</v>
      </c>
      <c r="D5" t="s">
        <v>6360</v>
      </c>
      <c r="G5" s="101" t="s">
        <v>356</v>
      </c>
      <c r="H5" s="5">
        <f>COUNTIF(B2:B852,G5)</f>
        <v>0</v>
      </c>
    </row>
    <row r="6" spans="1:11" ht="15.75" x14ac:dyDescent="0.25">
      <c r="A6" s="1" t="s">
        <v>13552</v>
      </c>
      <c r="G6" s="101" t="s">
        <v>56</v>
      </c>
      <c r="H6" s="5">
        <f>COUNTIF(B1:B864,G6)</f>
        <v>1</v>
      </c>
    </row>
    <row r="7" spans="1:11" ht="15.75" x14ac:dyDescent="0.25">
      <c r="A7" s="1" t="s">
        <v>13553</v>
      </c>
      <c r="B7" t="s">
        <v>58</v>
      </c>
      <c r="C7" t="s">
        <v>2163</v>
      </c>
      <c r="D7" t="s">
        <v>6360</v>
      </c>
      <c r="G7" s="101" t="s">
        <v>201</v>
      </c>
      <c r="H7" s="5">
        <f>COUNTIF(B2:B858,G7)</f>
        <v>0</v>
      </c>
    </row>
    <row r="8" spans="1:11" ht="15.75" x14ac:dyDescent="0.25">
      <c r="A8" s="1" t="s">
        <v>13554</v>
      </c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13555</v>
      </c>
      <c r="B9" t="s">
        <v>200</v>
      </c>
      <c r="D9" t="s">
        <v>6255</v>
      </c>
      <c r="G9" s="101" t="s">
        <v>200</v>
      </c>
      <c r="H9" s="5">
        <f>COUNTIF(B2:B811,G9)</f>
        <v>26</v>
      </c>
    </row>
    <row r="10" spans="1:11" ht="15.75" x14ac:dyDescent="0.25">
      <c r="A10" s="1" t="s">
        <v>13556</v>
      </c>
      <c r="G10" s="101" t="s">
        <v>5011</v>
      </c>
      <c r="H10" s="5">
        <f>COUNTIF(B7:B1048576,G10)</f>
        <v>0</v>
      </c>
    </row>
    <row r="11" spans="1:11" ht="15.75" x14ac:dyDescent="0.25">
      <c r="A11" s="1" t="s">
        <v>13557</v>
      </c>
      <c r="B11" t="s">
        <v>200</v>
      </c>
      <c r="D11" t="s">
        <v>11751</v>
      </c>
      <c r="G11" s="101" t="s">
        <v>1077</v>
      </c>
      <c r="H11" s="5">
        <f>COUNTIF(B1:B881,G11)</f>
        <v>2</v>
      </c>
    </row>
    <row r="12" spans="1:11" ht="15.75" x14ac:dyDescent="0.25">
      <c r="A12" s="1" t="s">
        <v>13558</v>
      </c>
      <c r="G12" s="288" t="s">
        <v>60</v>
      </c>
      <c r="H12" s="5">
        <f>COUNTIF(B2:B868,G12)</f>
        <v>3</v>
      </c>
    </row>
    <row r="13" spans="1:11" ht="15.75" x14ac:dyDescent="0.25">
      <c r="A13" s="162" t="s">
        <v>13559</v>
      </c>
      <c r="B13" s="163" t="s">
        <v>4062</v>
      </c>
      <c r="C13" s="163" t="s">
        <v>3896</v>
      </c>
      <c r="D13" s="163" t="s">
        <v>11747</v>
      </c>
      <c r="G13" s="101" t="s">
        <v>4062</v>
      </c>
      <c r="H13" s="5">
        <f>COUNTIF(B2:B836,G13)</f>
        <v>1</v>
      </c>
    </row>
    <row r="14" spans="1:11" ht="15.75" x14ac:dyDescent="0.25">
      <c r="A14" s="1" t="s">
        <v>13560</v>
      </c>
      <c r="G14" s="101" t="s">
        <v>7502</v>
      </c>
      <c r="H14" s="271">
        <f>COUNTIF(B2:B714,G14)</f>
        <v>0</v>
      </c>
      <c r="K14" t="s">
        <v>4779</v>
      </c>
    </row>
    <row r="15" spans="1:11" ht="15.75" x14ac:dyDescent="0.25">
      <c r="A15" s="1" t="s">
        <v>13561</v>
      </c>
      <c r="B15" t="s">
        <v>200</v>
      </c>
      <c r="D15" t="s">
        <v>6360</v>
      </c>
      <c r="G15" s="101" t="s">
        <v>9970</v>
      </c>
      <c r="H15" s="5">
        <f>COUNTA(A2:A584)/2-SUM(H3:H14)</f>
        <v>0</v>
      </c>
    </row>
    <row r="16" spans="1:11" ht="15.75" x14ac:dyDescent="0.25">
      <c r="A16" s="1" t="s">
        <v>13562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13563</v>
      </c>
      <c r="B17" t="s">
        <v>200</v>
      </c>
      <c r="D17" t="s">
        <v>9508</v>
      </c>
    </row>
    <row r="18" spans="1:7" ht="15.75" x14ac:dyDescent="0.25">
      <c r="A18" s="1" t="s">
        <v>13564</v>
      </c>
      <c r="B18" s="233"/>
    </row>
    <row r="19" spans="1:7" ht="15.75" x14ac:dyDescent="0.25">
      <c r="A19" s="1" t="s">
        <v>13565</v>
      </c>
      <c r="B19" t="s">
        <v>200</v>
      </c>
      <c r="D19" t="s">
        <v>11747</v>
      </c>
    </row>
    <row r="20" spans="1:7" ht="15.75" x14ac:dyDescent="0.25">
      <c r="A20" s="1" t="s">
        <v>13566</v>
      </c>
    </row>
    <row r="21" spans="1:7" ht="15.75" x14ac:dyDescent="0.25">
      <c r="A21" s="1" t="s">
        <v>13567</v>
      </c>
      <c r="B21" t="s">
        <v>200</v>
      </c>
      <c r="D21" t="s">
        <v>6360</v>
      </c>
    </row>
    <row r="22" spans="1:7" ht="15.75" x14ac:dyDescent="0.25">
      <c r="A22" s="1" t="s">
        <v>13568</v>
      </c>
    </row>
    <row r="23" spans="1:7" ht="15.75" x14ac:dyDescent="0.25">
      <c r="A23" s="1" t="s">
        <v>13569</v>
      </c>
      <c r="B23" t="s">
        <v>58</v>
      </c>
      <c r="C23" t="s">
        <v>2396</v>
      </c>
      <c r="D23" t="s">
        <v>11747</v>
      </c>
    </row>
    <row r="24" spans="1:7" ht="15.75" x14ac:dyDescent="0.25">
      <c r="A24" s="1" t="s">
        <v>12797</v>
      </c>
      <c r="F24" t="s">
        <v>3496</v>
      </c>
    </row>
    <row r="25" spans="1:7" ht="15.75" x14ac:dyDescent="0.25">
      <c r="A25" s="1" t="s">
        <v>13570</v>
      </c>
      <c r="B25" t="s">
        <v>200</v>
      </c>
      <c r="D25" t="s">
        <v>11420</v>
      </c>
    </row>
    <row r="26" spans="1:7" ht="15.75" x14ac:dyDescent="0.25">
      <c r="A26" s="1" t="s">
        <v>13571</v>
      </c>
    </row>
    <row r="27" spans="1:7" s="213" customFormat="1" ht="15.75" x14ac:dyDescent="0.25">
      <c r="A27" s="1" t="s">
        <v>13572</v>
      </c>
      <c r="B27" t="s">
        <v>200</v>
      </c>
      <c r="C27"/>
      <c r="D27" t="s">
        <v>8284</v>
      </c>
      <c r="G27" s="213" t="s">
        <v>3496</v>
      </c>
    </row>
    <row r="28" spans="1:7" ht="15.75" x14ac:dyDescent="0.25">
      <c r="A28" s="1" t="s">
        <v>13573</v>
      </c>
    </row>
    <row r="29" spans="1:7" ht="15.75" x14ac:dyDescent="0.25">
      <c r="A29" s="1" t="s">
        <v>13574</v>
      </c>
      <c r="B29" t="s">
        <v>200</v>
      </c>
      <c r="D29" t="s">
        <v>6360</v>
      </c>
    </row>
    <row r="30" spans="1:7" ht="15.75" x14ac:dyDescent="0.25">
      <c r="A30" s="1" t="s">
        <v>13575</v>
      </c>
    </row>
    <row r="31" spans="1:7" ht="15.75" x14ac:dyDescent="0.25">
      <c r="A31" s="1" t="s">
        <v>13576</v>
      </c>
      <c r="B31" t="s">
        <v>58</v>
      </c>
      <c r="C31" t="s">
        <v>3896</v>
      </c>
      <c r="D31" t="s">
        <v>9508</v>
      </c>
    </row>
    <row r="32" spans="1:7" ht="15.75" x14ac:dyDescent="0.25">
      <c r="A32" s="1" t="s">
        <v>12625</v>
      </c>
    </row>
    <row r="33" spans="1:9" ht="15.75" x14ac:dyDescent="0.25">
      <c r="A33" s="1" t="s">
        <v>13577</v>
      </c>
      <c r="B33" t="s">
        <v>1077</v>
      </c>
      <c r="D33" t="s">
        <v>11751</v>
      </c>
    </row>
    <row r="34" spans="1:9" ht="15.75" x14ac:dyDescent="0.25">
      <c r="A34" s="1" t="s">
        <v>13578</v>
      </c>
    </row>
    <row r="35" spans="1:9" s="213" customFormat="1" ht="15.75" x14ac:dyDescent="0.25">
      <c r="A35" s="1" t="s">
        <v>13579</v>
      </c>
      <c r="B35" t="s">
        <v>58</v>
      </c>
      <c r="C35" t="s">
        <v>2161</v>
      </c>
      <c r="D35" t="s">
        <v>8284</v>
      </c>
    </row>
    <row r="36" spans="1:9" ht="15.75" x14ac:dyDescent="0.25">
      <c r="A36" s="1" t="s">
        <v>13580</v>
      </c>
      <c r="F36" t="s">
        <v>3496</v>
      </c>
    </row>
    <row r="37" spans="1:9" ht="15.75" x14ac:dyDescent="0.25">
      <c r="A37" s="1" t="s">
        <v>13581</v>
      </c>
      <c r="B37" t="s">
        <v>200</v>
      </c>
      <c r="D37" t="s">
        <v>11420</v>
      </c>
      <c r="H37" t="s">
        <v>3496</v>
      </c>
    </row>
    <row r="38" spans="1:9" ht="15.75" x14ac:dyDescent="0.25">
      <c r="A38" s="1" t="s">
        <v>13582</v>
      </c>
      <c r="I38" t="s">
        <v>3496</v>
      </c>
    </row>
    <row r="39" spans="1:9" ht="15.75" x14ac:dyDescent="0.25">
      <c r="A39" s="1" t="s">
        <v>13583</v>
      </c>
      <c r="B39" t="s">
        <v>58</v>
      </c>
      <c r="C39" t="s">
        <v>2163</v>
      </c>
      <c r="D39" t="s">
        <v>10008</v>
      </c>
      <c r="F39" s="40">
        <v>45811</v>
      </c>
    </row>
    <row r="40" spans="1:9" ht="15.75" x14ac:dyDescent="0.25">
      <c r="A40" s="1" t="s">
        <v>12709</v>
      </c>
    </row>
    <row r="41" spans="1:9" ht="15.75" x14ac:dyDescent="0.25">
      <c r="A41" s="1" t="s">
        <v>13584</v>
      </c>
      <c r="B41" t="s">
        <v>200</v>
      </c>
      <c r="C41" s="213"/>
      <c r="D41" t="s">
        <v>12693</v>
      </c>
      <c r="H41" t="s">
        <v>3496</v>
      </c>
    </row>
    <row r="42" spans="1:9" ht="15.75" x14ac:dyDescent="0.25">
      <c r="A42" s="1" t="s">
        <v>13585</v>
      </c>
    </row>
    <row r="43" spans="1:9" ht="15.75" x14ac:dyDescent="0.25">
      <c r="A43" s="1" t="s">
        <v>13586</v>
      </c>
      <c r="B43" t="s">
        <v>200</v>
      </c>
      <c r="D43" t="s">
        <v>3820</v>
      </c>
    </row>
    <row r="44" spans="1:9" ht="15.75" x14ac:dyDescent="0.25">
      <c r="A44" s="1" t="s">
        <v>11560</v>
      </c>
    </row>
    <row r="45" spans="1:9" ht="15.75" x14ac:dyDescent="0.25">
      <c r="A45" s="1" t="s">
        <v>13587</v>
      </c>
      <c r="B45" t="s">
        <v>200</v>
      </c>
      <c r="D45" t="s">
        <v>6360</v>
      </c>
    </row>
    <row r="46" spans="1:9" ht="15.75" x14ac:dyDescent="0.25">
      <c r="A46" s="1" t="s">
        <v>13588</v>
      </c>
    </row>
    <row r="47" spans="1:9" ht="15.75" x14ac:dyDescent="0.25">
      <c r="A47" s="1" t="s">
        <v>13589</v>
      </c>
      <c r="B47" t="s">
        <v>200</v>
      </c>
      <c r="D47" t="s">
        <v>11420</v>
      </c>
    </row>
    <row r="48" spans="1:9" ht="15.75" x14ac:dyDescent="0.25">
      <c r="A48" s="1" t="s">
        <v>13590</v>
      </c>
      <c r="B48" s="213"/>
      <c r="C48" s="213"/>
      <c r="D48" s="213"/>
    </row>
    <row r="49" spans="1:5" ht="15.75" x14ac:dyDescent="0.25">
      <c r="A49" s="1" t="s">
        <v>13591</v>
      </c>
      <c r="B49" t="s">
        <v>60</v>
      </c>
      <c r="C49" s="213"/>
      <c r="D49" t="s">
        <v>6360</v>
      </c>
    </row>
    <row r="50" spans="1:5" ht="15.75" x14ac:dyDescent="0.25">
      <c r="A50" s="1" t="s">
        <v>13592</v>
      </c>
      <c r="E50" s="303"/>
    </row>
    <row r="51" spans="1:5" ht="15.75" x14ac:dyDescent="0.25">
      <c r="A51" s="1" t="s">
        <v>13593</v>
      </c>
      <c r="B51" t="s">
        <v>56</v>
      </c>
      <c r="D51" t="s">
        <v>11420</v>
      </c>
    </row>
    <row r="52" spans="1:5" ht="15.75" x14ac:dyDescent="0.25">
      <c r="A52" s="1" t="s">
        <v>11772</v>
      </c>
    </row>
    <row r="53" spans="1:5" ht="15.75" x14ac:dyDescent="0.25">
      <c r="A53" s="1" t="s">
        <v>13594</v>
      </c>
      <c r="B53" t="s">
        <v>58</v>
      </c>
      <c r="C53" t="s">
        <v>2396</v>
      </c>
      <c r="D53" t="s">
        <v>9508</v>
      </c>
    </row>
    <row r="54" spans="1:5" ht="15.75" x14ac:dyDescent="0.25">
      <c r="A54" s="1" t="s">
        <v>13595</v>
      </c>
    </row>
    <row r="55" spans="1:5" ht="15.75" x14ac:dyDescent="0.25">
      <c r="A55" s="1" t="s">
        <v>13596</v>
      </c>
      <c r="B55" t="s">
        <v>200</v>
      </c>
      <c r="D55" t="s">
        <v>11751</v>
      </c>
    </row>
    <row r="56" spans="1:5" ht="15.75" x14ac:dyDescent="0.25">
      <c r="A56" s="1" t="s">
        <v>13597</v>
      </c>
    </row>
    <row r="57" spans="1:5" ht="15.75" x14ac:dyDescent="0.25">
      <c r="A57" s="1" t="s">
        <v>13598</v>
      </c>
      <c r="B57" t="s">
        <v>200</v>
      </c>
      <c r="D57" t="s">
        <v>11747</v>
      </c>
    </row>
    <row r="58" spans="1:5" ht="15.75" x14ac:dyDescent="0.25">
      <c r="A58" s="1" t="s">
        <v>13599</v>
      </c>
    </row>
    <row r="59" spans="1:5" ht="15.75" x14ac:dyDescent="0.25">
      <c r="A59" s="1" t="s">
        <v>13600</v>
      </c>
      <c r="B59" t="s">
        <v>200</v>
      </c>
      <c r="D59" t="s">
        <v>6360</v>
      </c>
    </row>
    <row r="60" spans="1:5" ht="15.75" x14ac:dyDescent="0.25">
      <c r="A60" s="1" t="s">
        <v>13601</v>
      </c>
    </row>
    <row r="61" spans="1:5" ht="15.75" x14ac:dyDescent="0.25">
      <c r="A61" s="1" t="s">
        <v>13602</v>
      </c>
      <c r="B61" t="s">
        <v>58</v>
      </c>
      <c r="C61" s="213" t="s">
        <v>3896</v>
      </c>
      <c r="D61" t="s">
        <v>6360</v>
      </c>
    </row>
    <row r="62" spans="1:5" ht="15.75" x14ac:dyDescent="0.25">
      <c r="A62" s="1" t="s">
        <v>13604</v>
      </c>
    </row>
    <row r="63" spans="1:5" ht="15.75" x14ac:dyDescent="0.25">
      <c r="A63" s="1" t="s">
        <v>13605</v>
      </c>
      <c r="B63" t="s">
        <v>60</v>
      </c>
      <c r="D63" t="s">
        <v>6255</v>
      </c>
    </row>
    <row r="64" spans="1:5" ht="15.75" x14ac:dyDescent="0.25">
      <c r="A64" s="1" t="s">
        <v>13606</v>
      </c>
    </row>
    <row r="65" spans="1:5" ht="15.75" x14ac:dyDescent="0.25">
      <c r="A65" s="1" t="s">
        <v>13607</v>
      </c>
      <c r="B65" t="s">
        <v>200</v>
      </c>
      <c r="D65" t="s">
        <v>7784</v>
      </c>
    </row>
    <row r="66" spans="1:5" ht="15.75" x14ac:dyDescent="0.25">
      <c r="A66" s="1" t="s">
        <v>13608</v>
      </c>
    </row>
    <row r="67" spans="1:5" ht="15.75" x14ac:dyDescent="0.25">
      <c r="A67" s="1" t="s">
        <v>13609</v>
      </c>
      <c r="B67" t="s">
        <v>200</v>
      </c>
      <c r="D67" t="s">
        <v>6360</v>
      </c>
    </row>
    <row r="68" spans="1:5" ht="15.75" x14ac:dyDescent="0.25">
      <c r="A68" s="1" t="s">
        <v>13610</v>
      </c>
    </row>
    <row r="69" spans="1:5" ht="15.75" x14ac:dyDescent="0.25">
      <c r="A69" s="1" t="s">
        <v>13611</v>
      </c>
      <c r="B69" t="s">
        <v>1077</v>
      </c>
      <c r="C69" s="40"/>
      <c r="D69" t="s">
        <v>7784</v>
      </c>
    </row>
    <row r="70" spans="1:5" ht="15.75" x14ac:dyDescent="0.25">
      <c r="A70" s="1" t="s">
        <v>13612</v>
      </c>
    </row>
    <row r="71" spans="1:5" ht="15.75" x14ac:dyDescent="0.25">
      <c r="A71" s="1" t="s">
        <v>13613</v>
      </c>
      <c r="B71" t="s">
        <v>200</v>
      </c>
      <c r="D71" t="s">
        <v>11751</v>
      </c>
    </row>
    <row r="72" spans="1:5" ht="15.75" x14ac:dyDescent="0.25">
      <c r="A72" s="1" t="s">
        <v>13614</v>
      </c>
    </row>
    <row r="73" spans="1:5" ht="15.75" x14ac:dyDescent="0.25">
      <c r="A73" s="1" t="s">
        <v>13615</v>
      </c>
      <c r="B73" t="s">
        <v>200</v>
      </c>
      <c r="D73" t="s">
        <v>11420</v>
      </c>
    </row>
    <row r="74" spans="1:5" ht="15.75" x14ac:dyDescent="0.25">
      <c r="A74" s="1" t="s">
        <v>13616</v>
      </c>
    </row>
    <row r="75" spans="1:5" ht="15.75" x14ac:dyDescent="0.25">
      <c r="A75" s="1" t="s">
        <v>13617</v>
      </c>
      <c r="B75" t="s">
        <v>200</v>
      </c>
      <c r="D75" t="s">
        <v>11747</v>
      </c>
    </row>
    <row r="76" spans="1:5" ht="15.75" x14ac:dyDescent="0.25">
      <c r="A76" s="1" t="s">
        <v>13618</v>
      </c>
    </row>
    <row r="77" spans="1:5" ht="15.75" x14ac:dyDescent="0.25">
      <c r="A77" s="1" t="s">
        <v>13619</v>
      </c>
      <c r="B77" t="s">
        <v>60</v>
      </c>
      <c r="D77" t="s">
        <v>6360</v>
      </c>
    </row>
    <row r="78" spans="1:5" ht="15.75" x14ac:dyDescent="0.25">
      <c r="A78" s="1" t="s">
        <v>12826</v>
      </c>
      <c r="E78" t="s">
        <v>4779</v>
      </c>
    </row>
    <row r="79" spans="1:5" ht="15.75" x14ac:dyDescent="0.25">
      <c r="A79" s="1" t="s">
        <v>13620</v>
      </c>
      <c r="B79" t="s">
        <v>200</v>
      </c>
      <c r="D79" t="s">
        <v>12693</v>
      </c>
    </row>
    <row r="80" spans="1:5" ht="15.75" x14ac:dyDescent="0.25">
      <c r="A80" s="1" t="s">
        <v>13621</v>
      </c>
    </row>
    <row r="81" spans="1:8" ht="15.75" x14ac:dyDescent="0.25">
      <c r="A81" s="1" t="s">
        <v>13622</v>
      </c>
      <c r="B81" t="s">
        <v>200</v>
      </c>
      <c r="D81" t="s">
        <v>10008</v>
      </c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</row>
    <row r="90" spans="1:8" ht="15.75" x14ac:dyDescent="0.25">
      <c r="A90" s="1"/>
    </row>
    <row r="91" spans="1:8" ht="15.75" x14ac:dyDescent="0.25">
      <c r="A91" s="1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  <c r="B104" s="24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ht="15.75" x14ac:dyDescent="0.25">
      <c r="A111" s="1"/>
    </row>
    <row r="112" spans="1:7" s="213" customFormat="1" ht="15.75" x14ac:dyDescent="0.25">
      <c r="A112" s="1"/>
      <c r="C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  <c r="H121" t="s">
        <v>3496</v>
      </c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G127" s="369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573" priority="6"/>
  </conditionalFormatting>
  <conditionalFormatting sqref="A677:A1048576">
    <cfRule type="duplicateValues" dxfId="5572" priority="4"/>
    <cfRule type="duplicateValues" dxfId="5571" priority="5"/>
  </conditionalFormatting>
  <conditionalFormatting sqref="A677:A1048576">
    <cfRule type="duplicateValues" dxfId="5570" priority="3"/>
  </conditionalFormatting>
  <conditionalFormatting sqref="A1">
    <cfRule type="duplicateValues" dxfId="5569" priority="2"/>
  </conditionalFormatting>
  <conditionalFormatting sqref="A1 A146:A1048576">
    <cfRule type="duplicateValues" dxfId="5568" priority="1"/>
  </conditionalFormatting>
  <pageMargins left="0.7" right="0.7" top="0.75" bottom="0.75" header="0.3" footer="0.3"/>
  <pageSetup orientation="portrait" r:id="rId1"/>
  <legacy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1"/>
  <dimension ref="A1:K676"/>
  <sheetViews>
    <sheetView zoomScaleNormal="100" workbookViewId="0">
      <pane ySplit="1" topLeftCell="A71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70" t="str">
        <f>"TOTAL LEADS = " &amp; COUNTA(A2:A588)/2</f>
        <v>TOTAL LEADS = 42</v>
      </c>
      <c r="H1" s="371"/>
      <c r="I1" s="371"/>
      <c r="J1" s="372"/>
    </row>
    <row r="2" spans="1:11" ht="18" customHeight="1" x14ac:dyDescent="0.35">
      <c r="A2" s="1" t="s">
        <v>13129</v>
      </c>
      <c r="G2" s="242" t="s">
        <v>13699</v>
      </c>
      <c r="H2" s="371"/>
      <c r="I2" s="371"/>
      <c r="J2" s="372"/>
    </row>
    <row r="3" spans="1:11" ht="15.75" x14ac:dyDescent="0.25">
      <c r="A3" s="1" t="s">
        <v>13627</v>
      </c>
      <c r="B3" t="s">
        <v>1077</v>
      </c>
      <c r="D3" t="s">
        <v>10008</v>
      </c>
      <c r="G3" s="244" t="s">
        <v>58</v>
      </c>
      <c r="H3" s="5">
        <f>COUNTIF(B2:B1048576,G3)</f>
        <v>7</v>
      </c>
    </row>
    <row r="4" spans="1:11" ht="15.75" x14ac:dyDescent="0.25">
      <c r="A4" s="1" t="s">
        <v>13628</v>
      </c>
      <c r="G4" s="101" t="s">
        <v>360</v>
      </c>
      <c r="H4" s="5">
        <f>COUNTIF(B2:B934,G4)</f>
        <v>0</v>
      </c>
    </row>
    <row r="5" spans="1:11" ht="15.75" x14ac:dyDescent="0.25">
      <c r="A5" s="1" t="s">
        <v>13745</v>
      </c>
      <c r="B5" t="s">
        <v>58</v>
      </c>
      <c r="C5" t="s">
        <v>9062</v>
      </c>
      <c r="D5" t="s">
        <v>11420</v>
      </c>
      <c r="E5" t="s">
        <v>13823</v>
      </c>
      <c r="G5" s="101" t="s">
        <v>356</v>
      </c>
      <c r="H5" s="5">
        <f>COUNTIF(B2:B852,G5)</f>
        <v>2</v>
      </c>
    </row>
    <row r="6" spans="1:11" ht="15.75" x14ac:dyDescent="0.25">
      <c r="A6" s="1" t="s">
        <v>13629</v>
      </c>
      <c r="G6" s="101" t="s">
        <v>56</v>
      </c>
      <c r="H6" s="5">
        <f>COUNTIF(B1:B864,G6)</f>
        <v>0</v>
      </c>
    </row>
    <row r="7" spans="1:11" ht="15.75" x14ac:dyDescent="0.25">
      <c r="A7" s="1" t="s">
        <v>13630</v>
      </c>
      <c r="B7" t="s">
        <v>200</v>
      </c>
      <c r="D7" t="s">
        <v>7784</v>
      </c>
      <c r="G7" s="101" t="s">
        <v>201</v>
      </c>
      <c r="H7" s="5">
        <f>COUNTIF(B2:B858,G7)</f>
        <v>1</v>
      </c>
    </row>
    <row r="8" spans="1:11" ht="15.75" x14ac:dyDescent="0.25">
      <c r="A8" s="1" t="s">
        <v>13623</v>
      </c>
      <c r="G8" s="101" t="s">
        <v>202</v>
      </c>
      <c r="H8" s="5">
        <f>COUNTIF(B2:B893,G8)</f>
        <v>3</v>
      </c>
      <c r="K8" t="s">
        <v>3496</v>
      </c>
    </row>
    <row r="9" spans="1:11" ht="15.75" x14ac:dyDescent="0.25">
      <c r="A9" s="1" t="s">
        <v>13624</v>
      </c>
      <c r="B9" t="s">
        <v>58</v>
      </c>
      <c r="C9" t="s">
        <v>2163</v>
      </c>
      <c r="D9" t="s">
        <v>7784</v>
      </c>
      <c r="G9" s="101" t="s">
        <v>200</v>
      </c>
      <c r="H9" s="5">
        <f>COUNTIF(B2:B811,G9)</f>
        <v>25</v>
      </c>
    </row>
    <row r="10" spans="1:11" ht="15.75" x14ac:dyDescent="0.25">
      <c r="A10" s="1" t="s">
        <v>13625</v>
      </c>
      <c r="G10" s="101" t="s">
        <v>5011</v>
      </c>
      <c r="H10" s="5">
        <f>COUNTIF(B7:B1048576,G10)</f>
        <v>1</v>
      </c>
    </row>
    <row r="11" spans="1:11" ht="15.75" x14ac:dyDescent="0.25">
      <c r="A11" s="1" t="s">
        <v>13626</v>
      </c>
      <c r="B11" t="s">
        <v>58</v>
      </c>
      <c r="C11" t="s">
        <v>9062</v>
      </c>
      <c r="D11" t="s">
        <v>10008</v>
      </c>
      <c r="G11" s="101" t="s">
        <v>1077</v>
      </c>
      <c r="H11" s="5">
        <f>COUNTIF(B1:B881,G11)</f>
        <v>1</v>
      </c>
    </row>
    <row r="12" spans="1:11" ht="15.75" x14ac:dyDescent="0.25">
      <c r="A12" s="1" t="s">
        <v>13631</v>
      </c>
      <c r="G12" s="288" t="s">
        <v>60</v>
      </c>
      <c r="H12" s="5">
        <f>COUNTIF(B2:B868,G12)</f>
        <v>2</v>
      </c>
    </row>
    <row r="13" spans="1:11" ht="15.75" x14ac:dyDescent="0.25">
      <c r="A13" s="1" t="s">
        <v>13632</v>
      </c>
      <c r="B13" s="213" t="s">
        <v>200</v>
      </c>
      <c r="C13" s="213"/>
      <c r="D13" s="213" t="s">
        <v>11747</v>
      </c>
      <c r="G13" s="101" t="s">
        <v>4062</v>
      </c>
      <c r="H13" s="5">
        <f>COUNTIF(B2:B836,G13)</f>
        <v>0</v>
      </c>
    </row>
    <row r="14" spans="1:11" ht="15.75" x14ac:dyDescent="0.25">
      <c r="A14" s="1" t="s">
        <v>13633</v>
      </c>
      <c r="G14" s="101" t="s">
        <v>7502</v>
      </c>
      <c r="H14" s="271">
        <f>COUNTIF(B2:B714,G14)</f>
        <v>0</v>
      </c>
      <c r="K14" t="s">
        <v>4779</v>
      </c>
    </row>
    <row r="15" spans="1:11" ht="15.75" x14ac:dyDescent="0.25">
      <c r="A15" s="1" t="s">
        <v>13634</v>
      </c>
      <c r="B15" t="s">
        <v>200</v>
      </c>
      <c r="D15" t="s">
        <v>9508</v>
      </c>
      <c r="G15" s="101" t="s">
        <v>9970</v>
      </c>
      <c r="H15" s="5">
        <f>COUNTA(A2:A584)/2-SUM(H3:H14)</f>
        <v>0</v>
      </c>
    </row>
    <row r="16" spans="1:11" ht="15.75" x14ac:dyDescent="0.25">
      <c r="A16" s="1" t="s">
        <v>13635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13636</v>
      </c>
      <c r="B17" t="s">
        <v>60</v>
      </c>
      <c r="D17" t="s">
        <v>9976</v>
      </c>
    </row>
    <row r="18" spans="1:7" ht="15.75" x14ac:dyDescent="0.25">
      <c r="A18" s="1" t="s">
        <v>11511</v>
      </c>
      <c r="B18" s="233"/>
    </row>
    <row r="19" spans="1:7" ht="15.75" x14ac:dyDescent="0.25">
      <c r="A19" s="1" t="s">
        <v>13637</v>
      </c>
      <c r="B19" t="s">
        <v>58</v>
      </c>
      <c r="C19" t="s">
        <v>3896</v>
      </c>
      <c r="D19" t="s">
        <v>11420</v>
      </c>
    </row>
    <row r="20" spans="1:7" ht="15.75" x14ac:dyDescent="0.25">
      <c r="A20" s="1" t="s">
        <v>13638</v>
      </c>
    </row>
    <row r="21" spans="1:7" ht="15.75" x14ac:dyDescent="0.25">
      <c r="A21" s="1" t="s">
        <v>13639</v>
      </c>
      <c r="B21" t="s">
        <v>200</v>
      </c>
      <c r="D21" t="s">
        <v>700</v>
      </c>
    </row>
    <row r="22" spans="1:7" ht="15.75" x14ac:dyDescent="0.25">
      <c r="A22" s="1" t="s">
        <v>13640</v>
      </c>
    </row>
    <row r="23" spans="1:7" ht="15.75" x14ac:dyDescent="0.25">
      <c r="A23" s="1" t="s">
        <v>13641</v>
      </c>
      <c r="B23" t="s">
        <v>200</v>
      </c>
      <c r="D23" t="s">
        <v>7784</v>
      </c>
    </row>
    <row r="24" spans="1:7" ht="15.75" x14ac:dyDescent="0.25">
      <c r="A24" s="1" t="s">
        <v>11511</v>
      </c>
      <c r="F24" t="s">
        <v>3496</v>
      </c>
    </row>
    <row r="25" spans="1:7" ht="15.75" x14ac:dyDescent="0.25">
      <c r="A25" s="1" t="s">
        <v>13642</v>
      </c>
      <c r="B25" t="s">
        <v>200</v>
      </c>
      <c r="D25" s="213" t="s">
        <v>11747</v>
      </c>
    </row>
    <row r="26" spans="1:7" ht="15.75" x14ac:dyDescent="0.25">
      <c r="A26" s="1" t="s">
        <v>13643</v>
      </c>
    </row>
    <row r="27" spans="1:7" s="213" customFormat="1" ht="15.75" x14ac:dyDescent="0.25">
      <c r="A27" s="1" t="s">
        <v>13644</v>
      </c>
      <c r="B27" t="s">
        <v>200</v>
      </c>
      <c r="C27"/>
      <c r="D27" t="s">
        <v>7784</v>
      </c>
      <c r="G27" s="213" t="s">
        <v>3496</v>
      </c>
    </row>
    <row r="28" spans="1:7" ht="15.75" x14ac:dyDescent="0.25">
      <c r="A28" s="1" t="s">
        <v>13645</v>
      </c>
    </row>
    <row r="29" spans="1:7" ht="15.75" x14ac:dyDescent="0.25">
      <c r="A29" s="1" t="s">
        <v>13646</v>
      </c>
      <c r="B29" t="s">
        <v>200</v>
      </c>
      <c r="D29" t="s">
        <v>13433</v>
      </c>
    </row>
    <row r="30" spans="1:7" ht="15.75" x14ac:dyDescent="0.25">
      <c r="A30" s="1" t="s">
        <v>13647</v>
      </c>
    </row>
    <row r="31" spans="1:7" ht="15.75" x14ac:dyDescent="0.25">
      <c r="A31" s="1" t="s">
        <v>13648</v>
      </c>
      <c r="B31" t="s">
        <v>58</v>
      </c>
      <c r="C31" t="s">
        <v>2396</v>
      </c>
      <c r="D31" t="s">
        <v>599</v>
      </c>
      <c r="F31" t="s">
        <v>15317</v>
      </c>
    </row>
    <row r="32" spans="1:7" ht="15.75" x14ac:dyDescent="0.25">
      <c r="A32" s="1" t="s">
        <v>13649</v>
      </c>
    </row>
    <row r="33" spans="1:9" ht="15.75" x14ac:dyDescent="0.25">
      <c r="A33" s="1" t="s">
        <v>13650</v>
      </c>
      <c r="B33" t="s">
        <v>200</v>
      </c>
      <c r="D33" t="s">
        <v>10008</v>
      </c>
    </row>
    <row r="34" spans="1:9" ht="15.75" x14ac:dyDescent="0.25">
      <c r="A34" s="1" t="s">
        <v>13651</v>
      </c>
    </row>
    <row r="35" spans="1:9" s="213" customFormat="1" ht="15.75" x14ac:dyDescent="0.25">
      <c r="A35" s="1" t="s">
        <v>13652</v>
      </c>
      <c r="B35" t="s">
        <v>200</v>
      </c>
      <c r="C35"/>
      <c r="D35" t="s">
        <v>9976</v>
      </c>
    </row>
    <row r="36" spans="1:9" ht="15.75" x14ac:dyDescent="0.25">
      <c r="A36" s="1" t="s">
        <v>13653</v>
      </c>
      <c r="F36" t="s">
        <v>3496</v>
      </c>
    </row>
    <row r="37" spans="1:9" ht="15.75" x14ac:dyDescent="0.25">
      <c r="A37" s="1" t="s">
        <v>13654</v>
      </c>
      <c r="B37" t="s">
        <v>200</v>
      </c>
      <c r="D37" t="s">
        <v>7784</v>
      </c>
      <c r="H37" t="s">
        <v>3496</v>
      </c>
    </row>
    <row r="38" spans="1:9" ht="15.75" x14ac:dyDescent="0.25">
      <c r="A38" s="1" t="s">
        <v>13655</v>
      </c>
      <c r="I38" t="s">
        <v>3496</v>
      </c>
    </row>
    <row r="39" spans="1:9" ht="15.75" x14ac:dyDescent="0.25">
      <c r="A39" s="1" t="s">
        <v>13656</v>
      </c>
      <c r="B39" t="s">
        <v>200</v>
      </c>
      <c r="D39" s="213" t="s">
        <v>11747</v>
      </c>
    </row>
    <row r="40" spans="1:9" ht="15.75" x14ac:dyDescent="0.25">
      <c r="A40" s="1" t="s">
        <v>13657</v>
      </c>
    </row>
    <row r="41" spans="1:9" ht="15.75" x14ac:dyDescent="0.25">
      <c r="A41" s="1" t="s">
        <v>13658</v>
      </c>
      <c r="B41" t="s">
        <v>356</v>
      </c>
      <c r="C41" s="213"/>
      <c r="D41" t="s">
        <v>599</v>
      </c>
      <c r="F41" t="s">
        <v>15192</v>
      </c>
      <c r="H41" t="s">
        <v>3496</v>
      </c>
    </row>
    <row r="42" spans="1:9" ht="15.75" x14ac:dyDescent="0.25">
      <c r="A42" s="1" t="s">
        <v>13659</v>
      </c>
    </row>
    <row r="43" spans="1:9" ht="15.75" x14ac:dyDescent="0.25">
      <c r="A43" s="1" t="s">
        <v>13660</v>
      </c>
      <c r="B43" t="s">
        <v>200</v>
      </c>
      <c r="D43" t="s">
        <v>4465</v>
      </c>
    </row>
    <row r="44" spans="1:9" ht="15.75" x14ac:dyDescent="0.25">
      <c r="A44" s="1" t="s">
        <v>13661</v>
      </c>
    </row>
    <row r="45" spans="1:9" ht="15.75" x14ac:dyDescent="0.25">
      <c r="A45" s="1" t="s">
        <v>13662</v>
      </c>
      <c r="B45" t="s">
        <v>58</v>
      </c>
      <c r="C45" t="s">
        <v>3896</v>
      </c>
      <c r="D45" t="s">
        <v>10008</v>
      </c>
      <c r="F45" t="s">
        <v>13823</v>
      </c>
    </row>
    <row r="46" spans="1:9" ht="15.75" x14ac:dyDescent="0.25">
      <c r="A46" s="1" t="s">
        <v>13663</v>
      </c>
    </row>
    <row r="47" spans="1:9" ht="15.75" x14ac:dyDescent="0.25">
      <c r="A47" s="1" t="s">
        <v>13664</v>
      </c>
      <c r="B47" t="s">
        <v>60</v>
      </c>
      <c r="D47" s="213" t="s">
        <v>11747</v>
      </c>
    </row>
    <row r="48" spans="1:9" ht="15.75" x14ac:dyDescent="0.25">
      <c r="A48" s="1" t="s">
        <v>12306</v>
      </c>
      <c r="B48" s="213"/>
      <c r="C48" s="213"/>
      <c r="D48" s="213"/>
    </row>
    <row r="49" spans="1:5" ht="15.75" x14ac:dyDescent="0.25">
      <c r="A49" s="1" t="s">
        <v>13665</v>
      </c>
      <c r="B49" t="s">
        <v>200</v>
      </c>
      <c r="C49" s="213"/>
      <c r="D49" t="s">
        <v>6360</v>
      </c>
    </row>
    <row r="50" spans="1:5" ht="15.75" x14ac:dyDescent="0.25">
      <c r="A50" s="1" t="s">
        <v>13666</v>
      </c>
      <c r="E50" s="303"/>
    </row>
    <row r="51" spans="1:5" ht="15.75" x14ac:dyDescent="0.25">
      <c r="A51" s="1" t="s">
        <v>13667</v>
      </c>
      <c r="B51" t="s">
        <v>200</v>
      </c>
      <c r="D51" t="s">
        <v>7784</v>
      </c>
    </row>
    <row r="52" spans="1:5" ht="15.75" x14ac:dyDescent="0.25">
      <c r="A52" s="1" t="s">
        <v>13668</v>
      </c>
    </row>
    <row r="53" spans="1:5" ht="15.75" x14ac:dyDescent="0.25">
      <c r="A53" s="1" t="s">
        <v>13669</v>
      </c>
      <c r="B53" t="s">
        <v>5011</v>
      </c>
      <c r="D53" t="s">
        <v>11751</v>
      </c>
    </row>
    <row r="54" spans="1:5" ht="15.75" x14ac:dyDescent="0.25">
      <c r="A54" s="1" t="s">
        <v>13670</v>
      </c>
    </row>
    <row r="55" spans="1:5" ht="15.75" x14ac:dyDescent="0.25">
      <c r="A55" s="1" t="s">
        <v>13671</v>
      </c>
      <c r="B55" t="s">
        <v>356</v>
      </c>
      <c r="D55" t="s">
        <v>10008</v>
      </c>
    </row>
    <row r="56" spans="1:5" ht="15.75" x14ac:dyDescent="0.25">
      <c r="A56" s="1" t="s">
        <v>13672</v>
      </c>
    </row>
    <row r="57" spans="1:5" ht="15.75" x14ac:dyDescent="0.25">
      <c r="A57" s="1" t="s">
        <v>13673</v>
      </c>
      <c r="B57" t="s">
        <v>201</v>
      </c>
      <c r="D57" t="s">
        <v>12693</v>
      </c>
    </row>
    <row r="58" spans="1:5" ht="15.75" x14ac:dyDescent="0.25">
      <c r="A58" s="1" t="s">
        <v>12296</v>
      </c>
    </row>
    <row r="59" spans="1:5" ht="15.75" x14ac:dyDescent="0.25">
      <c r="A59" s="1" t="s">
        <v>13674</v>
      </c>
      <c r="B59" t="s">
        <v>200</v>
      </c>
      <c r="D59" t="s">
        <v>6360</v>
      </c>
    </row>
    <row r="60" spans="1:5" ht="15.75" x14ac:dyDescent="0.25">
      <c r="A60" s="1" t="s">
        <v>13675</v>
      </c>
    </row>
    <row r="61" spans="1:5" ht="15.75" x14ac:dyDescent="0.25">
      <c r="A61" s="1" t="s">
        <v>13676</v>
      </c>
      <c r="B61" t="s">
        <v>200</v>
      </c>
      <c r="C61" s="213"/>
      <c r="D61" t="s">
        <v>11751</v>
      </c>
    </row>
    <row r="62" spans="1:5" ht="15.75" x14ac:dyDescent="0.25">
      <c r="A62" s="1" t="s">
        <v>13677</v>
      </c>
    </row>
    <row r="63" spans="1:5" ht="15.75" x14ac:dyDescent="0.25">
      <c r="A63" s="1" t="s">
        <v>13678</v>
      </c>
      <c r="B63" t="s">
        <v>202</v>
      </c>
      <c r="D63" t="s">
        <v>9508</v>
      </c>
    </row>
    <row r="64" spans="1:5" ht="15.75" x14ac:dyDescent="0.25">
      <c r="A64" s="1" t="s">
        <v>13679</v>
      </c>
    </row>
    <row r="65" spans="1:5" ht="15.75" x14ac:dyDescent="0.25">
      <c r="A65" s="1" t="s">
        <v>13680</v>
      </c>
      <c r="B65" t="s">
        <v>202</v>
      </c>
      <c r="D65" t="s">
        <v>7784</v>
      </c>
    </row>
    <row r="66" spans="1:5" ht="15.75" x14ac:dyDescent="0.25">
      <c r="A66" s="1" t="s">
        <v>13681</v>
      </c>
    </row>
    <row r="67" spans="1:5" ht="15.75" x14ac:dyDescent="0.25">
      <c r="A67" s="1" t="s">
        <v>13682</v>
      </c>
      <c r="B67" t="s">
        <v>200</v>
      </c>
      <c r="D67" t="s">
        <v>11420</v>
      </c>
    </row>
    <row r="68" spans="1:5" ht="15.75" x14ac:dyDescent="0.25">
      <c r="A68" s="1" t="s">
        <v>13683</v>
      </c>
    </row>
    <row r="69" spans="1:5" ht="15.75" x14ac:dyDescent="0.25">
      <c r="A69" s="1" t="s">
        <v>13684</v>
      </c>
      <c r="B69" t="s">
        <v>200</v>
      </c>
      <c r="C69" s="40"/>
      <c r="D69" t="s">
        <v>11420</v>
      </c>
    </row>
    <row r="70" spans="1:5" ht="15.75" x14ac:dyDescent="0.25">
      <c r="A70" s="1" t="s">
        <v>13685</v>
      </c>
    </row>
    <row r="71" spans="1:5" ht="15.75" x14ac:dyDescent="0.25">
      <c r="A71" s="1" t="s">
        <v>13686</v>
      </c>
      <c r="B71" t="s">
        <v>58</v>
      </c>
      <c r="C71" t="s">
        <v>2624</v>
      </c>
      <c r="D71" t="s">
        <v>6360</v>
      </c>
    </row>
    <row r="72" spans="1:5" ht="15.75" x14ac:dyDescent="0.25">
      <c r="A72" s="1" t="s">
        <v>13687</v>
      </c>
    </row>
    <row r="73" spans="1:5" ht="15.75" x14ac:dyDescent="0.25">
      <c r="A73" s="1" t="s">
        <v>13688</v>
      </c>
      <c r="B73" t="s">
        <v>200</v>
      </c>
      <c r="D73" t="s">
        <v>7784</v>
      </c>
    </row>
    <row r="74" spans="1:5" ht="15.75" x14ac:dyDescent="0.25">
      <c r="A74" s="1" t="s">
        <v>12687</v>
      </c>
    </row>
    <row r="75" spans="1:5" ht="15.75" x14ac:dyDescent="0.25">
      <c r="A75" s="1" t="s">
        <v>13689</v>
      </c>
      <c r="B75" t="s">
        <v>200</v>
      </c>
      <c r="D75" t="s">
        <v>7784</v>
      </c>
    </row>
    <row r="76" spans="1:5" ht="15.75" x14ac:dyDescent="0.25">
      <c r="A76" s="1" t="s">
        <v>13690</v>
      </c>
    </row>
    <row r="77" spans="1:5" ht="15.75" x14ac:dyDescent="0.25">
      <c r="A77" s="1" t="s">
        <v>13691</v>
      </c>
      <c r="B77" t="s">
        <v>200</v>
      </c>
      <c r="D77" t="s">
        <v>12693</v>
      </c>
    </row>
    <row r="78" spans="1:5" ht="15.75" x14ac:dyDescent="0.25">
      <c r="A78" s="1" t="s">
        <v>13692</v>
      </c>
      <c r="E78" t="s">
        <v>4779</v>
      </c>
    </row>
    <row r="79" spans="1:5" ht="15.75" x14ac:dyDescent="0.25">
      <c r="A79" s="1" t="s">
        <v>13693</v>
      </c>
      <c r="B79" t="s">
        <v>202</v>
      </c>
      <c r="D79" t="s">
        <v>7784</v>
      </c>
    </row>
    <row r="80" spans="1:5" ht="15.75" x14ac:dyDescent="0.25">
      <c r="A80" s="1" t="s">
        <v>12715</v>
      </c>
    </row>
    <row r="81" spans="1:8" ht="15.75" x14ac:dyDescent="0.25">
      <c r="A81" s="1" t="s">
        <v>13694</v>
      </c>
      <c r="B81" t="s">
        <v>200</v>
      </c>
      <c r="D81" t="s">
        <v>6360</v>
      </c>
    </row>
    <row r="82" spans="1:8" ht="15.75" x14ac:dyDescent="0.25">
      <c r="A82" s="1" t="s">
        <v>13695</v>
      </c>
    </row>
    <row r="83" spans="1:8" ht="15.75" x14ac:dyDescent="0.25">
      <c r="A83" s="1" t="s">
        <v>13696</v>
      </c>
      <c r="B83" t="s">
        <v>200</v>
      </c>
      <c r="D83" t="s">
        <v>6360</v>
      </c>
    </row>
    <row r="84" spans="1:8" ht="15.75" x14ac:dyDescent="0.25">
      <c r="A84" s="1" t="s">
        <v>13697</v>
      </c>
    </row>
    <row r="85" spans="1:8" ht="15.75" x14ac:dyDescent="0.25">
      <c r="A85" s="1" t="s">
        <v>13698</v>
      </c>
      <c r="B85" t="s">
        <v>200</v>
      </c>
      <c r="D85" t="s">
        <v>6360</v>
      </c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</row>
    <row r="90" spans="1:8" ht="15.75" x14ac:dyDescent="0.25">
      <c r="A90" s="1"/>
    </row>
    <row r="91" spans="1:8" ht="15.75" x14ac:dyDescent="0.25">
      <c r="A91" s="1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  <c r="B104" s="24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ht="15.75" x14ac:dyDescent="0.25">
      <c r="A111" s="1"/>
    </row>
    <row r="112" spans="1:7" s="213" customFormat="1" ht="15.75" x14ac:dyDescent="0.25">
      <c r="A112" s="1"/>
      <c r="C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  <c r="H121" t="s">
        <v>3496</v>
      </c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G127" s="369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567" priority="6"/>
  </conditionalFormatting>
  <conditionalFormatting sqref="A677:A1048576">
    <cfRule type="duplicateValues" dxfId="5566" priority="4"/>
    <cfRule type="duplicateValues" dxfId="5565" priority="5"/>
  </conditionalFormatting>
  <conditionalFormatting sqref="A677:A1048576">
    <cfRule type="duplicateValues" dxfId="5564" priority="3"/>
  </conditionalFormatting>
  <conditionalFormatting sqref="A1">
    <cfRule type="duplicateValues" dxfId="5563" priority="2"/>
  </conditionalFormatting>
  <conditionalFormatting sqref="A1 A146:A1048576">
    <cfRule type="duplicateValues" dxfId="5562" priority="1"/>
  </conditionalFormatting>
  <pageMargins left="0.7" right="0.7" top="0.75" bottom="0.75" header="0.3" footer="0.3"/>
  <pageSetup orientation="portrait" r:id="rId1"/>
  <legacy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2"/>
  <dimension ref="A1:K676"/>
  <sheetViews>
    <sheetView zoomScaleNormal="100" workbookViewId="0">
      <pane ySplit="1" topLeftCell="A53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73" t="str">
        <f>"TOTAL LEADS = " &amp; COUNTA(A2:A588)/2</f>
        <v>TOTAL LEADS = 33</v>
      </c>
      <c r="H1" s="374"/>
      <c r="I1" s="374"/>
      <c r="J1" s="375"/>
    </row>
    <row r="2" spans="1:11" ht="18" customHeight="1" x14ac:dyDescent="0.35">
      <c r="A2" s="1" t="s">
        <v>13701</v>
      </c>
      <c r="G2" s="242" t="s">
        <v>13700</v>
      </c>
      <c r="H2" s="374"/>
      <c r="I2" s="374"/>
      <c r="J2" s="375"/>
    </row>
    <row r="3" spans="1:11" ht="15.75" x14ac:dyDescent="0.25">
      <c r="A3" s="1" t="s">
        <v>13702</v>
      </c>
      <c r="B3" t="s">
        <v>200</v>
      </c>
      <c r="D3" t="s">
        <v>13406</v>
      </c>
      <c r="G3" s="244" t="s">
        <v>58</v>
      </c>
      <c r="H3" s="5">
        <f>COUNTIF(B2:B1048576,G3)</f>
        <v>6</v>
      </c>
    </row>
    <row r="4" spans="1:11" ht="15.75" x14ac:dyDescent="0.25">
      <c r="A4" s="1" t="s">
        <v>13703</v>
      </c>
      <c r="G4" s="101" t="s">
        <v>360</v>
      </c>
      <c r="H4" s="5">
        <f>COUNTIF(B2:B934,G4)</f>
        <v>0</v>
      </c>
    </row>
    <row r="5" spans="1:11" ht="15.75" x14ac:dyDescent="0.25">
      <c r="A5" s="1" t="s">
        <v>13704</v>
      </c>
      <c r="B5" t="s">
        <v>200</v>
      </c>
      <c r="D5" t="s">
        <v>9508</v>
      </c>
      <c r="G5" s="101" t="s">
        <v>356</v>
      </c>
      <c r="H5" s="5">
        <f>COUNTIF(B2:B852,G5)</f>
        <v>0</v>
      </c>
    </row>
    <row r="6" spans="1:11" ht="15.75" x14ac:dyDescent="0.25">
      <c r="A6" s="1" t="s">
        <v>13304</v>
      </c>
      <c r="G6" s="101" t="s">
        <v>56</v>
      </c>
      <c r="H6" s="5">
        <f>COUNTIF(B1:B864,G6)</f>
        <v>0</v>
      </c>
    </row>
    <row r="7" spans="1:11" ht="15.75" x14ac:dyDescent="0.25">
      <c r="A7" s="1" t="s">
        <v>13705</v>
      </c>
      <c r="B7" t="s">
        <v>200</v>
      </c>
      <c r="D7" t="s">
        <v>7784</v>
      </c>
      <c r="G7" s="101" t="s">
        <v>201</v>
      </c>
      <c r="H7" s="5">
        <f>COUNTIF(B2:B858,G7)</f>
        <v>0</v>
      </c>
    </row>
    <row r="8" spans="1:11" ht="15.75" x14ac:dyDescent="0.25">
      <c r="A8" s="1" t="s">
        <v>13706</v>
      </c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13707</v>
      </c>
      <c r="B9" t="s">
        <v>200</v>
      </c>
      <c r="D9" t="s">
        <v>9976</v>
      </c>
      <c r="G9" s="101" t="s">
        <v>200</v>
      </c>
      <c r="H9" s="5">
        <f>COUNTIF(B2:B811,G9)</f>
        <v>21</v>
      </c>
    </row>
    <row r="10" spans="1:11" ht="15.75" x14ac:dyDescent="0.25">
      <c r="A10" s="1" t="s">
        <v>13708</v>
      </c>
      <c r="G10" s="101" t="s">
        <v>5011</v>
      </c>
      <c r="H10" s="5">
        <f>COUNTIF(B7:B1048576,G10)</f>
        <v>0</v>
      </c>
    </row>
    <row r="11" spans="1:11" ht="15.75" x14ac:dyDescent="0.25">
      <c r="A11" s="1" t="s">
        <v>13709</v>
      </c>
      <c r="B11" t="s">
        <v>200</v>
      </c>
      <c r="D11" t="s">
        <v>11420</v>
      </c>
      <c r="G11" s="101" t="s">
        <v>1077</v>
      </c>
      <c r="H11" s="5">
        <f>COUNTIF(B1:B881,G11)</f>
        <v>1</v>
      </c>
    </row>
    <row r="12" spans="1:11" ht="15.75" x14ac:dyDescent="0.25">
      <c r="A12" s="1" t="s">
        <v>13710</v>
      </c>
      <c r="G12" s="288" t="s">
        <v>60</v>
      </c>
      <c r="H12" s="5">
        <f>COUNTIF(B2:B868,G12)</f>
        <v>4</v>
      </c>
    </row>
    <row r="13" spans="1:11" ht="15.75" x14ac:dyDescent="0.25">
      <c r="A13" s="1" t="s">
        <v>13711</v>
      </c>
      <c r="B13" s="213" t="s">
        <v>60</v>
      </c>
      <c r="C13" s="213"/>
      <c r="D13" s="213" t="s">
        <v>13712</v>
      </c>
      <c r="G13" s="101" t="s">
        <v>4062</v>
      </c>
      <c r="H13" s="5">
        <f>COUNTIF(B2:B836,G13)</f>
        <v>0</v>
      </c>
    </row>
    <row r="14" spans="1:11" ht="15.75" x14ac:dyDescent="0.25">
      <c r="A14" s="1" t="s">
        <v>13713</v>
      </c>
      <c r="G14" s="101" t="s">
        <v>7502</v>
      </c>
      <c r="H14" s="271">
        <f>COUNTIF(B2:B714,G14)</f>
        <v>0</v>
      </c>
      <c r="K14" t="s">
        <v>4779</v>
      </c>
    </row>
    <row r="15" spans="1:11" ht="15.75" x14ac:dyDescent="0.25">
      <c r="A15" s="1" t="s">
        <v>13714</v>
      </c>
      <c r="B15" t="s">
        <v>200</v>
      </c>
      <c r="D15" t="s">
        <v>11544</v>
      </c>
      <c r="G15" s="101" t="s">
        <v>9970</v>
      </c>
      <c r="H15" s="5">
        <f>COUNTA(A2:A584)/2-SUM(H3:H14)</f>
        <v>1</v>
      </c>
    </row>
    <row r="16" spans="1:11" ht="15.75" x14ac:dyDescent="0.25">
      <c r="A16" s="1" t="s">
        <v>13715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13716</v>
      </c>
      <c r="B17" t="s">
        <v>58</v>
      </c>
      <c r="C17" t="s">
        <v>9062</v>
      </c>
      <c r="D17" s="213" t="s">
        <v>9508</v>
      </c>
    </row>
    <row r="18" spans="1:7" ht="15.75" x14ac:dyDescent="0.25">
      <c r="A18" s="1" t="s">
        <v>12306</v>
      </c>
      <c r="B18" s="233"/>
    </row>
    <row r="19" spans="1:7" ht="15.75" x14ac:dyDescent="0.25">
      <c r="A19" s="1" t="s">
        <v>13717</v>
      </c>
      <c r="B19" t="s">
        <v>58</v>
      </c>
      <c r="D19" s="213" t="s">
        <v>2798</v>
      </c>
    </row>
    <row r="20" spans="1:7" ht="15.75" x14ac:dyDescent="0.25">
      <c r="A20" s="1" t="s">
        <v>11551</v>
      </c>
    </row>
    <row r="21" spans="1:7" ht="15.75" x14ac:dyDescent="0.25">
      <c r="A21" s="1" t="s">
        <v>13718</v>
      </c>
      <c r="B21" t="s">
        <v>200</v>
      </c>
      <c r="D21" t="s">
        <v>13406</v>
      </c>
    </row>
    <row r="22" spans="1:7" ht="15.75" x14ac:dyDescent="0.25">
      <c r="A22" s="1" t="s">
        <v>13719</v>
      </c>
    </row>
    <row r="23" spans="1:7" ht="15.75" x14ac:dyDescent="0.25">
      <c r="A23" s="1" t="s">
        <v>13720</v>
      </c>
      <c r="B23" t="s">
        <v>60</v>
      </c>
      <c r="D23" t="s">
        <v>13406</v>
      </c>
    </row>
    <row r="24" spans="1:7" ht="15.75" x14ac:dyDescent="0.25">
      <c r="A24" s="1" t="s">
        <v>13721</v>
      </c>
      <c r="F24" t="s">
        <v>3496</v>
      </c>
    </row>
    <row r="25" spans="1:7" ht="15.75" x14ac:dyDescent="0.25">
      <c r="A25" s="1" t="s">
        <v>13722</v>
      </c>
      <c r="B25" t="s">
        <v>200</v>
      </c>
      <c r="D25" s="213" t="s">
        <v>11420</v>
      </c>
    </row>
    <row r="26" spans="1:7" ht="15.75" x14ac:dyDescent="0.25">
      <c r="A26" s="1" t="s">
        <v>13723</v>
      </c>
    </row>
    <row r="27" spans="1:7" s="213" customFormat="1" ht="15.75" x14ac:dyDescent="0.25">
      <c r="A27" s="1" t="s">
        <v>13724</v>
      </c>
      <c r="B27" t="s">
        <v>200</v>
      </c>
      <c r="C27"/>
      <c r="D27"/>
      <c r="G27" s="213" t="s">
        <v>3496</v>
      </c>
    </row>
    <row r="28" spans="1:7" ht="15.75" x14ac:dyDescent="0.25">
      <c r="A28" s="1" t="s">
        <v>13725</v>
      </c>
    </row>
    <row r="29" spans="1:7" ht="15.75" x14ac:dyDescent="0.25">
      <c r="A29" s="1" t="s">
        <v>13726</v>
      </c>
      <c r="B29" t="s">
        <v>58</v>
      </c>
      <c r="C29" t="s">
        <v>9062</v>
      </c>
      <c r="D29" t="s">
        <v>8284</v>
      </c>
    </row>
    <row r="30" spans="1:7" ht="15.75" x14ac:dyDescent="0.25">
      <c r="A30" s="1" t="s">
        <v>13727</v>
      </c>
    </row>
    <row r="31" spans="1:7" ht="15.75" x14ac:dyDescent="0.25">
      <c r="A31" s="1" t="s">
        <v>13728</v>
      </c>
      <c r="B31" t="s">
        <v>200</v>
      </c>
      <c r="D31" s="213" t="s">
        <v>13712</v>
      </c>
    </row>
    <row r="32" spans="1:7" ht="15.75" x14ac:dyDescent="0.25">
      <c r="A32" s="1" t="s">
        <v>13729</v>
      </c>
    </row>
    <row r="33" spans="1:9" ht="15.75" x14ac:dyDescent="0.25">
      <c r="A33" s="1" t="s">
        <v>13730</v>
      </c>
      <c r="B33" t="s">
        <v>60</v>
      </c>
      <c r="D33" t="s">
        <v>12693</v>
      </c>
    </row>
    <row r="34" spans="1:9" ht="15.75" x14ac:dyDescent="0.25">
      <c r="A34" s="1" t="s">
        <v>13731</v>
      </c>
    </row>
    <row r="35" spans="1:9" s="213" customFormat="1" ht="15.75" x14ac:dyDescent="0.25">
      <c r="A35" s="1" t="s">
        <v>13732</v>
      </c>
      <c r="B35" t="s">
        <v>200</v>
      </c>
      <c r="C35"/>
      <c r="D35" t="s">
        <v>13406</v>
      </c>
    </row>
    <row r="36" spans="1:9" ht="15.75" x14ac:dyDescent="0.25">
      <c r="A36" s="1" t="s">
        <v>13733</v>
      </c>
      <c r="F36" t="s">
        <v>3496</v>
      </c>
    </row>
    <row r="37" spans="1:9" ht="15.75" x14ac:dyDescent="0.25">
      <c r="A37" s="1" t="s">
        <v>13734</v>
      </c>
      <c r="B37" t="s">
        <v>200</v>
      </c>
      <c r="D37" t="s">
        <v>9976</v>
      </c>
      <c r="H37" t="s">
        <v>3496</v>
      </c>
    </row>
    <row r="38" spans="1:9" ht="15.75" x14ac:dyDescent="0.25">
      <c r="A38" s="1" t="s">
        <v>13304</v>
      </c>
      <c r="I38" t="s">
        <v>3496</v>
      </c>
    </row>
    <row r="39" spans="1:9" ht="15.75" x14ac:dyDescent="0.25">
      <c r="A39" s="1" t="s">
        <v>13735</v>
      </c>
      <c r="B39" t="s">
        <v>60</v>
      </c>
      <c r="D39" t="s">
        <v>9508</v>
      </c>
    </row>
    <row r="40" spans="1:9" ht="15.75" x14ac:dyDescent="0.25">
      <c r="A40" s="1" t="s">
        <v>13736</v>
      </c>
    </row>
    <row r="41" spans="1:9" ht="15.75" x14ac:dyDescent="0.25">
      <c r="A41" s="1" t="s">
        <v>13737</v>
      </c>
      <c r="B41" t="s">
        <v>200</v>
      </c>
      <c r="C41" s="213"/>
      <c r="D41" t="s">
        <v>13406</v>
      </c>
      <c r="H41" t="s">
        <v>3496</v>
      </c>
    </row>
    <row r="42" spans="1:9" ht="15.75" x14ac:dyDescent="0.25">
      <c r="A42" s="1" t="s">
        <v>13738</v>
      </c>
    </row>
    <row r="43" spans="1:9" ht="15.75" x14ac:dyDescent="0.25">
      <c r="A43" s="1" t="s">
        <v>13739</v>
      </c>
      <c r="B43" t="s">
        <v>200</v>
      </c>
      <c r="D43" t="s">
        <v>13406</v>
      </c>
    </row>
    <row r="44" spans="1:9" ht="15.75" x14ac:dyDescent="0.25">
      <c r="A44" s="1" t="s">
        <v>13740</v>
      </c>
    </row>
    <row r="45" spans="1:9" ht="15.75" x14ac:dyDescent="0.25">
      <c r="A45" s="1" t="s">
        <v>13741</v>
      </c>
      <c r="B45" t="s">
        <v>200</v>
      </c>
      <c r="D45" t="s">
        <v>11544</v>
      </c>
    </row>
    <row r="46" spans="1:9" ht="15.75" x14ac:dyDescent="0.25">
      <c r="A46" s="1" t="s">
        <v>12946</v>
      </c>
    </row>
    <row r="47" spans="1:9" ht="15.75" x14ac:dyDescent="0.25">
      <c r="A47" s="1" t="s">
        <v>13742</v>
      </c>
      <c r="B47" t="s">
        <v>558</v>
      </c>
      <c r="D47" t="s">
        <v>13406</v>
      </c>
    </row>
    <row r="48" spans="1:9" ht="15.75" x14ac:dyDescent="0.25">
      <c r="A48" s="1" t="s">
        <v>13743</v>
      </c>
      <c r="B48" s="213"/>
      <c r="C48" s="213"/>
      <c r="D48" s="213"/>
    </row>
    <row r="49" spans="1:5" ht="15.75" x14ac:dyDescent="0.25">
      <c r="A49" s="1" t="s">
        <v>13744</v>
      </c>
      <c r="B49" t="s">
        <v>58</v>
      </c>
      <c r="C49" s="213"/>
      <c r="D49" t="s">
        <v>6360</v>
      </c>
    </row>
    <row r="50" spans="1:5" ht="15.75" x14ac:dyDescent="0.25">
      <c r="A50" s="1" t="s">
        <v>13746</v>
      </c>
      <c r="E50" s="303"/>
    </row>
    <row r="51" spans="1:5" ht="15.75" x14ac:dyDescent="0.25">
      <c r="A51" s="1" t="s">
        <v>13747</v>
      </c>
      <c r="B51" t="s">
        <v>200</v>
      </c>
      <c r="D51" t="s">
        <v>6360</v>
      </c>
    </row>
    <row r="52" spans="1:5" ht="15.75" x14ac:dyDescent="0.25">
      <c r="A52" s="1" t="s">
        <v>13749</v>
      </c>
    </row>
    <row r="53" spans="1:5" ht="15.75" x14ac:dyDescent="0.25">
      <c r="A53" s="1" t="s">
        <v>13750</v>
      </c>
      <c r="B53" t="s">
        <v>200</v>
      </c>
      <c r="D53" t="s">
        <v>6360</v>
      </c>
    </row>
    <row r="54" spans="1:5" ht="15.75" x14ac:dyDescent="0.25">
      <c r="A54" s="1" t="s">
        <v>13751</v>
      </c>
    </row>
    <row r="55" spans="1:5" ht="15.75" x14ac:dyDescent="0.25">
      <c r="A55" s="1" t="s">
        <v>13752</v>
      </c>
      <c r="B55" t="s">
        <v>200</v>
      </c>
      <c r="D55" t="s">
        <v>4465</v>
      </c>
    </row>
    <row r="56" spans="1:5" ht="15.75" x14ac:dyDescent="0.25">
      <c r="A56" s="1" t="s">
        <v>11756</v>
      </c>
    </row>
    <row r="57" spans="1:5" ht="15.75" x14ac:dyDescent="0.25">
      <c r="A57" s="1" t="s">
        <v>13753</v>
      </c>
      <c r="B57" t="s">
        <v>200</v>
      </c>
      <c r="D57" t="s">
        <v>13406</v>
      </c>
    </row>
    <row r="58" spans="1:5" ht="15.75" x14ac:dyDescent="0.25">
      <c r="A58" s="1" t="s">
        <v>13754</v>
      </c>
    </row>
    <row r="59" spans="1:5" ht="15.75" x14ac:dyDescent="0.25">
      <c r="A59" s="1" t="s">
        <v>13755</v>
      </c>
      <c r="B59" t="s">
        <v>200</v>
      </c>
      <c r="D59" t="s">
        <v>7784</v>
      </c>
    </row>
    <row r="60" spans="1:5" ht="15.75" x14ac:dyDescent="0.25">
      <c r="A60" s="1" t="s">
        <v>13756</v>
      </c>
    </row>
    <row r="61" spans="1:5" ht="15.75" x14ac:dyDescent="0.25">
      <c r="A61" s="1" t="s">
        <v>13757</v>
      </c>
      <c r="B61" t="s">
        <v>200</v>
      </c>
      <c r="C61" s="213" t="s">
        <v>3896</v>
      </c>
      <c r="D61" t="s">
        <v>6360</v>
      </c>
      <c r="E61" s="40">
        <v>45871</v>
      </c>
    </row>
    <row r="62" spans="1:5" ht="15.75" x14ac:dyDescent="0.25">
      <c r="A62" s="1" t="s">
        <v>13758</v>
      </c>
    </row>
    <row r="63" spans="1:5" ht="15.75" x14ac:dyDescent="0.25">
      <c r="A63" s="1" t="s">
        <v>13759</v>
      </c>
      <c r="B63" t="s">
        <v>1077</v>
      </c>
      <c r="D63" t="s">
        <v>4465</v>
      </c>
    </row>
    <row r="64" spans="1:5" ht="15.75" x14ac:dyDescent="0.25">
      <c r="A64" s="1" t="s">
        <v>13760</v>
      </c>
    </row>
    <row r="65" spans="1:5" ht="15.75" x14ac:dyDescent="0.25">
      <c r="A65" s="1" t="s">
        <v>13761</v>
      </c>
      <c r="B65" t="s">
        <v>58</v>
      </c>
      <c r="C65" t="s">
        <v>3896</v>
      </c>
      <c r="D65" t="s">
        <v>12693</v>
      </c>
    </row>
    <row r="66" spans="1:5" ht="15.75" x14ac:dyDescent="0.25">
      <c r="A66" s="1" t="s">
        <v>13762</v>
      </c>
    </row>
    <row r="67" spans="1:5" ht="15.75" x14ac:dyDescent="0.25">
      <c r="A67" s="1" t="s">
        <v>13763</v>
      </c>
      <c r="B67" t="s">
        <v>58</v>
      </c>
      <c r="C67" t="s">
        <v>9062</v>
      </c>
      <c r="D67" t="s">
        <v>9508</v>
      </c>
    </row>
    <row r="68" spans="1:5" ht="15.75" x14ac:dyDescent="0.25">
      <c r="A68" s="1"/>
    </row>
    <row r="69" spans="1:5" ht="15.75" x14ac:dyDescent="0.25">
      <c r="A69" s="1"/>
      <c r="C69" s="40"/>
    </row>
    <row r="70" spans="1:5" ht="15.75" x14ac:dyDescent="0.25">
      <c r="A70" s="1"/>
    </row>
    <row r="71" spans="1:5" ht="15.75" x14ac:dyDescent="0.25">
      <c r="A71" s="1"/>
    </row>
    <row r="72" spans="1:5" ht="15.75" x14ac:dyDescent="0.25">
      <c r="A72" s="1"/>
    </row>
    <row r="73" spans="1:5" ht="15.75" x14ac:dyDescent="0.25">
      <c r="A73" s="1"/>
    </row>
    <row r="74" spans="1:5" ht="15.75" x14ac:dyDescent="0.25">
      <c r="A74" s="1"/>
    </row>
    <row r="75" spans="1:5" ht="15.75" x14ac:dyDescent="0.25">
      <c r="A75" s="1"/>
    </row>
    <row r="76" spans="1:5" ht="15.75" x14ac:dyDescent="0.25">
      <c r="A76" s="1"/>
    </row>
    <row r="77" spans="1:5" ht="15.75" x14ac:dyDescent="0.25">
      <c r="A77" s="1"/>
    </row>
    <row r="78" spans="1:5" ht="15.75" x14ac:dyDescent="0.25">
      <c r="A78" s="1"/>
      <c r="E78" t="s">
        <v>4779</v>
      </c>
    </row>
    <row r="79" spans="1:5" ht="15.75" x14ac:dyDescent="0.25">
      <c r="A79" s="1"/>
    </row>
    <row r="80" spans="1:5" ht="15.75" x14ac:dyDescent="0.25">
      <c r="A80" s="1"/>
    </row>
    <row r="81" spans="1:8" ht="15.75" x14ac:dyDescent="0.25">
      <c r="A81" s="1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</row>
    <row r="90" spans="1:8" ht="15.75" x14ac:dyDescent="0.25">
      <c r="A90" s="1"/>
    </row>
    <row r="91" spans="1:8" ht="15.75" x14ac:dyDescent="0.25">
      <c r="A91" s="1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  <c r="B104" s="24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ht="15.75" x14ac:dyDescent="0.25">
      <c r="A111" s="1"/>
    </row>
    <row r="112" spans="1:7" s="213" customFormat="1" ht="15.75" x14ac:dyDescent="0.25">
      <c r="A112" s="1"/>
      <c r="C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  <c r="H121" t="s">
        <v>3496</v>
      </c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G127" s="369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"/>
  <conditionalFormatting sqref="A677:A1048576 A1">
    <cfRule type="duplicateValues" dxfId="5561" priority="6"/>
  </conditionalFormatting>
  <conditionalFormatting sqref="A677:A1048576">
    <cfRule type="duplicateValues" dxfId="5560" priority="4"/>
    <cfRule type="duplicateValues" dxfId="5559" priority="5"/>
  </conditionalFormatting>
  <conditionalFormatting sqref="A677:A1048576">
    <cfRule type="duplicateValues" dxfId="5558" priority="3"/>
  </conditionalFormatting>
  <conditionalFormatting sqref="A1">
    <cfRule type="duplicateValues" dxfId="5557" priority="2"/>
  </conditionalFormatting>
  <conditionalFormatting sqref="A1 A146:A1048576">
    <cfRule type="duplicateValues" dxfId="5556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3"/>
  <dimension ref="A1:K676"/>
  <sheetViews>
    <sheetView zoomScaleNormal="100" workbookViewId="0">
      <pane ySplit="1" topLeftCell="A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0.4257812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76" t="str">
        <f>"TOTAL LEADS = " &amp; COUNTA(A2:A588)/2</f>
        <v>TOTAL LEADS = 44</v>
      </c>
      <c r="H1" s="377"/>
      <c r="I1" s="377"/>
      <c r="J1" s="378"/>
    </row>
    <row r="2" spans="1:11" ht="18" customHeight="1" x14ac:dyDescent="0.35">
      <c r="A2" s="1" t="s">
        <v>13765</v>
      </c>
      <c r="G2" s="242" t="s">
        <v>13764</v>
      </c>
      <c r="H2" s="377"/>
      <c r="I2" s="377"/>
      <c r="J2" s="378"/>
    </row>
    <row r="3" spans="1:11" ht="15.75" x14ac:dyDescent="0.25">
      <c r="A3" s="1" t="s">
        <v>13766</v>
      </c>
      <c r="B3" t="s">
        <v>200</v>
      </c>
      <c r="D3" t="s">
        <v>6360</v>
      </c>
      <c r="G3" s="244" t="s">
        <v>58</v>
      </c>
      <c r="H3" s="5">
        <f>COUNTIF(B2:B1048576,G3)</f>
        <v>6</v>
      </c>
    </row>
    <row r="4" spans="1:11" ht="15.75" x14ac:dyDescent="0.25">
      <c r="A4" s="1" t="s">
        <v>13767</v>
      </c>
      <c r="G4" s="101" t="s">
        <v>360</v>
      </c>
      <c r="H4" s="5">
        <f>COUNTIF(B2:B934,G4)</f>
        <v>0</v>
      </c>
    </row>
    <row r="5" spans="1:11" ht="15.75" x14ac:dyDescent="0.25">
      <c r="A5" s="1" t="s">
        <v>13768</v>
      </c>
      <c r="B5" t="s">
        <v>200</v>
      </c>
      <c r="D5" t="s">
        <v>13712</v>
      </c>
      <c r="G5" s="101" t="s">
        <v>356</v>
      </c>
      <c r="H5" s="5">
        <f>COUNTIF(B2:B852,G5)</f>
        <v>2</v>
      </c>
    </row>
    <row r="6" spans="1:11" ht="15.75" x14ac:dyDescent="0.25">
      <c r="A6" s="1" t="s">
        <v>13769</v>
      </c>
      <c r="G6" s="101" t="s">
        <v>56</v>
      </c>
      <c r="H6" s="5">
        <f>COUNTIF(B1:B864,G6)</f>
        <v>1</v>
      </c>
    </row>
    <row r="7" spans="1:11" ht="15.75" x14ac:dyDescent="0.25">
      <c r="A7" s="1" t="s">
        <v>13770</v>
      </c>
      <c r="B7" t="s">
        <v>60</v>
      </c>
      <c r="D7" t="s">
        <v>11420</v>
      </c>
      <c r="G7" s="101" t="s">
        <v>201</v>
      </c>
      <c r="H7" s="5">
        <f>COUNTIF(B2:B858,G7)</f>
        <v>0</v>
      </c>
    </row>
    <row r="8" spans="1:11" ht="15.75" x14ac:dyDescent="0.25">
      <c r="A8" s="1" t="s">
        <v>13771</v>
      </c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13772</v>
      </c>
      <c r="B9" t="s">
        <v>60</v>
      </c>
      <c r="D9" t="s">
        <v>10008</v>
      </c>
      <c r="G9" s="101" t="s">
        <v>200</v>
      </c>
      <c r="H9" s="5">
        <f>COUNTIF(B2:B811,G9)</f>
        <v>23</v>
      </c>
    </row>
    <row r="10" spans="1:11" ht="15.75" x14ac:dyDescent="0.25">
      <c r="A10" s="1" t="s">
        <v>13773</v>
      </c>
      <c r="G10" s="101" t="s">
        <v>5011</v>
      </c>
      <c r="H10" s="5">
        <f>COUNTIF(B7:B1048576,G10)</f>
        <v>1</v>
      </c>
    </row>
    <row r="11" spans="1:11" ht="15.75" x14ac:dyDescent="0.25">
      <c r="A11" s="1" t="s">
        <v>13774</v>
      </c>
      <c r="B11" t="s">
        <v>200</v>
      </c>
      <c r="D11" t="s">
        <v>6360</v>
      </c>
      <c r="G11" s="101" t="s">
        <v>1077</v>
      </c>
      <c r="H11" s="5">
        <f>COUNTIF(B1:B881,G11)</f>
        <v>3</v>
      </c>
    </row>
    <row r="12" spans="1:11" ht="15.75" x14ac:dyDescent="0.25">
      <c r="A12" s="1" t="s">
        <v>13775</v>
      </c>
      <c r="G12" s="288" t="s">
        <v>60</v>
      </c>
      <c r="H12" s="5">
        <f>COUNTIF(B2:B868,G12)</f>
        <v>7</v>
      </c>
    </row>
    <row r="13" spans="1:11" ht="15.75" x14ac:dyDescent="0.25">
      <c r="A13" s="1" t="s">
        <v>13776</v>
      </c>
      <c r="B13" s="213" t="s">
        <v>58</v>
      </c>
      <c r="C13" s="213" t="s">
        <v>17643</v>
      </c>
      <c r="D13" t="s">
        <v>22391</v>
      </c>
      <c r="E13" s="40">
        <v>45926</v>
      </c>
      <c r="G13" s="101" t="s">
        <v>4062</v>
      </c>
      <c r="H13" s="5">
        <f>COUNTIF(B2:B836,G13)</f>
        <v>0</v>
      </c>
    </row>
    <row r="14" spans="1:11" ht="15.75" x14ac:dyDescent="0.25">
      <c r="A14" s="1" t="s">
        <v>13777</v>
      </c>
      <c r="G14" s="101" t="s">
        <v>7502</v>
      </c>
      <c r="H14" s="271">
        <f>COUNTIF(B2:B714,G14)</f>
        <v>0</v>
      </c>
      <c r="K14" t="s">
        <v>4779</v>
      </c>
    </row>
    <row r="15" spans="1:11" ht="15.75" x14ac:dyDescent="0.25">
      <c r="A15" s="1" t="s">
        <v>13778</v>
      </c>
      <c r="B15" t="s">
        <v>200</v>
      </c>
      <c r="D15" t="s">
        <v>10008</v>
      </c>
      <c r="G15" s="101" t="s">
        <v>9970</v>
      </c>
      <c r="H15" s="5">
        <f>COUNTA(A2:A584)/2-SUM(H3:H14)</f>
        <v>1</v>
      </c>
    </row>
    <row r="16" spans="1:11" ht="15.75" x14ac:dyDescent="0.25">
      <c r="A16" s="1" t="s">
        <v>13779</v>
      </c>
      <c r="G16" s="288" t="s">
        <v>1133</v>
      </c>
      <c r="H16" s="5">
        <f>COUNTIF(B2:B1048576,G16)</f>
        <v>1</v>
      </c>
    </row>
    <row r="17" spans="1:7" ht="15.75" x14ac:dyDescent="0.25">
      <c r="A17" s="1" t="s">
        <v>13780</v>
      </c>
      <c r="B17" t="s">
        <v>58</v>
      </c>
      <c r="C17" t="s">
        <v>3896</v>
      </c>
      <c r="D17" s="213" t="s">
        <v>8284</v>
      </c>
    </row>
    <row r="18" spans="1:7" ht="15.75" x14ac:dyDescent="0.25">
      <c r="A18" s="1" t="s">
        <v>13078</v>
      </c>
      <c r="B18" s="233"/>
    </row>
    <row r="19" spans="1:7" ht="15.75" x14ac:dyDescent="0.25">
      <c r="A19" s="1" t="s">
        <v>13781</v>
      </c>
      <c r="B19" t="s">
        <v>200</v>
      </c>
      <c r="C19" t="s">
        <v>9062</v>
      </c>
      <c r="D19" t="s">
        <v>6360</v>
      </c>
    </row>
    <row r="20" spans="1:7" ht="15.75" x14ac:dyDescent="0.25">
      <c r="A20" s="1" t="s">
        <v>13782</v>
      </c>
    </row>
    <row r="21" spans="1:7" ht="15.75" x14ac:dyDescent="0.25">
      <c r="A21" s="1" t="s">
        <v>13783</v>
      </c>
      <c r="B21" t="s">
        <v>1077</v>
      </c>
      <c r="D21" t="s">
        <v>11420</v>
      </c>
    </row>
    <row r="22" spans="1:7" ht="15.75" x14ac:dyDescent="0.25">
      <c r="A22" s="1" t="s">
        <v>13784</v>
      </c>
    </row>
    <row r="23" spans="1:7" ht="15.75" x14ac:dyDescent="0.25">
      <c r="A23" s="1" t="s">
        <v>13785</v>
      </c>
      <c r="B23" t="s">
        <v>356</v>
      </c>
      <c r="D23" t="s">
        <v>4804</v>
      </c>
    </row>
    <row r="24" spans="1:7" ht="15.75" x14ac:dyDescent="0.25">
      <c r="A24" s="1" t="s">
        <v>13786</v>
      </c>
      <c r="F24" t="s">
        <v>3496</v>
      </c>
    </row>
    <row r="25" spans="1:7" ht="15.75" x14ac:dyDescent="0.25">
      <c r="A25" s="1" t="s">
        <v>13787</v>
      </c>
      <c r="B25" t="s">
        <v>200</v>
      </c>
      <c r="D25" t="s">
        <v>11420</v>
      </c>
    </row>
    <row r="26" spans="1:7" ht="15.75" x14ac:dyDescent="0.25">
      <c r="A26" s="1" t="s">
        <v>13788</v>
      </c>
    </row>
    <row r="27" spans="1:7" s="213" customFormat="1" ht="15.75" x14ac:dyDescent="0.25">
      <c r="A27" s="1" t="s">
        <v>13789</v>
      </c>
      <c r="B27" t="s">
        <v>200</v>
      </c>
      <c r="C27"/>
      <c r="D27" t="s">
        <v>6360</v>
      </c>
      <c r="G27" s="213" t="s">
        <v>3496</v>
      </c>
    </row>
    <row r="28" spans="1:7" ht="15.75" x14ac:dyDescent="0.25">
      <c r="A28" s="1" t="s">
        <v>13788</v>
      </c>
    </row>
    <row r="29" spans="1:7" ht="15.75" x14ac:dyDescent="0.25">
      <c r="A29" s="1" t="s">
        <v>13790</v>
      </c>
      <c r="B29" t="s">
        <v>1133</v>
      </c>
      <c r="D29" t="s">
        <v>11544</v>
      </c>
    </row>
    <row r="30" spans="1:7" ht="15.75" x14ac:dyDescent="0.25">
      <c r="A30" s="1" t="s">
        <v>13791</v>
      </c>
    </row>
    <row r="31" spans="1:7" ht="15.75" x14ac:dyDescent="0.25">
      <c r="A31" s="1" t="s">
        <v>13792</v>
      </c>
      <c r="B31" t="s">
        <v>200</v>
      </c>
      <c r="D31" s="213" t="s">
        <v>6360</v>
      </c>
    </row>
    <row r="32" spans="1:7" ht="15.75" x14ac:dyDescent="0.25">
      <c r="A32" s="1" t="s">
        <v>13793</v>
      </c>
    </row>
    <row r="33" spans="1:9" ht="15.75" x14ac:dyDescent="0.25">
      <c r="A33" s="1" t="s">
        <v>13794</v>
      </c>
      <c r="B33" t="s">
        <v>200</v>
      </c>
      <c r="D33" s="213" t="s">
        <v>700</v>
      </c>
    </row>
    <row r="34" spans="1:9" ht="15.75" x14ac:dyDescent="0.25">
      <c r="A34" s="1" t="s">
        <v>13795</v>
      </c>
    </row>
    <row r="35" spans="1:9" s="213" customFormat="1" ht="15.75" x14ac:dyDescent="0.25">
      <c r="A35" s="1" t="s">
        <v>13796</v>
      </c>
      <c r="B35" t="s">
        <v>200</v>
      </c>
      <c r="C35"/>
      <c r="D35" s="213" t="s">
        <v>700</v>
      </c>
    </row>
    <row r="36" spans="1:9" ht="15.75" x14ac:dyDescent="0.25">
      <c r="A36" s="1" t="s">
        <v>13797</v>
      </c>
      <c r="F36" t="s">
        <v>3496</v>
      </c>
    </row>
    <row r="37" spans="1:9" ht="15.75" x14ac:dyDescent="0.25">
      <c r="A37" s="1" t="s">
        <v>13798</v>
      </c>
      <c r="B37" t="s">
        <v>58</v>
      </c>
      <c r="C37" t="s">
        <v>3896</v>
      </c>
      <c r="D37" t="s">
        <v>13406</v>
      </c>
      <c r="H37" t="s">
        <v>3496</v>
      </c>
    </row>
    <row r="38" spans="1:9" ht="15.75" x14ac:dyDescent="0.25">
      <c r="A38" s="1" t="s">
        <v>13799</v>
      </c>
      <c r="I38" t="s">
        <v>3496</v>
      </c>
    </row>
    <row r="39" spans="1:9" ht="15.75" x14ac:dyDescent="0.25">
      <c r="A39" s="1" t="s">
        <v>13800</v>
      </c>
      <c r="B39" t="s">
        <v>356</v>
      </c>
      <c r="D39" t="s">
        <v>13712</v>
      </c>
    </row>
    <row r="40" spans="1:9" ht="15.75" x14ac:dyDescent="0.25">
      <c r="A40" s="1" t="s">
        <v>13801</v>
      </c>
    </row>
    <row r="41" spans="1:9" ht="15.75" x14ac:dyDescent="0.25">
      <c r="A41" s="1" t="s">
        <v>13802</v>
      </c>
      <c r="B41" t="s">
        <v>58</v>
      </c>
      <c r="C41" s="213" t="s">
        <v>3896</v>
      </c>
      <c r="D41" t="s">
        <v>13406</v>
      </c>
      <c r="F41" s="40">
        <v>45718</v>
      </c>
      <c r="H41" t="s">
        <v>3496</v>
      </c>
    </row>
    <row r="42" spans="1:9" ht="15.75" x14ac:dyDescent="0.25">
      <c r="A42" s="1" t="s">
        <v>13803</v>
      </c>
    </row>
    <row r="43" spans="1:9" ht="15.75" x14ac:dyDescent="0.25">
      <c r="A43" s="1" t="s">
        <v>13804</v>
      </c>
      <c r="B43" t="s">
        <v>58</v>
      </c>
      <c r="C43" t="s">
        <v>2163</v>
      </c>
      <c r="D43" t="s">
        <v>599</v>
      </c>
      <c r="F43" s="40">
        <v>45931</v>
      </c>
    </row>
    <row r="44" spans="1:9" ht="15.75" x14ac:dyDescent="0.25">
      <c r="A44" s="1" t="s">
        <v>13803</v>
      </c>
    </row>
    <row r="45" spans="1:9" ht="15.75" x14ac:dyDescent="0.25">
      <c r="A45" s="1" t="s">
        <v>13805</v>
      </c>
      <c r="B45" t="s">
        <v>200</v>
      </c>
      <c r="D45" t="s">
        <v>6255</v>
      </c>
    </row>
    <row r="46" spans="1:9" ht="15.75" x14ac:dyDescent="0.25">
      <c r="A46" s="1" t="s">
        <v>13806</v>
      </c>
    </row>
    <row r="47" spans="1:9" ht="15.75" x14ac:dyDescent="0.25">
      <c r="A47" s="1" t="s">
        <v>13807</v>
      </c>
      <c r="B47" t="s">
        <v>60</v>
      </c>
      <c r="D47" t="s">
        <v>13712</v>
      </c>
    </row>
    <row r="48" spans="1:9" ht="15.75" x14ac:dyDescent="0.25">
      <c r="A48" s="1" t="s">
        <v>13808</v>
      </c>
      <c r="B48" s="213"/>
      <c r="C48" s="213"/>
      <c r="D48" s="213"/>
    </row>
    <row r="49" spans="1:6" ht="15.75" x14ac:dyDescent="0.25">
      <c r="A49" s="1" t="s">
        <v>13809</v>
      </c>
      <c r="B49" t="s">
        <v>200</v>
      </c>
      <c r="C49" s="213"/>
      <c r="D49" t="s">
        <v>11544</v>
      </c>
      <c r="F49" s="40"/>
    </row>
    <row r="50" spans="1:6" ht="15.75" x14ac:dyDescent="0.25">
      <c r="A50" s="1" t="s">
        <v>13810</v>
      </c>
      <c r="E50" s="303"/>
    </row>
    <row r="51" spans="1:6" ht="15.75" x14ac:dyDescent="0.25">
      <c r="A51" s="1" t="s">
        <v>13811</v>
      </c>
      <c r="B51" t="s">
        <v>60</v>
      </c>
      <c r="D51" t="s">
        <v>11544</v>
      </c>
    </row>
    <row r="52" spans="1:6" ht="15.75" x14ac:dyDescent="0.25">
      <c r="A52" s="1" t="s">
        <v>13812</v>
      </c>
      <c r="B52" s="213"/>
    </row>
    <row r="53" spans="1:6" ht="15.75" x14ac:dyDescent="0.25">
      <c r="A53" s="1" t="s">
        <v>13813</v>
      </c>
      <c r="B53" t="s">
        <v>60</v>
      </c>
      <c r="D53" t="s">
        <v>11420</v>
      </c>
    </row>
    <row r="54" spans="1:6" ht="15.75" x14ac:dyDescent="0.25">
      <c r="A54" s="1" t="s">
        <v>13814</v>
      </c>
    </row>
    <row r="55" spans="1:6" ht="15.75" x14ac:dyDescent="0.25">
      <c r="A55" s="1" t="s">
        <v>13815</v>
      </c>
      <c r="B55" t="s">
        <v>200</v>
      </c>
      <c r="D55" t="s">
        <v>10008</v>
      </c>
    </row>
    <row r="56" spans="1:6" ht="15.75" x14ac:dyDescent="0.25">
      <c r="A56" s="1" t="s">
        <v>12336</v>
      </c>
    </row>
    <row r="57" spans="1:6" ht="15.75" x14ac:dyDescent="0.25">
      <c r="A57" s="1" t="s">
        <v>13816</v>
      </c>
      <c r="B57" t="s">
        <v>200</v>
      </c>
      <c r="D57" t="s">
        <v>13712</v>
      </c>
    </row>
    <row r="58" spans="1:6" ht="15.75" x14ac:dyDescent="0.25">
      <c r="A58" s="1" t="s">
        <v>13817</v>
      </c>
    </row>
    <row r="59" spans="1:6" ht="15.75" x14ac:dyDescent="0.25">
      <c r="A59" s="1" t="s">
        <v>13818</v>
      </c>
      <c r="B59" t="s">
        <v>200</v>
      </c>
      <c r="D59" t="s">
        <v>7784</v>
      </c>
    </row>
    <row r="60" spans="1:6" ht="15.75" x14ac:dyDescent="0.25">
      <c r="A60" s="1" t="s">
        <v>13819</v>
      </c>
    </row>
    <row r="61" spans="1:6" ht="15.75" x14ac:dyDescent="0.25">
      <c r="A61" s="1" t="s">
        <v>13820</v>
      </c>
      <c r="B61" t="s">
        <v>200</v>
      </c>
      <c r="C61" s="213"/>
      <c r="D61" t="s">
        <v>7784</v>
      </c>
    </row>
    <row r="62" spans="1:6" ht="15.75" x14ac:dyDescent="0.25">
      <c r="A62" s="1" t="s">
        <v>13821</v>
      </c>
    </row>
    <row r="63" spans="1:6" ht="15.75" x14ac:dyDescent="0.25">
      <c r="A63" s="1" t="s">
        <v>13822</v>
      </c>
      <c r="B63" t="s">
        <v>200</v>
      </c>
      <c r="D63" t="s">
        <v>13712</v>
      </c>
    </row>
    <row r="64" spans="1:6" ht="15.75" x14ac:dyDescent="0.25">
      <c r="A64" s="1" t="s">
        <v>13824</v>
      </c>
    </row>
    <row r="65" spans="1:5" ht="15.75" x14ac:dyDescent="0.25">
      <c r="A65" s="1" t="s">
        <v>13825</v>
      </c>
      <c r="B65" t="s">
        <v>200</v>
      </c>
      <c r="D65" t="s">
        <v>4465</v>
      </c>
    </row>
    <row r="66" spans="1:5" ht="15.75" x14ac:dyDescent="0.25">
      <c r="A66" s="1" t="s">
        <v>12375</v>
      </c>
    </row>
    <row r="67" spans="1:5" ht="15.75" x14ac:dyDescent="0.25">
      <c r="A67" s="1" t="s">
        <v>13826</v>
      </c>
      <c r="B67" t="s">
        <v>200</v>
      </c>
      <c r="D67" t="s">
        <v>4465</v>
      </c>
    </row>
    <row r="68" spans="1:5" ht="15.75" x14ac:dyDescent="0.25">
      <c r="A68" s="1" t="s">
        <v>13827</v>
      </c>
    </row>
    <row r="69" spans="1:5" ht="15.75" x14ac:dyDescent="0.25">
      <c r="A69" s="1" t="s">
        <v>13828</v>
      </c>
      <c r="B69" t="s">
        <v>56</v>
      </c>
      <c r="C69" s="40"/>
      <c r="D69" t="s">
        <v>13406</v>
      </c>
    </row>
    <row r="70" spans="1:5" ht="15.75" x14ac:dyDescent="0.25">
      <c r="A70" s="1" t="s">
        <v>13829</v>
      </c>
    </row>
    <row r="71" spans="1:5" ht="15.75" x14ac:dyDescent="0.25">
      <c r="A71" s="1" t="s">
        <v>13830</v>
      </c>
      <c r="B71" t="s">
        <v>5011</v>
      </c>
      <c r="D71" t="s">
        <v>13712</v>
      </c>
    </row>
    <row r="72" spans="1:5" ht="15.75" x14ac:dyDescent="0.25">
      <c r="A72" s="1" t="s">
        <v>13831</v>
      </c>
    </row>
    <row r="73" spans="1:5" ht="15.75" x14ac:dyDescent="0.25">
      <c r="A73" s="1" t="s">
        <v>13832</v>
      </c>
      <c r="B73" t="s">
        <v>200</v>
      </c>
      <c r="D73" t="s">
        <v>6255</v>
      </c>
    </row>
    <row r="74" spans="1:5" ht="15.75" x14ac:dyDescent="0.25">
      <c r="A74" s="1" t="s">
        <v>13833</v>
      </c>
    </row>
    <row r="75" spans="1:5" ht="15.75" x14ac:dyDescent="0.25">
      <c r="A75" s="1" t="s">
        <v>13834</v>
      </c>
      <c r="B75" t="s">
        <v>200</v>
      </c>
      <c r="D75" t="s">
        <v>11544</v>
      </c>
    </row>
    <row r="76" spans="1:5" ht="15.75" x14ac:dyDescent="0.25">
      <c r="A76" s="1" t="s">
        <v>11457</v>
      </c>
    </row>
    <row r="77" spans="1:5" ht="15.75" x14ac:dyDescent="0.25">
      <c r="A77" s="1" t="s">
        <v>13835</v>
      </c>
      <c r="B77" t="s">
        <v>60</v>
      </c>
      <c r="D77" t="s">
        <v>11747</v>
      </c>
    </row>
    <row r="78" spans="1:5" ht="15.75" x14ac:dyDescent="0.25">
      <c r="A78" s="1" t="s">
        <v>13836</v>
      </c>
      <c r="E78" t="s">
        <v>4779</v>
      </c>
    </row>
    <row r="79" spans="1:5" ht="15.75" x14ac:dyDescent="0.25">
      <c r="A79" s="1" t="s">
        <v>13837</v>
      </c>
      <c r="B79" t="s">
        <v>200</v>
      </c>
      <c r="D79" t="s">
        <v>11544</v>
      </c>
    </row>
    <row r="80" spans="1:5" ht="15.75" x14ac:dyDescent="0.25">
      <c r="A80" s="1" t="s">
        <v>13838</v>
      </c>
    </row>
    <row r="81" spans="1:8" ht="15.75" x14ac:dyDescent="0.25">
      <c r="A81" s="1" t="s">
        <v>13839</v>
      </c>
      <c r="B81" t="s">
        <v>1077</v>
      </c>
      <c r="D81" t="s">
        <v>9508</v>
      </c>
    </row>
    <row r="82" spans="1:8" ht="15.75" x14ac:dyDescent="0.25">
      <c r="A82" s="1" t="s">
        <v>13840</v>
      </c>
    </row>
    <row r="83" spans="1:8" ht="15.75" x14ac:dyDescent="0.25">
      <c r="A83" s="1" t="s">
        <v>13841</v>
      </c>
      <c r="B83" t="s">
        <v>1077</v>
      </c>
      <c r="D83" t="s">
        <v>6360</v>
      </c>
    </row>
    <row r="84" spans="1:8" ht="15.75" x14ac:dyDescent="0.25">
      <c r="A84" s="1" t="s">
        <v>12717</v>
      </c>
    </row>
    <row r="85" spans="1:8" ht="15.75" x14ac:dyDescent="0.25">
      <c r="A85" s="1" t="s">
        <v>13842</v>
      </c>
      <c r="B85" t="s">
        <v>58</v>
      </c>
      <c r="C85" t="s">
        <v>9062</v>
      </c>
      <c r="D85" t="s">
        <v>599</v>
      </c>
    </row>
    <row r="86" spans="1:8" ht="15.75" x14ac:dyDescent="0.25">
      <c r="A86" s="1" t="s">
        <v>13843</v>
      </c>
      <c r="H86" t="s">
        <v>3496</v>
      </c>
    </row>
    <row r="87" spans="1:8" ht="15.75" x14ac:dyDescent="0.25">
      <c r="A87" s="1" t="s">
        <v>13844</v>
      </c>
      <c r="B87" t="s">
        <v>200</v>
      </c>
      <c r="D87" t="s">
        <v>11544</v>
      </c>
    </row>
    <row r="88" spans="1:8" ht="15.75" x14ac:dyDescent="0.25">
      <c r="A88" s="1" t="s">
        <v>13845</v>
      </c>
    </row>
    <row r="89" spans="1:8" ht="15.75" x14ac:dyDescent="0.25">
      <c r="A89" s="1" t="s">
        <v>13846</v>
      </c>
      <c r="B89" t="s">
        <v>60</v>
      </c>
      <c r="D89" t="s">
        <v>10008</v>
      </c>
    </row>
    <row r="90" spans="1:8" ht="15.75" x14ac:dyDescent="0.25">
      <c r="A90" s="1"/>
    </row>
    <row r="91" spans="1:8" ht="15.75" x14ac:dyDescent="0.25">
      <c r="A91" s="1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  <c r="B104" s="24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ht="15.75" x14ac:dyDescent="0.25">
      <c r="A111" s="1"/>
    </row>
    <row r="112" spans="1:7" s="213" customFormat="1" ht="15.75" x14ac:dyDescent="0.25">
      <c r="A112" s="1"/>
      <c r="C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  <c r="H121" t="s">
        <v>3496</v>
      </c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G127" s="369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555" priority="6"/>
  </conditionalFormatting>
  <conditionalFormatting sqref="A677:A1048576">
    <cfRule type="duplicateValues" dxfId="5554" priority="4"/>
    <cfRule type="duplicateValues" dxfId="5553" priority="5"/>
  </conditionalFormatting>
  <conditionalFormatting sqref="A677:A1048576">
    <cfRule type="duplicateValues" dxfId="5552" priority="3"/>
  </conditionalFormatting>
  <conditionalFormatting sqref="A1">
    <cfRule type="duplicateValues" dxfId="5551" priority="2"/>
  </conditionalFormatting>
  <conditionalFormatting sqref="A1 A146:A1048576">
    <cfRule type="duplicateValues" dxfId="5550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/>
  <dimension ref="A1:K676"/>
  <sheetViews>
    <sheetView zoomScaleNormal="100" workbookViewId="0">
      <pane ySplit="1" topLeftCell="A32" activePane="bottomLeft" state="frozen"/>
      <selection activeCell="G25" sqref="G25"/>
      <selection pane="bottomLeft" activeCell="A2" sqref="A2:A57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6" max="6" width="10.425781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82" t="str">
        <f>"TOTAL LEADS = " &amp; COUNTA(A2:A588)/2</f>
        <v>TOTAL LEADS = 28</v>
      </c>
      <c r="H1" s="383"/>
      <c r="I1" s="383"/>
      <c r="J1" s="384"/>
    </row>
    <row r="2" spans="1:11" ht="18" customHeight="1" x14ac:dyDescent="0.35">
      <c r="A2" s="1" t="s">
        <v>14039</v>
      </c>
      <c r="G2" s="242" t="s">
        <v>14038</v>
      </c>
      <c r="H2" s="383"/>
      <c r="I2" s="383"/>
      <c r="J2" s="384"/>
    </row>
    <row r="3" spans="1:11" ht="15.75" x14ac:dyDescent="0.25">
      <c r="A3" s="1" t="s">
        <v>14040</v>
      </c>
      <c r="B3" t="s">
        <v>200</v>
      </c>
      <c r="D3" t="s">
        <v>2798</v>
      </c>
      <c r="G3" s="244" t="s">
        <v>58</v>
      </c>
      <c r="H3" s="5">
        <f>COUNTIF(B2:B1048576,G3)</f>
        <v>5</v>
      </c>
    </row>
    <row r="4" spans="1:11" ht="15.75" x14ac:dyDescent="0.25">
      <c r="A4" s="1" t="s">
        <v>14041</v>
      </c>
      <c r="G4" s="101" t="s">
        <v>360</v>
      </c>
      <c r="H4" s="5">
        <f>COUNTIF(B2:B934,G4)</f>
        <v>0</v>
      </c>
    </row>
    <row r="5" spans="1:11" ht="15.75" x14ac:dyDescent="0.25">
      <c r="A5" s="1" t="s">
        <v>14042</v>
      </c>
      <c r="B5" t="s">
        <v>200</v>
      </c>
      <c r="D5" t="s">
        <v>9508</v>
      </c>
      <c r="G5" s="101" t="s">
        <v>356</v>
      </c>
      <c r="H5" s="5">
        <f>COUNTIF(B2:B852,G5)</f>
        <v>1</v>
      </c>
    </row>
    <row r="6" spans="1:11" ht="15.75" x14ac:dyDescent="0.25">
      <c r="A6" s="1" t="s">
        <v>12314</v>
      </c>
      <c r="G6" s="101" t="s">
        <v>56</v>
      </c>
      <c r="H6" s="5">
        <f>COUNTIF(B1:B864,G6)</f>
        <v>1</v>
      </c>
    </row>
    <row r="7" spans="1:11" ht="15.75" x14ac:dyDescent="0.25">
      <c r="A7" s="1" t="s">
        <v>14043</v>
      </c>
      <c r="B7" t="s">
        <v>200</v>
      </c>
      <c r="D7" t="s">
        <v>13406</v>
      </c>
      <c r="G7" s="101" t="s">
        <v>201</v>
      </c>
      <c r="H7" s="5">
        <f>COUNTIF(B2:B858,G7)</f>
        <v>1</v>
      </c>
    </row>
    <row r="8" spans="1:11" ht="15.75" x14ac:dyDescent="0.25">
      <c r="A8" s="1" t="s">
        <v>14044</v>
      </c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14045</v>
      </c>
      <c r="B9" t="s">
        <v>60</v>
      </c>
      <c r="D9" t="s">
        <v>13712</v>
      </c>
      <c r="G9" s="101" t="s">
        <v>200</v>
      </c>
      <c r="H9" s="5">
        <f>COUNTIF(B2:B811,G9)</f>
        <v>16</v>
      </c>
    </row>
    <row r="10" spans="1:11" ht="15.75" x14ac:dyDescent="0.25">
      <c r="A10" s="1" t="s">
        <v>11499</v>
      </c>
      <c r="G10" s="101" t="s">
        <v>5011</v>
      </c>
      <c r="H10" s="5">
        <f>COUNTIF(B7:B1048576,G10)</f>
        <v>1</v>
      </c>
    </row>
    <row r="11" spans="1:11" ht="15.75" x14ac:dyDescent="0.25">
      <c r="A11" s="1" t="s">
        <v>14046</v>
      </c>
      <c r="B11" t="s">
        <v>200</v>
      </c>
      <c r="D11" t="s">
        <v>9508</v>
      </c>
      <c r="G11" s="101" t="s">
        <v>1077</v>
      </c>
      <c r="H11" s="5">
        <f>COUNTIF(B1:B881,G11)</f>
        <v>0</v>
      </c>
    </row>
    <row r="12" spans="1:11" ht="15.75" x14ac:dyDescent="0.25">
      <c r="A12" s="1" t="s">
        <v>12356</v>
      </c>
      <c r="G12" s="288" t="s">
        <v>60</v>
      </c>
      <c r="H12" s="5">
        <f>COUNTIF(B2:B868,G12)</f>
        <v>3</v>
      </c>
    </row>
    <row r="13" spans="1:11" ht="15.75" x14ac:dyDescent="0.25">
      <c r="A13" s="1" t="s">
        <v>14047</v>
      </c>
      <c r="B13" t="s">
        <v>60</v>
      </c>
      <c r="C13" s="213"/>
      <c r="D13" t="s">
        <v>13406</v>
      </c>
      <c r="G13" s="101" t="s">
        <v>4062</v>
      </c>
      <c r="H13" s="5">
        <f>COUNTIF(B2:B836,G13)</f>
        <v>0</v>
      </c>
    </row>
    <row r="14" spans="1:11" ht="15.75" x14ac:dyDescent="0.25">
      <c r="A14" s="1" t="s">
        <v>12306</v>
      </c>
      <c r="G14" s="101" t="s">
        <v>7502</v>
      </c>
      <c r="H14" s="271">
        <f>COUNTIF(B2:B714,G14)</f>
        <v>0</v>
      </c>
      <c r="K14" t="s">
        <v>4779</v>
      </c>
    </row>
    <row r="15" spans="1:11" ht="15.75" x14ac:dyDescent="0.25">
      <c r="A15" s="1" t="s">
        <v>14048</v>
      </c>
      <c r="B15" t="s">
        <v>200</v>
      </c>
      <c r="D15" t="s">
        <v>2798</v>
      </c>
      <c r="G15" s="101" t="s">
        <v>9970</v>
      </c>
      <c r="H15" s="5">
        <f>COUNTA(A2:A584)/2-SUM(H3:H14)</f>
        <v>0</v>
      </c>
    </row>
    <row r="16" spans="1:11" ht="15.75" x14ac:dyDescent="0.25">
      <c r="A16" s="1" t="s">
        <v>14049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14050</v>
      </c>
      <c r="B17" t="s">
        <v>200</v>
      </c>
      <c r="D17" t="s">
        <v>10008</v>
      </c>
    </row>
    <row r="18" spans="1:7" ht="15.75" x14ac:dyDescent="0.25">
      <c r="A18" s="1" t="s">
        <v>14051</v>
      </c>
      <c r="B18" s="233"/>
    </row>
    <row r="19" spans="1:7" ht="15.75" x14ac:dyDescent="0.25">
      <c r="A19" s="1" t="s">
        <v>14052</v>
      </c>
      <c r="B19" t="s">
        <v>58</v>
      </c>
      <c r="C19" t="s">
        <v>3896</v>
      </c>
      <c r="D19" t="s">
        <v>11544</v>
      </c>
      <c r="F19" s="40">
        <v>45749</v>
      </c>
    </row>
    <row r="20" spans="1:7" ht="15.75" x14ac:dyDescent="0.25">
      <c r="A20" s="1" t="s">
        <v>14053</v>
      </c>
    </row>
    <row r="21" spans="1:7" ht="15.75" x14ac:dyDescent="0.25">
      <c r="A21" s="1" t="s">
        <v>14054</v>
      </c>
      <c r="B21" t="s">
        <v>5011</v>
      </c>
      <c r="D21" t="s">
        <v>13712</v>
      </c>
    </row>
    <row r="22" spans="1:7" ht="15.75" x14ac:dyDescent="0.25">
      <c r="A22" s="1" t="s">
        <v>14055</v>
      </c>
    </row>
    <row r="23" spans="1:7" ht="15.75" x14ac:dyDescent="0.25">
      <c r="A23" s="1" t="s">
        <v>14056</v>
      </c>
      <c r="B23" t="s">
        <v>200</v>
      </c>
      <c r="D23" t="s">
        <v>13712</v>
      </c>
    </row>
    <row r="24" spans="1:7" ht="15.75" x14ac:dyDescent="0.25">
      <c r="A24" s="1" t="s">
        <v>14057</v>
      </c>
      <c r="F24" t="s">
        <v>3496</v>
      </c>
    </row>
    <row r="25" spans="1:7" ht="15.75" x14ac:dyDescent="0.25">
      <c r="A25" s="1" t="s">
        <v>14058</v>
      </c>
      <c r="B25" t="s">
        <v>200</v>
      </c>
      <c r="D25" t="s">
        <v>13406</v>
      </c>
    </row>
    <row r="26" spans="1:7" ht="15.75" x14ac:dyDescent="0.25">
      <c r="A26" s="1" t="s">
        <v>14059</v>
      </c>
    </row>
    <row r="27" spans="1:7" s="213" customFormat="1" ht="15.75" x14ac:dyDescent="0.25">
      <c r="A27" s="1" t="s">
        <v>14060</v>
      </c>
      <c r="B27" t="s">
        <v>58</v>
      </c>
      <c r="C27"/>
      <c r="D27" t="s">
        <v>1710</v>
      </c>
      <c r="F27" s="385">
        <v>45793</v>
      </c>
      <c r="G27" s="213" t="s">
        <v>3496</v>
      </c>
    </row>
    <row r="28" spans="1:7" ht="15.75" x14ac:dyDescent="0.25">
      <c r="A28" s="1" t="s">
        <v>13313</v>
      </c>
    </row>
    <row r="29" spans="1:7" ht="15.75" x14ac:dyDescent="0.25">
      <c r="A29" s="1" t="s">
        <v>14061</v>
      </c>
      <c r="B29" t="s">
        <v>60</v>
      </c>
      <c r="D29" t="s">
        <v>6360</v>
      </c>
    </row>
    <row r="30" spans="1:7" ht="15.75" x14ac:dyDescent="0.25">
      <c r="A30" s="1" t="s">
        <v>14062</v>
      </c>
    </row>
    <row r="31" spans="1:7" ht="15.75" x14ac:dyDescent="0.25">
      <c r="A31" s="1" t="s">
        <v>14063</v>
      </c>
      <c r="B31" t="s">
        <v>56</v>
      </c>
      <c r="D31" t="s">
        <v>9508</v>
      </c>
    </row>
    <row r="32" spans="1:7" ht="15.75" x14ac:dyDescent="0.25">
      <c r="A32" s="1" t="s">
        <v>14064</v>
      </c>
    </row>
    <row r="33" spans="1:9" ht="15.75" x14ac:dyDescent="0.25">
      <c r="A33" s="1" t="s">
        <v>14065</v>
      </c>
      <c r="B33" t="s">
        <v>356</v>
      </c>
      <c r="D33" t="s">
        <v>1710</v>
      </c>
      <c r="F33" s="40">
        <v>45800</v>
      </c>
    </row>
    <row r="34" spans="1:9" ht="15.75" x14ac:dyDescent="0.25">
      <c r="A34" s="1" t="s">
        <v>14066</v>
      </c>
    </row>
    <row r="35" spans="1:9" s="213" customFormat="1" ht="15.75" x14ac:dyDescent="0.25">
      <c r="A35" s="1" t="s">
        <v>14067</v>
      </c>
      <c r="B35" t="s">
        <v>58</v>
      </c>
      <c r="C35" t="s">
        <v>14031</v>
      </c>
      <c r="D35" t="s">
        <v>599</v>
      </c>
      <c r="F35" s="385">
        <v>45749</v>
      </c>
    </row>
    <row r="36" spans="1:9" ht="15.75" x14ac:dyDescent="0.25">
      <c r="A36" s="1" t="s">
        <v>14068</v>
      </c>
      <c r="F36" t="s">
        <v>3496</v>
      </c>
    </row>
    <row r="37" spans="1:9" ht="15.75" x14ac:dyDescent="0.25">
      <c r="A37" s="1" t="s">
        <v>14069</v>
      </c>
      <c r="B37" t="s">
        <v>200</v>
      </c>
      <c r="D37" t="s">
        <v>2798</v>
      </c>
      <c r="H37" t="s">
        <v>3496</v>
      </c>
    </row>
    <row r="38" spans="1:9" ht="15.75" x14ac:dyDescent="0.25">
      <c r="A38" s="1" t="s">
        <v>14070</v>
      </c>
      <c r="I38" t="s">
        <v>3496</v>
      </c>
    </row>
    <row r="39" spans="1:9" ht="15.75" x14ac:dyDescent="0.25">
      <c r="A39" s="1" t="s">
        <v>14071</v>
      </c>
      <c r="B39" t="s">
        <v>58</v>
      </c>
      <c r="C39" t="s">
        <v>2624</v>
      </c>
      <c r="D39" t="s">
        <v>1710</v>
      </c>
      <c r="F39" s="40">
        <v>45780</v>
      </c>
    </row>
    <row r="40" spans="1:9" ht="15.75" x14ac:dyDescent="0.25">
      <c r="A40" s="1" t="s">
        <v>14072</v>
      </c>
    </row>
    <row r="41" spans="1:9" ht="15.75" x14ac:dyDescent="0.25">
      <c r="A41" s="1" t="s">
        <v>14073</v>
      </c>
      <c r="B41" t="s">
        <v>200</v>
      </c>
      <c r="C41" s="213"/>
      <c r="D41" t="s">
        <v>7784</v>
      </c>
      <c r="H41" t="s">
        <v>3496</v>
      </c>
    </row>
    <row r="42" spans="1:9" ht="15.75" x14ac:dyDescent="0.25">
      <c r="A42" s="1" t="s">
        <v>12492</v>
      </c>
    </row>
    <row r="43" spans="1:9" ht="15.75" x14ac:dyDescent="0.25">
      <c r="A43" s="1" t="s">
        <v>14074</v>
      </c>
      <c r="B43" t="s">
        <v>200</v>
      </c>
      <c r="D43" t="s">
        <v>11544</v>
      </c>
    </row>
    <row r="44" spans="1:9" ht="15.75" x14ac:dyDescent="0.25">
      <c r="A44" s="1" t="s">
        <v>14075</v>
      </c>
    </row>
    <row r="45" spans="1:9" ht="15.75" x14ac:dyDescent="0.25">
      <c r="A45" s="1" t="s">
        <v>14076</v>
      </c>
      <c r="B45" t="s">
        <v>200</v>
      </c>
      <c r="D45" t="s">
        <v>2798</v>
      </c>
    </row>
    <row r="46" spans="1:9" ht="15.75" x14ac:dyDescent="0.25">
      <c r="A46" s="1" t="s">
        <v>12017</v>
      </c>
    </row>
    <row r="47" spans="1:9" ht="15.75" x14ac:dyDescent="0.25">
      <c r="A47" s="1" t="s">
        <v>14077</v>
      </c>
      <c r="B47" t="s">
        <v>200</v>
      </c>
      <c r="D47" t="s">
        <v>4804</v>
      </c>
    </row>
    <row r="48" spans="1:9" ht="15.75" x14ac:dyDescent="0.25">
      <c r="A48" s="1" t="s">
        <v>14078</v>
      </c>
      <c r="B48" s="213"/>
      <c r="C48" s="213"/>
    </row>
    <row r="49" spans="1:7" ht="15.75" x14ac:dyDescent="0.25">
      <c r="A49" s="1" t="s">
        <v>14079</v>
      </c>
      <c r="B49" t="s">
        <v>58</v>
      </c>
      <c r="C49" s="213"/>
      <c r="D49" t="s">
        <v>2798</v>
      </c>
      <c r="F49" s="40">
        <v>45871</v>
      </c>
    </row>
    <row r="50" spans="1:7" ht="15.75" x14ac:dyDescent="0.25">
      <c r="A50" s="1" t="s">
        <v>14080</v>
      </c>
      <c r="E50" s="303"/>
    </row>
    <row r="51" spans="1:7" ht="15.75" x14ac:dyDescent="0.25">
      <c r="A51" s="1" t="s">
        <v>14081</v>
      </c>
      <c r="B51" t="s">
        <v>200</v>
      </c>
      <c r="D51" t="s">
        <v>13712</v>
      </c>
    </row>
    <row r="52" spans="1:7" ht="15.75" x14ac:dyDescent="0.25">
      <c r="A52" s="1" t="s">
        <v>11855</v>
      </c>
      <c r="B52" s="213"/>
    </row>
    <row r="53" spans="1:7" ht="15.75" x14ac:dyDescent="0.25">
      <c r="A53" s="1" t="s">
        <v>14082</v>
      </c>
      <c r="B53" t="s">
        <v>201</v>
      </c>
      <c r="D53" t="s">
        <v>9508</v>
      </c>
    </row>
    <row r="54" spans="1:7" ht="15.75" x14ac:dyDescent="0.25">
      <c r="A54" s="1" t="s">
        <v>11762</v>
      </c>
    </row>
    <row r="55" spans="1:7" ht="15.75" x14ac:dyDescent="0.25">
      <c r="A55" s="1" t="s">
        <v>14083</v>
      </c>
      <c r="B55" t="s">
        <v>200</v>
      </c>
      <c r="D55" t="s">
        <v>4804</v>
      </c>
    </row>
    <row r="56" spans="1:7" ht="15.75" x14ac:dyDescent="0.25">
      <c r="A56" s="1" t="s">
        <v>14084</v>
      </c>
    </row>
    <row r="57" spans="1:7" ht="15.75" x14ac:dyDescent="0.25">
      <c r="A57" s="1" t="s">
        <v>14085</v>
      </c>
      <c r="B57" t="s">
        <v>200</v>
      </c>
      <c r="D57" t="s">
        <v>13406</v>
      </c>
      <c r="G57" t="s">
        <v>3496</v>
      </c>
    </row>
    <row r="58" spans="1:7" ht="15.75" x14ac:dyDescent="0.25">
      <c r="A58" s="1"/>
    </row>
    <row r="59" spans="1:7" ht="16.5" customHeight="1" x14ac:dyDescent="0.25">
      <c r="A59" s="1"/>
      <c r="B59" s="47" t="s">
        <v>20058</v>
      </c>
    </row>
    <row r="60" spans="1:7" ht="15.75" x14ac:dyDescent="0.25">
      <c r="A60" s="1"/>
    </row>
    <row r="61" spans="1:7" ht="15.75" x14ac:dyDescent="0.25">
      <c r="A61" s="1"/>
      <c r="C61" s="213"/>
    </row>
    <row r="62" spans="1:7" ht="15.75" x14ac:dyDescent="0.25">
      <c r="A62" s="1"/>
    </row>
    <row r="63" spans="1:7" ht="15.75" x14ac:dyDescent="0.25">
      <c r="A63" s="1"/>
    </row>
    <row r="64" spans="1:7" ht="15.75" x14ac:dyDescent="0.25">
      <c r="A64" s="1"/>
    </row>
    <row r="65" spans="1:5" ht="15.75" x14ac:dyDescent="0.25">
      <c r="A65" s="1"/>
    </row>
    <row r="66" spans="1:5" ht="15.75" x14ac:dyDescent="0.25">
      <c r="A66" s="1"/>
    </row>
    <row r="67" spans="1:5" ht="15.75" x14ac:dyDescent="0.25">
      <c r="A67" s="1"/>
    </row>
    <row r="68" spans="1:5" ht="15.75" x14ac:dyDescent="0.25">
      <c r="A68" s="1"/>
    </row>
    <row r="69" spans="1:5" ht="15.75" x14ac:dyDescent="0.25">
      <c r="A69" s="1"/>
      <c r="C69" s="40"/>
    </row>
    <row r="70" spans="1:5" ht="15.75" x14ac:dyDescent="0.25">
      <c r="A70" s="1"/>
    </row>
    <row r="71" spans="1:5" ht="15.75" x14ac:dyDescent="0.25">
      <c r="A71" s="1"/>
    </row>
    <row r="72" spans="1:5" ht="15.75" x14ac:dyDescent="0.25">
      <c r="A72" s="1"/>
    </row>
    <row r="73" spans="1:5" ht="15.75" x14ac:dyDescent="0.25">
      <c r="A73" s="1"/>
    </row>
    <row r="74" spans="1:5" ht="15.75" x14ac:dyDescent="0.25">
      <c r="A74" s="1"/>
    </row>
    <row r="75" spans="1:5" ht="15.75" x14ac:dyDescent="0.25">
      <c r="A75" s="1"/>
    </row>
    <row r="76" spans="1:5" ht="15.75" x14ac:dyDescent="0.25">
      <c r="A76" s="1"/>
    </row>
    <row r="77" spans="1:5" ht="15.75" x14ac:dyDescent="0.25">
      <c r="A77" s="1"/>
    </row>
    <row r="78" spans="1:5" ht="15.75" x14ac:dyDescent="0.25">
      <c r="A78" s="1"/>
      <c r="E78" t="s">
        <v>4779</v>
      </c>
    </row>
    <row r="79" spans="1:5" ht="15.75" x14ac:dyDescent="0.25">
      <c r="A79" s="1"/>
    </row>
    <row r="80" spans="1:5" ht="15.75" x14ac:dyDescent="0.25">
      <c r="A80" s="1"/>
    </row>
    <row r="81" spans="1:8" ht="15.75" x14ac:dyDescent="0.25">
      <c r="A81" s="1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</row>
    <row r="90" spans="1:8" ht="15.75" x14ac:dyDescent="0.25">
      <c r="A90" s="1"/>
    </row>
    <row r="91" spans="1:8" ht="15.75" x14ac:dyDescent="0.25">
      <c r="A91" s="1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  <c r="B104" s="24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ht="15.75" x14ac:dyDescent="0.25">
      <c r="A111" s="1"/>
    </row>
    <row r="112" spans="1:7" s="213" customFormat="1" ht="15.75" x14ac:dyDescent="0.25">
      <c r="A112" s="1"/>
      <c r="C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  <c r="H121" t="s">
        <v>3496</v>
      </c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G127" s="369"/>
    </row>
    <row r="128" spans="1:8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  <row r="142" spans="1:1" ht="15.75" x14ac:dyDescent="0.25">
      <c r="A142" s="1"/>
    </row>
    <row r="143" spans="1:1" ht="15.75" x14ac:dyDescent="0.25">
      <c r="A143" s="1"/>
    </row>
    <row r="144" spans="1:1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549" priority="6"/>
  </conditionalFormatting>
  <conditionalFormatting sqref="A677:A1048576">
    <cfRule type="duplicateValues" dxfId="5548" priority="4"/>
    <cfRule type="duplicateValues" dxfId="5547" priority="5"/>
  </conditionalFormatting>
  <conditionalFormatting sqref="A677:A1048576">
    <cfRule type="duplicateValues" dxfId="5546" priority="3"/>
  </conditionalFormatting>
  <conditionalFormatting sqref="A1">
    <cfRule type="duplicateValues" dxfId="5545" priority="2"/>
  </conditionalFormatting>
  <conditionalFormatting sqref="A1 A146:A1048576">
    <cfRule type="duplicateValues" dxfId="5544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5"/>
  <dimension ref="A1:K676"/>
  <sheetViews>
    <sheetView zoomScaleNormal="100" workbookViewId="0">
      <pane ySplit="1" topLeftCell="A120" activePane="bottomLeft" state="frozen"/>
      <selection activeCell="G25" sqref="G25"/>
      <selection pane="bottomLeft" activeCell="A90" sqref="A90:A14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0.4257812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79" t="str">
        <f>"TOTAL LEADS = " &amp; COUNTA(A2:A588)/2</f>
        <v>TOTAL LEADS = 72</v>
      </c>
      <c r="H1" s="380"/>
      <c r="I1" s="380"/>
      <c r="J1" s="381"/>
    </row>
    <row r="2" spans="1:11" ht="18" customHeight="1" x14ac:dyDescent="0.35">
      <c r="A2" s="1" t="s">
        <v>13848</v>
      </c>
      <c r="G2" s="242" t="s">
        <v>13847</v>
      </c>
      <c r="H2" s="380"/>
      <c r="I2" s="380"/>
      <c r="J2" s="381"/>
    </row>
    <row r="3" spans="1:11" ht="15.75" x14ac:dyDescent="0.25">
      <c r="A3" s="1" t="s">
        <v>13849</v>
      </c>
      <c r="B3" t="s">
        <v>200</v>
      </c>
      <c r="D3" t="s">
        <v>6360</v>
      </c>
      <c r="G3" s="244" t="s">
        <v>58</v>
      </c>
      <c r="H3" s="5">
        <f>COUNTIF(B2:B1048576,G3)</f>
        <v>8</v>
      </c>
    </row>
    <row r="4" spans="1:11" ht="15.75" x14ac:dyDescent="0.25">
      <c r="A4" s="1" t="s">
        <v>13850</v>
      </c>
      <c r="G4" s="101" t="s">
        <v>360</v>
      </c>
      <c r="H4" s="5">
        <f>COUNTIF(B2:B934,G4)</f>
        <v>0</v>
      </c>
    </row>
    <row r="5" spans="1:11" ht="15.75" x14ac:dyDescent="0.25">
      <c r="A5" s="1" t="s">
        <v>13851</v>
      </c>
      <c r="B5" t="s">
        <v>200</v>
      </c>
      <c r="D5" t="s">
        <v>7784</v>
      </c>
      <c r="G5" s="101" t="s">
        <v>356</v>
      </c>
      <c r="H5" s="5">
        <f>COUNTIF(B2:B852,G5)</f>
        <v>6</v>
      </c>
    </row>
    <row r="6" spans="1:11" ht="15.75" x14ac:dyDescent="0.25">
      <c r="A6" s="1" t="s">
        <v>13852</v>
      </c>
      <c r="G6" s="101" t="s">
        <v>56</v>
      </c>
      <c r="H6" s="5">
        <f>COUNTIF(B1:B864,G6)</f>
        <v>0</v>
      </c>
    </row>
    <row r="7" spans="1:11" ht="15.75" x14ac:dyDescent="0.25">
      <c r="A7" s="1" t="s">
        <v>13853</v>
      </c>
      <c r="B7" t="s">
        <v>200</v>
      </c>
      <c r="D7" t="s">
        <v>11420</v>
      </c>
      <c r="G7" s="101" t="s">
        <v>201</v>
      </c>
      <c r="H7" s="5">
        <f>COUNTIF(B2:B858,G7)</f>
        <v>2</v>
      </c>
    </row>
    <row r="8" spans="1:11" ht="15.75" x14ac:dyDescent="0.25">
      <c r="A8" s="1" t="s">
        <v>13854</v>
      </c>
      <c r="G8" s="101" t="s">
        <v>202</v>
      </c>
      <c r="H8" s="5">
        <f>COUNTIF(B2:B893,G8)</f>
        <v>1</v>
      </c>
      <c r="K8" t="s">
        <v>3496</v>
      </c>
    </row>
    <row r="9" spans="1:11" ht="15.75" x14ac:dyDescent="0.25">
      <c r="A9" s="1" t="s">
        <v>13855</v>
      </c>
      <c r="B9" t="s">
        <v>5011</v>
      </c>
      <c r="D9" t="s">
        <v>13712</v>
      </c>
      <c r="G9" s="101" t="s">
        <v>200</v>
      </c>
      <c r="H9" s="5">
        <f>COUNTIF(B2:B811,G9)</f>
        <v>45</v>
      </c>
    </row>
    <row r="10" spans="1:11" ht="15.75" x14ac:dyDescent="0.25">
      <c r="A10" s="1" t="s">
        <v>13666</v>
      </c>
      <c r="G10" s="101" t="s">
        <v>5011</v>
      </c>
      <c r="H10" s="5">
        <f>COUNTIF(B7:B1048576,G10)</f>
        <v>2</v>
      </c>
    </row>
    <row r="11" spans="1:11" ht="15.75" x14ac:dyDescent="0.25">
      <c r="A11" s="1" t="s">
        <v>13856</v>
      </c>
      <c r="B11" t="s">
        <v>60</v>
      </c>
      <c r="D11" t="s">
        <v>9508</v>
      </c>
      <c r="G11" s="101" t="s">
        <v>1077</v>
      </c>
      <c r="H11" s="5">
        <f>COUNTIF(B1:B881,G11)</f>
        <v>0</v>
      </c>
    </row>
    <row r="12" spans="1:11" ht="15.75" x14ac:dyDescent="0.25">
      <c r="A12" s="1" t="s">
        <v>12619</v>
      </c>
      <c r="G12" s="288" t="s">
        <v>60</v>
      </c>
      <c r="H12" s="5">
        <f>COUNTIF(B2:B868,G12)</f>
        <v>5</v>
      </c>
    </row>
    <row r="13" spans="1:11" ht="15.75" x14ac:dyDescent="0.25">
      <c r="A13" s="1" t="s">
        <v>13857</v>
      </c>
      <c r="B13" s="213" t="s">
        <v>356</v>
      </c>
      <c r="C13" s="213"/>
      <c r="D13" t="s">
        <v>700</v>
      </c>
      <c r="G13" s="101" t="s">
        <v>4062</v>
      </c>
      <c r="H13" s="5">
        <f>COUNTIF(B2:B836,G13)</f>
        <v>3</v>
      </c>
    </row>
    <row r="14" spans="1:11" ht="15.75" x14ac:dyDescent="0.25">
      <c r="A14" s="1" t="s">
        <v>13858</v>
      </c>
      <c r="G14" s="101" t="s">
        <v>7502</v>
      </c>
      <c r="H14" s="271">
        <f>COUNTIF(B2:B714,G14)</f>
        <v>0</v>
      </c>
      <c r="K14" t="s">
        <v>4779</v>
      </c>
    </row>
    <row r="15" spans="1:11" ht="15.75" x14ac:dyDescent="0.25">
      <c r="A15" s="1" t="s">
        <v>13859</v>
      </c>
      <c r="B15" t="s">
        <v>200</v>
      </c>
      <c r="D15" t="s">
        <v>599</v>
      </c>
      <c r="G15" s="101" t="s">
        <v>9970</v>
      </c>
      <c r="H15" s="5">
        <f>COUNTA(A2:A584)/2-SUM(H3:H14)</f>
        <v>0</v>
      </c>
    </row>
    <row r="16" spans="1:11" ht="15.75" x14ac:dyDescent="0.25">
      <c r="A16" s="1" t="s">
        <v>13860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13861</v>
      </c>
      <c r="B17" t="s">
        <v>200</v>
      </c>
      <c r="D17" t="s">
        <v>11747</v>
      </c>
    </row>
    <row r="18" spans="1:7" ht="15.75" x14ac:dyDescent="0.25">
      <c r="A18" s="1" t="s">
        <v>13862</v>
      </c>
      <c r="B18" s="233"/>
    </row>
    <row r="19" spans="1:7" ht="15.75" x14ac:dyDescent="0.25">
      <c r="A19" s="1" t="s">
        <v>13863</v>
      </c>
      <c r="B19" t="s">
        <v>58</v>
      </c>
      <c r="C19" t="s">
        <v>3896</v>
      </c>
      <c r="D19" t="s">
        <v>13406</v>
      </c>
    </row>
    <row r="20" spans="1:7" ht="15.75" x14ac:dyDescent="0.25">
      <c r="A20" s="1" t="s">
        <v>13864</v>
      </c>
    </row>
    <row r="21" spans="1:7" ht="15.75" x14ac:dyDescent="0.25">
      <c r="A21" s="1" t="s">
        <v>13865</v>
      </c>
      <c r="B21" t="s">
        <v>200</v>
      </c>
      <c r="D21" t="s">
        <v>6360</v>
      </c>
    </row>
    <row r="22" spans="1:7" ht="15.75" x14ac:dyDescent="0.25">
      <c r="A22" s="1" t="s">
        <v>13866</v>
      </c>
    </row>
    <row r="23" spans="1:7" ht="15.75" x14ac:dyDescent="0.25">
      <c r="A23" s="1" t="s">
        <v>13867</v>
      </c>
      <c r="B23" t="s">
        <v>200</v>
      </c>
      <c r="D23" t="s">
        <v>13712</v>
      </c>
    </row>
    <row r="24" spans="1:7" ht="15.75" x14ac:dyDescent="0.25">
      <c r="A24" s="1" t="s">
        <v>13868</v>
      </c>
      <c r="F24" t="s">
        <v>3496</v>
      </c>
    </row>
    <row r="25" spans="1:7" ht="15.75" x14ac:dyDescent="0.25">
      <c r="A25" s="1" t="s">
        <v>13869</v>
      </c>
      <c r="B25" t="s">
        <v>200</v>
      </c>
      <c r="D25" t="s">
        <v>13712</v>
      </c>
    </row>
    <row r="26" spans="1:7" ht="15.75" x14ac:dyDescent="0.25">
      <c r="A26" s="1" t="s">
        <v>11712</v>
      </c>
    </row>
    <row r="27" spans="1:7" s="213" customFormat="1" ht="15.75" x14ac:dyDescent="0.25">
      <c r="A27" s="1" t="s">
        <v>13870</v>
      </c>
      <c r="B27" t="s">
        <v>356</v>
      </c>
      <c r="C27"/>
      <c r="D27" t="s">
        <v>17210</v>
      </c>
      <c r="E27" s="385">
        <v>45800</v>
      </c>
      <c r="G27" s="213" t="s">
        <v>3496</v>
      </c>
    </row>
    <row r="28" spans="1:7" ht="15.75" x14ac:dyDescent="0.25">
      <c r="A28" s="1" t="s">
        <v>12921</v>
      </c>
    </row>
    <row r="29" spans="1:7" ht="15.75" x14ac:dyDescent="0.25">
      <c r="A29" s="162" t="s">
        <v>13871</v>
      </c>
      <c r="B29" s="163" t="s">
        <v>4062</v>
      </c>
      <c r="C29" s="163"/>
      <c r="D29" s="163" t="s">
        <v>13712</v>
      </c>
    </row>
    <row r="30" spans="1:7" ht="15.75" x14ac:dyDescent="0.25">
      <c r="A30" s="1" t="s">
        <v>13455</v>
      </c>
    </row>
    <row r="31" spans="1:7" ht="15.75" x14ac:dyDescent="0.25">
      <c r="A31" s="1" t="s">
        <v>13872</v>
      </c>
      <c r="B31" t="s">
        <v>200</v>
      </c>
      <c r="D31" t="s">
        <v>10008</v>
      </c>
    </row>
    <row r="32" spans="1:7" ht="15.75" x14ac:dyDescent="0.25">
      <c r="A32" s="1" t="s">
        <v>11737</v>
      </c>
    </row>
    <row r="33" spans="1:9" ht="15.75" x14ac:dyDescent="0.25">
      <c r="A33" s="1" t="s">
        <v>13873</v>
      </c>
      <c r="B33" t="s">
        <v>200</v>
      </c>
      <c r="D33" t="s">
        <v>11747</v>
      </c>
    </row>
    <row r="34" spans="1:9" ht="15.75" x14ac:dyDescent="0.25">
      <c r="A34" s="1" t="s">
        <v>13874</v>
      </c>
    </row>
    <row r="35" spans="1:9" s="213" customFormat="1" ht="15.75" x14ac:dyDescent="0.25">
      <c r="A35" s="1" t="s">
        <v>13875</v>
      </c>
      <c r="B35" t="s">
        <v>356</v>
      </c>
      <c r="C35" t="s">
        <v>9062</v>
      </c>
      <c r="D35" t="s">
        <v>10066</v>
      </c>
      <c r="E35" s="385">
        <v>45800</v>
      </c>
    </row>
    <row r="36" spans="1:9" ht="15.75" x14ac:dyDescent="0.25">
      <c r="A36" s="1" t="s">
        <v>13876</v>
      </c>
      <c r="F36" t="s">
        <v>3496</v>
      </c>
    </row>
    <row r="37" spans="1:9" ht="15.75" x14ac:dyDescent="0.25">
      <c r="A37" s="1" t="s">
        <v>13877</v>
      </c>
      <c r="B37" t="s">
        <v>201</v>
      </c>
      <c r="D37" t="s">
        <v>11747</v>
      </c>
      <c r="H37" t="s">
        <v>3496</v>
      </c>
    </row>
    <row r="38" spans="1:9" ht="15.75" x14ac:dyDescent="0.25">
      <c r="A38" s="1" t="s">
        <v>13878</v>
      </c>
      <c r="I38" t="s">
        <v>3496</v>
      </c>
    </row>
    <row r="39" spans="1:9" ht="15.75" x14ac:dyDescent="0.25">
      <c r="A39" s="1" t="s">
        <v>13879</v>
      </c>
      <c r="B39" t="s">
        <v>5011</v>
      </c>
      <c r="D39" t="s">
        <v>11747</v>
      </c>
    </row>
    <row r="40" spans="1:9" ht="15.75" x14ac:dyDescent="0.25">
      <c r="A40" s="1" t="s">
        <v>11485</v>
      </c>
    </row>
    <row r="41" spans="1:9" ht="15.75" x14ac:dyDescent="0.25">
      <c r="A41" s="1" t="s">
        <v>13880</v>
      </c>
      <c r="B41" t="s">
        <v>58</v>
      </c>
      <c r="C41" s="213" t="s">
        <v>2396</v>
      </c>
      <c r="D41" t="s">
        <v>10008</v>
      </c>
      <c r="H41" t="s">
        <v>3496</v>
      </c>
    </row>
    <row r="42" spans="1:9" ht="15.75" x14ac:dyDescent="0.25">
      <c r="A42" s="1" t="s">
        <v>13881</v>
      </c>
    </row>
    <row r="43" spans="1:9" ht="15.75" x14ac:dyDescent="0.25">
      <c r="A43" s="1" t="s">
        <v>13882</v>
      </c>
      <c r="B43" t="s">
        <v>58</v>
      </c>
      <c r="D43" t="s">
        <v>6360</v>
      </c>
    </row>
    <row r="44" spans="1:9" ht="15.75" x14ac:dyDescent="0.25">
      <c r="A44" s="1" t="s">
        <v>13881</v>
      </c>
    </row>
    <row r="45" spans="1:9" ht="15.75" x14ac:dyDescent="0.25">
      <c r="A45" s="1" t="s">
        <v>13883</v>
      </c>
      <c r="B45" t="s">
        <v>58</v>
      </c>
      <c r="C45" t="s">
        <v>2163</v>
      </c>
      <c r="D45" t="s">
        <v>13406</v>
      </c>
    </row>
    <row r="46" spans="1:9" ht="15.75" x14ac:dyDescent="0.25">
      <c r="A46" s="1" t="s">
        <v>13884</v>
      </c>
    </row>
    <row r="47" spans="1:9" ht="15.75" x14ac:dyDescent="0.25">
      <c r="A47" s="1" t="s">
        <v>13885</v>
      </c>
      <c r="B47" t="s">
        <v>200</v>
      </c>
      <c r="D47" t="s">
        <v>11420</v>
      </c>
    </row>
    <row r="48" spans="1:9" ht="15.75" x14ac:dyDescent="0.25">
      <c r="A48" s="1" t="s">
        <v>13886</v>
      </c>
      <c r="B48" s="213"/>
      <c r="C48" s="213"/>
      <c r="D48" s="213"/>
    </row>
    <row r="49" spans="1:7" ht="15.75" x14ac:dyDescent="0.25">
      <c r="A49" s="1" t="s">
        <v>13887</v>
      </c>
      <c r="B49" t="s">
        <v>200</v>
      </c>
      <c r="C49" s="213"/>
      <c r="D49" t="s">
        <v>6360</v>
      </c>
    </row>
    <row r="50" spans="1:7" ht="15.75" x14ac:dyDescent="0.25">
      <c r="A50" s="1" t="s">
        <v>13888</v>
      </c>
      <c r="E50" s="303"/>
    </row>
    <row r="51" spans="1:7" ht="15.75" x14ac:dyDescent="0.25">
      <c r="A51" s="1" t="s">
        <v>13889</v>
      </c>
      <c r="B51" t="s">
        <v>200</v>
      </c>
      <c r="D51" t="s">
        <v>4804</v>
      </c>
    </row>
    <row r="52" spans="1:7" ht="15.75" x14ac:dyDescent="0.25">
      <c r="A52" s="1" t="s">
        <v>13890</v>
      </c>
      <c r="B52" s="213"/>
    </row>
    <row r="53" spans="1:7" ht="15.75" x14ac:dyDescent="0.25">
      <c r="A53" s="1" t="s">
        <v>13891</v>
      </c>
      <c r="B53" t="s">
        <v>200</v>
      </c>
      <c r="D53" t="s">
        <v>11747</v>
      </c>
    </row>
    <row r="54" spans="1:7" ht="15.75" x14ac:dyDescent="0.25">
      <c r="A54" s="1" t="s">
        <v>12423</v>
      </c>
    </row>
    <row r="55" spans="1:7" ht="15.75" x14ac:dyDescent="0.25">
      <c r="A55" s="1" t="s">
        <v>13892</v>
      </c>
      <c r="B55" t="s">
        <v>200</v>
      </c>
      <c r="D55" t="s">
        <v>13712</v>
      </c>
    </row>
    <row r="56" spans="1:7" ht="15.75" x14ac:dyDescent="0.25">
      <c r="A56" s="1" t="s">
        <v>13893</v>
      </c>
    </row>
    <row r="57" spans="1:7" ht="15.75" x14ac:dyDescent="0.25">
      <c r="A57" s="1" t="s">
        <v>13894</v>
      </c>
      <c r="B57" t="s">
        <v>356</v>
      </c>
      <c r="D57" t="s">
        <v>10008</v>
      </c>
      <c r="G57" t="s">
        <v>3496</v>
      </c>
    </row>
    <row r="58" spans="1:7" ht="15.75" x14ac:dyDescent="0.25">
      <c r="A58" s="1" t="s">
        <v>13051</v>
      </c>
    </row>
    <row r="59" spans="1:7" ht="15.75" x14ac:dyDescent="0.25">
      <c r="A59" s="1" t="s">
        <v>13895</v>
      </c>
      <c r="B59" t="s">
        <v>60</v>
      </c>
      <c r="D59" t="s">
        <v>11747</v>
      </c>
    </row>
    <row r="60" spans="1:7" ht="15.75" x14ac:dyDescent="0.25">
      <c r="A60" s="1" t="s">
        <v>13896</v>
      </c>
    </row>
    <row r="61" spans="1:7" ht="15.75" x14ac:dyDescent="0.25">
      <c r="A61" s="1" t="s">
        <v>13897</v>
      </c>
      <c r="B61" t="s">
        <v>200</v>
      </c>
      <c r="C61" s="213"/>
      <c r="D61" t="s">
        <v>6360</v>
      </c>
    </row>
    <row r="62" spans="1:7" ht="15.75" x14ac:dyDescent="0.25">
      <c r="A62" s="1" t="s">
        <v>13898</v>
      </c>
    </row>
    <row r="63" spans="1:7" ht="15.75" x14ac:dyDescent="0.25">
      <c r="A63" s="1" t="s">
        <v>13899</v>
      </c>
      <c r="B63" t="s">
        <v>200</v>
      </c>
      <c r="D63" t="s">
        <v>7784</v>
      </c>
    </row>
    <row r="64" spans="1:7" ht="15.75" x14ac:dyDescent="0.25">
      <c r="A64" s="1" t="s">
        <v>13900</v>
      </c>
    </row>
    <row r="65" spans="1:5" ht="15.75" x14ac:dyDescent="0.25">
      <c r="A65" s="1" t="s">
        <v>13901</v>
      </c>
      <c r="B65" t="s">
        <v>200</v>
      </c>
      <c r="D65" t="s">
        <v>13406</v>
      </c>
    </row>
    <row r="66" spans="1:5" ht="15.75" x14ac:dyDescent="0.25">
      <c r="A66" s="1" t="s">
        <v>13902</v>
      </c>
    </row>
    <row r="67" spans="1:5" ht="15.75" x14ac:dyDescent="0.25">
      <c r="A67" s="1" t="s">
        <v>13903</v>
      </c>
      <c r="B67" t="s">
        <v>200</v>
      </c>
      <c r="D67" t="s">
        <v>11747</v>
      </c>
    </row>
    <row r="68" spans="1:5" ht="15.75" x14ac:dyDescent="0.25">
      <c r="A68" s="1" t="s">
        <v>13904</v>
      </c>
    </row>
    <row r="69" spans="1:5" ht="15.75" x14ac:dyDescent="0.25">
      <c r="A69" s="1" t="s">
        <v>13905</v>
      </c>
      <c r="B69" t="s">
        <v>58</v>
      </c>
      <c r="C69" s="40" t="s">
        <v>2161</v>
      </c>
      <c r="D69" t="s">
        <v>11420</v>
      </c>
    </row>
    <row r="70" spans="1:5" ht="15.75" x14ac:dyDescent="0.25">
      <c r="A70" s="1" t="s">
        <v>13906</v>
      </c>
    </row>
    <row r="71" spans="1:5" ht="15.75" x14ac:dyDescent="0.25">
      <c r="A71" s="1" t="s">
        <v>13907</v>
      </c>
      <c r="B71" t="s">
        <v>58</v>
      </c>
      <c r="D71" t="s">
        <v>13712</v>
      </c>
    </row>
    <row r="72" spans="1:5" ht="15.75" x14ac:dyDescent="0.25">
      <c r="A72" s="1" t="s">
        <v>13908</v>
      </c>
    </row>
    <row r="73" spans="1:5" ht="15.75" x14ac:dyDescent="0.25">
      <c r="A73" s="1" t="s">
        <v>13909</v>
      </c>
      <c r="B73" t="s">
        <v>200</v>
      </c>
      <c r="D73" t="s">
        <v>7784</v>
      </c>
    </row>
    <row r="74" spans="1:5" ht="15.75" x14ac:dyDescent="0.25">
      <c r="A74" s="1" t="s">
        <v>13910</v>
      </c>
    </row>
    <row r="75" spans="1:5" ht="15.75" x14ac:dyDescent="0.25">
      <c r="A75" s="1" t="s">
        <v>13911</v>
      </c>
      <c r="B75" t="s">
        <v>60</v>
      </c>
      <c r="D75" t="s">
        <v>11544</v>
      </c>
    </row>
    <row r="76" spans="1:5" ht="15.75" x14ac:dyDescent="0.25">
      <c r="A76" s="1" t="s">
        <v>13912</v>
      </c>
    </row>
    <row r="77" spans="1:5" ht="15.75" x14ac:dyDescent="0.25">
      <c r="A77" s="1" t="s">
        <v>13913</v>
      </c>
      <c r="B77" t="s">
        <v>200</v>
      </c>
      <c r="D77" t="s">
        <v>6360</v>
      </c>
    </row>
    <row r="78" spans="1:5" ht="15.75" x14ac:dyDescent="0.25">
      <c r="A78" s="1" t="s">
        <v>13914</v>
      </c>
      <c r="E78" t="s">
        <v>4779</v>
      </c>
    </row>
    <row r="79" spans="1:5" ht="15.75" x14ac:dyDescent="0.25">
      <c r="A79" s="1" t="s">
        <v>13915</v>
      </c>
      <c r="B79" t="s">
        <v>200</v>
      </c>
      <c r="D79" t="s">
        <v>11747</v>
      </c>
    </row>
    <row r="80" spans="1:5" ht="15.75" x14ac:dyDescent="0.25">
      <c r="A80" s="1" t="s">
        <v>13916</v>
      </c>
    </row>
    <row r="81" spans="1:8" ht="15.75" x14ac:dyDescent="0.25">
      <c r="A81" s="162" t="s">
        <v>13917</v>
      </c>
      <c r="B81" s="163" t="s">
        <v>4062</v>
      </c>
      <c r="C81" s="163"/>
      <c r="D81" s="163" t="s">
        <v>11544</v>
      </c>
    </row>
    <row r="82" spans="1:8" ht="15.75" x14ac:dyDescent="0.25">
      <c r="A82" s="1" t="s">
        <v>13918</v>
      </c>
    </row>
    <row r="83" spans="1:8" ht="15.75" x14ac:dyDescent="0.25">
      <c r="A83" s="1" t="s">
        <v>13919</v>
      </c>
      <c r="B83" t="s">
        <v>200</v>
      </c>
      <c r="D83" t="s">
        <v>6360</v>
      </c>
    </row>
    <row r="84" spans="1:8" ht="15.75" x14ac:dyDescent="0.25">
      <c r="A84" s="1" t="s">
        <v>13920</v>
      </c>
    </row>
    <row r="85" spans="1:8" ht="15.75" x14ac:dyDescent="0.25">
      <c r="A85" s="1" t="s">
        <v>13921</v>
      </c>
      <c r="B85" t="s">
        <v>200</v>
      </c>
      <c r="D85" t="s">
        <v>7784</v>
      </c>
    </row>
    <row r="86" spans="1:8" ht="15.75" x14ac:dyDescent="0.25">
      <c r="A86" s="1" t="s">
        <v>13922</v>
      </c>
      <c r="H86" t="s">
        <v>3496</v>
      </c>
    </row>
    <row r="87" spans="1:8" ht="15.75" x14ac:dyDescent="0.25">
      <c r="A87" s="1" t="s">
        <v>13923</v>
      </c>
      <c r="B87" t="s">
        <v>200</v>
      </c>
      <c r="D87" t="s">
        <v>2798</v>
      </c>
    </row>
    <row r="88" spans="1:8" ht="15.75" x14ac:dyDescent="0.25">
      <c r="A88" s="1" t="s">
        <v>12717</v>
      </c>
    </row>
    <row r="89" spans="1:8" ht="15.75" x14ac:dyDescent="0.25">
      <c r="A89" s="162" t="s">
        <v>13924</v>
      </c>
      <c r="B89" s="163" t="s">
        <v>4062</v>
      </c>
      <c r="C89" s="163" t="s">
        <v>13975</v>
      </c>
      <c r="D89" s="163" t="s">
        <v>599</v>
      </c>
    </row>
    <row r="90" spans="1:8" ht="15.75" x14ac:dyDescent="0.25">
      <c r="A90" s="1" t="s">
        <v>13925</v>
      </c>
    </row>
    <row r="91" spans="1:8" ht="15.75" x14ac:dyDescent="0.25">
      <c r="A91" s="1" t="s">
        <v>13926</v>
      </c>
      <c r="B91" t="s">
        <v>200</v>
      </c>
      <c r="D91" t="s">
        <v>6360</v>
      </c>
      <c r="E91" s="213"/>
      <c r="F91" s="213"/>
    </row>
    <row r="92" spans="1:8" ht="15.75" x14ac:dyDescent="0.25">
      <c r="A92" s="1" t="s">
        <v>13927</v>
      </c>
    </row>
    <row r="93" spans="1:8" ht="15.75" x14ac:dyDescent="0.25">
      <c r="A93" s="1" t="s">
        <v>13928</v>
      </c>
      <c r="B93" t="s">
        <v>200</v>
      </c>
      <c r="D93" t="s">
        <v>13406</v>
      </c>
    </row>
    <row r="94" spans="1:8" ht="15.75" x14ac:dyDescent="0.25">
      <c r="A94" s="1" t="s">
        <v>13929</v>
      </c>
    </row>
    <row r="95" spans="1:8" ht="15.75" x14ac:dyDescent="0.25">
      <c r="A95" s="1" t="s">
        <v>13930</v>
      </c>
      <c r="B95" t="s">
        <v>200</v>
      </c>
      <c r="D95" t="s">
        <v>7784</v>
      </c>
      <c r="F95" t="s">
        <v>4779</v>
      </c>
    </row>
    <row r="96" spans="1:8" ht="15.75" x14ac:dyDescent="0.25">
      <c r="A96" s="1" t="s">
        <v>13814</v>
      </c>
    </row>
    <row r="97" spans="1:7" ht="15.75" x14ac:dyDescent="0.25">
      <c r="A97" s="1" t="s">
        <v>13931</v>
      </c>
      <c r="B97" t="s">
        <v>200</v>
      </c>
      <c r="D97" t="s">
        <v>11747</v>
      </c>
      <c r="G97" t="s">
        <v>3496</v>
      </c>
    </row>
    <row r="98" spans="1:7" s="213" customFormat="1" ht="15.75" x14ac:dyDescent="0.25">
      <c r="A98" s="1" t="s">
        <v>13814</v>
      </c>
      <c r="B98"/>
      <c r="C98"/>
      <c r="D98"/>
    </row>
    <row r="99" spans="1:7" s="213" customFormat="1" ht="15.75" x14ac:dyDescent="0.25">
      <c r="A99" s="1" t="s">
        <v>13932</v>
      </c>
      <c r="B99" t="s">
        <v>200</v>
      </c>
      <c r="C99"/>
      <c r="D99" t="s">
        <v>6360</v>
      </c>
    </row>
    <row r="100" spans="1:7" ht="15.75" x14ac:dyDescent="0.25">
      <c r="A100" s="1" t="s">
        <v>13129</v>
      </c>
    </row>
    <row r="101" spans="1:7" ht="15.75" x14ac:dyDescent="0.25">
      <c r="A101" s="1" t="s">
        <v>13933</v>
      </c>
      <c r="B101" t="s">
        <v>200</v>
      </c>
      <c r="D101" t="s">
        <v>700</v>
      </c>
      <c r="F101" t="s">
        <v>3496</v>
      </c>
    </row>
    <row r="102" spans="1:7" ht="15.75" x14ac:dyDescent="0.25">
      <c r="A102" s="1" t="s">
        <v>12747</v>
      </c>
    </row>
    <row r="103" spans="1:7" ht="15.75" x14ac:dyDescent="0.25">
      <c r="A103" s="1" t="s">
        <v>13934</v>
      </c>
      <c r="B103" t="s">
        <v>202</v>
      </c>
      <c r="D103" t="s">
        <v>7784</v>
      </c>
    </row>
    <row r="104" spans="1:7" ht="15.75" x14ac:dyDescent="0.25">
      <c r="A104" s="1" t="s">
        <v>13935</v>
      </c>
      <c r="B104" s="241"/>
    </row>
    <row r="105" spans="1:7" ht="15.75" x14ac:dyDescent="0.25">
      <c r="A105" s="1" t="s">
        <v>13936</v>
      </c>
      <c r="B105" t="s">
        <v>200</v>
      </c>
      <c r="D105" t="s">
        <v>7784</v>
      </c>
    </row>
    <row r="106" spans="1:7" ht="15.75" x14ac:dyDescent="0.25">
      <c r="A106" s="1" t="s">
        <v>13937</v>
      </c>
    </row>
    <row r="107" spans="1:7" ht="15.75" x14ac:dyDescent="0.25">
      <c r="A107" s="1" t="s">
        <v>13938</v>
      </c>
      <c r="B107" t="s">
        <v>201</v>
      </c>
      <c r="D107" t="s">
        <v>6360</v>
      </c>
    </row>
    <row r="108" spans="1:7" ht="15.75" x14ac:dyDescent="0.25">
      <c r="A108" s="1" t="s">
        <v>12984</v>
      </c>
      <c r="C108" s="241"/>
      <c r="D108" s="241"/>
      <c r="G108" t="s">
        <v>3496</v>
      </c>
    </row>
    <row r="109" spans="1:7" ht="15.75" x14ac:dyDescent="0.25">
      <c r="A109" s="1" t="s">
        <v>13939</v>
      </c>
      <c r="B109" t="s">
        <v>60</v>
      </c>
      <c r="C109" s="241"/>
      <c r="D109" t="s">
        <v>700</v>
      </c>
    </row>
    <row r="110" spans="1:7" ht="15.75" x14ac:dyDescent="0.25">
      <c r="A110" s="1" t="s">
        <v>13940</v>
      </c>
    </row>
    <row r="111" spans="1:7" ht="15.75" x14ac:dyDescent="0.25">
      <c r="A111" s="1" t="s">
        <v>13941</v>
      </c>
      <c r="B111" t="s">
        <v>200</v>
      </c>
      <c r="D111" t="s">
        <v>7784</v>
      </c>
    </row>
    <row r="112" spans="1:7" s="213" customFormat="1" ht="15.75" x14ac:dyDescent="0.25">
      <c r="A112" s="1" t="s">
        <v>13942</v>
      </c>
      <c r="C112"/>
    </row>
    <row r="113" spans="1:8" ht="15.75" x14ac:dyDescent="0.25">
      <c r="A113" s="1" t="s">
        <v>13943</v>
      </c>
      <c r="B113" t="s">
        <v>200</v>
      </c>
      <c r="D113" t="s">
        <v>13712</v>
      </c>
    </row>
    <row r="114" spans="1:8" ht="15.75" x14ac:dyDescent="0.25">
      <c r="A114" s="1" t="s">
        <v>13944</v>
      </c>
    </row>
    <row r="115" spans="1:8" ht="15.75" x14ac:dyDescent="0.25">
      <c r="A115" s="1" t="s">
        <v>13945</v>
      </c>
      <c r="B115" t="s">
        <v>200</v>
      </c>
      <c r="D115" t="s">
        <v>599</v>
      </c>
    </row>
    <row r="116" spans="1:8" ht="15.75" x14ac:dyDescent="0.25">
      <c r="A116" s="1" t="s">
        <v>13946</v>
      </c>
    </row>
    <row r="117" spans="1:8" ht="15.75" x14ac:dyDescent="0.25">
      <c r="A117" s="1" t="s">
        <v>13947</v>
      </c>
      <c r="B117" t="s">
        <v>200</v>
      </c>
      <c r="D117" t="s">
        <v>6360</v>
      </c>
    </row>
    <row r="118" spans="1:8" ht="15.75" x14ac:dyDescent="0.25">
      <c r="A118" s="1" t="s">
        <v>13948</v>
      </c>
    </row>
    <row r="119" spans="1:8" ht="15.75" x14ac:dyDescent="0.25">
      <c r="A119" s="1" t="s">
        <v>13949</v>
      </c>
      <c r="B119" t="s">
        <v>60</v>
      </c>
      <c r="D119" t="s">
        <v>11747</v>
      </c>
    </row>
    <row r="120" spans="1:8" ht="15.75" x14ac:dyDescent="0.25">
      <c r="A120" s="1" t="s">
        <v>13950</v>
      </c>
    </row>
    <row r="121" spans="1:8" ht="15.75" x14ac:dyDescent="0.25">
      <c r="A121" s="1" t="s">
        <v>13951</v>
      </c>
      <c r="B121" t="s">
        <v>200</v>
      </c>
      <c r="D121" t="s">
        <v>13406</v>
      </c>
      <c r="H121" t="s">
        <v>3496</v>
      </c>
    </row>
    <row r="122" spans="1:8" ht="15.75" x14ac:dyDescent="0.25">
      <c r="A122" s="1" t="s">
        <v>13952</v>
      </c>
    </row>
    <row r="123" spans="1:8" ht="15.75" x14ac:dyDescent="0.25">
      <c r="A123" s="1" t="s">
        <v>13953</v>
      </c>
      <c r="B123" t="s">
        <v>356</v>
      </c>
      <c r="D123" t="s">
        <v>700</v>
      </c>
    </row>
    <row r="124" spans="1:8" ht="15.75" x14ac:dyDescent="0.25">
      <c r="A124" s="1" t="s">
        <v>13954</v>
      </c>
    </row>
    <row r="125" spans="1:8" ht="15.75" x14ac:dyDescent="0.25">
      <c r="A125" s="1" t="s">
        <v>13955</v>
      </c>
      <c r="B125" t="s">
        <v>200</v>
      </c>
      <c r="D125" t="s">
        <v>700</v>
      </c>
    </row>
    <row r="126" spans="1:8" ht="15.75" x14ac:dyDescent="0.25">
      <c r="A126" s="1" t="s">
        <v>13956</v>
      </c>
    </row>
    <row r="127" spans="1:8" ht="15.75" x14ac:dyDescent="0.25">
      <c r="A127" s="1" t="s">
        <v>13957</v>
      </c>
      <c r="B127" t="s">
        <v>200</v>
      </c>
      <c r="D127" t="s">
        <v>700</v>
      </c>
      <c r="G127" s="369"/>
    </row>
    <row r="128" spans="1:8" ht="15.75" x14ac:dyDescent="0.25">
      <c r="A128" s="1" t="s">
        <v>13958</v>
      </c>
    </row>
    <row r="129" spans="1:4" ht="15.75" x14ac:dyDescent="0.25">
      <c r="A129" s="1" t="s">
        <v>13959</v>
      </c>
      <c r="B129" t="s">
        <v>356</v>
      </c>
      <c r="D129" t="s">
        <v>700</v>
      </c>
    </row>
    <row r="130" spans="1:4" ht="15.75" x14ac:dyDescent="0.25">
      <c r="A130" s="1" t="s">
        <v>13960</v>
      </c>
    </row>
    <row r="131" spans="1:4" ht="15.75" x14ac:dyDescent="0.25">
      <c r="A131" s="1" t="s">
        <v>13961</v>
      </c>
      <c r="B131" t="s">
        <v>58</v>
      </c>
      <c r="C131" t="s">
        <v>3896</v>
      </c>
      <c r="D131" t="s">
        <v>11420</v>
      </c>
    </row>
    <row r="132" spans="1:4" ht="15.75" x14ac:dyDescent="0.25">
      <c r="A132" s="1" t="s">
        <v>13962</v>
      </c>
    </row>
    <row r="133" spans="1:4" ht="15.75" x14ac:dyDescent="0.25">
      <c r="A133" s="1" t="s">
        <v>13963</v>
      </c>
      <c r="B133" t="s">
        <v>200</v>
      </c>
      <c r="D133" t="s">
        <v>6360</v>
      </c>
    </row>
    <row r="134" spans="1:4" ht="15.75" x14ac:dyDescent="0.25">
      <c r="A134" s="1" t="s">
        <v>13964</v>
      </c>
    </row>
    <row r="135" spans="1:4" ht="15.75" x14ac:dyDescent="0.25">
      <c r="A135" s="1" t="s">
        <v>13965</v>
      </c>
      <c r="B135" t="s">
        <v>200</v>
      </c>
      <c r="D135" t="s">
        <v>13406</v>
      </c>
    </row>
    <row r="136" spans="1:4" ht="15.75" x14ac:dyDescent="0.25">
      <c r="A136" s="1" t="s">
        <v>13966</v>
      </c>
    </row>
    <row r="137" spans="1:4" ht="15.75" x14ac:dyDescent="0.25">
      <c r="A137" s="1" t="s">
        <v>13967</v>
      </c>
      <c r="B137" t="s">
        <v>200</v>
      </c>
      <c r="D137" t="s">
        <v>7784</v>
      </c>
    </row>
    <row r="138" spans="1:4" ht="15.75" x14ac:dyDescent="0.25">
      <c r="A138" s="1" t="s">
        <v>13968</v>
      </c>
    </row>
    <row r="139" spans="1:4" ht="15.75" x14ac:dyDescent="0.25">
      <c r="A139" s="1" t="s">
        <v>13969</v>
      </c>
      <c r="B139" t="s">
        <v>58</v>
      </c>
      <c r="C139" t="s">
        <v>3896</v>
      </c>
      <c r="D139" t="s">
        <v>11420</v>
      </c>
    </row>
    <row r="140" spans="1:4" ht="15.75" x14ac:dyDescent="0.25">
      <c r="A140" s="1" t="s">
        <v>12109</v>
      </c>
    </row>
    <row r="141" spans="1:4" ht="15.75" x14ac:dyDescent="0.25">
      <c r="A141" s="1" t="s">
        <v>13970</v>
      </c>
      <c r="B141" t="s">
        <v>200</v>
      </c>
      <c r="D141" t="s">
        <v>700</v>
      </c>
    </row>
    <row r="142" spans="1:4" ht="15.75" x14ac:dyDescent="0.25">
      <c r="A142" s="1" t="s">
        <v>13971</v>
      </c>
    </row>
    <row r="143" spans="1:4" ht="15.75" x14ac:dyDescent="0.25">
      <c r="A143" s="1" t="s">
        <v>13972</v>
      </c>
      <c r="B143" t="s">
        <v>200</v>
      </c>
      <c r="D143" t="s">
        <v>7784</v>
      </c>
    </row>
    <row r="144" spans="1:4" ht="15.75" x14ac:dyDescent="0.25">
      <c r="A144" s="1" t="s">
        <v>13973</v>
      </c>
    </row>
    <row r="145" spans="1:4" ht="15.75" x14ac:dyDescent="0.25">
      <c r="A145" s="1" t="s">
        <v>13974</v>
      </c>
      <c r="B145" t="s">
        <v>200</v>
      </c>
      <c r="D145" t="s">
        <v>13433</v>
      </c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543" priority="6"/>
  </conditionalFormatting>
  <conditionalFormatting sqref="A677:A1048576">
    <cfRule type="duplicateValues" dxfId="5542" priority="4"/>
    <cfRule type="duplicateValues" dxfId="5541" priority="5"/>
  </conditionalFormatting>
  <conditionalFormatting sqref="A677:A1048576">
    <cfRule type="duplicateValues" dxfId="5540" priority="3"/>
  </conditionalFormatting>
  <conditionalFormatting sqref="A1">
    <cfRule type="duplicateValues" dxfId="5539" priority="2"/>
  </conditionalFormatting>
  <conditionalFormatting sqref="A1 A146:A1048576">
    <cfRule type="duplicateValues" dxfId="5538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6"/>
  <dimension ref="A1:K676"/>
  <sheetViews>
    <sheetView zoomScaleNormal="100" workbookViewId="0">
      <pane ySplit="1" topLeftCell="A67" activePane="bottomLeft" state="frozen"/>
      <selection activeCell="G25" sqref="G25"/>
      <selection pane="bottomLeft" activeCell="A2" sqref="A2:A89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82" t="str">
        <f>"TOTAL LEADS = " &amp; COUNTA(A2:A588)/2</f>
        <v>TOTAL LEADS = 44</v>
      </c>
      <c r="H1" s="383"/>
      <c r="I1" s="383"/>
      <c r="J1" s="384"/>
    </row>
    <row r="2" spans="1:11" ht="18" customHeight="1" x14ac:dyDescent="0.35">
      <c r="A2" s="1" t="s">
        <v>13977</v>
      </c>
      <c r="G2" s="242" t="s">
        <v>13976</v>
      </c>
      <c r="H2" s="383"/>
      <c r="I2" s="383"/>
      <c r="J2" s="384"/>
    </row>
    <row r="3" spans="1:11" ht="15.75" x14ac:dyDescent="0.25">
      <c r="A3" s="1" t="s">
        <v>13978</v>
      </c>
      <c r="B3" t="s">
        <v>58</v>
      </c>
      <c r="C3" t="s">
        <v>4149</v>
      </c>
      <c r="D3" t="s">
        <v>2798</v>
      </c>
      <c r="E3" s="40">
        <v>45780</v>
      </c>
      <c r="G3" s="244" t="s">
        <v>58</v>
      </c>
      <c r="H3" s="5">
        <f>COUNTIF(B2:B1048576,G3)</f>
        <v>10</v>
      </c>
    </row>
    <row r="4" spans="1:11" ht="15.75" x14ac:dyDescent="0.25">
      <c r="A4" s="1" t="s">
        <v>13979</v>
      </c>
      <c r="G4" s="101" t="s">
        <v>360</v>
      </c>
      <c r="H4" s="5">
        <f>COUNTIF(B2:B934,G4)</f>
        <v>0</v>
      </c>
    </row>
    <row r="5" spans="1:11" ht="15.75" x14ac:dyDescent="0.25">
      <c r="A5" s="1" t="s">
        <v>13980</v>
      </c>
      <c r="B5" t="s">
        <v>200</v>
      </c>
      <c r="D5" t="s">
        <v>13406</v>
      </c>
      <c r="G5" s="101" t="s">
        <v>356</v>
      </c>
      <c r="H5" s="5">
        <f>COUNTIF(B2:B852,G5)</f>
        <v>2</v>
      </c>
    </row>
    <row r="6" spans="1:11" ht="15.75" x14ac:dyDescent="0.25">
      <c r="A6" s="1" t="s">
        <v>13981</v>
      </c>
      <c r="G6" s="101" t="s">
        <v>56</v>
      </c>
      <c r="H6" s="5">
        <f>COUNTIF(B1:B864,G6)</f>
        <v>2</v>
      </c>
    </row>
    <row r="7" spans="1:11" ht="15.75" x14ac:dyDescent="0.25">
      <c r="A7" s="1" t="s">
        <v>13982</v>
      </c>
      <c r="B7" t="s">
        <v>200</v>
      </c>
      <c r="D7" t="s">
        <v>6360</v>
      </c>
      <c r="G7" s="101" t="s">
        <v>201</v>
      </c>
      <c r="H7" s="5">
        <f>COUNTIF(B2:B858,G7)</f>
        <v>0</v>
      </c>
    </row>
    <row r="8" spans="1:11" ht="15.75" x14ac:dyDescent="0.25">
      <c r="A8" s="1" t="s">
        <v>13983</v>
      </c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13984</v>
      </c>
      <c r="B9" t="s">
        <v>200</v>
      </c>
      <c r="D9" t="s">
        <v>700</v>
      </c>
      <c r="G9" s="101" t="s">
        <v>200</v>
      </c>
      <c r="H9" s="5">
        <f>COUNTIF(B2:B811,G9)</f>
        <v>24</v>
      </c>
    </row>
    <row r="10" spans="1:11" ht="15.75" x14ac:dyDescent="0.25">
      <c r="A10" s="1" t="s">
        <v>13985</v>
      </c>
      <c r="G10" s="101" t="s">
        <v>5011</v>
      </c>
      <c r="H10" s="5">
        <f>COUNTIF(B7:B1048576,G10)</f>
        <v>1</v>
      </c>
    </row>
    <row r="11" spans="1:11" ht="15.75" x14ac:dyDescent="0.25">
      <c r="A11" s="1" t="s">
        <v>13986</v>
      </c>
      <c r="B11" t="s">
        <v>58</v>
      </c>
      <c r="C11" t="s">
        <v>3896</v>
      </c>
      <c r="D11" t="s">
        <v>7784</v>
      </c>
      <c r="G11" s="101" t="s">
        <v>1077</v>
      </c>
      <c r="H11" s="5">
        <f>COUNTIF(B1:B881,G11)</f>
        <v>0</v>
      </c>
    </row>
    <row r="12" spans="1:11" ht="15.75" x14ac:dyDescent="0.25">
      <c r="A12" s="1" t="s">
        <v>13987</v>
      </c>
      <c r="G12" s="288" t="s">
        <v>60</v>
      </c>
      <c r="H12" s="5">
        <f>COUNTIF(B2:B868,G12)</f>
        <v>5</v>
      </c>
    </row>
    <row r="13" spans="1:11" ht="15.75" x14ac:dyDescent="0.25">
      <c r="A13" s="1" t="s">
        <v>13988</v>
      </c>
      <c r="B13" t="s">
        <v>200</v>
      </c>
      <c r="C13" s="213"/>
      <c r="D13" t="s">
        <v>10008</v>
      </c>
      <c r="G13" s="101" t="s">
        <v>4062</v>
      </c>
      <c r="H13" s="5">
        <f>COUNTIF(B2:B836,G13)</f>
        <v>0</v>
      </c>
    </row>
    <row r="14" spans="1:11" ht="15.75" x14ac:dyDescent="0.25">
      <c r="A14" s="1" t="s">
        <v>13989</v>
      </c>
      <c r="G14" s="101" t="s">
        <v>7502</v>
      </c>
      <c r="H14" s="271">
        <f>COUNTIF(B2:B714,G14)</f>
        <v>0</v>
      </c>
      <c r="K14" t="s">
        <v>4779</v>
      </c>
    </row>
    <row r="15" spans="1:11" ht="15.75" x14ac:dyDescent="0.25">
      <c r="A15" s="1" t="s">
        <v>13990</v>
      </c>
      <c r="B15" t="s">
        <v>56</v>
      </c>
      <c r="D15" t="s">
        <v>13406</v>
      </c>
      <c r="G15" s="101" t="s">
        <v>9970</v>
      </c>
      <c r="H15" s="5">
        <f>COUNTA(A2:A584)/2-SUM(H3:H14)</f>
        <v>0</v>
      </c>
    </row>
    <row r="16" spans="1:11" ht="15.75" x14ac:dyDescent="0.25">
      <c r="A16" s="1" t="s">
        <v>13991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13992</v>
      </c>
      <c r="B17" t="s">
        <v>200</v>
      </c>
      <c r="D17" t="s">
        <v>10008</v>
      </c>
    </row>
    <row r="18" spans="1:7" ht="15.75" x14ac:dyDescent="0.25">
      <c r="A18" s="1" t="s">
        <v>12623</v>
      </c>
      <c r="B18" s="233"/>
    </row>
    <row r="19" spans="1:7" ht="15.75" x14ac:dyDescent="0.25">
      <c r="A19" s="1" t="s">
        <v>13993</v>
      </c>
      <c r="B19" t="s">
        <v>200</v>
      </c>
      <c r="D19" t="s">
        <v>599</v>
      </c>
    </row>
    <row r="20" spans="1:7" ht="15.75" x14ac:dyDescent="0.25">
      <c r="A20" s="1" t="s">
        <v>13994</v>
      </c>
    </row>
    <row r="21" spans="1:7" ht="15.75" x14ac:dyDescent="0.25">
      <c r="A21" s="1" t="s">
        <v>13995</v>
      </c>
      <c r="B21" t="s">
        <v>200</v>
      </c>
      <c r="D21" t="s">
        <v>13406</v>
      </c>
    </row>
    <row r="22" spans="1:7" ht="15.75" x14ac:dyDescent="0.25">
      <c r="A22" s="1" t="s">
        <v>13996</v>
      </c>
    </row>
    <row r="23" spans="1:7" ht="15.75" x14ac:dyDescent="0.25">
      <c r="A23" s="1" t="s">
        <v>13997</v>
      </c>
      <c r="B23" t="s">
        <v>200</v>
      </c>
      <c r="D23" t="s">
        <v>10008</v>
      </c>
    </row>
    <row r="24" spans="1:7" ht="15.75" x14ac:dyDescent="0.25">
      <c r="A24" s="1" t="s">
        <v>13998</v>
      </c>
      <c r="F24" t="s">
        <v>3496</v>
      </c>
    </row>
    <row r="25" spans="1:7" ht="15.75" x14ac:dyDescent="0.25">
      <c r="A25" s="1" t="s">
        <v>13999</v>
      </c>
      <c r="B25" t="s">
        <v>60</v>
      </c>
      <c r="D25" t="s">
        <v>6360</v>
      </c>
    </row>
    <row r="26" spans="1:7" ht="15.75" x14ac:dyDescent="0.25">
      <c r="A26" s="1" t="s">
        <v>14000</v>
      </c>
    </row>
    <row r="27" spans="1:7" s="213" customFormat="1" ht="15.75" x14ac:dyDescent="0.25">
      <c r="A27" s="1" t="s">
        <v>14001</v>
      </c>
      <c r="B27" t="s">
        <v>200</v>
      </c>
      <c r="C27"/>
      <c r="D27" t="s">
        <v>10008</v>
      </c>
      <c r="G27" s="213" t="s">
        <v>3496</v>
      </c>
    </row>
    <row r="28" spans="1:7" ht="15.75" x14ac:dyDescent="0.25">
      <c r="A28" s="1" t="s">
        <v>14002</v>
      </c>
    </row>
    <row r="29" spans="1:7" ht="15.75" x14ac:dyDescent="0.25">
      <c r="A29" s="1" t="s">
        <v>14003</v>
      </c>
      <c r="B29" t="s">
        <v>58</v>
      </c>
      <c r="C29" t="s">
        <v>2749</v>
      </c>
      <c r="D29" t="s">
        <v>9508</v>
      </c>
    </row>
    <row r="30" spans="1:7" ht="15.75" x14ac:dyDescent="0.25">
      <c r="A30" s="1" t="s">
        <v>14004</v>
      </c>
    </row>
    <row r="31" spans="1:7" ht="15.75" x14ac:dyDescent="0.25">
      <c r="A31" s="1" t="s">
        <v>14005</v>
      </c>
      <c r="B31" t="s">
        <v>200</v>
      </c>
      <c r="D31" t="s">
        <v>1710</v>
      </c>
    </row>
    <row r="32" spans="1:7" ht="15.75" x14ac:dyDescent="0.25">
      <c r="A32" s="1" t="s">
        <v>14006</v>
      </c>
    </row>
    <row r="33" spans="1:9" ht="15.75" x14ac:dyDescent="0.25">
      <c r="A33" s="1" t="s">
        <v>14007</v>
      </c>
      <c r="B33" t="s">
        <v>60</v>
      </c>
      <c r="D33" t="s">
        <v>13406</v>
      </c>
    </row>
    <row r="34" spans="1:9" ht="15.75" x14ac:dyDescent="0.25">
      <c r="A34" s="1" t="s">
        <v>14008</v>
      </c>
    </row>
    <row r="35" spans="1:9" s="213" customFormat="1" ht="15.75" x14ac:dyDescent="0.25">
      <c r="A35" s="1" t="s">
        <v>14009</v>
      </c>
      <c r="B35" t="s">
        <v>58</v>
      </c>
      <c r="C35" t="s">
        <v>9062</v>
      </c>
      <c r="D35" t="s">
        <v>6360</v>
      </c>
    </row>
    <row r="36" spans="1:9" ht="15.75" x14ac:dyDescent="0.25">
      <c r="A36" s="1" t="s">
        <v>14010</v>
      </c>
      <c r="F36" t="s">
        <v>3496</v>
      </c>
    </row>
    <row r="37" spans="1:9" ht="15.75" x14ac:dyDescent="0.25">
      <c r="A37" s="1" t="s">
        <v>14011</v>
      </c>
      <c r="B37" t="s">
        <v>356</v>
      </c>
      <c r="D37" t="s">
        <v>10008</v>
      </c>
      <c r="H37" t="s">
        <v>3496</v>
      </c>
    </row>
    <row r="38" spans="1:9" ht="15.75" x14ac:dyDescent="0.25">
      <c r="A38" s="1" t="s">
        <v>14012</v>
      </c>
      <c r="I38" t="s">
        <v>3496</v>
      </c>
    </row>
    <row r="39" spans="1:9" ht="15.75" x14ac:dyDescent="0.25">
      <c r="A39" s="1" t="s">
        <v>14013</v>
      </c>
      <c r="B39" t="s">
        <v>200</v>
      </c>
      <c r="D39" t="s">
        <v>11751</v>
      </c>
    </row>
    <row r="40" spans="1:9" ht="15.75" x14ac:dyDescent="0.25">
      <c r="A40" s="1" t="s">
        <v>14014</v>
      </c>
    </row>
    <row r="41" spans="1:9" ht="15.75" x14ac:dyDescent="0.25">
      <c r="A41" s="1" t="s">
        <v>14015</v>
      </c>
      <c r="B41" t="s">
        <v>200</v>
      </c>
      <c r="C41" s="213"/>
      <c r="D41" t="s">
        <v>6360</v>
      </c>
      <c r="H41" t="s">
        <v>3496</v>
      </c>
    </row>
    <row r="42" spans="1:9" ht="15.75" x14ac:dyDescent="0.25">
      <c r="A42" s="1" t="s">
        <v>14016</v>
      </c>
    </row>
    <row r="43" spans="1:9" ht="15.75" x14ac:dyDescent="0.25">
      <c r="A43" s="1" t="s">
        <v>14017</v>
      </c>
      <c r="B43" t="s">
        <v>200</v>
      </c>
      <c r="D43" s="124" t="s">
        <v>13406</v>
      </c>
    </row>
    <row r="44" spans="1:9" ht="15.75" x14ac:dyDescent="0.25">
      <c r="A44" s="1" t="s">
        <v>14018</v>
      </c>
    </row>
    <row r="45" spans="1:9" ht="15.75" x14ac:dyDescent="0.25">
      <c r="A45" s="1" t="s">
        <v>14019</v>
      </c>
      <c r="B45" t="s">
        <v>200</v>
      </c>
      <c r="D45" t="s">
        <v>6360</v>
      </c>
    </row>
    <row r="46" spans="1:9" ht="15.75" x14ac:dyDescent="0.25">
      <c r="A46" s="1" t="s">
        <v>14020</v>
      </c>
    </row>
    <row r="47" spans="1:9" ht="15.75" x14ac:dyDescent="0.25">
      <c r="A47" s="1" t="s">
        <v>14021</v>
      </c>
      <c r="B47" t="s">
        <v>356</v>
      </c>
      <c r="D47" t="s">
        <v>6439</v>
      </c>
    </row>
    <row r="48" spans="1:9" ht="15.75" x14ac:dyDescent="0.25">
      <c r="A48" s="1" t="s">
        <v>14023</v>
      </c>
      <c r="B48" s="213"/>
      <c r="C48" s="213"/>
      <c r="D48" s="213"/>
    </row>
    <row r="49" spans="1:7" ht="15.75" x14ac:dyDescent="0.25">
      <c r="A49" s="1" t="s">
        <v>14024</v>
      </c>
      <c r="B49" t="s">
        <v>58</v>
      </c>
      <c r="C49" s="213"/>
      <c r="D49" t="s">
        <v>599</v>
      </c>
    </row>
    <row r="50" spans="1:7" ht="15.75" x14ac:dyDescent="0.25">
      <c r="A50" s="1" t="s">
        <v>14025</v>
      </c>
      <c r="E50" s="303"/>
    </row>
    <row r="51" spans="1:7" ht="15.75" x14ac:dyDescent="0.25">
      <c r="A51" s="1" t="s">
        <v>14026</v>
      </c>
      <c r="B51" t="s">
        <v>58</v>
      </c>
      <c r="C51" t="s">
        <v>2161</v>
      </c>
      <c r="D51" t="s">
        <v>6360</v>
      </c>
    </row>
    <row r="52" spans="1:7" ht="15.75" x14ac:dyDescent="0.25">
      <c r="A52" s="1" t="s">
        <v>14027</v>
      </c>
      <c r="B52" s="213"/>
    </row>
    <row r="53" spans="1:7" ht="15.75" x14ac:dyDescent="0.25">
      <c r="A53" s="1" t="s">
        <v>14028</v>
      </c>
      <c r="B53" t="s">
        <v>60</v>
      </c>
      <c r="D53" t="s">
        <v>6360</v>
      </c>
    </row>
    <row r="54" spans="1:7" ht="15.75" x14ac:dyDescent="0.25">
      <c r="A54" s="1" t="s">
        <v>14029</v>
      </c>
    </row>
    <row r="55" spans="1:7" ht="15.75" x14ac:dyDescent="0.25">
      <c r="A55" s="1" t="s">
        <v>14030</v>
      </c>
      <c r="B55" t="s">
        <v>58</v>
      </c>
      <c r="C55" t="s">
        <v>14031</v>
      </c>
      <c r="D55" t="s">
        <v>599</v>
      </c>
    </row>
    <row r="56" spans="1:7" ht="15.75" x14ac:dyDescent="0.25">
      <c r="A56" s="1" t="s">
        <v>14032</v>
      </c>
    </row>
    <row r="57" spans="1:7" ht="15.75" x14ac:dyDescent="0.25">
      <c r="A57" s="1" t="s">
        <v>14033</v>
      </c>
      <c r="B57" t="s">
        <v>58</v>
      </c>
      <c r="C57" t="s">
        <v>3896</v>
      </c>
      <c r="D57" t="s">
        <v>6360</v>
      </c>
      <c r="G57" t="s">
        <v>3496</v>
      </c>
    </row>
    <row r="58" spans="1:7" ht="15.75" x14ac:dyDescent="0.25">
      <c r="A58" s="1" t="s">
        <v>14034</v>
      </c>
    </row>
    <row r="59" spans="1:7" ht="15.75" x14ac:dyDescent="0.25">
      <c r="A59" s="1" t="s">
        <v>14035</v>
      </c>
      <c r="B59" t="s">
        <v>200</v>
      </c>
      <c r="D59" t="s">
        <v>599</v>
      </c>
    </row>
    <row r="60" spans="1:7" ht="15.75" x14ac:dyDescent="0.25">
      <c r="A60" s="1" t="s">
        <v>14036</v>
      </c>
    </row>
    <row r="61" spans="1:7" ht="15.75" x14ac:dyDescent="0.25">
      <c r="A61" s="1" t="s">
        <v>14037</v>
      </c>
      <c r="B61" t="s">
        <v>200</v>
      </c>
      <c r="C61" s="213"/>
      <c r="D61" t="s">
        <v>14022</v>
      </c>
    </row>
    <row r="62" spans="1:7" ht="15.75" x14ac:dyDescent="0.25">
      <c r="A62" s="1" t="s">
        <v>14086</v>
      </c>
    </row>
    <row r="63" spans="1:7" ht="15.75" x14ac:dyDescent="0.25">
      <c r="A63" s="1" t="s">
        <v>14087</v>
      </c>
      <c r="B63" t="s">
        <v>56</v>
      </c>
      <c r="D63" t="s">
        <v>700</v>
      </c>
    </row>
    <row r="64" spans="1:7" ht="15.75" x14ac:dyDescent="0.25">
      <c r="A64" s="1" t="s">
        <v>14088</v>
      </c>
    </row>
    <row r="65" spans="1:5" ht="15.75" x14ac:dyDescent="0.25">
      <c r="A65" s="1" t="s">
        <v>14089</v>
      </c>
      <c r="B65" t="s">
        <v>200</v>
      </c>
      <c r="D65" t="s">
        <v>700</v>
      </c>
    </row>
    <row r="66" spans="1:5" ht="15.75" x14ac:dyDescent="0.25">
      <c r="A66" s="1" t="s">
        <v>14090</v>
      </c>
    </row>
    <row r="67" spans="1:5" ht="15.75" x14ac:dyDescent="0.25">
      <c r="A67" s="1" t="s">
        <v>14091</v>
      </c>
      <c r="B67" t="s">
        <v>58</v>
      </c>
      <c r="C67" t="s">
        <v>2624</v>
      </c>
      <c r="D67" t="s">
        <v>6360</v>
      </c>
    </row>
    <row r="68" spans="1:5" ht="15.75" x14ac:dyDescent="0.25">
      <c r="A68" s="1" t="s">
        <v>14092</v>
      </c>
    </row>
    <row r="69" spans="1:5" ht="15.75" x14ac:dyDescent="0.25">
      <c r="A69" s="1" t="s">
        <v>14093</v>
      </c>
      <c r="B69" t="s">
        <v>200</v>
      </c>
      <c r="C69" s="40"/>
      <c r="D69" t="s">
        <v>10008</v>
      </c>
    </row>
    <row r="70" spans="1:5" ht="15.75" x14ac:dyDescent="0.25">
      <c r="A70" s="1" t="s">
        <v>14094</v>
      </c>
    </row>
    <row r="71" spans="1:5" ht="15.75" x14ac:dyDescent="0.25">
      <c r="A71" s="1" t="s">
        <v>14095</v>
      </c>
      <c r="B71" t="s">
        <v>60</v>
      </c>
      <c r="D71" t="s">
        <v>4804</v>
      </c>
    </row>
    <row r="72" spans="1:5" ht="15.75" x14ac:dyDescent="0.25">
      <c r="A72" s="1" t="s">
        <v>14094</v>
      </c>
    </row>
    <row r="73" spans="1:5" ht="15.75" x14ac:dyDescent="0.25">
      <c r="A73" s="1" t="s">
        <v>14096</v>
      </c>
      <c r="B73" t="s">
        <v>60</v>
      </c>
      <c r="D73" t="s">
        <v>6360</v>
      </c>
    </row>
    <row r="74" spans="1:5" ht="15.75" x14ac:dyDescent="0.25">
      <c r="A74" s="1" t="s">
        <v>13160</v>
      </c>
    </row>
    <row r="75" spans="1:5" ht="15.75" x14ac:dyDescent="0.25">
      <c r="A75" s="1" t="s">
        <v>14097</v>
      </c>
      <c r="B75" t="s">
        <v>200</v>
      </c>
      <c r="D75" t="s">
        <v>700</v>
      </c>
    </row>
    <row r="76" spans="1:5" ht="15.75" x14ac:dyDescent="0.25">
      <c r="A76" s="1" t="s">
        <v>14098</v>
      </c>
    </row>
    <row r="77" spans="1:5" ht="15.75" x14ac:dyDescent="0.25">
      <c r="A77" s="1" t="s">
        <v>14099</v>
      </c>
      <c r="B77" t="s">
        <v>200</v>
      </c>
      <c r="D77" t="s">
        <v>7784</v>
      </c>
    </row>
    <row r="78" spans="1:5" ht="15.75" x14ac:dyDescent="0.25">
      <c r="A78" s="1" t="s">
        <v>14100</v>
      </c>
      <c r="E78" t="s">
        <v>4779</v>
      </c>
    </row>
    <row r="79" spans="1:5" ht="15.75" x14ac:dyDescent="0.25">
      <c r="A79" s="1" t="s">
        <v>14101</v>
      </c>
      <c r="B79" t="s">
        <v>200</v>
      </c>
      <c r="D79" t="s">
        <v>700</v>
      </c>
    </row>
    <row r="80" spans="1:5" ht="15.75" x14ac:dyDescent="0.25">
      <c r="A80" s="1" t="s">
        <v>14102</v>
      </c>
    </row>
    <row r="81" spans="1:8" ht="15.75" x14ac:dyDescent="0.25">
      <c r="A81" s="1" t="s">
        <v>14103</v>
      </c>
      <c r="B81" t="s">
        <v>200</v>
      </c>
      <c r="D81" t="s">
        <v>6255</v>
      </c>
    </row>
    <row r="82" spans="1:8" ht="15.75" x14ac:dyDescent="0.25">
      <c r="A82" s="1" t="s">
        <v>14104</v>
      </c>
    </row>
    <row r="83" spans="1:8" ht="15.75" x14ac:dyDescent="0.25">
      <c r="A83" s="1" t="s">
        <v>14105</v>
      </c>
      <c r="B83" t="s">
        <v>58</v>
      </c>
      <c r="C83" t="s">
        <v>2624</v>
      </c>
      <c r="D83" t="s">
        <v>4804</v>
      </c>
    </row>
    <row r="84" spans="1:8" ht="15.75" x14ac:dyDescent="0.25">
      <c r="A84" s="1" t="s">
        <v>14106</v>
      </c>
    </row>
    <row r="85" spans="1:8" ht="15.75" x14ac:dyDescent="0.25">
      <c r="A85" s="1" t="s">
        <v>14107</v>
      </c>
      <c r="B85" t="s">
        <v>200</v>
      </c>
      <c r="D85" t="s">
        <v>2798</v>
      </c>
    </row>
    <row r="86" spans="1:8" ht="15.75" x14ac:dyDescent="0.25">
      <c r="A86" s="1" t="s">
        <v>14108</v>
      </c>
      <c r="H86" t="s">
        <v>3496</v>
      </c>
    </row>
    <row r="87" spans="1:8" ht="15.75" x14ac:dyDescent="0.25">
      <c r="A87" s="1" t="s">
        <v>14109</v>
      </c>
      <c r="B87" t="s">
        <v>200</v>
      </c>
      <c r="D87" t="s">
        <v>10008</v>
      </c>
    </row>
    <row r="88" spans="1:8" ht="15.75" x14ac:dyDescent="0.25">
      <c r="A88" s="1" t="s">
        <v>14110</v>
      </c>
    </row>
    <row r="89" spans="1:8" ht="15.75" x14ac:dyDescent="0.25">
      <c r="A89" s="1" t="s">
        <v>14111</v>
      </c>
      <c r="B89" t="s">
        <v>5011</v>
      </c>
      <c r="D89" t="s">
        <v>7784</v>
      </c>
    </row>
    <row r="90" spans="1:8" ht="15.75" x14ac:dyDescent="0.25">
      <c r="A90" s="1"/>
    </row>
    <row r="91" spans="1:8" ht="15.75" x14ac:dyDescent="0.25">
      <c r="A91" s="1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  <c r="B104" s="24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ht="15.75" x14ac:dyDescent="0.25">
      <c r="A111" s="1"/>
    </row>
    <row r="112" spans="1:7" s="213" customFormat="1" ht="15.75" x14ac:dyDescent="0.25">
      <c r="A112" s="1"/>
      <c r="C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  <c r="H121" t="s">
        <v>3496</v>
      </c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G127" s="369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537" priority="6"/>
  </conditionalFormatting>
  <conditionalFormatting sqref="A677:A1048576">
    <cfRule type="duplicateValues" dxfId="5536" priority="4"/>
    <cfRule type="duplicateValues" dxfId="5535" priority="5"/>
  </conditionalFormatting>
  <conditionalFormatting sqref="A677:A1048576">
    <cfRule type="duplicateValues" dxfId="5534" priority="3"/>
  </conditionalFormatting>
  <conditionalFormatting sqref="A1">
    <cfRule type="duplicateValues" dxfId="5533" priority="2"/>
  </conditionalFormatting>
  <conditionalFormatting sqref="A1 A146:A1048576">
    <cfRule type="duplicateValues" dxfId="5532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7"/>
  <dimension ref="A1:K676"/>
  <sheetViews>
    <sheetView zoomScaleNormal="100" workbookViewId="0">
      <pane ySplit="1" topLeftCell="A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0.4257812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86" t="str">
        <f>"TOTAL LEADS = " &amp; COUNTA(A2:A588)/2</f>
        <v>TOTAL LEADS = 9</v>
      </c>
      <c r="H1" s="387"/>
      <c r="I1" s="387"/>
      <c r="J1" s="388"/>
    </row>
    <row r="2" spans="1:11" ht="18" customHeight="1" x14ac:dyDescent="0.35">
      <c r="A2" s="1" t="s">
        <v>14113</v>
      </c>
      <c r="G2" s="242" t="s">
        <v>14112</v>
      </c>
      <c r="H2" s="387"/>
      <c r="I2" s="387"/>
      <c r="J2" s="388"/>
    </row>
    <row r="3" spans="1:11" ht="15.75" x14ac:dyDescent="0.25">
      <c r="A3" s="1" t="s">
        <v>14114</v>
      </c>
      <c r="B3" t="s">
        <v>58</v>
      </c>
      <c r="C3" t="s">
        <v>2163</v>
      </c>
      <c r="D3" t="s">
        <v>11544</v>
      </c>
      <c r="E3" s="40">
        <v>45810</v>
      </c>
      <c r="G3" s="244" t="s">
        <v>58</v>
      </c>
      <c r="H3" s="5">
        <f>COUNTIF(B2:B1048576,G3)</f>
        <v>6</v>
      </c>
    </row>
    <row r="4" spans="1:11" ht="15.75" x14ac:dyDescent="0.25">
      <c r="A4" s="1" t="s">
        <v>14115</v>
      </c>
      <c r="G4" s="101" t="s">
        <v>360</v>
      </c>
      <c r="H4" s="5">
        <f>COUNTIF(B2:B934,G4)</f>
        <v>0</v>
      </c>
    </row>
    <row r="5" spans="1:11" ht="15.75" x14ac:dyDescent="0.25">
      <c r="A5" s="1" t="s">
        <v>14116</v>
      </c>
      <c r="B5" t="s">
        <v>200</v>
      </c>
      <c r="D5" t="s">
        <v>4804</v>
      </c>
      <c r="G5" s="101" t="s">
        <v>356</v>
      </c>
      <c r="H5" s="5">
        <f>COUNTIF(B2:B852,G5)</f>
        <v>0</v>
      </c>
    </row>
    <row r="6" spans="1:11" ht="15.75" x14ac:dyDescent="0.25">
      <c r="A6" s="1" t="s">
        <v>14117</v>
      </c>
      <c r="G6" s="101" t="s">
        <v>56</v>
      </c>
      <c r="H6" s="5">
        <f>COUNTIF(B1:B864,G6)</f>
        <v>0</v>
      </c>
    </row>
    <row r="7" spans="1:11" ht="15.75" x14ac:dyDescent="0.25">
      <c r="A7" s="1" t="s">
        <v>14118</v>
      </c>
      <c r="B7" t="s">
        <v>58</v>
      </c>
      <c r="D7" t="s">
        <v>6360</v>
      </c>
      <c r="E7" s="40">
        <v>45841</v>
      </c>
      <c r="G7" s="101" t="s">
        <v>201</v>
      </c>
      <c r="H7" s="5">
        <f>COUNTIF(B2:B858,G7)</f>
        <v>0</v>
      </c>
    </row>
    <row r="8" spans="1:11" ht="15.75" x14ac:dyDescent="0.25">
      <c r="A8" s="1" t="s">
        <v>14119</v>
      </c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14120</v>
      </c>
      <c r="B9" t="s">
        <v>58</v>
      </c>
      <c r="C9" t="s">
        <v>2161</v>
      </c>
      <c r="D9" t="s">
        <v>6360</v>
      </c>
      <c r="G9" s="101" t="s">
        <v>200</v>
      </c>
      <c r="H9" s="5">
        <f>COUNTIF(B2:B811,G9)</f>
        <v>3</v>
      </c>
    </row>
    <row r="10" spans="1:11" ht="15.75" x14ac:dyDescent="0.25">
      <c r="A10" s="1" t="s">
        <v>14121</v>
      </c>
      <c r="G10" s="101" t="s">
        <v>5011</v>
      </c>
      <c r="H10" s="5">
        <f>COUNTIF(B7:B1048576,G10)</f>
        <v>0</v>
      </c>
    </row>
    <row r="11" spans="1:11" ht="15.75" x14ac:dyDescent="0.25">
      <c r="A11" s="1" t="s">
        <v>14122</v>
      </c>
      <c r="B11" t="s">
        <v>200</v>
      </c>
      <c r="C11" s="213"/>
      <c r="D11" t="s">
        <v>6255</v>
      </c>
      <c r="G11" s="101" t="s">
        <v>1077</v>
      </c>
      <c r="H11" s="5">
        <f>COUNTIF(B1:B881,G11)</f>
        <v>0</v>
      </c>
    </row>
    <row r="12" spans="1:11" ht="15.75" x14ac:dyDescent="0.25">
      <c r="A12" s="1" t="s">
        <v>14123</v>
      </c>
      <c r="G12" s="288" t="s">
        <v>60</v>
      </c>
      <c r="H12" s="5">
        <f>COUNTIF(B2:B868,G12)</f>
        <v>0</v>
      </c>
    </row>
    <row r="13" spans="1:11" ht="15.75" x14ac:dyDescent="0.25">
      <c r="A13" s="1" t="s">
        <v>14124</v>
      </c>
      <c r="B13" t="s">
        <v>58</v>
      </c>
      <c r="C13" t="s">
        <v>13278</v>
      </c>
      <c r="D13" t="s">
        <v>599</v>
      </c>
      <c r="G13" s="101" t="s">
        <v>4062</v>
      </c>
      <c r="H13" s="5">
        <f>COUNTIF(B2:B836,G13)</f>
        <v>0</v>
      </c>
    </row>
    <row r="14" spans="1:11" ht="15.75" x14ac:dyDescent="0.25">
      <c r="A14" s="1" t="s">
        <v>14125</v>
      </c>
      <c r="G14" s="101" t="s">
        <v>7502</v>
      </c>
      <c r="H14" s="271">
        <f>COUNTIF(B2:B714,G14)</f>
        <v>0</v>
      </c>
      <c r="K14" t="s">
        <v>4779</v>
      </c>
    </row>
    <row r="15" spans="1:11" ht="15.75" x14ac:dyDescent="0.25">
      <c r="A15" s="1" t="s">
        <v>14126</v>
      </c>
      <c r="B15" t="s">
        <v>58</v>
      </c>
      <c r="C15" t="s">
        <v>2193</v>
      </c>
      <c r="D15" t="s">
        <v>4465</v>
      </c>
      <c r="G15" s="101" t="s">
        <v>9970</v>
      </c>
      <c r="H15" s="5">
        <f>COUNTA(A2:A584)/2-SUM(H3:H14)</f>
        <v>0</v>
      </c>
    </row>
    <row r="16" spans="1:11" ht="15.75" x14ac:dyDescent="0.25">
      <c r="A16" s="1" t="s">
        <v>14127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14128</v>
      </c>
      <c r="B17" t="s">
        <v>200</v>
      </c>
      <c r="D17" t="s">
        <v>10008</v>
      </c>
    </row>
    <row r="18" spans="1:7" ht="15.75" x14ac:dyDescent="0.25">
      <c r="A18" s="1" t="s">
        <v>14129</v>
      </c>
      <c r="B18" s="233"/>
    </row>
    <row r="19" spans="1:7" ht="15.75" x14ac:dyDescent="0.25">
      <c r="A19" s="1" t="s">
        <v>14130</v>
      </c>
      <c r="B19" t="s">
        <v>58</v>
      </c>
      <c r="C19" t="s">
        <v>14167</v>
      </c>
      <c r="D19" t="s">
        <v>599</v>
      </c>
    </row>
    <row r="20" spans="1:7" ht="15.75" x14ac:dyDescent="0.25">
      <c r="A20" s="1"/>
    </row>
    <row r="21" spans="1:7" ht="15.75" x14ac:dyDescent="0.25">
      <c r="A21" s="1"/>
    </row>
    <row r="22" spans="1:7" ht="15.75" x14ac:dyDescent="0.25">
      <c r="A22" s="1"/>
    </row>
    <row r="23" spans="1:7" ht="15.75" x14ac:dyDescent="0.25">
      <c r="A23" s="1"/>
    </row>
    <row r="24" spans="1:7" ht="15.75" x14ac:dyDescent="0.25">
      <c r="A24" s="1"/>
      <c r="F24" t="s">
        <v>3496</v>
      </c>
    </row>
    <row r="25" spans="1:7" ht="15.75" x14ac:dyDescent="0.25">
      <c r="A25" s="1"/>
    </row>
    <row r="26" spans="1:7" ht="15.75" x14ac:dyDescent="0.25">
      <c r="A26" s="1"/>
    </row>
    <row r="27" spans="1:7" s="213" customFormat="1" ht="15.75" x14ac:dyDescent="0.25">
      <c r="A27" s="1"/>
      <c r="B27"/>
      <c r="C27"/>
      <c r="D27"/>
      <c r="G27" s="213" t="s">
        <v>3496</v>
      </c>
    </row>
    <row r="28" spans="1:7" ht="15.75" x14ac:dyDescent="0.25">
      <c r="A28" s="1"/>
    </row>
    <row r="29" spans="1:7" ht="15.75" x14ac:dyDescent="0.25">
      <c r="A29" s="1"/>
    </row>
    <row r="30" spans="1:7" ht="15.75" x14ac:dyDescent="0.25">
      <c r="A30" s="1"/>
    </row>
    <row r="31" spans="1:7" ht="15.75" x14ac:dyDescent="0.25">
      <c r="A31" s="1"/>
    </row>
    <row r="32" spans="1:7" ht="15.75" x14ac:dyDescent="0.25">
      <c r="A32" s="1"/>
    </row>
    <row r="33" spans="1:9" ht="15.75" x14ac:dyDescent="0.25">
      <c r="A33" s="1"/>
    </row>
    <row r="34" spans="1:9" ht="15.75" x14ac:dyDescent="0.25">
      <c r="A34" s="1"/>
    </row>
    <row r="35" spans="1:9" s="213" customFormat="1" ht="15.75" x14ac:dyDescent="0.25">
      <c r="A35" s="1"/>
      <c r="B35"/>
      <c r="C35"/>
      <c r="D35"/>
    </row>
    <row r="36" spans="1:9" ht="15.75" x14ac:dyDescent="0.25">
      <c r="A36" s="1"/>
      <c r="F36" t="s">
        <v>3496</v>
      </c>
    </row>
    <row r="37" spans="1:9" ht="15.75" x14ac:dyDescent="0.25">
      <c r="A37" s="1"/>
      <c r="H37" t="s">
        <v>3496</v>
      </c>
    </row>
    <row r="38" spans="1:9" ht="15.75" x14ac:dyDescent="0.25">
      <c r="A38" s="1"/>
      <c r="I38" t="s">
        <v>3496</v>
      </c>
    </row>
    <row r="39" spans="1:9" ht="15.75" x14ac:dyDescent="0.25">
      <c r="A39" s="1"/>
    </row>
    <row r="40" spans="1:9" ht="15.75" x14ac:dyDescent="0.25">
      <c r="A40" s="1"/>
    </row>
    <row r="41" spans="1:9" ht="15.75" x14ac:dyDescent="0.25">
      <c r="A41" s="1"/>
      <c r="C41" s="213"/>
      <c r="H41" t="s">
        <v>3496</v>
      </c>
    </row>
    <row r="42" spans="1:9" ht="15.75" x14ac:dyDescent="0.25">
      <c r="A42" s="1"/>
    </row>
    <row r="43" spans="1:9" ht="15.75" x14ac:dyDescent="0.25">
      <c r="A43" s="1"/>
      <c r="D43" s="124"/>
    </row>
    <row r="44" spans="1:9" ht="15.75" x14ac:dyDescent="0.25">
      <c r="A44" s="1"/>
    </row>
    <row r="45" spans="1:9" ht="15.75" x14ac:dyDescent="0.25">
      <c r="A45" s="1"/>
    </row>
    <row r="46" spans="1:9" ht="15.75" x14ac:dyDescent="0.25">
      <c r="A46" s="1"/>
    </row>
    <row r="47" spans="1:9" ht="15.75" x14ac:dyDescent="0.25">
      <c r="A47" s="1"/>
    </row>
    <row r="48" spans="1:9" ht="15.75" x14ac:dyDescent="0.25">
      <c r="A48" s="1"/>
      <c r="B48" s="213"/>
      <c r="C48" s="213"/>
      <c r="D48" s="213"/>
    </row>
    <row r="49" spans="1:7" ht="15.75" x14ac:dyDescent="0.25">
      <c r="A49" s="1"/>
      <c r="C49" s="213"/>
    </row>
    <row r="50" spans="1:7" ht="15.75" x14ac:dyDescent="0.25">
      <c r="A50" s="1"/>
      <c r="E50" s="303"/>
    </row>
    <row r="51" spans="1:7" ht="15.75" x14ac:dyDescent="0.25">
      <c r="A51" s="1"/>
    </row>
    <row r="52" spans="1:7" ht="15.75" x14ac:dyDescent="0.25">
      <c r="A52" s="1"/>
      <c r="B52" s="213"/>
    </row>
    <row r="53" spans="1:7" ht="15.75" x14ac:dyDescent="0.25">
      <c r="A53" s="1"/>
    </row>
    <row r="54" spans="1:7" ht="15.75" x14ac:dyDescent="0.25">
      <c r="A54" s="1"/>
    </row>
    <row r="55" spans="1:7" ht="15.75" x14ac:dyDescent="0.25">
      <c r="A55" s="1"/>
    </row>
    <row r="56" spans="1:7" ht="15.75" x14ac:dyDescent="0.25">
      <c r="A56" s="1"/>
    </row>
    <row r="57" spans="1:7" ht="15.75" x14ac:dyDescent="0.25">
      <c r="A57" s="1"/>
      <c r="G57" t="s">
        <v>3496</v>
      </c>
    </row>
    <row r="58" spans="1:7" ht="15.75" x14ac:dyDescent="0.25">
      <c r="A58" s="1"/>
    </row>
    <row r="59" spans="1:7" ht="15.75" x14ac:dyDescent="0.25">
      <c r="A59" s="1"/>
    </row>
    <row r="60" spans="1:7" ht="15.75" x14ac:dyDescent="0.25">
      <c r="A60" s="1"/>
    </row>
    <row r="61" spans="1:7" ht="15.75" x14ac:dyDescent="0.25">
      <c r="A61" s="1"/>
      <c r="C61" s="213"/>
    </row>
    <row r="62" spans="1:7" ht="15.75" x14ac:dyDescent="0.25">
      <c r="A62" s="1"/>
    </row>
    <row r="63" spans="1:7" ht="15.75" x14ac:dyDescent="0.25">
      <c r="A63" s="1"/>
    </row>
    <row r="64" spans="1:7" ht="15.75" x14ac:dyDescent="0.25">
      <c r="A64" s="1"/>
    </row>
    <row r="65" spans="1:5" ht="15.75" x14ac:dyDescent="0.25">
      <c r="A65" s="1"/>
    </row>
    <row r="66" spans="1:5" ht="15.75" x14ac:dyDescent="0.25">
      <c r="A66" s="1"/>
    </row>
    <row r="67" spans="1:5" ht="15.75" x14ac:dyDescent="0.25">
      <c r="A67" s="1"/>
    </row>
    <row r="68" spans="1:5" ht="15.75" x14ac:dyDescent="0.25">
      <c r="A68" s="1"/>
    </row>
    <row r="69" spans="1:5" ht="15.75" x14ac:dyDescent="0.25">
      <c r="A69" s="1"/>
      <c r="C69" s="40"/>
    </row>
    <row r="70" spans="1:5" ht="15.75" x14ac:dyDescent="0.25">
      <c r="A70" s="1"/>
    </row>
    <row r="71" spans="1:5" ht="15.75" x14ac:dyDescent="0.25">
      <c r="A71" s="1"/>
    </row>
    <row r="72" spans="1:5" ht="15.75" x14ac:dyDescent="0.25">
      <c r="A72" s="1"/>
    </row>
    <row r="73" spans="1:5" ht="15.75" x14ac:dyDescent="0.25">
      <c r="A73" s="1"/>
    </row>
    <row r="74" spans="1:5" ht="15.75" x14ac:dyDescent="0.25">
      <c r="A74" s="1"/>
    </row>
    <row r="75" spans="1:5" ht="15.75" x14ac:dyDescent="0.25">
      <c r="A75" s="1"/>
    </row>
    <row r="76" spans="1:5" ht="15.75" x14ac:dyDescent="0.25">
      <c r="A76" s="1"/>
    </row>
    <row r="77" spans="1:5" ht="15.75" x14ac:dyDescent="0.25">
      <c r="A77" s="1"/>
    </row>
    <row r="78" spans="1:5" ht="15.75" x14ac:dyDescent="0.25">
      <c r="A78" s="1"/>
      <c r="E78" t="s">
        <v>4779</v>
      </c>
    </row>
    <row r="79" spans="1:5" ht="15.75" x14ac:dyDescent="0.25">
      <c r="A79" s="1"/>
    </row>
    <row r="80" spans="1:5" ht="15.75" x14ac:dyDescent="0.25">
      <c r="A80" s="1"/>
    </row>
    <row r="81" spans="1:8" ht="15.75" x14ac:dyDescent="0.25">
      <c r="A81" s="1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</row>
    <row r="90" spans="1:8" ht="15.75" x14ac:dyDescent="0.25">
      <c r="A90" s="1"/>
    </row>
    <row r="91" spans="1:8" ht="15.75" x14ac:dyDescent="0.25">
      <c r="A91" s="1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  <c r="B104" s="24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ht="15.75" x14ac:dyDescent="0.25">
      <c r="A111" s="1"/>
    </row>
    <row r="112" spans="1:7" s="213" customFormat="1" ht="15.75" x14ac:dyDescent="0.25">
      <c r="A112" s="1"/>
      <c r="C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  <c r="H121" t="s">
        <v>3496</v>
      </c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G127" s="369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531" priority="6"/>
  </conditionalFormatting>
  <conditionalFormatting sqref="A677:A1048576">
    <cfRule type="duplicateValues" dxfId="5530" priority="4"/>
    <cfRule type="duplicateValues" dxfId="5529" priority="5"/>
  </conditionalFormatting>
  <conditionalFormatting sqref="A677:A1048576">
    <cfRule type="duplicateValues" dxfId="5528" priority="3"/>
  </conditionalFormatting>
  <conditionalFormatting sqref="A1">
    <cfRule type="duplicateValues" dxfId="5527" priority="2"/>
  </conditionalFormatting>
  <conditionalFormatting sqref="A1 A146:A1048576">
    <cfRule type="duplicateValues" dxfId="5526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8"/>
  <dimension ref="A1:K676"/>
  <sheetViews>
    <sheetView zoomScaleNormal="100" workbookViewId="0">
      <pane ySplit="1" topLeftCell="A46" activePane="bottomLeft" state="frozen"/>
      <selection activeCell="G25" sqref="G25"/>
      <selection pane="bottomLeft" activeCell="A2" sqref="A2:A71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6" max="6" width="11.710937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89" t="str">
        <f>"TOTAL LEADS = " &amp; COUNTA(A2:A588)/2</f>
        <v>TOTAL LEADS = 35</v>
      </c>
      <c r="H1" s="390"/>
      <c r="I1" s="390"/>
      <c r="J1" s="391"/>
    </row>
    <row r="2" spans="1:11" ht="18" customHeight="1" x14ac:dyDescent="0.35">
      <c r="A2" s="1" t="s">
        <v>14132</v>
      </c>
      <c r="G2" s="242" t="s">
        <v>14131</v>
      </c>
      <c r="H2" s="390"/>
      <c r="I2" s="390"/>
      <c r="J2" s="391"/>
    </row>
    <row r="3" spans="1:11" ht="15.75" x14ac:dyDescent="0.25">
      <c r="A3" s="1" t="s">
        <v>14133</v>
      </c>
      <c r="B3" t="s">
        <v>200</v>
      </c>
      <c r="D3" t="s">
        <v>700</v>
      </c>
      <c r="G3" s="244" t="s">
        <v>58</v>
      </c>
      <c r="H3" s="5">
        <f>COUNTIF(B2:B1048576,G3)</f>
        <v>7</v>
      </c>
    </row>
    <row r="4" spans="1:11" ht="15.75" x14ac:dyDescent="0.25">
      <c r="A4" s="1" t="s">
        <v>14134</v>
      </c>
      <c r="G4" s="101" t="s">
        <v>360</v>
      </c>
      <c r="H4" s="5">
        <f>COUNTIF(B2:B934,G4)</f>
        <v>0</v>
      </c>
    </row>
    <row r="5" spans="1:11" ht="15.75" x14ac:dyDescent="0.25">
      <c r="A5" s="1" t="s">
        <v>14135</v>
      </c>
      <c r="B5" t="s">
        <v>200</v>
      </c>
      <c r="D5" t="s">
        <v>4465</v>
      </c>
      <c r="G5" s="101" t="s">
        <v>356</v>
      </c>
      <c r="H5" s="5">
        <f>COUNTIF(B2:B852,G5)</f>
        <v>1</v>
      </c>
    </row>
    <row r="6" spans="1:11" ht="15.75" x14ac:dyDescent="0.25">
      <c r="A6" s="1" t="s">
        <v>12052</v>
      </c>
      <c r="G6" s="101" t="s">
        <v>56</v>
      </c>
      <c r="H6" s="5">
        <f>COUNTIF(B1:B864,G6)</f>
        <v>0</v>
      </c>
    </row>
    <row r="7" spans="1:11" ht="15.75" x14ac:dyDescent="0.25">
      <c r="A7" s="1" t="s">
        <v>14136</v>
      </c>
      <c r="B7" t="s">
        <v>200</v>
      </c>
      <c r="D7" t="s">
        <v>13712</v>
      </c>
      <c r="G7" s="101" t="s">
        <v>201</v>
      </c>
      <c r="H7" s="5">
        <f>COUNTIF(B2:B858,G7)</f>
        <v>0</v>
      </c>
    </row>
    <row r="8" spans="1:11" ht="15.75" x14ac:dyDescent="0.25">
      <c r="A8" s="1" t="s">
        <v>14137</v>
      </c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14138</v>
      </c>
      <c r="B9" t="s">
        <v>200</v>
      </c>
      <c r="D9" t="s">
        <v>11751</v>
      </c>
      <c r="G9" s="101" t="s">
        <v>200</v>
      </c>
      <c r="H9" s="5">
        <f>COUNTIF(B2:B811,G9)</f>
        <v>22</v>
      </c>
    </row>
    <row r="10" spans="1:11" ht="15.75" x14ac:dyDescent="0.25">
      <c r="A10" s="1" t="s">
        <v>14139</v>
      </c>
      <c r="G10" s="101" t="s">
        <v>5011</v>
      </c>
      <c r="H10" s="5">
        <f>COUNTIF(B7:B1048576,G10)</f>
        <v>0</v>
      </c>
    </row>
    <row r="11" spans="1:11" ht="15.75" x14ac:dyDescent="0.25">
      <c r="A11" s="1" t="s">
        <v>14140</v>
      </c>
      <c r="B11" t="s">
        <v>200</v>
      </c>
      <c r="C11" s="213"/>
      <c r="D11" t="s">
        <v>6360</v>
      </c>
      <c r="G11" s="101" t="s">
        <v>1077</v>
      </c>
      <c r="H11" s="5">
        <f>COUNTIF(B1:B881,G11)</f>
        <v>1</v>
      </c>
    </row>
    <row r="12" spans="1:11" ht="15.75" x14ac:dyDescent="0.25">
      <c r="A12" s="1" t="s">
        <v>14141</v>
      </c>
      <c r="G12" s="288" t="s">
        <v>60</v>
      </c>
      <c r="H12" s="5">
        <f>COUNTIF(B2:B868,G12)</f>
        <v>3</v>
      </c>
    </row>
    <row r="13" spans="1:11" ht="15.75" x14ac:dyDescent="0.25">
      <c r="A13" s="1" t="s">
        <v>14142</v>
      </c>
      <c r="B13" t="s">
        <v>58</v>
      </c>
      <c r="C13" t="s">
        <v>2163</v>
      </c>
      <c r="D13" t="s">
        <v>6360</v>
      </c>
      <c r="G13" s="101" t="s">
        <v>4062</v>
      </c>
      <c r="H13" s="5">
        <f>COUNTIF(B2:B836,G13)</f>
        <v>0</v>
      </c>
    </row>
    <row r="14" spans="1:11" ht="15.75" x14ac:dyDescent="0.25">
      <c r="A14" s="1" t="s">
        <v>14143</v>
      </c>
      <c r="G14" s="101" t="s">
        <v>7502</v>
      </c>
      <c r="H14" s="271">
        <f>COUNTIF(B2:B714,G14)</f>
        <v>0</v>
      </c>
      <c r="K14" t="s">
        <v>4779</v>
      </c>
    </row>
    <row r="15" spans="1:11" ht="15.75" x14ac:dyDescent="0.25">
      <c r="A15" s="1" t="s">
        <v>14144</v>
      </c>
      <c r="B15" t="s">
        <v>200</v>
      </c>
      <c r="D15" t="s">
        <v>6360</v>
      </c>
      <c r="G15" s="101" t="s">
        <v>9970</v>
      </c>
      <c r="H15" s="5">
        <f>COUNTA(A2:A584)/2-SUM(H3:H14)</f>
        <v>1</v>
      </c>
    </row>
    <row r="16" spans="1:11" ht="15.75" x14ac:dyDescent="0.25">
      <c r="A16" s="1" t="s">
        <v>14145</v>
      </c>
      <c r="G16" s="288" t="s">
        <v>1133</v>
      </c>
      <c r="H16" s="5">
        <f>COUNTIF(B2:B1048576,G16)</f>
        <v>1</v>
      </c>
    </row>
    <row r="17" spans="1:7" ht="15.75" x14ac:dyDescent="0.25">
      <c r="A17" s="1" t="s">
        <v>14146</v>
      </c>
      <c r="B17" t="s">
        <v>200</v>
      </c>
      <c r="D17" t="s">
        <v>700</v>
      </c>
    </row>
    <row r="18" spans="1:7" ht="15.75" x14ac:dyDescent="0.25">
      <c r="A18" s="1" t="s">
        <v>14147</v>
      </c>
      <c r="B18" s="233"/>
    </row>
    <row r="19" spans="1:7" ht="15.75" x14ac:dyDescent="0.25">
      <c r="A19" s="1" t="s">
        <v>14148</v>
      </c>
      <c r="B19" t="s">
        <v>200</v>
      </c>
      <c r="D19" t="s">
        <v>10008</v>
      </c>
    </row>
    <row r="20" spans="1:7" ht="15.75" x14ac:dyDescent="0.25">
      <c r="A20" s="1" t="s">
        <v>14149</v>
      </c>
    </row>
    <row r="21" spans="1:7" ht="15.75" x14ac:dyDescent="0.25">
      <c r="A21" s="1" t="s">
        <v>14150</v>
      </c>
      <c r="B21" t="s">
        <v>200</v>
      </c>
      <c r="D21" t="s">
        <v>6360</v>
      </c>
    </row>
    <row r="22" spans="1:7" ht="15.75" x14ac:dyDescent="0.25">
      <c r="A22" s="1" t="s">
        <v>14151</v>
      </c>
    </row>
    <row r="23" spans="1:7" ht="15.75" x14ac:dyDescent="0.25">
      <c r="A23" s="1" t="s">
        <v>14152</v>
      </c>
      <c r="B23" t="s">
        <v>200</v>
      </c>
      <c r="D23" t="s">
        <v>6255</v>
      </c>
    </row>
    <row r="24" spans="1:7" ht="15.75" x14ac:dyDescent="0.25">
      <c r="A24" s="1" t="s">
        <v>14153</v>
      </c>
      <c r="F24" t="s">
        <v>3496</v>
      </c>
    </row>
    <row r="25" spans="1:7" ht="15.75" x14ac:dyDescent="0.25">
      <c r="A25" s="1" t="s">
        <v>14154</v>
      </c>
      <c r="B25" t="s">
        <v>200</v>
      </c>
      <c r="D25" t="s">
        <v>10008</v>
      </c>
    </row>
    <row r="26" spans="1:7" ht="15.75" x14ac:dyDescent="0.25">
      <c r="A26" s="1" t="s">
        <v>14155</v>
      </c>
    </row>
    <row r="27" spans="1:7" s="213" customFormat="1" ht="15.75" x14ac:dyDescent="0.25">
      <c r="A27" s="1" t="s">
        <v>14156</v>
      </c>
      <c r="B27" t="s">
        <v>200</v>
      </c>
      <c r="C27"/>
      <c r="D27" t="s">
        <v>11751</v>
      </c>
      <c r="G27" s="213" t="s">
        <v>3496</v>
      </c>
    </row>
    <row r="28" spans="1:7" ht="15.75" x14ac:dyDescent="0.25">
      <c r="A28" s="1" t="s">
        <v>14157</v>
      </c>
    </row>
    <row r="29" spans="1:7" ht="15.75" x14ac:dyDescent="0.25">
      <c r="A29" s="1" t="s">
        <v>14158</v>
      </c>
      <c r="B29" t="s">
        <v>200</v>
      </c>
      <c r="D29" t="s">
        <v>11751</v>
      </c>
    </row>
    <row r="30" spans="1:7" ht="15.75" x14ac:dyDescent="0.25">
      <c r="A30" s="1" t="s">
        <v>14159</v>
      </c>
    </row>
    <row r="31" spans="1:7" ht="15.75" x14ac:dyDescent="0.25">
      <c r="A31" s="1" t="s">
        <v>14160</v>
      </c>
      <c r="B31" t="s">
        <v>60</v>
      </c>
      <c r="D31" t="s">
        <v>4804</v>
      </c>
    </row>
    <row r="32" spans="1:7" ht="15.75" x14ac:dyDescent="0.25">
      <c r="A32" s="1" t="s">
        <v>14161</v>
      </c>
    </row>
    <row r="33" spans="1:9" ht="15.75" x14ac:dyDescent="0.25">
      <c r="A33" s="1" t="s">
        <v>14162</v>
      </c>
      <c r="B33" t="s">
        <v>200</v>
      </c>
      <c r="D33" t="s">
        <v>4804</v>
      </c>
    </row>
    <row r="34" spans="1:9" ht="15.75" x14ac:dyDescent="0.25">
      <c r="A34" s="1" t="s">
        <v>14163</v>
      </c>
    </row>
    <row r="35" spans="1:9" s="213" customFormat="1" ht="15.75" x14ac:dyDescent="0.25">
      <c r="A35" s="1" t="s">
        <v>14164</v>
      </c>
      <c r="B35" t="s">
        <v>1133</v>
      </c>
      <c r="C35"/>
      <c r="D35" t="s">
        <v>4804</v>
      </c>
    </row>
    <row r="36" spans="1:9" ht="15.75" x14ac:dyDescent="0.25">
      <c r="A36" s="1" t="s">
        <v>14165</v>
      </c>
      <c r="F36" t="s">
        <v>3496</v>
      </c>
    </row>
    <row r="37" spans="1:9" ht="15.75" x14ac:dyDescent="0.25">
      <c r="A37" s="1" t="s">
        <v>14166</v>
      </c>
      <c r="B37" t="s">
        <v>200</v>
      </c>
      <c r="D37" t="s">
        <v>2798</v>
      </c>
      <c r="H37" t="s">
        <v>3496</v>
      </c>
    </row>
    <row r="38" spans="1:9" ht="15.75" x14ac:dyDescent="0.25">
      <c r="A38" s="1" t="s">
        <v>14168</v>
      </c>
      <c r="I38" t="s">
        <v>3496</v>
      </c>
    </row>
    <row r="39" spans="1:9" ht="15.75" x14ac:dyDescent="0.25">
      <c r="A39" s="1" t="s">
        <v>14169</v>
      </c>
      <c r="B39" t="s">
        <v>60</v>
      </c>
      <c r="D39" t="s">
        <v>599</v>
      </c>
    </row>
    <row r="40" spans="1:9" ht="15.75" x14ac:dyDescent="0.25">
      <c r="A40" s="1" t="s">
        <v>14170</v>
      </c>
    </row>
    <row r="41" spans="1:9" ht="15.75" x14ac:dyDescent="0.25">
      <c r="A41" s="1" t="s">
        <v>14171</v>
      </c>
      <c r="B41" t="s">
        <v>356</v>
      </c>
      <c r="C41" s="213"/>
      <c r="D41" t="s">
        <v>11544</v>
      </c>
      <c r="H41" t="s">
        <v>3496</v>
      </c>
    </row>
    <row r="42" spans="1:9" ht="15.75" x14ac:dyDescent="0.25">
      <c r="A42" s="1" t="s">
        <v>13814</v>
      </c>
    </row>
    <row r="43" spans="1:9" ht="15.75" x14ac:dyDescent="0.25">
      <c r="A43" s="1" t="s">
        <v>14172</v>
      </c>
      <c r="B43" t="s">
        <v>200</v>
      </c>
      <c r="D43" t="s">
        <v>2798</v>
      </c>
    </row>
    <row r="44" spans="1:9" ht="15.75" x14ac:dyDescent="0.25">
      <c r="A44" s="1" t="s">
        <v>14173</v>
      </c>
    </row>
    <row r="45" spans="1:9" ht="15.75" x14ac:dyDescent="0.25">
      <c r="A45" s="1" t="s">
        <v>14174</v>
      </c>
      <c r="B45" t="s">
        <v>60</v>
      </c>
      <c r="D45" t="s">
        <v>1710</v>
      </c>
    </row>
    <row r="46" spans="1:9" ht="15.75" x14ac:dyDescent="0.25">
      <c r="A46" s="1" t="s">
        <v>14175</v>
      </c>
    </row>
    <row r="47" spans="1:9" ht="15.75" x14ac:dyDescent="0.25">
      <c r="A47" s="1" t="s">
        <v>14176</v>
      </c>
      <c r="B47" t="s">
        <v>58</v>
      </c>
      <c r="C47" t="s">
        <v>2161</v>
      </c>
      <c r="D47" t="s">
        <v>17205</v>
      </c>
      <c r="F47" s="40">
        <v>45800</v>
      </c>
    </row>
    <row r="48" spans="1:9" ht="15.75" x14ac:dyDescent="0.25">
      <c r="A48" s="1" t="s">
        <v>14177</v>
      </c>
      <c r="B48" s="213"/>
      <c r="C48" s="213"/>
      <c r="D48" s="213"/>
    </row>
    <row r="49" spans="1:7" ht="15.75" x14ac:dyDescent="0.25">
      <c r="A49" s="1" t="s">
        <v>14178</v>
      </c>
      <c r="B49" t="s">
        <v>58</v>
      </c>
      <c r="C49" s="213"/>
      <c r="D49" t="s">
        <v>2798</v>
      </c>
    </row>
    <row r="50" spans="1:7" ht="15.75" x14ac:dyDescent="0.25">
      <c r="A50" s="1" t="s">
        <v>13831</v>
      </c>
      <c r="E50" s="303"/>
    </row>
    <row r="51" spans="1:7" ht="15.75" x14ac:dyDescent="0.25">
      <c r="A51" s="1" t="s">
        <v>14179</v>
      </c>
      <c r="B51" t="s">
        <v>200</v>
      </c>
      <c r="D51" t="s">
        <v>11751</v>
      </c>
    </row>
    <row r="52" spans="1:7" ht="15.75" x14ac:dyDescent="0.25">
      <c r="A52" s="1" t="s">
        <v>11547</v>
      </c>
      <c r="B52" s="213"/>
    </row>
    <row r="53" spans="1:7" ht="15.75" x14ac:dyDescent="0.25">
      <c r="A53" s="1" t="s">
        <v>14180</v>
      </c>
      <c r="B53" t="s">
        <v>58</v>
      </c>
      <c r="C53" t="s">
        <v>14185</v>
      </c>
      <c r="D53" t="s">
        <v>2798</v>
      </c>
    </row>
    <row r="54" spans="1:7" ht="15.75" x14ac:dyDescent="0.25">
      <c r="A54" s="1" t="s">
        <v>14181</v>
      </c>
    </row>
    <row r="55" spans="1:7" ht="15.75" x14ac:dyDescent="0.25">
      <c r="A55" s="1" t="s">
        <v>14182</v>
      </c>
      <c r="B55" t="s">
        <v>58</v>
      </c>
      <c r="C55" t="s">
        <v>2161</v>
      </c>
      <c r="D55" t="s">
        <v>8080</v>
      </c>
    </row>
    <row r="56" spans="1:7" ht="15.75" x14ac:dyDescent="0.25">
      <c r="A56" s="1" t="s">
        <v>14183</v>
      </c>
    </row>
    <row r="57" spans="1:7" ht="15.75" x14ac:dyDescent="0.25">
      <c r="A57" s="1" t="s">
        <v>14184</v>
      </c>
      <c r="B57" t="s">
        <v>1077</v>
      </c>
      <c r="G57" t="s">
        <v>3496</v>
      </c>
    </row>
    <row r="58" spans="1:7" ht="15.75" x14ac:dyDescent="0.25">
      <c r="A58" s="1" t="s">
        <v>14186</v>
      </c>
    </row>
    <row r="59" spans="1:7" ht="15.75" x14ac:dyDescent="0.25">
      <c r="A59" s="1" t="s">
        <v>14187</v>
      </c>
      <c r="B59" t="s">
        <v>200</v>
      </c>
      <c r="D59" t="s">
        <v>8080</v>
      </c>
    </row>
    <row r="60" spans="1:7" ht="15.75" x14ac:dyDescent="0.25">
      <c r="A60" s="1" t="s">
        <v>14188</v>
      </c>
    </row>
    <row r="61" spans="1:7" ht="15.75" x14ac:dyDescent="0.25">
      <c r="A61" s="1" t="s">
        <v>14189</v>
      </c>
      <c r="B61" t="s">
        <v>200</v>
      </c>
      <c r="C61" s="213"/>
      <c r="D61" t="s">
        <v>700</v>
      </c>
    </row>
    <row r="62" spans="1:7" ht="15.75" x14ac:dyDescent="0.25">
      <c r="A62" s="1" t="s">
        <v>14190</v>
      </c>
    </row>
    <row r="63" spans="1:7" ht="15.75" x14ac:dyDescent="0.25">
      <c r="A63" s="1" t="s">
        <v>14191</v>
      </c>
      <c r="B63" t="s">
        <v>200</v>
      </c>
      <c r="D63" t="s">
        <v>700</v>
      </c>
    </row>
    <row r="64" spans="1:7" ht="15.75" x14ac:dyDescent="0.25">
      <c r="A64" s="1" t="s">
        <v>14192</v>
      </c>
    </row>
    <row r="65" spans="1:6" ht="15.75" x14ac:dyDescent="0.25">
      <c r="A65" s="1" t="s">
        <v>14193</v>
      </c>
      <c r="B65" t="s">
        <v>58</v>
      </c>
      <c r="C65" t="s">
        <v>2396</v>
      </c>
      <c r="D65" t="s">
        <v>2798</v>
      </c>
      <c r="F65" t="s">
        <v>15312</v>
      </c>
    </row>
    <row r="66" spans="1:6" ht="15.75" x14ac:dyDescent="0.25">
      <c r="A66" s="1" t="s">
        <v>14194</v>
      </c>
    </row>
    <row r="67" spans="1:6" ht="15.75" x14ac:dyDescent="0.25">
      <c r="A67" s="1" t="s">
        <v>14195</v>
      </c>
      <c r="B67" t="s">
        <v>200</v>
      </c>
      <c r="D67" t="s">
        <v>6255</v>
      </c>
    </row>
    <row r="68" spans="1:6" ht="15.75" x14ac:dyDescent="0.25">
      <c r="A68" s="1" t="s">
        <v>13904</v>
      </c>
    </row>
    <row r="69" spans="1:6" ht="15.75" x14ac:dyDescent="0.25">
      <c r="A69" s="1" t="s">
        <v>14196</v>
      </c>
      <c r="B69" t="s">
        <v>200</v>
      </c>
      <c r="C69" s="40"/>
      <c r="D69" t="s">
        <v>8284</v>
      </c>
    </row>
    <row r="70" spans="1:6" ht="15.75" x14ac:dyDescent="0.25">
      <c r="A70" s="1" t="s">
        <v>14197</v>
      </c>
    </row>
    <row r="71" spans="1:6" ht="15.75" x14ac:dyDescent="0.25">
      <c r="A71" s="1" t="s">
        <v>14198</v>
      </c>
      <c r="B71" t="s">
        <v>58</v>
      </c>
      <c r="C71" t="s">
        <v>2163</v>
      </c>
      <c r="D71" t="s">
        <v>574</v>
      </c>
    </row>
    <row r="72" spans="1:6" ht="15.75" x14ac:dyDescent="0.25">
      <c r="A72" s="1"/>
    </row>
    <row r="73" spans="1:6" ht="15.75" x14ac:dyDescent="0.25">
      <c r="A73" s="1"/>
    </row>
    <row r="74" spans="1:6" ht="15.75" x14ac:dyDescent="0.25">
      <c r="A74" s="1"/>
    </row>
    <row r="75" spans="1:6" ht="15.75" x14ac:dyDescent="0.25">
      <c r="A75" s="1"/>
    </row>
    <row r="76" spans="1:6" ht="15.75" x14ac:dyDescent="0.25">
      <c r="A76" s="1"/>
    </row>
    <row r="77" spans="1:6" ht="15.75" x14ac:dyDescent="0.25">
      <c r="A77" s="1"/>
    </row>
    <row r="78" spans="1:6" ht="15.75" x14ac:dyDescent="0.25">
      <c r="A78" s="1"/>
      <c r="E78" t="s">
        <v>4779</v>
      </c>
    </row>
    <row r="79" spans="1:6" ht="15.75" x14ac:dyDescent="0.25">
      <c r="A79" s="1"/>
    </row>
    <row r="80" spans="1:6" ht="15.75" x14ac:dyDescent="0.25">
      <c r="A80" s="1"/>
    </row>
    <row r="81" spans="1:8" ht="15.75" x14ac:dyDescent="0.25">
      <c r="A81" s="1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</row>
    <row r="90" spans="1:8" ht="15.75" x14ac:dyDescent="0.25">
      <c r="A90" s="1"/>
    </row>
    <row r="91" spans="1:8" ht="15.75" x14ac:dyDescent="0.25">
      <c r="A91" s="1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  <c r="B104" s="24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ht="15.75" x14ac:dyDescent="0.25">
      <c r="A111" s="1"/>
    </row>
    <row r="112" spans="1:7" s="213" customFormat="1" ht="15.75" x14ac:dyDescent="0.25">
      <c r="A112" s="1"/>
      <c r="C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  <c r="H121" t="s">
        <v>3496</v>
      </c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G127" s="369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525" priority="6"/>
  </conditionalFormatting>
  <conditionalFormatting sqref="A677:A1048576">
    <cfRule type="duplicateValues" dxfId="5524" priority="4"/>
    <cfRule type="duplicateValues" dxfId="5523" priority="5"/>
  </conditionalFormatting>
  <conditionalFormatting sqref="A677:A1048576">
    <cfRule type="duplicateValues" dxfId="5522" priority="3"/>
  </conditionalFormatting>
  <conditionalFormatting sqref="A1">
    <cfRule type="duplicateValues" dxfId="5521" priority="2"/>
  </conditionalFormatting>
  <conditionalFormatting sqref="A1 A146:A1048576">
    <cfRule type="duplicateValues" dxfId="5520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9"/>
  <dimension ref="A1:K676"/>
  <sheetViews>
    <sheetView zoomScaleNormal="100" workbookViewId="0">
      <pane ySplit="1" topLeftCell="A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92" t="str">
        <f>"TOTAL LEADS = " &amp; COUNTA(A2:A588)/2</f>
        <v>TOTAL LEADS = 16</v>
      </c>
      <c r="H1" s="393"/>
      <c r="I1" s="393"/>
      <c r="J1" s="394"/>
    </row>
    <row r="2" spans="1:11" ht="18" customHeight="1" x14ac:dyDescent="0.35">
      <c r="A2" s="1" t="s">
        <v>14215</v>
      </c>
      <c r="G2" s="242" t="s">
        <v>14199</v>
      </c>
      <c r="H2" s="393"/>
      <c r="I2" s="393"/>
      <c r="J2" s="394"/>
    </row>
    <row r="3" spans="1:11" ht="15.75" x14ac:dyDescent="0.25">
      <c r="A3" s="1" t="s">
        <v>14209</v>
      </c>
      <c r="B3" t="s">
        <v>202</v>
      </c>
      <c r="D3" t="s">
        <v>3820</v>
      </c>
      <c r="G3" s="244" t="s">
        <v>58</v>
      </c>
      <c r="H3" s="5">
        <f>COUNTIF(B2:B1048576,G3)</f>
        <v>2</v>
      </c>
    </row>
    <row r="4" spans="1:11" ht="15.75" x14ac:dyDescent="0.25">
      <c r="A4" s="1" t="s">
        <v>14207</v>
      </c>
      <c r="G4" s="101" t="s">
        <v>360</v>
      </c>
      <c r="H4" s="5">
        <f>COUNTIF(B2:B934,G4)</f>
        <v>0</v>
      </c>
    </row>
    <row r="5" spans="1:11" ht="15.75" x14ac:dyDescent="0.25">
      <c r="A5" s="1" t="s">
        <v>14208</v>
      </c>
      <c r="B5" t="s">
        <v>200</v>
      </c>
      <c r="D5" t="s">
        <v>3820</v>
      </c>
      <c r="G5" s="101" t="s">
        <v>356</v>
      </c>
      <c r="H5" s="5">
        <f>COUNTIF(B2:B852,G5)</f>
        <v>1</v>
      </c>
    </row>
    <row r="6" spans="1:11" ht="15.75" x14ac:dyDescent="0.25">
      <c r="A6" s="1" t="s">
        <v>14205</v>
      </c>
      <c r="G6" s="101" t="s">
        <v>56</v>
      </c>
      <c r="H6" s="5">
        <f>COUNTIF(B1:B864,G6)</f>
        <v>0</v>
      </c>
    </row>
    <row r="7" spans="1:11" ht="15.75" x14ac:dyDescent="0.25">
      <c r="A7" s="1" t="s">
        <v>14206</v>
      </c>
      <c r="B7" t="s">
        <v>200</v>
      </c>
      <c r="D7" t="s">
        <v>3820</v>
      </c>
      <c r="G7" s="101" t="s">
        <v>201</v>
      </c>
      <c r="H7" s="5">
        <f>COUNTIF(B2:B858,G7)</f>
        <v>0</v>
      </c>
    </row>
    <row r="8" spans="1:11" ht="15.75" x14ac:dyDescent="0.25">
      <c r="A8" s="1" t="s">
        <v>13475</v>
      </c>
      <c r="G8" s="101" t="s">
        <v>202</v>
      </c>
      <c r="H8" s="5">
        <f>COUNTIF(B2:B893,G8)</f>
        <v>1</v>
      </c>
      <c r="K8" t="s">
        <v>3496</v>
      </c>
    </row>
    <row r="9" spans="1:11" ht="15.75" x14ac:dyDescent="0.25">
      <c r="A9" s="1" t="s">
        <v>14204</v>
      </c>
      <c r="B9" t="s">
        <v>200</v>
      </c>
      <c r="D9" t="s">
        <v>3820</v>
      </c>
      <c r="G9" s="101" t="s">
        <v>200</v>
      </c>
      <c r="H9" s="5">
        <f>COUNTIF(B2:B811,G9)</f>
        <v>9</v>
      </c>
    </row>
    <row r="10" spans="1:11" ht="15.75" x14ac:dyDescent="0.25">
      <c r="A10" s="1" t="s">
        <v>14202</v>
      </c>
      <c r="G10" s="101" t="s">
        <v>5011</v>
      </c>
      <c r="H10" s="5">
        <f>COUNTIF(B7:B1048576,G10)</f>
        <v>0</v>
      </c>
    </row>
    <row r="11" spans="1:11" ht="15.75" x14ac:dyDescent="0.25">
      <c r="A11" s="162" t="s">
        <v>14203</v>
      </c>
      <c r="B11" s="163" t="s">
        <v>4062</v>
      </c>
      <c r="C11" s="163"/>
      <c r="D11" s="163" t="s">
        <v>2798</v>
      </c>
      <c r="G11" s="101" t="s">
        <v>1077</v>
      </c>
      <c r="H11" s="5">
        <f>COUNTIF(B1:B881,G11)</f>
        <v>0</v>
      </c>
    </row>
    <row r="12" spans="1:11" ht="15.75" x14ac:dyDescent="0.25">
      <c r="A12" s="1" t="s">
        <v>14200</v>
      </c>
      <c r="G12" s="288" t="s">
        <v>60</v>
      </c>
      <c r="H12" s="5">
        <f>COUNTIF(B2:B868,G12)</f>
        <v>0</v>
      </c>
    </row>
    <row r="13" spans="1:11" ht="15.75" x14ac:dyDescent="0.25">
      <c r="A13" s="1" t="s">
        <v>14201</v>
      </c>
      <c r="B13" t="s">
        <v>200</v>
      </c>
      <c r="D13" t="s">
        <v>3820</v>
      </c>
      <c r="G13" s="101" t="s">
        <v>4062</v>
      </c>
      <c r="H13" s="5">
        <f>COUNTIF(B2:B836,G13)</f>
        <v>3</v>
      </c>
    </row>
    <row r="14" spans="1:11" ht="15.75" x14ac:dyDescent="0.25">
      <c r="A14" s="1" t="s">
        <v>14210</v>
      </c>
      <c r="G14" s="101" t="s">
        <v>7502</v>
      </c>
      <c r="H14" s="271">
        <f>COUNTIF(B2:B714,G14)</f>
        <v>0</v>
      </c>
      <c r="K14" t="s">
        <v>4779</v>
      </c>
    </row>
    <row r="15" spans="1:11" ht="15.75" x14ac:dyDescent="0.25">
      <c r="A15" s="162" t="s">
        <v>14211</v>
      </c>
      <c r="B15" s="163" t="s">
        <v>4062</v>
      </c>
      <c r="C15" s="163"/>
      <c r="D15" s="163" t="s">
        <v>6439</v>
      </c>
      <c r="G15" s="101" t="s">
        <v>9970</v>
      </c>
      <c r="H15" s="5">
        <f>COUNTA(A2:A584)/2-SUM(H3:H14)</f>
        <v>0</v>
      </c>
    </row>
    <row r="16" spans="1:11" ht="15.75" x14ac:dyDescent="0.25">
      <c r="A16" s="1" t="s">
        <v>14216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14217</v>
      </c>
      <c r="B17" t="s">
        <v>200</v>
      </c>
      <c r="D17" t="s">
        <v>3820</v>
      </c>
    </row>
    <row r="18" spans="1:7" ht="15.75" x14ac:dyDescent="0.25">
      <c r="A18" s="1" t="s">
        <v>14218</v>
      </c>
      <c r="B18" s="233" t="s">
        <v>3496</v>
      </c>
    </row>
    <row r="19" spans="1:7" ht="15.75" x14ac:dyDescent="0.25">
      <c r="A19" s="1" t="s">
        <v>14219</v>
      </c>
      <c r="B19" t="s">
        <v>58</v>
      </c>
      <c r="C19" t="s">
        <v>14229</v>
      </c>
      <c r="D19" t="s">
        <v>8284</v>
      </c>
    </row>
    <row r="20" spans="1:7" ht="15.75" x14ac:dyDescent="0.25">
      <c r="A20" s="1" t="s">
        <v>14220</v>
      </c>
    </row>
    <row r="21" spans="1:7" ht="15.75" x14ac:dyDescent="0.25">
      <c r="A21" s="1" t="s">
        <v>14221</v>
      </c>
      <c r="B21" t="s">
        <v>58</v>
      </c>
      <c r="D21" t="s">
        <v>574</v>
      </c>
    </row>
    <row r="22" spans="1:7" ht="15.75" x14ac:dyDescent="0.25">
      <c r="A22" s="1" t="s">
        <v>13539</v>
      </c>
    </row>
    <row r="23" spans="1:7" ht="15.75" x14ac:dyDescent="0.25">
      <c r="A23" s="1" t="s">
        <v>14212</v>
      </c>
      <c r="B23" t="s">
        <v>200</v>
      </c>
      <c r="D23" t="s">
        <v>2798</v>
      </c>
    </row>
    <row r="24" spans="1:7" ht="15.75" x14ac:dyDescent="0.25">
      <c r="A24" s="1" t="s">
        <v>14222</v>
      </c>
      <c r="F24" t="s">
        <v>3496</v>
      </c>
    </row>
    <row r="25" spans="1:7" ht="15.75" x14ac:dyDescent="0.25">
      <c r="A25" s="1" t="s">
        <v>14223</v>
      </c>
      <c r="B25" t="s">
        <v>356</v>
      </c>
      <c r="D25" t="s">
        <v>3820</v>
      </c>
    </row>
    <row r="26" spans="1:7" ht="15.75" x14ac:dyDescent="0.25">
      <c r="A26" s="1" t="s">
        <v>14222</v>
      </c>
    </row>
    <row r="27" spans="1:7" s="213" customFormat="1" ht="15.75" x14ac:dyDescent="0.25">
      <c r="A27" s="162" t="s">
        <v>14213</v>
      </c>
      <c r="B27" s="163" t="s">
        <v>4062</v>
      </c>
      <c r="C27" s="163"/>
      <c r="D27" s="163" t="s">
        <v>2798</v>
      </c>
      <c r="G27" s="213" t="s">
        <v>3496</v>
      </c>
    </row>
    <row r="28" spans="1:7" ht="15.75" x14ac:dyDescent="0.25">
      <c r="A28" s="1" t="s">
        <v>14224</v>
      </c>
    </row>
    <row r="29" spans="1:7" ht="15.75" x14ac:dyDescent="0.25">
      <c r="A29" s="1" t="s">
        <v>14214</v>
      </c>
      <c r="B29" t="s">
        <v>200</v>
      </c>
      <c r="D29" t="s">
        <v>700</v>
      </c>
    </row>
    <row r="30" spans="1:7" ht="15.75" x14ac:dyDescent="0.25">
      <c r="A30" s="1" t="s">
        <v>14225</v>
      </c>
    </row>
    <row r="31" spans="1:7" ht="15.75" x14ac:dyDescent="0.25">
      <c r="A31" s="1" t="s">
        <v>14226</v>
      </c>
      <c r="B31" t="s">
        <v>200</v>
      </c>
      <c r="D31" t="s">
        <v>3820</v>
      </c>
    </row>
    <row r="32" spans="1:7" ht="15.75" x14ac:dyDescent="0.25">
      <c r="A32" s="1" t="s">
        <v>14227</v>
      </c>
    </row>
    <row r="33" spans="1:9" ht="15.75" x14ac:dyDescent="0.25">
      <c r="A33" s="1" t="s">
        <v>14228</v>
      </c>
      <c r="B33" t="s">
        <v>200</v>
      </c>
      <c r="D33" t="s">
        <v>574</v>
      </c>
    </row>
    <row r="34" spans="1:9" ht="15.75" x14ac:dyDescent="0.25">
      <c r="A34" s="1"/>
    </row>
    <row r="35" spans="1:9" s="213" customFormat="1" ht="15.75" x14ac:dyDescent="0.25">
      <c r="A35" s="1"/>
      <c r="B35"/>
      <c r="C35"/>
      <c r="D35"/>
    </row>
    <row r="36" spans="1:9" ht="15.75" x14ac:dyDescent="0.25">
      <c r="A36" s="1"/>
      <c r="F36" t="s">
        <v>3496</v>
      </c>
    </row>
    <row r="37" spans="1:9" ht="15.75" x14ac:dyDescent="0.25">
      <c r="A37" s="1"/>
      <c r="H37" t="s">
        <v>3496</v>
      </c>
    </row>
    <row r="38" spans="1:9" ht="15.75" x14ac:dyDescent="0.25">
      <c r="A38" s="1"/>
      <c r="I38" t="s">
        <v>3496</v>
      </c>
    </row>
    <row r="39" spans="1:9" ht="15.75" x14ac:dyDescent="0.25">
      <c r="A39" s="1"/>
    </row>
    <row r="40" spans="1:9" ht="15.75" x14ac:dyDescent="0.25">
      <c r="A40" s="1"/>
    </row>
    <row r="41" spans="1:9" ht="15.75" x14ac:dyDescent="0.25">
      <c r="A41" s="1"/>
      <c r="C41" s="213"/>
      <c r="H41" t="s">
        <v>3496</v>
      </c>
    </row>
    <row r="42" spans="1:9" ht="15.75" x14ac:dyDescent="0.25">
      <c r="A42" s="1"/>
    </row>
    <row r="43" spans="1:9" ht="15.75" x14ac:dyDescent="0.25">
      <c r="A43" s="1"/>
    </row>
    <row r="44" spans="1:9" ht="15.75" x14ac:dyDescent="0.25">
      <c r="A44" s="1"/>
    </row>
    <row r="45" spans="1:9" ht="15.75" x14ac:dyDescent="0.25">
      <c r="A45" s="1"/>
    </row>
    <row r="46" spans="1:9" ht="15.75" x14ac:dyDescent="0.25">
      <c r="A46" s="1"/>
    </row>
    <row r="47" spans="1:9" ht="15.75" x14ac:dyDescent="0.25">
      <c r="A47" s="1"/>
    </row>
    <row r="48" spans="1:9" ht="15.75" x14ac:dyDescent="0.25">
      <c r="A48" s="1"/>
      <c r="B48" s="213"/>
      <c r="C48" s="213"/>
      <c r="D48" s="213"/>
    </row>
    <row r="49" spans="1:7" ht="15.75" x14ac:dyDescent="0.25">
      <c r="A49" s="1"/>
      <c r="C49" s="213"/>
    </row>
    <row r="50" spans="1:7" ht="15.75" x14ac:dyDescent="0.25">
      <c r="A50" s="1"/>
      <c r="E50" s="303"/>
    </row>
    <row r="51" spans="1:7" ht="15.75" x14ac:dyDescent="0.25">
      <c r="A51" s="1"/>
    </row>
    <row r="52" spans="1:7" ht="15.75" x14ac:dyDescent="0.25">
      <c r="A52" s="1"/>
      <c r="B52" s="213"/>
    </row>
    <row r="53" spans="1:7" ht="15.75" x14ac:dyDescent="0.25">
      <c r="A53" s="1"/>
    </row>
    <row r="54" spans="1:7" ht="15.75" x14ac:dyDescent="0.25">
      <c r="A54" s="1"/>
    </row>
    <row r="55" spans="1:7" ht="15.75" x14ac:dyDescent="0.25">
      <c r="A55" s="1"/>
    </row>
    <row r="56" spans="1:7" ht="15.75" x14ac:dyDescent="0.25">
      <c r="A56" s="1"/>
    </row>
    <row r="57" spans="1:7" ht="15.75" x14ac:dyDescent="0.25">
      <c r="A57" s="1"/>
      <c r="G57" t="s">
        <v>3496</v>
      </c>
    </row>
    <row r="58" spans="1:7" ht="15.75" x14ac:dyDescent="0.25">
      <c r="A58" s="1"/>
    </row>
    <row r="59" spans="1:7" ht="15.75" x14ac:dyDescent="0.25">
      <c r="A59" s="1"/>
    </row>
    <row r="60" spans="1:7" ht="15.75" x14ac:dyDescent="0.25">
      <c r="A60" s="1"/>
    </row>
    <row r="61" spans="1:7" ht="15.75" x14ac:dyDescent="0.25">
      <c r="A61" s="1"/>
      <c r="C61" s="213"/>
    </row>
    <row r="62" spans="1:7" ht="15.75" x14ac:dyDescent="0.25">
      <c r="A62" s="1"/>
    </row>
    <row r="63" spans="1:7" ht="15.75" x14ac:dyDescent="0.25">
      <c r="A63" s="1"/>
    </row>
    <row r="64" spans="1:7" ht="15.75" x14ac:dyDescent="0.25">
      <c r="A64" s="1"/>
    </row>
    <row r="65" spans="1:5" ht="15.75" x14ac:dyDescent="0.25">
      <c r="A65" s="1"/>
    </row>
    <row r="66" spans="1:5" ht="15.75" x14ac:dyDescent="0.25">
      <c r="A66" s="1"/>
    </row>
    <row r="67" spans="1:5" ht="15.75" x14ac:dyDescent="0.25">
      <c r="A67" s="1"/>
    </row>
    <row r="68" spans="1:5" ht="15.75" x14ac:dyDescent="0.25">
      <c r="A68" s="1"/>
    </row>
    <row r="69" spans="1:5" ht="15.75" x14ac:dyDescent="0.25">
      <c r="A69" s="1"/>
      <c r="C69" s="40"/>
    </row>
    <row r="70" spans="1:5" ht="15.75" x14ac:dyDescent="0.25">
      <c r="A70" s="1"/>
    </row>
    <row r="71" spans="1:5" ht="15.75" x14ac:dyDescent="0.25">
      <c r="A71" s="1"/>
    </row>
    <row r="72" spans="1:5" ht="15.75" x14ac:dyDescent="0.25">
      <c r="A72" s="1"/>
    </row>
    <row r="73" spans="1:5" ht="15.75" x14ac:dyDescent="0.25">
      <c r="A73" s="1"/>
    </row>
    <row r="74" spans="1:5" ht="15.75" x14ac:dyDescent="0.25">
      <c r="A74" s="1"/>
    </row>
    <row r="75" spans="1:5" ht="15.75" x14ac:dyDescent="0.25">
      <c r="A75" s="1"/>
    </row>
    <row r="76" spans="1:5" ht="15.75" x14ac:dyDescent="0.25">
      <c r="A76" s="1"/>
    </row>
    <row r="77" spans="1:5" ht="15.75" x14ac:dyDescent="0.25">
      <c r="A77" s="1"/>
    </row>
    <row r="78" spans="1:5" ht="15.75" x14ac:dyDescent="0.25">
      <c r="A78" s="1"/>
      <c r="E78" t="s">
        <v>4779</v>
      </c>
    </row>
    <row r="79" spans="1:5" ht="15.75" x14ac:dyDescent="0.25">
      <c r="A79" s="1"/>
    </row>
    <row r="80" spans="1:5" ht="15.75" x14ac:dyDescent="0.25">
      <c r="A80" s="1"/>
    </row>
    <row r="81" spans="1:8" ht="15.75" x14ac:dyDescent="0.25">
      <c r="A81" s="1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</row>
    <row r="90" spans="1:8" ht="15.75" x14ac:dyDescent="0.25">
      <c r="A90" s="1"/>
    </row>
    <row r="91" spans="1:8" ht="15.75" x14ac:dyDescent="0.25">
      <c r="A91" s="1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  <c r="B104" s="24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ht="15.75" x14ac:dyDescent="0.25">
      <c r="A111" s="1"/>
    </row>
    <row r="112" spans="1:7" s="213" customFormat="1" ht="15.75" x14ac:dyDescent="0.25">
      <c r="A112" s="1"/>
      <c r="C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  <c r="H121" t="s">
        <v>3496</v>
      </c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G127" s="369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519" priority="6"/>
  </conditionalFormatting>
  <conditionalFormatting sqref="A677:A1048576">
    <cfRule type="duplicateValues" dxfId="5518" priority="4"/>
    <cfRule type="duplicateValues" dxfId="5517" priority="5"/>
  </conditionalFormatting>
  <conditionalFormatting sqref="A677:A1048576">
    <cfRule type="duplicateValues" dxfId="5516" priority="3"/>
  </conditionalFormatting>
  <conditionalFormatting sqref="A1">
    <cfRule type="duplicateValues" dxfId="5515" priority="2"/>
  </conditionalFormatting>
  <conditionalFormatting sqref="A1 A146:A1048576">
    <cfRule type="duplicateValues" dxfId="5514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1"/>
  <dimension ref="A1:K676"/>
  <sheetViews>
    <sheetView zoomScaleNormal="100" workbookViewId="0">
      <pane ySplit="1" topLeftCell="A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92" t="str">
        <f>"TOTAL LEADS = " &amp; COUNTA(A2:A588)/2</f>
        <v>TOTAL LEADS = 2</v>
      </c>
      <c r="H1" s="393"/>
      <c r="I1" s="393"/>
      <c r="J1" s="394"/>
    </row>
    <row r="2" spans="1:11" ht="18" customHeight="1" x14ac:dyDescent="0.35">
      <c r="A2" s="1" t="s">
        <v>14231</v>
      </c>
      <c r="G2" s="242" t="s">
        <v>14230</v>
      </c>
      <c r="H2" s="393"/>
      <c r="I2" s="393"/>
      <c r="J2" s="394"/>
    </row>
    <row r="3" spans="1:11" ht="15.75" x14ac:dyDescent="0.25">
      <c r="A3" s="1" t="s">
        <v>14232</v>
      </c>
      <c r="B3" t="s">
        <v>200</v>
      </c>
      <c r="D3" t="s">
        <v>700</v>
      </c>
      <c r="G3" s="244" t="s">
        <v>58</v>
      </c>
      <c r="H3" s="5">
        <f>COUNTIF(B2:B1048576,G3)</f>
        <v>0</v>
      </c>
    </row>
    <row r="4" spans="1:11" ht="15.75" x14ac:dyDescent="0.25">
      <c r="A4" s="1" t="s">
        <v>14233</v>
      </c>
      <c r="G4" s="101" t="s">
        <v>360</v>
      </c>
      <c r="H4" s="5">
        <f>COUNTIF(B2:B934,G4)</f>
        <v>0</v>
      </c>
    </row>
    <row r="5" spans="1:11" ht="15.75" x14ac:dyDescent="0.25">
      <c r="A5" s="1" t="s">
        <v>14234</v>
      </c>
      <c r="B5" t="s">
        <v>200</v>
      </c>
      <c r="D5" t="s">
        <v>700</v>
      </c>
      <c r="G5" s="101" t="s">
        <v>356</v>
      </c>
      <c r="H5" s="5">
        <f>COUNTIF(B2:B852,G5)</f>
        <v>0</v>
      </c>
    </row>
    <row r="6" spans="1:11" ht="15.75" x14ac:dyDescent="0.25">
      <c r="A6" s="1"/>
      <c r="G6" s="101" t="s">
        <v>56</v>
      </c>
      <c r="H6" s="5">
        <f>COUNTIF(B1:B864,G6)</f>
        <v>0</v>
      </c>
    </row>
    <row r="7" spans="1:11" ht="15.75" x14ac:dyDescent="0.25">
      <c r="A7" s="1"/>
      <c r="G7" s="101" t="s">
        <v>201</v>
      </c>
      <c r="H7" s="5">
        <f>COUNTIF(B2:B858,G7)</f>
        <v>0</v>
      </c>
    </row>
    <row r="8" spans="1:11" ht="15.75" x14ac:dyDescent="0.25">
      <c r="A8" s="1"/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/>
      <c r="G9" s="101" t="s">
        <v>200</v>
      </c>
      <c r="H9" s="5">
        <f>COUNTIF(B2:B811,G9)</f>
        <v>2</v>
      </c>
    </row>
    <row r="10" spans="1:11" ht="15.75" x14ac:dyDescent="0.25">
      <c r="A10" s="1"/>
      <c r="G10" s="101" t="s">
        <v>5011</v>
      </c>
      <c r="H10" s="5">
        <f>COUNTIF(B7:B1048576,G10)</f>
        <v>0</v>
      </c>
    </row>
    <row r="11" spans="1:11" ht="15.75" x14ac:dyDescent="0.25">
      <c r="A11" s="1"/>
      <c r="C11" s="213"/>
      <c r="G11" s="101" t="s">
        <v>1077</v>
      </c>
      <c r="H11" s="5">
        <f>COUNTIF(B1:B881,G11)</f>
        <v>0</v>
      </c>
    </row>
    <row r="12" spans="1:11" ht="15.75" x14ac:dyDescent="0.25">
      <c r="A12" s="1"/>
      <c r="G12" s="288" t="s">
        <v>60</v>
      </c>
      <c r="H12" s="5">
        <f>COUNTIF(B2:B868,G12)</f>
        <v>0</v>
      </c>
    </row>
    <row r="13" spans="1:11" ht="15.75" x14ac:dyDescent="0.25">
      <c r="A13" s="1"/>
      <c r="G13" s="101" t="s">
        <v>4062</v>
      </c>
      <c r="H13" s="5">
        <f>COUNTIF(B2:B836,G13)</f>
        <v>0</v>
      </c>
    </row>
    <row r="14" spans="1:11" ht="15.75" x14ac:dyDescent="0.25">
      <c r="A14" s="1"/>
      <c r="G14" s="101" t="s">
        <v>7502</v>
      </c>
      <c r="H14" s="271">
        <f>COUNTIF(B2:B714,G14)</f>
        <v>0</v>
      </c>
      <c r="K14" t="s">
        <v>4779</v>
      </c>
    </row>
    <row r="15" spans="1:11" ht="15.75" x14ac:dyDescent="0.25">
      <c r="A15" s="1"/>
      <c r="G15" s="101" t="s">
        <v>9970</v>
      </c>
      <c r="H15" s="5"/>
    </row>
    <row r="16" spans="1:11" ht="15.75" x14ac:dyDescent="0.25">
      <c r="A16" s="1"/>
      <c r="G16" s="288" t="s">
        <v>1133</v>
      </c>
      <c r="H16" s="5">
        <f>COUNTIF(B2:B1048576,G16)</f>
        <v>0</v>
      </c>
    </row>
    <row r="17" spans="1:7" ht="15.75" x14ac:dyDescent="0.25">
      <c r="A17" s="1"/>
    </row>
    <row r="18" spans="1:7" ht="15.75" x14ac:dyDescent="0.25">
      <c r="A18" s="1"/>
      <c r="B18" s="233"/>
    </row>
    <row r="19" spans="1:7" ht="15.75" x14ac:dyDescent="0.25">
      <c r="A19" s="1"/>
    </row>
    <row r="20" spans="1:7" ht="15.75" x14ac:dyDescent="0.25">
      <c r="A20" s="1"/>
    </row>
    <row r="21" spans="1:7" ht="15.75" x14ac:dyDescent="0.25">
      <c r="A21" s="1"/>
    </row>
    <row r="22" spans="1:7" ht="15.75" x14ac:dyDescent="0.25">
      <c r="A22" s="1"/>
    </row>
    <row r="23" spans="1:7" ht="15.75" x14ac:dyDescent="0.25">
      <c r="A23" s="1"/>
    </row>
    <row r="24" spans="1:7" ht="15.75" x14ac:dyDescent="0.25">
      <c r="A24" s="1"/>
      <c r="F24" t="s">
        <v>3496</v>
      </c>
    </row>
    <row r="25" spans="1:7" ht="15.75" x14ac:dyDescent="0.25">
      <c r="A25" s="1"/>
    </row>
    <row r="26" spans="1:7" ht="15.75" x14ac:dyDescent="0.25">
      <c r="A26" s="1"/>
    </row>
    <row r="27" spans="1:7" s="213" customFormat="1" ht="15.75" x14ac:dyDescent="0.25">
      <c r="A27" s="1"/>
      <c r="B27"/>
      <c r="C27"/>
      <c r="D27"/>
      <c r="G27" s="213" t="s">
        <v>3496</v>
      </c>
    </row>
    <row r="28" spans="1:7" ht="15.75" x14ac:dyDescent="0.25">
      <c r="A28" s="1"/>
    </row>
    <row r="29" spans="1:7" ht="15.75" x14ac:dyDescent="0.25">
      <c r="A29" s="1"/>
    </row>
    <row r="30" spans="1:7" ht="15.75" x14ac:dyDescent="0.25">
      <c r="A30" s="1"/>
    </row>
    <row r="31" spans="1:7" ht="15.75" x14ac:dyDescent="0.25">
      <c r="A31" s="1"/>
    </row>
    <row r="32" spans="1:7" ht="15.75" x14ac:dyDescent="0.25">
      <c r="A32" s="1"/>
    </row>
    <row r="33" spans="1:9" ht="15.75" x14ac:dyDescent="0.25">
      <c r="A33" s="1"/>
    </row>
    <row r="34" spans="1:9" ht="15.75" x14ac:dyDescent="0.25">
      <c r="A34" s="1"/>
    </row>
    <row r="35" spans="1:9" s="213" customFormat="1" ht="15.75" x14ac:dyDescent="0.25">
      <c r="A35" s="1"/>
      <c r="B35"/>
      <c r="C35"/>
      <c r="D35"/>
    </row>
    <row r="36" spans="1:9" ht="15.75" x14ac:dyDescent="0.25">
      <c r="A36" s="1"/>
      <c r="F36" t="s">
        <v>3496</v>
      </c>
    </row>
    <row r="37" spans="1:9" ht="15.75" x14ac:dyDescent="0.25">
      <c r="A37" s="1"/>
      <c r="H37" t="s">
        <v>3496</v>
      </c>
    </row>
    <row r="38" spans="1:9" ht="15.75" x14ac:dyDescent="0.25">
      <c r="A38" s="1"/>
      <c r="I38" t="s">
        <v>3496</v>
      </c>
    </row>
    <row r="39" spans="1:9" ht="15.75" x14ac:dyDescent="0.25">
      <c r="A39" s="1"/>
    </row>
    <row r="40" spans="1:9" ht="15.75" x14ac:dyDescent="0.25">
      <c r="A40" s="1"/>
    </row>
    <row r="41" spans="1:9" ht="15.75" x14ac:dyDescent="0.25">
      <c r="A41" s="1"/>
      <c r="C41" s="213"/>
      <c r="H41" t="s">
        <v>3496</v>
      </c>
    </row>
    <row r="42" spans="1:9" ht="15.75" x14ac:dyDescent="0.25">
      <c r="A42" s="1"/>
    </row>
    <row r="43" spans="1:9" ht="15.75" x14ac:dyDescent="0.25">
      <c r="A43" s="1"/>
    </row>
    <row r="44" spans="1:9" ht="15.75" x14ac:dyDescent="0.25">
      <c r="A44" s="1"/>
    </row>
    <row r="45" spans="1:9" ht="15.75" x14ac:dyDescent="0.25">
      <c r="A45" s="1"/>
    </row>
    <row r="46" spans="1:9" ht="15.75" x14ac:dyDescent="0.25">
      <c r="A46" s="1"/>
    </row>
    <row r="47" spans="1:9" ht="15.75" x14ac:dyDescent="0.25">
      <c r="A47" s="1"/>
    </row>
    <row r="48" spans="1:9" ht="15.75" x14ac:dyDescent="0.25">
      <c r="A48" s="1"/>
      <c r="B48" s="213"/>
      <c r="C48" s="213"/>
      <c r="D48" s="213"/>
    </row>
    <row r="49" spans="1:7" ht="15.75" x14ac:dyDescent="0.25">
      <c r="A49" s="1"/>
      <c r="C49" s="213"/>
    </row>
    <row r="50" spans="1:7" ht="15.75" x14ac:dyDescent="0.25">
      <c r="A50" s="1"/>
      <c r="E50" s="303"/>
    </row>
    <row r="51" spans="1:7" ht="15.75" x14ac:dyDescent="0.25">
      <c r="A51" s="1"/>
    </row>
    <row r="52" spans="1:7" ht="15.75" x14ac:dyDescent="0.25">
      <c r="A52" s="1"/>
      <c r="B52" s="213"/>
    </row>
    <row r="53" spans="1:7" ht="15.75" x14ac:dyDescent="0.25">
      <c r="A53" s="1"/>
    </row>
    <row r="54" spans="1:7" ht="15.75" x14ac:dyDescent="0.25">
      <c r="A54" s="1"/>
    </row>
    <row r="55" spans="1:7" ht="15.75" x14ac:dyDescent="0.25">
      <c r="A55" s="1"/>
    </row>
    <row r="56" spans="1:7" ht="15.75" x14ac:dyDescent="0.25">
      <c r="A56" s="1"/>
    </row>
    <row r="57" spans="1:7" ht="15.75" x14ac:dyDescent="0.25">
      <c r="A57" s="1"/>
      <c r="G57" t="s">
        <v>3496</v>
      </c>
    </row>
    <row r="58" spans="1:7" ht="15.75" x14ac:dyDescent="0.25">
      <c r="A58" s="1"/>
    </row>
    <row r="59" spans="1:7" ht="15.75" x14ac:dyDescent="0.25">
      <c r="A59" s="1"/>
    </row>
    <row r="60" spans="1:7" ht="15.75" x14ac:dyDescent="0.25">
      <c r="A60" s="1"/>
    </row>
    <row r="61" spans="1:7" ht="15.75" x14ac:dyDescent="0.25">
      <c r="A61" s="1"/>
      <c r="C61" s="213"/>
    </row>
    <row r="62" spans="1:7" ht="15.75" x14ac:dyDescent="0.25">
      <c r="A62" s="1"/>
    </row>
    <row r="63" spans="1:7" ht="15.75" x14ac:dyDescent="0.25">
      <c r="A63" s="1"/>
    </row>
    <row r="64" spans="1:7" ht="15.75" x14ac:dyDescent="0.25">
      <c r="A64" s="1"/>
    </row>
    <row r="65" spans="1:5" ht="15.75" x14ac:dyDescent="0.25">
      <c r="A65" s="1"/>
    </row>
    <row r="66" spans="1:5" ht="15.75" x14ac:dyDescent="0.25">
      <c r="A66" s="1"/>
    </row>
    <row r="67" spans="1:5" ht="15.75" x14ac:dyDescent="0.25">
      <c r="A67" s="1"/>
    </row>
    <row r="68" spans="1:5" ht="15.75" x14ac:dyDescent="0.25">
      <c r="A68" s="1"/>
    </row>
    <row r="69" spans="1:5" ht="15.75" x14ac:dyDescent="0.25">
      <c r="A69" s="1"/>
      <c r="C69" s="40"/>
    </row>
    <row r="70" spans="1:5" ht="15.75" x14ac:dyDescent="0.25">
      <c r="A70" s="1"/>
    </row>
    <row r="71" spans="1:5" ht="15.75" x14ac:dyDescent="0.25">
      <c r="A71" s="1"/>
    </row>
    <row r="72" spans="1:5" ht="15.75" x14ac:dyDescent="0.25">
      <c r="A72" s="1"/>
    </row>
    <row r="73" spans="1:5" ht="15.75" x14ac:dyDescent="0.25">
      <c r="A73" s="1"/>
    </row>
    <row r="74" spans="1:5" ht="15.75" x14ac:dyDescent="0.25">
      <c r="A74" s="1"/>
    </row>
    <row r="75" spans="1:5" ht="15.75" x14ac:dyDescent="0.25">
      <c r="A75" s="1"/>
    </row>
    <row r="76" spans="1:5" ht="15.75" x14ac:dyDescent="0.25">
      <c r="A76" s="1"/>
    </row>
    <row r="77" spans="1:5" ht="15.75" x14ac:dyDescent="0.25">
      <c r="A77" s="1"/>
    </row>
    <row r="78" spans="1:5" ht="15.75" x14ac:dyDescent="0.25">
      <c r="A78" s="1"/>
      <c r="E78" t="s">
        <v>4779</v>
      </c>
    </row>
    <row r="79" spans="1:5" ht="15.75" x14ac:dyDescent="0.25">
      <c r="A79" s="1"/>
    </row>
    <row r="80" spans="1:5" ht="15.75" x14ac:dyDescent="0.25">
      <c r="A80" s="1"/>
    </row>
    <row r="81" spans="1:8" ht="15.75" x14ac:dyDescent="0.25">
      <c r="A81" s="1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</row>
    <row r="90" spans="1:8" ht="15.75" x14ac:dyDescent="0.25">
      <c r="A90" s="1"/>
    </row>
    <row r="91" spans="1:8" ht="15.75" x14ac:dyDescent="0.25">
      <c r="A91" s="1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  <c r="B104" s="24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ht="15.75" x14ac:dyDescent="0.25">
      <c r="A111" s="1"/>
    </row>
    <row r="112" spans="1:7" s="213" customFormat="1" ht="15.75" x14ac:dyDescent="0.25">
      <c r="A112" s="1"/>
      <c r="C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  <c r="H121" t="s">
        <v>3496</v>
      </c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G127" s="369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513" priority="6"/>
  </conditionalFormatting>
  <conditionalFormatting sqref="A677:A1048576">
    <cfRule type="duplicateValues" dxfId="5512" priority="4"/>
    <cfRule type="duplicateValues" dxfId="5511" priority="5"/>
  </conditionalFormatting>
  <conditionalFormatting sqref="A677:A1048576">
    <cfRule type="duplicateValues" dxfId="5510" priority="3"/>
  </conditionalFormatting>
  <conditionalFormatting sqref="A1">
    <cfRule type="duplicateValues" dxfId="5509" priority="2"/>
  </conditionalFormatting>
  <conditionalFormatting sqref="A1 A146:A1048576">
    <cfRule type="duplicateValues" dxfId="5508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2"/>
  <dimension ref="A1:K676"/>
  <sheetViews>
    <sheetView zoomScaleNormal="100" workbookViewId="0">
      <pane ySplit="1" topLeftCell="A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95" t="str">
        <f>"TOTAL LEADS = " &amp; COUNTA(A2:A588)/2</f>
        <v>TOTAL LEADS = 1</v>
      </c>
      <c r="H1" s="396"/>
      <c r="I1" s="396"/>
      <c r="J1" s="397"/>
    </row>
    <row r="2" spans="1:11" ht="18" customHeight="1" x14ac:dyDescent="0.35">
      <c r="A2" s="1" t="s">
        <v>14236</v>
      </c>
      <c r="G2" s="242" t="s">
        <v>14235</v>
      </c>
      <c r="H2" s="396"/>
      <c r="I2" s="396"/>
      <c r="J2" s="397"/>
    </row>
    <row r="3" spans="1:11" ht="15.75" x14ac:dyDescent="0.25">
      <c r="A3" s="1" t="s">
        <v>14237</v>
      </c>
      <c r="B3" t="s">
        <v>356</v>
      </c>
      <c r="D3" t="s">
        <v>6360</v>
      </c>
      <c r="G3" s="244" t="s">
        <v>58</v>
      </c>
      <c r="H3" s="5">
        <f>COUNTIF(B2:B1048576,G3)</f>
        <v>0</v>
      </c>
    </row>
    <row r="4" spans="1:11" ht="15.75" x14ac:dyDescent="0.25">
      <c r="A4" s="1"/>
      <c r="G4" s="101" t="s">
        <v>360</v>
      </c>
      <c r="H4" s="5">
        <f>COUNTIF(B2:B934,G4)</f>
        <v>0</v>
      </c>
    </row>
    <row r="5" spans="1:11" ht="15.75" x14ac:dyDescent="0.25">
      <c r="A5" s="1"/>
      <c r="G5" s="101" t="s">
        <v>356</v>
      </c>
      <c r="H5" s="5">
        <f>COUNTIF(B2:B852,G5)</f>
        <v>1</v>
      </c>
    </row>
    <row r="6" spans="1:11" ht="15.75" x14ac:dyDescent="0.25">
      <c r="A6" s="1"/>
      <c r="G6" s="101" t="s">
        <v>56</v>
      </c>
      <c r="H6" s="5">
        <f>COUNTIF(B1:B864,G6)</f>
        <v>0</v>
      </c>
    </row>
    <row r="7" spans="1:11" ht="15.75" x14ac:dyDescent="0.25">
      <c r="A7" s="1"/>
      <c r="G7" s="101" t="s">
        <v>201</v>
      </c>
      <c r="H7" s="5">
        <f>COUNTIF(B2:B858,G7)</f>
        <v>0</v>
      </c>
    </row>
    <row r="8" spans="1:11" ht="15.75" x14ac:dyDescent="0.25">
      <c r="A8" s="1"/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/>
      <c r="G9" s="101" t="s">
        <v>200</v>
      </c>
      <c r="H9" s="5">
        <f>COUNTIF(B2:B811,G9)</f>
        <v>0</v>
      </c>
    </row>
    <row r="10" spans="1:11" ht="15.75" x14ac:dyDescent="0.25">
      <c r="A10" s="1"/>
      <c r="G10" s="101" t="s">
        <v>5011</v>
      </c>
      <c r="H10" s="5">
        <f>COUNTIF(B7:B1048576,G10)</f>
        <v>0</v>
      </c>
    </row>
    <row r="11" spans="1:11" ht="15.75" x14ac:dyDescent="0.25">
      <c r="A11" s="1"/>
      <c r="C11" s="213"/>
      <c r="G11" s="101" t="s">
        <v>1077</v>
      </c>
      <c r="H11" s="5">
        <f>COUNTIF(B1:B881,G11)</f>
        <v>0</v>
      </c>
    </row>
    <row r="12" spans="1:11" ht="15.75" x14ac:dyDescent="0.25">
      <c r="A12" s="1"/>
      <c r="G12" s="288" t="s">
        <v>60</v>
      </c>
      <c r="H12" s="5">
        <f>COUNTIF(B2:B868,G12)</f>
        <v>0</v>
      </c>
    </row>
    <row r="13" spans="1:11" ht="15.75" x14ac:dyDescent="0.25">
      <c r="A13" s="1"/>
      <c r="G13" s="101" t="s">
        <v>4062</v>
      </c>
      <c r="H13" s="5">
        <f>COUNTIF(B2:B836,G13)</f>
        <v>0</v>
      </c>
    </row>
    <row r="14" spans="1:11" ht="15.75" x14ac:dyDescent="0.25">
      <c r="A14" s="1"/>
      <c r="G14" s="101" t="s">
        <v>7502</v>
      </c>
      <c r="H14" s="271">
        <f>COUNTIF(B2:B714,G14)</f>
        <v>0</v>
      </c>
      <c r="K14" t="s">
        <v>4779</v>
      </c>
    </row>
    <row r="15" spans="1:11" ht="15.75" x14ac:dyDescent="0.25">
      <c r="A15" s="1"/>
      <c r="G15" s="101" t="s">
        <v>9970</v>
      </c>
      <c r="H15" s="5">
        <f>COUNTA(A2:A584)/2-SUM(H3:H14)</f>
        <v>0</v>
      </c>
    </row>
    <row r="16" spans="1:11" ht="15.75" x14ac:dyDescent="0.25">
      <c r="A16" s="1"/>
      <c r="G16" s="288" t="s">
        <v>1133</v>
      </c>
      <c r="H16" s="5">
        <f>COUNTIF(B2:B1048576,G16)</f>
        <v>0</v>
      </c>
    </row>
    <row r="17" spans="1:7" ht="15.75" x14ac:dyDescent="0.25">
      <c r="A17" s="1"/>
    </row>
    <row r="18" spans="1:7" ht="15.75" x14ac:dyDescent="0.25">
      <c r="A18" s="1"/>
      <c r="B18" s="233"/>
    </row>
    <row r="19" spans="1:7" ht="15.75" x14ac:dyDescent="0.25">
      <c r="A19" s="1"/>
    </row>
    <row r="20" spans="1:7" ht="15.75" x14ac:dyDescent="0.25">
      <c r="A20" s="1"/>
    </row>
    <row r="21" spans="1:7" ht="15.75" x14ac:dyDescent="0.25">
      <c r="A21" s="1"/>
    </row>
    <row r="22" spans="1:7" ht="15.75" x14ac:dyDescent="0.25">
      <c r="A22" s="1"/>
    </row>
    <row r="23" spans="1:7" ht="15.75" x14ac:dyDescent="0.25">
      <c r="A23" s="1"/>
    </row>
    <row r="24" spans="1:7" ht="15.75" x14ac:dyDescent="0.25">
      <c r="A24" s="1"/>
      <c r="F24" t="s">
        <v>3496</v>
      </c>
    </row>
    <row r="25" spans="1:7" ht="15.75" x14ac:dyDescent="0.25">
      <c r="A25" s="1"/>
    </row>
    <row r="26" spans="1:7" ht="15.75" x14ac:dyDescent="0.25">
      <c r="A26" s="1"/>
    </row>
    <row r="27" spans="1:7" s="213" customFormat="1" ht="15.75" x14ac:dyDescent="0.25">
      <c r="A27" s="1"/>
      <c r="B27"/>
      <c r="C27"/>
      <c r="D27"/>
      <c r="G27" s="213" t="s">
        <v>3496</v>
      </c>
    </row>
    <row r="28" spans="1:7" ht="15.75" x14ac:dyDescent="0.25">
      <c r="A28" s="1"/>
    </row>
    <row r="29" spans="1:7" ht="15.75" x14ac:dyDescent="0.25">
      <c r="A29" s="1"/>
    </row>
    <row r="30" spans="1:7" ht="15.75" x14ac:dyDescent="0.25">
      <c r="A30" s="1"/>
    </row>
    <row r="31" spans="1:7" ht="15.75" x14ac:dyDescent="0.25">
      <c r="A31" s="1"/>
    </row>
    <row r="32" spans="1:7" ht="15.75" x14ac:dyDescent="0.25">
      <c r="A32" s="1"/>
    </row>
    <row r="33" spans="1:9" ht="15.75" x14ac:dyDescent="0.25">
      <c r="A33" s="1"/>
    </row>
    <row r="34" spans="1:9" ht="15.75" x14ac:dyDescent="0.25">
      <c r="A34" s="1"/>
    </row>
    <row r="35" spans="1:9" s="213" customFormat="1" ht="15.75" x14ac:dyDescent="0.25">
      <c r="A35" s="1"/>
      <c r="B35"/>
      <c r="C35"/>
      <c r="D35"/>
    </row>
    <row r="36" spans="1:9" ht="15.75" x14ac:dyDescent="0.25">
      <c r="A36" s="1"/>
      <c r="F36" t="s">
        <v>3496</v>
      </c>
    </row>
    <row r="37" spans="1:9" ht="15.75" x14ac:dyDescent="0.25">
      <c r="A37" s="1"/>
      <c r="H37" t="s">
        <v>3496</v>
      </c>
    </row>
    <row r="38" spans="1:9" ht="15.75" x14ac:dyDescent="0.25">
      <c r="A38" s="1"/>
      <c r="I38" t="s">
        <v>3496</v>
      </c>
    </row>
    <row r="39" spans="1:9" ht="15.75" x14ac:dyDescent="0.25">
      <c r="A39" s="1"/>
    </row>
    <row r="40" spans="1:9" ht="15.75" x14ac:dyDescent="0.25">
      <c r="A40" s="1"/>
    </row>
    <row r="41" spans="1:9" ht="15.75" x14ac:dyDescent="0.25">
      <c r="A41" s="1"/>
      <c r="C41" s="213"/>
      <c r="H41" t="s">
        <v>3496</v>
      </c>
    </row>
    <row r="42" spans="1:9" ht="15.75" x14ac:dyDescent="0.25">
      <c r="A42" s="1"/>
    </row>
    <row r="43" spans="1:9" ht="15.75" x14ac:dyDescent="0.25">
      <c r="A43" s="1"/>
    </row>
    <row r="44" spans="1:9" ht="15.75" x14ac:dyDescent="0.25">
      <c r="A44" s="1"/>
    </row>
    <row r="45" spans="1:9" ht="15.75" x14ac:dyDescent="0.25">
      <c r="A45" s="1"/>
    </row>
    <row r="46" spans="1:9" ht="15.75" x14ac:dyDescent="0.25">
      <c r="A46" s="1"/>
    </row>
    <row r="47" spans="1:9" ht="15.75" x14ac:dyDescent="0.25">
      <c r="A47" s="1"/>
    </row>
    <row r="48" spans="1:9" ht="15.75" x14ac:dyDescent="0.25">
      <c r="A48" s="1"/>
      <c r="B48" s="213"/>
      <c r="C48" s="213"/>
      <c r="D48" s="213"/>
    </row>
    <row r="49" spans="1:7" ht="15.75" x14ac:dyDescent="0.25">
      <c r="A49" s="1"/>
      <c r="C49" s="213"/>
    </row>
    <row r="50" spans="1:7" ht="15.75" x14ac:dyDescent="0.25">
      <c r="A50" s="1"/>
      <c r="E50" s="303"/>
    </row>
    <row r="51" spans="1:7" ht="15.75" x14ac:dyDescent="0.25">
      <c r="A51" s="1"/>
    </row>
    <row r="52" spans="1:7" ht="15.75" x14ac:dyDescent="0.25">
      <c r="A52" s="1"/>
      <c r="B52" s="213"/>
    </row>
    <row r="53" spans="1:7" ht="15.75" x14ac:dyDescent="0.25">
      <c r="A53" s="1"/>
    </row>
    <row r="54" spans="1:7" ht="15.75" x14ac:dyDescent="0.25">
      <c r="A54" s="1"/>
    </row>
    <row r="55" spans="1:7" ht="15.75" x14ac:dyDescent="0.25">
      <c r="A55" s="1"/>
    </row>
    <row r="56" spans="1:7" ht="15.75" x14ac:dyDescent="0.25">
      <c r="A56" s="1"/>
    </row>
    <row r="57" spans="1:7" ht="15.75" x14ac:dyDescent="0.25">
      <c r="A57" s="1"/>
      <c r="G57" t="s">
        <v>3496</v>
      </c>
    </row>
    <row r="58" spans="1:7" ht="15.75" x14ac:dyDescent="0.25">
      <c r="A58" s="1"/>
    </row>
    <row r="59" spans="1:7" ht="15.75" x14ac:dyDescent="0.25">
      <c r="A59" s="1"/>
    </row>
    <row r="60" spans="1:7" ht="15.75" x14ac:dyDescent="0.25">
      <c r="A60" s="1"/>
    </row>
    <row r="61" spans="1:7" ht="15.75" x14ac:dyDescent="0.25">
      <c r="A61" s="1"/>
      <c r="C61" s="213"/>
    </row>
    <row r="62" spans="1:7" ht="15.75" x14ac:dyDescent="0.25">
      <c r="A62" s="1"/>
    </row>
    <row r="63" spans="1:7" ht="15.75" x14ac:dyDescent="0.25">
      <c r="A63" s="1"/>
    </row>
    <row r="64" spans="1:7" ht="15.75" x14ac:dyDescent="0.25">
      <c r="A64" s="1"/>
    </row>
    <row r="65" spans="1:5" ht="15.75" x14ac:dyDescent="0.25">
      <c r="A65" s="1"/>
    </row>
    <row r="66" spans="1:5" ht="15.75" x14ac:dyDescent="0.25">
      <c r="A66" s="1"/>
    </row>
    <row r="67" spans="1:5" ht="15.75" x14ac:dyDescent="0.25">
      <c r="A67" s="1"/>
    </row>
    <row r="68" spans="1:5" ht="15.75" x14ac:dyDescent="0.25">
      <c r="A68" s="1"/>
    </row>
    <row r="69" spans="1:5" ht="15.75" x14ac:dyDescent="0.25">
      <c r="A69" s="1"/>
      <c r="C69" s="40"/>
    </row>
    <row r="70" spans="1:5" ht="15.75" x14ac:dyDescent="0.25">
      <c r="A70" s="1"/>
    </row>
    <row r="71" spans="1:5" ht="15.75" x14ac:dyDescent="0.25">
      <c r="A71" s="1"/>
    </row>
    <row r="72" spans="1:5" ht="15.75" x14ac:dyDescent="0.25">
      <c r="A72" s="1"/>
    </row>
    <row r="73" spans="1:5" ht="15.75" x14ac:dyDescent="0.25">
      <c r="A73" s="1"/>
    </row>
    <row r="74" spans="1:5" ht="15.75" x14ac:dyDescent="0.25">
      <c r="A74" s="1"/>
    </row>
    <row r="75" spans="1:5" ht="15.75" x14ac:dyDescent="0.25">
      <c r="A75" s="1"/>
    </row>
    <row r="76" spans="1:5" ht="15.75" x14ac:dyDescent="0.25">
      <c r="A76" s="1"/>
    </row>
    <row r="77" spans="1:5" ht="15.75" x14ac:dyDescent="0.25">
      <c r="A77" s="1"/>
    </row>
    <row r="78" spans="1:5" ht="15.75" x14ac:dyDescent="0.25">
      <c r="A78" s="1"/>
      <c r="E78" t="s">
        <v>4779</v>
      </c>
    </row>
    <row r="79" spans="1:5" ht="15.75" x14ac:dyDescent="0.25">
      <c r="A79" s="1"/>
    </row>
    <row r="80" spans="1:5" ht="15.75" x14ac:dyDescent="0.25">
      <c r="A80" s="1"/>
    </row>
    <row r="81" spans="1:8" ht="15.75" x14ac:dyDescent="0.25">
      <c r="A81" s="1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</row>
    <row r="90" spans="1:8" ht="15.75" x14ac:dyDescent="0.25">
      <c r="A90" s="1"/>
    </row>
    <row r="91" spans="1:8" ht="15.75" x14ac:dyDescent="0.25">
      <c r="A91" s="1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  <c r="B104" s="24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ht="15.75" x14ac:dyDescent="0.25">
      <c r="A111" s="1"/>
    </row>
    <row r="112" spans="1:7" s="213" customFormat="1" ht="15.75" x14ac:dyDescent="0.25">
      <c r="A112" s="1"/>
      <c r="C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  <c r="H121" t="s">
        <v>3496</v>
      </c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G127" s="369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507" priority="6"/>
  </conditionalFormatting>
  <conditionalFormatting sqref="A677:A1048576">
    <cfRule type="duplicateValues" dxfId="5506" priority="4"/>
    <cfRule type="duplicateValues" dxfId="5505" priority="5"/>
  </conditionalFormatting>
  <conditionalFormatting sqref="A677:A1048576">
    <cfRule type="duplicateValues" dxfId="5504" priority="3"/>
  </conditionalFormatting>
  <conditionalFormatting sqref="A1">
    <cfRule type="duplicateValues" dxfId="5503" priority="2"/>
  </conditionalFormatting>
  <conditionalFormatting sqref="A1 A146:A1048576">
    <cfRule type="duplicateValues" dxfId="5502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0"/>
  <dimension ref="A1:K676"/>
  <sheetViews>
    <sheetView zoomScaleNormal="100" workbookViewId="0">
      <pane ySplit="1" topLeftCell="A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04" t="str">
        <f>"TOTAL LEADS = " &amp; COUNTA(A2:A588)/2</f>
        <v>TOTAL LEADS = 2</v>
      </c>
      <c r="H1" s="405"/>
      <c r="I1" s="405"/>
      <c r="J1" s="406"/>
    </row>
    <row r="2" spans="1:11" ht="18" customHeight="1" x14ac:dyDescent="0.35">
      <c r="A2" s="1" t="s">
        <v>14280</v>
      </c>
      <c r="G2" s="242" t="s">
        <v>14279</v>
      </c>
      <c r="H2" s="405"/>
      <c r="I2" s="405"/>
      <c r="J2" s="406"/>
    </row>
    <row r="3" spans="1:11" ht="15.75" x14ac:dyDescent="0.25">
      <c r="A3" s="1" t="s">
        <v>14281</v>
      </c>
      <c r="B3" t="s">
        <v>200</v>
      </c>
      <c r="D3" t="s">
        <v>4804</v>
      </c>
      <c r="G3" s="244" t="s">
        <v>58</v>
      </c>
      <c r="H3" s="5">
        <f>COUNTIF(B2:B1048576,G3)</f>
        <v>1</v>
      </c>
    </row>
    <row r="4" spans="1:11" ht="15.75" x14ac:dyDescent="0.25">
      <c r="A4" s="1" t="s">
        <v>14282</v>
      </c>
      <c r="G4" s="101" t="s">
        <v>360</v>
      </c>
      <c r="H4" s="5">
        <f>COUNTIF(B2:B934,G4)</f>
        <v>0</v>
      </c>
    </row>
    <row r="5" spans="1:11" ht="15.75" x14ac:dyDescent="0.25">
      <c r="A5" s="1" t="s">
        <v>14283</v>
      </c>
      <c r="B5" t="s">
        <v>58</v>
      </c>
      <c r="C5" t="s">
        <v>9062</v>
      </c>
      <c r="D5" t="s">
        <v>4804</v>
      </c>
      <c r="G5" s="101" t="s">
        <v>356</v>
      </c>
      <c r="H5" s="5">
        <f>COUNTIF(B2:B852,G5)</f>
        <v>0</v>
      </c>
    </row>
    <row r="6" spans="1:11" ht="15.75" x14ac:dyDescent="0.25">
      <c r="A6" s="1"/>
      <c r="G6" s="101" t="s">
        <v>56</v>
      </c>
      <c r="H6" s="5">
        <f>COUNTIF(B1:B864,G6)</f>
        <v>0</v>
      </c>
    </row>
    <row r="7" spans="1:11" ht="15.75" x14ac:dyDescent="0.25">
      <c r="A7" s="1"/>
      <c r="G7" s="101" t="s">
        <v>201</v>
      </c>
      <c r="H7" s="5">
        <f>COUNTIF(B2:B858,G7)</f>
        <v>0</v>
      </c>
    </row>
    <row r="8" spans="1:11" ht="15.75" x14ac:dyDescent="0.25">
      <c r="A8" s="1"/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/>
      <c r="G9" s="101" t="s">
        <v>200</v>
      </c>
      <c r="H9" s="5">
        <f>COUNTIF(B2:B811,G9)</f>
        <v>1</v>
      </c>
    </row>
    <row r="10" spans="1:11" ht="15.75" x14ac:dyDescent="0.25">
      <c r="A10" s="1"/>
      <c r="G10" s="101" t="s">
        <v>5011</v>
      </c>
      <c r="H10" s="5">
        <f>COUNTIF(B7:B1048576,G10)</f>
        <v>0</v>
      </c>
    </row>
    <row r="11" spans="1:11" ht="15.75" x14ac:dyDescent="0.25">
      <c r="A11" s="1"/>
      <c r="C11" s="213"/>
      <c r="G11" s="101" t="s">
        <v>1077</v>
      </c>
      <c r="H11" s="5">
        <f>COUNTIF(B1:B881,G11)</f>
        <v>0</v>
      </c>
    </row>
    <row r="12" spans="1:11" ht="15.75" x14ac:dyDescent="0.25">
      <c r="A12" s="1"/>
      <c r="G12" s="288" t="s">
        <v>60</v>
      </c>
      <c r="H12" s="5">
        <f>COUNTIF(B2:B868,G12)</f>
        <v>0</v>
      </c>
    </row>
    <row r="13" spans="1:11" ht="15.75" x14ac:dyDescent="0.25">
      <c r="A13" s="1"/>
      <c r="G13" s="101" t="s">
        <v>4062</v>
      </c>
      <c r="H13" s="5">
        <f>COUNTIF(B2:B836,G13)</f>
        <v>0</v>
      </c>
    </row>
    <row r="14" spans="1:11" ht="15.75" x14ac:dyDescent="0.25">
      <c r="A14" s="1"/>
      <c r="G14" s="101" t="s">
        <v>7502</v>
      </c>
      <c r="H14" s="271">
        <f>COUNTIF(B2:B714,G14)</f>
        <v>0</v>
      </c>
      <c r="K14" t="s">
        <v>4779</v>
      </c>
    </row>
    <row r="15" spans="1:11" ht="15.75" x14ac:dyDescent="0.25">
      <c r="A15" s="1"/>
      <c r="G15" s="101" t="s">
        <v>9970</v>
      </c>
      <c r="H15" s="5"/>
    </row>
    <row r="16" spans="1:11" ht="15.75" x14ac:dyDescent="0.25">
      <c r="A16" s="1"/>
      <c r="G16" s="288" t="s">
        <v>1133</v>
      </c>
      <c r="H16" s="5">
        <f>COUNTIF(B2:B1048576,G16)</f>
        <v>0</v>
      </c>
    </row>
    <row r="17" spans="1:7" ht="15.75" x14ac:dyDescent="0.25">
      <c r="A17" s="1"/>
    </row>
    <row r="18" spans="1:7" ht="15.75" x14ac:dyDescent="0.25">
      <c r="A18" s="1"/>
      <c r="B18" s="233"/>
    </row>
    <row r="19" spans="1:7" ht="15.75" x14ac:dyDescent="0.25">
      <c r="A19" s="1"/>
    </row>
    <row r="20" spans="1:7" ht="15.75" x14ac:dyDescent="0.25">
      <c r="A20" s="1"/>
    </row>
    <row r="21" spans="1:7" ht="15.75" x14ac:dyDescent="0.25">
      <c r="A21" s="1"/>
    </row>
    <row r="22" spans="1:7" ht="15.75" x14ac:dyDescent="0.25">
      <c r="A22" s="1"/>
    </row>
    <row r="23" spans="1:7" ht="15.75" x14ac:dyDescent="0.25">
      <c r="A23" s="1"/>
    </row>
    <row r="24" spans="1:7" ht="15.75" x14ac:dyDescent="0.25">
      <c r="A24" s="1"/>
      <c r="F24" t="s">
        <v>3496</v>
      </c>
    </row>
    <row r="25" spans="1:7" ht="15.75" x14ac:dyDescent="0.25">
      <c r="A25" s="1"/>
    </row>
    <row r="26" spans="1:7" ht="15.75" x14ac:dyDescent="0.25">
      <c r="A26" s="1"/>
    </row>
    <row r="27" spans="1:7" s="213" customFormat="1" ht="15.75" x14ac:dyDescent="0.25">
      <c r="A27" s="1"/>
      <c r="B27"/>
      <c r="C27"/>
      <c r="D27"/>
      <c r="G27" s="213" t="s">
        <v>3496</v>
      </c>
    </row>
    <row r="28" spans="1:7" ht="15.75" x14ac:dyDescent="0.25">
      <c r="A28" s="1"/>
    </row>
    <row r="29" spans="1:7" ht="15.75" x14ac:dyDescent="0.25">
      <c r="A29" s="1"/>
    </row>
    <row r="30" spans="1:7" ht="15.75" x14ac:dyDescent="0.25">
      <c r="A30" s="1"/>
    </row>
    <row r="31" spans="1:7" ht="15.75" x14ac:dyDescent="0.25">
      <c r="A31" s="1"/>
    </row>
    <row r="32" spans="1:7" ht="15.75" x14ac:dyDescent="0.25">
      <c r="A32" s="1"/>
    </row>
    <row r="33" spans="1:9" ht="15.75" x14ac:dyDescent="0.25">
      <c r="A33" s="1"/>
    </row>
    <row r="34" spans="1:9" ht="15.75" x14ac:dyDescent="0.25">
      <c r="A34" s="1"/>
    </row>
    <row r="35" spans="1:9" s="213" customFormat="1" ht="15.75" x14ac:dyDescent="0.25">
      <c r="A35" s="1"/>
      <c r="B35"/>
      <c r="C35"/>
      <c r="D35"/>
    </row>
    <row r="36" spans="1:9" ht="15.75" x14ac:dyDescent="0.25">
      <c r="A36" s="1"/>
      <c r="F36" t="s">
        <v>3496</v>
      </c>
    </row>
    <row r="37" spans="1:9" ht="15.75" x14ac:dyDescent="0.25">
      <c r="A37" s="1"/>
      <c r="H37" t="s">
        <v>3496</v>
      </c>
    </row>
    <row r="38" spans="1:9" ht="15.75" x14ac:dyDescent="0.25">
      <c r="A38" s="1"/>
      <c r="I38" t="s">
        <v>3496</v>
      </c>
    </row>
    <row r="39" spans="1:9" ht="15.75" x14ac:dyDescent="0.25">
      <c r="A39" s="1"/>
    </row>
    <row r="40" spans="1:9" ht="15.75" x14ac:dyDescent="0.25">
      <c r="A40" s="1"/>
    </row>
    <row r="41" spans="1:9" ht="15.75" x14ac:dyDescent="0.25">
      <c r="A41" s="1"/>
      <c r="C41" s="213"/>
      <c r="H41" t="s">
        <v>3496</v>
      </c>
    </row>
    <row r="42" spans="1:9" ht="15.75" x14ac:dyDescent="0.25">
      <c r="A42" s="1"/>
    </row>
    <row r="43" spans="1:9" ht="15.75" x14ac:dyDescent="0.25">
      <c r="A43" s="1"/>
    </row>
    <row r="44" spans="1:9" ht="15.75" x14ac:dyDescent="0.25">
      <c r="A44" s="1"/>
    </row>
    <row r="45" spans="1:9" ht="15.75" x14ac:dyDescent="0.25">
      <c r="A45" s="1"/>
    </row>
    <row r="46" spans="1:9" ht="15.75" x14ac:dyDescent="0.25">
      <c r="A46" s="1"/>
    </row>
    <row r="47" spans="1:9" ht="15.75" x14ac:dyDescent="0.25">
      <c r="A47" s="1"/>
    </row>
    <row r="48" spans="1:9" ht="15.75" x14ac:dyDescent="0.25">
      <c r="A48" s="1"/>
      <c r="B48" s="213"/>
      <c r="C48" s="213"/>
      <c r="D48" s="213"/>
    </row>
    <row r="49" spans="1:7" ht="15.75" x14ac:dyDescent="0.25">
      <c r="A49" s="1"/>
      <c r="C49" s="213"/>
    </row>
    <row r="50" spans="1:7" ht="15.75" x14ac:dyDescent="0.25">
      <c r="A50" s="1"/>
      <c r="E50" s="303"/>
    </row>
    <row r="51" spans="1:7" ht="15.75" x14ac:dyDescent="0.25">
      <c r="A51" s="1"/>
    </row>
    <row r="52" spans="1:7" ht="15.75" x14ac:dyDescent="0.25">
      <c r="A52" s="1"/>
      <c r="B52" s="213"/>
    </row>
    <row r="53" spans="1:7" ht="15.75" x14ac:dyDescent="0.25">
      <c r="A53" s="1"/>
    </row>
    <row r="54" spans="1:7" ht="15.75" x14ac:dyDescent="0.25">
      <c r="A54" s="1"/>
    </row>
    <row r="55" spans="1:7" ht="15.75" x14ac:dyDescent="0.25">
      <c r="A55" s="1"/>
    </row>
    <row r="56" spans="1:7" ht="15.75" x14ac:dyDescent="0.25">
      <c r="A56" s="1"/>
    </row>
    <row r="57" spans="1:7" ht="15.75" x14ac:dyDescent="0.25">
      <c r="A57" s="1"/>
      <c r="G57" t="s">
        <v>3496</v>
      </c>
    </row>
    <row r="58" spans="1:7" ht="15.75" x14ac:dyDescent="0.25">
      <c r="A58" s="1"/>
    </row>
    <row r="59" spans="1:7" ht="15.75" x14ac:dyDescent="0.25">
      <c r="A59" s="1"/>
    </row>
    <row r="60" spans="1:7" ht="15.75" x14ac:dyDescent="0.25">
      <c r="A60" s="1"/>
    </row>
    <row r="61" spans="1:7" ht="15.75" x14ac:dyDescent="0.25">
      <c r="A61" s="1"/>
      <c r="C61" s="213"/>
    </row>
    <row r="62" spans="1:7" ht="15.75" x14ac:dyDescent="0.25">
      <c r="A62" s="1"/>
    </row>
    <row r="63" spans="1:7" ht="15.75" x14ac:dyDescent="0.25">
      <c r="A63" s="1"/>
    </row>
    <row r="64" spans="1:7" ht="15.75" x14ac:dyDescent="0.25">
      <c r="A64" s="1"/>
    </row>
    <row r="65" spans="1:5" ht="15.75" x14ac:dyDescent="0.25">
      <c r="A65" s="1"/>
    </row>
    <row r="66" spans="1:5" ht="15.75" x14ac:dyDescent="0.25">
      <c r="A66" s="1"/>
    </row>
    <row r="67" spans="1:5" ht="15.75" x14ac:dyDescent="0.25">
      <c r="A67" s="1"/>
    </row>
    <row r="68" spans="1:5" ht="15.75" x14ac:dyDescent="0.25">
      <c r="A68" s="1"/>
    </row>
    <row r="69" spans="1:5" ht="15.75" x14ac:dyDescent="0.25">
      <c r="A69" s="1"/>
      <c r="C69" s="40"/>
    </row>
    <row r="70" spans="1:5" ht="15.75" x14ac:dyDescent="0.25">
      <c r="A70" s="1"/>
    </row>
    <row r="71" spans="1:5" ht="15.75" x14ac:dyDescent="0.25">
      <c r="A71" s="1"/>
    </row>
    <row r="72" spans="1:5" ht="15.75" x14ac:dyDescent="0.25">
      <c r="A72" s="1"/>
    </row>
    <row r="73" spans="1:5" ht="15.75" x14ac:dyDescent="0.25">
      <c r="A73" s="1"/>
    </row>
    <row r="74" spans="1:5" ht="15.75" x14ac:dyDescent="0.25">
      <c r="A74" s="1"/>
    </row>
    <row r="75" spans="1:5" ht="15.75" x14ac:dyDescent="0.25">
      <c r="A75" s="1"/>
    </row>
    <row r="76" spans="1:5" ht="15.75" x14ac:dyDescent="0.25">
      <c r="A76" s="1"/>
    </row>
    <row r="77" spans="1:5" ht="15.75" x14ac:dyDescent="0.25">
      <c r="A77" s="1"/>
    </row>
    <row r="78" spans="1:5" ht="15.75" x14ac:dyDescent="0.25">
      <c r="A78" s="1"/>
      <c r="E78" t="s">
        <v>4779</v>
      </c>
    </row>
    <row r="79" spans="1:5" ht="15.75" x14ac:dyDescent="0.25">
      <c r="A79" s="1"/>
    </row>
    <row r="80" spans="1:5" ht="15.75" x14ac:dyDescent="0.25">
      <c r="A80" s="1"/>
    </row>
    <row r="81" spans="1:8" ht="15.75" x14ac:dyDescent="0.25">
      <c r="A81" s="1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</row>
    <row r="90" spans="1:8" ht="15.75" x14ac:dyDescent="0.25">
      <c r="A90" s="1"/>
    </row>
    <row r="91" spans="1:8" ht="15.75" x14ac:dyDescent="0.25">
      <c r="A91" s="1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  <c r="B104" s="24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ht="15.75" x14ac:dyDescent="0.25">
      <c r="A111" s="1"/>
    </row>
    <row r="112" spans="1:7" s="213" customFormat="1" ht="15.75" x14ac:dyDescent="0.25">
      <c r="A112" s="1"/>
      <c r="C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  <c r="H121" t="s">
        <v>3496</v>
      </c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G127" s="369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501" priority="6"/>
  </conditionalFormatting>
  <conditionalFormatting sqref="A677:A1048576">
    <cfRule type="duplicateValues" dxfId="5500" priority="4"/>
    <cfRule type="duplicateValues" dxfId="5499" priority="5"/>
  </conditionalFormatting>
  <conditionalFormatting sqref="A677:A1048576">
    <cfRule type="duplicateValues" dxfId="5498" priority="3"/>
  </conditionalFormatting>
  <conditionalFormatting sqref="A1">
    <cfRule type="duplicateValues" dxfId="5497" priority="2"/>
  </conditionalFormatting>
  <conditionalFormatting sqref="A1 A146:A1048576">
    <cfRule type="duplicateValues" dxfId="5496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3"/>
  <dimension ref="A1:K676"/>
  <sheetViews>
    <sheetView zoomScaleNormal="100" workbookViewId="0">
      <pane ySplit="1" topLeftCell="A17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398" t="str">
        <f>"TOTAL LEADS = " &amp; COUNTA(A2:A588)/2</f>
        <v>TOTAL LEADS = 12</v>
      </c>
      <c r="H1" s="399"/>
      <c r="I1" s="399"/>
      <c r="J1" s="400"/>
    </row>
    <row r="2" spans="1:11" ht="18" customHeight="1" x14ac:dyDescent="0.35">
      <c r="A2" s="1" t="s">
        <v>14239</v>
      </c>
      <c r="G2" s="242" t="s">
        <v>14238</v>
      </c>
      <c r="H2" s="399"/>
      <c r="I2" s="399"/>
      <c r="J2" s="400"/>
    </row>
    <row r="3" spans="1:11" ht="15.75" x14ac:dyDescent="0.25">
      <c r="A3" s="1" t="s">
        <v>14240</v>
      </c>
      <c r="B3" t="s">
        <v>60</v>
      </c>
      <c r="D3" t="s">
        <v>3820</v>
      </c>
      <c r="G3" s="244" t="s">
        <v>58</v>
      </c>
      <c r="H3" s="5">
        <f>COUNTIF(B2:B1048576,G3)</f>
        <v>0</v>
      </c>
    </row>
    <row r="4" spans="1:11" ht="15.75" x14ac:dyDescent="0.25">
      <c r="A4" s="1" t="s">
        <v>14241</v>
      </c>
      <c r="G4" s="101" t="s">
        <v>360</v>
      </c>
      <c r="H4" s="5">
        <f>COUNTIF(B2:B934,G4)</f>
        <v>0</v>
      </c>
    </row>
    <row r="5" spans="1:11" ht="15.75" x14ac:dyDescent="0.25">
      <c r="A5" s="1" t="s">
        <v>14242</v>
      </c>
      <c r="B5" t="s">
        <v>60</v>
      </c>
      <c r="D5" t="s">
        <v>3820</v>
      </c>
      <c r="G5" s="101" t="s">
        <v>356</v>
      </c>
      <c r="H5" s="5">
        <f>COUNTIF(B2:B852,G5)</f>
        <v>2</v>
      </c>
    </row>
    <row r="6" spans="1:11" ht="15.75" x14ac:dyDescent="0.25">
      <c r="A6" s="1" t="s">
        <v>14241</v>
      </c>
      <c r="G6" s="101" t="s">
        <v>56</v>
      </c>
      <c r="H6" s="5">
        <f>COUNTIF(B1:B864,G6)</f>
        <v>0</v>
      </c>
    </row>
    <row r="7" spans="1:11" ht="15.75" x14ac:dyDescent="0.25">
      <c r="A7" s="1" t="s">
        <v>14243</v>
      </c>
      <c r="B7" t="s">
        <v>60</v>
      </c>
      <c r="D7" t="s">
        <v>3820</v>
      </c>
      <c r="G7" s="101" t="s">
        <v>201</v>
      </c>
      <c r="H7" s="5">
        <f>COUNTIF(B2:B858,G7)</f>
        <v>1</v>
      </c>
    </row>
    <row r="8" spans="1:11" ht="15.75" x14ac:dyDescent="0.25">
      <c r="A8" s="1" t="s">
        <v>14244</v>
      </c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14245</v>
      </c>
      <c r="B9" t="s">
        <v>5011</v>
      </c>
      <c r="D9" t="s">
        <v>3820</v>
      </c>
      <c r="G9" s="101" t="s">
        <v>200</v>
      </c>
      <c r="H9" s="5">
        <f>COUNTIF(B2:B811,G9)</f>
        <v>3</v>
      </c>
    </row>
    <row r="10" spans="1:11" ht="15.75" x14ac:dyDescent="0.25">
      <c r="A10" s="1" t="s">
        <v>14246</v>
      </c>
      <c r="G10" s="101" t="s">
        <v>5011</v>
      </c>
      <c r="H10" s="5">
        <f>COUNTIF(B7:B1048576,G10)</f>
        <v>1</v>
      </c>
    </row>
    <row r="11" spans="1:11" ht="15.75" x14ac:dyDescent="0.25">
      <c r="A11" s="1" t="s">
        <v>14247</v>
      </c>
      <c r="B11" t="s">
        <v>200</v>
      </c>
      <c r="C11" s="213"/>
      <c r="D11" t="s">
        <v>3820</v>
      </c>
      <c r="G11" s="101" t="s">
        <v>1077</v>
      </c>
      <c r="H11" s="5">
        <f>COUNTIF(B1:B881,G11)</f>
        <v>0</v>
      </c>
    </row>
    <row r="12" spans="1:11" ht="15.75" x14ac:dyDescent="0.25">
      <c r="A12" s="1" t="s">
        <v>14248</v>
      </c>
      <c r="G12" s="288" t="s">
        <v>60</v>
      </c>
      <c r="H12" s="5">
        <f>COUNTIF(B2:B868,G12)</f>
        <v>5</v>
      </c>
    </row>
    <row r="13" spans="1:11" ht="15.75" x14ac:dyDescent="0.25">
      <c r="A13" s="1" t="s">
        <v>14249</v>
      </c>
      <c r="B13" t="s">
        <v>201</v>
      </c>
      <c r="D13" t="s">
        <v>3820</v>
      </c>
      <c r="G13" s="101" t="s">
        <v>4062</v>
      </c>
      <c r="H13" s="5">
        <f>COUNTIF(B2:B836,G13)</f>
        <v>0</v>
      </c>
    </row>
    <row r="14" spans="1:11" ht="15.75" x14ac:dyDescent="0.25">
      <c r="A14" s="1" t="s">
        <v>14250</v>
      </c>
      <c r="G14" s="101" t="s">
        <v>7502</v>
      </c>
      <c r="H14" s="271">
        <f>COUNTIF(B2:B714,G14)</f>
        <v>0</v>
      </c>
      <c r="K14" t="s">
        <v>4779</v>
      </c>
    </row>
    <row r="15" spans="1:11" ht="15.75" x14ac:dyDescent="0.25">
      <c r="A15" s="1" t="s">
        <v>14251</v>
      </c>
      <c r="B15" t="s">
        <v>60</v>
      </c>
      <c r="D15" t="s">
        <v>3820</v>
      </c>
      <c r="G15" s="101" t="s">
        <v>9970</v>
      </c>
      <c r="H15" s="5">
        <f ca="1">'13-02-25'!H15</f>
        <v>0</v>
      </c>
    </row>
    <row r="16" spans="1:11" ht="15.75" x14ac:dyDescent="0.25">
      <c r="A16" s="1" t="s">
        <v>14252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14253</v>
      </c>
      <c r="B17" t="s">
        <v>356</v>
      </c>
      <c r="D17" t="s">
        <v>10008</v>
      </c>
    </row>
    <row r="18" spans="1:7" ht="15.75" x14ac:dyDescent="0.25">
      <c r="A18" s="1" t="s">
        <v>12208</v>
      </c>
      <c r="B18" s="233"/>
    </row>
    <row r="19" spans="1:7" ht="15.75" x14ac:dyDescent="0.25">
      <c r="A19" s="1" t="s">
        <v>14254</v>
      </c>
      <c r="B19" t="s">
        <v>200</v>
      </c>
      <c r="D19" t="s">
        <v>595</v>
      </c>
    </row>
    <row r="20" spans="1:7" ht="15.75" x14ac:dyDescent="0.25">
      <c r="A20" s="1" t="s">
        <v>14255</v>
      </c>
    </row>
    <row r="21" spans="1:7" ht="15.75" x14ac:dyDescent="0.25">
      <c r="A21" s="1" t="s">
        <v>14256</v>
      </c>
      <c r="B21" t="s">
        <v>356</v>
      </c>
      <c r="D21" t="s">
        <v>595</v>
      </c>
    </row>
    <row r="22" spans="1:7" ht="15.75" x14ac:dyDescent="0.25">
      <c r="A22" s="1" t="s">
        <v>14257</v>
      </c>
    </row>
    <row r="23" spans="1:7" ht="15.75" x14ac:dyDescent="0.25">
      <c r="A23" s="1" t="s">
        <v>14258</v>
      </c>
      <c r="B23" t="s">
        <v>60</v>
      </c>
      <c r="D23" t="s">
        <v>599</v>
      </c>
    </row>
    <row r="24" spans="1:7" ht="15.75" x14ac:dyDescent="0.25">
      <c r="A24" s="1" t="s">
        <v>11560</v>
      </c>
      <c r="F24" t="s">
        <v>3496</v>
      </c>
    </row>
    <row r="25" spans="1:7" ht="15.75" x14ac:dyDescent="0.25">
      <c r="A25" s="1" t="s">
        <v>14259</v>
      </c>
      <c r="B25" t="s">
        <v>200</v>
      </c>
      <c r="D25" t="s">
        <v>700</v>
      </c>
    </row>
    <row r="26" spans="1:7" ht="15.75" x14ac:dyDescent="0.25">
      <c r="A26" s="1"/>
    </row>
    <row r="27" spans="1:7" s="213" customFormat="1" ht="15.75" x14ac:dyDescent="0.25">
      <c r="A27" s="1"/>
      <c r="B27"/>
      <c r="C27"/>
      <c r="D27"/>
      <c r="G27" s="213" t="s">
        <v>3496</v>
      </c>
    </row>
    <row r="28" spans="1:7" ht="15.75" x14ac:dyDescent="0.25">
      <c r="A28" s="1"/>
    </row>
    <row r="29" spans="1:7" ht="15.75" x14ac:dyDescent="0.25">
      <c r="A29" s="1"/>
    </row>
    <row r="30" spans="1:7" ht="15.75" x14ac:dyDescent="0.25">
      <c r="A30" s="1"/>
    </row>
    <row r="31" spans="1:7" ht="15.75" x14ac:dyDescent="0.25">
      <c r="A31" s="1"/>
    </row>
    <row r="32" spans="1:7" ht="15.75" x14ac:dyDescent="0.25">
      <c r="A32" s="1"/>
    </row>
    <row r="33" spans="1:9" ht="15.75" x14ac:dyDescent="0.25">
      <c r="A33" s="1"/>
    </row>
    <row r="34" spans="1:9" ht="15.75" x14ac:dyDescent="0.25">
      <c r="A34" s="1"/>
    </row>
    <row r="35" spans="1:9" s="213" customFormat="1" ht="15.75" x14ac:dyDescent="0.25">
      <c r="A35" s="1"/>
      <c r="B35"/>
      <c r="C35"/>
      <c r="D35"/>
    </row>
    <row r="36" spans="1:9" ht="15.75" x14ac:dyDescent="0.25">
      <c r="A36" s="1"/>
      <c r="F36" t="s">
        <v>3496</v>
      </c>
    </row>
    <row r="37" spans="1:9" ht="15.75" x14ac:dyDescent="0.25">
      <c r="A37" s="1"/>
      <c r="H37" t="s">
        <v>3496</v>
      </c>
    </row>
    <row r="38" spans="1:9" ht="15.75" x14ac:dyDescent="0.25">
      <c r="A38" s="1"/>
      <c r="I38" t="s">
        <v>3496</v>
      </c>
    </row>
    <row r="39" spans="1:9" ht="15.75" x14ac:dyDescent="0.25">
      <c r="A39" s="1"/>
    </row>
    <row r="40" spans="1:9" ht="15.75" x14ac:dyDescent="0.25">
      <c r="A40" s="1"/>
    </row>
    <row r="41" spans="1:9" ht="15.75" x14ac:dyDescent="0.25">
      <c r="A41" s="1"/>
      <c r="C41" s="213"/>
      <c r="H41" t="s">
        <v>3496</v>
      </c>
    </row>
    <row r="42" spans="1:9" ht="15.75" x14ac:dyDescent="0.25">
      <c r="A42" s="1"/>
    </row>
    <row r="43" spans="1:9" ht="15.75" x14ac:dyDescent="0.25">
      <c r="A43" s="1"/>
    </row>
    <row r="44" spans="1:9" ht="15.75" x14ac:dyDescent="0.25">
      <c r="A44" s="1"/>
    </row>
    <row r="45" spans="1:9" ht="15.75" x14ac:dyDescent="0.25">
      <c r="A45" s="1"/>
    </row>
    <row r="46" spans="1:9" ht="15.75" x14ac:dyDescent="0.25">
      <c r="A46" s="1"/>
    </row>
    <row r="47" spans="1:9" ht="15.75" x14ac:dyDescent="0.25">
      <c r="A47" s="1"/>
    </row>
    <row r="48" spans="1:9" ht="15.75" x14ac:dyDescent="0.25">
      <c r="A48" s="1"/>
      <c r="B48" s="213"/>
      <c r="C48" s="213"/>
      <c r="D48" s="213"/>
    </row>
    <row r="49" spans="1:7" ht="15.75" x14ac:dyDescent="0.25">
      <c r="A49" s="1"/>
      <c r="C49" s="213"/>
    </row>
    <row r="50" spans="1:7" ht="15.75" x14ac:dyDescent="0.25">
      <c r="A50" s="1"/>
      <c r="E50" s="303"/>
    </row>
    <row r="51" spans="1:7" ht="15.75" x14ac:dyDescent="0.25">
      <c r="A51" s="1"/>
    </row>
    <row r="52" spans="1:7" ht="15.75" x14ac:dyDescent="0.25">
      <c r="A52" s="1"/>
      <c r="B52" s="213"/>
    </row>
    <row r="53" spans="1:7" ht="15.75" x14ac:dyDescent="0.25">
      <c r="A53" s="1"/>
    </row>
    <row r="54" spans="1:7" ht="15.75" x14ac:dyDescent="0.25">
      <c r="A54" s="1"/>
    </row>
    <row r="55" spans="1:7" ht="15.75" x14ac:dyDescent="0.25">
      <c r="A55" s="1"/>
    </row>
    <row r="56" spans="1:7" ht="15.75" x14ac:dyDescent="0.25">
      <c r="A56" s="1"/>
    </row>
    <row r="57" spans="1:7" ht="15.75" x14ac:dyDescent="0.25">
      <c r="A57" s="1"/>
      <c r="G57" t="s">
        <v>3496</v>
      </c>
    </row>
    <row r="58" spans="1:7" ht="15.75" x14ac:dyDescent="0.25">
      <c r="A58" s="1"/>
    </row>
    <row r="59" spans="1:7" ht="15.75" x14ac:dyDescent="0.25">
      <c r="A59" s="1"/>
    </row>
    <row r="60" spans="1:7" ht="15.75" x14ac:dyDescent="0.25">
      <c r="A60" s="1"/>
    </row>
    <row r="61" spans="1:7" ht="15.75" x14ac:dyDescent="0.25">
      <c r="A61" s="1"/>
      <c r="C61" s="213"/>
    </row>
    <row r="62" spans="1:7" ht="15.75" x14ac:dyDescent="0.25">
      <c r="A62" s="1"/>
    </row>
    <row r="63" spans="1:7" ht="15.75" x14ac:dyDescent="0.25">
      <c r="A63" s="1"/>
    </row>
    <row r="64" spans="1:7" ht="15.75" x14ac:dyDescent="0.25">
      <c r="A64" s="1"/>
    </row>
    <row r="65" spans="1:5" ht="15.75" x14ac:dyDescent="0.25">
      <c r="A65" s="1"/>
    </row>
    <row r="66" spans="1:5" ht="15.75" x14ac:dyDescent="0.25">
      <c r="A66" s="1"/>
    </row>
    <row r="67" spans="1:5" ht="15.75" x14ac:dyDescent="0.25">
      <c r="A67" s="1"/>
    </row>
    <row r="68" spans="1:5" ht="15.75" x14ac:dyDescent="0.25">
      <c r="A68" s="1"/>
    </row>
    <row r="69" spans="1:5" ht="15.75" x14ac:dyDescent="0.25">
      <c r="A69" s="1"/>
      <c r="C69" s="40"/>
    </row>
    <row r="70" spans="1:5" ht="15.75" x14ac:dyDescent="0.25">
      <c r="A70" s="1"/>
    </row>
    <row r="71" spans="1:5" ht="15.75" x14ac:dyDescent="0.25">
      <c r="A71" s="1"/>
    </row>
    <row r="72" spans="1:5" ht="15.75" x14ac:dyDescent="0.25">
      <c r="A72" s="1"/>
    </row>
    <row r="73" spans="1:5" ht="15.75" x14ac:dyDescent="0.25">
      <c r="A73" s="1"/>
    </row>
    <row r="74" spans="1:5" ht="15.75" x14ac:dyDescent="0.25">
      <c r="A74" s="1"/>
    </row>
    <row r="75" spans="1:5" ht="15.75" x14ac:dyDescent="0.25">
      <c r="A75" s="1"/>
    </row>
    <row r="76" spans="1:5" ht="15.75" x14ac:dyDescent="0.25">
      <c r="A76" s="1"/>
    </row>
    <row r="77" spans="1:5" ht="15.75" x14ac:dyDescent="0.25">
      <c r="A77" s="1"/>
    </row>
    <row r="78" spans="1:5" ht="15.75" x14ac:dyDescent="0.25">
      <c r="A78" s="1"/>
      <c r="E78" t="s">
        <v>4779</v>
      </c>
    </row>
    <row r="79" spans="1:5" ht="15.75" x14ac:dyDescent="0.25">
      <c r="A79" s="1"/>
    </row>
    <row r="80" spans="1:5" ht="15.75" x14ac:dyDescent="0.25">
      <c r="A80" s="1"/>
    </row>
    <row r="81" spans="1:8" ht="15.75" x14ac:dyDescent="0.25">
      <c r="A81" s="1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</row>
    <row r="90" spans="1:8" ht="15.75" x14ac:dyDescent="0.25">
      <c r="A90" s="1"/>
    </row>
    <row r="91" spans="1:8" ht="15.75" x14ac:dyDescent="0.25">
      <c r="A91" s="1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  <c r="B104" s="24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ht="15.75" x14ac:dyDescent="0.25">
      <c r="A111" s="1"/>
    </row>
    <row r="112" spans="1:7" s="213" customFormat="1" ht="15.75" x14ac:dyDescent="0.25">
      <c r="A112" s="1"/>
      <c r="C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  <c r="H121" t="s">
        <v>3496</v>
      </c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G127" s="369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495" priority="6"/>
  </conditionalFormatting>
  <conditionalFormatting sqref="A677:A1048576">
    <cfRule type="duplicateValues" dxfId="5494" priority="4"/>
    <cfRule type="duplicateValues" dxfId="5493" priority="5"/>
  </conditionalFormatting>
  <conditionalFormatting sqref="A677:A1048576">
    <cfRule type="duplicateValues" dxfId="5492" priority="3"/>
  </conditionalFormatting>
  <conditionalFormatting sqref="A1">
    <cfRule type="duplicateValues" dxfId="5491" priority="2"/>
  </conditionalFormatting>
  <conditionalFormatting sqref="A1 A146:A1048576">
    <cfRule type="duplicateValues" dxfId="5490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4"/>
  <dimension ref="A1:K676"/>
  <sheetViews>
    <sheetView zoomScaleNormal="100" workbookViewId="0">
      <pane ySplit="1" topLeftCell="A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01" t="str">
        <f>"TOTAL LEADS = " &amp; COUNTA(A2:A588)/2</f>
        <v>TOTAL LEADS = 11</v>
      </c>
      <c r="H1" s="402"/>
      <c r="I1" s="402"/>
      <c r="J1" s="403"/>
    </row>
    <row r="2" spans="1:11" ht="18" customHeight="1" x14ac:dyDescent="0.35">
      <c r="A2" s="1" t="s">
        <v>14261</v>
      </c>
      <c r="G2" s="242" t="s">
        <v>14260</v>
      </c>
      <c r="H2" s="402"/>
      <c r="I2" s="402"/>
      <c r="J2" s="403"/>
    </row>
    <row r="3" spans="1:11" ht="15.75" x14ac:dyDescent="0.25">
      <c r="A3" s="1" t="s">
        <v>14262</v>
      </c>
      <c r="B3" t="s">
        <v>200</v>
      </c>
      <c r="D3" t="s">
        <v>3820</v>
      </c>
      <c r="G3" s="244" t="s">
        <v>58</v>
      </c>
      <c r="H3" s="5">
        <f>COUNTIF(B2:B1048576,G3)</f>
        <v>1</v>
      </c>
    </row>
    <row r="4" spans="1:11" ht="15.75" x14ac:dyDescent="0.25">
      <c r="A4" s="1" t="s">
        <v>14263</v>
      </c>
      <c r="G4" s="101" t="s">
        <v>360</v>
      </c>
      <c r="H4" s="5">
        <f>COUNTIF(B2:B934,G4)</f>
        <v>0</v>
      </c>
    </row>
    <row r="5" spans="1:11" ht="15.75" x14ac:dyDescent="0.25">
      <c r="A5" s="1" t="s">
        <v>14264</v>
      </c>
      <c r="B5" t="s">
        <v>200</v>
      </c>
      <c r="D5" t="s">
        <v>3820</v>
      </c>
      <c r="G5" s="101" t="s">
        <v>356</v>
      </c>
      <c r="H5" s="5">
        <f>COUNTIF(B2:B852,G5)</f>
        <v>0</v>
      </c>
    </row>
    <row r="6" spans="1:11" ht="15.75" x14ac:dyDescent="0.25">
      <c r="A6" s="1" t="s">
        <v>13481</v>
      </c>
      <c r="G6" s="101" t="s">
        <v>56</v>
      </c>
      <c r="H6" s="5">
        <f>COUNTIF(B1:B864,G6)</f>
        <v>1</v>
      </c>
    </row>
    <row r="7" spans="1:11" ht="15.75" x14ac:dyDescent="0.25">
      <c r="A7" s="1" t="s">
        <v>14265</v>
      </c>
      <c r="B7" t="s">
        <v>60</v>
      </c>
      <c r="D7" t="s">
        <v>3820</v>
      </c>
      <c r="G7" s="101" t="s">
        <v>201</v>
      </c>
      <c r="H7" s="5">
        <f>COUNTIF(B2:B858,G7)</f>
        <v>0</v>
      </c>
    </row>
    <row r="8" spans="1:11" ht="15.75" x14ac:dyDescent="0.25">
      <c r="A8" s="1" t="s">
        <v>11861</v>
      </c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14266</v>
      </c>
      <c r="B9" t="s">
        <v>60</v>
      </c>
      <c r="D9" t="s">
        <v>3820</v>
      </c>
      <c r="G9" s="101" t="s">
        <v>200</v>
      </c>
      <c r="H9" s="5">
        <f>COUNTIF(B2:B811,G9)</f>
        <v>6</v>
      </c>
    </row>
    <row r="10" spans="1:11" ht="15.75" x14ac:dyDescent="0.25">
      <c r="A10" s="1" t="s">
        <v>14267</v>
      </c>
      <c r="G10" s="101" t="s">
        <v>5011</v>
      </c>
      <c r="H10" s="5">
        <f>COUNTIF(B7:B1048576,G10)</f>
        <v>0</v>
      </c>
    </row>
    <row r="11" spans="1:11" ht="15.75" x14ac:dyDescent="0.25">
      <c r="A11" s="1" t="s">
        <v>14268</v>
      </c>
      <c r="B11" t="s">
        <v>60</v>
      </c>
      <c r="C11" s="213"/>
      <c r="D11" t="s">
        <v>700</v>
      </c>
      <c r="G11" s="101" t="s">
        <v>1077</v>
      </c>
      <c r="H11" s="5">
        <f>COUNTIF(B1:B881,G11)</f>
        <v>0</v>
      </c>
    </row>
    <row r="12" spans="1:11" ht="15.75" x14ac:dyDescent="0.25">
      <c r="A12" s="1" t="s">
        <v>14269</v>
      </c>
      <c r="G12" s="288" t="s">
        <v>60</v>
      </c>
      <c r="H12" s="5">
        <f>COUNTIF(B2:B868,G12)</f>
        <v>3</v>
      </c>
    </row>
    <row r="13" spans="1:11" ht="15.75" x14ac:dyDescent="0.25">
      <c r="A13" s="1" t="s">
        <v>14270</v>
      </c>
      <c r="B13" t="s">
        <v>200</v>
      </c>
      <c r="D13" t="s">
        <v>700</v>
      </c>
      <c r="G13" s="101" t="s">
        <v>4062</v>
      </c>
      <c r="H13" s="5">
        <f>COUNTIF(B2:B836,G13)</f>
        <v>0</v>
      </c>
    </row>
    <row r="14" spans="1:11" ht="15.75" x14ac:dyDescent="0.25">
      <c r="A14" s="1" t="s">
        <v>14271</v>
      </c>
      <c r="G14" s="101" t="s">
        <v>7502</v>
      </c>
      <c r="H14" s="271">
        <f>COUNTIF(B2:B714,G14)</f>
        <v>0</v>
      </c>
      <c r="K14" t="s">
        <v>4779</v>
      </c>
    </row>
    <row r="15" spans="1:11" ht="15.75" x14ac:dyDescent="0.25">
      <c r="A15" s="1" t="s">
        <v>14272</v>
      </c>
      <c r="B15" t="s">
        <v>200</v>
      </c>
      <c r="D15" t="s">
        <v>700</v>
      </c>
      <c r="G15" s="101" t="s">
        <v>9970</v>
      </c>
      <c r="H15" s="5"/>
    </row>
    <row r="16" spans="1:11" ht="15.75" x14ac:dyDescent="0.25">
      <c r="A16" s="1" t="s">
        <v>13074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14273</v>
      </c>
      <c r="B17" t="s">
        <v>200</v>
      </c>
      <c r="D17" t="s">
        <v>3820</v>
      </c>
    </row>
    <row r="18" spans="1:7" ht="15.75" x14ac:dyDescent="0.25">
      <c r="A18" s="1" t="s">
        <v>14274</v>
      </c>
      <c r="B18" s="233"/>
    </row>
    <row r="19" spans="1:7" ht="15.75" x14ac:dyDescent="0.25">
      <c r="A19" s="1" t="s">
        <v>14275</v>
      </c>
      <c r="B19" t="s">
        <v>56</v>
      </c>
      <c r="D19" t="s">
        <v>700</v>
      </c>
    </row>
    <row r="20" spans="1:7" ht="15.75" x14ac:dyDescent="0.25">
      <c r="A20" s="1" t="s">
        <v>14274</v>
      </c>
    </row>
    <row r="21" spans="1:7" ht="15.75" x14ac:dyDescent="0.25">
      <c r="A21" s="1" t="s">
        <v>14276</v>
      </c>
      <c r="B21" t="s">
        <v>200</v>
      </c>
      <c r="D21" t="s">
        <v>3820</v>
      </c>
    </row>
    <row r="22" spans="1:7" ht="15.75" x14ac:dyDescent="0.25">
      <c r="A22" s="1" t="s">
        <v>14277</v>
      </c>
    </row>
    <row r="23" spans="1:7" ht="15.75" x14ac:dyDescent="0.25">
      <c r="A23" s="1" t="s">
        <v>14278</v>
      </c>
      <c r="B23" t="s">
        <v>58</v>
      </c>
      <c r="C23" t="s">
        <v>2163</v>
      </c>
      <c r="D23" t="s">
        <v>6360</v>
      </c>
      <c r="F23" t="s">
        <v>15194</v>
      </c>
    </row>
    <row r="24" spans="1:7" ht="15.75" x14ac:dyDescent="0.25">
      <c r="A24" s="1"/>
      <c r="F24" t="s">
        <v>3496</v>
      </c>
    </row>
    <row r="25" spans="1:7" ht="15.75" x14ac:dyDescent="0.25">
      <c r="A25" s="1"/>
    </row>
    <row r="26" spans="1:7" ht="15.75" x14ac:dyDescent="0.25">
      <c r="A26" s="1"/>
    </row>
    <row r="27" spans="1:7" s="213" customFormat="1" ht="15.75" x14ac:dyDescent="0.25">
      <c r="A27" s="1"/>
      <c r="B27"/>
      <c r="C27"/>
      <c r="D27"/>
      <c r="G27" s="213" t="s">
        <v>3496</v>
      </c>
    </row>
    <row r="28" spans="1:7" ht="15.75" x14ac:dyDescent="0.25">
      <c r="A28" s="1"/>
    </row>
    <row r="29" spans="1:7" ht="15.75" x14ac:dyDescent="0.25">
      <c r="A29" s="1"/>
    </row>
    <row r="30" spans="1:7" ht="15.75" x14ac:dyDescent="0.25">
      <c r="A30" s="1"/>
    </row>
    <row r="31" spans="1:7" ht="15.75" x14ac:dyDescent="0.25">
      <c r="A31" s="1"/>
    </row>
    <row r="32" spans="1:7" ht="15.75" x14ac:dyDescent="0.25">
      <c r="A32" s="1"/>
    </row>
    <row r="33" spans="1:9" ht="15.75" x14ac:dyDescent="0.25">
      <c r="A33" s="1"/>
    </row>
    <row r="34" spans="1:9" ht="15.75" x14ac:dyDescent="0.25">
      <c r="A34" s="1"/>
    </row>
    <row r="35" spans="1:9" s="213" customFormat="1" ht="15.75" x14ac:dyDescent="0.25">
      <c r="A35" s="1"/>
      <c r="B35"/>
      <c r="C35"/>
      <c r="D35"/>
    </row>
    <row r="36" spans="1:9" ht="15.75" x14ac:dyDescent="0.25">
      <c r="A36" s="1"/>
      <c r="F36" t="s">
        <v>3496</v>
      </c>
    </row>
    <row r="37" spans="1:9" ht="15.75" x14ac:dyDescent="0.25">
      <c r="A37" s="1"/>
      <c r="H37" t="s">
        <v>3496</v>
      </c>
    </row>
    <row r="38" spans="1:9" ht="15.75" x14ac:dyDescent="0.25">
      <c r="A38" s="1"/>
      <c r="I38" t="s">
        <v>3496</v>
      </c>
    </row>
    <row r="39" spans="1:9" ht="15.75" x14ac:dyDescent="0.25">
      <c r="A39" s="1"/>
    </row>
    <row r="40" spans="1:9" ht="15.75" x14ac:dyDescent="0.25">
      <c r="A40" s="1"/>
    </row>
    <row r="41" spans="1:9" ht="15.75" x14ac:dyDescent="0.25">
      <c r="A41" s="1"/>
      <c r="C41" s="213"/>
      <c r="H41" t="s">
        <v>3496</v>
      </c>
    </row>
    <row r="42" spans="1:9" ht="15.75" x14ac:dyDescent="0.25">
      <c r="A42" s="1"/>
    </row>
    <row r="43" spans="1:9" ht="15.75" x14ac:dyDescent="0.25">
      <c r="A43" s="1"/>
    </row>
    <row r="44" spans="1:9" ht="15.75" x14ac:dyDescent="0.25">
      <c r="A44" s="1"/>
    </row>
    <row r="45" spans="1:9" ht="15.75" x14ac:dyDescent="0.25">
      <c r="A45" s="1"/>
    </row>
    <row r="46" spans="1:9" ht="15.75" x14ac:dyDescent="0.25">
      <c r="A46" s="1"/>
    </row>
    <row r="47" spans="1:9" ht="15.75" x14ac:dyDescent="0.25">
      <c r="A47" s="1"/>
    </row>
    <row r="48" spans="1:9" ht="15.75" x14ac:dyDescent="0.25">
      <c r="A48" s="1"/>
      <c r="B48" s="213"/>
      <c r="C48" s="213"/>
      <c r="D48" s="213"/>
    </row>
    <row r="49" spans="1:7" ht="15.75" x14ac:dyDescent="0.25">
      <c r="A49" s="1"/>
      <c r="C49" s="213"/>
    </row>
    <row r="50" spans="1:7" ht="15.75" x14ac:dyDescent="0.25">
      <c r="A50" s="1"/>
      <c r="E50" s="303"/>
    </row>
    <row r="51" spans="1:7" ht="15.75" x14ac:dyDescent="0.25">
      <c r="A51" s="1"/>
    </row>
    <row r="52" spans="1:7" ht="15.75" x14ac:dyDescent="0.25">
      <c r="A52" s="1"/>
      <c r="B52" s="213"/>
    </row>
    <row r="53" spans="1:7" ht="15.75" x14ac:dyDescent="0.25">
      <c r="A53" s="1"/>
    </row>
    <row r="54" spans="1:7" ht="15.75" x14ac:dyDescent="0.25">
      <c r="A54" s="1"/>
    </row>
    <row r="55" spans="1:7" ht="15.75" x14ac:dyDescent="0.25">
      <c r="A55" s="1"/>
    </row>
    <row r="56" spans="1:7" ht="15.75" x14ac:dyDescent="0.25">
      <c r="A56" s="1"/>
    </row>
    <row r="57" spans="1:7" ht="15.75" x14ac:dyDescent="0.25">
      <c r="A57" s="1"/>
      <c r="G57" t="s">
        <v>3496</v>
      </c>
    </row>
    <row r="58" spans="1:7" ht="15.75" x14ac:dyDescent="0.25">
      <c r="A58" s="1"/>
    </row>
    <row r="59" spans="1:7" ht="15.75" x14ac:dyDescent="0.25">
      <c r="A59" s="1"/>
    </row>
    <row r="60" spans="1:7" ht="15.75" x14ac:dyDescent="0.25">
      <c r="A60" s="1"/>
    </row>
    <row r="61" spans="1:7" ht="15.75" x14ac:dyDescent="0.25">
      <c r="A61" s="1"/>
      <c r="C61" s="213"/>
    </row>
    <row r="62" spans="1:7" ht="15.75" x14ac:dyDescent="0.25">
      <c r="A62" s="1"/>
    </row>
    <row r="63" spans="1:7" ht="15.75" x14ac:dyDescent="0.25">
      <c r="A63" s="1"/>
    </row>
    <row r="64" spans="1:7" ht="15.75" x14ac:dyDescent="0.25">
      <c r="A64" s="1"/>
    </row>
    <row r="65" spans="1:5" ht="15.75" x14ac:dyDescent="0.25">
      <c r="A65" s="1"/>
    </row>
    <row r="66" spans="1:5" ht="15.75" x14ac:dyDescent="0.25">
      <c r="A66" s="1"/>
    </row>
    <row r="67" spans="1:5" ht="15.75" x14ac:dyDescent="0.25">
      <c r="A67" s="1"/>
    </row>
    <row r="68" spans="1:5" ht="15.75" x14ac:dyDescent="0.25">
      <c r="A68" s="1"/>
    </row>
    <row r="69" spans="1:5" ht="15.75" x14ac:dyDescent="0.25">
      <c r="A69" s="1"/>
      <c r="C69" s="40"/>
    </row>
    <row r="70" spans="1:5" ht="15.75" x14ac:dyDescent="0.25">
      <c r="A70" s="1"/>
    </row>
    <row r="71" spans="1:5" ht="15.75" x14ac:dyDescent="0.25">
      <c r="A71" s="1"/>
    </row>
    <row r="72" spans="1:5" ht="15.75" x14ac:dyDescent="0.25">
      <c r="A72" s="1"/>
    </row>
    <row r="73" spans="1:5" ht="15.75" x14ac:dyDescent="0.25">
      <c r="A73" s="1"/>
    </row>
    <row r="74" spans="1:5" ht="15.75" x14ac:dyDescent="0.25">
      <c r="A74" s="1"/>
    </row>
    <row r="75" spans="1:5" ht="15.75" x14ac:dyDescent="0.25">
      <c r="A75" s="1"/>
    </row>
    <row r="76" spans="1:5" ht="15.75" x14ac:dyDescent="0.25">
      <c r="A76" s="1"/>
    </row>
    <row r="77" spans="1:5" ht="15.75" x14ac:dyDescent="0.25">
      <c r="A77" s="1"/>
    </row>
    <row r="78" spans="1:5" ht="15.75" x14ac:dyDescent="0.25">
      <c r="A78" s="1"/>
      <c r="E78" t="s">
        <v>4779</v>
      </c>
    </row>
    <row r="79" spans="1:5" ht="15.75" x14ac:dyDescent="0.25">
      <c r="A79" s="1"/>
    </row>
    <row r="80" spans="1:5" ht="15.75" x14ac:dyDescent="0.25">
      <c r="A80" s="1"/>
    </row>
    <row r="81" spans="1:8" ht="15.75" x14ac:dyDescent="0.25">
      <c r="A81" s="1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</row>
    <row r="90" spans="1:8" ht="15.75" x14ac:dyDescent="0.25">
      <c r="A90" s="1"/>
    </row>
    <row r="91" spans="1:8" ht="15.75" x14ac:dyDescent="0.25">
      <c r="A91" s="1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  <c r="B104" s="24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ht="15.75" x14ac:dyDescent="0.25">
      <c r="A111" s="1"/>
    </row>
    <row r="112" spans="1:7" s="213" customFormat="1" ht="15.75" x14ac:dyDescent="0.25">
      <c r="A112" s="1"/>
      <c r="C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  <c r="H121" t="s">
        <v>3496</v>
      </c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G127" s="369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489" priority="6"/>
  </conditionalFormatting>
  <conditionalFormatting sqref="A677:A1048576">
    <cfRule type="duplicateValues" dxfId="5488" priority="4"/>
    <cfRule type="duplicateValues" dxfId="5487" priority="5"/>
  </conditionalFormatting>
  <conditionalFormatting sqref="A677:A1048576">
    <cfRule type="duplicateValues" dxfId="5486" priority="3"/>
  </conditionalFormatting>
  <conditionalFormatting sqref="A1">
    <cfRule type="duplicateValues" dxfId="5485" priority="2"/>
  </conditionalFormatting>
  <conditionalFormatting sqref="A1 A146:A1048576">
    <cfRule type="duplicateValues" dxfId="5484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5"/>
  <dimension ref="A1:K676"/>
  <sheetViews>
    <sheetView zoomScaleNormal="100" workbookViewId="0">
      <pane ySplit="1" topLeftCell="A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07" t="str">
        <f>"TOTAL LEADS = " &amp; COUNTA(A2:A588)/2</f>
        <v>TOTAL LEADS = 41</v>
      </c>
      <c r="H1" s="408"/>
      <c r="I1" s="408"/>
      <c r="J1" s="409"/>
    </row>
    <row r="2" spans="1:11" ht="18" customHeight="1" x14ac:dyDescent="0.35">
      <c r="A2" s="1" t="s">
        <v>14286</v>
      </c>
      <c r="G2" s="242" t="s">
        <v>14285</v>
      </c>
      <c r="H2" s="408"/>
      <c r="I2" s="408"/>
      <c r="J2" s="409"/>
    </row>
    <row r="3" spans="1:11" ht="15.75" x14ac:dyDescent="0.25">
      <c r="A3" s="1" t="s">
        <v>14287</v>
      </c>
      <c r="B3" t="s">
        <v>14305</v>
      </c>
      <c r="G3" s="244" t="s">
        <v>58</v>
      </c>
      <c r="H3" s="5">
        <f>COUNTIF(B2:B1048576,G3)</f>
        <v>1</v>
      </c>
    </row>
    <row r="4" spans="1:11" ht="15.75" x14ac:dyDescent="0.25">
      <c r="A4" s="1" t="s">
        <v>14288</v>
      </c>
      <c r="G4" s="101" t="s">
        <v>360</v>
      </c>
      <c r="H4" s="5">
        <f>COUNTIF(B2:B934,G4)</f>
        <v>0</v>
      </c>
    </row>
    <row r="5" spans="1:11" ht="15.75" x14ac:dyDescent="0.25">
      <c r="A5" s="1" t="s">
        <v>14289</v>
      </c>
      <c r="B5" t="s">
        <v>14305</v>
      </c>
      <c r="G5" s="101" t="s">
        <v>356</v>
      </c>
      <c r="H5" s="5">
        <f>COUNTIF(B2:B852,G5)</f>
        <v>0</v>
      </c>
    </row>
    <row r="6" spans="1:11" ht="15.75" x14ac:dyDescent="0.25">
      <c r="A6" s="1" t="s">
        <v>14290</v>
      </c>
      <c r="G6" s="101" t="s">
        <v>56</v>
      </c>
      <c r="H6" s="5">
        <f>COUNTIF(B1:B864,G6)</f>
        <v>1</v>
      </c>
    </row>
    <row r="7" spans="1:11" ht="15.75" x14ac:dyDescent="0.25">
      <c r="A7" s="1" t="s">
        <v>14291</v>
      </c>
      <c r="B7" t="s">
        <v>14305</v>
      </c>
      <c r="G7" s="101" t="s">
        <v>201</v>
      </c>
      <c r="H7" s="5">
        <f>COUNTIF(B2:B858,G7)</f>
        <v>0</v>
      </c>
    </row>
    <row r="8" spans="1:11" ht="15.75" x14ac:dyDescent="0.25">
      <c r="A8" s="410" t="s">
        <v>14290</v>
      </c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410" t="s">
        <v>14291</v>
      </c>
      <c r="B9" t="s">
        <v>14305</v>
      </c>
      <c r="G9" s="101" t="s">
        <v>200</v>
      </c>
      <c r="H9" s="5">
        <f>COUNTIF(B2:B811,G9)</f>
        <v>14</v>
      </c>
    </row>
    <row r="10" spans="1:11" ht="15.75" x14ac:dyDescent="0.25">
      <c r="A10" s="410" t="s">
        <v>14290</v>
      </c>
      <c r="G10" s="101" t="s">
        <v>5011</v>
      </c>
      <c r="H10" s="5">
        <f>COUNTIF(B7:B1048576,G10)</f>
        <v>3</v>
      </c>
    </row>
    <row r="11" spans="1:11" ht="15.75" x14ac:dyDescent="0.25">
      <c r="A11" s="410" t="s">
        <v>14291</v>
      </c>
      <c r="B11" t="s">
        <v>14305</v>
      </c>
      <c r="C11" s="213"/>
      <c r="G11" s="101" t="s">
        <v>1077</v>
      </c>
      <c r="H11" s="5">
        <f>COUNTIF(B1:B881,G11)</f>
        <v>2</v>
      </c>
    </row>
    <row r="12" spans="1:11" ht="15.75" x14ac:dyDescent="0.25">
      <c r="A12" s="1" t="s">
        <v>14292</v>
      </c>
      <c r="G12" s="288" t="s">
        <v>60</v>
      </c>
      <c r="H12" s="5">
        <f>COUNTIF(B2:B868,G12)</f>
        <v>5</v>
      </c>
    </row>
    <row r="13" spans="1:11" ht="15.75" x14ac:dyDescent="0.25">
      <c r="A13" s="1" t="s">
        <v>14293</v>
      </c>
      <c r="B13" t="s">
        <v>200</v>
      </c>
      <c r="D13" t="s">
        <v>4804</v>
      </c>
      <c r="G13" s="101" t="s">
        <v>4062</v>
      </c>
      <c r="H13" s="5">
        <f>COUNTIF(B2:B836,G13)</f>
        <v>2</v>
      </c>
    </row>
    <row r="14" spans="1:11" ht="15.75" x14ac:dyDescent="0.25">
      <c r="A14" s="1" t="s">
        <v>14294</v>
      </c>
      <c r="G14" s="101" t="s">
        <v>7502</v>
      </c>
      <c r="H14" s="271">
        <f>COUNTIF(B2:B714,G14)</f>
        <v>0</v>
      </c>
      <c r="K14" t="s">
        <v>4779</v>
      </c>
    </row>
    <row r="15" spans="1:11" ht="15.75" x14ac:dyDescent="0.25">
      <c r="A15" s="1" t="s">
        <v>14295</v>
      </c>
      <c r="B15" t="s">
        <v>60</v>
      </c>
      <c r="D15" t="s">
        <v>2798</v>
      </c>
      <c r="G15" s="101" t="s">
        <v>9970</v>
      </c>
      <c r="H15" s="5"/>
    </row>
    <row r="16" spans="1:11" ht="15.75" x14ac:dyDescent="0.25">
      <c r="A16" s="1" t="s">
        <v>14296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14297</v>
      </c>
      <c r="B17" t="s">
        <v>1077</v>
      </c>
      <c r="D17" t="s">
        <v>6439</v>
      </c>
    </row>
    <row r="18" spans="1:7" ht="15.75" x14ac:dyDescent="0.25">
      <c r="A18" s="1" t="s">
        <v>14298</v>
      </c>
      <c r="B18" s="233"/>
    </row>
    <row r="19" spans="1:7" ht="15.75" x14ac:dyDescent="0.25">
      <c r="A19" s="1" t="s">
        <v>14299</v>
      </c>
      <c r="B19" t="s">
        <v>200</v>
      </c>
      <c r="D19" t="s">
        <v>2798</v>
      </c>
    </row>
    <row r="20" spans="1:7" ht="15.75" x14ac:dyDescent="0.25">
      <c r="A20" s="1" t="s">
        <v>12888</v>
      </c>
    </row>
    <row r="21" spans="1:7" ht="15.75" x14ac:dyDescent="0.25">
      <c r="A21" s="1" t="s">
        <v>14300</v>
      </c>
      <c r="B21" t="s">
        <v>200</v>
      </c>
      <c r="D21" t="s">
        <v>2798</v>
      </c>
    </row>
    <row r="22" spans="1:7" ht="15.75" x14ac:dyDescent="0.25">
      <c r="A22" s="1" t="s">
        <v>14301</v>
      </c>
    </row>
    <row r="23" spans="1:7" ht="15.75" x14ac:dyDescent="0.25">
      <c r="A23" s="1" t="s">
        <v>14302</v>
      </c>
      <c r="B23" t="s">
        <v>200</v>
      </c>
      <c r="D23" t="s">
        <v>1710</v>
      </c>
    </row>
    <row r="24" spans="1:7" ht="15.75" x14ac:dyDescent="0.25">
      <c r="A24" s="1" t="s">
        <v>14303</v>
      </c>
      <c r="F24" t="s">
        <v>3496</v>
      </c>
    </row>
    <row r="25" spans="1:7" ht="15.75" x14ac:dyDescent="0.25">
      <c r="A25" s="1" t="s">
        <v>14304</v>
      </c>
      <c r="B25" t="s">
        <v>60</v>
      </c>
      <c r="D25" t="s">
        <v>6439</v>
      </c>
    </row>
    <row r="26" spans="1:7" ht="15.75" x14ac:dyDescent="0.25">
      <c r="A26" s="410" t="s">
        <v>14303</v>
      </c>
    </row>
    <row r="27" spans="1:7" s="213" customFormat="1" ht="15.75" x14ac:dyDescent="0.25">
      <c r="A27" s="410" t="s">
        <v>14304</v>
      </c>
      <c r="B27" t="s">
        <v>3860</v>
      </c>
      <c r="C27"/>
      <c r="D27"/>
      <c r="G27" s="213" t="s">
        <v>3496</v>
      </c>
    </row>
    <row r="28" spans="1:7" ht="15.75" x14ac:dyDescent="0.25">
      <c r="A28" s="1" t="s">
        <v>11649</v>
      </c>
    </row>
    <row r="29" spans="1:7" ht="15.75" x14ac:dyDescent="0.25">
      <c r="A29" s="1" t="s">
        <v>14306</v>
      </c>
      <c r="B29" t="s">
        <v>58</v>
      </c>
      <c r="C29" t="s">
        <v>2624</v>
      </c>
      <c r="D29" t="s">
        <v>6439</v>
      </c>
    </row>
    <row r="30" spans="1:7" ht="15.75" x14ac:dyDescent="0.25">
      <c r="A30" s="1" t="s">
        <v>14307</v>
      </c>
    </row>
    <row r="31" spans="1:7" ht="15.75" x14ac:dyDescent="0.25">
      <c r="A31" s="1" t="s">
        <v>14308</v>
      </c>
      <c r="B31" t="s">
        <v>56</v>
      </c>
      <c r="D31" t="s">
        <v>4804</v>
      </c>
    </row>
    <row r="32" spans="1:7" ht="15.75" x14ac:dyDescent="0.25">
      <c r="A32" s="1" t="s">
        <v>14309</v>
      </c>
    </row>
    <row r="33" spans="1:9" ht="15.75" x14ac:dyDescent="0.25">
      <c r="A33" s="1" t="s">
        <v>14310</v>
      </c>
      <c r="B33" t="s">
        <v>200</v>
      </c>
      <c r="D33" t="s">
        <v>4804</v>
      </c>
    </row>
    <row r="34" spans="1:9" ht="15.75" x14ac:dyDescent="0.25">
      <c r="A34" s="410" t="s">
        <v>14309</v>
      </c>
    </row>
    <row r="35" spans="1:9" s="213" customFormat="1" ht="15.75" x14ac:dyDescent="0.25">
      <c r="A35" s="410" t="s">
        <v>14310</v>
      </c>
      <c r="B35" t="s">
        <v>3860</v>
      </c>
      <c r="C35"/>
      <c r="D35"/>
    </row>
    <row r="36" spans="1:9" ht="15.75" x14ac:dyDescent="0.25">
      <c r="A36" s="1" t="s">
        <v>14311</v>
      </c>
      <c r="F36" t="s">
        <v>3496</v>
      </c>
    </row>
    <row r="37" spans="1:9" ht="15.75" x14ac:dyDescent="0.25">
      <c r="A37" s="1" t="s">
        <v>14312</v>
      </c>
      <c r="B37" t="s">
        <v>200</v>
      </c>
      <c r="D37" t="s">
        <v>2798</v>
      </c>
      <c r="H37" t="s">
        <v>3496</v>
      </c>
    </row>
    <row r="38" spans="1:9" ht="15.75" x14ac:dyDescent="0.25">
      <c r="A38" s="1" t="s">
        <v>14313</v>
      </c>
      <c r="I38" t="s">
        <v>3496</v>
      </c>
    </row>
    <row r="39" spans="1:9" ht="15.75" x14ac:dyDescent="0.25">
      <c r="A39" s="1" t="s">
        <v>14314</v>
      </c>
      <c r="B39" t="s">
        <v>200</v>
      </c>
      <c r="D39" t="s">
        <v>1710</v>
      </c>
    </row>
    <row r="40" spans="1:9" ht="15.75" x14ac:dyDescent="0.25">
      <c r="A40" s="1" t="s">
        <v>14315</v>
      </c>
    </row>
    <row r="41" spans="1:9" ht="15.75" x14ac:dyDescent="0.25">
      <c r="A41" s="1" t="s">
        <v>14314</v>
      </c>
      <c r="B41" t="s">
        <v>3860</v>
      </c>
      <c r="C41" s="213"/>
      <c r="H41" t="s">
        <v>3496</v>
      </c>
    </row>
    <row r="42" spans="1:9" ht="15.75" x14ac:dyDescent="0.25">
      <c r="A42" s="1" t="s">
        <v>14316</v>
      </c>
    </row>
    <row r="43" spans="1:9" ht="15.75" x14ac:dyDescent="0.25">
      <c r="A43" s="1" t="s">
        <v>14317</v>
      </c>
      <c r="B43" t="s">
        <v>60</v>
      </c>
      <c r="D43" t="s">
        <v>6439</v>
      </c>
    </row>
    <row r="44" spans="1:9" ht="15.75" x14ac:dyDescent="0.25">
      <c r="A44" s="1" t="s">
        <v>14318</v>
      </c>
    </row>
    <row r="45" spans="1:9" ht="15.75" x14ac:dyDescent="0.25">
      <c r="A45" s="1" t="s">
        <v>14319</v>
      </c>
      <c r="B45" t="s">
        <v>200</v>
      </c>
      <c r="D45" t="s">
        <v>2798</v>
      </c>
    </row>
    <row r="46" spans="1:9" ht="15.75" x14ac:dyDescent="0.25">
      <c r="A46" s="1" t="s">
        <v>14320</v>
      </c>
    </row>
    <row r="47" spans="1:9" ht="15.75" x14ac:dyDescent="0.25">
      <c r="A47" s="1" t="s">
        <v>14321</v>
      </c>
      <c r="B47" t="s">
        <v>5011</v>
      </c>
      <c r="D47" t="s">
        <v>2798</v>
      </c>
    </row>
    <row r="48" spans="1:9" ht="15.75" x14ac:dyDescent="0.25">
      <c r="A48" s="1" t="s">
        <v>12324</v>
      </c>
      <c r="B48" s="213"/>
      <c r="C48" s="213"/>
      <c r="D48" s="213"/>
    </row>
    <row r="49" spans="1:7" ht="15.75" x14ac:dyDescent="0.25">
      <c r="A49" s="1" t="s">
        <v>14322</v>
      </c>
      <c r="B49" t="s">
        <v>200</v>
      </c>
      <c r="C49" s="213"/>
      <c r="D49" t="s">
        <v>1710</v>
      </c>
    </row>
    <row r="50" spans="1:7" ht="15.75" x14ac:dyDescent="0.25">
      <c r="A50" s="410" t="s">
        <v>12324</v>
      </c>
      <c r="E50" s="303"/>
    </row>
    <row r="51" spans="1:7" ht="15.75" x14ac:dyDescent="0.25">
      <c r="A51" s="410" t="s">
        <v>14322</v>
      </c>
      <c r="B51" t="s">
        <v>3860</v>
      </c>
    </row>
    <row r="52" spans="1:7" ht="15.75" x14ac:dyDescent="0.25">
      <c r="A52" s="1" t="s">
        <v>14323</v>
      </c>
      <c r="B52" s="213"/>
    </row>
    <row r="53" spans="1:7" ht="15.75" x14ac:dyDescent="0.25">
      <c r="A53" s="1" t="s">
        <v>14324</v>
      </c>
      <c r="B53" t="s">
        <v>200</v>
      </c>
      <c r="D53" t="s">
        <v>6439</v>
      </c>
    </row>
    <row r="54" spans="1:7" ht="15.75" x14ac:dyDescent="0.25">
      <c r="A54" s="410" t="s">
        <v>14323</v>
      </c>
    </row>
    <row r="55" spans="1:7" ht="15.75" x14ac:dyDescent="0.25">
      <c r="A55" s="410" t="s">
        <v>14324</v>
      </c>
      <c r="B55" t="s">
        <v>3860</v>
      </c>
    </row>
    <row r="56" spans="1:7" ht="15.75" x14ac:dyDescent="0.25">
      <c r="A56" s="1" t="s">
        <v>14325</v>
      </c>
    </row>
    <row r="57" spans="1:7" ht="15.75" x14ac:dyDescent="0.25">
      <c r="A57" s="1" t="s">
        <v>14326</v>
      </c>
      <c r="B57" t="s">
        <v>5011</v>
      </c>
      <c r="D57" t="s">
        <v>2798</v>
      </c>
      <c r="G57" t="s">
        <v>3496</v>
      </c>
    </row>
    <row r="58" spans="1:7" ht="15.75" x14ac:dyDescent="0.25">
      <c r="A58" s="1" t="s">
        <v>14327</v>
      </c>
    </row>
    <row r="59" spans="1:7" ht="15.75" x14ac:dyDescent="0.25">
      <c r="A59" s="1" t="s">
        <v>14328</v>
      </c>
      <c r="B59" t="s">
        <v>1077</v>
      </c>
      <c r="D59" t="s">
        <v>4804</v>
      </c>
    </row>
    <row r="60" spans="1:7" ht="15.75" x14ac:dyDescent="0.25">
      <c r="A60" s="410" t="s">
        <v>14327</v>
      </c>
    </row>
    <row r="61" spans="1:7" ht="15.75" x14ac:dyDescent="0.25">
      <c r="A61" s="410" t="s">
        <v>14328</v>
      </c>
      <c r="B61" t="s">
        <v>3860</v>
      </c>
      <c r="C61" s="213"/>
    </row>
    <row r="62" spans="1:7" ht="15.75" x14ac:dyDescent="0.25">
      <c r="A62" s="410" t="s">
        <v>14327</v>
      </c>
    </row>
    <row r="63" spans="1:7" ht="15.75" x14ac:dyDescent="0.25">
      <c r="A63" s="410" t="s">
        <v>14328</v>
      </c>
      <c r="B63" t="s">
        <v>3860</v>
      </c>
    </row>
    <row r="64" spans="1:7" ht="15.75" x14ac:dyDescent="0.25">
      <c r="A64" s="410" t="s">
        <v>14327</v>
      </c>
    </row>
    <row r="65" spans="1:5" ht="15.75" x14ac:dyDescent="0.25">
      <c r="A65" s="410" t="s">
        <v>14328</v>
      </c>
      <c r="B65" t="s">
        <v>3860</v>
      </c>
    </row>
    <row r="66" spans="1:5" ht="15.75" x14ac:dyDescent="0.25">
      <c r="A66" s="1" t="s">
        <v>13078</v>
      </c>
    </row>
    <row r="67" spans="1:5" ht="15.75" x14ac:dyDescent="0.25">
      <c r="A67" s="1" t="s">
        <v>14329</v>
      </c>
      <c r="B67" t="s">
        <v>60</v>
      </c>
      <c r="D67" t="s">
        <v>6439</v>
      </c>
    </row>
    <row r="68" spans="1:5" ht="15.75" x14ac:dyDescent="0.25">
      <c r="A68" s="1" t="s">
        <v>14330</v>
      </c>
    </row>
    <row r="69" spans="1:5" ht="15.75" x14ac:dyDescent="0.25">
      <c r="A69" s="1" t="s">
        <v>14331</v>
      </c>
      <c r="B69" t="s">
        <v>200</v>
      </c>
      <c r="C69" s="40"/>
      <c r="D69" t="s">
        <v>1710</v>
      </c>
    </row>
    <row r="70" spans="1:5" ht="15.75" x14ac:dyDescent="0.25">
      <c r="A70" s="1" t="s">
        <v>14332</v>
      </c>
    </row>
    <row r="71" spans="1:5" ht="15.75" x14ac:dyDescent="0.25">
      <c r="A71" s="1" t="s">
        <v>14291</v>
      </c>
      <c r="B71" t="s">
        <v>5011</v>
      </c>
      <c r="D71" t="s">
        <v>2798</v>
      </c>
    </row>
    <row r="72" spans="1:5" ht="15.75" x14ac:dyDescent="0.25">
      <c r="A72" s="1" t="s">
        <v>12019</v>
      </c>
    </row>
    <row r="73" spans="1:5" ht="15.75" x14ac:dyDescent="0.25">
      <c r="A73" s="162" t="s">
        <v>14333</v>
      </c>
      <c r="B73" s="163" t="s">
        <v>4062</v>
      </c>
      <c r="C73" s="163"/>
      <c r="D73" s="163" t="s">
        <v>4804</v>
      </c>
    </row>
    <row r="74" spans="1:5" ht="15.75" x14ac:dyDescent="0.25">
      <c r="A74" s="1" t="s">
        <v>14334</v>
      </c>
    </row>
    <row r="75" spans="1:5" ht="15.75" x14ac:dyDescent="0.25">
      <c r="A75" s="1" t="s">
        <v>14335</v>
      </c>
      <c r="B75" t="s">
        <v>200</v>
      </c>
      <c r="D75" t="s">
        <v>4804</v>
      </c>
    </row>
    <row r="76" spans="1:5" ht="15.75" x14ac:dyDescent="0.25">
      <c r="A76" s="1" t="s">
        <v>14336</v>
      </c>
    </row>
    <row r="77" spans="1:5" ht="15.75" x14ac:dyDescent="0.25">
      <c r="A77" s="1" t="s">
        <v>14337</v>
      </c>
      <c r="B77" t="s">
        <v>60</v>
      </c>
      <c r="D77" t="s">
        <v>2798</v>
      </c>
    </row>
    <row r="78" spans="1:5" ht="15.75" x14ac:dyDescent="0.25">
      <c r="A78" s="1" t="s">
        <v>14338</v>
      </c>
      <c r="E78" t="s">
        <v>4779</v>
      </c>
    </row>
    <row r="79" spans="1:5" ht="15.75" x14ac:dyDescent="0.25">
      <c r="A79" s="1" t="s">
        <v>14339</v>
      </c>
      <c r="B79" t="s">
        <v>200</v>
      </c>
      <c r="D79" t="s">
        <v>6439</v>
      </c>
    </row>
    <row r="80" spans="1:5" ht="15.75" x14ac:dyDescent="0.25">
      <c r="A80" s="1" t="s">
        <v>14340</v>
      </c>
    </row>
    <row r="81" spans="1:8" ht="15.75" x14ac:dyDescent="0.25">
      <c r="A81" s="1" t="s">
        <v>14341</v>
      </c>
      <c r="B81" t="s">
        <v>200</v>
      </c>
      <c r="D81" t="s">
        <v>1710</v>
      </c>
    </row>
    <row r="82" spans="1:8" ht="15.75" x14ac:dyDescent="0.25">
      <c r="A82" s="1" t="s">
        <v>14342</v>
      </c>
    </row>
    <row r="83" spans="1:8" ht="15.75" x14ac:dyDescent="0.25">
      <c r="A83" s="162" t="s">
        <v>14343</v>
      </c>
      <c r="B83" s="163" t="s">
        <v>4062</v>
      </c>
      <c r="C83" s="163"/>
      <c r="D83" s="163" t="s">
        <v>2798</v>
      </c>
    </row>
    <row r="84" spans="1:8" ht="15.75" x14ac:dyDescent="0.25">
      <c r="A84" s="1"/>
    </row>
    <row r="85" spans="1:8" ht="15.75" x14ac:dyDescent="0.25">
      <c r="A85" s="1"/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</row>
    <row r="90" spans="1:8" ht="15.75" x14ac:dyDescent="0.25">
      <c r="A90" s="1"/>
    </row>
    <row r="91" spans="1:8" ht="15.75" x14ac:dyDescent="0.25">
      <c r="A91" s="1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  <c r="B104" s="24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ht="15.75" x14ac:dyDescent="0.25">
      <c r="A111" s="1"/>
    </row>
    <row r="112" spans="1:7" s="213" customFormat="1" ht="15.75" x14ac:dyDescent="0.25">
      <c r="A112" s="1"/>
      <c r="C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  <c r="H121" t="s">
        <v>3496</v>
      </c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G127" s="369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483" priority="6"/>
  </conditionalFormatting>
  <conditionalFormatting sqref="A677:A1048576">
    <cfRule type="duplicateValues" dxfId="5482" priority="4"/>
    <cfRule type="duplicateValues" dxfId="5481" priority="5"/>
  </conditionalFormatting>
  <conditionalFormatting sqref="A677:A1048576">
    <cfRule type="duplicateValues" dxfId="5480" priority="3"/>
  </conditionalFormatting>
  <conditionalFormatting sqref="A1">
    <cfRule type="duplicateValues" dxfId="5479" priority="2"/>
  </conditionalFormatting>
  <conditionalFormatting sqref="A1 A146:A1048576">
    <cfRule type="duplicateValues" dxfId="5478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6"/>
  <dimension ref="A1:K676"/>
  <sheetViews>
    <sheetView zoomScaleNormal="100" workbookViewId="0">
      <pane ySplit="1" topLeftCell="A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0.4257812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11" t="str">
        <f>"TOTAL LEADS = " &amp; COUNTA(A2:A588)/2</f>
        <v>TOTAL LEADS = 24</v>
      </c>
      <c r="H1" s="412"/>
      <c r="I1" s="412"/>
      <c r="J1" s="413"/>
    </row>
    <row r="2" spans="1:11" ht="18" customHeight="1" x14ac:dyDescent="0.35">
      <c r="A2" s="1" t="s">
        <v>14344</v>
      </c>
      <c r="G2" s="242" t="s">
        <v>14387</v>
      </c>
      <c r="H2" s="412"/>
      <c r="I2" s="412"/>
      <c r="J2" s="413"/>
    </row>
    <row r="3" spans="1:11" ht="15.75" x14ac:dyDescent="0.25">
      <c r="A3" s="1" t="s">
        <v>14345</v>
      </c>
      <c r="B3" t="s">
        <v>200</v>
      </c>
      <c r="D3" t="s">
        <v>6360</v>
      </c>
      <c r="G3" s="244" t="s">
        <v>58</v>
      </c>
      <c r="H3" s="5">
        <f>COUNTIF(B2:B1048576,G3)</f>
        <v>1</v>
      </c>
    </row>
    <row r="4" spans="1:11" ht="15.75" x14ac:dyDescent="0.25">
      <c r="A4" s="1" t="s">
        <v>14346</v>
      </c>
      <c r="G4" s="101" t="s">
        <v>360</v>
      </c>
      <c r="H4" s="5">
        <f>COUNTIF(B2:B934,G4)</f>
        <v>0</v>
      </c>
    </row>
    <row r="5" spans="1:11" ht="15.75" x14ac:dyDescent="0.25">
      <c r="A5" s="1" t="s">
        <v>14347</v>
      </c>
      <c r="B5" t="s">
        <v>200</v>
      </c>
      <c r="D5" t="s">
        <v>1710</v>
      </c>
      <c r="G5" s="101" t="s">
        <v>356</v>
      </c>
      <c r="H5" s="5">
        <f>COUNTIF(B2:B852,G5)</f>
        <v>2</v>
      </c>
    </row>
    <row r="6" spans="1:11" ht="15.75" x14ac:dyDescent="0.25">
      <c r="A6" s="1" t="s">
        <v>14348</v>
      </c>
      <c r="G6" s="101" t="s">
        <v>56</v>
      </c>
      <c r="H6" s="5">
        <f>COUNTIF(B1:B864,G6)</f>
        <v>1</v>
      </c>
    </row>
    <row r="7" spans="1:11" ht="15.75" x14ac:dyDescent="0.25">
      <c r="A7" s="1" t="s">
        <v>14349</v>
      </c>
      <c r="B7" t="s">
        <v>60</v>
      </c>
      <c r="D7" t="s">
        <v>7784</v>
      </c>
      <c r="G7" s="101" t="s">
        <v>201</v>
      </c>
      <c r="H7" s="5">
        <f>COUNTIF(B2:B858,G7)</f>
        <v>3</v>
      </c>
    </row>
    <row r="8" spans="1:11" ht="15.75" x14ac:dyDescent="0.25">
      <c r="A8" s="1" t="s">
        <v>14350</v>
      </c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14351</v>
      </c>
      <c r="B9" t="s">
        <v>56</v>
      </c>
      <c r="D9" t="s">
        <v>6439</v>
      </c>
      <c r="G9" s="101" t="s">
        <v>200</v>
      </c>
      <c r="H9" s="5">
        <f>COUNTIF(B2:B811,G9)</f>
        <v>11</v>
      </c>
    </row>
    <row r="10" spans="1:11" ht="15.75" x14ac:dyDescent="0.25">
      <c r="A10" s="1" t="s">
        <v>14352</v>
      </c>
      <c r="G10" s="101" t="s">
        <v>5011</v>
      </c>
      <c r="H10" s="5">
        <f>COUNTIF(B7:B1048576,G10)</f>
        <v>1</v>
      </c>
    </row>
    <row r="11" spans="1:11" ht="15.75" x14ac:dyDescent="0.25">
      <c r="A11" s="1" t="s">
        <v>14353</v>
      </c>
      <c r="B11" t="s">
        <v>5011</v>
      </c>
      <c r="C11" s="213"/>
      <c r="D11" t="s">
        <v>13406</v>
      </c>
      <c r="G11" s="101" t="s">
        <v>1077</v>
      </c>
      <c r="H11" s="5">
        <f>COUNTIF(B1:B881,G11)</f>
        <v>0</v>
      </c>
    </row>
    <row r="12" spans="1:11" ht="15.75" x14ac:dyDescent="0.25">
      <c r="A12" s="1" t="s">
        <v>14354</v>
      </c>
      <c r="G12" s="288" t="s">
        <v>60</v>
      </c>
      <c r="H12" s="5">
        <f>COUNTIF(B2:B868,G12)</f>
        <v>4</v>
      </c>
    </row>
    <row r="13" spans="1:11" ht="15.75" x14ac:dyDescent="0.25">
      <c r="A13" s="1" t="s">
        <v>14355</v>
      </c>
      <c r="B13" t="s">
        <v>201</v>
      </c>
      <c r="D13" t="s">
        <v>10008</v>
      </c>
      <c r="G13" s="101" t="s">
        <v>4062</v>
      </c>
      <c r="H13" s="5">
        <f>COUNTIF(B2:B836,G13)</f>
        <v>0</v>
      </c>
    </row>
    <row r="14" spans="1:11" ht="15.75" x14ac:dyDescent="0.25">
      <c r="A14" s="1" t="s">
        <v>14356</v>
      </c>
      <c r="G14" s="101" t="s">
        <v>7502</v>
      </c>
      <c r="H14" s="271">
        <f>COUNTIF(B2:B714,G14)</f>
        <v>0</v>
      </c>
      <c r="K14" t="s">
        <v>4779</v>
      </c>
    </row>
    <row r="15" spans="1:11" ht="15.75" x14ac:dyDescent="0.25">
      <c r="A15" s="1" t="s">
        <v>14357</v>
      </c>
      <c r="B15" t="s">
        <v>200</v>
      </c>
      <c r="D15" t="s">
        <v>1710</v>
      </c>
      <c r="G15" s="101" t="s">
        <v>9970</v>
      </c>
      <c r="H15" s="5"/>
    </row>
    <row r="16" spans="1:11" ht="15.75" x14ac:dyDescent="0.25">
      <c r="A16" s="1" t="s">
        <v>14358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14359</v>
      </c>
      <c r="B17" t="s">
        <v>356</v>
      </c>
      <c r="C17" t="s">
        <v>2161</v>
      </c>
      <c r="D17" t="s">
        <v>1710</v>
      </c>
      <c r="E17" s="40">
        <v>45802</v>
      </c>
    </row>
    <row r="18" spans="1:7" ht="15.75" x14ac:dyDescent="0.25">
      <c r="A18" s="1" t="s">
        <v>14360</v>
      </c>
      <c r="B18" s="233"/>
    </row>
    <row r="19" spans="1:7" ht="15.75" x14ac:dyDescent="0.25">
      <c r="A19" s="1" t="s">
        <v>14361</v>
      </c>
      <c r="B19" t="s">
        <v>356</v>
      </c>
      <c r="D19" t="s">
        <v>15692</v>
      </c>
      <c r="E19" s="40">
        <v>45800</v>
      </c>
    </row>
    <row r="20" spans="1:7" ht="15.75" x14ac:dyDescent="0.25">
      <c r="A20" s="1" t="s">
        <v>14362</v>
      </c>
    </row>
    <row r="21" spans="1:7" ht="15.75" x14ac:dyDescent="0.25">
      <c r="A21" s="1" t="s">
        <v>14363</v>
      </c>
      <c r="B21" t="s">
        <v>200</v>
      </c>
      <c r="D21" t="s">
        <v>13406</v>
      </c>
    </row>
    <row r="22" spans="1:7" ht="15.75" x14ac:dyDescent="0.25">
      <c r="A22" s="1" t="s">
        <v>14364</v>
      </c>
    </row>
    <row r="23" spans="1:7" ht="15.75" x14ac:dyDescent="0.25">
      <c r="A23" s="1" t="s">
        <v>14365</v>
      </c>
      <c r="B23" t="s">
        <v>200</v>
      </c>
      <c r="D23" t="s">
        <v>6360</v>
      </c>
    </row>
    <row r="24" spans="1:7" ht="15.75" x14ac:dyDescent="0.25">
      <c r="A24" s="1" t="s">
        <v>14366</v>
      </c>
      <c r="F24" t="s">
        <v>3496</v>
      </c>
    </row>
    <row r="25" spans="1:7" ht="15.75" x14ac:dyDescent="0.25">
      <c r="A25" s="1" t="s">
        <v>14367</v>
      </c>
      <c r="B25" t="s">
        <v>200</v>
      </c>
      <c r="D25" t="s">
        <v>1710</v>
      </c>
    </row>
    <row r="26" spans="1:7" ht="15.75" x14ac:dyDescent="0.25">
      <c r="A26" s="1" t="s">
        <v>14368</v>
      </c>
    </row>
    <row r="27" spans="1:7" s="213" customFormat="1" ht="15.75" x14ac:dyDescent="0.25">
      <c r="A27" s="1" t="s">
        <v>14369</v>
      </c>
      <c r="B27" t="s">
        <v>200</v>
      </c>
      <c r="C27"/>
      <c r="D27" t="s">
        <v>7784</v>
      </c>
      <c r="G27" s="213" t="s">
        <v>3496</v>
      </c>
    </row>
    <row r="28" spans="1:7" ht="15.75" x14ac:dyDescent="0.25">
      <c r="A28" s="1" t="s">
        <v>14370</v>
      </c>
    </row>
    <row r="29" spans="1:7" ht="15.75" x14ac:dyDescent="0.25">
      <c r="A29" s="1" t="s">
        <v>14371</v>
      </c>
      <c r="B29" t="s">
        <v>60</v>
      </c>
      <c r="D29" t="s">
        <v>7784</v>
      </c>
    </row>
    <row r="30" spans="1:7" ht="15.75" x14ac:dyDescent="0.25">
      <c r="A30" s="1" t="s">
        <v>14372</v>
      </c>
    </row>
    <row r="31" spans="1:7" ht="15.75" x14ac:dyDescent="0.25">
      <c r="A31" s="1" t="s">
        <v>14373</v>
      </c>
      <c r="B31" t="s">
        <v>60</v>
      </c>
      <c r="D31" t="s">
        <v>11751</v>
      </c>
    </row>
    <row r="32" spans="1:7" ht="15.75" x14ac:dyDescent="0.25">
      <c r="A32" s="1" t="s">
        <v>14374</v>
      </c>
    </row>
    <row r="33" spans="1:9" ht="15.75" x14ac:dyDescent="0.25">
      <c r="A33" s="1" t="s">
        <v>14375</v>
      </c>
      <c r="B33" t="s">
        <v>201</v>
      </c>
      <c r="D33" t="s">
        <v>2798</v>
      </c>
    </row>
    <row r="34" spans="1:9" ht="15.75" x14ac:dyDescent="0.25">
      <c r="A34" s="1" t="s">
        <v>14376</v>
      </c>
    </row>
    <row r="35" spans="1:9" s="213" customFormat="1" ht="15.75" x14ac:dyDescent="0.25">
      <c r="A35" s="1" t="s">
        <v>14377</v>
      </c>
      <c r="B35" t="s">
        <v>200</v>
      </c>
      <c r="C35"/>
      <c r="D35" t="s">
        <v>13406</v>
      </c>
    </row>
    <row r="36" spans="1:9" ht="15.75" x14ac:dyDescent="0.25">
      <c r="A36" s="1" t="s">
        <v>12203</v>
      </c>
      <c r="F36" t="s">
        <v>3496</v>
      </c>
    </row>
    <row r="37" spans="1:9" ht="15.75" x14ac:dyDescent="0.25">
      <c r="A37" s="1" t="s">
        <v>14378</v>
      </c>
      <c r="B37" t="s">
        <v>201</v>
      </c>
      <c r="D37" t="s">
        <v>599</v>
      </c>
      <c r="H37" t="s">
        <v>3496</v>
      </c>
    </row>
    <row r="38" spans="1:9" ht="15.75" x14ac:dyDescent="0.25">
      <c r="A38" s="410" t="s">
        <v>12203</v>
      </c>
      <c r="I38" t="s">
        <v>3496</v>
      </c>
    </row>
    <row r="39" spans="1:9" ht="15.75" x14ac:dyDescent="0.25">
      <c r="A39" s="410" t="s">
        <v>14378</v>
      </c>
      <c r="B39" t="s">
        <v>3860</v>
      </c>
    </row>
    <row r="40" spans="1:9" ht="15.75" x14ac:dyDescent="0.25">
      <c r="A40" s="1" t="s">
        <v>14379</v>
      </c>
    </row>
    <row r="41" spans="1:9" ht="15.75" x14ac:dyDescent="0.25">
      <c r="A41" s="1" t="s">
        <v>14380</v>
      </c>
      <c r="B41" t="s">
        <v>58</v>
      </c>
      <c r="C41" t="s">
        <v>9062</v>
      </c>
      <c r="D41" t="s">
        <v>10008</v>
      </c>
      <c r="F41" s="40">
        <v>45841</v>
      </c>
      <c r="H41" t="s">
        <v>3496</v>
      </c>
    </row>
    <row r="42" spans="1:9" ht="15.75" x14ac:dyDescent="0.25">
      <c r="A42" s="1" t="s">
        <v>14381</v>
      </c>
    </row>
    <row r="43" spans="1:9" ht="15.75" x14ac:dyDescent="0.25">
      <c r="A43" s="1" t="s">
        <v>14382</v>
      </c>
      <c r="B43" t="s">
        <v>200</v>
      </c>
      <c r="D43" t="s">
        <v>6360</v>
      </c>
    </row>
    <row r="44" spans="1:9" ht="15.75" x14ac:dyDescent="0.25">
      <c r="A44" s="1" t="s">
        <v>14383</v>
      </c>
    </row>
    <row r="45" spans="1:9" ht="15.75" x14ac:dyDescent="0.25">
      <c r="A45" s="1" t="s">
        <v>14384</v>
      </c>
      <c r="B45" t="s">
        <v>200</v>
      </c>
      <c r="D45" t="s">
        <v>2798</v>
      </c>
    </row>
    <row r="46" spans="1:9" ht="15.75" x14ac:dyDescent="0.25">
      <c r="A46" s="1" t="s">
        <v>11867</v>
      </c>
    </row>
    <row r="47" spans="1:9" ht="15.75" x14ac:dyDescent="0.25">
      <c r="A47" s="1" t="s">
        <v>14385</v>
      </c>
      <c r="B47" t="s">
        <v>200</v>
      </c>
      <c r="D47" t="s">
        <v>11751</v>
      </c>
    </row>
    <row r="48" spans="1:9" ht="15.75" x14ac:dyDescent="0.25">
      <c r="A48" s="1" t="s">
        <v>12717</v>
      </c>
      <c r="B48" s="213"/>
      <c r="C48" s="213"/>
      <c r="D48" s="213"/>
    </row>
    <row r="49" spans="1:7" ht="15.75" x14ac:dyDescent="0.25">
      <c r="A49" s="1" t="s">
        <v>14386</v>
      </c>
      <c r="B49" t="s">
        <v>60</v>
      </c>
      <c r="C49" s="213"/>
      <c r="D49" t="s">
        <v>7784</v>
      </c>
    </row>
    <row r="50" spans="1:7" ht="15.75" x14ac:dyDescent="0.25">
      <c r="A50" s="410"/>
      <c r="E50" s="303"/>
    </row>
    <row r="51" spans="1:7" ht="15.75" x14ac:dyDescent="0.25">
      <c r="A51" s="410"/>
    </row>
    <row r="52" spans="1:7" ht="15.75" x14ac:dyDescent="0.25">
      <c r="A52" s="1"/>
      <c r="B52" s="213"/>
    </row>
    <row r="53" spans="1:7" ht="15.75" x14ac:dyDescent="0.25">
      <c r="A53" s="1"/>
    </row>
    <row r="54" spans="1:7" ht="15.75" x14ac:dyDescent="0.25">
      <c r="A54" s="410"/>
    </row>
    <row r="55" spans="1:7" ht="15.75" x14ac:dyDescent="0.25">
      <c r="A55" s="410"/>
    </row>
    <row r="56" spans="1:7" ht="15.75" x14ac:dyDescent="0.25">
      <c r="A56" s="1"/>
    </row>
    <row r="57" spans="1:7" ht="15.75" x14ac:dyDescent="0.25">
      <c r="A57" s="1"/>
      <c r="G57" t="s">
        <v>3496</v>
      </c>
    </row>
    <row r="58" spans="1:7" ht="15.75" x14ac:dyDescent="0.25">
      <c r="A58" s="1"/>
    </row>
    <row r="59" spans="1:7" ht="15.75" x14ac:dyDescent="0.25">
      <c r="A59" s="1"/>
    </row>
    <row r="60" spans="1:7" ht="15.75" x14ac:dyDescent="0.25">
      <c r="A60" s="410"/>
    </row>
    <row r="61" spans="1:7" ht="15.75" x14ac:dyDescent="0.25">
      <c r="A61" s="410"/>
      <c r="C61" s="213"/>
    </row>
    <row r="62" spans="1:7" ht="15.75" x14ac:dyDescent="0.25">
      <c r="A62" s="410"/>
    </row>
    <row r="63" spans="1:7" ht="15.75" x14ac:dyDescent="0.25">
      <c r="A63" s="410"/>
    </row>
    <row r="64" spans="1:7" ht="15.75" x14ac:dyDescent="0.25">
      <c r="A64" s="410"/>
    </row>
    <row r="65" spans="1:5" ht="15.75" x14ac:dyDescent="0.25">
      <c r="A65" s="410"/>
    </row>
    <row r="66" spans="1:5" ht="15.75" x14ac:dyDescent="0.25">
      <c r="A66" s="1"/>
    </row>
    <row r="67" spans="1:5" ht="15.75" x14ac:dyDescent="0.25">
      <c r="A67" s="1"/>
    </row>
    <row r="68" spans="1:5" ht="15.75" x14ac:dyDescent="0.25">
      <c r="A68" s="1"/>
    </row>
    <row r="69" spans="1:5" ht="15.75" x14ac:dyDescent="0.25">
      <c r="A69" s="1"/>
      <c r="C69" s="40"/>
    </row>
    <row r="70" spans="1:5" ht="15.75" x14ac:dyDescent="0.25">
      <c r="A70" s="1"/>
    </row>
    <row r="71" spans="1:5" ht="15.75" x14ac:dyDescent="0.25">
      <c r="A71" s="1"/>
    </row>
    <row r="72" spans="1:5" ht="15.75" x14ac:dyDescent="0.25">
      <c r="A72" s="1"/>
    </row>
    <row r="73" spans="1:5" ht="15.75" x14ac:dyDescent="0.25">
      <c r="A73" s="1"/>
    </row>
    <row r="74" spans="1:5" ht="15.75" x14ac:dyDescent="0.25">
      <c r="A74" s="1"/>
    </row>
    <row r="75" spans="1:5" ht="15.75" x14ac:dyDescent="0.25">
      <c r="A75" s="1"/>
    </row>
    <row r="76" spans="1:5" ht="15.75" x14ac:dyDescent="0.25">
      <c r="A76" s="1"/>
    </row>
    <row r="77" spans="1:5" ht="15.75" x14ac:dyDescent="0.25">
      <c r="A77" s="1"/>
    </row>
    <row r="78" spans="1:5" ht="15.75" x14ac:dyDescent="0.25">
      <c r="A78" s="1"/>
      <c r="E78" t="s">
        <v>4779</v>
      </c>
    </row>
    <row r="79" spans="1:5" ht="15.75" x14ac:dyDescent="0.25">
      <c r="A79" s="1"/>
    </row>
    <row r="80" spans="1:5" ht="15.75" x14ac:dyDescent="0.25">
      <c r="A80" s="1"/>
    </row>
    <row r="81" spans="1:8" ht="15.75" x14ac:dyDescent="0.25">
      <c r="A81" s="1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</row>
    <row r="90" spans="1:8" ht="15.75" x14ac:dyDescent="0.25">
      <c r="A90" s="1"/>
    </row>
    <row r="91" spans="1:8" ht="15.75" x14ac:dyDescent="0.25">
      <c r="A91" s="1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  <c r="B104" s="24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ht="15.75" x14ac:dyDescent="0.25">
      <c r="A111" s="1"/>
    </row>
    <row r="112" spans="1:7" s="213" customFormat="1" ht="15.75" x14ac:dyDescent="0.25">
      <c r="A112" s="1"/>
      <c r="C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  <c r="H121" t="s">
        <v>3496</v>
      </c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G127" s="369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477" priority="7"/>
  </conditionalFormatting>
  <conditionalFormatting sqref="A677:A1048576">
    <cfRule type="duplicateValues" dxfId="5476" priority="5"/>
    <cfRule type="duplicateValues" dxfId="5475" priority="6"/>
  </conditionalFormatting>
  <conditionalFormatting sqref="A677:A1048576">
    <cfRule type="duplicateValues" dxfId="5474" priority="4"/>
  </conditionalFormatting>
  <conditionalFormatting sqref="A1">
    <cfRule type="duplicateValues" dxfId="5473" priority="3"/>
  </conditionalFormatting>
  <conditionalFormatting sqref="A1 A146:A1048576">
    <cfRule type="duplicateValues" dxfId="5472" priority="2"/>
  </conditionalFormatting>
  <conditionalFormatting sqref="A1:A1048576">
    <cfRule type="duplicateValues" dxfId="5471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7"/>
  <dimension ref="A1:K676"/>
  <sheetViews>
    <sheetView zoomScaleNormal="100" workbookViewId="0">
      <pane ySplit="1" topLeftCell="A28" activePane="bottomLeft" state="frozen"/>
      <selection activeCell="G25" sqref="G25"/>
      <selection pane="bottomLeft" activeCell="A2" sqref="A2:A53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11" t="str">
        <f>"TOTAL LEADS = " &amp; COUNTA(A2:A588)/2</f>
        <v>TOTAL LEADS = 26</v>
      </c>
      <c r="H1" s="412"/>
      <c r="I1" s="412"/>
      <c r="J1" s="413"/>
    </row>
    <row r="2" spans="1:11" ht="18" customHeight="1" x14ac:dyDescent="0.35">
      <c r="A2" s="1" t="s">
        <v>14389</v>
      </c>
      <c r="G2" s="242" t="s">
        <v>14388</v>
      </c>
      <c r="H2" s="412"/>
      <c r="I2" s="412"/>
      <c r="J2" s="413"/>
    </row>
    <row r="3" spans="1:11" ht="15.75" x14ac:dyDescent="0.25">
      <c r="A3" s="1" t="s">
        <v>14390</v>
      </c>
      <c r="B3" t="s">
        <v>200</v>
      </c>
      <c r="D3" t="s">
        <v>11751</v>
      </c>
      <c r="G3" s="244" t="s">
        <v>58</v>
      </c>
      <c r="H3" s="5">
        <f>COUNTIF(B2:B1048576,G3)</f>
        <v>3</v>
      </c>
    </row>
    <row r="4" spans="1:11" ht="15.75" x14ac:dyDescent="0.25">
      <c r="A4" s="1" t="s">
        <v>14391</v>
      </c>
      <c r="G4" s="101" t="s">
        <v>360</v>
      </c>
      <c r="H4" s="5">
        <f>COUNTIF(B2:B934,G4)</f>
        <v>0</v>
      </c>
    </row>
    <row r="5" spans="1:11" ht="15.75" x14ac:dyDescent="0.25">
      <c r="A5" s="1" t="s">
        <v>14392</v>
      </c>
      <c r="B5" t="s">
        <v>200</v>
      </c>
      <c r="D5" t="s">
        <v>2798</v>
      </c>
      <c r="G5" s="101" t="s">
        <v>356</v>
      </c>
      <c r="H5" s="5">
        <f>COUNTIF(B2:B852,G5)</f>
        <v>0</v>
      </c>
    </row>
    <row r="6" spans="1:11" ht="15.75" x14ac:dyDescent="0.25">
      <c r="A6" s="1" t="s">
        <v>14393</v>
      </c>
      <c r="G6" s="101" t="s">
        <v>56</v>
      </c>
      <c r="H6" s="5">
        <f>COUNTIF(B1:B864,G6)</f>
        <v>0</v>
      </c>
    </row>
    <row r="7" spans="1:11" ht="15.75" x14ac:dyDescent="0.25">
      <c r="A7" s="1" t="s">
        <v>14394</v>
      </c>
      <c r="B7" t="s">
        <v>200</v>
      </c>
      <c r="D7" t="s">
        <v>6360</v>
      </c>
      <c r="G7" s="101" t="s">
        <v>201</v>
      </c>
      <c r="H7" s="5">
        <f>COUNTIF(B2:B858,G7)</f>
        <v>3</v>
      </c>
    </row>
    <row r="8" spans="1:11" ht="15.75" x14ac:dyDescent="0.25">
      <c r="A8" s="1" t="s">
        <v>14395</v>
      </c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14396</v>
      </c>
      <c r="B9" t="s">
        <v>5011</v>
      </c>
      <c r="D9" t="s">
        <v>14527</v>
      </c>
      <c r="G9" s="101" t="s">
        <v>200</v>
      </c>
      <c r="H9" s="5">
        <f>COUNTIF(B2:B811,G9)</f>
        <v>15</v>
      </c>
    </row>
    <row r="10" spans="1:11" ht="15.75" x14ac:dyDescent="0.25">
      <c r="A10" s="1" t="s">
        <v>14397</v>
      </c>
      <c r="G10" s="101" t="s">
        <v>5011</v>
      </c>
      <c r="H10" s="5">
        <f>COUNTIF(B7:B1048576,G10)</f>
        <v>2</v>
      </c>
    </row>
    <row r="11" spans="1:11" ht="15.75" x14ac:dyDescent="0.25">
      <c r="A11" s="1" t="s">
        <v>14398</v>
      </c>
      <c r="B11" t="s">
        <v>200</v>
      </c>
      <c r="C11" s="213"/>
      <c r="D11" t="s">
        <v>10008</v>
      </c>
      <c r="G11" s="101" t="s">
        <v>1077</v>
      </c>
      <c r="H11" s="5">
        <f>COUNTIF(B1:B881,G11)</f>
        <v>1</v>
      </c>
    </row>
    <row r="12" spans="1:11" ht="15.75" x14ac:dyDescent="0.25">
      <c r="A12" s="1" t="s">
        <v>14399</v>
      </c>
      <c r="G12" s="288" t="s">
        <v>60</v>
      </c>
      <c r="H12" s="5">
        <f>COUNTIF(B2:B868,G12)</f>
        <v>2</v>
      </c>
    </row>
    <row r="13" spans="1:11" ht="15.75" x14ac:dyDescent="0.25">
      <c r="A13" s="1" t="s">
        <v>14400</v>
      </c>
      <c r="B13" t="s">
        <v>60</v>
      </c>
      <c r="D13" t="s">
        <v>13406</v>
      </c>
      <c r="G13" s="101" t="s">
        <v>4062</v>
      </c>
      <c r="H13" s="5">
        <f>COUNTIF(B2:B836,G13)</f>
        <v>0</v>
      </c>
    </row>
    <row r="14" spans="1:11" ht="15.75" x14ac:dyDescent="0.25">
      <c r="A14" s="1" t="s">
        <v>14401</v>
      </c>
      <c r="G14" s="101" t="s">
        <v>7502</v>
      </c>
      <c r="H14" s="271">
        <f>COUNTIF(B2:B714,G14)</f>
        <v>0</v>
      </c>
      <c r="K14" t="s">
        <v>4779</v>
      </c>
    </row>
    <row r="15" spans="1:11" ht="15.75" x14ac:dyDescent="0.25">
      <c r="A15" s="1" t="s">
        <v>14402</v>
      </c>
      <c r="B15" t="s">
        <v>200</v>
      </c>
      <c r="D15" t="s">
        <v>1710</v>
      </c>
      <c r="G15" s="101" t="s">
        <v>9970</v>
      </c>
      <c r="H15" s="5"/>
    </row>
    <row r="16" spans="1:11" ht="15.75" x14ac:dyDescent="0.25">
      <c r="A16" s="1" t="s">
        <v>14403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14404</v>
      </c>
      <c r="B17" t="s">
        <v>200</v>
      </c>
      <c r="D17" t="s">
        <v>7784</v>
      </c>
    </row>
    <row r="18" spans="1:7" ht="15.75" x14ac:dyDescent="0.25">
      <c r="A18" s="1" t="s">
        <v>11737</v>
      </c>
      <c r="B18" s="233"/>
    </row>
    <row r="19" spans="1:7" ht="15.75" x14ac:dyDescent="0.25">
      <c r="A19" s="1" t="s">
        <v>14405</v>
      </c>
      <c r="B19" t="s">
        <v>200</v>
      </c>
      <c r="D19" t="s">
        <v>11751</v>
      </c>
    </row>
    <row r="20" spans="1:7" ht="15.75" x14ac:dyDescent="0.25">
      <c r="A20" s="1" t="s">
        <v>14406</v>
      </c>
    </row>
    <row r="21" spans="1:7" ht="15.75" x14ac:dyDescent="0.25">
      <c r="A21" s="1" t="s">
        <v>14407</v>
      </c>
      <c r="B21" t="s">
        <v>58</v>
      </c>
      <c r="C21" t="s">
        <v>4149</v>
      </c>
      <c r="D21" t="s">
        <v>7784</v>
      </c>
      <c r="F21" s="40">
        <v>45841</v>
      </c>
    </row>
    <row r="22" spans="1:7" ht="15.75" x14ac:dyDescent="0.25">
      <c r="A22" s="1" t="s">
        <v>14408</v>
      </c>
    </row>
    <row r="23" spans="1:7" ht="15.75" x14ac:dyDescent="0.25">
      <c r="A23" s="1" t="s">
        <v>14409</v>
      </c>
      <c r="B23" t="s">
        <v>200</v>
      </c>
      <c r="D23" t="s">
        <v>11751</v>
      </c>
    </row>
    <row r="24" spans="1:7" ht="15.75" x14ac:dyDescent="0.25">
      <c r="A24" s="1" t="s">
        <v>14410</v>
      </c>
      <c r="F24" t="s">
        <v>3496</v>
      </c>
    </row>
    <row r="25" spans="1:7" ht="15.75" x14ac:dyDescent="0.25">
      <c r="A25" s="1" t="s">
        <v>14411</v>
      </c>
      <c r="B25" t="s">
        <v>200</v>
      </c>
      <c r="D25" t="s">
        <v>2798</v>
      </c>
    </row>
    <row r="26" spans="1:7" ht="15.75" x14ac:dyDescent="0.25">
      <c r="A26" s="1" t="s">
        <v>14412</v>
      </c>
    </row>
    <row r="27" spans="1:7" s="213" customFormat="1" ht="15.75" x14ac:dyDescent="0.25">
      <c r="A27" s="1" t="s">
        <v>14413</v>
      </c>
      <c r="B27" t="s">
        <v>200</v>
      </c>
      <c r="C27"/>
      <c r="D27" t="s">
        <v>1710</v>
      </c>
      <c r="G27" s="213" t="s">
        <v>3496</v>
      </c>
    </row>
    <row r="28" spans="1:7" ht="15.75" x14ac:dyDescent="0.25">
      <c r="A28" s="1" t="s">
        <v>14414</v>
      </c>
    </row>
    <row r="29" spans="1:7" ht="15.75" x14ac:dyDescent="0.25">
      <c r="A29" s="1" t="s">
        <v>14415</v>
      </c>
      <c r="B29" t="s">
        <v>200</v>
      </c>
      <c r="D29" t="s">
        <v>6360</v>
      </c>
    </row>
    <row r="30" spans="1:7" ht="15.75" x14ac:dyDescent="0.25">
      <c r="A30" s="1" t="s">
        <v>14416</v>
      </c>
    </row>
    <row r="31" spans="1:7" ht="15.75" x14ac:dyDescent="0.25">
      <c r="A31" s="1" t="s">
        <v>14417</v>
      </c>
      <c r="B31" t="s">
        <v>200</v>
      </c>
      <c r="D31" t="s">
        <v>6439</v>
      </c>
    </row>
    <row r="32" spans="1:7" ht="15.75" x14ac:dyDescent="0.25">
      <c r="A32" s="1" t="s">
        <v>14418</v>
      </c>
    </row>
    <row r="33" spans="1:9" ht="15.75" x14ac:dyDescent="0.25">
      <c r="A33" s="1" t="s">
        <v>14419</v>
      </c>
      <c r="B33" t="s">
        <v>5011</v>
      </c>
      <c r="D33" t="s">
        <v>2798</v>
      </c>
    </row>
    <row r="34" spans="1:9" ht="15.75" x14ac:dyDescent="0.25">
      <c r="A34" s="1" t="s">
        <v>14420</v>
      </c>
    </row>
    <row r="35" spans="1:9" s="213" customFormat="1" ht="15.75" x14ac:dyDescent="0.25">
      <c r="A35" s="1" t="s">
        <v>14421</v>
      </c>
      <c r="B35" t="s">
        <v>201</v>
      </c>
      <c r="C35"/>
      <c r="D35" t="s">
        <v>1710</v>
      </c>
    </row>
    <row r="36" spans="1:9" ht="15.75" x14ac:dyDescent="0.25">
      <c r="A36" s="1" t="s">
        <v>14422</v>
      </c>
      <c r="F36" t="s">
        <v>3496</v>
      </c>
    </row>
    <row r="37" spans="1:9" ht="15.75" x14ac:dyDescent="0.25">
      <c r="A37" s="1" t="s">
        <v>14423</v>
      </c>
      <c r="B37" t="s">
        <v>200</v>
      </c>
      <c r="D37" t="s">
        <v>7784</v>
      </c>
      <c r="H37" t="s">
        <v>3496</v>
      </c>
    </row>
    <row r="38" spans="1:9" ht="15.75" x14ac:dyDescent="0.25">
      <c r="A38" s="1" t="s">
        <v>11861</v>
      </c>
      <c r="I38" t="s">
        <v>3496</v>
      </c>
    </row>
    <row r="39" spans="1:9" ht="15.75" x14ac:dyDescent="0.25">
      <c r="A39" s="1" t="s">
        <v>14424</v>
      </c>
      <c r="B39" t="s">
        <v>200</v>
      </c>
      <c r="D39" t="s">
        <v>11751</v>
      </c>
    </row>
    <row r="40" spans="1:9" ht="15.75" x14ac:dyDescent="0.25">
      <c r="A40" s="1" t="s">
        <v>14425</v>
      </c>
    </row>
    <row r="41" spans="1:9" ht="15.75" x14ac:dyDescent="0.25">
      <c r="A41" s="1" t="s">
        <v>14426</v>
      </c>
      <c r="B41" t="s">
        <v>1077</v>
      </c>
      <c r="C41" s="213"/>
      <c r="H41" t="s">
        <v>3496</v>
      </c>
    </row>
    <row r="42" spans="1:9" ht="15.75" x14ac:dyDescent="0.25">
      <c r="A42" s="1" t="s">
        <v>12484</v>
      </c>
    </row>
    <row r="43" spans="1:9" ht="15.75" x14ac:dyDescent="0.25">
      <c r="A43" s="1" t="s">
        <v>14427</v>
      </c>
      <c r="B43" t="s">
        <v>201</v>
      </c>
      <c r="D43" t="s">
        <v>13406</v>
      </c>
    </row>
    <row r="44" spans="1:9" ht="15.75" x14ac:dyDescent="0.25">
      <c r="A44" s="1" t="s">
        <v>14428</v>
      </c>
    </row>
    <row r="45" spans="1:9" ht="15.75" x14ac:dyDescent="0.25">
      <c r="A45" s="1" t="s">
        <v>14429</v>
      </c>
      <c r="B45" t="s">
        <v>58</v>
      </c>
      <c r="C45" t="s">
        <v>2624</v>
      </c>
      <c r="D45" t="s">
        <v>6360</v>
      </c>
    </row>
    <row r="46" spans="1:9" ht="15.75" x14ac:dyDescent="0.25">
      <c r="A46" s="1" t="s">
        <v>14430</v>
      </c>
    </row>
    <row r="47" spans="1:9" ht="15.75" x14ac:dyDescent="0.25">
      <c r="A47" s="1" t="s">
        <v>14431</v>
      </c>
      <c r="B47" t="s">
        <v>58</v>
      </c>
      <c r="C47" t="s">
        <v>2163</v>
      </c>
      <c r="D47" t="s">
        <v>7784</v>
      </c>
    </row>
    <row r="48" spans="1:9" ht="15.75" x14ac:dyDescent="0.25">
      <c r="A48" s="1" t="s">
        <v>14432</v>
      </c>
      <c r="B48" s="213"/>
      <c r="C48" s="213"/>
      <c r="D48" s="213"/>
    </row>
    <row r="49" spans="1:7" ht="15.75" x14ac:dyDescent="0.25">
      <c r="A49" s="1" t="s">
        <v>14433</v>
      </c>
      <c r="B49" t="s">
        <v>200</v>
      </c>
      <c r="C49" s="213"/>
      <c r="D49" t="s">
        <v>2798</v>
      </c>
    </row>
    <row r="50" spans="1:7" ht="15.75" x14ac:dyDescent="0.25">
      <c r="A50" s="1" t="s">
        <v>14434</v>
      </c>
      <c r="E50" s="303"/>
    </row>
    <row r="51" spans="1:7" ht="15.75" x14ac:dyDescent="0.25">
      <c r="A51" s="1" t="s">
        <v>14435</v>
      </c>
      <c r="B51" t="s">
        <v>60</v>
      </c>
      <c r="D51" t="s">
        <v>1710</v>
      </c>
    </row>
    <row r="52" spans="1:7" ht="15.75" x14ac:dyDescent="0.25">
      <c r="A52" s="1" t="s">
        <v>14436</v>
      </c>
      <c r="B52" s="213"/>
    </row>
    <row r="53" spans="1:7" ht="15.75" x14ac:dyDescent="0.25">
      <c r="A53" s="1" t="s">
        <v>14437</v>
      </c>
      <c r="B53" t="s">
        <v>201</v>
      </c>
      <c r="D53" t="s">
        <v>13406</v>
      </c>
    </row>
    <row r="57" spans="1:7" x14ac:dyDescent="0.25">
      <c r="G57" t="s">
        <v>3496</v>
      </c>
    </row>
    <row r="61" spans="1:7" x14ac:dyDescent="0.25">
      <c r="C61" s="213"/>
    </row>
    <row r="69" spans="1:5" x14ac:dyDescent="0.25">
      <c r="C69" s="40"/>
    </row>
    <row r="76" spans="1:5" ht="15.75" x14ac:dyDescent="0.25">
      <c r="A76" s="1"/>
    </row>
    <row r="77" spans="1:5" ht="15.75" x14ac:dyDescent="0.25">
      <c r="A77" s="1"/>
    </row>
    <row r="78" spans="1:5" ht="15.75" x14ac:dyDescent="0.25">
      <c r="A78" s="1"/>
      <c r="E78" t="s">
        <v>4779</v>
      </c>
    </row>
    <row r="79" spans="1:5" ht="15.75" x14ac:dyDescent="0.25">
      <c r="A79" s="1"/>
    </row>
    <row r="80" spans="1:5" ht="15.75" x14ac:dyDescent="0.25">
      <c r="A80" s="1"/>
    </row>
    <row r="81" spans="1:8" ht="15.75" x14ac:dyDescent="0.25">
      <c r="A81" s="1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</row>
    <row r="90" spans="1:8" ht="15.75" x14ac:dyDescent="0.25">
      <c r="A90" s="1"/>
    </row>
    <row r="91" spans="1:8" ht="15.75" x14ac:dyDescent="0.25">
      <c r="A91" s="1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  <c r="B104" s="24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ht="15.75" x14ac:dyDescent="0.25">
      <c r="A111" s="1"/>
    </row>
    <row r="112" spans="1:7" s="213" customFormat="1" ht="15.75" x14ac:dyDescent="0.25">
      <c r="A112" s="1"/>
      <c r="C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  <c r="H121" t="s">
        <v>3496</v>
      </c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G127" s="369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470" priority="6"/>
  </conditionalFormatting>
  <conditionalFormatting sqref="A677:A1048576">
    <cfRule type="duplicateValues" dxfId="5469" priority="4"/>
    <cfRule type="duplicateValues" dxfId="5468" priority="5"/>
  </conditionalFormatting>
  <conditionalFormatting sqref="A677:A1048576">
    <cfRule type="duplicateValues" dxfId="5467" priority="3"/>
  </conditionalFormatting>
  <conditionalFormatting sqref="A1">
    <cfRule type="duplicateValues" dxfId="5466" priority="2"/>
  </conditionalFormatting>
  <conditionalFormatting sqref="A1 A146:A1048576">
    <cfRule type="duplicateValues" dxfId="5465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8"/>
  <dimension ref="A1:K676"/>
  <sheetViews>
    <sheetView zoomScaleNormal="100" workbookViewId="0">
      <pane ySplit="1" topLeftCell="A2" activePane="bottomLeft" state="frozen"/>
      <selection activeCell="G25" sqref="G25"/>
      <selection pane="bottomLeft" activeCell="A2" sqref="A2:A23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0.4257812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11" t="str">
        <f>"TOTAL LEADS = " &amp; COUNTA(A2:A588)/2</f>
        <v>TOTAL LEADS = 10</v>
      </c>
      <c r="H1" s="412"/>
      <c r="I1" s="412"/>
      <c r="J1" s="413"/>
    </row>
    <row r="2" spans="1:11" ht="18" customHeight="1" x14ac:dyDescent="0.35">
      <c r="A2" s="1" t="s">
        <v>14439</v>
      </c>
      <c r="G2" s="242" t="s">
        <v>14438</v>
      </c>
      <c r="H2" s="412"/>
      <c r="I2" s="412"/>
      <c r="J2" s="413"/>
    </row>
    <row r="3" spans="1:11" ht="15.75" x14ac:dyDescent="0.25">
      <c r="A3" s="1" t="s">
        <v>14440</v>
      </c>
      <c r="B3" t="s">
        <v>60</v>
      </c>
      <c r="D3" t="s">
        <v>1710</v>
      </c>
      <c r="G3" s="244" t="s">
        <v>58</v>
      </c>
      <c r="H3" s="5">
        <f>COUNTIF(B2:B1048576,G3)</f>
        <v>2</v>
      </c>
    </row>
    <row r="4" spans="1:11" ht="15.75" x14ac:dyDescent="0.25">
      <c r="A4" s="1" t="s">
        <v>14441</v>
      </c>
      <c r="G4" s="101" t="s">
        <v>360</v>
      </c>
      <c r="H4" s="5">
        <f>COUNTIF(B2:B934,G4)</f>
        <v>0</v>
      </c>
    </row>
    <row r="5" spans="1:11" ht="15.75" x14ac:dyDescent="0.25">
      <c r="A5" s="1" t="s">
        <v>14442</v>
      </c>
      <c r="B5" t="s">
        <v>58</v>
      </c>
      <c r="C5" t="s">
        <v>2161</v>
      </c>
      <c r="D5" t="s">
        <v>2798</v>
      </c>
      <c r="E5" s="40">
        <v>45811</v>
      </c>
      <c r="G5" s="101" t="s">
        <v>356</v>
      </c>
      <c r="H5" s="5">
        <f>COUNTIF(B2:B852,G5)</f>
        <v>1</v>
      </c>
    </row>
    <row r="6" spans="1:11" ht="15.75" x14ac:dyDescent="0.25">
      <c r="A6" s="1" t="s">
        <v>14443</v>
      </c>
      <c r="G6" s="101" t="s">
        <v>56</v>
      </c>
      <c r="H6" s="5">
        <f>COUNTIF(B1:B864,G6)</f>
        <v>0</v>
      </c>
    </row>
    <row r="7" spans="1:11" ht="15.75" x14ac:dyDescent="0.25">
      <c r="A7" s="1" t="s">
        <v>14444</v>
      </c>
      <c r="B7" t="s">
        <v>200</v>
      </c>
      <c r="D7" t="s">
        <v>10008</v>
      </c>
      <c r="G7" s="101" t="s">
        <v>201</v>
      </c>
      <c r="H7" s="5">
        <f>COUNTIF(B2:B858,G7)</f>
        <v>0</v>
      </c>
    </row>
    <row r="8" spans="1:11" ht="15.75" x14ac:dyDescent="0.25">
      <c r="A8" s="1" t="s">
        <v>14450</v>
      </c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14451</v>
      </c>
      <c r="B9" t="s">
        <v>356</v>
      </c>
      <c r="D9" t="s">
        <v>10008</v>
      </c>
      <c r="G9" s="101" t="s">
        <v>200</v>
      </c>
      <c r="H9" s="5">
        <f>COUNTIF(B2:B811,G9)</f>
        <v>5</v>
      </c>
    </row>
    <row r="10" spans="1:11" ht="15.75" x14ac:dyDescent="0.25">
      <c r="A10" s="1" t="s">
        <v>13222</v>
      </c>
      <c r="G10" s="101" t="s">
        <v>5011</v>
      </c>
      <c r="H10" s="5">
        <f>COUNTIF(B7:B1048576,G10)</f>
        <v>0</v>
      </c>
    </row>
    <row r="11" spans="1:11" ht="15.75" x14ac:dyDescent="0.25">
      <c r="A11" s="1" t="s">
        <v>14452</v>
      </c>
      <c r="B11" t="s">
        <v>200</v>
      </c>
      <c r="C11" s="213"/>
      <c r="D11" t="s">
        <v>2798</v>
      </c>
      <c r="G11" s="101" t="s">
        <v>1077</v>
      </c>
      <c r="H11" s="5">
        <f>COUNTIF(B1:B881,G11)</f>
        <v>0</v>
      </c>
    </row>
    <row r="12" spans="1:11" ht="15.75" x14ac:dyDescent="0.25">
      <c r="A12" s="1" t="s">
        <v>14453</v>
      </c>
      <c r="G12" s="288" t="s">
        <v>60</v>
      </c>
      <c r="H12" s="5">
        <f>COUNTIF(B2:B868,G12)</f>
        <v>2</v>
      </c>
    </row>
    <row r="13" spans="1:11" ht="15.75" x14ac:dyDescent="0.25">
      <c r="A13" s="1" t="s">
        <v>14454</v>
      </c>
      <c r="B13" t="s">
        <v>58</v>
      </c>
      <c r="D13" t="s">
        <v>6360</v>
      </c>
      <c r="E13" s="40">
        <v>45811</v>
      </c>
      <c r="G13" s="101" t="s">
        <v>4062</v>
      </c>
      <c r="H13" s="5">
        <f>COUNTIF(B2:B836,G13)</f>
        <v>0</v>
      </c>
    </row>
    <row r="14" spans="1:11" ht="15.75" x14ac:dyDescent="0.25">
      <c r="A14" s="1" t="s">
        <v>14455</v>
      </c>
      <c r="G14" s="101" t="s">
        <v>7502</v>
      </c>
      <c r="H14" s="271">
        <f>COUNTIF(B2:B714,G14)</f>
        <v>0</v>
      </c>
      <c r="K14" t="s">
        <v>4779</v>
      </c>
    </row>
    <row r="15" spans="1:11" ht="15.75" x14ac:dyDescent="0.25">
      <c r="A15" s="1" t="s">
        <v>14456</v>
      </c>
      <c r="B15" t="s">
        <v>200</v>
      </c>
      <c r="D15" t="s">
        <v>14527</v>
      </c>
      <c r="G15" s="101" t="s">
        <v>9970</v>
      </c>
      <c r="H15" s="5"/>
    </row>
    <row r="16" spans="1:11" ht="15.75" x14ac:dyDescent="0.25">
      <c r="A16" s="1" t="s">
        <v>14457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14458</v>
      </c>
      <c r="B17" t="s">
        <v>200</v>
      </c>
      <c r="D17" t="s">
        <v>599</v>
      </c>
    </row>
    <row r="18" spans="1:7" ht="15.75" x14ac:dyDescent="0.25">
      <c r="A18" s="1" t="s">
        <v>14459</v>
      </c>
      <c r="B18" s="233"/>
    </row>
    <row r="19" spans="1:7" ht="15.75" x14ac:dyDescent="0.25">
      <c r="A19" s="1" t="s">
        <v>14460</v>
      </c>
      <c r="B19" t="s">
        <v>200</v>
      </c>
      <c r="D19" t="s">
        <v>10008</v>
      </c>
    </row>
    <row r="20" spans="1:7" ht="15.75" x14ac:dyDescent="0.25">
      <c r="A20" s="1" t="s">
        <v>14461</v>
      </c>
    </row>
    <row r="21" spans="1:7" ht="15.75" x14ac:dyDescent="0.25">
      <c r="A21" s="1" t="s">
        <v>14462</v>
      </c>
      <c r="B21" t="s">
        <v>60</v>
      </c>
      <c r="D21" t="s">
        <v>6439</v>
      </c>
    </row>
    <row r="22" spans="1:7" ht="15.75" x14ac:dyDescent="0.25">
      <c r="A22" s="1"/>
    </row>
    <row r="23" spans="1:7" ht="15.75" x14ac:dyDescent="0.25">
      <c r="A23" s="1"/>
    </row>
    <row r="24" spans="1:7" ht="15.75" x14ac:dyDescent="0.25">
      <c r="A24" s="1"/>
      <c r="F24" t="s">
        <v>3496</v>
      </c>
    </row>
    <row r="25" spans="1:7" ht="15.75" x14ac:dyDescent="0.25">
      <c r="A25" s="1"/>
    </row>
    <row r="26" spans="1:7" ht="15.75" x14ac:dyDescent="0.25">
      <c r="A26" s="1"/>
    </row>
    <row r="27" spans="1:7" s="213" customFormat="1" ht="15.75" x14ac:dyDescent="0.25">
      <c r="A27" s="1"/>
      <c r="B27"/>
      <c r="C27"/>
      <c r="D27"/>
      <c r="G27" s="213" t="s">
        <v>3496</v>
      </c>
    </row>
    <row r="28" spans="1:7" ht="15.75" x14ac:dyDescent="0.25">
      <c r="A28" s="1"/>
    </row>
    <row r="29" spans="1:7" ht="15.75" x14ac:dyDescent="0.25">
      <c r="A29" s="1"/>
    </row>
    <row r="30" spans="1:7" ht="15.75" x14ac:dyDescent="0.25">
      <c r="A30" s="1"/>
    </row>
    <row r="31" spans="1:7" ht="15.75" x14ac:dyDescent="0.25">
      <c r="A31" s="1"/>
    </row>
    <row r="32" spans="1:7" ht="15.75" x14ac:dyDescent="0.25">
      <c r="A32" s="1"/>
    </row>
    <row r="33" spans="1:9" ht="15.75" x14ac:dyDescent="0.25">
      <c r="A33" s="1"/>
    </row>
    <row r="34" spans="1:9" ht="15.75" x14ac:dyDescent="0.25">
      <c r="A34" s="1"/>
    </row>
    <row r="35" spans="1:9" s="213" customFormat="1" ht="15.75" x14ac:dyDescent="0.25">
      <c r="A35" s="1"/>
      <c r="B35"/>
      <c r="C35"/>
      <c r="D35"/>
    </row>
    <row r="36" spans="1:9" ht="15.75" x14ac:dyDescent="0.25">
      <c r="A36" s="1"/>
      <c r="F36" t="s">
        <v>3496</v>
      </c>
    </row>
    <row r="37" spans="1:9" ht="15.75" x14ac:dyDescent="0.25">
      <c r="A37" s="1"/>
      <c r="H37" t="s">
        <v>3496</v>
      </c>
    </row>
    <row r="38" spans="1:9" ht="15.75" x14ac:dyDescent="0.25">
      <c r="A38" s="1"/>
      <c r="I38" t="s">
        <v>3496</v>
      </c>
    </row>
    <row r="39" spans="1:9" ht="15.75" x14ac:dyDescent="0.25">
      <c r="A39" s="1"/>
    </row>
    <row r="40" spans="1:9" ht="15.75" x14ac:dyDescent="0.25">
      <c r="A40" s="1"/>
    </row>
    <row r="41" spans="1:9" ht="15.75" x14ac:dyDescent="0.25">
      <c r="A41" s="1"/>
      <c r="C41" s="213"/>
      <c r="H41" t="s">
        <v>3496</v>
      </c>
    </row>
    <row r="42" spans="1:9" ht="15.75" x14ac:dyDescent="0.25">
      <c r="A42" s="1"/>
    </row>
    <row r="43" spans="1:9" ht="15.75" x14ac:dyDescent="0.25">
      <c r="A43" s="1"/>
    </row>
    <row r="44" spans="1:9" ht="15.75" x14ac:dyDescent="0.25">
      <c r="A44" s="1"/>
    </row>
    <row r="45" spans="1:9" ht="15.75" x14ac:dyDescent="0.25">
      <c r="A45" s="1"/>
    </row>
    <row r="46" spans="1:9" ht="15.75" x14ac:dyDescent="0.25">
      <c r="A46" s="1"/>
    </row>
    <row r="47" spans="1:9" ht="15.75" x14ac:dyDescent="0.25">
      <c r="A47" s="1"/>
    </row>
    <row r="48" spans="1:9" ht="15.75" x14ac:dyDescent="0.25">
      <c r="A48" s="1"/>
      <c r="B48" s="213"/>
      <c r="C48" s="213"/>
      <c r="D48" s="213"/>
    </row>
    <row r="49" spans="1:7" ht="15.75" x14ac:dyDescent="0.25">
      <c r="A49" s="1"/>
      <c r="C49" s="213"/>
    </row>
    <row r="50" spans="1:7" ht="15.75" x14ac:dyDescent="0.25">
      <c r="A50" s="1"/>
      <c r="E50" s="303"/>
    </row>
    <row r="51" spans="1:7" ht="15.75" x14ac:dyDescent="0.25">
      <c r="A51" s="1"/>
    </row>
    <row r="52" spans="1:7" ht="15.75" x14ac:dyDescent="0.25">
      <c r="A52" s="1"/>
      <c r="B52" s="213"/>
    </row>
    <row r="53" spans="1:7" ht="15.75" x14ac:dyDescent="0.25">
      <c r="A53" s="1"/>
    </row>
    <row r="54" spans="1:7" ht="15.75" x14ac:dyDescent="0.25">
      <c r="A54" s="1"/>
    </row>
    <row r="55" spans="1:7" ht="15.75" x14ac:dyDescent="0.25">
      <c r="A55" s="1"/>
    </row>
    <row r="56" spans="1:7" ht="15.75" x14ac:dyDescent="0.25">
      <c r="A56" s="1"/>
    </row>
    <row r="57" spans="1:7" ht="15.75" x14ac:dyDescent="0.25">
      <c r="A57" s="1"/>
      <c r="G57" t="s">
        <v>3496</v>
      </c>
    </row>
    <row r="58" spans="1:7" ht="15.75" x14ac:dyDescent="0.25">
      <c r="A58" s="1"/>
    </row>
    <row r="59" spans="1:7" ht="15.75" x14ac:dyDescent="0.25">
      <c r="A59" s="1"/>
    </row>
    <row r="60" spans="1:7" ht="15.75" x14ac:dyDescent="0.25">
      <c r="A60" s="1"/>
    </row>
    <row r="61" spans="1:7" ht="15.75" x14ac:dyDescent="0.25">
      <c r="A61" s="1"/>
      <c r="C61" s="213"/>
    </row>
    <row r="62" spans="1:7" ht="15.75" x14ac:dyDescent="0.25">
      <c r="A62" s="1"/>
    </row>
    <row r="63" spans="1:7" ht="15.75" x14ac:dyDescent="0.25">
      <c r="A63" s="1"/>
    </row>
    <row r="64" spans="1:7" ht="15.75" x14ac:dyDescent="0.25">
      <c r="A64" s="1"/>
    </row>
    <row r="65" spans="1:5" ht="15.75" x14ac:dyDescent="0.25">
      <c r="A65" s="1"/>
    </row>
    <row r="66" spans="1:5" ht="15.75" x14ac:dyDescent="0.25">
      <c r="A66" s="1"/>
    </row>
    <row r="67" spans="1:5" ht="15.75" x14ac:dyDescent="0.25">
      <c r="A67" s="1"/>
    </row>
    <row r="68" spans="1:5" ht="15.75" x14ac:dyDescent="0.25">
      <c r="A68" s="1"/>
    </row>
    <row r="69" spans="1:5" ht="15.75" x14ac:dyDescent="0.25">
      <c r="A69" s="1"/>
      <c r="C69" s="40"/>
    </row>
    <row r="70" spans="1:5" ht="15.75" x14ac:dyDescent="0.25">
      <c r="A70" s="1"/>
    </row>
    <row r="71" spans="1:5" ht="15.75" x14ac:dyDescent="0.25">
      <c r="A71" s="1"/>
    </row>
    <row r="72" spans="1:5" ht="15.75" x14ac:dyDescent="0.25">
      <c r="A72" s="1"/>
    </row>
    <row r="73" spans="1:5" ht="15.75" x14ac:dyDescent="0.25">
      <c r="A73" s="1"/>
    </row>
    <row r="74" spans="1:5" ht="15.75" x14ac:dyDescent="0.25">
      <c r="A74" s="1"/>
    </row>
    <row r="75" spans="1:5" ht="15.75" x14ac:dyDescent="0.25">
      <c r="A75" s="1"/>
    </row>
    <row r="76" spans="1:5" ht="15.75" x14ac:dyDescent="0.25">
      <c r="A76" s="1"/>
    </row>
    <row r="77" spans="1:5" ht="15.75" x14ac:dyDescent="0.25">
      <c r="A77" s="1"/>
    </row>
    <row r="78" spans="1:5" ht="15.75" x14ac:dyDescent="0.25">
      <c r="A78" s="1"/>
      <c r="E78" t="s">
        <v>4779</v>
      </c>
    </row>
    <row r="79" spans="1:5" ht="15.75" x14ac:dyDescent="0.25">
      <c r="A79" s="1"/>
    </row>
    <row r="80" spans="1:5" ht="15.75" x14ac:dyDescent="0.25">
      <c r="A80" s="1"/>
    </row>
    <row r="81" spans="1:8" ht="15.75" x14ac:dyDescent="0.25">
      <c r="A81" s="1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</row>
    <row r="90" spans="1:8" ht="15.75" x14ac:dyDescent="0.25">
      <c r="A90" s="1"/>
    </row>
    <row r="91" spans="1:8" ht="15.75" x14ac:dyDescent="0.25">
      <c r="A91" s="1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  <c r="B104" s="24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ht="15.75" x14ac:dyDescent="0.25">
      <c r="A111" s="1"/>
    </row>
    <row r="112" spans="1:7" s="213" customFormat="1" ht="15.75" x14ac:dyDescent="0.25">
      <c r="A112" s="1"/>
      <c r="C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  <c r="H121" t="s">
        <v>3496</v>
      </c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G127" s="369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464" priority="6"/>
  </conditionalFormatting>
  <conditionalFormatting sqref="A677:A1048576">
    <cfRule type="duplicateValues" dxfId="5463" priority="4"/>
    <cfRule type="duplicateValues" dxfId="5462" priority="5"/>
  </conditionalFormatting>
  <conditionalFormatting sqref="A677:A1048576">
    <cfRule type="duplicateValues" dxfId="5461" priority="3"/>
  </conditionalFormatting>
  <conditionalFormatting sqref="A1">
    <cfRule type="duplicateValues" dxfId="5460" priority="2"/>
  </conditionalFormatting>
  <conditionalFormatting sqref="A1 A146:A1048576">
    <cfRule type="duplicateValues" dxfId="5459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39"/>
  <dimension ref="A1:K676"/>
  <sheetViews>
    <sheetView zoomScaleNormal="100" workbookViewId="0">
      <pane ySplit="1" topLeftCell="A2" activePane="bottomLeft" state="frozen"/>
      <selection activeCell="G25" sqref="G25"/>
      <selection pane="bottomLeft" activeCell="A2" sqref="A2:A1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11" t="str">
        <f>"TOTAL LEADS = " &amp; COUNTA(A2:A588)/2</f>
        <v>TOTAL LEADS = 7</v>
      </c>
      <c r="H1" s="412"/>
      <c r="I1" s="412"/>
      <c r="J1" s="413"/>
    </row>
    <row r="2" spans="1:11" ht="18" customHeight="1" x14ac:dyDescent="0.35">
      <c r="A2" s="1" t="s">
        <v>14464</v>
      </c>
      <c r="G2" s="242" t="s">
        <v>14463</v>
      </c>
      <c r="H2" s="412"/>
      <c r="I2" s="412"/>
      <c r="J2" s="413"/>
    </row>
    <row r="3" spans="1:11" ht="15.75" x14ac:dyDescent="0.25">
      <c r="A3" s="1" t="s">
        <v>14465</v>
      </c>
      <c r="B3" t="s">
        <v>200</v>
      </c>
      <c r="D3" t="s">
        <v>2798</v>
      </c>
      <c r="G3" s="244" t="s">
        <v>58</v>
      </c>
      <c r="H3" s="5">
        <f>COUNTIF(B2:B1048576,G3)</f>
        <v>0</v>
      </c>
    </row>
    <row r="4" spans="1:11" ht="15.75" x14ac:dyDescent="0.25">
      <c r="A4" s="1" t="s">
        <v>14466</v>
      </c>
      <c r="G4" s="101" t="s">
        <v>360</v>
      </c>
      <c r="H4" s="5">
        <f>COUNTIF(B2:B934,G4)</f>
        <v>0</v>
      </c>
    </row>
    <row r="5" spans="1:11" ht="15.75" x14ac:dyDescent="0.25">
      <c r="A5" s="1" t="s">
        <v>14467</v>
      </c>
      <c r="B5" t="s">
        <v>200</v>
      </c>
      <c r="D5" t="s">
        <v>13406</v>
      </c>
      <c r="G5" s="101" t="s">
        <v>356</v>
      </c>
      <c r="H5" s="5">
        <f>COUNTIF(B2:B852,G5)</f>
        <v>0</v>
      </c>
    </row>
    <row r="6" spans="1:11" ht="15.75" x14ac:dyDescent="0.25">
      <c r="A6" s="1" t="s">
        <v>14468</v>
      </c>
      <c r="G6" s="101" t="s">
        <v>56</v>
      </c>
      <c r="H6" s="5">
        <f>COUNTIF(B1:B864,G6)</f>
        <v>0</v>
      </c>
    </row>
    <row r="7" spans="1:11" ht="15.75" x14ac:dyDescent="0.25">
      <c r="A7" s="1" t="s">
        <v>14467</v>
      </c>
      <c r="B7" t="s">
        <v>3860</v>
      </c>
      <c r="G7" s="101" t="s">
        <v>201</v>
      </c>
      <c r="H7" s="5">
        <f>COUNTIF(B2:B858,G7)</f>
        <v>0</v>
      </c>
    </row>
    <row r="8" spans="1:11" ht="15.75" x14ac:dyDescent="0.25">
      <c r="A8" s="1" t="s">
        <v>14469</v>
      </c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14470</v>
      </c>
      <c r="B9" t="s">
        <v>200</v>
      </c>
      <c r="D9" t="s">
        <v>11751</v>
      </c>
      <c r="G9" s="101" t="s">
        <v>200</v>
      </c>
      <c r="H9" s="5">
        <f>COUNTIF(B2:B811,G9)</f>
        <v>5</v>
      </c>
    </row>
    <row r="10" spans="1:11" ht="15.75" x14ac:dyDescent="0.25">
      <c r="A10" s="1" t="s">
        <v>14471</v>
      </c>
      <c r="G10" s="101" t="s">
        <v>5011</v>
      </c>
      <c r="H10" s="5">
        <f>COUNTIF(B7:B1048576,G10)</f>
        <v>0</v>
      </c>
    </row>
    <row r="11" spans="1:11" ht="15.75" x14ac:dyDescent="0.25">
      <c r="A11" s="1" t="s">
        <v>14472</v>
      </c>
      <c r="B11" t="s">
        <v>200</v>
      </c>
      <c r="C11" s="213"/>
      <c r="D11" t="s">
        <v>14527</v>
      </c>
      <c r="G11" s="101" t="s">
        <v>1077</v>
      </c>
      <c r="H11" s="5">
        <f>COUNTIF(B1:B881,G11)</f>
        <v>0</v>
      </c>
    </row>
    <row r="12" spans="1:11" ht="15.75" x14ac:dyDescent="0.25">
      <c r="A12" s="1" t="s">
        <v>12306</v>
      </c>
      <c r="G12" s="288" t="s">
        <v>60</v>
      </c>
      <c r="H12" s="5">
        <f>COUNTIF(B2:B868,G12)</f>
        <v>1</v>
      </c>
    </row>
    <row r="13" spans="1:11" ht="15.75" x14ac:dyDescent="0.25">
      <c r="A13" s="1" t="s">
        <v>14473</v>
      </c>
      <c r="B13" t="s">
        <v>60</v>
      </c>
      <c r="D13" t="s">
        <v>10008</v>
      </c>
      <c r="G13" s="101" t="s">
        <v>4062</v>
      </c>
      <c r="H13" s="5">
        <f>COUNTIF(B2:B836,G13)</f>
        <v>0</v>
      </c>
    </row>
    <row r="14" spans="1:11" ht="15.75" x14ac:dyDescent="0.25">
      <c r="A14" s="1" t="s">
        <v>14474</v>
      </c>
      <c r="G14" s="101" t="s">
        <v>7502</v>
      </c>
      <c r="H14" s="271">
        <f>COUNTIF(B2:B714,G14)</f>
        <v>0</v>
      </c>
      <c r="K14" t="s">
        <v>4779</v>
      </c>
    </row>
    <row r="15" spans="1:11" ht="15.75" x14ac:dyDescent="0.25">
      <c r="A15" s="1" t="s">
        <v>14475</v>
      </c>
      <c r="B15" t="s">
        <v>200</v>
      </c>
      <c r="D15" t="s">
        <v>6439</v>
      </c>
      <c r="G15" s="101" t="s">
        <v>9970</v>
      </c>
      <c r="H15" s="5"/>
    </row>
    <row r="16" spans="1:11" ht="15.75" x14ac:dyDescent="0.25">
      <c r="A16" s="1"/>
      <c r="G16" s="288" t="s">
        <v>1133</v>
      </c>
      <c r="H16" s="5">
        <f>COUNTIF(B2:B1048576,G16)</f>
        <v>0</v>
      </c>
    </row>
    <row r="17" spans="1:7" ht="15.75" x14ac:dyDescent="0.25">
      <c r="A17" s="1"/>
    </row>
    <row r="18" spans="1:7" ht="15.75" x14ac:dyDescent="0.25">
      <c r="A18" s="1"/>
      <c r="B18" s="233"/>
    </row>
    <row r="19" spans="1:7" ht="15.75" x14ac:dyDescent="0.25">
      <c r="A19" s="1"/>
    </row>
    <row r="20" spans="1:7" ht="15.75" x14ac:dyDescent="0.25">
      <c r="A20" s="1"/>
    </row>
    <row r="21" spans="1:7" ht="15.75" x14ac:dyDescent="0.25">
      <c r="A21" s="1"/>
    </row>
    <row r="22" spans="1:7" ht="15.75" x14ac:dyDescent="0.25">
      <c r="A22" s="1"/>
    </row>
    <row r="23" spans="1:7" ht="15.75" x14ac:dyDescent="0.25">
      <c r="A23" s="1"/>
    </row>
    <row r="24" spans="1:7" ht="15.75" x14ac:dyDescent="0.25">
      <c r="A24" s="1"/>
      <c r="F24" t="s">
        <v>3496</v>
      </c>
    </row>
    <row r="25" spans="1:7" ht="15.75" x14ac:dyDescent="0.25">
      <c r="A25" s="1"/>
    </row>
    <row r="26" spans="1:7" ht="15.75" x14ac:dyDescent="0.25">
      <c r="A26" s="1"/>
    </row>
    <row r="27" spans="1:7" s="213" customFormat="1" ht="15.75" x14ac:dyDescent="0.25">
      <c r="A27" s="1"/>
      <c r="B27"/>
      <c r="C27"/>
      <c r="D27"/>
      <c r="G27" s="213" t="s">
        <v>3496</v>
      </c>
    </row>
    <row r="28" spans="1:7" ht="15.75" x14ac:dyDescent="0.25">
      <c r="A28" s="1"/>
    </row>
    <row r="29" spans="1:7" ht="15.75" x14ac:dyDescent="0.25">
      <c r="A29" s="1"/>
    </row>
    <row r="30" spans="1:7" ht="15.75" x14ac:dyDescent="0.25">
      <c r="A30" s="1"/>
    </row>
    <row r="31" spans="1:7" ht="15.75" x14ac:dyDescent="0.25">
      <c r="A31" s="1"/>
    </row>
    <row r="32" spans="1:7" ht="15.75" x14ac:dyDescent="0.25">
      <c r="A32" s="1"/>
    </row>
    <row r="33" spans="1:9" ht="15.75" x14ac:dyDescent="0.25">
      <c r="A33" s="1"/>
    </row>
    <row r="34" spans="1:9" ht="15.75" x14ac:dyDescent="0.25">
      <c r="A34" s="1"/>
    </row>
    <row r="35" spans="1:9" s="213" customFormat="1" ht="15.75" x14ac:dyDescent="0.25">
      <c r="A35" s="1"/>
      <c r="B35"/>
      <c r="C35"/>
      <c r="D35"/>
    </row>
    <row r="36" spans="1:9" ht="15.75" x14ac:dyDescent="0.25">
      <c r="A36" s="1"/>
      <c r="F36" t="s">
        <v>3496</v>
      </c>
    </row>
    <row r="37" spans="1:9" ht="15.75" x14ac:dyDescent="0.25">
      <c r="A37" s="1"/>
      <c r="H37" t="s">
        <v>3496</v>
      </c>
    </row>
    <row r="38" spans="1:9" ht="15.75" x14ac:dyDescent="0.25">
      <c r="A38" s="1"/>
      <c r="I38" t="s">
        <v>3496</v>
      </c>
    </row>
    <row r="39" spans="1:9" ht="15.75" x14ac:dyDescent="0.25">
      <c r="A39" s="1"/>
    </row>
    <row r="40" spans="1:9" ht="15.75" x14ac:dyDescent="0.25">
      <c r="A40" s="1"/>
    </row>
    <row r="41" spans="1:9" ht="15.75" x14ac:dyDescent="0.25">
      <c r="A41" s="1"/>
      <c r="C41" s="213"/>
      <c r="H41" t="s">
        <v>3496</v>
      </c>
    </row>
    <row r="42" spans="1:9" ht="15.75" x14ac:dyDescent="0.25">
      <c r="A42" s="1"/>
    </row>
    <row r="43" spans="1:9" ht="15.75" x14ac:dyDescent="0.25">
      <c r="A43" s="1"/>
    </row>
    <row r="44" spans="1:9" ht="15.75" x14ac:dyDescent="0.25">
      <c r="A44" s="1"/>
    </row>
    <row r="45" spans="1:9" ht="15.75" x14ac:dyDescent="0.25">
      <c r="A45" s="1"/>
    </row>
    <row r="46" spans="1:9" ht="15.75" x14ac:dyDescent="0.25">
      <c r="A46" s="1"/>
    </row>
    <row r="47" spans="1:9" ht="15.75" x14ac:dyDescent="0.25">
      <c r="A47" s="1"/>
    </row>
    <row r="48" spans="1:9" ht="15.75" x14ac:dyDescent="0.25">
      <c r="A48" s="1"/>
      <c r="B48" s="213"/>
      <c r="C48" s="213"/>
      <c r="D48" s="213"/>
    </row>
    <row r="49" spans="1:7" ht="15.75" x14ac:dyDescent="0.25">
      <c r="A49" s="1"/>
      <c r="C49" s="213"/>
    </row>
    <row r="50" spans="1:7" ht="15.75" x14ac:dyDescent="0.25">
      <c r="A50" s="1"/>
      <c r="E50" s="303"/>
    </row>
    <row r="51" spans="1:7" ht="15.75" x14ac:dyDescent="0.25">
      <c r="A51" s="1"/>
    </row>
    <row r="52" spans="1:7" ht="15.75" x14ac:dyDescent="0.25">
      <c r="A52" s="1"/>
      <c r="B52" s="213"/>
    </row>
    <row r="53" spans="1:7" ht="15.75" x14ac:dyDescent="0.25">
      <c r="A53" s="1"/>
    </row>
    <row r="54" spans="1:7" ht="15.75" x14ac:dyDescent="0.25">
      <c r="A54" s="1"/>
    </row>
    <row r="55" spans="1:7" ht="15.75" x14ac:dyDescent="0.25">
      <c r="A55" s="1"/>
    </row>
    <row r="56" spans="1:7" ht="15.75" x14ac:dyDescent="0.25">
      <c r="A56" s="1"/>
    </row>
    <row r="57" spans="1:7" ht="15.75" x14ac:dyDescent="0.25">
      <c r="A57" s="1"/>
      <c r="G57" t="s">
        <v>3496</v>
      </c>
    </row>
    <row r="58" spans="1:7" ht="15.75" x14ac:dyDescent="0.25">
      <c r="A58" s="1"/>
    </row>
    <row r="59" spans="1:7" ht="15.75" x14ac:dyDescent="0.25">
      <c r="A59" s="1"/>
    </row>
    <row r="60" spans="1:7" ht="15.75" x14ac:dyDescent="0.25">
      <c r="A60" s="1"/>
    </row>
    <row r="61" spans="1:7" ht="15.75" x14ac:dyDescent="0.25">
      <c r="A61" s="1"/>
      <c r="C61" s="213"/>
    </row>
    <row r="62" spans="1:7" ht="15.75" x14ac:dyDescent="0.25">
      <c r="A62" s="1"/>
    </row>
    <row r="63" spans="1:7" ht="15.75" x14ac:dyDescent="0.25">
      <c r="A63" s="1"/>
    </row>
    <row r="64" spans="1:7" ht="15.75" x14ac:dyDescent="0.25">
      <c r="A64" s="1"/>
    </row>
    <row r="65" spans="1:5" ht="15.75" x14ac:dyDescent="0.25">
      <c r="A65" s="1"/>
    </row>
    <row r="66" spans="1:5" ht="15.75" x14ac:dyDescent="0.25">
      <c r="A66" s="1"/>
    </row>
    <row r="67" spans="1:5" ht="15.75" x14ac:dyDescent="0.25">
      <c r="A67" s="1"/>
    </row>
    <row r="68" spans="1:5" ht="15.75" x14ac:dyDescent="0.25">
      <c r="A68" s="1"/>
    </row>
    <row r="69" spans="1:5" ht="15.75" x14ac:dyDescent="0.25">
      <c r="A69" s="1"/>
      <c r="C69" s="40"/>
    </row>
    <row r="70" spans="1:5" ht="15.75" x14ac:dyDescent="0.25">
      <c r="A70" s="1"/>
    </row>
    <row r="71" spans="1:5" ht="15.75" x14ac:dyDescent="0.25">
      <c r="A71" s="1"/>
    </row>
    <row r="72" spans="1:5" ht="15.75" x14ac:dyDescent="0.25">
      <c r="A72" s="1"/>
    </row>
    <row r="73" spans="1:5" ht="15.75" x14ac:dyDescent="0.25">
      <c r="A73" s="1"/>
    </row>
    <row r="74" spans="1:5" ht="15.75" x14ac:dyDescent="0.25">
      <c r="A74" s="1"/>
    </row>
    <row r="75" spans="1:5" ht="15.75" x14ac:dyDescent="0.25">
      <c r="A75" s="1"/>
    </row>
    <row r="76" spans="1:5" ht="15.75" x14ac:dyDescent="0.25">
      <c r="A76" s="1"/>
    </row>
    <row r="77" spans="1:5" ht="15.75" x14ac:dyDescent="0.25">
      <c r="A77" s="1"/>
    </row>
    <row r="78" spans="1:5" ht="15.75" x14ac:dyDescent="0.25">
      <c r="A78" s="1"/>
      <c r="E78" t="s">
        <v>4779</v>
      </c>
    </row>
    <row r="79" spans="1:5" ht="15.75" x14ac:dyDescent="0.25">
      <c r="A79" s="1"/>
    </row>
    <row r="80" spans="1:5" ht="15.75" x14ac:dyDescent="0.25">
      <c r="A80" s="1"/>
    </row>
    <row r="81" spans="1:8" ht="15.75" x14ac:dyDescent="0.25">
      <c r="A81" s="1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</row>
    <row r="90" spans="1:8" ht="15.75" x14ac:dyDescent="0.25">
      <c r="A90" s="1"/>
    </row>
    <row r="91" spans="1:8" ht="15.75" x14ac:dyDescent="0.25">
      <c r="A91" s="1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  <c r="B104" s="24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ht="15.75" x14ac:dyDescent="0.25">
      <c r="A111" s="1"/>
    </row>
    <row r="112" spans="1:7" s="213" customFormat="1" ht="15.75" x14ac:dyDescent="0.25">
      <c r="A112" s="1"/>
      <c r="C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  <c r="H121" t="s">
        <v>3496</v>
      </c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G127" s="369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458" priority="6"/>
  </conditionalFormatting>
  <conditionalFormatting sqref="A677:A1048576">
    <cfRule type="duplicateValues" dxfId="5457" priority="4"/>
    <cfRule type="duplicateValues" dxfId="5456" priority="5"/>
  </conditionalFormatting>
  <conditionalFormatting sqref="A677:A1048576">
    <cfRule type="duplicateValues" dxfId="5455" priority="3"/>
  </conditionalFormatting>
  <conditionalFormatting sqref="A1">
    <cfRule type="duplicateValues" dxfId="5454" priority="2"/>
  </conditionalFormatting>
  <conditionalFormatting sqref="A1 A146:A1048576">
    <cfRule type="duplicateValues" dxfId="5453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0"/>
  <dimension ref="A1:K676"/>
  <sheetViews>
    <sheetView zoomScaleNormal="100" workbookViewId="0">
      <pane ySplit="1" topLeftCell="A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11" t="str">
        <f>"TOTAL LEADS = " &amp; COUNTA(A2:A588)/2</f>
        <v>TOTAL LEADS = 11</v>
      </c>
      <c r="H1" s="412"/>
      <c r="I1" s="412"/>
      <c r="J1" s="413"/>
    </row>
    <row r="2" spans="1:11" ht="18" customHeight="1" x14ac:dyDescent="0.35">
      <c r="A2" s="1" t="s">
        <v>13388</v>
      </c>
      <c r="G2" s="242" t="s">
        <v>14476</v>
      </c>
      <c r="H2" s="412"/>
      <c r="I2" s="412"/>
      <c r="J2" s="413"/>
    </row>
    <row r="3" spans="1:11" ht="15.75" x14ac:dyDescent="0.25">
      <c r="A3" s="1" t="s">
        <v>14477</v>
      </c>
      <c r="B3" t="s">
        <v>200</v>
      </c>
      <c r="D3" t="s">
        <v>1710</v>
      </c>
      <c r="G3" s="244" t="s">
        <v>58</v>
      </c>
      <c r="H3" s="5">
        <f>COUNTIF(B2:B1048576,G3)</f>
        <v>1</v>
      </c>
    </row>
    <row r="4" spans="1:11" ht="15.75" x14ac:dyDescent="0.25">
      <c r="A4" s="1" t="s">
        <v>14478</v>
      </c>
      <c r="G4" s="101" t="s">
        <v>360</v>
      </c>
      <c r="H4" s="5">
        <f>COUNTIF(B2:B934,G4)</f>
        <v>0</v>
      </c>
    </row>
    <row r="5" spans="1:11" ht="15.75" x14ac:dyDescent="0.25">
      <c r="A5" s="1" t="s">
        <v>14479</v>
      </c>
      <c r="B5" t="s">
        <v>58</v>
      </c>
      <c r="D5" t="s">
        <v>6439</v>
      </c>
      <c r="G5" s="101" t="s">
        <v>356</v>
      </c>
      <c r="H5" s="5">
        <f>COUNTIF(B2:B852,G5)</f>
        <v>0</v>
      </c>
    </row>
    <row r="6" spans="1:11" ht="15.75" x14ac:dyDescent="0.25">
      <c r="A6" s="410" t="s">
        <v>14478</v>
      </c>
      <c r="G6" s="101" t="s">
        <v>56</v>
      </c>
      <c r="H6" s="5">
        <f>COUNTIF(B1:B864,G6)</f>
        <v>0</v>
      </c>
    </row>
    <row r="7" spans="1:11" ht="15.75" x14ac:dyDescent="0.25">
      <c r="A7" s="410" t="s">
        <v>14479</v>
      </c>
      <c r="B7" t="s">
        <v>3860</v>
      </c>
      <c r="G7" s="101" t="s">
        <v>201</v>
      </c>
      <c r="H7" s="5">
        <f>COUNTIF(B2:B858,G7)</f>
        <v>0</v>
      </c>
    </row>
    <row r="8" spans="1:11" ht="15.75" x14ac:dyDescent="0.25">
      <c r="A8" s="1" t="s">
        <v>14480</v>
      </c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14481</v>
      </c>
      <c r="B9" t="s">
        <v>200</v>
      </c>
      <c r="D9" t="s">
        <v>11751</v>
      </c>
      <c r="G9" s="101" t="s">
        <v>200</v>
      </c>
      <c r="H9" s="5">
        <f>COUNTIF(B2:B811,G9)</f>
        <v>6</v>
      </c>
    </row>
    <row r="10" spans="1:11" ht="15.75" x14ac:dyDescent="0.25">
      <c r="A10" s="1" t="s">
        <v>14482</v>
      </c>
      <c r="G10" s="101" t="s">
        <v>5011</v>
      </c>
      <c r="H10" s="5">
        <f>COUNTIF(B7:B1048576,G10)</f>
        <v>1</v>
      </c>
    </row>
    <row r="11" spans="1:11" ht="15.75" x14ac:dyDescent="0.25">
      <c r="A11" s="1" t="s">
        <v>14483</v>
      </c>
      <c r="B11" t="s">
        <v>200</v>
      </c>
      <c r="C11" s="213"/>
      <c r="D11" t="s">
        <v>10008</v>
      </c>
      <c r="G11" s="101" t="s">
        <v>1077</v>
      </c>
      <c r="H11" s="5">
        <f>COUNTIF(B1:B881,G11)</f>
        <v>0</v>
      </c>
    </row>
    <row r="12" spans="1:11" ht="15.75" x14ac:dyDescent="0.25">
      <c r="A12" s="1" t="s">
        <v>14484</v>
      </c>
      <c r="G12" s="288" t="s">
        <v>60</v>
      </c>
      <c r="H12" s="5">
        <f>COUNTIF(B2:B868,G12)</f>
        <v>0</v>
      </c>
    </row>
    <row r="13" spans="1:11" ht="15.75" x14ac:dyDescent="0.25">
      <c r="A13" s="1" t="s">
        <v>14449</v>
      </c>
      <c r="B13" t="s">
        <v>200</v>
      </c>
      <c r="D13" t="s">
        <v>14527</v>
      </c>
      <c r="G13" s="101" t="s">
        <v>4062</v>
      </c>
      <c r="H13" s="5">
        <f>COUNTIF(B2:B836,G13)</f>
        <v>0</v>
      </c>
    </row>
    <row r="14" spans="1:11" ht="15.75" x14ac:dyDescent="0.25">
      <c r="A14" s="1" t="s">
        <v>14448</v>
      </c>
      <c r="G14" s="101" t="s">
        <v>3860</v>
      </c>
      <c r="H14" s="271">
        <f>COUNTIF(B2:B714,G14)</f>
        <v>3</v>
      </c>
      <c r="K14" t="s">
        <v>4779</v>
      </c>
    </row>
    <row r="15" spans="1:11" ht="15.75" x14ac:dyDescent="0.25">
      <c r="A15" s="1" t="s">
        <v>14449</v>
      </c>
      <c r="B15" t="s">
        <v>3860</v>
      </c>
      <c r="G15" s="101" t="s">
        <v>9970</v>
      </c>
      <c r="H15" s="5"/>
    </row>
    <row r="16" spans="1:11" ht="15.75" x14ac:dyDescent="0.25">
      <c r="A16" s="1" t="s">
        <v>12306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14473</v>
      </c>
      <c r="B17" t="s">
        <v>5011</v>
      </c>
      <c r="D17" t="s">
        <v>2798</v>
      </c>
    </row>
    <row r="18" spans="1:7" ht="15.75" x14ac:dyDescent="0.25">
      <c r="A18" s="1" t="s">
        <v>14485</v>
      </c>
      <c r="B18" s="233"/>
    </row>
    <row r="19" spans="1:7" ht="15.75" x14ac:dyDescent="0.25">
      <c r="A19" s="1" t="s">
        <v>14486</v>
      </c>
      <c r="B19" t="s">
        <v>200</v>
      </c>
      <c r="D19" t="s">
        <v>11751</v>
      </c>
    </row>
    <row r="20" spans="1:7" ht="15.75" x14ac:dyDescent="0.25">
      <c r="A20" s="1" t="s">
        <v>12625</v>
      </c>
    </row>
    <row r="21" spans="1:7" ht="15.75" x14ac:dyDescent="0.25">
      <c r="A21" s="1" t="s">
        <v>14487</v>
      </c>
      <c r="B21" t="s">
        <v>200</v>
      </c>
      <c r="D21" t="s">
        <v>10008</v>
      </c>
    </row>
    <row r="22" spans="1:7" ht="15.75" x14ac:dyDescent="0.25">
      <c r="A22" s="410" t="s">
        <v>12625</v>
      </c>
    </row>
    <row r="23" spans="1:7" ht="15.75" x14ac:dyDescent="0.25">
      <c r="A23" s="410" t="s">
        <v>14487</v>
      </c>
      <c r="B23" t="s">
        <v>3860</v>
      </c>
    </row>
    <row r="24" spans="1:7" ht="15.75" x14ac:dyDescent="0.25">
      <c r="A24" s="410"/>
      <c r="F24" t="s">
        <v>3496</v>
      </c>
    </row>
    <row r="25" spans="1:7" ht="15.75" x14ac:dyDescent="0.25">
      <c r="A25" s="410"/>
    </row>
    <row r="26" spans="1:7" ht="15.75" x14ac:dyDescent="0.25">
      <c r="A26" s="1"/>
    </row>
    <row r="27" spans="1:7" s="213" customFormat="1" ht="15.75" x14ac:dyDescent="0.25">
      <c r="A27" s="1"/>
      <c r="B27"/>
      <c r="C27"/>
      <c r="D27"/>
      <c r="G27" s="213" t="s">
        <v>3496</v>
      </c>
    </row>
    <row r="28" spans="1:7" ht="15.75" x14ac:dyDescent="0.25">
      <c r="A28" s="1"/>
    </row>
    <row r="29" spans="1:7" ht="15.75" x14ac:dyDescent="0.25">
      <c r="A29" s="1"/>
    </row>
    <row r="30" spans="1:7" ht="15.75" x14ac:dyDescent="0.25">
      <c r="A30" s="1"/>
    </row>
    <row r="31" spans="1:7" ht="15.75" x14ac:dyDescent="0.25">
      <c r="A31" s="1"/>
    </row>
    <row r="32" spans="1:7" ht="15.75" x14ac:dyDescent="0.25">
      <c r="A32" s="1"/>
    </row>
    <row r="33" spans="1:9" ht="15.75" x14ac:dyDescent="0.25">
      <c r="A33" s="1"/>
    </row>
    <row r="34" spans="1:9" ht="15.75" x14ac:dyDescent="0.25">
      <c r="A34" s="1"/>
    </row>
    <row r="35" spans="1:9" s="213" customFormat="1" ht="15.75" x14ac:dyDescent="0.25">
      <c r="A35" s="1"/>
      <c r="B35"/>
      <c r="C35"/>
      <c r="D35"/>
    </row>
    <row r="36" spans="1:9" ht="15.75" x14ac:dyDescent="0.25">
      <c r="A36" s="1"/>
      <c r="F36" t="s">
        <v>3496</v>
      </c>
    </row>
    <row r="37" spans="1:9" ht="15.75" x14ac:dyDescent="0.25">
      <c r="A37" s="1"/>
      <c r="H37" t="s">
        <v>3496</v>
      </c>
    </row>
    <row r="38" spans="1:9" ht="15.75" x14ac:dyDescent="0.25">
      <c r="A38" s="1"/>
      <c r="I38" t="s">
        <v>3496</v>
      </c>
    </row>
    <row r="39" spans="1:9" ht="15.75" x14ac:dyDescent="0.25">
      <c r="A39" s="1"/>
    </row>
    <row r="40" spans="1:9" ht="15.75" x14ac:dyDescent="0.25">
      <c r="A40" s="1"/>
    </row>
    <row r="41" spans="1:9" ht="15.75" x14ac:dyDescent="0.25">
      <c r="A41" s="1"/>
      <c r="C41" s="213"/>
      <c r="H41" t="s">
        <v>3496</v>
      </c>
    </row>
    <row r="42" spans="1:9" ht="15.75" x14ac:dyDescent="0.25">
      <c r="A42" s="1"/>
    </row>
    <row r="43" spans="1:9" ht="15.75" x14ac:dyDescent="0.25">
      <c r="A43" s="1"/>
    </row>
    <row r="44" spans="1:9" ht="15.75" x14ac:dyDescent="0.25">
      <c r="A44" s="1"/>
    </row>
    <row r="45" spans="1:9" ht="15.75" x14ac:dyDescent="0.25">
      <c r="A45" s="1"/>
    </row>
    <row r="46" spans="1:9" ht="15.75" x14ac:dyDescent="0.25">
      <c r="A46" s="1"/>
    </row>
    <row r="47" spans="1:9" ht="15.75" x14ac:dyDescent="0.25">
      <c r="A47" s="1"/>
    </row>
    <row r="48" spans="1:9" ht="15.75" x14ac:dyDescent="0.25">
      <c r="A48" s="1"/>
      <c r="B48" s="213"/>
      <c r="C48" s="213"/>
      <c r="D48" s="213"/>
    </row>
    <row r="49" spans="1:7" ht="15.75" x14ac:dyDescent="0.25">
      <c r="A49" s="1"/>
      <c r="C49" s="213"/>
    </row>
    <row r="50" spans="1:7" ht="15.75" x14ac:dyDescent="0.25">
      <c r="A50" s="1"/>
      <c r="E50" s="303"/>
    </row>
    <row r="51" spans="1:7" ht="15.75" x14ac:dyDescent="0.25">
      <c r="A51" s="1"/>
    </row>
    <row r="52" spans="1:7" ht="15.75" x14ac:dyDescent="0.25">
      <c r="A52" s="1"/>
      <c r="B52" s="213"/>
    </row>
    <row r="53" spans="1:7" ht="15.75" x14ac:dyDescent="0.25">
      <c r="A53" s="1"/>
    </row>
    <row r="54" spans="1:7" ht="15.75" x14ac:dyDescent="0.25">
      <c r="A54" s="1"/>
    </row>
    <row r="55" spans="1:7" ht="15.75" x14ac:dyDescent="0.25">
      <c r="A55" s="1"/>
    </row>
    <row r="56" spans="1:7" ht="15.75" x14ac:dyDescent="0.25">
      <c r="A56" s="1"/>
    </row>
    <row r="57" spans="1:7" ht="15.75" x14ac:dyDescent="0.25">
      <c r="A57" s="1"/>
      <c r="G57" t="s">
        <v>3496</v>
      </c>
    </row>
    <row r="58" spans="1:7" ht="15.75" x14ac:dyDescent="0.25">
      <c r="A58" s="1"/>
    </row>
    <row r="59" spans="1:7" ht="15.75" x14ac:dyDescent="0.25">
      <c r="A59" s="1"/>
    </row>
    <row r="60" spans="1:7" ht="15.75" x14ac:dyDescent="0.25">
      <c r="A60" s="1"/>
    </row>
    <row r="61" spans="1:7" ht="15.75" x14ac:dyDescent="0.25">
      <c r="A61" s="1"/>
      <c r="C61" s="213"/>
    </row>
    <row r="62" spans="1:7" ht="15.75" x14ac:dyDescent="0.25">
      <c r="A62" s="1"/>
    </row>
    <row r="63" spans="1:7" ht="15.75" x14ac:dyDescent="0.25">
      <c r="A63" s="1"/>
    </row>
    <row r="64" spans="1:7" ht="15.75" x14ac:dyDescent="0.25">
      <c r="A64" s="1"/>
    </row>
    <row r="65" spans="1:5" ht="15.75" x14ac:dyDescent="0.25">
      <c r="A65" s="1"/>
    </row>
    <row r="66" spans="1:5" ht="15.75" x14ac:dyDescent="0.25">
      <c r="A66" s="1"/>
    </row>
    <row r="67" spans="1:5" ht="15.75" x14ac:dyDescent="0.25">
      <c r="A67" s="1"/>
    </row>
    <row r="68" spans="1:5" ht="15.75" x14ac:dyDescent="0.25">
      <c r="A68" s="1"/>
    </row>
    <row r="69" spans="1:5" ht="15.75" x14ac:dyDescent="0.25">
      <c r="A69" s="1"/>
      <c r="C69" s="40"/>
    </row>
    <row r="70" spans="1:5" ht="15.75" x14ac:dyDescent="0.25">
      <c r="A70" s="1"/>
    </row>
    <row r="71" spans="1:5" ht="15.75" x14ac:dyDescent="0.25">
      <c r="A71" s="1"/>
    </row>
    <row r="72" spans="1:5" ht="15.75" x14ac:dyDescent="0.25">
      <c r="A72" s="1"/>
    </row>
    <row r="73" spans="1:5" ht="15.75" x14ac:dyDescent="0.25">
      <c r="A73" s="1"/>
    </row>
    <row r="74" spans="1:5" ht="15.75" x14ac:dyDescent="0.25">
      <c r="A74" s="1"/>
    </row>
    <row r="75" spans="1:5" ht="15.75" x14ac:dyDescent="0.25">
      <c r="A75" s="1"/>
    </row>
    <row r="76" spans="1:5" ht="15.75" x14ac:dyDescent="0.25">
      <c r="A76" s="1"/>
    </row>
    <row r="77" spans="1:5" ht="15.75" x14ac:dyDescent="0.25">
      <c r="A77" s="1"/>
    </row>
    <row r="78" spans="1:5" ht="15.75" x14ac:dyDescent="0.25">
      <c r="A78" s="1"/>
      <c r="E78" t="s">
        <v>4779</v>
      </c>
    </row>
    <row r="79" spans="1:5" ht="15.75" x14ac:dyDescent="0.25">
      <c r="A79" s="1"/>
    </row>
    <row r="80" spans="1:5" ht="15.75" x14ac:dyDescent="0.25">
      <c r="A80" s="1"/>
    </row>
    <row r="81" spans="1:8" ht="15.75" x14ac:dyDescent="0.25">
      <c r="A81" s="1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</row>
    <row r="90" spans="1:8" ht="15.75" x14ac:dyDescent="0.25">
      <c r="A90" s="1"/>
    </row>
    <row r="91" spans="1:8" ht="15.75" x14ac:dyDescent="0.25">
      <c r="A91" s="1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  <c r="B104" s="24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ht="15.75" x14ac:dyDescent="0.25">
      <c r="A111" s="1"/>
    </row>
    <row r="112" spans="1:7" s="213" customFormat="1" ht="15.75" x14ac:dyDescent="0.25">
      <c r="A112" s="1"/>
      <c r="C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  <c r="H121" t="s">
        <v>3496</v>
      </c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G127" s="369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452" priority="7"/>
  </conditionalFormatting>
  <conditionalFormatting sqref="A677:A1048576">
    <cfRule type="duplicateValues" dxfId="5451" priority="5"/>
    <cfRule type="duplicateValues" dxfId="5450" priority="6"/>
  </conditionalFormatting>
  <conditionalFormatting sqref="A677:A1048576">
    <cfRule type="duplicateValues" dxfId="5449" priority="4"/>
  </conditionalFormatting>
  <conditionalFormatting sqref="A1">
    <cfRule type="duplicateValues" dxfId="5448" priority="3"/>
  </conditionalFormatting>
  <conditionalFormatting sqref="A1 A146:A1048576">
    <cfRule type="duplicateValues" dxfId="5447" priority="2"/>
  </conditionalFormatting>
  <conditionalFormatting sqref="A1:A15 A18:A1048576">
    <cfRule type="duplicateValues" dxfId="5446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1"/>
  <dimension ref="A1:K676"/>
  <sheetViews>
    <sheetView zoomScaleNormal="100" workbookViewId="0">
      <pane ySplit="1" topLeftCell="A2" activePane="bottomLeft" state="frozen"/>
      <selection activeCell="G25" sqref="G25"/>
      <selection pane="bottomLeft" activeCell="A2" sqref="A2:A49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11" t="str">
        <f>"TOTAL LEADS = " &amp; COUNTA(A2:A588)/2</f>
        <v>TOTAL LEADS = 24</v>
      </c>
      <c r="H1" s="412"/>
      <c r="I1" s="412"/>
      <c r="J1" s="413"/>
    </row>
    <row r="2" spans="1:11" ht="18" customHeight="1" x14ac:dyDescent="0.35">
      <c r="A2" s="1" t="s">
        <v>14489</v>
      </c>
      <c r="G2" s="242" t="s">
        <v>14488</v>
      </c>
      <c r="H2" s="412"/>
      <c r="I2" s="412"/>
      <c r="J2" s="413"/>
    </row>
    <row r="3" spans="1:11" ht="15.75" x14ac:dyDescent="0.25">
      <c r="A3" s="1" t="s">
        <v>14490</v>
      </c>
      <c r="B3" t="s">
        <v>200</v>
      </c>
      <c r="D3" t="s">
        <v>14527</v>
      </c>
      <c r="G3" s="244" t="s">
        <v>58</v>
      </c>
      <c r="H3" s="5">
        <f>COUNTIF(B2:B1048576,G3)</f>
        <v>2</v>
      </c>
    </row>
    <row r="4" spans="1:11" ht="15.75" x14ac:dyDescent="0.25">
      <c r="A4" s="1" t="s">
        <v>14053</v>
      </c>
      <c r="G4" s="101" t="s">
        <v>360</v>
      </c>
      <c r="H4" s="5">
        <f>COUNTIF(B2:B934,G4)</f>
        <v>0</v>
      </c>
    </row>
    <row r="5" spans="1:11" ht="15.75" x14ac:dyDescent="0.25">
      <c r="A5" s="1" t="s">
        <v>14491</v>
      </c>
      <c r="B5" t="s">
        <v>200</v>
      </c>
      <c r="D5" t="s">
        <v>1710</v>
      </c>
      <c r="G5" s="101" t="s">
        <v>356</v>
      </c>
      <c r="H5" s="5">
        <f>COUNTIF(B2:B852,G5)</f>
        <v>1</v>
      </c>
    </row>
    <row r="6" spans="1:11" ht="15.75" x14ac:dyDescent="0.25">
      <c r="A6" s="1" t="s">
        <v>12563</v>
      </c>
      <c r="G6" s="101" t="s">
        <v>56</v>
      </c>
      <c r="H6" s="5">
        <f>COUNTIF(B1:B864,G6)</f>
        <v>1</v>
      </c>
    </row>
    <row r="7" spans="1:11" ht="15.75" x14ac:dyDescent="0.25">
      <c r="A7" s="1" t="s">
        <v>14492</v>
      </c>
      <c r="B7" t="s">
        <v>200</v>
      </c>
      <c r="D7" t="s">
        <v>11751</v>
      </c>
      <c r="G7" s="101" t="s">
        <v>201</v>
      </c>
      <c r="H7" s="5">
        <f>COUNTIF(B2:B858,G7)</f>
        <v>1</v>
      </c>
    </row>
    <row r="8" spans="1:11" ht="15.75" x14ac:dyDescent="0.25">
      <c r="A8" s="1" t="s">
        <v>11737</v>
      </c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14493</v>
      </c>
      <c r="B9" t="s">
        <v>200</v>
      </c>
      <c r="D9" t="s">
        <v>13406</v>
      </c>
      <c r="G9" s="101" t="s">
        <v>200</v>
      </c>
      <c r="H9" s="5">
        <f>COUNTIF(B2:B811,G9)</f>
        <v>15</v>
      </c>
    </row>
    <row r="10" spans="1:11" ht="15.75" x14ac:dyDescent="0.25">
      <c r="A10" s="1" t="s">
        <v>14494</v>
      </c>
      <c r="G10" s="101" t="s">
        <v>5011</v>
      </c>
      <c r="H10" s="5">
        <f>COUNTIF(B7:B1048576,G10)</f>
        <v>0</v>
      </c>
    </row>
    <row r="11" spans="1:11" ht="15.75" x14ac:dyDescent="0.25">
      <c r="A11" s="1" t="s">
        <v>14495</v>
      </c>
      <c r="B11" t="s">
        <v>200</v>
      </c>
      <c r="C11" s="213"/>
      <c r="D11" t="s">
        <v>14527</v>
      </c>
      <c r="G11" s="101" t="s">
        <v>1077</v>
      </c>
      <c r="H11" s="5">
        <f>COUNTIF(B1:B881,G11)</f>
        <v>1</v>
      </c>
    </row>
    <row r="12" spans="1:11" ht="15.75" x14ac:dyDescent="0.25">
      <c r="A12" s="1" t="s">
        <v>14496</v>
      </c>
      <c r="G12" s="288" t="s">
        <v>60</v>
      </c>
      <c r="H12" s="5">
        <f>COUNTIF(B2:B868,G12)</f>
        <v>1</v>
      </c>
    </row>
    <row r="13" spans="1:11" ht="15.75" x14ac:dyDescent="0.25">
      <c r="A13" s="1" t="s">
        <v>14497</v>
      </c>
      <c r="B13" t="s">
        <v>200</v>
      </c>
      <c r="D13" t="s">
        <v>10008</v>
      </c>
      <c r="G13" s="101" t="s">
        <v>4062</v>
      </c>
      <c r="H13" s="5">
        <f>COUNTIF(B2:B836,G13)</f>
        <v>0</v>
      </c>
    </row>
    <row r="14" spans="1:11" ht="15.75" x14ac:dyDescent="0.25">
      <c r="A14" s="1" t="s">
        <v>14498</v>
      </c>
      <c r="G14" s="101" t="s">
        <v>7502</v>
      </c>
      <c r="H14" s="271">
        <f>COUNTIF(B2:B714,G14)</f>
        <v>0</v>
      </c>
      <c r="K14" t="s">
        <v>4779</v>
      </c>
    </row>
    <row r="15" spans="1:11" ht="15.75" x14ac:dyDescent="0.25">
      <c r="A15" s="1" t="s">
        <v>14499</v>
      </c>
      <c r="B15" t="s">
        <v>200</v>
      </c>
      <c r="D15" t="s">
        <v>6439</v>
      </c>
      <c r="G15" s="101" t="s">
        <v>9970</v>
      </c>
      <c r="H15" s="5"/>
    </row>
    <row r="16" spans="1:11" ht="15.75" x14ac:dyDescent="0.25">
      <c r="A16" s="1" t="s">
        <v>14500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14501</v>
      </c>
      <c r="B17" t="s">
        <v>58</v>
      </c>
      <c r="C17" t="s">
        <v>14539</v>
      </c>
      <c r="D17" t="s">
        <v>2798</v>
      </c>
    </row>
    <row r="18" spans="1:7" ht="15.75" x14ac:dyDescent="0.25">
      <c r="A18" s="1" t="s">
        <v>14502</v>
      </c>
      <c r="B18" s="233"/>
    </row>
    <row r="19" spans="1:7" ht="15.75" x14ac:dyDescent="0.25">
      <c r="A19" s="1" t="s">
        <v>11482</v>
      </c>
      <c r="B19" t="s">
        <v>200</v>
      </c>
      <c r="D19" t="s">
        <v>13406</v>
      </c>
    </row>
    <row r="20" spans="1:7" ht="15.75" x14ac:dyDescent="0.25">
      <c r="A20" s="410" t="s">
        <v>14485</v>
      </c>
    </row>
    <row r="21" spans="1:7" ht="15.75" x14ac:dyDescent="0.25">
      <c r="A21" s="410" t="s">
        <v>14486</v>
      </c>
      <c r="B21" t="s">
        <v>200</v>
      </c>
      <c r="D21" t="s">
        <v>6439</v>
      </c>
    </row>
    <row r="22" spans="1:7" ht="15.75" x14ac:dyDescent="0.25">
      <c r="A22" s="1" t="s">
        <v>14503</v>
      </c>
    </row>
    <row r="23" spans="1:7" ht="15.75" x14ac:dyDescent="0.25">
      <c r="A23" s="1" t="s">
        <v>14504</v>
      </c>
      <c r="B23" t="s">
        <v>60</v>
      </c>
      <c r="D23" t="s">
        <v>11751</v>
      </c>
    </row>
    <row r="24" spans="1:7" ht="15.75" x14ac:dyDescent="0.25">
      <c r="A24" s="410" t="s">
        <v>14503</v>
      </c>
      <c r="F24" t="s">
        <v>3496</v>
      </c>
    </row>
    <row r="25" spans="1:7" ht="15.75" x14ac:dyDescent="0.25">
      <c r="A25" s="410" t="s">
        <v>14504</v>
      </c>
      <c r="B25" t="s">
        <v>3860</v>
      </c>
    </row>
    <row r="26" spans="1:7" ht="15.75" x14ac:dyDescent="0.25">
      <c r="A26" s="1" t="s">
        <v>14505</v>
      </c>
    </row>
    <row r="27" spans="1:7" s="213" customFormat="1" ht="15.75" x14ac:dyDescent="0.25">
      <c r="A27" s="1" t="s">
        <v>14506</v>
      </c>
      <c r="B27" t="s">
        <v>356</v>
      </c>
      <c r="C27"/>
      <c r="D27" t="s">
        <v>7784</v>
      </c>
      <c r="G27" s="213" t="s">
        <v>3496</v>
      </c>
    </row>
    <row r="28" spans="1:7" ht="15.75" x14ac:dyDescent="0.25">
      <c r="A28" s="1" t="s">
        <v>14507</v>
      </c>
    </row>
    <row r="29" spans="1:7" ht="15.75" x14ac:dyDescent="0.25">
      <c r="A29" s="1" t="s">
        <v>14508</v>
      </c>
      <c r="B29" t="s">
        <v>1077</v>
      </c>
      <c r="D29" t="s">
        <v>10008</v>
      </c>
    </row>
    <row r="30" spans="1:7" ht="15.75" x14ac:dyDescent="0.25">
      <c r="A30" s="410" t="s">
        <v>14448</v>
      </c>
    </row>
    <row r="31" spans="1:7" ht="15.75" x14ac:dyDescent="0.25">
      <c r="A31" s="410" t="s">
        <v>14449</v>
      </c>
      <c r="B31" t="s">
        <v>200</v>
      </c>
      <c r="D31" t="s">
        <v>14527</v>
      </c>
    </row>
    <row r="32" spans="1:7" ht="15.75" x14ac:dyDescent="0.25">
      <c r="A32" s="1" t="s">
        <v>14509</v>
      </c>
    </row>
    <row r="33" spans="1:9" ht="15.75" x14ac:dyDescent="0.25">
      <c r="A33" s="1" t="s">
        <v>14510</v>
      </c>
      <c r="B33" t="s">
        <v>58</v>
      </c>
      <c r="D33" t="s">
        <v>6360</v>
      </c>
      <c r="E33" t="s">
        <v>15192</v>
      </c>
    </row>
    <row r="34" spans="1:9" ht="15.75" x14ac:dyDescent="0.25">
      <c r="A34" s="1" t="s">
        <v>14511</v>
      </c>
    </row>
    <row r="35" spans="1:9" s="213" customFormat="1" ht="15.75" x14ac:dyDescent="0.25">
      <c r="A35" s="1" t="s">
        <v>14512</v>
      </c>
      <c r="B35" t="s">
        <v>200</v>
      </c>
      <c r="C35"/>
      <c r="D35" t="s">
        <v>599</v>
      </c>
    </row>
    <row r="36" spans="1:9" ht="15.75" x14ac:dyDescent="0.25">
      <c r="A36" s="1" t="s">
        <v>14513</v>
      </c>
      <c r="F36" t="s">
        <v>3496</v>
      </c>
    </row>
    <row r="37" spans="1:9" ht="15.75" x14ac:dyDescent="0.25">
      <c r="A37" s="1" t="s">
        <v>14514</v>
      </c>
      <c r="B37" t="s">
        <v>201</v>
      </c>
      <c r="D37" t="s">
        <v>10008</v>
      </c>
      <c r="H37" t="s">
        <v>3496</v>
      </c>
    </row>
    <row r="38" spans="1:9" ht="15.75" x14ac:dyDescent="0.25">
      <c r="A38" s="1" t="s">
        <v>14515</v>
      </c>
      <c r="I38" t="s">
        <v>3496</v>
      </c>
    </row>
    <row r="39" spans="1:9" ht="15.75" x14ac:dyDescent="0.25">
      <c r="A39" s="1" t="s">
        <v>14516</v>
      </c>
      <c r="B39" t="s">
        <v>200</v>
      </c>
      <c r="D39" t="s">
        <v>13406</v>
      </c>
    </row>
    <row r="40" spans="1:9" ht="15.75" x14ac:dyDescent="0.25">
      <c r="A40" s="1" t="s">
        <v>14517</v>
      </c>
    </row>
    <row r="41" spans="1:9" ht="15.75" x14ac:dyDescent="0.25">
      <c r="A41" s="1" t="s">
        <v>14518</v>
      </c>
      <c r="B41" t="s">
        <v>56</v>
      </c>
      <c r="C41" s="213"/>
      <c r="D41" t="s">
        <v>6439</v>
      </c>
      <c r="H41" t="s">
        <v>3496</v>
      </c>
    </row>
    <row r="42" spans="1:9" ht="15.75" x14ac:dyDescent="0.25">
      <c r="A42" s="410" t="s">
        <v>14517</v>
      </c>
    </row>
    <row r="43" spans="1:9" ht="15.75" x14ac:dyDescent="0.25">
      <c r="A43" s="410" t="s">
        <v>14518</v>
      </c>
      <c r="B43" t="s">
        <v>3860</v>
      </c>
    </row>
    <row r="44" spans="1:9" ht="15.75" x14ac:dyDescent="0.25">
      <c r="A44" s="1" t="s">
        <v>14519</v>
      </c>
    </row>
    <row r="45" spans="1:9" ht="15.75" x14ac:dyDescent="0.25">
      <c r="A45" s="1" t="s">
        <v>14520</v>
      </c>
      <c r="B45" t="s">
        <v>200</v>
      </c>
      <c r="D45" t="s">
        <v>7784</v>
      </c>
    </row>
    <row r="46" spans="1:9" ht="15.75" x14ac:dyDescent="0.25">
      <c r="A46" s="1" t="s">
        <v>14521</v>
      </c>
    </row>
    <row r="47" spans="1:9" ht="15.75" x14ac:dyDescent="0.25">
      <c r="A47" s="1" t="s">
        <v>14522</v>
      </c>
      <c r="B47" t="s">
        <v>200</v>
      </c>
      <c r="D47" t="s">
        <v>13406</v>
      </c>
    </row>
    <row r="48" spans="1:9" ht="15.75" x14ac:dyDescent="0.25">
      <c r="A48" s="1" t="s">
        <v>14523</v>
      </c>
      <c r="B48" s="213"/>
      <c r="C48" s="213"/>
      <c r="D48" s="213"/>
    </row>
    <row r="49" spans="1:7" ht="15.75" x14ac:dyDescent="0.25">
      <c r="A49" s="1" t="s">
        <v>14524</v>
      </c>
      <c r="B49" t="s">
        <v>200</v>
      </c>
      <c r="C49" s="213"/>
      <c r="D49" t="s">
        <v>7784</v>
      </c>
    </row>
    <row r="50" spans="1:7" ht="15.75" x14ac:dyDescent="0.25">
      <c r="A50" s="1"/>
      <c r="E50" s="303"/>
    </row>
    <row r="51" spans="1:7" ht="15.75" x14ac:dyDescent="0.25">
      <c r="A51" s="1"/>
    </row>
    <row r="52" spans="1:7" ht="15.75" x14ac:dyDescent="0.25">
      <c r="A52" s="1"/>
      <c r="B52" s="213"/>
    </row>
    <row r="53" spans="1:7" ht="15.75" x14ac:dyDescent="0.25">
      <c r="A53" s="1"/>
    </row>
    <row r="54" spans="1:7" ht="15.75" x14ac:dyDescent="0.25">
      <c r="A54" s="1"/>
    </row>
    <row r="55" spans="1:7" ht="15.75" x14ac:dyDescent="0.25">
      <c r="A55" s="1"/>
    </row>
    <row r="56" spans="1:7" ht="15.75" x14ac:dyDescent="0.25">
      <c r="A56" s="1"/>
    </row>
    <row r="57" spans="1:7" ht="15.75" x14ac:dyDescent="0.25">
      <c r="A57" s="1"/>
      <c r="G57" t="s">
        <v>3496</v>
      </c>
    </row>
    <row r="58" spans="1:7" ht="15.75" x14ac:dyDescent="0.25">
      <c r="A58" s="1"/>
    </row>
    <row r="59" spans="1:7" ht="15.75" x14ac:dyDescent="0.25">
      <c r="A59" s="1"/>
    </row>
    <row r="60" spans="1:7" ht="15.75" x14ac:dyDescent="0.25">
      <c r="A60" s="1"/>
    </row>
    <row r="61" spans="1:7" ht="15.75" x14ac:dyDescent="0.25">
      <c r="A61" s="1"/>
      <c r="C61" s="213"/>
    </row>
    <row r="62" spans="1:7" ht="15.75" x14ac:dyDescent="0.25">
      <c r="A62" s="1"/>
    </row>
    <row r="63" spans="1:7" ht="15.75" x14ac:dyDescent="0.25">
      <c r="A63" s="1"/>
    </row>
    <row r="64" spans="1:7" ht="15.75" x14ac:dyDescent="0.25">
      <c r="A64" s="1"/>
    </row>
    <row r="65" spans="1:5" ht="15.75" x14ac:dyDescent="0.25">
      <c r="A65" s="1"/>
    </row>
    <row r="66" spans="1:5" ht="15.75" x14ac:dyDescent="0.25">
      <c r="A66" s="1"/>
    </row>
    <row r="67" spans="1:5" ht="15.75" x14ac:dyDescent="0.25">
      <c r="A67" s="1"/>
    </row>
    <row r="68" spans="1:5" ht="15.75" x14ac:dyDescent="0.25">
      <c r="A68" s="1"/>
    </row>
    <row r="69" spans="1:5" ht="15.75" x14ac:dyDescent="0.25">
      <c r="A69" s="1"/>
      <c r="C69" s="40"/>
    </row>
    <row r="70" spans="1:5" ht="15.75" x14ac:dyDescent="0.25">
      <c r="A70" s="1"/>
    </row>
    <row r="71" spans="1:5" ht="15.75" x14ac:dyDescent="0.25">
      <c r="A71" s="1"/>
    </row>
    <row r="72" spans="1:5" ht="15.75" x14ac:dyDescent="0.25">
      <c r="A72" s="1"/>
    </row>
    <row r="73" spans="1:5" ht="15.75" x14ac:dyDescent="0.25">
      <c r="A73" s="1"/>
    </row>
    <row r="74" spans="1:5" ht="15.75" x14ac:dyDescent="0.25">
      <c r="A74" s="1"/>
    </row>
    <row r="75" spans="1:5" ht="15.75" x14ac:dyDescent="0.25">
      <c r="A75" s="1"/>
    </row>
    <row r="76" spans="1:5" ht="15.75" x14ac:dyDescent="0.25">
      <c r="A76" s="1"/>
    </row>
    <row r="77" spans="1:5" ht="15.75" x14ac:dyDescent="0.25">
      <c r="A77" s="1"/>
    </row>
    <row r="78" spans="1:5" ht="15.75" x14ac:dyDescent="0.25">
      <c r="A78" s="1"/>
      <c r="E78" t="s">
        <v>4779</v>
      </c>
    </row>
    <row r="79" spans="1:5" ht="15.75" x14ac:dyDescent="0.25">
      <c r="A79" s="1"/>
    </row>
    <row r="80" spans="1:5" ht="15.75" x14ac:dyDescent="0.25">
      <c r="A80" s="1"/>
    </row>
    <row r="81" spans="1:8" ht="15.75" x14ac:dyDescent="0.25">
      <c r="A81" s="1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</row>
    <row r="90" spans="1:8" ht="15.75" x14ac:dyDescent="0.25">
      <c r="A90" s="1"/>
    </row>
    <row r="91" spans="1:8" ht="15.75" x14ac:dyDescent="0.25">
      <c r="A91" s="1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  <c r="B104" s="24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ht="15.75" x14ac:dyDescent="0.25">
      <c r="A111" s="1"/>
    </row>
    <row r="112" spans="1:7" s="213" customFormat="1" ht="15.75" x14ac:dyDescent="0.25">
      <c r="A112" s="1"/>
      <c r="C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  <c r="H121" t="s">
        <v>3496</v>
      </c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G127" s="369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445" priority="6"/>
  </conditionalFormatting>
  <conditionalFormatting sqref="A677:A1048576">
    <cfRule type="duplicateValues" dxfId="5444" priority="4"/>
    <cfRule type="duplicateValues" dxfId="5443" priority="5"/>
  </conditionalFormatting>
  <conditionalFormatting sqref="A677:A1048576">
    <cfRule type="duplicateValues" dxfId="5442" priority="3"/>
  </conditionalFormatting>
  <conditionalFormatting sqref="A1">
    <cfRule type="duplicateValues" dxfId="5441" priority="2"/>
  </conditionalFormatting>
  <conditionalFormatting sqref="A1 A146:A1048576">
    <cfRule type="duplicateValues" dxfId="5440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2"/>
  <dimension ref="A1:K676"/>
  <sheetViews>
    <sheetView zoomScaleNormal="100" workbookViewId="0">
      <pane ySplit="1" topLeftCell="A22" activePane="bottomLeft" state="frozen"/>
      <selection activeCell="G25" sqref="G25"/>
      <selection pane="bottomLeft" activeCell="A2" sqref="A2:A47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6" max="6" width="10.4257812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11" t="str">
        <f>"TOTAL LEADS = " &amp; COUNTA(A2:A588)/2</f>
        <v>TOTAL LEADS = 23</v>
      </c>
      <c r="H1" s="412"/>
      <c r="I1" s="412"/>
      <c r="J1" s="413"/>
    </row>
    <row r="2" spans="1:11" ht="18" customHeight="1" x14ac:dyDescent="0.35">
      <c r="A2" s="1" t="s">
        <v>12267</v>
      </c>
      <c r="G2" s="242" t="s">
        <v>14547</v>
      </c>
      <c r="H2" s="412"/>
      <c r="I2" s="412"/>
      <c r="J2" s="413"/>
    </row>
    <row r="3" spans="1:11" ht="15.75" x14ac:dyDescent="0.25">
      <c r="A3" s="1" t="s">
        <v>14445</v>
      </c>
      <c r="B3" t="s">
        <v>200</v>
      </c>
      <c r="D3" t="s">
        <v>599</v>
      </c>
      <c r="G3" s="244" t="s">
        <v>58</v>
      </c>
      <c r="H3" s="5">
        <f>COUNTIF(B2:B1048576,G3)</f>
        <v>4</v>
      </c>
    </row>
    <row r="4" spans="1:11" ht="15.75" x14ac:dyDescent="0.25">
      <c r="A4" s="1" t="s">
        <v>14446</v>
      </c>
      <c r="G4" s="101" t="s">
        <v>360</v>
      </c>
      <c r="H4" s="5">
        <f>COUNTIF(B2:B934,G4)</f>
        <v>0</v>
      </c>
    </row>
    <row r="5" spans="1:11" ht="15.75" x14ac:dyDescent="0.25">
      <c r="A5" s="1" t="s">
        <v>14447</v>
      </c>
      <c r="B5" t="s">
        <v>200</v>
      </c>
      <c r="D5" t="s">
        <v>7784</v>
      </c>
      <c r="G5" s="101" t="s">
        <v>356</v>
      </c>
      <c r="H5" s="5">
        <f>COUNTIF(B2:B852,G5)</f>
        <v>1</v>
      </c>
    </row>
    <row r="6" spans="1:11" ht="15.75" x14ac:dyDescent="0.25">
      <c r="A6" s="1" t="s">
        <v>14448</v>
      </c>
      <c r="G6" s="101" t="s">
        <v>56</v>
      </c>
      <c r="H6" s="5">
        <f>COUNTIF(B1:B864,G6)</f>
        <v>0</v>
      </c>
    </row>
    <row r="7" spans="1:11" ht="15.75" x14ac:dyDescent="0.25">
      <c r="A7" s="1" t="s">
        <v>14449</v>
      </c>
      <c r="B7" t="s">
        <v>200</v>
      </c>
      <c r="D7" t="s">
        <v>6360</v>
      </c>
      <c r="G7" s="101" t="s">
        <v>201</v>
      </c>
      <c r="H7" s="5">
        <f>COUNTIF(B2:B858,G7)</f>
        <v>1</v>
      </c>
    </row>
    <row r="8" spans="1:11" ht="15.75" x14ac:dyDescent="0.25">
      <c r="A8" s="1" t="s">
        <v>14525</v>
      </c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14526</v>
      </c>
      <c r="B9" t="s">
        <v>60</v>
      </c>
      <c r="D9" t="s">
        <v>14527</v>
      </c>
      <c r="G9" s="101" t="s">
        <v>200</v>
      </c>
      <c r="H9" s="5">
        <f>COUNTIF(B2:B811,G9)</f>
        <v>12</v>
      </c>
    </row>
    <row r="10" spans="1:11" ht="15.75" x14ac:dyDescent="0.25">
      <c r="A10" s="1" t="s">
        <v>14528</v>
      </c>
      <c r="G10" s="101" t="s">
        <v>5011</v>
      </c>
      <c r="H10" s="5">
        <f>COUNTIF(B7:B1048576,G10)</f>
        <v>0</v>
      </c>
    </row>
    <row r="11" spans="1:11" ht="15.75" x14ac:dyDescent="0.25">
      <c r="A11" s="1" t="s">
        <v>14529</v>
      </c>
      <c r="B11" t="s">
        <v>58</v>
      </c>
      <c r="C11" s="213" t="s">
        <v>8921</v>
      </c>
      <c r="D11" t="s">
        <v>2798</v>
      </c>
      <c r="G11" s="101" t="s">
        <v>1077</v>
      </c>
      <c r="H11" s="5">
        <f>COUNTIF(B1:B881,G11)</f>
        <v>2</v>
      </c>
    </row>
    <row r="12" spans="1:11" ht="15.75" x14ac:dyDescent="0.25">
      <c r="A12" s="1" t="s">
        <v>14530</v>
      </c>
      <c r="G12" s="288" t="s">
        <v>60</v>
      </c>
      <c r="H12" s="5">
        <f>COUNTIF(B2:B868,G12)</f>
        <v>1</v>
      </c>
    </row>
    <row r="13" spans="1:11" ht="15.75" x14ac:dyDescent="0.25">
      <c r="A13" s="1" t="s">
        <v>14531</v>
      </c>
      <c r="B13" t="s">
        <v>200</v>
      </c>
      <c r="D13" t="s">
        <v>6360</v>
      </c>
      <c r="G13" s="101" t="s">
        <v>4062</v>
      </c>
      <c r="H13" s="5">
        <f>COUNTIF(B2:B836,G13)</f>
        <v>0</v>
      </c>
    </row>
    <row r="14" spans="1:11" ht="15.75" x14ac:dyDescent="0.25">
      <c r="A14" s="1" t="s">
        <v>14532</v>
      </c>
      <c r="G14" s="101" t="s">
        <v>3860</v>
      </c>
      <c r="H14" s="271">
        <f>COUNTIF(B2:B714,G14)</f>
        <v>2</v>
      </c>
      <c r="K14" t="s">
        <v>4779</v>
      </c>
    </row>
    <row r="15" spans="1:11" ht="15.75" x14ac:dyDescent="0.25">
      <c r="A15" s="1" t="s">
        <v>14533</v>
      </c>
      <c r="B15" t="s">
        <v>200</v>
      </c>
      <c r="D15" t="s">
        <v>6439</v>
      </c>
      <c r="G15" s="101" t="s">
        <v>9970</v>
      </c>
      <c r="H15" s="5"/>
    </row>
    <row r="16" spans="1:11" ht="15.75" x14ac:dyDescent="0.25">
      <c r="A16" s="1" t="s">
        <v>14534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14535</v>
      </c>
      <c r="B17" t="s">
        <v>200</v>
      </c>
      <c r="D17" t="s">
        <v>11751</v>
      </c>
    </row>
    <row r="18" spans="1:7" ht="15.75" x14ac:dyDescent="0.25">
      <c r="A18" s="1" t="s">
        <v>14356</v>
      </c>
      <c r="B18" s="233"/>
    </row>
    <row r="19" spans="1:7" ht="15.75" x14ac:dyDescent="0.25">
      <c r="A19" s="1" t="s">
        <v>14536</v>
      </c>
      <c r="B19" t="s">
        <v>200</v>
      </c>
      <c r="D19" t="s">
        <v>14527</v>
      </c>
    </row>
    <row r="20" spans="1:7" ht="15.75" x14ac:dyDescent="0.25">
      <c r="A20" s="1" t="s">
        <v>14601</v>
      </c>
    </row>
    <row r="21" spans="1:7" ht="15.75" x14ac:dyDescent="0.25">
      <c r="A21" s="1" t="s">
        <v>14602</v>
      </c>
      <c r="B21" t="s">
        <v>200</v>
      </c>
      <c r="D21" t="s">
        <v>7784</v>
      </c>
    </row>
    <row r="22" spans="1:7" ht="15.75" x14ac:dyDescent="0.25">
      <c r="A22" s="1" t="s">
        <v>14537</v>
      </c>
    </row>
    <row r="23" spans="1:7" ht="15.75" x14ac:dyDescent="0.25">
      <c r="A23" s="1" t="s">
        <v>14538</v>
      </c>
      <c r="B23" t="s">
        <v>200</v>
      </c>
      <c r="D23" t="s">
        <v>4804</v>
      </c>
    </row>
    <row r="24" spans="1:7" ht="15.75" x14ac:dyDescent="0.25">
      <c r="A24" s="1" t="s">
        <v>14540</v>
      </c>
      <c r="F24" t="s">
        <v>3496</v>
      </c>
    </row>
    <row r="25" spans="1:7" ht="15.75" x14ac:dyDescent="0.25">
      <c r="A25" s="1" t="s">
        <v>14541</v>
      </c>
      <c r="B25" t="s">
        <v>356</v>
      </c>
      <c r="D25" t="s">
        <v>7784</v>
      </c>
    </row>
    <row r="26" spans="1:7" ht="15.75" x14ac:dyDescent="0.25">
      <c r="A26" s="1" t="s">
        <v>14542</v>
      </c>
    </row>
    <row r="27" spans="1:7" s="213" customFormat="1" ht="15.75" x14ac:dyDescent="0.25">
      <c r="A27" s="1" t="s">
        <v>14543</v>
      </c>
      <c r="B27" t="s">
        <v>1077</v>
      </c>
      <c r="C27"/>
      <c r="D27" t="s">
        <v>6439</v>
      </c>
      <c r="G27" s="213" t="s">
        <v>3496</v>
      </c>
    </row>
    <row r="28" spans="1:7" ht="15.75" x14ac:dyDescent="0.25">
      <c r="A28" s="1" t="s">
        <v>14544</v>
      </c>
    </row>
    <row r="29" spans="1:7" ht="15.75" x14ac:dyDescent="0.25">
      <c r="A29" s="1" t="s">
        <v>14545</v>
      </c>
      <c r="B29" t="s">
        <v>200</v>
      </c>
      <c r="D29" t="s">
        <v>4804</v>
      </c>
    </row>
    <row r="30" spans="1:7" ht="15.75" x14ac:dyDescent="0.25">
      <c r="A30" s="1" t="s">
        <v>13179</v>
      </c>
    </row>
    <row r="31" spans="1:7" ht="15.75" x14ac:dyDescent="0.25">
      <c r="A31" s="1" t="s">
        <v>14546</v>
      </c>
      <c r="B31" t="s">
        <v>58</v>
      </c>
      <c r="C31" t="s">
        <v>9062</v>
      </c>
      <c r="D31" t="s">
        <v>6360</v>
      </c>
      <c r="F31" s="40">
        <v>45841</v>
      </c>
    </row>
    <row r="32" spans="1:7" ht="15.75" x14ac:dyDescent="0.25">
      <c r="A32" s="1" t="s">
        <v>14548</v>
      </c>
    </row>
    <row r="33" spans="1:9" ht="15.75" x14ac:dyDescent="0.25">
      <c r="A33" s="1" t="s">
        <v>14549</v>
      </c>
      <c r="B33" t="s">
        <v>200</v>
      </c>
      <c r="D33" t="s">
        <v>11751</v>
      </c>
    </row>
    <row r="34" spans="1:9" ht="15.75" x14ac:dyDescent="0.25">
      <c r="A34" s="1" t="s">
        <v>14550</v>
      </c>
    </row>
    <row r="35" spans="1:9" s="213" customFormat="1" ht="15.75" x14ac:dyDescent="0.25">
      <c r="A35" s="1" t="s">
        <v>14551</v>
      </c>
      <c r="B35" t="s">
        <v>1077</v>
      </c>
      <c r="C35"/>
      <c r="D35" t="s">
        <v>13406</v>
      </c>
    </row>
    <row r="36" spans="1:9" ht="15.75" x14ac:dyDescent="0.25">
      <c r="A36" s="410" t="s">
        <v>14550</v>
      </c>
      <c r="F36" t="s">
        <v>3496</v>
      </c>
    </row>
    <row r="37" spans="1:9" ht="15.75" x14ac:dyDescent="0.25">
      <c r="A37" s="410" t="s">
        <v>14551</v>
      </c>
      <c r="B37" t="s">
        <v>3860</v>
      </c>
      <c r="H37" t="s">
        <v>3496</v>
      </c>
    </row>
    <row r="38" spans="1:9" ht="15.75" x14ac:dyDescent="0.25">
      <c r="A38" s="1" t="s">
        <v>14552</v>
      </c>
      <c r="I38" t="s">
        <v>3496</v>
      </c>
    </row>
    <row r="39" spans="1:9" ht="15.75" x14ac:dyDescent="0.25">
      <c r="A39" s="1" t="s">
        <v>14553</v>
      </c>
      <c r="B39" t="s">
        <v>58</v>
      </c>
      <c r="C39" t="s">
        <v>2161</v>
      </c>
      <c r="D39" t="s">
        <v>7784</v>
      </c>
    </row>
    <row r="40" spans="1:9" ht="15.75" x14ac:dyDescent="0.25">
      <c r="A40" s="1" t="s">
        <v>14554</v>
      </c>
    </row>
    <row r="41" spans="1:9" ht="15.75" x14ac:dyDescent="0.25">
      <c r="A41" s="1" t="s">
        <v>14555</v>
      </c>
      <c r="B41" t="s">
        <v>200</v>
      </c>
      <c r="C41" s="213"/>
      <c r="D41" t="s">
        <v>6439</v>
      </c>
      <c r="H41" t="s">
        <v>3496</v>
      </c>
    </row>
    <row r="42" spans="1:9" ht="15.75" x14ac:dyDescent="0.25">
      <c r="A42" s="1" t="s">
        <v>13803</v>
      </c>
    </row>
    <row r="43" spans="1:9" ht="15.75" x14ac:dyDescent="0.25">
      <c r="A43" s="1" t="s">
        <v>14556</v>
      </c>
      <c r="B43" t="s">
        <v>58</v>
      </c>
      <c r="C43" t="s">
        <v>14557</v>
      </c>
      <c r="D43" t="s">
        <v>4804</v>
      </c>
    </row>
    <row r="44" spans="1:9" ht="15.75" x14ac:dyDescent="0.25">
      <c r="A44" s="410" t="s">
        <v>13803</v>
      </c>
    </row>
    <row r="45" spans="1:9" ht="15.75" x14ac:dyDescent="0.25">
      <c r="A45" s="410" t="s">
        <v>14556</v>
      </c>
      <c r="B45" t="s">
        <v>3860</v>
      </c>
    </row>
    <row r="46" spans="1:9" ht="15.75" x14ac:dyDescent="0.25">
      <c r="A46" s="1" t="s">
        <v>14558</v>
      </c>
    </row>
    <row r="47" spans="1:9" ht="15.75" x14ac:dyDescent="0.25">
      <c r="A47" s="1" t="s">
        <v>14559</v>
      </c>
      <c r="B47" t="s">
        <v>201</v>
      </c>
      <c r="D47" t="s">
        <v>1710</v>
      </c>
    </row>
    <row r="48" spans="1:9" ht="15.75" x14ac:dyDescent="0.25">
      <c r="A48" s="1"/>
      <c r="B48" s="213"/>
      <c r="C48" s="213"/>
      <c r="D48" s="213"/>
    </row>
    <row r="49" spans="1:7" ht="15.75" x14ac:dyDescent="0.25">
      <c r="A49" s="1"/>
      <c r="C49" s="213"/>
    </row>
    <row r="50" spans="1:7" ht="15.75" x14ac:dyDescent="0.25">
      <c r="A50" s="1"/>
      <c r="E50" s="303"/>
    </row>
    <row r="51" spans="1:7" ht="15.75" x14ac:dyDescent="0.25">
      <c r="A51" s="1"/>
    </row>
    <row r="52" spans="1:7" ht="15.75" x14ac:dyDescent="0.25">
      <c r="A52" s="1"/>
      <c r="B52" s="213"/>
    </row>
    <row r="53" spans="1:7" ht="15.75" x14ac:dyDescent="0.25">
      <c r="A53" s="1"/>
    </row>
    <row r="54" spans="1:7" ht="15.75" x14ac:dyDescent="0.25">
      <c r="A54" s="1"/>
    </row>
    <row r="55" spans="1:7" ht="15.75" x14ac:dyDescent="0.25">
      <c r="A55" s="1"/>
    </row>
    <row r="56" spans="1:7" ht="15.75" x14ac:dyDescent="0.25">
      <c r="A56" s="1"/>
    </row>
    <row r="57" spans="1:7" ht="15.75" x14ac:dyDescent="0.25">
      <c r="A57" s="1"/>
      <c r="G57" t="s">
        <v>3496</v>
      </c>
    </row>
    <row r="58" spans="1:7" ht="15.75" x14ac:dyDescent="0.25">
      <c r="A58" s="1"/>
    </row>
    <row r="59" spans="1:7" ht="15.75" x14ac:dyDescent="0.25">
      <c r="A59" s="1"/>
    </row>
    <row r="60" spans="1:7" ht="15.75" x14ac:dyDescent="0.25">
      <c r="A60" s="1"/>
    </row>
    <row r="61" spans="1:7" ht="15.75" x14ac:dyDescent="0.25">
      <c r="A61" s="1"/>
      <c r="C61" s="213"/>
    </row>
    <row r="62" spans="1:7" ht="15.75" x14ac:dyDescent="0.25">
      <c r="A62" s="1"/>
    </row>
    <row r="63" spans="1:7" ht="15.75" x14ac:dyDescent="0.25">
      <c r="A63" s="1"/>
    </row>
    <row r="64" spans="1:7" ht="15.75" x14ac:dyDescent="0.25">
      <c r="A64" s="1"/>
    </row>
    <row r="65" spans="1:5" ht="15.75" x14ac:dyDescent="0.25">
      <c r="A65" s="1"/>
    </row>
    <row r="66" spans="1:5" ht="15.75" x14ac:dyDescent="0.25">
      <c r="A66" s="1"/>
    </row>
    <row r="67" spans="1:5" ht="15.75" x14ac:dyDescent="0.25">
      <c r="A67" s="1"/>
    </row>
    <row r="68" spans="1:5" ht="15.75" x14ac:dyDescent="0.25">
      <c r="A68" s="1"/>
    </row>
    <row r="69" spans="1:5" ht="15.75" x14ac:dyDescent="0.25">
      <c r="A69" s="1"/>
      <c r="C69" s="40"/>
    </row>
    <row r="70" spans="1:5" ht="15.75" x14ac:dyDescent="0.25">
      <c r="A70" s="1"/>
    </row>
    <row r="71" spans="1:5" ht="15.75" x14ac:dyDescent="0.25">
      <c r="A71" s="1"/>
    </row>
    <row r="72" spans="1:5" ht="15.75" x14ac:dyDescent="0.25">
      <c r="A72" s="1"/>
    </row>
    <row r="73" spans="1:5" ht="15.75" x14ac:dyDescent="0.25">
      <c r="A73" s="1"/>
    </row>
    <row r="74" spans="1:5" ht="15.75" x14ac:dyDescent="0.25">
      <c r="A74" s="1"/>
    </row>
    <row r="75" spans="1:5" ht="15.75" x14ac:dyDescent="0.25">
      <c r="A75" s="1"/>
    </row>
    <row r="76" spans="1:5" ht="15.75" x14ac:dyDescent="0.25">
      <c r="A76" s="1"/>
    </row>
    <row r="77" spans="1:5" ht="15.75" x14ac:dyDescent="0.25">
      <c r="A77" s="1"/>
    </row>
    <row r="78" spans="1:5" ht="15.75" x14ac:dyDescent="0.25">
      <c r="A78" s="1"/>
      <c r="E78" t="s">
        <v>4779</v>
      </c>
    </row>
    <row r="79" spans="1:5" ht="15.75" x14ac:dyDescent="0.25">
      <c r="A79" s="1"/>
    </row>
    <row r="80" spans="1:5" ht="15.75" x14ac:dyDescent="0.25">
      <c r="A80" s="1"/>
    </row>
    <row r="81" spans="1:8" ht="15.75" x14ac:dyDescent="0.25">
      <c r="A81" s="1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</row>
    <row r="90" spans="1:8" ht="15.75" x14ac:dyDescent="0.25">
      <c r="A90" s="1"/>
    </row>
    <row r="91" spans="1:8" ht="15.75" x14ac:dyDescent="0.25">
      <c r="A91" s="1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  <c r="B104" s="24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ht="15.75" x14ac:dyDescent="0.25">
      <c r="A111" s="1"/>
    </row>
    <row r="112" spans="1:7" s="213" customFormat="1" ht="15.75" x14ac:dyDescent="0.25">
      <c r="A112" s="1"/>
      <c r="C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  <c r="H121" t="s">
        <v>3496</v>
      </c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G127" s="369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439" priority="7"/>
  </conditionalFormatting>
  <conditionalFormatting sqref="A677:A1048576">
    <cfRule type="duplicateValues" dxfId="5438" priority="5"/>
    <cfRule type="duplicateValues" dxfId="5437" priority="6"/>
  </conditionalFormatting>
  <conditionalFormatting sqref="A677:A1048576">
    <cfRule type="duplicateValues" dxfId="5436" priority="4"/>
  </conditionalFormatting>
  <conditionalFormatting sqref="A1">
    <cfRule type="duplicateValues" dxfId="5435" priority="3"/>
  </conditionalFormatting>
  <conditionalFormatting sqref="A1 A146:A1048576">
    <cfRule type="duplicateValues" dxfId="5434" priority="2"/>
  </conditionalFormatting>
  <conditionalFormatting sqref="A1:A19 A48:A1048576 A22:A39">
    <cfRule type="duplicateValues" dxfId="5433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3"/>
  <dimension ref="A1:K676"/>
  <sheetViews>
    <sheetView zoomScaleNormal="100" workbookViewId="0">
      <pane ySplit="1" topLeftCell="A59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14" t="str">
        <f>"TOTAL LEADS = " &amp; COUNTA(A2:A588)/2</f>
        <v>TOTAL LEADS = 28</v>
      </c>
      <c r="H1" s="415"/>
      <c r="I1" s="415"/>
      <c r="J1" s="416"/>
    </row>
    <row r="2" spans="1:11" ht="18" customHeight="1" x14ac:dyDescent="0.35">
      <c r="A2" s="1" t="s">
        <v>14561</v>
      </c>
      <c r="G2" s="242" t="s">
        <v>14560</v>
      </c>
      <c r="H2" s="415"/>
      <c r="I2" s="415"/>
      <c r="J2" s="416"/>
    </row>
    <row r="3" spans="1:11" ht="15.75" x14ac:dyDescent="0.25">
      <c r="A3" s="1" t="s">
        <v>14562</v>
      </c>
      <c r="B3" t="s">
        <v>200</v>
      </c>
      <c r="D3" t="s">
        <v>599</v>
      </c>
      <c r="G3" s="244" t="s">
        <v>58</v>
      </c>
      <c r="H3" s="5">
        <f>COUNTIF(B2:B1048576,G3)</f>
        <v>0</v>
      </c>
    </row>
    <row r="4" spans="1:11" ht="15.75" x14ac:dyDescent="0.25">
      <c r="A4" s="410" t="s">
        <v>13803</v>
      </c>
      <c r="G4" s="101" t="s">
        <v>360</v>
      </c>
      <c r="H4" s="5">
        <f>COUNTIF(B2:B934,G4)</f>
        <v>0</v>
      </c>
    </row>
    <row r="5" spans="1:11" ht="15.75" x14ac:dyDescent="0.25">
      <c r="A5" s="410" t="s">
        <v>14556</v>
      </c>
      <c r="B5" t="s">
        <v>3860</v>
      </c>
      <c r="G5" s="101" t="s">
        <v>356</v>
      </c>
      <c r="H5" s="5">
        <f>COUNTIF(B2:B852,G5)</f>
        <v>0</v>
      </c>
    </row>
    <row r="6" spans="1:11" ht="15.75" x14ac:dyDescent="0.25">
      <c r="A6" s="1" t="s">
        <v>14563</v>
      </c>
      <c r="G6" s="101" t="s">
        <v>56</v>
      </c>
      <c r="H6" s="5">
        <f>COUNTIF(B1:B864,G6)</f>
        <v>0</v>
      </c>
    </row>
    <row r="7" spans="1:11" ht="15.75" x14ac:dyDescent="0.25">
      <c r="A7" s="1" t="s">
        <v>14564</v>
      </c>
      <c r="B7" t="s">
        <v>1077</v>
      </c>
      <c r="D7" t="s">
        <v>4804</v>
      </c>
      <c r="G7" s="101" t="s">
        <v>201</v>
      </c>
      <c r="H7" s="5">
        <f>COUNTIF(B2:B858,G7)</f>
        <v>1</v>
      </c>
    </row>
    <row r="8" spans="1:11" ht="15.75" x14ac:dyDescent="0.25">
      <c r="A8" s="1" t="s">
        <v>14565</v>
      </c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14566</v>
      </c>
      <c r="B9" t="s">
        <v>200</v>
      </c>
      <c r="D9" t="s">
        <v>7784</v>
      </c>
      <c r="G9" s="101" t="s">
        <v>200</v>
      </c>
      <c r="H9" s="5">
        <f>COUNTIF(B2:B811,G9)</f>
        <v>16</v>
      </c>
    </row>
    <row r="10" spans="1:11" ht="15.75" x14ac:dyDescent="0.25">
      <c r="A10" s="1" t="s">
        <v>14567</v>
      </c>
      <c r="G10" s="101" t="s">
        <v>5011</v>
      </c>
      <c r="H10" s="5">
        <f>COUNTIF(B7:B1048576,G10)</f>
        <v>0</v>
      </c>
    </row>
    <row r="11" spans="1:11" ht="15.75" x14ac:dyDescent="0.25">
      <c r="A11" s="162" t="s">
        <v>14568</v>
      </c>
      <c r="B11" s="163" t="s">
        <v>4062</v>
      </c>
      <c r="C11" s="163" t="s">
        <v>2396</v>
      </c>
      <c r="D11" s="163" t="s">
        <v>6439</v>
      </c>
      <c r="G11" s="101" t="s">
        <v>1077</v>
      </c>
      <c r="H11" s="5">
        <f>COUNTIF(B1:B881,G11)</f>
        <v>1</v>
      </c>
    </row>
    <row r="12" spans="1:11" ht="15.75" x14ac:dyDescent="0.25">
      <c r="A12" s="1" t="s">
        <v>14569</v>
      </c>
      <c r="G12" s="288" t="s">
        <v>60</v>
      </c>
      <c r="H12" s="5">
        <f>COUNTIF(B2:B868,G12)</f>
        <v>4</v>
      </c>
    </row>
    <row r="13" spans="1:11" ht="15.75" x14ac:dyDescent="0.25">
      <c r="A13" s="1" t="s">
        <v>14570</v>
      </c>
      <c r="B13" t="s">
        <v>200</v>
      </c>
      <c r="D13" t="s">
        <v>13406</v>
      </c>
      <c r="G13" s="101" t="s">
        <v>4062</v>
      </c>
      <c r="H13" s="5">
        <f>COUNTIF(B2:B836,G13)</f>
        <v>3</v>
      </c>
    </row>
    <row r="14" spans="1:11" ht="15.75" x14ac:dyDescent="0.25">
      <c r="A14" s="1" t="s">
        <v>13808</v>
      </c>
      <c r="G14" s="101" t="s">
        <v>3860</v>
      </c>
      <c r="H14" s="271">
        <f>COUNTIF(B2:B714,G14)</f>
        <v>3</v>
      </c>
      <c r="K14" t="s">
        <v>4779</v>
      </c>
    </row>
    <row r="15" spans="1:11" ht="15.75" x14ac:dyDescent="0.25">
      <c r="A15" s="1" t="s">
        <v>14571</v>
      </c>
      <c r="B15" t="s">
        <v>200</v>
      </c>
      <c r="D15" t="s">
        <v>6439</v>
      </c>
      <c r="G15" s="101" t="s">
        <v>9970</v>
      </c>
      <c r="H15" s="5"/>
    </row>
    <row r="16" spans="1:11" ht="15.75" x14ac:dyDescent="0.25">
      <c r="A16" s="1" t="s">
        <v>14572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14573</v>
      </c>
      <c r="B17" t="s">
        <v>60</v>
      </c>
      <c r="D17" t="s">
        <v>599</v>
      </c>
    </row>
    <row r="18" spans="1:7" ht="15.75" x14ac:dyDescent="0.25">
      <c r="A18" s="1" t="s">
        <v>14574</v>
      </c>
      <c r="B18" s="233"/>
    </row>
    <row r="19" spans="1:7" ht="15.75" x14ac:dyDescent="0.25">
      <c r="A19" s="1" t="s">
        <v>14575</v>
      </c>
      <c r="B19" t="s">
        <v>200</v>
      </c>
      <c r="D19" t="s">
        <v>13406</v>
      </c>
    </row>
    <row r="20" spans="1:7" ht="15.75" x14ac:dyDescent="0.25">
      <c r="A20" s="1" t="s">
        <v>14576</v>
      </c>
    </row>
    <row r="21" spans="1:7" ht="15.75" x14ac:dyDescent="0.25">
      <c r="A21" s="1" t="s">
        <v>14577</v>
      </c>
      <c r="B21" t="s">
        <v>201</v>
      </c>
      <c r="D21" t="s">
        <v>599</v>
      </c>
    </row>
    <row r="22" spans="1:7" ht="15.75" x14ac:dyDescent="0.25">
      <c r="A22" s="1" t="s">
        <v>14578</v>
      </c>
    </row>
    <row r="23" spans="1:7" ht="15.75" x14ac:dyDescent="0.25">
      <c r="A23" s="1" t="s">
        <v>14579</v>
      </c>
      <c r="B23" t="s">
        <v>200</v>
      </c>
      <c r="D23" t="s">
        <v>7784</v>
      </c>
    </row>
    <row r="24" spans="1:7" ht="15.75" x14ac:dyDescent="0.25">
      <c r="A24" s="1" t="s">
        <v>14580</v>
      </c>
      <c r="F24" t="s">
        <v>3496</v>
      </c>
    </row>
    <row r="25" spans="1:7" ht="15.75" x14ac:dyDescent="0.25">
      <c r="A25" s="1" t="s">
        <v>14581</v>
      </c>
      <c r="B25" t="s">
        <v>200</v>
      </c>
      <c r="D25" t="s">
        <v>2798</v>
      </c>
    </row>
    <row r="26" spans="1:7" ht="15.75" x14ac:dyDescent="0.25">
      <c r="A26" s="1" t="s">
        <v>14582</v>
      </c>
    </row>
    <row r="27" spans="1:7" s="213" customFormat="1" ht="15.75" x14ac:dyDescent="0.25">
      <c r="A27" s="1" t="s">
        <v>14583</v>
      </c>
      <c r="B27" t="s">
        <v>60</v>
      </c>
      <c r="C27"/>
      <c r="D27" t="s">
        <v>6360</v>
      </c>
      <c r="G27" s="213" t="s">
        <v>3496</v>
      </c>
    </row>
    <row r="28" spans="1:7" ht="15.75" x14ac:dyDescent="0.25">
      <c r="A28" s="1" t="s">
        <v>14584</v>
      </c>
    </row>
    <row r="29" spans="1:7" ht="15.75" x14ac:dyDescent="0.25">
      <c r="A29" s="1" t="s">
        <v>14585</v>
      </c>
      <c r="B29" t="s">
        <v>200</v>
      </c>
      <c r="D29" t="s">
        <v>2798</v>
      </c>
    </row>
    <row r="30" spans="1:7" ht="15.75" x14ac:dyDescent="0.25">
      <c r="A30" s="1" t="s">
        <v>12637</v>
      </c>
    </row>
    <row r="31" spans="1:7" ht="15.75" x14ac:dyDescent="0.25">
      <c r="A31" s="1" t="s">
        <v>14586</v>
      </c>
      <c r="B31" t="s">
        <v>200</v>
      </c>
      <c r="D31" t="s">
        <v>7784</v>
      </c>
    </row>
    <row r="32" spans="1:7" ht="15.75" x14ac:dyDescent="0.25">
      <c r="A32" s="1" t="s">
        <v>14587</v>
      </c>
    </row>
    <row r="33" spans="1:9" ht="15.75" x14ac:dyDescent="0.25">
      <c r="A33" s="162" t="s">
        <v>14588</v>
      </c>
      <c r="B33" s="163" t="s">
        <v>4062</v>
      </c>
      <c r="C33" s="163" t="s">
        <v>2624</v>
      </c>
      <c r="D33" s="163" t="s">
        <v>6360</v>
      </c>
      <c r="F33" t="s">
        <v>15192</v>
      </c>
    </row>
    <row r="34" spans="1:9" ht="15.75" x14ac:dyDescent="0.25">
      <c r="A34" s="410" t="s">
        <v>14558</v>
      </c>
    </row>
    <row r="35" spans="1:9" s="213" customFormat="1" ht="15.75" x14ac:dyDescent="0.25">
      <c r="A35" s="410" t="s">
        <v>14559</v>
      </c>
      <c r="B35" t="s">
        <v>3860</v>
      </c>
      <c r="C35"/>
      <c r="D35"/>
    </row>
    <row r="36" spans="1:9" ht="15.75" x14ac:dyDescent="0.25">
      <c r="A36" s="1" t="s">
        <v>14589</v>
      </c>
      <c r="F36" t="s">
        <v>3496</v>
      </c>
    </row>
    <row r="37" spans="1:9" ht="15.75" x14ac:dyDescent="0.25">
      <c r="A37" s="1" t="s">
        <v>14590</v>
      </c>
      <c r="B37" t="s">
        <v>60</v>
      </c>
      <c r="D37" t="s">
        <v>2798</v>
      </c>
      <c r="H37" t="s">
        <v>3496</v>
      </c>
    </row>
    <row r="38" spans="1:9" ht="15.75" x14ac:dyDescent="0.25">
      <c r="A38" s="410" t="s">
        <v>14591</v>
      </c>
      <c r="I38" t="s">
        <v>3496</v>
      </c>
    </row>
    <row r="39" spans="1:9" ht="15.75" x14ac:dyDescent="0.25">
      <c r="A39" s="410" t="s">
        <v>14592</v>
      </c>
      <c r="B39" t="s">
        <v>200</v>
      </c>
      <c r="D39" t="s">
        <v>13406</v>
      </c>
    </row>
    <row r="40" spans="1:9" ht="15.75" x14ac:dyDescent="0.25">
      <c r="A40" s="1" t="s">
        <v>14591</v>
      </c>
    </row>
    <row r="41" spans="1:9" ht="15.75" x14ac:dyDescent="0.25">
      <c r="A41" s="1" t="s">
        <v>14592</v>
      </c>
      <c r="B41" t="s">
        <v>3860</v>
      </c>
      <c r="C41" s="213"/>
      <c r="H41" t="s">
        <v>3496</v>
      </c>
    </row>
    <row r="42" spans="1:9" ht="15.75" x14ac:dyDescent="0.25">
      <c r="A42" s="1" t="s">
        <v>14593</v>
      </c>
    </row>
    <row r="43" spans="1:9" ht="15.75" x14ac:dyDescent="0.25">
      <c r="A43" s="1" t="s">
        <v>14594</v>
      </c>
      <c r="B43" t="s">
        <v>200</v>
      </c>
      <c r="D43" t="s">
        <v>4804</v>
      </c>
    </row>
    <row r="44" spans="1:9" ht="15.75" x14ac:dyDescent="0.25">
      <c r="A44" s="1" t="s">
        <v>14595</v>
      </c>
    </row>
    <row r="45" spans="1:9" ht="15.75" x14ac:dyDescent="0.25">
      <c r="A45" s="1" t="s">
        <v>14596</v>
      </c>
      <c r="B45" t="s">
        <v>200</v>
      </c>
      <c r="D45" t="s">
        <v>4804</v>
      </c>
    </row>
    <row r="46" spans="1:9" ht="15.75" x14ac:dyDescent="0.25">
      <c r="A46" s="1" t="s">
        <v>14597</v>
      </c>
    </row>
    <row r="47" spans="1:9" ht="15.75" x14ac:dyDescent="0.25">
      <c r="A47" s="1" t="s">
        <v>14598</v>
      </c>
      <c r="B47" t="s">
        <v>200</v>
      </c>
      <c r="D47" t="s">
        <v>2798</v>
      </c>
    </row>
    <row r="48" spans="1:9" ht="15.75" x14ac:dyDescent="0.25">
      <c r="A48" s="1" t="s">
        <v>14599</v>
      </c>
      <c r="B48" s="213"/>
      <c r="C48" s="213"/>
      <c r="D48" s="213"/>
    </row>
    <row r="49" spans="1:7" ht="15.75" x14ac:dyDescent="0.25">
      <c r="A49" s="1" t="s">
        <v>14600</v>
      </c>
      <c r="B49" t="s">
        <v>60</v>
      </c>
      <c r="C49" s="213"/>
      <c r="D49" t="s">
        <v>4804</v>
      </c>
    </row>
    <row r="50" spans="1:7" ht="15.75" x14ac:dyDescent="0.25">
      <c r="A50" s="1" t="s">
        <v>14601</v>
      </c>
      <c r="E50" s="303"/>
    </row>
    <row r="51" spans="1:7" ht="15.75" x14ac:dyDescent="0.25">
      <c r="A51" s="1" t="s">
        <v>14602</v>
      </c>
      <c r="B51" t="s">
        <v>200</v>
      </c>
      <c r="D51" t="s">
        <v>4804</v>
      </c>
    </row>
    <row r="52" spans="1:7" ht="15.75" x14ac:dyDescent="0.25">
      <c r="A52" s="1" t="s">
        <v>14603</v>
      </c>
      <c r="B52" s="213"/>
    </row>
    <row r="53" spans="1:7" ht="15.75" x14ac:dyDescent="0.25">
      <c r="A53" s="1" t="s">
        <v>14604</v>
      </c>
      <c r="B53" t="s">
        <v>200</v>
      </c>
      <c r="D53" t="s">
        <v>4804</v>
      </c>
    </row>
    <row r="54" spans="1:7" ht="15.75" x14ac:dyDescent="0.25">
      <c r="A54" s="1" t="s">
        <v>14605</v>
      </c>
    </row>
    <row r="55" spans="1:7" ht="15.75" x14ac:dyDescent="0.25">
      <c r="A55" s="162" t="s">
        <v>14606</v>
      </c>
      <c r="B55" s="163" t="s">
        <v>4062</v>
      </c>
      <c r="C55" s="163" t="s">
        <v>2163</v>
      </c>
      <c r="D55" s="163" t="s">
        <v>6360</v>
      </c>
    </row>
    <row r="56" spans="1:7" ht="15.75" x14ac:dyDescent="0.25">
      <c r="A56" s="1" t="s">
        <v>14607</v>
      </c>
    </row>
    <row r="57" spans="1:7" ht="15.75" x14ac:dyDescent="0.25">
      <c r="A57" s="1" t="s">
        <v>14608</v>
      </c>
      <c r="B57" t="s">
        <v>200</v>
      </c>
      <c r="D57" t="s">
        <v>7784</v>
      </c>
      <c r="G57" t="s">
        <v>3496</v>
      </c>
    </row>
    <row r="58" spans="1:7" ht="15.75" x14ac:dyDescent="0.25">
      <c r="A58" s="1"/>
    </row>
    <row r="59" spans="1:7" ht="15.75" x14ac:dyDescent="0.25">
      <c r="A59" s="1"/>
    </row>
    <row r="60" spans="1:7" ht="15.75" x14ac:dyDescent="0.25">
      <c r="A60" s="1"/>
    </row>
    <row r="61" spans="1:7" ht="15.75" x14ac:dyDescent="0.25">
      <c r="A61" s="1"/>
      <c r="C61" s="213"/>
    </row>
    <row r="62" spans="1:7" ht="15.75" x14ac:dyDescent="0.25">
      <c r="A62" s="1"/>
    </row>
    <row r="63" spans="1:7" ht="15.75" x14ac:dyDescent="0.25">
      <c r="A63" s="1"/>
    </row>
    <row r="64" spans="1:7" ht="15.75" x14ac:dyDescent="0.25">
      <c r="A64" s="1"/>
    </row>
    <row r="65" spans="1:5" ht="15.75" x14ac:dyDescent="0.25">
      <c r="A65" s="1"/>
    </row>
    <row r="66" spans="1:5" ht="15.75" x14ac:dyDescent="0.25">
      <c r="A66" s="1"/>
    </row>
    <row r="67" spans="1:5" ht="15.75" x14ac:dyDescent="0.25">
      <c r="A67" s="1"/>
    </row>
    <row r="68" spans="1:5" ht="15.75" x14ac:dyDescent="0.25">
      <c r="A68" s="1"/>
    </row>
    <row r="69" spans="1:5" ht="15.75" x14ac:dyDescent="0.25">
      <c r="A69" s="1"/>
      <c r="C69" s="40"/>
    </row>
    <row r="70" spans="1:5" ht="15.75" x14ac:dyDescent="0.25">
      <c r="A70" s="1"/>
    </row>
    <row r="71" spans="1:5" ht="15.75" x14ac:dyDescent="0.25">
      <c r="A71" s="1"/>
    </row>
    <row r="72" spans="1:5" ht="15.75" x14ac:dyDescent="0.25">
      <c r="A72" s="1"/>
    </row>
    <row r="73" spans="1:5" ht="15.75" x14ac:dyDescent="0.25">
      <c r="A73" s="1"/>
    </row>
    <row r="74" spans="1:5" ht="15.75" x14ac:dyDescent="0.25">
      <c r="A74" s="1"/>
    </row>
    <row r="75" spans="1:5" ht="15.75" x14ac:dyDescent="0.25">
      <c r="A75" s="1"/>
    </row>
    <row r="76" spans="1:5" ht="15.75" x14ac:dyDescent="0.25">
      <c r="A76" s="1"/>
    </row>
    <row r="77" spans="1:5" ht="15.75" x14ac:dyDescent="0.25">
      <c r="A77" s="1"/>
    </row>
    <row r="78" spans="1:5" ht="15.75" x14ac:dyDescent="0.25">
      <c r="A78" s="1"/>
      <c r="E78" t="s">
        <v>4779</v>
      </c>
    </row>
    <row r="79" spans="1:5" ht="15.75" x14ac:dyDescent="0.25">
      <c r="A79" s="1"/>
    </row>
    <row r="80" spans="1:5" ht="15.75" x14ac:dyDescent="0.25">
      <c r="A80" s="1"/>
    </row>
    <row r="81" spans="1:8" ht="15.75" x14ac:dyDescent="0.25">
      <c r="A81" s="1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</row>
    <row r="90" spans="1:8" ht="15.75" x14ac:dyDescent="0.25">
      <c r="A90" s="1"/>
    </row>
    <row r="91" spans="1:8" ht="15.75" x14ac:dyDescent="0.25">
      <c r="A91" s="1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1"/>
    </row>
    <row r="103" spans="1:7" ht="15.75" x14ac:dyDescent="0.25">
      <c r="A103" s="1"/>
    </row>
    <row r="104" spans="1:7" ht="15.75" x14ac:dyDescent="0.25">
      <c r="A104" s="1"/>
      <c r="B104" s="24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ht="15.75" x14ac:dyDescent="0.25">
      <c r="A111" s="1"/>
    </row>
    <row r="112" spans="1:7" s="213" customFormat="1" ht="15.75" x14ac:dyDescent="0.25">
      <c r="A112" s="1"/>
      <c r="C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  <c r="H121" t="s">
        <v>3496</v>
      </c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G127" s="369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432" priority="7"/>
  </conditionalFormatting>
  <conditionalFormatting sqref="A677:A1048576">
    <cfRule type="duplicateValues" dxfId="5431" priority="5"/>
    <cfRule type="duplicateValues" dxfId="5430" priority="6"/>
  </conditionalFormatting>
  <conditionalFormatting sqref="A677:A1048576">
    <cfRule type="duplicateValues" dxfId="5429" priority="4"/>
  </conditionalFormatting>
  <conditionalFormatting sqref="A1">
    <cfRule type="duplicateValues" dxfId="5428" priority="3"/>
  </conditionalFormatting>
  <conditionalFormatting sqref="A1 A146:A1048576">
    <cfRule type="duplicateValues" dxfId="5427" priority="2"/>
  </conditionalFormatting>
  <conditionalFormatting sqref="A1 A58:A1048576">
    <cfRule type="duplicateValues" dxfId="5426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4"/>
  <dimension ref="A1:K676"/>
  <sheetViews>
    <sheetView zoomScaleNormal="100" workbookViewId="0">
      <pane ySplit="1" topLeftCell="A2" activePane="bottomLeft" state="frozen"/>
      <selection activeCell="G25" sqref="G25"/>
      <selection pane="bottomLeft" activeCell="A4" sqref="A4:A31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0.4257812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17" t="str">
        <f>"TOTAL LEADS = " &amp; COUNTA(A2:A588)/2</f>
        <v>TOTAL LEADS = 51</v>
      </c>
      <c r="H1" s="418"/>
      <c r="I1" s="418"/>
      <c r="J1" s="419"/>
    </row>
    <row r="2" spans="1:11" ht="18" customHeight="1" x14ac:dyDescent="0.35">
      <c r="A2" s="1" t="s">
        <v>13449</v>
      </c>
      <c r="G2" s="242" t="s">
        <v>14609</v>
      </c>
      <c r="H2" s="418"/>
      <c r="I2" s="418"/>
      <c r="J2" s="419"/>
    </row>
    <row r="3" spans="1:11" ht="15.75" x14ac:dyDescent="0.25">
      <c r="A3" s="162" t="s">
        <v>14610</v>
      </c>
      <c r="B3" s="163" t="s">
        <v>4062</v>
      </c>
      <c r="C3" s="163"/>
      <c r="D3" s="163" t="s">
        <v>1710</v>
      </c>
      <c r="G3" s="244" t="s">
        <v>58</v>
      </c>
      <c r="H3" s="5">
        <f>COUNTIF(B2:B1048576,G3)</f>
        <v>8</v>
      </c>
    </row>
    <row r="4" spans="1:11" ht="15.75" x14ac:dyDescent="0.25">
      <c r="A4" s="1" t="s">
        <v>11762</v>
      </c>
      <c r="G4" s="101" t="s">
        <v>360</v>
      </c>
      <c r="H4" s="5">
        <f>COUNTIF(B2:B934,G4)</f>
        <v>2</v>
      </c>
    </row>
    <row r="5" spans="1:11" ht="15.75" x14ac:dyDescent="0.25">
      <c r="A5" s="1" t="s">
        <v>14611</v>
      </c>
      <c r="B5" t="s">
        <v>356</v>
      </c>
      <c r="D5" t="s">
        <v>4804</v>
      </c>
      <c r="G5" s="101" t="s">
        <v>356</v>
      </c>
      <c r="H5" s="5">
        <f>COUNTIF(B2:B852,G5)</f>
        <v>4</v>
      </c>
    </row>
    <row r="6" spans="1:11" ht="15.75" x14ac:dyDescent="0.25">
      <c r="A6" s="1" t="s">
        <v>14612</v>
      </c>
      <c r="G6" s="101" t="s">
        <v>56</v>
      </c>
      <c r="H6" s="5">
        <f>COUNTIF(B1:B864,G6)</f>
        <v>1</v>
      </c>
    </row>
    <row r="7" spans="1:11" ht="15.75" x14ac:dyDescent="0.25">
      <c r="A7" s="1" t="s">
        <v>14613</v>
      </c>
      <c r="B7" t="s">
        <v>360</v>
      </c>
      <c r="D7" t="s">
        <v>1710</v>
      </c>
      <c r="G7" s="101" t="s">
        <v>201</v>
      </c>
      <c r="H7" s="5">
        <f>COUNTIF(B2:B858,G7)</f>
        <v>0</v>
      </c>
    </row>
    <row r="8" spans="1:11" ht="15.75" x14ac:dyDescent="0.25">
      <c r="A8" s="1" t="s">
        <v>11528</v>
      </c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14614</v>
      </c>
      <c r="B9" t="s">
        <v>360</v>
      </c>
      <c r="D9" t="s">
        <v>6360</v>
      </c>
      <c r="G9" s="101" t="s">
        <v>200</v>
      </c>
      <c r="H9" s="5">
        <f>COUNTIF(B2:B811,G9)</f>
        <v>20</v>
      </c>
    </row>
    <row r="10" spans="1:11" ht="15.75" x14ac:dyDescent="0.25">
      <c r="A10" s="1" t="s">
        <v>14615</v>
      </c>
      <c r="G10" s="101" t="s">
        <v>5011</v>
      </c>
      <c r="H10" s="5">
        <f>COUNTIF(B7:B1048576,G10)</f>
        <v>1</v>
      </c>
    </row>
    <row r="11" spans="1:11" ht="15.75" x14ac:dyDescent="0.25">
      <c r="A11" s="1" t="s">
        <v>14616</v>
      </c>
      <c r="B11" t="s">
        <v>356</v>
      </c>
      <c r="C11" s="213"/>
      <c r="D11" t="s">
        <v>10008</v>
      </c>
      <c r="G11" s="101" t="s">
        <v>1077</v>
      </c>
      <c r="H11" s="5">
        <f>COUNTIF(B1:B881,G11)</f>
        <v>1</v>
      </c>
    </row>
    <row r="12" spans="1:11" ht="15.75" x14ac:dyDescent="0.25">
      <c r="A12" s="1" t="s">
        <v>14617</v>
      </c>
      <c r="G12" s="288" t="s">
        <v>60</v>
      </c>
      <c r="H12" s="5">
        <f>COUNTIF(B2:B868,G12)</f>
        <v>2</v>
      </c>
    </row>
    <row r="13" spans="1:11" ht="15.75" x14ac:dyDescent="0.25">
      <c r="A13" s="1" t="s">
        <v>14618</v>
      </c>
      <c r="B13" t="s">
        <v>58</v>
      </c>
      <c r="C13" t="s">
        <v>2163</v>
      </c>
      <c r="D13" t="s">
        <v>25121</v>
      </c>
      <c r="E13" s="40">
        <v>45959</v>
      </c>
      <c r="G13" s="101" t="s">
        <v>4062</v>
      </c>
      <c r="H13" s="5">
        <f>COUNTIF(B2:B836,G13)</f>
        <v>5</v>
      </c>
    </row>
    <row r="14" spans="1:11" ht="15.75" x14ac:dyDescent="0.25">
      <c r="A14" s="1" t="s">
        <v>14619</v>
      </c>
      <c r="G14" s="101" t="s">
        <v>3860</v>
      </c>
      <c r="H14" s="271">
        <f>COUNTIF(B2:B714,G14)</f>
        <v>7</v>
      </c>
      <c r="K14" t="s">
        <v>4779</v>
      </c>
    </row>
    <row r="15" spans="1:11" ht="15.75" x14ac:dyDescent="0.25">
      <c r="A15" s="1" t="s">
        <v>14620</v>
      </c>
      <c r="B15" t="s">
        <v>58</v>
      </c>
      <c r="C15" t="s">
        <v>2163</v>
      </c>
      <c r="D15" t="s">
        <v>13406</v>
      </c>
      <c r="G15" s="101" t="s">
        <v>9970</v>
      </c>
      <c r="H15" s="5"/>
    </row>
    <row r="16" spans="1:11" ht="15.75" x14ac:dyDescent="0.25">
      <c r="A16" s="1" t="s">
        <v>14621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14622</v>
      </c>
      <c r="B17" t="s">
        <v>60</v>
      </c>
      <c r="D17" t="s">
        <v>6439</v>
      </c>
    </row>
    <row r="18" spans="1:7" ht="15.75" x14ac:dyDescent="0.25">
      <c r="A18" s="1" t="s">
        <v>14623</v>
      </c>
      <c r="B18" s="233"/>
    </row>
    <row r="19" spans="1:7" ht="15.75" x14ac:dyDescent="0.25">
      <c r="A19" s="1" t="s">
        <v>14624</v>
      </c>
      <c r="B19" t="s">
        <v>200</v>
      </c>
      <c r="D19" t="s">
        <v>7784</v>
      </c>
    </row>
    <row r="20" spans="1:7" ht="15.75" x14ac:dyDescent="0.25">
      <c r="A20" s="1" t="s">
        <v>12391</v>
      </c>
    </row>
    <row r="21" spans="1:7" ht="15.75" x14ac:dyDescent="0.25">
      <c r="A21" s="1" t="s">
        <v>14625</v>
      </c>
      <c r="B21" t="s">
        <v>58</v>
      </c>
      <c r="C21" t="s">
        <v>2161</v>
      </c>
      <c r="D21" t="s">
        <v>6439</v>
      </c>
    </row>
    <row r="22" spans="1:7" ht="15.75" x14ac:dyDescent="0.25">
      <c r="A22" s="1" t="s">
        <v>14626</v>
      </c>
    </row>
    <row r="23" spans="1:7" ht="15.75" x14ac:dyDescent="0.25">
      <c r="A23" s="1" t="s">
        <v>14627</v>
      </c>
      <c r="B23" t="s">
        <v>200</v>
      </c>
      <c r="D23" t="s">
        <v>7784</v>
      </c>
    </row>
    <row r="24" spans="1:7" ht="15.75" x14ac:dyDescent="0.25">
      <c r="A24" s="1" t="s">
        <v>14628</v>
      </c>
      <c r="F24" t="s">
        <v>3496</v>
      </c>
    </row>
    <row r="25" spans="1:7" ht="15.75" x14ac:dyDescent="0.25">
      <c r="A25" s="1" t="s">
        <v>14629</v>
      </c>
      <c r="B25" t="s">
        <v>356</v>
      </c>
      <c r="D25" t="s">
        <v>8083</v>
      </c>
    </row>
    <row r="26" spans="1:7" ht="15.75" x14ac:dyDescent="0.25">
      <c r="A26" s="1" t="s">
        <v>11511</v>
      </c>
    </row>
    <row r="27" spans="1:7" s="213" customFormat="1" ht="15.75" x14ac:dyDescent="0.25">
      <c r="A27" s="1" t="s">
        <v>14630</v>
      </c>
      <c r="B27" t="s">
        <v>200</v>
      </c>
      <c r="C27"/>
      <c r="D27" t="s">
        <v>6439</v>
      </c>
      <c r="G27" s="213" t="s">
        <v>3496</v>
      </c>
    </row>
    <row r="28" spans="1:7" ht="15.75" x14ac:dyDescent="0.25">
      <c r="A28" s="1" t="s">
        <v>14631</v>
      </c>
    </row>
    <row r="29" spans="1:7" ht="15.75" x14ac:dyDescent="0.25">
      <c r="A29" s="1" t="s">
        <v>14632</v>
      </c>
      <c r="B29" t="s">
        <v>60</v>
      </c>
      <c r="D29" t="s">
        <v>599</v>
      </c>
    </row>
    <row r="30" spans="1:7" ht="15.75" x14ac:dyDescent="0.25">
      <c r="A30" s="1" t="s">
        <v>14633</v>
      </c>
    </row>
    <row r="31" spans="1:7" ht="15.75" x14ac:dyDescent="0.25">
      <c r="A31" s="1" t="s">
        <v>14634</v>
      </c>
      <c r="B31" t="s">
        <v>200</v>
      </c>
      <c r="D31" t="s">
        <v>10008</v>
      </c>
    </row>
    <row r="32" spans="1:7" ht="15.75" x14ac:dyDescent="0.25">
      <c r="A32" s="1" t="s">
        <v>12541</v>
      </c>
    </row>
    <row r="33" spans="1:9" ht="15.75" x14ac:dyDescent="0.25">
      <c r="A33" s="162" t="s">
        <v>14635</v>
      </c>
      <c r="B33" s="163" t="s">
        <v>4062</v>
      </c>
      <c r="C33" s="163" t="s">
        <v>9062</v>
      </c>
      <c r="D33" s="163" t="s">
        <v>7784</v>
      </c>
    </row>
    <row r="34" spans="1:9" ht="15.75" x14ac:dyDescent="0.25">
      <c r="A34" s="1" t="s">
        <v>11926</v>
      </c>
    </row>
    <row r="35" spans="1:9" s="213" customFormat="1" ht="15.75" x14ac:dyDescent="0.25">
      <c r="A35" s="162" t="s">
        <v>14636</v>
      </c>
      <c r="B35" s="163" t="s">
        <v>4062</v>
      </c>
      <c r="C35" s="163"/>
      <c r="D35" s="163" t="s">
        <v>599</v>
      </c>
      <c r="F35" s="40" t="s">
        <v>15192</v>
      </c>
    </row>
    <row r="36" spans="1:9" ht="15.75" x14ac:dyDescent="0.25">
      <c r="A36" s="1" t="s">
        <v>11861</v>
      </c>
      <c r="F36" t="s">
        <v>3496</v>
      </c>
    </row>
    <row r="37" spans="1:9" ht="15.75" x14ac:dyDescent="0.25">
      <c r="A37" s="1" t="s">
        <v>14637</v>
      </c>
      <c r="B37" t="s">
        <v>200</v>
      </c>
      <c r="D37" t="s">
        <v>13406</v>
      </c>
      <c r="H37" t="s">
        <v>3496</v>
      </c>
    </row>
    <row r="38" spans="1:9" ht="15.75" x14ac:dyDescent="0.25">
      <c r="A38" s="1" t="s">
        <v>14638</v>
      </c>
      <c r="I38" t="s">
        <v>3496</v>
      </c>
    </row>
    <row r="39" spans="1:9" ht="15.75" x14ac:dyDescent="0.25">
      <c r="A39" s="1" t="s">
        <v>14639</v>
      </c>
      <c r="B39" t="s">
        <v>58</v>
      </c>
      <c r="C39" t="s">
        <v>3896</v>
      </c>
      <c r="D39" t="s">
        <v>599</v>
      </c>
      <c r="F39" s="40">
        <v>45872</v>
      </c>
    </row>
    <row r="40" spans="1:9" ht="15.75" x14ac:dyDescent="0.25">
      <c r="A40" s="1" t="s">
        <v>14640</v>
      </c>
    </row>
    <row r="41" spans="1:9" ht="15.75" x14ac:dyDescent="0.25">
      <c r="A41" s="1" t="s">
        <v>14641</v>
      </c>
      <c r="B41" t="s">
        <v>200</v>
      </c>
      <c r="C41" s="213"/>
      <c r="D41" t="s">
        <v>10008</v>
      </c>
      <c r="H41" t="s">
        <v>3496</v>
      </c>
    </row>
    <row r="42" spans="1:9" ht="15.75" x14ac:dyDescent="0.25">
      <c r="A42" s="1" t="s">
        <v>14642</v>
      </c>
    </row>
    <row r="43" spans="1:9" ht="15.75" x14ac:dyDescent="0.25">
      <c r="A43" s="162" t="s">
        <v>14643</v>
      </c>
      <c r="B43" s="163" t="s">
        <v>4062</v>
      </c>
      <c r="C43" s="163" t="s">
        <v>2396</v>
      </c>
      <c r="D43" s="163" t="s">
        <v>6439</v>
      </c>
    </row>
    <row r="44" spans="1:9" ht="15.75" x14ac:dyDescent="0.25">
      <c r="A44" s="1" t="s">
        <v>14644</v>
      </c>
    </row>
    <row r="45" spans="1:9" ht="15.75" x14ac:dyDescent="0.25">
      <c r="A45" s="1" t="s">
        <v>14645</v>
      </c>
      <c r="B45" t="s">
        <v>200</v>
      </c>
      <c r="D45" t="s">
        <v>1710</v>
      </c>
    </row>
    <row r="46" spans="1:9" ht="15.75" x14ac:dyDescent="0.25">
      <c r="A46" s="410" t="s">
        <v>14646</v>
      </c>
    </row>
    <row r="47" spans="1:9" ht="15.75" x14ac:dyDescent="0.25">
      <c r="A47" s="410" t="s">
        <v>14647</v>
      </c>
      <c r="B47" t="s">
        <v>56</v>
      </c>
      <c r="D47" t="s">
        <v>1710</v>
      </c>
    </row>
    <row r="48" spans="1:9" ht="15.75" x14ac:dyDescent="0.25">
      <c r="A48" s="1" t="s">
        <v>14646</v>
      </c>
      <c r="B48" s="213"/>
      <c r="C48" s="213"/>
      <c r="D48" s="213"/>
    </row>
    <row r="49" spans="1:7" ht="15.75" x14ac:dyDescent="0.25">
      <c r="A49" s="1" t="s">
        <v>14647</v>
      </c>
      <c r="B49" t="s">
        <v>3860</v>
      </c>
      <c r="C49" s="213"/>
    </row>
    <row r="50" spans="1:7" ht="15.75" x14ac:dyDescent="0.25">
      <c r="A50" s="1" t="s">
        <v>14648</v>
      </c>
      <c r="E50" s="303"/>
    </row>
    <row r="51" spans="1:7" ht="15.75" x14ac:dyDescent="0.25">
      <c r="A51" s="1" t="s">
        <v>14649</v>
      </c>
      <c r="B51" t="s">
        <v>58</v>
      </c>
      <c r="C51" t="s">
        <v>13278</v>
      </c>
      <c r="D51" t="s">
        <v>11751</v>
      </c>
    </row>
    <row r="52" spans="1:7" ht="15.75" x14ac:dyDescent="0.25">
      <c r="A52" s="1" t="s">
        <v>14648</v>
      </c>
      <c r="B52" s="213"/>
    </row>
    <row r="53" spans="1:7" ht="15.75" x14ac:dyDescent="0.25">
      <c r="A53" s="1" t="s">
        <v>14650</v>
      </c>
      <c r="B53" t="s">
        <v>3860</v>
      </c>
    </row>
    <row r="54" spans="1:7" ht="15.75" x14ac:dyDescent="0.25">
      <c r="A54" s="1" t="s">
        <v>14651</v>
      </c>
    </row>
    <row r="55" spans="1:7" ht="15.75" x14ac:dyDescent="0.25">
      <c r="A55" s="1" t="s">
        <v>14652</v>
      </c>
      <c r="B55" t="s">
        <v>58</v>
      </c>
      <c r="D55" t="s">
        <v>7784</v>
      </c>
      <c r="F55" s="40">
        <v>45933</v>
      </c>
    </row>
    <row r="56" spans="1:7" ht="15.75" x14ac:dyDescent="0.25">
      <c r="A56" s="1" t="s">
        <v>14653</v>
      </c>
    </row>
    <row r="57" spans="1:7" ht="15.75" x14ac:dyDescent="0.25">
      <c r="A57" s="1" t="s">
        <v>14654</v>
      </c>
      <c r="B57" t="s">
        <v>200</v>
      </c>
      <c r="D57" t="s">
        <v>7784</v>
      </c>
      <c r="G57" t="s">
        <v>3496</v>
      </c>
    </row>
    <row r="58" spans="1:7" ht="15.75" x14ac:dyDescent="0.25">
      <c r="A58" s="410" t="s">
        <v>14655</v>
      </c>
    </row>
    <row r="59" spans="1:7" ht="15.75" x14ac:dyDescent="0.25">
      <c r="A59" s="410" t="s">
        <v>14656</v>
      </c>
      <c r="B59" t="s">
        <v>5011</v>
      </c>
      <c r="D59" t="s">
        <v>2798</v>
      </c>
    </row>
    <row r="60" spans="1:7" ht="15.75" x14ac:dyDescent="0.25">
      <c r="A60" s="1" t="s">
        <v>14655</v>
      </c>
    </row>
    <row r="61" spans="1:7" ht="15.75" x14ac:dyDescent="0.25">
      <c r="A61" s="1" t="s">
        <v>14656</v>
      </c>
      <c r="B61" t="s">
        <v>3860</v>
      </c>
      <c r="C61" s="213"/>
    </row>
    <row r="62" spans="1:7" ht="15.75" x14ac:dyDescent="0.25">
      <c r="A62" s="1" t="s">
        <v>14657</v>
      </c>
    </row>
    <row r="63" spans="1:7" ht="15.75" x14ac:dyDescent="0.25">
      <c r="A63" s="162" t="s">
        <v>14658</v>
      </c>
      <c r="B63" s="163" t="s">
        <v>4062</v>
      </c>
      <c r="C63" s="163" t="s">
        <v>2163</v>
      </c>
      <c r="D63" s="163" t="s">
        <v>19001</v>
      </c>
      <c r="F63" s="40"/>
    </row>
    <row r="64" spans="1:7" ht="15.75" x14ac:dyDescent="0.25">
      <c r="A64" s="1" t="s">
        <v>14659</v>
      </c>
    </row>
    <row r="65" spans="1:5" ht="15.75" x14ac:dyDescent="0.25">
      <c r="A65" s="1" t="s">
        <v>14660</v>
      </c>
      <c r="B65" t="s">
        <v>1077</v>
      </c>
      <c r="D65" t="s">
        <v>6360</v>
      </c>
    </row>
    <row r="66" spans="1:5" ht="15.75" x14ac:dyDescent="0.25">
      <c r="A66" s="1" t="s">
        <v>14661</v>
      </c>
    </row>
    <row r="67" spans="1:5" ht="15.75" x14ac:dyDescent="0.25">
      <c r="A67" s="1" t="s">
        <v>14662</v>
      </c>
      <c r="B67" t="s">
        <v>200</v>
      </c>
      <c r="D67" t="s">
        <v>13406</v>
      </c>
    </row>
    <row r="68" spans="1:5" ht="15.75" x14ac:dyDescent="0.25">
      <c r="A68" s="1" t="s">
        <v>14661</v>
      </c>
    </row>
    <row r="69" spans="1:5" ht="15.75" x14ac:dyDescent="0.25">
      <c r="A69" s="1" t="s">
        <v>14662</v>
      </c>
      <c r="B69" t="s">
        <v>3860</v>
      </c>
      <c r="C69" s="40"/>
      <c r="D69" t="s">
        <v>10008</v>
      </c>
    </row>
    <row r="70" spans="1:5" ht="15.75" x14ac:dyDescent="0.25">
      <c r="A70" s="1" t="s">
        <v>14663</v>
      </c>
    </row>
    <row r="71" spans="1:5" ht="15.75" x14ac:dyDescent="0.25">
      <c r="A71" s="1" t="s">
        <v>14664</v>
      </c>
      <c r="B71" t="s">
        <v>200</v>
      </c>
      <c r="D71" t="s">
        <v>14665</v>
      </c>
    </row>
    <row r="72" spans="1:5" ht="15.75" x14ac:dyDescent="0.25">
      <c r="A72" s="1" t="s">
        <v>14663</v>
      </c>
    </row>
    <row r="73" spans="1:5" ht="15.75" x14ac:dyDescent="0.25">
      <c r="A73" s="1" t="s">
        <v>14664</v>
      </c>
      <c r="B73" t="s">
        <v>3860</v>
      </c>
      <c r="D73" t="s">
        <v>14665</v>
      </c>
    </row>
    <row r="74" spans="1:5" ht="15.75" x14ac:dyDescent="0.25">
      <c r="A74" s="1" t="s">
        <v>14666</v>
      </c>
    </row>
    <row r="75" spans="1:5" ht="15.75" x14ac:dyDescent="0.25">
      <c r="A75" s="1" t="s">
        <v>14667</v>
      </c>
      <c r="B75" t="s">
        <v>200</v>
      </c>
      <c r="D75" t="s">
        <v>14665</v>
      </c>
    </row>
    <row r="76" spans="1:5" ht="15.75" x14ac:dyDescent="0.25">
      <c r="A76" s="1" t="s">
        <v>14668</v>
      </c>
    </row>
    <row r="77" spans="1:5" ht="15.75" x14ac:dyDescent="0.25">
      <c r="A77" s="1" t="s">
        <v>14669</v>
      </c>
      <c r="B77" t="s">
        <v>200</v>
      </c>
      <c r="D77" t="s">
        <v>2798</v>
      </c>
    </row>
    <row r="78" spans="1:5" ht="15.75" x14ac:dyDescent="0.25">
      <c r="A78" s="1" t="s">
        <v>14670</v>
      </c>
      <c r="E78" t="s">
        <v>4779</v>
      </c>
    </row>
    <row r="79" spans="1:5" ht="15.75" x14ac:dyDescent="0.25">
      <c r="A79" s="1" t="s">
        <v>14671</v>
      </c>
      <c r="B79" t="s">
        <v>200</v>
      </c>
      <c r="D79" t="s">
        <v>14665</v>
      </c>
    </row>
    <row r="80" spans="1:5" ht="15.75" x14ac:dyDescent="0.25">
      <c r="A80" s="1" t="s">
        <v>14672</v>
      </c>
    </row>
    <row r="81" spans="1:8" ht="15.75" x14ac:dyDescent="0.25">
      <c r="A81" s="1" t="s">
        <v>14673</v>
      </c>
      <c r="B81" t="s">
        <v>58</v>
      </c>
      <c r="C81" t="s">
        <v>2163</v>
      </c>
      <c r="D81" t="s">
        <v>7784</v>
      </c>
    </row>
    <row r="82" spans="1:8" ht="15.75" x14ac:dyDescent="0.25">
      <c r="A82" s="1" t="s">
        <v>14674</v>
      </c>
    </row>
    <row r="83" spans="1:8" ht="15.75" x14ac:dyDescent="0.25">
      <c r="A83" s="1" t="s">
        <v>14675</v>
      </c>
      <c r="B83" t="s">
        <v>200</v>
      </c>
      <c r="D83" t="s">
        <v>13406</v>
      </c>
    </row>
    <row r="84" spans="1:8" ht="15.75" x14ac:dyDescent="0.25">
      <c r="A84" s="410" t="s">
        <v>14674</v>
      </c>
    </row>
    <row r="85" spans="1:8" ht="15.75" x14ac:dyDescent="0.25">
      <c r="A85" s="410" t="s">
        <v>14675</v>
      </c>
      <c r="B85" t="s">
        <v>3860</v>
      </c>
    </row>
    <row r="86" spans="1:8" ht="15.75" x14ac:dyDescent="0.25">
      <c r="A86" s="1" t="s">
        <v>14676</v>
      </c>
      <c r="H86" t="s">
        <v>3496</v>
      </c>
    </row>
    <row r="87" spans="1:8" ht="15.75" x14ac:dyDescent="0.25">
      <c r="A87" s="1" t="s">
        <v>14677</v>
      </c>
      <c r="B87" t="s">
        <v>200</v>
      </c>
      <c r="D87" t="s">
        <v>11751</v>
      </c>
    </row>
    <row r="88" spans="1:8" ht="15.75" x14ac:dyDescent="0.25">
      <c r="A88" s="1" t="s">
        <v>14678</v>
      </c>
    </row>
    <row r="89" spans="1:8" ht="15.75" x14ac:dyDescent="0.25">
      <c r="A89" s="1" t="s">
        <v>14679</v>
      </c>
      <c r="B89" t="s">
        <v>356</v>
      </c>
      <c r="D89" t="s">
        <v>6360</v>
      </c>
      <c r="F89" t="s">
        <v>15194</v>
      </c>
    </row>
    <row r="90" spans="1:8" ht="15.75" x14ac:dyDescent="0.25">
      <c r="A90" s="1" t="s">
        <v>12644</v>
      </c>
    </row>
    <row r="91" spans="1:8" ht="15.75" x14ac:dyDescent="0.25">
      <c r="A91" s="1" t="s">
        <v>14680</v>
      </c>
      <c r="B91" t="s">
        <v>58</v>
      </c>
      <c r="C91" t="s">
        <v>2163</v>
      </c>
      <c r="D91" t="s">
        <v>13406</v>
      </c>
      <c r="E91" s="213"/>
      <c r="F91" s="213"/>
    </row>
    <row r="92" spans="1:8" ht="15.75" x14ac:dyDescent="0.25">
      <c r="A92" s="1" t="s">
        <v>14681</v>
      </c>
    </row>
    <row r="93" spans="1:8" ht="15.75" x14ac:dyDescent="0.25">
      <c r="A93" s="1" t="s">
        <v>14682</v>
      </c>
      <c r="B93" t="s">
        <v>200</v>
      </c>
      <c r="D93" t="s">
        <v>7784</v>
      </c>
    </row>
    <row r="94" spans="1:8" ht="15.75" x14ac:dyDescent="0.25">
      <c r="A94" s="1" t="s">
        <v>14683</v>
      </c>
    </row>
    <row r="95" spans="1:8" ht="15.75" x14ac:dyDescent="0.25">
      <c r="A95" s="1" t="s">
        <v>14684</v>
      </c>
      <c r="B95" t="s">
        <v>200</v>
      </c>
      <c r="D95" t="s">
        <v>6360</v>
      </c>
      <c r="F95" t="s">
        <v>4779</v>
      </c>
    </row>
    <row r="96" spans="1:8" ht="15.75" x14ac:dyDescent="0.25">
      <c r="A96" s="1" t="s">
        <v>14685</v>
      </c>
    </row>
    <row r="97" spans="1:7" ht="15.75" x14ac:dyDescent="0.25">
      <c r="A97" s="1" t="s">
        <v>14686</v>
      </c>
      <c r="B97" t="s">
        <v>200</v>
      </c>
      <c r="D97" t="s">
        <v>7784</v>
      </c>
      <c r="G97" t="s">
        <v>3496</v>
      </c>
    </row>
    <row r="98" spans="1:7" s="213" customFormat="1" ht="15.75" x14ac:dyDescent="0.25">
      <c r="A98" s="1" t="s">
        <v>14687</v>
      </c>
      <c r="B98"/>
      <c r="C98"/>
      <c r="D98"/>
    </row>
    <row r="99" spans="1:7" s="213" customFormat="1" ht="15.75" x14ac:dyDescent="0.25">
      <c r="A99" s="1" t="s">
        <v>14688</v>
      </c>
      <c r="B99" t="s">
        <v>200</v>
      </c>
      <c r="C99"/>
      <c r="D99" t="s">
        <v>6439</v>
      </c>
    </row>
    <row r="100" spans="1:7" ht="15.75" x14ac:dyDescent="0.25">
      <c r="A100" s="1" t="s">
        <v>14689</v>
      </c>
    </row>
    <row r="101" spans="1:7" ht="15.75" x14ac:dyDescent="0.25">
      <c r="A101" s="1" t="s">
        <v>14690</v>
      </c>
      <c r="B101" t="s">
        <v>200</v>
      </c>
      <c r="D101" t="s">
        <v>2798</v>
      </c>
      <c r="F101" t="s">
        <v>3496</v>
      </c>
    </row>
    <row r="102" spans="1:7" ht="15.75" x14ac:dyDescent="0.25">
      <c r="A102" s="410" t="s">
        <v>14689</v>
      </c>
    </row>
    <row r="103" spans="1:7" ht="15.75" x14ac:dyDescent="0.25">
      <c r="A103" s="410" t="s">
        <v>14690</v>
      </c>
      <c r="B103" t="s">
        <v>3860</v>
      </c>
    </row>
    <row r="104" spans="1:7" ht="15.75" x14ac:dyDescent="0.25">
      <c r="A104" s="1"/>
      <c r="B104" s="24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ht="15.75" x14ac:dyDescent="0.25">
      <c r="A111" s="1"/>
    </row>
    <row r="112" spans="1:7" s="213" customFormat="1" ht="15.75" x14ac:dyDescent="0.25">
      <c r="A112" s="1"/>
      <c r="C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  <c r="H121" t="s">
        <v>3496</v>
      </c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G127" s="369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425" priority="12"/>
  </conditionalFormatting>
  <conditionalFormatting sqref="A677:A1048576">
    <cfRule type="duplicateValues" dxfId="5424" priority="10"/>
    <cfRule type="duplicateValues" dxfId="5423" priority="11"/>
  </conditionalFormatting>
  <conditionalFormatting sqref="A677:A1048576">
    <cfRule type="duplicateValues" dxfId="5422" priority="9"/>
  </conditionalFormatting>
  <conditionalFormatting sqref="A1">
    <cfRule type="duplicateValues" dxfId="5421" priority="8"/>
  </conditionalFormatting>
  <conditionalFormatting sqref="A1 A146:A1048576">
    <cfRule type="duplicateValues" dxfId="5420" priority="7"/>
  </conditionalFormatting>
  <conditionalFormatting sqref="A1 A78:A79 A104:A1048576">
    <cfRule type="duplicateValues" dxfId="5419" priority="6"/>
  </conditionalFormatting>
  <conditionalFormatting sqref="A2:A17 A78:A79 A104:A1048576">
    <cfRule type="duplicateValues" dxfId="5418" priority="5"/>
  </conditionalFormatting>
  <conditionalFormatting sqref="A1:A49 A78:A79 A104:A1048576">
    <cfRule type="duplicateValues" dxfId="5417" priority="4"/>
  </conditionalFormatting>
  <conditionalFormatting sqref="A1:A57 A78:A79 A104:A1048576">
    <cfRule type="duplicateValues" dxfId="5416" priority="3"/>
  </conditionalFormatting>
  <conditionalFormatting sqref="A1:A61 A78:A79 A104:A1048576">
    <cfRule type="duplicateValues" dxfId="5415" priority="2"/>
  </conditionalFormatting>
  <conditionalFormatting sqref="A1:A1048576">
    <cfRule type="duplicateValues" dxfId="5414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5"/>
  <dimension ref="A1:K676"/>
  <sheetViews>
    <sheetView zoomScaleNormal="100" workbookViewId="0">
      <pane ySplit="1" topLeftCell="A41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6" max="6" width="10.4257812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20" t="str">
        <f>"TOTAL LEADS = " &amp; COUNTA(A2:A588)/2</f>
        <v>TOTAL LEADS = 25</v>
      </c>
      <c r="H1" s="421"/>
      <c r="I1" s="421"/>
      <c r="J1" s="422"/>
    </row>
    <row r="2" spans="1:11" ht="18" customHeight="1" x14ac:dyDescent="0.35">
      <c r="A2" s="1" t="s">
        <v>14692</v>
      </c>
      <c r="G2" s="242" t="s">
        <v>14691</v>
      </c>
      <c r="H2" s="421"/>
      <c r="I2" s="421"/>
      <c r="J2" s="422"/>
    </row>
    <row r="3" spans="1:11" ht="15.75" x14ac:dyDescent="0.25">
      <c r="A3" s="1" t="s">
        <v>14693</v>
      </c>
      <c r="B3" t="s">
        <v>200</v>
      </c>
      <c r="D3" t="s">
        <v>6439</v>
      </c>
      <c r="G3" s="244" t="s">
        <v>58</v>
      </c>
      <c r="H3" s="5">
        <f>COUNTIF(B2:B1048576,G3)</f>
        <v>7</v>
      </c>
    </row>
    <row r="4" spans="1:11" ht="15.75" x14ac:dyDescent="0.25">
      <c r="A4" s="1" t="s">
        <v>14694</v>
      </c>
      <c r="G4" s="101" t="s">
        <v>360</v>
      </c>
      <c r="H4" s="5">
        <f>COUNTIF(B2:B934,G4)</f>
        <v>0</v>
      </c>
    </row>
    <row r="5" spans="1:11" ht="15.75" x14ac:dyDescent="0.25">
      <c r="A5" s="1" t="s">
        <v>14695</v>
      </c>
      <c r="B5" t="s">
        <v>58</v>
      </c>
      <c r="C5" t="s">
        <v>9062</v>
      </c>
      <c r="D5" t="s">
        <v>6439</v>
      </c>
      <c r="G5" s="101" t="s">
        <v>356</v>
      </c>
      <c r="H5" s="5">
        <f>COUNTIF(B2:B852,G5)</f>
        <v>3</v>
      </c>
    </row>
    <row r="6" spans="1:11" ht="15.75" x14ac:dyDescent="0.25">
      <c r="A6" s="1" t="s">
        <v>14696</v>
      </c>
      <c r="G6" s="101" t="s">
        <v>56</v>
      </c>
      <c r="H6" s="5">
        <f>COUNTIF(B1:B864,G6)</f>
        <v>2</v>
      </c>
    </row>
    <row r="7" spans="1:11" ht="15.75" x14ac:dyDescent="0.25">
      <c r="A7" s="1" t="s">
        <v>14697</v>
      </c>
      <c r="B7" t="s">
        <v>56</v>
      </c>
      <c r="C7" t="s">
        <v>2624</v>
      </c>
      <c r="D7" t="s">
        <v>6439</v>
      </c>
      <c r="G7" s="101" t="s">
        <v>201</v>
      </c>
      <c r="H7" s="5">
        <f>COUNTIF(B2:B858,G7)</f>
        <v>0</v>
      </c>
    </row>
    <row r="8" spans="1:11" ht="15.75" x14ac:dyDescent="0.25">
      <c r="A8" s="1" t="s">
        <v>14698</v>
      </c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14699</v>
      </c>
      <c r="B9" t="s">
        <v>356</v>
      </c>
      <c r="D9" t="s">
        <v>2798</v>
      </c>
      <c r="G9" s="101" t="s">
        <v>200</v>
      </c>
      <c r="H9" s="5">
        <f>COUNTIF(B2:B811,G9)</f>
        <v>8</v>
      </c>
    </row>
    <row r="10" spans="1:11" ht="15.75" x14ac:dyDescent="0.25">
      <c r="A10" s="1" t="s">
        <v>14700</v>
      </c>
      <c r="G10" s="101" t="s">
        <v>5011</v>
      </c>
      <c r="H10" s="5">
        <f>COUNTIF(B7:B1048576,G10)</f>
        <v>0</v>
      </c>
    </row>
    <row r="11" spans="1:11" ht="15.75" x14ac:dyDescent="0.25">
      <c r="A11" s="1" t="s">
        <v>14701</v>
      </c>
      <c r="B11" t="s">
        <v>58</v>
      </c>
      <c r="C11" s="213" t="s">
        <v>2161</v>
      </c>
      <c r="D11" t="s">
        <v>6360</v>
      </c>
      <c r="G11" s="101" t="s">
        <v>1077</v>
      </c>
      <c r="H11" s="5">
        <f>COUNTIF(B1:B881,G11)</f>
        <v>0</v>
      </c>
    </row>
    <row r="12" spans="1:11" ht="15.75" x14ac:dyDescent="0.25">
      <c r="A12" s="1" t="s">
        <v>14702</v>
      </c>
      <c r="G12" s="288" t="s">
        <v>60</v>
      </c>
      <c r="H12" s="5">
        <f>COUNTIF(B2:B868,G12)</f>
        <v>1</v>
      </c>
    </row>
    <row r="13" spans="1:11" ht="15.75" x14ac:dyDescent="0.25">
      <c r="A13" s="162" t="s">
        <v>14703</v>
      </c>
      <c r="B13" s="163" t="s">
        <v>4062</v>
      </c>
      <c r="C13" s="163" t="s">
        <v>9062</v>
      </c>
      <c r="D13" s="163" t="s">
        <v>2798</v>
      </c>
      <c r="G13" s="101" t="s">
        <v>4062</v>
      </c>
      <c r="H13" s="5">
        <f>COUNTIF(B2:B836,G13)</f>
        <v>2</v>
      </c>
    </row>
    <row r="14" spans="1:11" ht="15.75" x14ac:dyDescent="0.25">
      <c r="A14" s="1" t="s">
        <v>14443</v>
      </c>
      <c r="G14" s="101" t="s">
        <v>3860</v>
      </c>
      <c r="H14" s="271">
        <f>COUNTIF(B2:B714,G14)</f>
        <v>2</v>
      </c>
      <c r="K14" t="s">
        <v>4779</v>
      </c>
    </row>
    <row r="15" spans="1:11" ht="15.75" x14ac:dyDescent="0.25">
      <c r="A15" s="1" t="s">
        <v>14349</v>
      </c>
      <c r="B15" t="s">
        <v>200</v>
      </c>
      <c r="D15" t="s">
        <v>11751</v>
      </c>
      <c r="G15" s="101" t="s">
        <v>9970</v>
      </c>
      <c r="H15" s="5"/>
    </row>
    <row r="16" spans="1:11" ht="15.75" x14ac:dyDescent="0.25">
      <c r="A16" s="1" t="s">
        <v>14704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14705</v>
      </c>
      <c r="B17" t="s">
        <v>58</v>
      </c>
      <c r="D17" t="s">
        <v>17205</v>
      </c>
      <c r="F17" s="40">
        <v>45801</v>
      </c>
    </row>
    <row r="18" spans="1:7" ht="15.75" x14ac:dyDescent="0.25">
      <c r="A18" s="1" t="s">
        <v>14706</v>
      </c>
      <c r="B18" s="233"/>
    </row>
    <row r="19" spans="1:7" ht="15.75" x14ac:dyDescent="0.25">
      <c r="A19" s="1" t="s">
        <v>14707</v>
      </c>
      <c r="B19" t="s">
        <v>200</v>
      </c>
      <c r="D19" t="s">
        <v>13406</v>
      </c>
    </row>
    <row r="20" spans="1:7" ht="15.75" x14ac:dyDescent="0.25">
      <c r="A20" s="1" t="s">
        <v>14708</v>
      </c>
    </row>
    <row r="21" spans="1:7" ht="15.75" x14ac:dyDescent="0.25">
      <c r="A21" s="1" t="s">
        <v>14709</v>
      </c>
      <c r="B21" t="s">
        <v>58</v>
      </c>
      <c r="C21" t="s">
        <v>9062</v>
      </c>
      <c r="D21" t="s">
        <v>6360</v>
      </c>
      <c r="F21" t="s">
        <v>15241</v>
      </c>
    </row>
    <row r="22" spans="1:7" ht="15.75" x14ac:dyDescent="0.25">
      <c r="A22" s="1" t="s">
        <v>14710</v>
      </c>
    </row>
    <row r="23" spans="1:7" ht="15.75" x14ac:dyDescent="0.25">
      <c r="A23" s="1" t="s">
        <v>14711</v>
      </c>
      <c r="B23" t="s">
        <v>60</v>
      </c>
      <c r="D23" t="s">
        <v>10008</v>
      </c>
    </row>
    <row r="24" spans="1:7" ht="15.75" x14ac:dyDescent="0.25">
      <c r="A24" s="1" t="s">
        <v>14712</v>
      </c>
      <c r="F24" t="s">
        <v>3496</v>
      </c>
    </row>
    <row r="25" spans="1:7" ht="15.75" x14ac:dyDescent="0.25">
      <c r="A25" s="1" t="s">
        <v>14713</v>
      </c>
      <c r="B25" t="s">
        <v>356</v>
      </c>
      <c r="D25" t="s">
        <v>17210</v>
      </c>
      <c r="F25" s="40">
        <v>45801</v>
      </c>
    </row>
    <row r="26" spans="1:7" ht="15.75" x14ac:dyDescent="0.25">
      <c r="A26" s="1" t="s">
        <v>14714</v>
      </c>
    </row>
    <row r="27" spans="1:7" s="213" customFormat="1" ht="15.75" x14ac:dyDescent="0.25">
      <c r="A27" s="1" t="s">
        <v>14715</v>
      </c>
      <c r="B27" t="s">
        <v>356</v>
      </c>
      <c r="C27"/>
      <c r="D27" t="s">
        <v>10008</v>
      </c>
      <c r="G27" s="213" t="s">
        <v>3496</v>
      </c>
    </row>
    <row r="28" spans="1:7" ht="15.75" x14ac:dyDescent="0.25">
      <c r="A28" s="410" t="s">
        <v>14714</v>
      </c>
    </row>
    <row r="29" spans="1:7" ht="15.75" x14ac:dyDescent="0.25">
      <c r="A29" s="410" t="s">
        <v>14715</v>
      </c>
      <c r="B29" t="s">
        <v>3860</v>
      </c>
    </row>
    <row r="30" spans="1:7" ht="15.75" x14ac:dyDescent="0.25">
      <c r="A30" s="1" t="s">
        <v>14716</v>
      </c>
    </row>
    <row r="31" spans="1:7" ht="15.75" x14ac:dyDescent="0.25">
      <c r="A31" s="1" t="s">
        <v>14717</v>
      </c>
      <c r="B31" t="s">
        <v>200</v>
      </c>
      <c r="D31" t="s">
        <v>6439</v>
      </c>
    </row>
    <row r="32" spans="1:7" ht="15.75" x14ac:dyDescent="0.25">
      <c r="A32" s="1" t="s">
        <v>14718</v>
      </c>
    </row>
    <row r="33" spans="1:9" ht="15.75" x14ac:dyDescent="0.25">
      <c r="A33" s="1" t="s">
        <v>14719</v>
      </c>
      <c r="B33" t="s">
        <v>200</v>
      </c>
      <c r="D33" t="s">
        <v>7784</v>
      </c>
    </row>
    <row r="34" spans="1:9" ht="15.75" x14ac:dyDescent="0.25">
      <c r="A34" s="1" t="s">
        <v>14720</v>
      </c>
    </row>
    <row r="35" spans="1:9" s="213" customFormat="1" ht="15.75" x14ac:dyDescent="0.25">
      <c r="A35" s="1" t="s">
        <v>14721</v>
      </c>
      <c r="B35" t="s">
        <v>200</v>
      </c>
      <c r="C35"/>
      <c r="D35" t="s">
        <v>599</v>
      </c>
    </row>
    <row r="36" spans="1:9" ht="15.75" x14ac:dyDescent="0.25">
      <c r="A36" s="1" t="s">
        <v>14722</v>
      </c>
      <c r="F36" t="s">
        <v>3496</v>
      </c>
    </row>
    <row r="37" spans="1:9" ht="15.75" x14ac:dyDescent="0.25">
      <c r="A37" s="1" t="s">
        <v>14723</v>
      </c>
      <c r="B37" t="s">
        <v>200</v>
      </c>
      <c r="D37" t="s">
        <v>13406</v>
      </c>
      <c r="H37" t="s">
        <v>3496</v>
      </c>
    </row>
    <row r="38" spans="1:9" ht="15.75" x14ac:dyDescent="0.25">
      <c r="A38" s="1" t="s">
        <v>14724</v>
      </c>
      <c r="I38" t="s">
        <v>3496</v>
      </c>
    </row>
    <row r="39" spans="1:9" ht="15.75" x14ac:dyDescent="0.25">
      <c r="A39" s="1" t="s">
        <v>14725</v>
      </c>
      <c r="B39" t="s">
        <v>200</v>
      </c>
      <c r="D39" t="s">
        <v>599</v>
      </c>
    </row>
    <row r="40" spans="1:9" ht="15.75" x14ac:dyDescent="0.25">
      <c r="A40" s="1" t="s">
        <v>14726</v>
      </c>
    </row>
    <row r="41" spans="1:9" ht="15.75" x14ac:dyDescent="0.25">
      <c r="A41" s="162" t="s">
        <v>14727</v>
      </c>
      <c r="B41" s="163" t="s">
        <v>4062</v>
      </c>
      <c r="C41" s="163"/>
      <c r="D41" s="163" t="s">
        <v>599</v>
      </c>
      <c r="H41" t="s">
        <v>3496</v>
      </c>
    </row>
    <row r="42" spans="1:9" ht="15.75" x14ac:dyDescent="0.25">
      <c r="A42" s="1" t="s">
        <v>14728</v>
      </c>
    </row>
    <row r="43" spans="1:9" ht="15.75" x14ac:dyDescent="0.25">
      <c r="A43" s="1" t="s">
        <v>14729</v>
      </c>
      <c r="B43" s="213" t="s">
        <v>58</v>
      </c>
      <c r="C43" s="213" t="s">
        <v>2161</v>
      </c>
      <c r="D43" t="s">
        <v>3820</v>
      </c>
    </row>
    <row r="44" spans="1:9" ht="15.75" x14ac:dyDescent="0.25">
      <c r="A44" s="1" t="s">
        <v>14730</v>
      </c>
    </row>
    <row r="45" spans="1:9" ht="15.75" x14ac:dyDescent="0.25">
      <c r="A45" s="1" t="s">
        <v>14731</v>
      </c>
      <c r="B45" t="s">
        <v>56</v>
      </c>
      <c r="D45" t="s">
        <v>599</v>
      </c>
    </row>
    <row r="46" spans="1:9" ht="15.75" x14ac:dyDescent="0.25">
      <c r="A46" s="1" t="s">
        <v>14732</v>
      </c>
    </row>
    <row r="47" spans="1:9" ht="15.75" x14ac:dyDescent="0.25">
      <c r="A47" s="1" t="s">
        <v>14733</v>
      </c>
      <c r="B47" t="s">
        <v>58</v>
      </c>
      <c r="C47" t="s">
        <v>8940</v>
      </c>
      <c r="D47" t="s">
        <v>2798</v>
      </c>
    </row>
    <row r="48" spans="1:9" ht="15.75" x14ac:dyDescent="0.25">
      <c r="A48" s="1" t="s">
        <v>14734</v>
      </c>
      <c r="B48" s="213"/>
      <c r="C48" s="213"/>
      <c r="D48" s="213"/>
    </row>
    <row r="49" spans="1:7" ht="15.75" x14ac:dyDescent="0.25">
      <c r="A49" s="1" t="s">
        <v>14733</v>
      </c>
      <c r="B49" t="s">
        <v>3860</v>
      </c>
      <c r="C49" s="213"/>
    </row>
    <row r="50" spans="1:7" ht="15.75" x14ac:dyDescent="0.25">
      <c r="A50" s="1" t="s">
        <v>14735</v>
      </c>
      <c r="E50" s="303"/>
    </row>
    <row r="51" spans="1:7" ht="15.75" x14ac:dyDescent="0.25">
      <c r="A51" s="1" t="s">
        <v>14736</v>
      </c>
      <c r="B51" t="s">
        <v>58</v>
      </c>
      <c r="C51" t="s">
        <v>2161</v>
      </c>
      <c r="D51" t="s">
        <v>13406</v>
      </c>
    </row>
    <row r="52" spans="1:7" ht="15.75" x14ac:dyDescent="0.25">
      <c r="A52" s="1"/>
      <c r="B52" s="213"/>
    </row>
    <row r="53" spans="1:7" ht="15.75" x14ac:dyDescent="0.25">
      <c r="A53" s="1"/>
    </row>
    <row r="54" spans="1:7" ht="15.75" x14ac:dyDescent="0.25">
      <c r="A54" s="1"/>
    </row>
    <row r="55" spans="1:7" ht="15.75" x14ac:dyDescent="0.25">
      <c r="A55" s="1"/>
    </row>
    <row r="56" spans="1:7" ht="15.75" x14ac:dyDescent="0.25">
      <c r="A56" s="1"/>
    </row>
    <row r="57" spans="1:7" ht="15.75" x14ac:dyDescent="0.25">
      <c r="A57" s="1"/>
      <c r="G57" t="s">
        <v>3496</v>
      </c>
    </row>
    <row r="58" spans="1:7" ht="15.75" x14ac:dyDescent="0.25">
      <c r="A58" s="410"/>
    </row>
    <row r="59" spans="1:7" ht="15.75" x14ac:dyDescent="0.25">
      <c r="A59" s="410"/>
    </row>
    <row r="60" spans="1:7" ht="15.75" x14ac:dyDescent="0.25">
      <c r="A60" s="1"/>
    </row>
    <row r="61" spans="1:7" ht="15.75" x14ac:dyDescent="0.25">
      <c r="A61" s="1"/>
      <c r="C61" s="213"/>
    </row>
    <row r="62" spans="1:7" ht="15.75" x14ac:dyDescent="0.25">
      <c r="A62" s="1"/>
    </row>
    <row r="63" spans="1:7" ht="15.75" x14ac:dyDescent="0.25">
      <c r="A63" s="1"/>
    </row>
    <row r="64" spans="1:7" ht="15.75" x14ac:dyDescent="0.25">
      <c r="A64" s="1"/>
    </row>
    <row r="65" spans="1:5" ht="15.75" x14ac:dyDescent="0.25">
      <c r="A65" s="1"/>
    </row>
    <row r="66" spans="1:5" ht="15.75" x14ac:dyDescent="0.25">
      <c r="A66" s="1"/>
    </row>
    <row r="67" spans="1:5" ht="15.75" x14ac:dyDescent="0.25">
      <c r="A67" s="1"/>
    </row>
    <row r="68" spans="1:5" ht="15.75" x14ac:dyDescent="0.25">
      <c r="A68" s="1"/>
    </row>
    <row r="69" spans="1:5" ht="15.75" x14ac:dyDescent="0.25">
      <c r="A69" s="1"/>
      <c r="C69" s="40"/>
    </row>
    <row r="70" spans="1:5" ht="15.75" x14ac:dyDescent="0.25">
      <c r="A70" s="1"/>
    </row>
    <row r="71" spans="1:5" ht="15.75" x14ac:dyDescent="0.25">
      <c r="A71" s="1"/>
    </row>
    <row r="72" spans="1:5" ht="15.75" x14ac:dyDescent="0.25">
      <c r="A72" s="1"/>
    </row>
    <row r="73" spans="1:5" ht="15.75" x14ac:dyDescent="0.25">
      <c r="A73" s="1"/>
    </row>
    <row r="74" spans="1:5" ht="15.75" x14ac:dyDescent="0.25">
      <c r="A74" s="1"/>
    </row>
    <row r="75" spans="1:5" ht="15.75" x14ac:dyDescent="0.25">
      <c r="A75" s="1"/>
    </row>
    <row r="76" spans="1:5" ht="15.75" x14ac:dyDescent="0.25">
      <c r="A76" s="1"/>
    </row>
    <row r="77" spans="1:5" ht="15.75" x14ac:dyDescent="0.25">
      <c r="A77" s="1"/>
    </row>
    <row r="78" spans="1:5" ht="15.75" x14ac:dyDescent="0.25">
      <c r="A78" s="1"/>
      <c r="E78" t="s">
        <v>4779</v>
      </c>
    </row>
    <row r="79" spans="1:5" ht="15.75" x14ac:dyDescent="0.25">
      <c r="A79" s="1"/>
    </row>
    <row r="80" spans="1:5" ht="15.75" x14ac:dyDescent="0.25">
      <c r="A80" s="1"/>
    </row>
    <row r="81" spans="1:8" ht="15.75" x14ac:dyDescent="0.25">
      <c r="A81" s="1"/>
    </row>
    <row r="82" spans="1:8" ht="15.75" x14ac:dyDescent="0.25">
      <c r="A82" s="1"/>
    </row>
    <row r="83" spans="1:8" ht="15.75" x14ac:dyDescent="0.25">
      <c r="A83" s="1"/>
    </row>
    <row r="84" spans="1:8" ht="15.75" x14ac:dyDescent="0.25">
      <c r="A84" s="410"/>
    </row>
    <row r="85" spans="1:8" ht="15.75" x14ac:dyDescent="0.25">
      <c r="A85" s="410"/>
    </row>
    <row r="86" spans="1:8" ht="15.75" x14ac:dyDescent="0.25">
      <c r="A86" s="1"/>
      <c r="H86" t="s">
        <v>3496</v>
      </c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</row>
    <row r="90" spans="1:8" ht="15.75" x14ac:dyDescent="0.25">
      <c r="A90" s="1"/>
    </row>
    <row r="91" spans="1:8" ht="15.75" x14ac:dyDescent="0.25">
      <c r="A91" s="1"/>
      <c r="E91" s="213"/>
      <c r="F91" s="213"/>
    </row>
    <row r="92" spans="1:8" ht="15.75" x14ac:dyDescent="0.25">
      <c r="A92" s="1"/>
    </row>
    <row r="93" spans="1:8" ht="15.75" x14ac:dyDescent="0.25">
      <c r="A93" s="1"/>
    </row>
    <row r="94" spans="1:8" ht="15.75" x14ac:dyDescent="0.25">
      <c r="A94" s="1"/>
    </row>
    <row r="95" spans="1:8" ht="15.75" x14ac:dyDescent="0.25">
      <c r="A95" s="1"/>
      <c r="F95" t="s">
        <v>4779</v>
      </c>
    </row>
    <row r="96" spans="1:8" ht="15.75" x14ac:dyDescent="0.25">
      <c r="A96" s="1"/>
    </row>
    <row r="97" spans="1:7" ht="15.75" x14ac:dyDescent="0.25">
      <c r="A97" s="1"/>
      <c r="G97" t="s">
        <v>3496</v>
      </c>
    </row>
    <row r="98" spans="1:7" s="213" customFormat="1" ht="15.75" x14ac:dyDescent="0.25">
      <c r="A98" s="1"/>
      <c r="B98"/>
      <c r="C98"/>
      <c r="D98"/>
    </row>
    <row r="99" spans="1:7" s="213" customFormat="1" ht="15.75" x14ac:dyDescent="0.25">
      <c r="A99" s="1"/>
      <c r="B99"/>
      <c r="C99"/>
      <c r="D99"/>
    </row>
    <row r="100" spans="1:7" ht="15.75" x14ac:dyDescent="0.25">
      <c r="A100" s="1"/>
    </row>
    <row r="101" spans="1:7" ht="15.75" x14ac:dyDescent="0.25">
      <c r="A101" s="1"/>
      <c r="F101" t="s">
        <v>3496</v>
      </c>
    </row>
    <row r="102" spans="1:7" ht="15.75" x14ac:dyDescent="0.25">
      <c r="A102" s="410"/>
    </row>
    <row r="103" spans="1:7" ht="15.75" x14ac:dyDescent="0.25">
      <c r="A103" s="410"/>
    </row>
    <row r="104" spans="1:7" ht="15.75" x14ac:dyDescent="0.25">
      <c r="A104" s="1"/>
      <c r="B104" s="241"/>
    </row>
    <row r="105" spans="1:7" ht="15.75" x14ac:dyDescent="0.25">
      <c r="A105" s="1"/>
    </row>
    <row r="106" spans="1:7" ht="15.75" x14ac:dyDescent="0.25">
      <c r="A106" s="1"/>
    </row>
    <row r="107" spans="1:7" ht="15.75" x14ac:dyDescent="0.25">
      <c r="A107" s="1"/>
    </row>
    <row r="108" spans="1:7" ht="15.75" x14ac:dyDescent="0.25">
      <c r="A108" s="1"/>
      <c r="C108" s="241"/>
      <c r="D108" s="241"/>
      <c r="G108" t="s">
        <v>3496</v>
      </c>
    </row>
    <row r="109" spans="1:7" ht="15.75" x14ac:dyDescent="0.25">
      <c r="A109" s="1"/>
      <c r="C109" s="241"/>
    </row>
    <row r="110" spans="1:7" ht="15.75" x14ac:dyDescent="0.25">
      <c r="A110" s="1"/>
    </row>
    <row r="111" spans="1:7" ht="15.75" x14ac:dyDescent="0.25">
      <c r="A111" s="1"/>
    </row>
    <row r="112" spans="1:7" s="213" customFormat="1" ht="15.75" x14ac:dyDescent="0.25">
      <c r="A112" s="1"/>
      <c r="C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  <c r="H121" t="s">
        <v>3496</v>
      </c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G127" s="369"/>
    </row>
    <row r="128" spans="1:8" ht="15.75" x14ac:dyDescent="0.25">
      <c r="A128" s="1"/>
    </row>
    <row r="129" spans="1:2" ht="15.75" x14ac:dyDescent="0.25">
      <c r="A129" s="1"/>
    </row>
    <row r="130" spans="1:2" ht="15.75" x14ac:dyDescent="0.25">
      <c r="A130" s="1"/>
    </row>
    <row r="131" spans="1:2" ht="15.75" x14ac:dyDescent="0.25">
      <c r="A131" s="1"/>
    </row>
    <row r="132" spans="1:2" ht="15.75" x14ac:dyDescent="0.25">
      <c r="A132" s="1"/>
    </row>
    <row r="133" spans="1:2" ht="15.75" x14ac:dyDescent="0.25">
      <c r="A133" s="1"/>
    </row>
    <row r="134" spans="1:2" ht="15.75" x14ac:dyDescent="0.25">
      <c r="A134" s="1"/>
    </row>
    <row r="135" spans="1:2" ht="15.75" x14ac:dyDescent="0.25">
      <c r="A135" s="1"/>
    </row>
    <row r="136" spans="1:2" ht="15.75" x14ac:dyDescent="0.25">
      <c r="A136" s="1"/>
    </row>
    <row r="137" spans="1:2" ht="15.75" x14ac:dyDescent="0.25">
      <c r="A137" s="1"/>
    </row>
    <row r="138" spans="1:2" ht="15.75" x14ac:dyDescent="0.25">
      <c r="A138" s="1"/>
    </row>
    <row r="139" spans="1:2" ht="15.75" x14ac:dyDescent="0.25">
      <c r="A139" s="1"/>
    </row>
    <row r="140" spans="1:2" ht="15.75" x14ac:dyDescent="0.25">
      <c r="A140" s="1"/>
    </row>
    <row r="141" spans="1:2" ht="15.75" x14ac:dyDescent="0.25">
      <c r="A141" s="1"/>
    </row>
    <row r="142" spans="1:2" ht="15.75" x14ac:dyDescent="0.25">
      <c r="A142" s="1"/>
    </row>
    <row r="143" spans="1:2" ht="15.75" x14ac:dyDescent="0.25">
      <c r="A143" s="1"/>
    </row>
    <row r="144" spans="1:2" ht="15.75" x14ac:dyDescent="0.25">
      <c r="A144" s="1"/>
    </row>
    <row r="145" spans="1:4" ht="15.75" x14ac:dyDescent="0.25">
      <c r="A145" s="1"/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2" ht="15.75" x14ac:dyDescent="0.25">
      <c r="A177" s="1"/>
    </row>
    <row r="178" spans="1:2" ht="15.75" x14ac:dyDescent="0.25">
      <c r="A178" s="1"/>
    </row>
    <row r="179" spans="1:2" ht="15.75" x14ac:dyDescent="0.25">
      <c r="A179" s="1"/>
    </row>
    <row r="180" spans="1:2" ht="15.75" x14ac:dyDescent="0.25">
      <c r="A180" s="1"/>
    </row>
    <row r="181" spans="1:2" ht="15.75" x14ac:dyDescent="0.25">
      <c r="A181" s="1"/>
    </row>
    <row r="182" spans="1:2" ht="15.75" x14ac:dyDescent="0.25">
      <c r="A182" s="1"/>
    </row>
    <row r="183" spans="1:2" ht="15.75" x14ac:dyDescent="0.25">
      <c r="A183" s="1"/>
    </row>
    <row r="184" spans="1:2" ht="15.75" x14ac:dyDescent="0.25">
      <c r="A184" s="1"/>
    </row>
    <row r="185" spans="1:2" ht="15.75" x14ac:dyDescent="0.25">
      <c r="A185" s="1"/>
    </row>
    <row r="186" spans="1:2" ht="15.75" x14ac:dyDescent="0.25">
      <c r="A186" s="1"/>
    </row>
    <row r="187" spans="1:2" ht="15.75" x14ac:dyDescent="0.25">
      <c r="A187" s="1"/>
    </row>
    <row r="188" spans="1:2" ht="15.75" x14ac:dyDescent="0.25">
      <c r="A188" s="1"/>
    </row>
    <row r="189" spans="1:2" ht="15.75" x14ac:dyDescent="0.25">
      <c r="A189" s="1"/>
    </row>
    <row r="190" spans="1:2" ht="15.75" x14ac:dyDescent="0.25">
      <c r="A190" s="1"/>
    </row>
    <row r="191" spans="1:2" ht="15.75" x14ac:dyDescent="0.25">
      <c r="A191" s="1"/>
    </row>
    <row r="192" spans="1:2" ht="15.75" x14ac:dyDescent="0.25">
      <c r="A192" s="1"/>
    </row>
    <row r="193" spans="1:2" ht="15.75" x14ac:dyDescent="0.25">
      <c r="A193" s="1"/>
    </row>
    <row r="194" spans="1:2" ht="15.75" x14ac:dyDescent="0.25">
      <c r="A194" s="1"/>
    </row>
    <row r="195" spans="1:2" ht="15.75" x14ac:dyDescent="0.25">
      <c r="A195" s="1"/>
    </row>
    <row r="196" spans="1:2" ht="15.75" x14ac:dyDescent="0.25">
      <c r="A196" s="1"/>
    </row>
    <row r="197" spans="1:2" ht="15.75" x14ac:dyDescent="0.25">
      <c r="A197" s="1"/>
    </row>
    <row r="198" spans="1:2" ht="15.75" x14ac:dyDescent="0.25">
      <c r="A198" s="1"/>
    </row>
    <row r="199" spans="1:2" ht="15.75" x14ac:dyDescent="0.25">
      <c r="A199" s="1"/>
    </row>
    <row r="200" spans="1:2" ht="15.75" x14ac:dyDescent="0.25">
      <c r="A200" s="1"/>
    </row>
    <row r="201" spans="1:2" ht="15.75" x14ac:dyDescent="0.25">
      <c r="A201" s="1"/>
    </row>
    <row r="202" spans="1:2" ht="15.75" x14ac:dyDescent="0.25">
      <c r="A202" s="1"/>
    </row>
    <row r="203" spans="1:2" ht="15.75" x14ac:dyDescent="0.25">
      <c r="A203" s="1"/>
    </row>
    <row r="204" spans="1:2" ht="15.75" x14ac:dyDescent="0.25">
      <c r="A204" s="1"/>
    </row>
    <row r="205" spans="1:2" ht="15.75" x14ac:dyDescent="0.25">
      <c r="A205" s="1"/>
    </row>
    <row r="206" spans="1:2" ht="15.75" x14ac:dyDescent="0.25">
      <c r="A206" s="1"/>
    </row>
    <row r="207" spans="1:2" ht="15.75" x14ac:dyDescent="0.25">
      <c r="A207" s="1"/>
    </row>
    <row r="208" spans="1:2" ht="15.75" x14ac:dyDescent="0.25">
      <c r="A208" s="1"/>
    </row>
    <row r="209" spans="1:2" ht="15.75" x14ac:dyDescent="0.25">
      <c r="A209" s="1"/>
    </row>
    <row r="210" spans="1:2" ht="15.75" x14ac:dyDescent="0.25">
      <c r="A210" s="1"/>
    </row>
    <row r="211" spans="1:2" ht="15.75" x14ac:dyDescent="0.25">
      <c r="A211" s="1"/>
    </row>
    <row r="212" spans="1:2" ht="15.75" x14ac:dyDescent="0.25">
      <c r="A212" s="1"/>
    </row>
    <row r="213" spans="1:2" ht="15.75" x14ac:dyDescent="0.25">
      <c r="A213" s="1"/>
    </row>
    <row r="214" spans="1:2" ht="15.75" x14ac:dyDescent="0.25">
      <c r="A214" s="1"/>
    </row>
    <row r="215" spans="1:2" ht="15.75" x14ac:dyDescent="0.25">
      <c r="A215" s="1"/>
    </row>
    <row r="216" spans="1:2" ht="15.75" x14ac:dyDescent="0.25">
      <c r="A216" s="1"/>
    </row>
    <row r="217" spans="1:2" ht="15.75" x14ac:dyDescent="0.25">
      <c r="A217" s="1"/>
    </row>
    <row r="218" spans="1:2" ht="15.75" x14ac:dyDescent="0.25">
      <c r="A218" s="1"/>
    </row>
    <row r="219" spans="1:2" ht="15.75" x14ac:dyDescent="0.25">
      <c r="A219" s="1"/>
    </row>
    <row r="220" spans="1:2" ht="15.75" x14ac:dyDescent="0.25">
      <c r="A220" s="1"/>
    </row>
    <row r="221" spans="1:2" ht="15.75" x14ac:dyDescent="0.25">
      <c r="A221" s="1"/>
    </row>
    <row r="222" spans="1:2" ht="15.75" x14ac:dyDescent="0.25">
      <c r="A222" s="1"/>
    </row>
    <row r="223" spans="1:2" ht="15.75" x14ac:dyDescent="0.25">
      <c r="A223" s="1"/>
    </row>
    <row r="224" spans="1:2" ht="15.75" x14ac:dyDescent="0.25">
      <c r="A224" s="1"/>
    </row>
    <row r="225" spans="1:2" ht="15.75" x14ac:dyDescent="0.25">
      <c r="A225" s="1"/>
    </row>
    <row r="226" spans="1:2" ht="15.75" x14ac:dyDescent="0.25">
      <c r="A226" s="1"/>
    </row>
    <row r="227" spans="1:2" ht="15.75" x14ac:dyDescent="0.25">
      <c r="A227" s="1"/>
    </row>
    <row r="228" spans="1:2" ht="15.75" x14ac:dyDescent="0.25">
      <c r="A228" s="1"/>
    </row>
    <row r="229" spans="1:2" ht="15.75" x14ac:dyDescent="0.25">
      <c r="A229" s="1"/>
    </row>
    <row r="230" spans="1:2" ht="15.75" x14ac:dyDescent="0.25">
      <c r="A230" s="1"/>
    </row>
    <row r="231" spans="1:2" ht="15.75" x14ac:dyDescent="0.25">
      <c r="A231" s="1"/>
    </row>
    <row r="232" spans="1:2" ht="15.75" x14ac:dyDescent="0.25">
      <c r="A232" s="1"/>
    </row>
    <row r="233" spans="1:2" ht="15.75" x14ac:dyDescent="0.25">
      <c r="A233" s="1"/>
    </row>
    <row r="234" spans="1:2" ht="15.75" x14ac:dyDescent="0.25">
      <c r="A234" s="1"/>
    </row>
    <row r="235" spans="1:2" ht="15.75" x14ac:dyDescent="0.25">
      <c r="A235" s="1"/>
    </row>
    <row r="236" spans="1:2" ht="15.75" x14ac:dyDescent="0.25">
      <c r="A236" s="1"/>
    </row>
    <row r="237" spans="1:2" ht="15.75" x14ac:dyDescent="0.25">
      <c r="A237" s="1"/>
    </row>
    <row r="238" spans="1:2" ht="15.75" x14ac:dyDescent="0.25">
      <c r="A238" s="1"/>
    </row>
    <row r="239" spans="1:2" ht="15.75" x14ac:dyDescent="0.25">
      <c r="A239" s="1"/>
    </row>
    <row r="240" spans="1:2" ht="15.75" x14ac:dyDescent="0.25">
      <c r="A240" s="1"/>
    </row>
    <row r="241" spans="1:2" ht="15.75" x14ac:dyDescent="0.25">
      <c r="A241" s="1"/>
    </row>
    <row r="242" spans="1:2" ht="15.75" x14ac:dyDescent="0.25">
      <c r="A242" s="1"/>
    </row>
    <row r="243" spans="1:2" ht="15.75" x14ac:dyDescent="0.25">
      <c r="A243" s="1"/>
    </row>
    <row r="244" spans="1:2" ht="15.75" x14ac:dyDescent="0.25">
      <c r="A244" s="1"/>
    </row>
    <row r="245" spans="1:2" ht="15.75" x14ac:dyDescent="0.25">
      <c r="A245" s="1"/>
    </row>
    <row r="246" spans="1:2" ht="15.75" x14ac:dyDescent="0.25">
      <c r="A246" s="1"/>
    </row>
    <row r="247" spans="1:2" ht="15.75" x14ac:dyDescent="0.25">
      <c r="A247" s="1"/>
    </row>
    <row r="248" spans="1:2" ht="15.75" x14ac:dyDescent="0.25">
      <c r="A248" s="1"/>
    </row>
    <row r="249" spans="1:2" ht="15.75" x14ac:dyDescent="0.25">
      <c r="A249" s="1"/>
    </row>
    <row r="250" spans="1:2" ht="15.75" x14ac:dyDescent="0.25">
      <c r="A250" s="1"/>
    </row>
    <row r="251" spans="1:2" ht="15.75" x14ac:dyDescent="0.25">
      <c r="A251" s="1"/>
    </row>
    <row r="252" spans="1:2" ht="15.75" x14ac:dyDescent="0.25">
      <c r="A252" s="1"/>
    </row>
    <row r="253" spans="1:2" ht="15.75" x14ac:dyDescent="0.25">
      <c r="A253" s="1"/>
    </row>
    <row r="254" spans="1:2" ht="15.75" x14ac:dyDescent="0.25">
      <c r="A254" s="1"/>
    </row>
    <row r="255" spans="1:2" ht="15.75" x14ac:dyDescent="0.25">
      <c r="A255" s="1"/>
    </row>
    <row r="256" spans="1:2" ht="15.75" x14ac:dyDescent="0.25">
      <c r="A256" s="1"/>
    </row>
    <row r="257" spans="1:2" ht="15.75" x14ac:dyDescent="0.25">
      <c r="A257" s="1"/>
    </row>
    <row r="258" spans="1:2" ht="15.75" x14ac:dyDescent="0.25">
      <c r="A258" s="1"/>
    </row>
    <row r="259" spans="1:2" ht="15.75" x14ac:dyDescent="0.25">
      <c r="A259" s="1"/>
    </row>
    <row r="260" spans="1:2" ht="15.75" x14ac:dyDescent="0.25">
      <c r="A260" s="1"/>
    </row>
    <row r="261" spans="1:2" ht="15.75" x14ac:dyDescent="0.25">
      <c r="A261" s="1"/>
    </row>
    <row r="262" spans="1:2" ht="15.75" x14ac:dyDescent="0.25">
      <c r="A262" s="1"/>
    </row>
    <row r="263" spans="1:2" ht="15.75" x14ac:dyDescent="0.25">
      <c r="A263" s="1"/>
    </row>
    <row r="264" spans="1:2" ht="15.75" x14ac:dyDescent="0.25">
      <c r="A264" s="1"/>
    </row>
    <row r="265" spans="1:2" ht="15.75" x14ac:dyDescent="0.25">
      <c r="A265" s="1"/>
    </row>
    <row r="266" spans="1:2" ht="15.75" x14ac:dyDescent="0.25">
      <c r="A266" s="1"/>
    </row>
    <row r="267" spans="1:2" ht="15.75" x14ac:dyDescent="0.25">
      <c r="A267" s="1"/>
    </row>
    <row r="268" spans="1:2" ht="15.75" x14ac:dyDescent="0.25">
      <c r="A268" s="1"/>
    </row>
    <row r="269" spans="1:2" ht="15.75" x14ac:dyDescent="0.25">
      <c r="A269" s="1"/>
    </row>
    <row r="270" spans="1:2" ht="15.75" x14ac:dyDescent="0.25">
      <c r="A270" s="1"/>
    </row>
    <row r="271" spans="1:2" ht="15.75" x14ac:dyDescent="0.25">
      <c r="A271" s="1"/>
    </row>
    <row r="272" spans="1:2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413" priority="13"/>
  </conditionalFormatting>
  <conditionalFormatting sqref="A677:A1048576">
    <cfRule type="duplicateValues" dxfId="5412" priority="11"/>
    <cfRule type="duplicateValues" dxfId="5411" priority="12"/>
  </conditionalFormatting>
  <conditionalFormatting sqref="A677:A1048576">
    <cfRule type="duplicateValues" dxfId="5410" priority="10"/>
  </conditionalFormatting>
  <conditionalFormatting sqref="A1">
    <cfRule type="duplicateValues" dxfId="5409" priority="9"/>
  </conditionalFormatting>
  <conditionalFormatting sqref="A1 A146:A1048576">
    <cfRule type="duplicateValues" dxfId="5408" priority="8"/>
  </conditionalFormatting>
  <conditionalFormatting sqref="A1 A78:A79 A104:A1048576">
    <cfRule type="duplicateValues" dxfId="5407" priority="7"/>
  </conditionalFormatting>
  <conditionalFormatting sqref="A78:A79 A104:A1048576">
    <cfRule type="duplicateValues" dxfId="5406" priority="6"/>
  </conditionalFormatting>
  <conditionalFormatting sqref="A1 A78:A79 A104:A1048576">
    <cfRule type="duplicateValues" dxfId="5405" priority="5"/>
  </conditionalFormatting>
  <conditionalFormatting sqref="A1 A78:A79 A104:A1048576 A52:A57">
    <cfRule type="duplicateValues" dxfId="5404" priority="4"/>
  </conditionalFormatting>
  <conditionalFormatting sqref="A1 A78:A79 A104:A1048576 A52:A61">
    <cfRule type="duplicateValues" dxfId="5403" priority="3"/>
  </conditionalFormatting>
  <conditionalFormatting sqref="A1 A52:A1048576">
    <cfRule type="duplicateValues" dxfId="5402" priority="2"/>
  </conditionalFormatting>
  <conditionalFormatting sqref="A1:A49 A52:A1048576">
    <cfRule type="duplicateValues" dxfId="5401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6"/>
  <dimension ref="A1:K676"/>
  <sheetViews>
    <sheetView zoomScaleNormal="100" workbookViewId="0">
      <pane ySplit="1" topLeftCell="A6" activePane="bottomLeft" state="frozen"/>
      <selection activeCell="G25" sqref="G25"/>
      <selection pane="bottomLeft" activeCell="D22" sqref="D22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0.4257812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23" t="str">
        <f>"TOTAL LEADS = " &amp; COUNTA(A2:A588)/2</f>
        <v>TOTAL LEADS = 117</v>
      </c>
      <c r="H1" s="424"/>
      <c r="I1" s="424"/>
      <c r="J1" s="425"/>
    </row>
    <row r="2" spans="1:11" ht="18" customHeight="1" x14ac:dyDescent="0.35">
      <c r="A2" s="1" t="s">
        <v>14738</v>
      </c>
      <c r="G2" s="242" t="s">
        <v>14737</v>
      </c>
      <c r="H2" s="424"/>
      <c r="I2" s="424"/>
      <c r="J2" s="425"/>
    </row>
    <row r="3" spans="1:11" ht="15.75" x14ac:dyDescent="0.25">
      <c r="A3" s="1" t="s">
        <v>14739</v>
      </c>
      <c r="B3" t="s">
        <v>58</v>
      </c>
      <c r="C3" t="s">
        <v>8940</v>
      </c>
      <c r="D3" t="s">
        <v>7784</v>
      </c>
      <c r="E3" s="40">
        <v>45755</v>
      </c>
      <c r="G3" s="244" t="s">
        <v>58</v>
      </c>
      <c r="H3" s="5">
        <f>COUNTIF(B2:B1048576,G3)</f>
        <v>14</v>
      </c>
    </row>
    <row r="4" spans="1:11" ht="15.75" x14ac:dyDescent="0.25">
      <c r="A4" s="1" t="s">
        <v>14741</v>
      </c>
      <c r="G4" s="101" t="s">
        <v>360</v>
      </c>
      <c r="H4" s="5">
        <f>COUNTIF(B2:B934,G4)</f>
        <v>0</v>
      </c>
    </row>
    <row r="5" spans="1:11" ht="15.75" x14ac:dyDescent="0.25">
      <c r="A5" s="1" t="s">
        <v>14742</v>
      </c>
      <c r="B5" t="s">
        <v>56</v>
      </c>
      <c r="D5" t="s">
        <v>599</v>
      </c>
      <c r="G5" s="101" t="s">
        <v>356</v>
      </c>
      <c r="H5" s="5">
        <f>COUNTIF(B2:B852,G5)</f>
        <v>16</v>
      </c>
    </row>
    <row r="6" spans="1:11" ht="15.75" x14ac:dyDescent="0.25">
      <c r="A6" s="1" t="s">
        <v>14743</v>
      </c>
      <c r="G6" s="101" t="s">
        <v>56</v>
      </c>
      <c r="H6" s="5">
        <f>COUNTIF(B1:B864,G6)</f>
        <v>4</v>
      </c>
    </row>
    <row r="7" spans="1:11" ht="15.75" x14ac:dyDescent="0.25">
      <c r="A7" s="1" t="s">
        <v>14744</v>
      </c>
      <c r="B7" t="s">
        <v>202</v>
      </c>
      <c r="D7" t="s">
        <v>10008</v>
      </c>
      <c r="G7" s="101" t="s">
        <v>201</v>
      </c>
      <c r="H7" s="5">
        <f>COUNTIF(B2:B858,G7)</f>
        <v>0</v>
      </c>
    </row>
    <row r="8" spans="1:11" ht="15.75" x14ac:dyDescent="0.25">
      <c r="A8" s="410" t="s">
        <v>14743</v>
      </c>
      <c r="G8" s="101" t="s">
        <v>202</v>
      </c>
      <c r="H8" s="5">
        <f>COUNTIF(B2:B893,G8)</f>
        <v>8</v>
      </c>
      <c r="K8" t="s">
        <v>3496</v>
      </c>
    </row>
    <row r="9" spans="1:11" ht="15.75" x14ac:dyDescent="0.25">
      <c r="A9" s="410" t="s">
        <v>14744</v>
      </c>
      <c r="B9" t="s">
        <v>3860</v>
      </c>
      <c r="G9" s="101" t="s">
        <v>200</v>
      </c>
      <c r="H9" s="5">
        <f>COUNTIF(B2:B811,G9)</f>
        <v>34</v>
      </c>
    </row>
    <row r="10" spans="1:11" ht="15.75" x14ac:dyDescent="0.25">
      <c r="A10" s="1" t="s">
        <v>14745</v>
      </c>
      <c r="G10" s="101" t="s">
        <v>5011</v>
      </c>
      <c r="H10" s="5">
        <f>COUNTIF(B7:B1048576,G10)</f>
        <v>2</v>
      </c>
    </row>
    <row r="11" spans="1:11" ht="15.75" x14ac:dyDescent="0.25">
      <c r="A11" s="1" t="s">
        <v>14746</v>
      </c>
      <c r="B11" t="s">
        <v>60</v>
      </c>
      <c r="C11" s="213"/>
      <c r="D11" t="s">
        <v>13406</v>
      </c>
      <c r="G11" s="101" t="s">
        <v>1077</v>
      </c>
      <c r="H11" s="5">
        <f>COUNTIF(B1:B881,G11)</f>
        <v>1</v>
      </c>
    </row>
    <row r="12" spans="1:11" ht="15.75" x14ac:dyDescent="0.25">
      <c r="A12" s="1" t="s">
        <v>14747</v>
      </c>
      <c r="G12" s="288" t="s">
        <v>60</v>
      </c>
      <c r="H12" s="5">
        <f>COUNTIF(B2:B868,G12)</f>
        <v>16</v>
      </c>
    </row>
    <row r="13" spans="1:11" ht="15.75" x14ac:dyDescent="0.25">
      <c r="A13" s="1" t="s">
        <v>14748</v>
      </c>
      <c r="B13" t="s">
        <v>58</v>
      </c>
      <c r="C13" t="s">
        <v>2163</v>
      </c>
      <c r="D13" t="s">
        <v>10008</v>
      </c>
      <c r="E13" t="s">
        <v>15241</v>
      </c>
      <c r="G13" s="101" t="s">
        <v>4062</v>
      </c>
      <c r="H13" s="5">
        <f>COUNTIF(B2:B836,G13)</f>
        <v>5</v>
      </c>
    </row>
    <row r="14" spans="1:11" ht="15.75" x14ac:dyDescent="0.25">
      <c r="A14" s="1" t="s">
        <v>14749</v>
      </c>
      <c r="G14" s="101" t="s">
        <v>3860</v>
      </c>
      <c r="H14" s="271">
        <f>COUNTIF(B2:B714,G14)</f>
        <v>17</v>
      </c>
      <c r="K14" t="s">
        <v>4779</v>
      </c>
    </row>
    <row r="15" spans="1:11" ht="15.75" x14ac:dyDescent="0.25">
      <c r="A15" s="1" t="s">
        <v>14750</v>
      </c>
      <c r="B15" t="s">
        <v>200</v>
      </c>
      <c r="D15" t="s">
        <v>13406</v>
      </c>
      <c r="G15" s="101" t="s">
        <v>9970</v>
      </c>
      <c r="H15" s="5"/>
    </row>
    <row r="16" spans="1:11" ht="15.75" x14ac:dyDescent="0.25">
      <c r="A16" s="1" t="s">
        <v>14751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14752</v>
      </c>
      <c r="B17" t="s">
        <v>356</v>
      </c>
      <c r="D17" t="s">
        <v>10008</v>
      </c>
      <c r="E17" t="s">
        <v>15241</v>
      </c>
    </row>
    <row r="18" spans="1:7" ht="15.75" x14ac:dyDescent="0.25">
      <c r="A18" s="1" t="s">
        <v>14753</v>
      </c>
      <c r="B18" s="233"/>
    </row>
    <row r="19" spans="1:7" ht="15.75" x14ac:dyDescent="0.25">
      <c r="A19" s="1" t="s">
        <v>14754</v>
      </c>
      <c r="B19" t="s">
        <v>356</v>
      </c>
      <c r="D19" t="s">
        <v>6360</v>
      </c>
    </row>
    <row r="20" spans="1:7" ht="15.75" x14ac:dyDescent="0.25">
      <c r="A20" s="1" t="s">
        <v>14755</v>
      </c>
    </row>
    <row r="21" spans="1:7" ht="15.75" x14ac:dyDescent="0.25">
      <c r="A21" s="1" t="s">
        <v>14756</v>
      </c>
      <c r="B21" t="s">
        <v>60</v>
      </c>
      <c r="D21" t="s">
        <v>6439</v>
      </c>
    </row>
    <row r="22" spans="1:7" ht="15.75" x14ac:dyDescent="0.25">
      <c r="A22" s="1" t="s">
        <v>14757</v>
      </c>
    </row>
    <row r="23" spans="1:7" ht="15.75" x14ac:dyDescent="0.25">
      <c r="A23" s="1" t="s">
        <v>14758</v>
      </c>
      <c r="B23" t="s">
        <v>200</v>
      </c>
      <c r="D23" t="s">
        <v>10008</v>
      </c>
    </row>
    <row r="24" spans="1:7" ht="15.75" x14ac:dyDescent="0.25">
      <c r="A24" s="1" t="s">
        <v>14759</v>
      </c>
      <c r="F24" t="s">
        <v>3496</v>
      </c>
    </row>
    <row r="25" spans="1:7" ht="15.75" x14ac:dyDescent="0.25">
      <c r="A25" s="1" t="s">
        <v>14760</v>
      </c>
      <c r="B25" t="s">
        <v>56</v>
      </c>
      <c r="D25" t="s">
        <v>10008</v>
      </c>
    </row>
    <row r="26" spans="1:7" ht="15.75" x14ac:dyDescent="0.25">
      <c r="A26" s="1" t="s">
        <v>14761</v>
      </c>
    </row>
    <row r="27" spans="1:7" s="213" customFormat="1" ht="15.75" x14ac:dyDescent="0.25">
      <c r="A27" s="1" t="s">
        <v>14762</v>
      </c>
      <c r="B27" t="s">
        <v>202</v>
      </c>
      <c r="C27"/>
      <c r="D27" t="s">
        <v>4804</v>
      </c>
      <c r="G27" s="213" t="s">
        <v>3496</v>
      </c>
    </row>
    <row r="28" spans="1:7" ht="15.75" x14ac:dyDescent="0.25">
      <c r="A28" s="1" t="s">
        <v>14763</v>
      </c>
    </row>
    <row r="29" spans="1:7" ht="15.75" x14ac:dyDescent="0.25">
      <c r="A29" s="1" t="s">
        <v>14764</v>
      </c>
      <c r="B29" t="s">
        <v>60</v>
      </c>
      <c r="D29" t="s">
        <v>4804</v>
      </c>
    </row>
    <row r="30" spans="1:7" ht="15.75" x14ac:dyDescent="0.25">
      <c r="A30" s="1" t="s">
        <v>14765</v>
      </c>
    </row>
    <row r="31" spans="1:7" ht="15.75" x14ac:dyDescent="0.25">
      <c r="A31" s="1" t="s">
        <v>14766</v>
      </c>
      <c r="B31" t="s">
        <v>60</v>
      </c>
      <c r="D31" t="s">
        <v>10008</v>
      </c>
    </row>
    <row r="32" spans="1:7" ht="15.75" x14ac:dyDescent="0.25">
      <c r="A32" s="1" t="s">
        <v>14767</v>
      </c>
    </row>
    <row r="33" spans="1:9" ht="15.75" x14ac:dyDescent="0.25">
      <c r="A33" s="1" t="s">
        <v>14768</v>
      </c>
      <c r="B33" t="s">
        <v>200</v>
      </c>
      <c r="D33" t="s">
        <v>11751</v>
      </c>
    </row>
    <row r="34" spans="1:9" ht="15.75" x14ac:dyDescent="0.25">
      <c r="A34" s="1" t="s">
        <v>14769</v>
      </c>
    </row>
    <row r="35" spans="1:9" s="213" customFormat="1" ht="15.75" x14ac:dyDescent="0.25">
      <c r="A35" s="1" t="s">
        <v>14770</v>
      </c>
      <c r="B35" t="s">
        <v>60</v>
      </c>
      <c r="C35"/>
      <c r="D35" t="s">
        <v>6360</v>
      </c>
    </row>
    <row r="36" spans="1:9" ht="15.75" x14ac:dyDescent="0.25">
      <c r="A36" s="1" t="s">
        <v>14771</v>
      </c>
      <c r="F36" t="s">
        <v>3496</v>
      </c>
    </row>
    <row r="37" spans="1:9" ht="15.75" x14ac:dyDescent="0.25">
      <c r="A37" s="1" t="s">
        <v>14772</v>
      </c>
      <c r="B37" t="s">
        <v>356</v>
      </c>
      <c r="D37" t="s">
        <v>6360</v>
      </c>
      <c r="H37" t="s">
        <v>3496</v>
      </c>
    </row>
    <row r="38" spans="1:9" ht="15.75" x14ac:dyDescent="0.25">
      <c r="A38" s="1" t="s">
        <v>14773</v>
      </c>
      <c r="I38" t="s">
        <v>3496</v>
      </c>
    </row>
    <row r="39" spans="1:9" ht="15.75" x14ac:dyDescent="0.25">
      <c r="A39" s="1" t="s">
        <v>14774</v>
      </c>
      <c r="B39" t="s">
        <v>58</v>
      </c>
      <c r="C39" t="s">
        <v>2161</v>
      </c>
      <c r="D39" t="s">
        <v>14740</v>
      </c>
    </row>
    <row r="40" spans="1:9" ht="15.75" x14ac:dyDescent="0.25">
      <c r="A40" s="1" t="s">
        <v>14775</v>
      </c>
    </row>
    <row r="41" spans="1:9" ht="15.75" x14ac:dyDescent="0.25">
      <c r="A41" s="1" t="s">
        <v>14776</v>
      </c>
      <c r="B41" t="s">
        <v>200</v>
      </c>
      <c r="C41" s="213"/>
      <c r="D41" t="s">
        <v>599</v>
      </c>
      <c r="H41" t="s">
        <v>3496</v>
      </c>
    </row>
    <row r="42" spans="1:9" ht="15.75" x14ac:dyDescent="0.25">
      <c r="A42" s="1" t="s">
        <v>14777</v>
      </c>
    </row>
    <row r="43" spans="1:9" ht="15.75" x14ac:dyDescent="0.25">
      <c r="A43" s="1" t="s">
        <v>14778</v>
      </c>
      <c r="B43" s="213" t="s">
        <v>356</v>
      </c>
      <c r="C43" s="213"/>
      <c r="D43" t="s">
        <v>6360</v>
      </c>
    </row>
    <row r="44" spans="1:9" ht="15.75" x14ac:dyDescent="0.25">
      <c r="A44" s="1" t="s">
        <v>14779</v>
      </c>
    </row>
    <row r="45" spans="1:9" ht="15.75" x14ac:dyDescent="0.25">
      <c r="A45" s="1" t="s">
        <v>14780</v>
      </c>
      <c r="B45" t="s">
        <v>60</v>
      </c>
      <c r="D45" t="s">
        <v>11751</v>
      </c>
    </row>
    <row r="46" spans="1:9" ht="15.75" x14ac:dyDescent="0.25">
      <c r="A46" s="1" t="s">
        <v>14781</v>
      </c>
    </row>
    <row r="47" spans="1:9" ht="15.75" x14ac:dyDescent="0.25">
      <c r="A47" s="1" t="s">
        <v>14780</v>
      </c>
      <c r="B47" t="s">
        <v>3860</v>
      </c>
    </row>
    <row r="48" spans="1:9" ht="15.75" x14ac:dyDescent="0.25">
      <c r="A48" s="1" t="s">
        <v>14782</v>
      </c>
      <c r="B48" s="213"/>
      <c r="C48" s="213"/>
      <c r="D48" s="213"/>
    </row>
    <row r="49" spans="1:7" ht="15.75" x14ac:dyDescent="0.25">
      <c r="A49" s="1" t="s">
        <v>14783</v>
      </c>
      <c r="B49" t="s">
        <v>200</v>
      </c>
      <c r="C49" s="213"/>
      <c r="D49" t="s">
        <v>599</v>
      </c>
    </row>
    <row r="50" spans="1:7" ht="15.75" x14ac:dyDescent="0.25">
      <c r="A50" s="1" t="s">
        <v>14784</v>
      </c>
      <c r="E50" s="303"/>
    </row>
    <row r="51" spans="1:7" ht="15.75" x14ac:dyDescent="0.25">
      <c r="A51" s="1" t="s">
        <v>14785</v>
      </c>
      <c r="B51" t="s">
        <v>356</v>
      </c>
      <c r="D51" t="s">
        <v>11751</v>
      </c>
    </row>
    <row r="52" spans="1:7" ht="15.75" x14ac:dyDescent="0.25">
      <c r="A52" s="1" t="s">
        <v>14786</v>
      </c>
      <c r="B52" s="213"/>
    </row>
    <row r="53" spans="1:7" ht="15.75" x14ac:dyDescent="0.25">
      <c r="A53" s="1" t="s">
        <v>14787</v>
      </c>
      <c r="B53" t="s">
        <v>200</v>
      </c>
      <c r="D53" t="s">
        <v>4804</v>
      </c>
    </row>
    <row r="54" spans="1:7" ht="15.75" x14ac:dyDescent="0.25">
      <c r="A54" s="1" t="s">
        <v>14788</v>
      </c>
    </row>
    <row r="55" spans="1:7" ht="15.75" x14ac:dyDescent="0.25">
      <c r="A55" s="1" t="s">
        <v>14789</v>
      </c>
      <c r="B55" t="s">
        <v>60</v>
      </c>
      <c r="D55" t="s">
        <v>4804</v>
      </c>
    </row>
    <row r="56" spans="1:7" ht="15.75" x14ac:dyDescent="0.25">
      <c r="A56" s="1" t="s">
        <v>14790</v>
      </c>
    </row>
    <row r="57" spans="1:7" ht="15.75" x14ac:dyDescent="0.25">
      <c r="A57" s="1" t="s">
        <v>14791</v>
      </c>
      <c r="B57" t="s">
        <v>58</v>
      </c>
      <c r="C57" t="s">
        <v>4149</v>
      </c>
      <c r="D57" t="s">
        <v>10008</v>
      </c>
      <c r="G57" t="s">
        <v>3496</v>
      </c>
    </row>
    <row r="58" spans="1:7" ht="15.75" x14ac:dyDescent="0.25">
      <c r="A58" s="1" t="s">
        <v>14792</v>
      </c>
    </row>
    <row r="59" spans="1:7" ht="15.75" x14ac:dyDescent="0.25">
      <c r="A59" s="1" t="s">
        <v>14793</v>
      </c>
      <c r="B59" t="s">
        <v>356</v>
      </c>
      <c r="D59" t="s">
        <v>599</v>
      </c>
    </row>
    <row r="60" spans="1:7" ht="15.75" x14ac:dyDescent="0.25">
      <c r="A60" s="1" t="s">
        <v>11994</v>
      </c>
    </row>
    <row r="61" spans="1:7" ht="15.75" x14ac:dyDescent="0.25">
      <c r="A61" s="1" t="s">
        <v>14794</v>
      </c>
      <c r="B61" t="s">
        <v>58</v>
      </c>
      <c r="C61" s="213" t="s">
        <v>2163</v>
      </c>
      <c r="D61" t="s">
        <v>4804</v>
      </c>
    </row>
    <row r="62" spans="1:7" ht="15.75" x14ac:dyDescent="0.25">
      <c r="A62" s="1" t="s">
        <v>14795</v>
      </c>
    </row>
    <row r="63" spans="1:7" ht="15.75" x14ac:dyDescent="0.25">
      <c r="A63" s="1" t="s">
        <v>14796</v>
      </c>
      <c r="B63" t="s">
        <v>60</v>
      </c>
      <c r="D63" t="s">
        <v>2798</v>
      </c>
    </row>
    <row r="64" spans="1:7" ht="15.75" x14ac:dyDescent="0.25">
      <c r="A64" s="410" t="s">
        <v>14797</v>
      </c>
    </row>
    <row r="65" spans="1:6" ht="15.75" x14ac:dyDescent="0.25">
      <c r="A65" s="410" t="s">
        <v>14798</v>
      </c>
      <c r="B65" t="s">
        <v>200</v>
      </c>
      <c r="D65" t="s">
        <v>11751</v>
      </c>
    </row>
    <row r="66" spans="1:6" ht="15.75" x14ac:dyDescent="0.25">
      <c r="A66" s="410" t="s">
        <v>14799</v>
      </c>
    </row>
    <row r="67" spans="1:6" ht="15.75" x14ac:dyDescent="0.25">
      <c r="A67" s="410" t="s">
        <v>14800</v>
      </c>
      <c r="B67" t="s">
        <v>58</v>
      </c>
      <c r="C67" t="s">
        <v>3896</v>
      </c>
      <c r="D67" t="s">
        <v>13406</v>
      </c>
    </row>
    <row r="68" spans="1:6" ht="15.75" x14ac:dyDescent="0.25">
      <c r="A68" s="1" t="s">
        <v>14797</v>
      </c>
    </row>
    <row r="69" spans="1:6" ht="15.75" x14ac:dyDescent="0.25">
      <c r="A69" s="1" t="s">
        <v>14798</v>
      </c>
      <c r="B69" t="s">
        <v>3860</v>
      </c>
      <c r="C69" s="40"/>
    </row>
    <row r="70" spans="1:6" ht="15.75" x14ac:dyDescent="0.25">
      <c r="A70" s="1" t="s">
        <v>14801</v>
      </c>
    </row>
    <row r="71" spans="1:6" ht="15.75" x14ac:dyDescent="0.25">
      <c r="A71" s="1" t="s">
        <v>14802</v>
      </c>
      <c r="B71" t="s">
        <v>200</v>
      </c>
      <c r="D71" t="s">
        <v>10008</v>
      </c>
    </row>
    <row r="72" spans="1:6" ht="15.75" x14ac:dyDescent="0.25">
      <c r="A72" s="1" t="s">
        <v>11569</v>
      </c>
    </row>
    <row r="73" spans="1:6" ht="15.75" x14ac:dyDescent="0.25">
      <c r="A73" s="1" t="s">
        <v>14803</v>
      </c>
      <c r="B73" t="s">
        <v>60</v>
      </c>
      <c r="D73" t="s">
        <v>11751</v>
      </c>
    </row>
    <row r="74" spans="1:6" ht="15.75" x14ac:dyDescent="0.25">
      <c r="A74" s="1" t="s">
        <v>14804</v>
      </c>
    </row>
    <row r="75" spans="1:6" ht="15.75" x14ac:dyDescent="0.25">
      <c r="A75" s="1" t="s">
        <v>14805</v>
      </c>
      <c r="B75" t="s">
        <v>58</v>
      </c>
      <c r="C75" t="s">
        <v>2163</v>
      </c>
      <c r="D75" t="s">
        <v>13406</v>
      </c>
      <c r="F75" s="40">
        <v>45765</v>
      </c>
    </row>
    <row r="76" spans="1:6" ht="15.75" x14ac:dyDescent="0.25">
      <c r="A76" s="1" t="s">
        <v>14806</v>
      </c>
    </row>
    <row r="77" spans="1:6" ht="15.75" x14ac:dyDescent="0.25">
      <c r="A77" s="1" t="s">
        <v>14807</v>
      </c>
      <c r="B77" t="s">
        <v>58</v>
      </c>
      <c r="D77" t="s">
        <v>6360</v>
      </c>
      <c r="F77" s="40">
        <v>45964</v>
      </c>
    </row>
    <row r="78" spans="1:6" ht="15.75" x14ac:dyDescent="0.25">
      <c r="A78" s="1" t="s">
        <v>12625</v>
      </c>
      <c r="E78" t="s">
        <v>4779</v>
      </c>
    </row>
    <row r="79" spans="1:6" ht="15.75" x14ac:dyDescent="0.25">
      <c r="A79" s="1" t="s">
        <v>14808</v>
      </c>
      <c r="B79" t="s">
        <v>202</v>
      </c>
      <c r="D79" t="s">
        <v>599</v>
      </c>
    </row>
    <row r="80" spans="1:6" ht="15.75" x14ac:dyDescent="0.25">
      <c r="A80" s="1" t="s">
        <v>14163</v>
      </c>
    </row>
    <row r="81" spans="1:8" ht="15.75" x14ac:dyDescent="0.25">
      <c r="A81" s="1" t="s">
        <v>14809</v>
      </c>
      <c r="B81" t="s">
        <v>200</v>
      </c>
      <c r="D81" t="s">
        <v>2798</v>
      </c>
    </row>
    <row r="82" spans="1:8" ht="15.75" x14ac:dyDescent="0.25">
      <c r="A82" s="1" t="s">
        <v>14810</v>
      </c>
    </row>
    <row r="83" spans="1:8" ht="15.75" x14ac:dyDescent="0.25">
      <c r="A83" s="1" t="s">
        <v>14811</v>
      </c>
      <c r="B83" t="s">
        <v>200</v>
      </c>
      <c r="D83" t="s">
        <v>11751</v>
      </c>
    </row>
    <row r="84" spans="1:8" ht="15.75" x14ac:dyDescent="0.25">
      <c r="A84" s="1" t="s">
        <v>11551</v>
      </c>
    </row>
    <row r="85" spans="1:8" ht="15.75" x14ac:dyDescent="0.25">
      <c r="A85" s="1" t="s">
        <v>14812</v>
      </c>
      <c r="B85" t="s">
        <v>58</v>
      </c>
      <c r="C85" t="s">
        <v>3896</v>
      </c>
      <c r="D85" t="s">
        <v>4804</v>
      </c>
    </row>
    <row r="86" spans="1:8" ht="15.75" x14ac:dyDescent="0.25">
      <c r="A86" s="1" t="s">
        <v>14813</v>
      </c>
      <c r="H86" t="s">
        <v>3496</v>
      </c>
    </row>
    <row r="87" spans="1:8" ht="15.75" x14ac:dyDescent="0.25">
      <c r="A87" s="1" t="s">
        <v>14814</v>
      </c>
      <c r="B87" t="s">
        <v>60</v>
      </c>
      <c r="D87" t="s">
        <v>4804</v>
      </c>
    </row>
    <row r="88" spans="1:8" ht="15.75" x14ac:dyDescent="0.25">
      <c r="A88" s="1" t="s">
        <v>14815</v>
      </c>
    </row>
    <row r="89" spans="1:8" ht="15.75" x14ac:dyDescent="0.25">
      <c r="A89" s="1" t="s">
        <v>14816</v>
      </c>
      <c r="B89" t="s">
        <v>60</v>
      </c>
      <c r="D89" t="s">
        <v>6360</v>
      </c>
    </row>
    <row r="90" spans="1:8" ht="15.75" x14ac:dyDescent="0.25">
      <c r="A90" s="1" t="s">
        <v>14817</v>
      </c>
    </row>
    <row r="91" spans="1:8" ht="15.75" x14ac:dyDescent="0.25">
      <c r="A91" s="1" t="s">
        <v>14818</v>
      </c>
      <c r="B91" t="s">
        <v>58</v>
      </c>
      <c r="D91" t="s">
        <v>7784</v>
      </c>
      <c r="E91" s="213"/>
      <c r="F91" s="213" t="s">
        <v>15192</v>
      </c>
    </row>
    <row r="92" spans="1:8" ht="15.75" x14ac:dyDescent="0.25">
      <c r="A92" s="1" t="s">
        <v>14819</v>
      </c>
    </row>
    <row r="93" spans="1:8" ht="15.75" x14ac:dyDescent="0.25">
      <c r="A93" s="1" t="s">
        <v>14820</v>
      </c>
      <c r="B93" t="s">
        <v>200</v>
      </c>
      <c r="D93" t="s">
        <v>599</v>
      </c>
    </row>
    <row r="94" spans="1:8" ht="15.75" x14ac:dyDescent="0.25">
      <c r="A94" s="1" t="s">
        <v>14821</v>
      </c>
    </row>
    <row r="95" spans="1:8" ht="15.75" x14ac:dyDescent="0.25">
      <c r="A95" s="1" t="s">
        <v>14822</v>
      </c>
      <c r="B95" t="s">
        <v>200</v>
      </c>
      <c r="D95" t="s">
        <v>11751</v>
      </c>
      <c r="F95" t="s">
        <v>4779</v>
      </c>
    </row>
    <row r="96" spans="1:8" ht="15.75" x14ac:dyDescent="0.25">
      <c r="A96" s="1" t="s">
        <v>14823</v>
      </c>
    </row>
    <row r="97" spans="1:7" ht="15.75" x14ac:dyDescent="0.25">
      <c r="A97" s="1" t="s">
        <v>14824</v>
      </c>
      <c r="B97" t="s">
        <v>356</v>
      </c>
      <c r="D97" t="s">
        <v>4804</v>
      </c>
      <c r="G97" t="s">
        <v>3496</v>
      </c>
    </row>
    <row r="98" spans="1:7" s="213" customFormat="1" ht="15.75" x14ac:dyDescent="0.25">
      <c r="A98" s="1" t="s">
        <v>14825</v>
      </c>
      <c r="B98"/>
      <c r="C98"/>
      <c r="D98"/>
    </row>
    <row r="99" spans="1:7" s="213" customFormat="1" ht="15.75" x14ac:dyDescent="0.25">
      <c r="A99" s="1" t="s">
        <v>14826</v>
      </c>
      <c r="B99" t="s">
        <v>60</v>
      </c>
      <c r="C99"/>
      <c r="D99" t="s">
        <v>599</v>
      </c>
    </row>
    <row r="100" spans="1:7" ht="15.75" x14ac:dyDescent="0.25">
      <c r="A100" s="1" t="s">
        <v>14827</v>
      </c>
    </row>
    <row r="101" spans="1:7" ht="15.75" x14ac:dyDescent="0.25">
      <c r="A101" s="1" t="s">
        <v>14828</v>
      </c>
      <c r="B101" t="s">
        <v>5011</v>
      </c>
      <c r="D101" t="s">
        <v>2798</v>
      </c>
      <c r="F101" t="s">
        <v>3496</v>
      </c>
    </row>
    <row r="102" spans="1:7" ht="15.75" x14ac:dyDescent="0.25">
      <c r="A102" s="1" t="s">
        <v>14829</v>
      </c>
    </row>
    <row r="103" spans="1:7" ht="15.75" x14ac:dyDescent="0.25">
      <c r="A103" s="1" t="s">
        <v>14830</v>
      </c>
      <c r="B103" t="s">
        <v>200</v>
      </c>
      <c r="D103" t="s">
        <v>6360</v>
      </c>
    </row>
    <row r="104" spans="1:7" ht="15.75" x14ac:dyDescent="0.25">
      <c r="A104" s="410" t="s">
        <v>11826</v>
      </c>
      <c r="B104" s="241"/>
    </row>
    <row r="105" spans="1:7" ht="15.75" x14ac:dyDescent="0.25">
      <c r="A105" s="410" t="s">
        <v>14831</v>
      </c>
      <c r="B105" t="s">
        <v>56</v>
      </c>
      <c r="D105" t="s">
        <v>599</v>
      </c>
    </row>
    <row r="106" spans="1:7" ht="15.75" x14ac:dyDescent="0.25">
      <c r="A106" s="1" t="s">
        <v>11826</v>
      </c>
    </row>
    <row r="107" spans="1:7" ht="15.75" x14ac:dyDescent="0.25">
      <c r="A107" s="1" t="s">
        <v>14831</v>
      </c>
      <c r="B107" t="s">
        <v>3860</v>
      </c>
    </row>
    <row r="108" spans="1:7" ht="15.75" x14ac:dyDescent="0.25">
      <c r="A108" s="410" t="s">
        <v>14799</v>
      </c>
      <c r="C108" s="241"/>
      <c r="D108" s="241"/>
      <c r="G108" t="s">
        <v>3496</v>
      </c>
    </row>
    <row r="109" spans="1:7" ht="15.75" x14ac:dyDescent="0.25">
      <c r="A109" s="410" t="s">
        <v>14800</v>
      </c>
      <c r="B109" t="s">
        <v>3860</v>
      </c>
      <c r="C109" s="241"/>
    </row>
    <row r="110" spans="1:7" ht="15.75" x14ac:dyDescent="0.25">
      <c r="A110" s="1" t="s">
        <v>14799</v>
      </c>
    </row>
    <row r="111" spans="1:7" ht="15.75" x14ac:dyDescent="0.25">
      <c r="A111" s="1" t="s">
        <v>14800</v>
      </c>
      <c r="B111" t="s">
        <v>3860</v>
      </c>
    </row>
    <row r="112" spans="1:7" s="213" customFormat="1" ht="15.75" x14ac:dyDescent="0.25">
      <c r="A112" s="1" t="s">
        <v>14832</v>
      </c>
      <c r="C112"/>
    </row>
    <row r="113" spans="1:8" ht="15.75" x14ac:dyDescent="0.25">
      <c r="A113" s="1" t="s">
        <v>14833</v>
      </c>
      <c r="B113" t="s">
        <v>200</v>
      </c>
      <c r="D113" t="s">
        <v>13406</v>
      </c>
    </row>
    <row r="114" spans="1:8" ht="15.75" x14ac:dyDescent="0.25">
      <c r="A114" s="1" t="s">
        <v>14834</v>
      </c>
    </row>
    <row r="115" spans="1:8" ht="15.75" x14ac:dyDescent="0.25">
      <c r="A115" s="1" t="s">
        <v>14835</v>
      </c>
      <c r="B115" t="s">
        <v>200</v>
      </c>
      <c r="D115" t="s">
        <v>11751</v>
      </c>
    </row>
    <row r="116" spans="1:8" ht="15.75" x14ac:dyDescent="0.25">
      <c r="A116" s="1" t="s">
        <v>14836</v>
      </c>
    </row>
    <row r="117" spans="1:8" ht="15.75" x14ac:dyDescent="0.25">
      <c r="A117" s="1" t="s">
        <v>14837</v>
      </c>
      <c r="B117" t="s">
        <v>356</v>
      </c>
      <c r="D117" t="s">
        <v>10008</v>
      </c>
    </row>
    <row r="118" spans="1:8" ht="15.75" x14ac:dyDescent="0.25">
      <c r="A118" s="1" t="s">
        <v>14838</v>
      </c>
    </row>
    <row r="119" spans="1:8" ht="15.75" x14ac:dyDescent="0.25">
      <c r="A119" s="1" t="s">
        <v>14839</v>
      </c>
      <c r="B119" t="s">
        <v>202</v>
      </c>
      <c r="D119" t="s">
        <v>2798</v>
      </c>
    </row>
    <row r="120" spans="1:8" ht="15.75" x14ac:dyDescent="0.25">
      <c r="A120" s="1" t="s">
        <v>11969</v>
      </c>
    </row>
    <row r="121" spans="1:8" ht="15.75" x14ac:dyDescent="0.25">
      <c r="A121" s="162" t="s">
        <v>14840</v>
      </c>
      <c r="B121" s="163" t="s">
        <v>4062</v>
      </c>
      <c r="C121" s="163"/>
      <c r="D121" s="163" t="s">
        <v>599</v>
      </c>
      <c r="H121" t="s">
        <v>3496</v>
      </c>
    </row>
    <row r="122" spans="1:8" ht="15.75" x14ac:dyDescent="0.25">
      <c r="A122" s="1" t="s">
        <v>14841</v>
      </c>
    </row>
    <row r="123" spans="1:8" ht="15.75" x14ac:dyDescent="0.25">
      <c r="A123" s="1" t="s">
        <v>14842</v>
      </c>
      <c r="B123" t="s">
        <v>60</v>
      </c>
      <c r="D123" t="s">
        <v>6360</v>
      </c>
    </row>
    <row r="124" spans="1:8" ht="15.75" x14ac:dyDescent="0.25">
      <c r="A124" s="410" t="s">
        <v>11555</v>
      </c>
    </row>
    <row r="125" spans="1:8" ht="15.75" x14ac:dyDescent="0.25">
      <c r="A125" s="410" t="s">
        <v>14843</v>
      </c>
      <c r="B125" t="s">
        <v>200</v>
      </c>
      <c r="D125" t="s">
        <v>2798</v>
      </c>
    </row>
    <row r="126" spans="1:8" ht="15.75" x14ac:dyDescent="0.25">
      <c r="A126" s="1" t="s">
        <v>11555</v>
      </c>
    </row>
    <row r="127" spans="1:8" ht="15.75" x14ac:dyDescent="0.25">
      <c r="A127" s="1" t="s">
        <v>14843</v>
      </c>
      <c r="B127" t="s">
        <v>3860</v>
      </c>
      <c r="G127" s="369"/>
    </row>
    <row r="128" spans="1:8" ht="15.75" x14ac:dyDescent="0.25">
      <c r="A128" s="1" t="s">
        <v>11555</v>
      </c>
    </row>
    <row r="129" spans="1:6" ht="15.75" x14ac:dyDescent="0.25">
      <c r="A129" s="1" t="s">
        <v>14844</v>
      </c>
      <c r="B129" t="s">
        <v>200</v>
      </c>
      <c r="D129" t="s">
        <v>2798</v>
      </c>
    </row>
    <row r="130" spans="1:6" ht="15.75" x14ac:dyDescent="0.25">
      <c r="A130" s="1" t="s">
        <v>14845</v>
      </c>
    </row>
    <row r="131" spans="1:6" ht="15.75" x14ac:dyDescent="0.25">
      <c r="A131" s="1" t="s">
        <v>14846</v>
      </c>
      <c r="B131" t="s">
        <v>200</v>
      </c>
      <c r="D131" t="s">
        <v>10008</v>
      </c>
    </row>
    <row r="132" spans="1:6" ht="15.75" x14ac:dyDescent="0.25">
      <c r="A132" s="1" t="s">
        <v>14847</v>
      </c>
    </row>
    <row r="133" spans="1:6" ht="15.75" x14ac:dyDescent="0.25">
      <c r="A133" s="1" t="s">
        <v>14848</v>
      </c>
      <c r="B133" t="s">
        <v>202</v>
      </c>
      <c r="D133" t="s">
        <v>4804</v>
      </c>
    </row>
    <row r="134" spans="1:6" ht="15.75" x14ac:dyDescent="0.25">
      <c r="A134" s="1" t="s">
        <v>14849</v>
      </c>
    </row>
    <row r="135" spans="1:6" ht="15.75" x14ac:dyDescent="0.25">
      <c r="A135" s="1" t="s">
        <v>14850</v>
      </c>
      <c r="B135" t="s">
        <v>200</v>
      </c>
      <c r="D135" t="s">
        <v>6439</v>
      </c>
    </row>
    <row r="136" spans="1:6" ht="15.75" x14ac:dyDescent="0.25">
      <c r="A136" s="410" t="s">
        <v>14851</v>
      </c>
    </row>
    <row r="137" spans="1:6" ht="15.75" x14ac:dyDescent="0.25">
      <c r="A137" s="410" t="s">
        <v>14852</v>
      </c>
      <c r="B137" t="s">
        <v>202</v>
      </c>
      <c r="D137" t="s">
        <v>4804</v>
      </c>
    </row>
    <row r="138" spans="1:6" ht="15.75" x14ac:dyDescent="0.25">
      <c r="A138" s="1" t="s">
        <v>14851</v>
      </c>
    </row>
    <row r="139" spans="1:6" ht="15.75" x14ac:dyDescent="0.25">
      <c r="A139" s="1" t="s">
        <v>14852</v>
      </c>
      <c r="B139" t="s">
        <v>3860</v>
      </c>
    </row>
    <row r="140" spans="1:6" ht="15.75" x14ac:dyDescent="0.25">
      <c r="A140" s="1" t="s">
        <v>14853</v>
      </c>
    </row>
    <row r="141" spans="1:6" ht="15.75" x14ac:dyDescent="0.25">
      <c r="A141" s="1" t="s">
        <v>14854</v>
      </c>
      <c r="B141" t="s">
        <v>356</v>
      </c>
      <c r="D141" t="s">
        <v>7784</v>
      </c>
      <c r="F141" s="40">
        <v>45765</v>
      </c>
    </row>
    <row r="142" spans="1:6" ht="15.75" x14ac:dyDescent="0.25">
      <c r="A142" s="1" t="s">
        <v>14855</v>
      </c>
    </row>
    <row r="143" spans="1:6" ht="15.75" x14ac:dyDescent="0.25">
      <c r="A143" s="1" t="s">
        <v>14856</v>
      </c>
      <c r="B143" t="s">
        <v>200</v>
      </c>
      <c r="D143" t="s">
        <v>4804</v>
      </c>
    </row>
    <row r="144" spans="1:6" ht="15.75" x14ac:dyDescent="0.25">
      <c r="A144" s="1" t="s">
        <v>14857</v>
      </c>
    </row>
    <row r="145" spans="1:5" ht="15.75" x14ac:dyDescent="0.25">
      <c r="A145" s="1" t="s">
        <v>14858</v>
      </c>
      <c r="B145" t="s">
        <v>200</v>
      </c>
      <c r="D145" t="s">
        <v>6360</v>
      </c>
    </row>
    <row r="146" spans="1:5" ht="15.75" x14ac:dyDescent="0.25">
      <c r="A146" s="1" t="s">
        <v>14587</v>
      </c>
    </row>
    <row r="147" spans="1:5" ht="15.75" x14ac:dyDescent="0.25">
      <c r="A147" s="1" t="s">
        <v>14859</v>
      </c>
      <c r="B147" t="s">
        <v>200</v>
      </c>
      <c r="D147" t="s">
        <v>13406</v>
      </c>
    </row>
    <row r="148" spans="1:5" ht="15.75" x14ac:dyDescent="0.25">
      <c r="A148" s="1" t="s">
        <v>14860</v>
      </c>
    </row>
    <row r="149" spans="1:5" ht="15.75" x14ac:dyDescent="0.25">
      <c r="A149" s="1" t="s">
        <v>14861</v>
      </c>
      <c r="B149" t="s">
        <v>5011</v>
      </c>
      <c r="D149" t="s">
        <v>2798</v>
      </c>
    </row>
    <row r="150" spans="1:5" ht="15.75" x14ac:dyDescent="0.25">
      <c r="A150" s="1" t="s">
        <v>14862</v>
      </c>
    </row>
    <row r="151" spans="1:5" ht="15.75" x14ac:dyDescent="0.25">
      <c r="A151" s="162" t="s">
        <v>14863</v>
      </c>
      <c r="B151" s="163" t="s">
        <v>4062</v>
      </c>
      <c r="C151" s="163" t="s">
        <v>9062</v>
      </c>
      <c r="D151" s="163" t="s">
        <v>599</v>
      </c>
    </row>
    <row r="152" spans="1:5" ht="15.75" x14ac:dyDescent="0.25">
      <c r="A152" s="1" t="s">
        <v>14864</v>
      </c>
    </row>
    <row r="153" spans="1:5" ht="15.75" x14ac:dyDescent="0.25">
      <c r="A153" s="1" t="s">
        <v>14865</v>
      </c>
      <c r="B153" t="s">
        <v>200</v>
      </c>
      <c r="D153" t="s">
        <v>13406</v>
      </c>
    </row>
    <row r="154" spans="1:5" ht="15.75" x14ac:dyDescent="0.25">
      <c r="A154" s="1" t="s">
        <v>14866</v>
      </c>
      <c r="D154" s="241"/>
    </row>
    <row r="155" spans="1:5" ht="15.75" x14ac:dyDescent="0.25">
      <c r="A155" s="1" t="s">
        <v>14867</v>
      </c>
      <c r="B155" t="s">
        <v>56</v>
      </c>
      <c r="D155" t="s">
        <v>6439</v>
      </c>
    </row>
    <row r="156" spans="1:5" ht="15.75" x14ac:dyDescent="0.25">
      <c r="A156" s="1" t="s">
        <v>14868</v>
      </c>
    </row>
    <row r="157" spans="1:5" ht="15.75" x14ac:dyDescent="0.25">
      <c r="A157" s="1" t="s">
        <v>14869</v>
      </c>
      <c r="B157" t="s">
        <v>58</v>
      </c>
      <c r="C157" t="s">
        <v>17643</v>
      </c>
      <c r="D157" t="s">
        <v>22391</v>
      </c>
      <c r="E157" s="40">
        <v>45926</v>
      </c>
    </row>
    <row r="158" spans="1:5" ht="15.75" x14ac:dyDescent="0.25">
      <c r="A158" s="1" t="s">
        <v>14870</v>
      </c>
      <c r="D158" s="241"/>
    </row>
    <row r="159" spans="1:5" s="241" customFormat="1" ht="15.75" x14ac:dyDescent="0.25">
      <c r="A159" s="162" t="s">
        <v>14871</v>
      </c>
      <c r="B159" s="163" t="s">
        <v>4062</v>
      </c>
      <c r="C159" s="163" t="s">
        <v>2161</v>
      </c>
      <c r="D159" s="163" t="s">
        <v>3820</v>
      </c>
    </row>
    <row r="160" spans="1:5" s="241" customFormat="1" ht="15.75" x14ac:dyDescent="0.25">
      <c r="A160" s="1" t="s">
        <v>14872</v>
      </c>
      <c r="B160"/>
      <c r="C160"/>
      <c r="D160"/>
    </row>
    <row r="161" spans="1:6" ht="15.75" x14ac:dyDescent="0.25">
      <c r="A161" s="1" t="s">
        <v>14873</v>
      </c>
      <c r="B161" t="s">
        <v>200</v>
      </c>
      <c r="D161" t="s">
        <v>3820</v>
      </c>
    </row>
    <row r="162" spans="1:6" ht="15.75" x14ac:dyDescent="0.25">
      <c r="A162" s="1" t="s">
        <v>14874</v>
      </c>
    </row>
    <row r="163" spans="1:6" ht="15.75" x14ac:dyDescent="0.25">
      <c r="A163" s="1" t="s">
        <v>14875</v>
      </c>
      <c r="B163" t="s">
        <v>202</v>
      </c>
      <c r="D163" t="s">
        <v>10008</v>
      </c>
    </row>
    <row r="164" spans="1:6" ht="15.75" x14ac:dyDescent="0.25">
      <c r="A164" s="1" t="s">
        <v>12306</v>
      </c>
      <c r="D164" s="241"/>
    </row>
    <row r="165" spans="1:6" ht="15.75" x14ac:dyDescent="0.25">
      <c r="A165" s="1" t="s">
        <v>14876</v>
      </c>
      <c r="B165" t="s">
        <v>200</v>
      </c>
      <c r="D165" t="s">
        <v>10008</v>
      </c>
    </row>
    <row r="166" spans="1:6" ht="15.75" x14ac:dyDescent="0.25">
      <c r="A166" s="1" t="s">
        <v>14877</v>
      </c>
    </row>
    <row r="167" spans="1:6" ht="15.75" x14ac:dyDescent="0.25">
      <c r="A167" s="1" t="s">
        <v>14878</v>
      </c>
      <c r="B167" t="s">
        <v>356</v>
      </c>
      <c r="D167" t="s">
        <v>11751</v>
      </c>
    </row>
    <row r="168" spans="1:6" ht="15.75" x14ac:dyDescent="0.25">
      <c r="A168" s="1" t="s">
        <v>14879</v>
      </c>
    </row>
    <row r="169" spans="1:6" ht="15.75" x14ac:dyDescent="0.25">
      <c r="A169" s="1" t="s">
        <v>14880</v>
      </c>
      <c r="B169" t="s">
        <v>200</v>
      </c>
      <c r="D169" t="s">
        <v>6439</v>
      </c>
    </row>
    <row r="170" spans="1:6" ht="15.75" x14ac:dyDescent="0.25">
      <c r="A170" s="1" t="s">
        <v>14881</v>
      </c>
    </row>
    <row r="171" spans="1:6" ht="15.75" x14ac:dyDescent="0.25">
      <c r="A171" s="1" t="s">
        <v>14882</v>
      </c>
      <c r="B171" t="s">
        <v>356</v>
      </c>
      <c r="D171" t="s">
        <v>2798</v>
      </c>
    </row>
    <row r="172" spans="1:6" ht="15.75" x14ac:dyDescent="0.25">
      <c r="A172" s="410" t="s">
        <v>14881</v>
      </c>
    </row>
    <row r="173" spans="1:6" ht="15.75" x14ac:dyDescent="0.25">
      <c r="A173" s="410" t="s">
        <v>14882</v>
      </c>
      <c r="B173" t="s">
        <v>3860</v>
      </c>
    </row>
    <row r="174" spans="1:6" ht="15.75" x14ac:dyDescent="0.25">
      <c r="A174" s="1" t="s">
        <v>14883</v>
      </c>
    </row>
    <row r="175" spans="1:6" ht="15.75" x14ac:dyDescent="0.25">
      <c r="A175" s="1" t="s">
        <v>14884</v>
      </c>
      <c r="B175" t="s">
        <v>58</v>
      </c>
      <c r="C175" t="s">
        <v>4149</v>
      </c>
      <c r="D175" t="s">
        <v>10008</v>
      </c>
      <c r="F175" t="s">
        <v>15265</v>
      </c>
    </row>
    <row r="176" spans="1:6" ht="15.75" x14ac:dyDescent="0.25">
      <c r="A176" s="1" t="s">
        <v>14885</v>
      </c>
    </row>
    <row r="177" spans="1:4" ht="15.75" x14ac:dyDescent="0.25">
      <c r="A177" s="1" t="s">
        <v>14886</v>
      </c>
      <c r="B177" t="s">
        <v>200</v>
      </c>
      <c r="D177" t="s">
        <v>10008</v>
      </c>
    </row>
    <row r="178" spans="1:4" ht="15.75" x14ac:dyDescent="0.25">
      <c r="A178" s="1" t="s">
        <v>14887</v>
      </c>
    </row>
    <row r="179" spans="1:4" ht="15.75" x14ac:dyDescent="0.25">
      <c r="A179" s="1" t="s">
        <v>14888</v>
      </c>
      <c r="B179" t="s">
        <v>200</v>
      </c>
      <c r="D179" t="s">
        <v>10008</v>
      </c>
    </row>
    <row r="180" spans="1:4" ht="15.75" x14ac:dyDescent="0.25">
      <c r="A180" s="1" t="s">
        <v>14889</v>
      </c>
    </row>
    <row r="181" spans="1:4" ht="15.75" x14ac:dyDescent="0.25">
      <c r="A181" s="1" t="s">
        <v>14890</v>
      </c>
      <c r="B181" t="s">
        <v>200</v>
      </c>
      <c r="D181" t="s">
        <v>11751</v>
      </c>
    </row>
    <row r="182" spans="1:4" ht="15.75" x14ac:dyDescent="0.25">
      <c r="A182" s="1" t="s">
        <v>14891</v>
      </c>
    </row>
    <row r="183" spans="1:4" ht="15.75" x14ac:dyDescent="0.25">
      <c r="A183" s="1" t="s">
        <v>14892</v>
      </c>
      <c r="B183" t="s">
        <v>200</v>
      </c>
      <c r="D183" t="s">
        <v>11751</v>
      </c>
    </row>
    <row r="184" spans="1:4" ht="15.75" x14ac:dyDescent="0.25">
      <c r="A184" s="1" t="s">
        <v>14893</v>
      </c>
    </row>
    <row r="185" spans="1:4" ht="15.75" x14ac:dyDescent="0.25">
      <c r="A185" s="1" t="s">
        <v>14894</v>
      </c>
      <c r="B185" t="s">
        <v>200</v>
      </c>
      <c r="D185" t="s">
        <v>599</v>
      </c>
    </row>
    <row r="186" spans="1:4" ht="15.75" x14ac:dyDescent="0.25">
      <c r="A186" s="410" t="s">
        <v>14893</v>
      </c>
    </row>
    <row r="187" spans="1:4" ht="15.75" x14ac:dyDescent="0.25">
      <c r="A187" s="410" t="s">
        <v>14894</v>
      </c>
      <c r="B187" t="s">
        <v>3860</v>
      </c>
    </row>
    <row r="188" spans="1:4" ht="15.75" x14ac:dyDescent="0.25">
      <c r="A188" s="410" t="s">
        <v>14893</v>
      </c>
    </row>
    <row r="189" spans="1:4" ht="15.75" x14ac:dyDescent="0.25">
      <c r="A189" s="410" t="s">
        <v>14894</v>
      </c>
      <c r="B189" t="s">
        <v>3860</v>
      </c>
    </row>
    <row r="190" spans="1:4" ht="15.75" x14ac:dyDescent="0.25">
      <c r="A190" s="410" t="s">
        <v>14893</v>
      </c>
    </row>
    <row r="191" spans="1:4" ht="15.75" x14ac:dyDescent="0.25">
      <c r="A191" s="410" t="s">
        <v>14894</v>
      </c>
      <c r="B191" t="s">
        <v>3860</v>
      </c>
    </row>
    <row r="192" spans="1:4" ht="15.75" x14ac:dyDescent="0.25">
      <c r="A192" s="410" t="s">
        <v>14893</v>
      </c>
    </row>
    <row r="193" spans="1:4" ht="15.75" x14ac:dyDescent="0.25">
      <c r="A193" s="410" t="s">
        <v>14894</v>
      </c>
      <c r="B193" t="s">
        <v>3860</v>
      </c>
    </row>
    <row r="194" spans="1:4" ht="15.75" x14ac:dyDescent="0.25">
      <c r="A194" s="410" t="s">
        <v>14893</v>
      </c>
    </row>
    <row r="195" spans="1:4" ht="15.75" x14ac:dyDescent="0.25">
      <c r="A195" s="410" t="s">
        <v>14894</v>
      </c>
      <c r="B195" t="s">
        <v>3860</v>
      </c>
    </row>
    <row r="196" spans="1:4" ht="15.75" x14ac:dyDescent="0.25">
      <c r="A196" s="410" t="s">
        <v>14893</v>
      </c>
    </row>
    <row r="197" spans="1:4" ht="15.75" x14ac:dyDescent="0.25">
      <c r="A197" s="410" t="s">
        <v>14894</v>
      </c>
      <c r="B197" t="s">
        <v>3860</v>
      </c>
    </row>
    <row r="198" spans="1:4" ht="15.75" x14ac:dyDescent="0.25">
      <c r="A198" s="410" t="s">
        <v>14893</v>
      </c>
    </row>
    <row r="199" spans="1:4" ht="15.75" x14ac:dyDescent="0.25">
      <c r="A199" s="410" t="s">
        <v>14894</v>
      </c>
      <c r="B199" t="s">
        <v>3860</v>
      </c>
    </row>
    <row r="200" spans="1:4" ht="15.75" x14ac:dyDescent="0.25">
      <c r="A200" s="410" t="s">
        <v>14893</v>
      </c>
    </row>
    <row r="201" spans="1:4" ht="15.75" x14ac:dyDescent="0.25">
      <c r="A201" s="410" t="s">
        <v>14894</v>
      </c>
      <c r="B201" t="s">
        <v>3860</v>
      </c>
    </row>
    <row r="202" spans="1:4" ht="15.75" x14ac:dyDescent="0.25">
      <c r="A202" s="1" t="s">
        <v>14895</v>
      </c>
    </row>
    <row r="203" spans="1:4" ht="15.75" x14ac:dyDescent="0.25">
      <c r="A203" s="1" t="s">
        <v>14896</v>
      </c>
      <c r="B203" t="s">
        <v>200</v>
      </c>
      <c r="D203" t="s">
        <v>4804</v>
      </c>
    </row>
    <row r="204" spans="1:4" ht="15.75" x14ac:dyDescent="0.25">
      <c r="A204" s="1" t="s">
        <v>14897</v>
      </c>
    </row>
    <row r="205" spans="1:4" ht="15.75" x14ac:dyDescent="0.25">
      <c r="A205" s="1" t="s">
        <v>14898</v>
      </c>
      <c r="B205" t="s">
        <v>356</v>
      </c>
      <c r="C205" t="s">
        <v>2163</v>
      </c>
      <c r="D205" t="s">
        <v>13406</v>
      </c>
    </row>
    <row r="206" spans="1:4" ht="15.75" x14ac:dyDescent="0.25">
      <c r="A206" s="1" t="s">
        <v>14899</v>
      </c>
    </row>
    <row r="207" spans="1:4" ht="15.75" x14ac:dyDescent="0.25">
      <c r="A207" s="1" t="s">
        <v>14900</v>
      </c>
      <c r="B207" t="s">
        <v>356</v>
      </c>
      <c r="D207" t="s">
        <v>6439</v>
      </c>
    </row>
    <row r="208" spans="1:4" ht="15.75" x14ac:dyDescent="0.25">
      <c r="A208" s="1" t="s">
        <v>14901</v>
      </c>
    </row>
    <row r="209" spans="1:6" ht="15.75" x14ac:dyDescent="0.25">
      <c r="A209" s="1" t="s">
        <v>14902</v>
      </c>
      <c r="B209" t="s">
        <v>1077</v>
      </c>
      <c r="D209" t="s">
        <v>13406</v>
      </c>
    </row>
    <row r="210" spans="1:6" ht="15.75" x14ac:dyDescent="0.25">
      <c r="A210" s="1" t="s">
        <v>14903</v>
      </c>
    </row>
    <row r="211" spans="1:6" ht="15.75" x14ac:dyDescent="0.25">
      <c r="A211" s="1" t="s">
        <v>14904</v>
      </c>
      <c r="B211" t="s">
        <v>356</v>
      </c>
      <c r="D211" t="s">
        <v>11751</v>
      </c>
      <c r="F211" t="s">
        <v>15241</v>
      </c>
    </row>
    <row r="212" spans="1:6" ht="15.75" x14ac:dyDescent="0.25">
      <c r="A212" s="1" t="s">
        <v>14905</v>
      </c>
    </row>
    <row r="213" spans="1:6" ht="15.75" x14ac:dyDescent="0.25">
      <c r="A213" s="1" t="s">
        <v>14906</v>
      </c>
      <c r="B213" t="s">
        <v>60</v>
      </c>
      <c r="D213" t="s">
        <v>13406</v>
      </c>
    </row>
    <row r="214" spans="1:6" ht="15.75" x14ac:dyDescent="0.25">
      <c r="A214" s="1" t="s">
        <v>14907</v>
      </c>
    </row>
    <row r="215" spans="1:6" ht="15.75" x14ac:dyDescent="0.25">
      <c r="A215" s="1" t="s">
        <v>14908</v>
      </c>
      <c r="B215" t="s">
        <v>58</v>
      </c>
      <c r="C215" t="s">
        <v>9062</v>
      </c>
      <c r="D215" t="s">
        <v>599</v>
      </c>
    </row>
    <row r="216" spans="1:6" ht="15.75" x14ac:dyDescent="0.25">
      <c r="A216" s="1" t="s">
        <v>12203</v>
      </c>
    </row>
    <row r="217" spans="1:6" ht="15.75" x14ac:dyDescent="0.25">
      <c r="A217" s="1" t="s">
        <v>14909</v>
      </c>
      <c r="B217" t="s">
        <v>58</v>
      </c>
      <c r="C217" t="s">
        <v>2161</v>
      </c>
      <c r="D217" t="s">
        <v>2798</v>
      </c>
    </row>
    <row r="218" spans="1:6" ht="15.75" x14ac:dyDescent="0.25">
      <c r="A218" s="1" t="s">
        <v>14910</v>
      </c>
    </row>
    <row r="219" spans="1:6" ht="15.75" x14ac:dyDescent="0.25">
      <c r="A219" s="1" t="s">
        <v>14911</v>
      </c>
      <c r="B219" t="s">
        <v>200</v>
      </c>
      <c r="D219" t="s">
        <v>4804</v>
      </c>
    </row>
    <row r="220" spans="1:6" ht="15.75" x14ac:dyDescent="0.25">
      <c r="A220" s="1" t="s">
        <v>14912</v>
      </c>
    </row>
    <row r="221" spans="1:6" ht="15.75" x14ac:dyDescent="0.25">
      <c r="A221" s="1" t="s">
        <v>14913</v>
      </c>
      <c r="B221" t="s">
        <v>60</v>
      </c>
      <c r="D221" t="s">
        <v>6439</v>
      </c>
    </row>
    <row r="222" spans="1:6" ht="15.75" x14ac:dyDescent="0.25">
      <c r="A222" s="1" t="s">
        <v>14638</v>
      </c>
    </row>
    <row r="223" spans="1:6" ht="15.75" x14ac:dyDescent="0.25">
      <c r="A223" s="1" t="s">
        <v>14639</v>
      </c>
      <c r="B223" t="s">
        <v>60</v>
      </c>
      <c r="D223" t="s">
        <v>6439</v>
      </c>
    </row>
    <row r="224" spans="1:6" ht="15.75" x14ac:dyDescent="0.25">
      <c r="A224" s="1" t="s">
        <v>14914</v>
      </c>
    </row>
    <row r="225" spans="1:6" ht="15.75" x14ac:dyDescent="0.25">
      <c r="A225" s="162" t="s">
        <v>14915</v>
      </c>
      <c r="B225" s="163" t="s">
        <v>4062</v>
      </c>
      <c r="C225" s="163" t="s">
        <v>3896</v>
      </c>
      <c r="D225" s="163" t="s">
        <v>6439</v>
      </c>
    </row>
    <row r="226" spans="1:6" ht="15.75" x14ac:dyDescent="0.25">
      <c r="A226" s="1" t="s">
        <v>14059</v>
      </c>
    </row>
    <row r="227" spans="1:6" ht="15.75" x14ac:dyDescent="0.25">
      <c r="A227" s="1" t="s">
        <v>14916</v>
      </c>
      <c r="B227" t="s">
        <v>356</v>
      </c>
      <c r="D227" t="s">
        <v>2798</v>
      </c>
    </row>
    <row r="228" spans="1:6" ht="15.75" x14ac:dyDescent="0.25">
      <c r="A228" s="1" t="s">
        <v>11756</v>
      </c>
    </row>
    <row r="229" spans="1:6" ht="15.75" x14ac:dyDescent="0.25">
      <c r="A229" s="1" t="s">
        <v>14917</v>
      </c>
      <c r="B229" t="s">
        <v>356</v>
      </c>
      <c r="D229" t="s">
        <v>14527</v>
      </c>
    </row>
    <row r="230" spans="1:6" ht="15.75" x14ac:dyDescent="0.25">
      <c r="A230" s="1" t="s">
        <v>14918</v>
      </c>
    </row>
    <row r="231" spans="1:6" ht="15.75" x14ac:dyDescent="0.25">
      <c r="A231" s="162" t="s">
        <v>14919</v>
      </c>
      <c r="B231" s="163" t="s">
        <v>4062</v>
      </c>
      <c r="C231" s="163" t="s">
        <v>8921</v>
      </c>
      <c r="D231" s="163" t="s">
        <v>6439</v>
      </c>
      <c r="F231" s="40">
        <v>45994</v>
      </c>
    </row>
    <row r="232" spans="1:6" ht="15.75" x14ac:dyDescent="0.25">
      <c r="A232" s="1" t="s">
        <v>14920</v>
      </c>
    </row>
    <row r="233" spans="1:6" ht="15.75" x14ac:dyDescent="0.25">
      <c r="A233" s="1" t="s">
        <v>14921</v>
      </c>
      <c r="B233" t="s">
        <v>200</v>
      </c>
      <c r="D233" t="s">
        <v>7784</v>
      </c>
    </row>
    <row r="234" spans="1:6" ht="15.75" x14ac:dyDescent="0.25">
      <c r="A234" s="1" t="s">
        <v>14922</v>
      </c>
    </row>
    <row r="235" spans="1:6" ht="15.75" x14ac:dyDescent="0.25">
      <c r="A235" s="1" t="s">
        <v>14923</v>
      </c>
      <c r="B235" t="s">
        <v>202</v>
      </c>
      <c r="D235" t="s">
        <v>7784</v>
      </c>
    </row>
    <row r="236" spans="1:6" ht="15.75" x14ac:dyDescent="0.25">
      <c r="A236" s="1"/>
    </row>
    <row r="237" spans="1:6" ht="15.75" x14ac:dyDescent="0.25">
      <c r="A237" s="1"/>
    </row>
    <row r="238" spans="1:6" ht="15.75" x14ac:dyDescent="0.25">
      <c r="A238" s="1"/>
    </row>
    <row r="239" spans="1:6" ht="15.75" x14ac:dyDescent="0.25">
      <c r="A239" s="1"/>
    </row>
    <row r="240" spans="1:6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400" priority="23"/>
  </conditionalFormatting>
  <conditionalFormatting sqref="A677:A1048576">
    <cfRule type="duplicateValues" dxfId="5399" priority="21"/>
    <cfRule type="duplicateValues" dxfId="5398" priority="22"/>
  </conditionalFormatting>
  <conditionalFormatting sqref="A677:A1048576">
    <cfRule type="duplicateValues" dxfId="5397" priority="20"/>
  </conditionalFormatting>
  <conditionalFormatting sqref="A1">
    <cfRule type="duplicateValues" dxfId="5396" priority="19"/>
  </conditionalFormatting>
  <conditionalFormatting sqref="A1 A236:A1048576">
    <cfRule type="duplicateValues" dxfId="5395" priority="18"/>
  </conditionalFormatting>
  <conditionalFormatting sqref="A1 A236:A1048576">
    <cfRule type="duplicateValues" dxfId="5394" priority="17"/>
  </conditionalFormatting>
  <conditionalFormatting sqref="A236:A1048576">
    <cfRule type="duplicateValues" dxfId="5393" priority="16"/>
  </conditionalFormatting>
  <conditionalFormatting sqref="A1 A236:A1048576">
    <cfRule type="duplicateValues" dxfId="5392" priority="15"/>
  </conditionalFormatting>
  <conditionalFormatting sqref="A1 A236:A1048576">
    <cfRule type="duplicateValues" dxfId="5391" priority="14"/>
  </conditionalFormatting>
  <conditionalFormatting sqref="A1 A236:A1048576">
    <cfRule type="duplicateValues" dxfId="5390" priority="13"/>
  </conditionalFormatting>
  <conditionalFormatting sqref="A1 A236:A1048576">
    <cfRule type="duplicateValues" dxfId="5389" priority="12"/>
  </conditionalFormatting>
  <conditionalFormatting sqref="A1 A236:A1048576">
    <cfRule type="duplicateValues" dxfId="5388" priority="11"/>
  </conditionalFormatting>
  <conditionalFormatting sqref="A1:A9 A236:A1048576">
    <cfRule type="duplicateValues" dxfId="5387" priority="10"/>
  </conditionalFormatting>
  <conditionalFormatting sqref="A1:A53 A236:A1048576 A56:A101">
    <cfRule type="duplicateValues" dxfId="5386" priority="9"/>
  </conditionalFormatting>
  <conditionalFormatting sqref="A1:A53 A236:A1048576 A56:A107">
    <cfRule type="duplicateValues" dxfId="5385" priority="8"/>
  </conditionalFormatting>
  <conditionalFormatting sqref="A1:A53 A236:A1048576 A56:A109">
    <cfRule type="duplicateValues" dxfId="5384" priority="7"/>
  </conditionalFormatting>
  <conditionalFormatting sqref="A1:A53 A236:A1048576 A56:A111">
    <cfRule type="duplicateValues" dxfId="5383" priority="6"/>
  </conditionalFormatting>
  <conditionalFormatting sqref="A1:A53 A236:A1048576 A56:A115">
    <cfRule type="duplicateValues" dxfId="5382" priority="5"/>
  </conditionalFormatting>
  <conditionalFormatting sqref="A1:A53 A236:A1048576 A56:A173">
    <cfRule type="duplicateValues" dxfId="5381" priority="4"/>
  </conditionalFormatting>
  <conditionalFormatting sqref="A1:A53 A236:A1048576 A56:A187">
    <cfRule type="duplicateValues" dxfId="5380" priority="3"/>
  </conditionalFormatting>
  <conditionalFormatting sqref="A1:A53 A236:A1048576 A56:A191">
    <cfRule type="duplicateValues" dxfId="5379" priority="2"/>
  </conditionalFormatting>
  <conditionalFormatting sqref="A1:A53 A236:A1048576 A56:A201">
    <cfRule type="duplicateValues" dxfId="5378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7"/>
  <dimension ref="A1:K676"/>
  <sheetViews>
    <sheetView zoomScaleNormal="100" workbookViewId="0">
      <pane ySplit="1" topLeftCell="A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6" max="6" width="10.4257812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26" t="str">
        <f>"TOTAL LEADS = " &amp; COUNTA(A2:A588)/2</f>
        <v>TOTAL LEADS = 72</v>
      </c>
      <c r="H1" s="427"/>
      <c r="I1" s="427"/>
      <c r="J1" s="428"/>
    </row>
    <row r="2" spans="1:11" ht="18" customHeight="1" x14ac:dyDescent="0.35">
      <c r="A2" s="1" t="s">
        <v>13313</v>
      </c>
      <c r="G2" s="242" t="s">
        <v>14924</v>
      </c>
      <c r="H2" s="427"/>
      <c r="I2" s="427"/>
      <c r="J2" s="428"/>
    </row>
    <row r="3" spans="1:11" ht="15.75" x14ac:dyDescent="0.25">
      <c r="A3" s="1" t="s">
        <v>14925</v>
      </c>
      <c r="B3" t="s">
        <v>200</v>
      </c>
      <c r="D3" t="s">
        <v>11751</v>
      </c>
      <c r="G3" s="244" t="s">
        <v>58</v>
      </c>
      <c r="H3" s="5">
        <f>COUNTIF(B2:B1048576,G3)</f>
        <v>4</v>
      </c>
    </row>
    <row r="4" spans="1:11" ht="15.75" x14ac:dyDescent="0.25">
      <c r="A4" s="1" t="s">
        <v>14926</v>
      </c>
      <c r="G4" s="101" t="s">
        <v>360</v>
      </c>
      <c r="H4" s="5">
        <f>COUNTIF(B2:B934,G4)</f>
        <v>0</v>
      </c>
    </row>
    <row r="5" spans="1:11" ht="15.75" x14ac:dyDescent="0.25">
      <c r="A5" s="1" t="s">
        <v>14927</v>
      </c>
      <c r="B5" t="s">
        <v>200</v>
      </c>
      <c r="D5" t="s">
        <v>4804</v>
      </c>
      <c r="G5" s="101" t="s">
        <v>356</v>
      </c>
      <c r="H5" s="5">
        <f>COUNTIF(B2:B852,G5)</f>
        <v>2</v>
      </c>
    </row>
    <row r="6" spans="1:11" ht="15.75" x14ac:dyDescent="0.25">
      <c r="A6" s="1" t="s">
        <v>11528</v>
      </c>
      <c r="G6" s="101" t="s">
        <v>56</v>
      </c>
      <c r="H6" s="5">
        <f>COUNTIF(B1:B864,G6)</f>
        <v>3</v>
      </c>
    </row>
    <row r="7" spans="1:11" ht="15.75" x14ac:dyDescent="0.25">
      <c r="A7" s="162" t="s">
        <v>14928</v>
      </c>
      <c r="B7" s="163" t="s">
        <v>4062</v>
      </c>
      <c r="C7" s="163"/>
      <c r="D7" s="163" t="s">
        <v>6439</v>
      </c>
      <c r="G7" s="101" t="s">
        <v>201</v>
      </c>
      <c r="H7" s="5">
        <f>COUNTIF(B2:B858,G7)</f>
        <v>6</v>
      </c>
    </row>
    <row r="8" spans="1:11" ht="15.75" x14ac:dyDescent="0.25">
      <c r="A8" s="1" t="s">
        <v>14929</v>
      </c>
      <c r="G8" s="101" t="s">
        <v>202</v>
      </c>
      <c r="H8" s="5">
        <f>COUNTIF(B2:B893,G8)</f>
        <v>7</v>
      </c>
      <c r="K8" t="s">
        <v>3496</v>
      </c>
    </row>
    <row r="9" spans="1:11" ht="15.75" x14ac:dyDescent="0.25">
      <c r="A9" s="1" t="s">
        <v>14930</v>
      </c>
      <c r="B9" t="s">
        <v>202</v>
      </c>
      <c r="D9" t="s">
        <v>7784</v>
      </c>
      <c r="G9" s="101" t="s">
        <v>200</v>
      </c>
      <c r="H9" s="5">
        <f>COUNTIF(B2:B811,G9)</f>
        <v>31</v>
      </c>
    </row>
    <row r="10" spans="1:11" ht="15.75" x14ac:dyDescent="0.25">
      <c r="A10" s="1" t="s">
        <v>14931</v>
      </c>
      <c r="G10" s="101" t="s">
        <v>5011</v>
      </c>
      <c r="H10" s="5">
        <f>COUNTIF(B7:B1048576,G10)</f>
        <v>4</v>
      </c>
    </row>
    <row r="11" spans="1:11" ht="15.75" x14ac:dyDescent="0.25">
      <c r="A11" s="1" t="s">
        <v>14932</v>
      </c>
      <c r="B11" t="s">
        <v>202</v>
      </c>
      <c r="C11" s="213"/>
      <c r="D11" t="s">
        <v>7784</v>
      </c>
      <c r="G11" s="101" t="s">
        <v>1077</v>
      </c>
      <c r="H11" s="5">
        <f>COUNTIF(B1:B881,G11)</f>
        <v>2</v>
      </c>
    </row>
    <row r="12" spans="1:11" ht="15.75" x14ac:dyDescent="0.25">
      <c r="A12" s="1" t="s">
        <v>14933</v>
      </c>
      <c r="G12" s="288" t="s">
        <v>60</v>
      </c>
      <c r="H12" s="5">
        <f>COUNTIF(B2:B868,G12)</f>
        <v>5</v>
      </c>
    </row>
    <row r="13" spans="1:11" ht="15.75" x14ac:dyDescent="0.25">
      <c r="A13" s="1" t="s">
        <v>14934</v>
      </c>
      <c r="B13" t="s">
        <v>60</v>
      </c>
      <c r="D13" t="s">
        <v>13406</v>
      </c>
      <c r="G13" s="101" t="s">
        <v>4062</v>
      </c>
      <c r="H13" s="5">
        <f>COUNTIF(B2:B836,G13)</f>
        <v>3</v>
      </c>
    </row>
    <row r="14" spans="1:11" ht="15.75" x14ac:dyDescent="0.25">
      <c r="A14" s="1" t="s">
        <v>12466</v>
      </c>
      <c r="G14" s="101" t="s">
        <v>3860</v>
      </c>
      <c r="H14" s="271">
        <f>COUNTIF(B2:B714,G14)</f>
        <v>5</v>
      </c>
      <c r="K14" t="s">
        <v>4779</v>
      </c>
    </row>
    <row r="15" spans="1:11" ht="15.75" x14ac:dyDescent="0.25">
      <c r="A15" s="1" t="s">
        <v>14935</v>
      </c>
      <c r="B15" t="s">
        <v>200</v>
      </c>
      <c r="D15" t="s">
        <v>13406</v>
      </c>
      <c r="G15" s="101" t="s">
        <v>9970</v>
      </c>
      <c r="H15" s="5"/>
    </row>
    <row r="16" spans="1:11" ht="15.75" x14ac:dyDescent="0.25">
      <c r="A16" s="1" t="s">
        <v>14936</v>
      </c>
      <c r="G16" s="288" t="s">
        <v>1133</v>
      </c>
      <c r="H16" s="5">
        <f>COUNTIF(B2:B1048576,G16)</f>
        <v>0</v>
      </c>
    </row>
    <row r="17" spans="1:7" ht="15.75" x14ac:dyDescent="0.25">
      <c r="A17" s="1" t="s">
        <v>14937</v>
      </c>
      <c r="B17" t="s">
        <v>58</v>
      </c>
      <c r="D17" t="s">
        <v>2798</v>
      </c>
      <c r="E17" t="s">
        <v>15194</v>
      </c>
    </row>
    <row r="18" spans="1:7" ht="15.75" x14ac:dyDescent="0.25">
      <c r="A18" s="1" t="s">
        <v>14938</v>
      </c>
      <c r="B18" s="233"/>
    </row>
    <row r="19" spans="1:7" ht="15.75" x14ac:dyDescent="0.25">
      <c r="A19" s="1" t="s">
        <v>14939</v>
      </c>
      <c r="B19" t="s">
        <v>200</v>
      </c>
      <c r="D19" t="s">
        <v>6439</v>
      </c>
    </row>
    <row r="20" spans="1:7" ht="15.75" x14ac:dyDescent="0.25">
      <c r="A20" s="1" t="s">
        <v>14940</v>
      </c>
    </row>
    <row r="21" spans="1:7" ht="15.75" x14ac:dyDescent="0.25">
      <c r="A21" s="1" t="s">
        <v>14941</v>
      </c>
      <c r="B21" t="s">
        <v>200</v>
      </c>
      <c r="D21" t="s">
        <v>4804</v>
      </c>
    </row>
    <row r="22" spans="1:7" ht="15.75" x14ac:dyDescent="0.25">
      <c r="A22" s="1" t="s">
        <v>14942</v>
      </c>
    </row>
    <row r="23" spans="1:7" ht="15.75" x14ac:dyDescent="0.25">
      <c r="A23" s="162" t="s">
        <v>14943</v>
      </c>
      <c r="B23" s="163" t="s">
        <v>4062</v>
      </c>
      <c r="C23" s="163" t="s">
        <v>2396</v>
      </c>
      <c r="D23" s="163" t="s">
        <v>6439</v>
      </c>
    </row>
    <row r="24" spans="1:7" ht="15.75" x14ac:dyDescent="0.25">
      <c r="A24" s="1" t="s">
        <v>14944</v>
      </c>
      <c r="F24" t="s">
        <v>3496</v>
      </c>
    </row>
    <row r="25" spans="1:7" ht="15.75" x14ac:dyDescent="0.25">
      <c r="A25" s="1" t="s">
        <v>14945</v>
      </c>
      <c r="B25" t="s">
        <v>56</v>
      </c>
      <c r="D25" t="s">
        <v>13406</v>
      </c>
    </row>
    <row r="26" spans="1:7" ht="15.75" x14ac:dyDescent="0.25">
      <c r="A26" s="1" t="s">
        <v>14946</v>
      </c>
    </row>
    <row r="27" spans="1:7" s="213" customFormat="1" ht="15.75" x14ac:dyDescent="0.25">
      <c r="A27" s="1" t="s">
        <v>14947</v>
      </c>
      <c r="B27" t="s">
        <v>56</v>
      </c>
      <c r="C27"/>
      <c r="D27" t="s">
        <v>4804</v>
      </c>
      <c r="G27" s="213" t="s">
        <v>3496</v>
      </c>
    </row>
    <row r="28" spans="1:7" ht="15.75" x14ac:dyDescent="0.25">
      <c r="A28" s="1" t="s">
        <v>14948</v>
      </c>
    </row>
    <row r="29" spans="1:7" ht="15.75" x14ac:dyDescent="0.25">
      <c r="A29" s="1" t="s">
        <v>14949</v>
      </c>
      <c r="B29" t="s">
        <v>200</v>
      </c>
      <c r="D29" t="s">
        <v>2798</v>
      </c>
    </row>
    <row r="30" spans="1:7" ht="15.75" x14ac:dyDescent="0.25">
      <c r="A30" s="410" t="s">
        <v>14950</v>
      </c>
    </row>
    <row r="31" spans="1:7" ht="15.75" x14ac:dyDescent="0.25">
      <c r="A31" s="410" t="s">
        <v>14951</v>
      </c>
      <c r="B31" t="s">
        <v>356</v>
      </c>
      <c r="D31" t="s">
        <v>4804</v>
      </c>
    </row>
    <row r="32" spans="1:7" ht="15.75" x14ac:dyDescent="0.25">
      <c r="A32" s="410" t="s">
        <v>14950</v>
      </c>
    </row>
    <row r="33" spans="1:9" ht="15.75" x14ac:dyDescent="0.25">
      <c r="A33" s="410" t="s">
        <v>14951</v>
      </c>
      <c r="B33" t="s">
        <v>3860</v>
      </c>
    </row>
    <row r="34" spans="1:9" ht="15.75" x14ac:dyDescent="0.25">
      <c r="A34" s="1" t="s">
        <v>14950</v>
      </c>
    </row>
    <row r="35" spans="1:9" s="213" customFormat="1" ht="15.75" x14ac:dyDescent="0.25">
      <c r="A35" s="1" t="s">
        <v>14951</v>
      </c>
      <c r="B35" t="s">
        <v>3860</v>
      </c>
      <c r="C35"/>
      <c r="D35"/>
    </row>
    <row r="36" spans="1:9" ht="15.75" x14ac:dyDescent="0.25">
      <c r="A36" s="1" t="s">
        <v>14952</v>
      </c>
      <c r="F36" t="s">
        <v>3496</v>
      </c>
    </row>
    <row r="37" spans="1:9" ht="15.75" x14ac:dyDescent="0.25">
      <c r="A37" s="1" t="s">
        <v>14953</v>
      </c>
      <c r="B37" t="s">
        <v>202</v>
      </c>
      <c r="D37" t="s">
        <v>2798</v>
      </c>
      <c r="H37" t="s">
        <v>3496</v>
      </c>
    </row>
    <row r="38" spans="1:9" ht="15.75" x14ac:dyDescent="0.25">
      <c r="A38" s="410" t="s">
        <v>14954</v>
      </c>
      <c r="I38" t="s">
        <v>3496</v>
      </c>
    </row>
    <row r="39" spans="1:9" ht="15.75" x14ac:dyDescent="0.25">
      <c r="A39" s="410" t="s">
        <v>14955</v>
      </c>
      <c r="B39" t="s">
        <v>60</v>
      </c>
      <c r="D39" t="s">
        <v>10008</v>
      </c>
    </row>
    <row r="40" spans="1:9" ht="15.75" x14ac:dyDescent="0.25">
      <c r="A40" s="410" t="s">
        <v>14954</v>
      </c>
    </row>
    <row r="41" spans="1:9" ht="15.75" x14ac:dyDescent="0.25">
      <c r="A41" s="410" t="s">
        <v>14955</v>
      </c>
      <c r="B41" t="s">
        <v>3860</v>
      </c>
      <c r="C41" s="213"/>
      <c r="H41" t="s">
        <v>3496</v>
      </c>
    </row>
    <row r="42" spans="1:9" ht="15.75" x14ac:dyDescent="0.25">
      <c r="A42" s="410" t="s">
        <v>14954</v>
      </c>
    </row>
    <row r="43" spans="1:9" ht="15.75" x14ac:dyDescent="0.25">
      <c r="A43" s="410" t="s">
        <v>14955</v>
      </c>
      <c r="B43" t="s">
        <v>3860</v>
      </c>
      <c r="C43" s="213"/>
    </row>
    <row r="44" spans="1:9" ht="15.75" x14ac:dyDescent="0.25">
      <c r="A44" s="1" t="s">
        <v>14956</v>
      </c>
    </row>
    <row r="45" spans="1:9" ht="15.75" x14ac:dyDescent="0.25">
      <c r="A45" s="1" t="s">
        <v>14957</v>
      </c>
      <c r="B45" t="s">
        <v>60</v>
      </c>
      <c r="D45" t="s">
        <v>2798</v>
      </c>
    </row>
    <row r="46" spans="1:9" ht="15.75" x14ac:dyDescent="0.25">
      <c r="A46" s="1" t="s">
        <v>14958</v>
      </c>
    </row>
    <row r="47" spans="1:9" ht="15.75" x14ac:dyDescent="0.25">
      <c r="A47" s="1" t="s">
        <v>14959</v>
      </c>
      <c r="B47" t="s">
        <v>200</v>
      </c>
      <c r="D47" t="s">
        <v>4804</v>
      </c>
    </row>
    <row r="48" spans="1:9" ht="15.75" x14ac:dyDescent="0.25">
      <c r="A48" s="1" t="s">
        <v>14960</v>
      </c>
      <c r="B48" s="213"/>
      <c r="C48" s="213"/>
      <c r="D48" s="213"/>
    </row>
    <row r="49" spans="1:7" ht="15.75" x14ac:dyDescent="0.25">
      <c r="A49" s="1" t="s">
        <v>14961</v>
      </c>
      <c r="B49" t="s">
        <v>200</v>
      </c>
      <c r="C49" s="213"/>
      <c r="D49" t="s">
        <v>599</v>
      </c>
    </row>
    <row r="50" spans="1:7" ht="15.75" x14ac:dyDescent="0.25">
      <c r="A50" s="1" t="s">
        <v>14962</v>
      </c>
      <c r="E50" s="303"/>
    </row>
    <row r="51" spans="1:7" ht="15.75" x14ac:dyDescent="0.25">
      <c r="A51" s="162" t="s">
        <v>14963</v>
      </c>
      <c r="B51" s="163" t="s">
        <v>4062</v>
      </c>
      <c r="C51" s="163" t="s">
        <v>2749</v>
      </c>
      <c r="D51" s="163" t="s">
        <v>599</v>
      </c>
    </row>
    <row r="52" spans="1:7" ht="15.75" x14ac:dyDescent="0.25">
      <c r="A52" s="1" t="s">
        <v>14964</v>
      </c>
      <c r="B52" s="213"/>
    </row>
    <row r="53" spans="1:7" ht="15.75" x14ac:dyDescent="0.25">
      <c r="A53" s="1" t="s">
        <v>14965</v>
      </c>
      <c r="B53" t="s">
        <v>200</v>
      </c>
      <c r="D53" t="s">
        <v>11751</v>
      </c>
    </row>
    <row r="54" spans="1:7" ht="15.75" x14ac:dyDescent="0.25">
      <c r="A54" s="1" t="s">
        <v>14966</v>
      </c>
    </row>
    <row r="55" spans="1:7" ht="15.75" x14ac:dyDescent="0.25">
      <c r="A55" s="1" t="s">
        <v>14967</v>
      </c>
      <c r="B55" t="s">
        <v>201</v>
      </c>
      <c r="D55" t="s">
        <v>2798</v>
      </c>
    </row>
    <row r="56" spans="1:7" ht="15.75" x14ac:dyDescent="0.25">
      <c r="A56" s="1" t="s">
        <v>14968</v>
      </c>
    </row>
    <row r="57" spans="1:7" ht="15.75" x14ac:dyDescent="0.25">
      <c r="A57" s="1" t="s">
        <v>14969</v>
      </c>
      <c r="B57" t="s">
        <v>201</v>
      </c>
      <c r="D57" t="s">
        <v>2798</v>
      </c>
      <c r="G57" t="s">
        <v>3496</v>
      </c>
    </row>
    <row r="58" spans="1:7" ht="15.75" x14ac:dyDescent="0.25">
      <c r="A58" s="1" t="s">
        <v>13653</v>
      </c>
    </row>
    <row r="59" spans="1:7" ht="15.75" x14ac:dyDescent="0.25">
      <c r="A59" s="1" t="s">
        <v>14970</v>
      </c>
      <c r="B59" t="s">
        <v>5011</v>
      </c>
      <c r="D59" t="s">
        <v>4804</v>
      </c>
    </row>
    <row r="60" spans="1:7" ht="15.75" x14ac:dyDescent="0.25">
      <c r="A60" s="1" t="s">
        <v>14292</v>
      </c>
    </row>
    <row r="61" spans="1:7" ht="15.75" x14ac:dyDescent="0.25">
      <c r="A61" s="1" t="s">
        <v>14293</v>
      </c>
      <c r="B61" t="s">
        <v>200</v>
      </c>
      <c r="C61" s="213"/>
      <c r="D61" t="s">
        <v>6360</v>
      </c>
    </row>
    <row r="62" spans="1:7" ht="15.75" x14ac:dyDescent="0.25">
      <c r="A62" s="1" t="s">
        <v>14971</v>
      </c>
    </row>
    <row r="63" spans="1:7" ht="15.75" x14ac:dyDescent="0.25">
      <c r="A63" s="1" t="s">
        <v>14972</v>
      </c>
      <c r="B63" t="s">
        <v>201</v>
      </c>
      <c r="D63" t="s">
        <v>2798</v>
      </c>
    </row>
    <row r="64" spans="1:7" ht="15.75" x14ac:dyDescent="0.25">
      <c r="A64" s="1" t="s">
        <v>14973</v>
      </c>
    </row>
    <row r="65" spans="1:5" ht="15.75" x14ac:dyDescent="0.25">
      <c r="A65" s="1" t="s">
        <v>14974</v>
      </c>
      <c r="B65" t="s">
        <v>200</v>
      </c>
      <c r="D65" t="s">
        <v>6360</v>
      </c>
    </row>
    <row r="66" spans="1:5" ht="15.75" x14ac:dyDescent="0.25">
      <c r="A66" s="1" t="s">
        <v>14975</v>
      </c>
    </row>
    <row r="67" spans="1:5" ht="15.75" x14ac:dyDescent="0.25">
      <c r="A67" s="1" t="s">
        <v>14976</v>
      </c>
      <c r="B67" t="s">
        <v>202</v>
      </c>
      <c r="D67" t="s">
        <v>6360</v>
      </c>
    </row>
    <row r="68" spans="1:5" ht="15.75" x14ac:dyDescent="0.25">
      <c r="A68" s="1" t="s">
        <v>14977</v>
      </c>
    </row>
    <row r="69" spans="1:5" ht="15.75" x14ac:dyDescent="0.25">
      <c r="A69" s="1" t="s">
        <v>14978</v>
      </c>
      <c r="B69" t="s">
        <v>201</v>
      </c>
      <c r="C69" s="40"/>
      <c r="D69" t="s">
        <v>599</v>
      </c>
    </row>
    <row r="70" spans="1:5" ht="15.75" x14ac:dyDescent="0.25">
      <c r="A70" s="1" t="s">
        <v>14979</v>
      </c>
    </row>
    <row r="71" spans="1:5" ht="15.75" x14ac:dyDescent="0.25">
      <c r="A71" s="1" t="s">
        <v>14980</v>
      </c>
      <c r="B71" t="s">
        <v>200</v>
      </c>
      <c r="D71" t="s">
        <v>4804</v>
      </c>
    </row>
    <row r="72" spans="1:5" ht="15.75" x14ac:dyDescent="0.25">
      <c r="A72" s="1" t="s">
        <v>14981</v>
      </c>
    </row>
    <row r="73" spans="1:5" ht="15.75" x14ac:dyDescent="0.25">
      <c r="A73" s="1" t="s">
        <v>14982</v>
      </c>
      <c r="B73" t="s">
        <v>200</v>
      </c>
      <c r="D73" t="s">
        <v>4804</v>
      </c>
    </row>
    <row r="74" spans="1:5" ht="15.75" x14ac:dyDescent="0.25">
      <c r="A74" s="1" t="s">
        <v>14983</v>
      </c>
    </row>
    <row r="75" spans="1:5" ht="15.75" x14ac:dyDescent="0.25">
      <c r="A75" s="1" t="s">
        <v>14984</v>
      </c>
      <c r="B75" t="s">
        <v>60</v>
      </c>
      <c r="D75" t="s">
        <v>6360</v>
      </c>
    </row>
    <row r="76" spans="1:5" ht="15.75" x14ac:dyDescent="0.25">
      <c r="A76" s="1" t="s">
        <v>14985</v>
      </c>
    </row>
    <row r="77" spans="1:5" ht="15.75" x14ac:dyDescent="0.25">
      <c r="A77" s="1" t="s">
        <v>14986</v>
      </c>
      <c r="B77" t="s">
        <v>60</v>
      </c>
      <c r="D77" t="s">
        <v>4804</v>
      </c>
    </row>
    <row r="78" spans="1:5" ht="15.75" x14ac:dyDescent="0.25">
      <c r="A78" s="1" t="s">
        <v>12236</v>
      </c>
      <c r="E78" t="s">
        <v>4779</v>
      </c>
    </row>
    <row r="79" spans="1:5" ht="15.75" x14ac:dyDescent="0.25">
      <c r="A79" s="1" t="s">
        <v>14987</v>
      </c>
      <c r="B79" t="s">
        <v>202</v>
      </c>
      <c r="D79" t="s">
        <v>6360</v>
      </c>
    </row>
    <row r="80" spans="1:5" ht="15.75" x14ac:dyDescent="0.25">
      <c r="A80" s="1" t="s">
        <v>14988</v>
      </c>
    </row>
    <row r="81" spans="1:8" ht="15.75" x14ac:dyDescent="0.25">
      <c r="A81" s="1" t="s">
        <v>14989</v>
      </c>
      <c r="B81" t="s">
        <v>58</v>
      </c>
      <c r="C81" t="s">
        <v>9062</v>
      </c>
      <c r="D81" t="s">
        <v>21482</v>
      </c>
      <c r="F81" s="40">
        <v>45856</v>
      </c>
    </row>
    <row r="82" spans="1:8" ht="15.75" x14ac:dyDescent="0.25">
      <c r="A82" s="1" t="s">
        <v>14990</v>
      </c>
    </row>
    <row r="83" spans="1:8" ht="15.75" x14ac:dyDescent="0.25">
      <c r="A83" s="1" t="s">
        <v>14991</v>
      </c>
      <c r="B83" t="s">
        <v>200</v>
      </c>
      <c r="D83" t="s">
        <v>599</v>
      </c>
    </row>
    <row r="84" spans="1:8" ht="15.75" x14ac:dyDescent="0.25">
      <c r="A84" s="1" t="s">
        <v>14992</v>
      </c>
    </row>
    <row r="85" spans="1:8" ht="15.75" x14ac:dyDescent="0.25">
      <c r="A85" s="1" t="s">
        <v>14993</v>
      </c>
      <c r="B85" t="s">
        <v>58</v>
      </c>
      <c r="C85" t="s">
        <v>2396</v>
      </c>
      <c r="D85" t="s">
        <v>2798</v>
      </c>
      <c r="F85" t="s">
        <v>15360</v>
      </c>
    </row>
    <row r="86" spans="1:8" ht="15.75" x14ac:dyDescent="0.25">
      <c r="A86" s="1" t="s">
        <v>12984</v>
      </c>
      <c r="H86" t="s">
        <v>3496</v>
      </c>
    </row>
    <row r="87" spans="1:8" ht="15.75" x14ac:dyDescent="0.25">
      <c r="A87" s="1" t="s">
        <v>14994</v>
      </c>
      <c r="B87" t="s">
        <v>200</v>
      </c>
      <c r="D87" t="s">
        <v>4804</v>
      </c>
    </row>
    <row r="88" spans="1:8" ht="15.75" x14ac:dyDescent="0.25">
      <c r="A88" s="1" t="s">
        <v>14995</v>
      </c>
    </row>
    <row r="89" spans="1:8" ht="15.75" x14ac:dyDescent="0.25">
      <c r="A89" s="1" t="s">
        <v>14996</v>
      </c>
      <c r="B89" t="s">
        <v>200</v>
      </c>
      <c r="D89" t="s">
        <v>6360</v>
      </c>
    </row>
    <row r="90" spans="1:8" ht="15.75" x14ac:dyDescent="0.25">
      <c r="A90" s="410" t="s">
        <v>14997</v>
      </c>
    </row>
    <row r="91" spans="1:8" ht="15.75" x14ac:dyDescent="0.25">
      <c r="A91" s="410" t="s">
        <v>14998</v>
      </c>
      <c r="B91" t="s">
        <v>200</v>
      </c>
      <c r="D91" t="s">
        <v>4804</v>
      </c>
      <c r="E91" s="213"/>
      <c r="F91" s="213"/>
    </row>
    <row r="92" spans="1:8" ht="15.75" x14ac:dyDescent="0.25">
      <c r="A92" s="1" t="s">
        <v>14997</v>
      </c>
    </row>
    <row r="93" spans="1:8" ht="15.75" x14ac:dyDescent="0.25">
      <c r="A93" s="1" t="s">
        <v>14998</v>
      </c>
      <c r="B93" t="s">
        <v>3860</v>
      </c>
    </row>
    <row r="94" spans="1:8" ht="15.75" x14ac:dyDescent="0.25">
      <c r="A94" s="1" t="s">
        <v>11663</v>
      </c>
    </row>
    <row r="95" spans="1:8" ht="15.75" x14ac:dyDescent="0.25">
      <c r="A95" s="1" t="s">
        <v>14999</v>
      </c>
      <c r="B95" t="s">
        <v>1077</v>
      </c>
      <c r="D95" t="s">
        <v>13406</v>
      </c>
      <c r="F95" t="s">
        <v>4779</v>
      </c>
    </row>
    <row r="96" spans="1:8" ht="15.75" x14ac:dyDescent="0.25">
      <c r="A96" s="1" t="s">
        <v>15000</v>
      </c>
    </row>
    <row r="97" spans="1:7" ht="15.75" x14ac:dyDescent="0.25">
      <c r="A97" s="1" t="s">
        <v>15001</v>
      </c>
      <c r="B97" t="s">
        <v>5011</v>
      </c>
      <c r="D97" t="s">
        <v>599</v>
      </c>
      <c r="G97" t="s">
        <v>3496</v>
      </c>
    </row>
    <row r="98" spans="1:7" s="213" customFormat="1" ht="15.75" x14ac:dyDescent="0.25">
      <c r="A98" s="1" t="s">
        <v>15002</v>
      </c>
      <c r="B98"/>
      <c r="C98"/>
      <c r="D98"/>
    </row>
    <row r="99" spans="1:7" s="213" customFormat="1" ht="15.75" x14ac:dyDescent="0.25">
      <c r="A99" s="1" t="s">
        <v>15003</v>
      </c>
      <c r="B99" t="s">
        <v>200</v>
      </c>
      <c r="C99"/>
      <c r="D99" t="s">
        <v>13406</v>
      </c>
    </row>
    <row r="100" spans="1:7" ht="15.75" x14ac:dyDescent="0.25">
      <c r="A100" s="1" t="s">
        <v>15004</v>
      </c>
    </row>
    <row r="101" spans="1:7" ht="15.75" x14ac:dyDescent="0.25">
      <c r="A101" s="1" t="s">
        <v>15005</v>
      </c>
      <c r="B101" t="s">
        <v>200</v>
      </c>
      <c r="D101" t="s">
        <v>13406</v>
      </c>
      <c r="F101" t="s">
        <v>3496</v>
      </c>
    </row>
    <row r="102" spans="1:7" ht="15.75" x14ac:dyDescent="0.25">
      <c r="A102" s="1" t="s">
        <v>15006</v>
      </c>
    </row>
    <row r="103" spans="1:7" ht="15.75" x14ac:dyDescent="0.25">
      <c r="A103" s="1" t="s">
        <v>15007</v>
      </c>
      <c r="B103" t="s">
        <v>200</v>
      </c>
      <c r="D103" t="s">
        <v>13406</v>
      </c>
    </row>
    <row r="104" spans="1:7" ht="15.75" x14ac:dyDescent="0.25">
      <c r="A104" s="1" t="s">
        <v>15008</v>
      </c>
      <c r="B104" s="241"/>
    </row>
    <row r="105" spans="1:7" ht="15.75" x14ac:dyDescent="0.25">
      <c r="A105" s="1" t="s">
        <v>15009</v>
      </c>
      <c r="B105" t="s">
        <v>200</v>
      </c>
      <c r="D105" t="s">
        <v>4804</v>
      </c>
    </row>
    <row r="106" spans="1:7" ht="15.75" x14ac:dyDescent="0.25">
      <c r="A106" s="1" t="s">
        <v>15356</v>
      </c>
    </row>
    <row r="107" spans="1:7" ht="15.75" x14ac:dyDescent="0.25">
      <c r="A107" s="1" t="s">
        <v>15357</v>
      </c>
      <c r="B107" t="s">
        <v>200</v>
      </c>
      <c r="D107" t="s">
        <v>2798</v>
      </c>
    </row>
    <row r="108" spans="1:7" ht="15.75" x14ac:dyDescent="0.25">
      <c r="A108" s="1" t="s">
        <v>15010</v>
      </c>
      <c r="C108" s="241"/>
      <c r="D108" s="241"/>
      <c r="G108" t="s">
        <v>3496</v>
      </c>
    </row>
    <row r="109" spans="1:7" ht="15.75" x14ac:dyDescent="0.25">
      <c r="A109" s="1" t="s">
        <v>15011</v>
      </c>
      <c r="B109" t="s">
        <v>200</v>
      </c>
      <c r="C109" s="241"/>
      <c r="D109" t="s">
        <v>4804</v>
      </c>
    </row>
    <row r="110" spans="1:7" ht="15.75" x14ac:dyDescent="0.25">
      <c r="A110" s="1" t="s">
        <v>15012</v>
      </c>
    </row>
    <row r="111" spans="1:7" ht="15.75" x14ac:dyDescent="0.25">
      <c r="A111" s="1" t="s">
        <v>15013</v>
      </c>
      <c r="B111" t="s">
        <v>200</v>
      </c>
      <c r="D111" t="s">
        <v>6439</v>
      </c>
    </row>
    <row r="112" spans="1:7" s="213" customFormat="1" ht="15.75" x14ac:dyDescent="0.25">
      <c r="A112" s="1" t="s">
        <v>15014</v>
      </c>
      <c r="C112"/>
    </row>
    <row r="113" spans="1:8" ht="15.75" x14ac:dyDescent="0.25">
      <c r="A113" s="1" t="s">
        <v>15015</v>
      </c>
      <c r="B113" t="s">
        <v>201</v>
      </c>
      <c r="D113" t="s">
        <v>599</v>
      </c>
    </row>
    <row r="114" spans="1:8" ht="15.75" x14ac:dyDescent="0.25">
      <c r="A114" s="1" t="s">
        <v>15016</v>
      </c>
    </row>
    <row r="115" spans="1:8" ht="15.75" x14ac:dyDescent="0.25">
      <c r="A115" s="1" t="s">
        <v>15017</v>
      </c>
      <c r="B115" t="s">
        <v>200</v>
      </c>
      <c r="D115" t="s">
        <v>6360</v>
      </c>
    </row>
    <row r="116" spans="1:8" ht="15.75" x14ac:dyDescent="0.25">
      <c r="A116" s="1" t="s">
        <v>15018</v>
      </c>
    </row>
    <row r="117" spans="1:8" ht="15.75" x14ac:dyDescent="0.25">
      <c r="A117" s="1" t="s">
        <v>15019</v>
      </c>
      <c r="B117" t="s">
        <v>356</v>
      </c>
      <c r="D117" t="s">
        <v>4804</v>
      </c>
    </row>
    <row r="118" spans="1:8" ht="15.75" x14ac:dyDescent="0.25">
      <c r="A118" s="1" t="s">
        <v>15020</v>
      </c>
    </row>
    <row r="119" spans="1:8" ht="15.75" x14ac:dyDescent="0.25">
      <c r="A119" s="1" t="s">
        <v>15021</v>
      </c>
      <c r="B119" t="s">
        <v>202</v>
      </c>
      <c r="D119" t="s">
        <v>4804</v>
      </c>
    </row>
    <row r="120" spans="1:8" ht="15.75" x14ac:dyDescent="0.25">
      <c r="A120" s="1" t="s">
        <v>15022</v>
      </c>
    </row>
    <row r="121" spans="1:8" ht="15.75" x14ac:dyDescent="0.25">
      <c r="A121" s="1" t="s">
        <v>15023</v>
      </c>
      <c r="B121" t="s">
        <v>200</v>
      </c>
      <c r="D121" t="s">
        <v>4804</v>
      </c>
      <c r="H121" t="s">
        <v>3496</v>
      </c>
    </row>
    <row r="122" spans="1:8" ht="15.75" x14ac:dyDescent="0.25">
      <c r="A122" s="1" t="s">
        <v>15024</v>
      </c>
    </row>
    <row r="123" spans="1:8" ht="15.75" x14ac:dyDescent="0.25">
      <c r="A123" s="1" t="s">
        <v>15025</v>
      </c>
      <c r="B123" t="s">
        <v>202</v>
      </c>
      <c r="D123" t="s">
        <v>11751</v>
      </c>
    </row>
    <row r="124" spans="1:8" ht="15.75" x14ac:dyDescent="0.25">
      <c r="A124" s="1" t="s">
        <v>15026</v>
      </c>
    </row>
    <row r="125" spans="1:8" ht="15.75" x14ac:dyDescent="0.25">
      <c r="A125" s="1" t="s">
        <v>15027</v>
      </c>
      <c r="B125" t="s">
        <v>1077</v>
      </c>
      <c r="D125" t="s">
        <v>599</v>
      </c>
    </row>
    <row r="126" spans="1:8" ht="15.75" x14ac:dyDescent="0.25">
      <c r="A126" s="1" t="s">
        <v>15028</v>
      </c>
    </row>
    <row r="127" spans="1:8" ht="15.75" x14ac:dyDescent="0.25">
      <c r="A127" s="1" t="s">
        <v>15029</v>
      </c>
      <c r="B127" t="s">
        <v>5011</v>
      </c>
      <c r="D127" t="s">
        <v>4804</v>
      </c>
      <c r="G127" s="369"/>
    </row>
    <row r="128" spans="1:8" ht="15.75" x14ac:dyDescent="0.25">
      <c r="A128" s="1" t="s">
        <v>12484</v>
      </c>
    </row>
    <row r="129" spans="1:4" ht="15.75" x14ac:dyDescent="0.25">
      <c r="A129" s="1" t="s">
        <v>15030</v>
      </c>
      <c r="B129" t="s">
        <v>58</v>
      </c>
      <c r="C129" t="s">
        <v>2163</v>
      </c>
      <c r="D129" t="s">
        <v>10008</v>
      </c>
    </row>
    <row r="130" spans="1:4" ht="15.75" x14ac:dyDescent="0.25">
      <c r="A130" s="1" t="s">
        <v>15031</v>
      </c>
    </row>
    <row r="131" spans="1:4" ht="15.75" x14ac:dyDescent="0.25">
      <c r="A131" s="1" t="s">
        <v>15032</v>
      </c>
      <c r="B131" t="s">
        <v>200</v>
      </c>
      <c r="D131" t="s">
        <v>4804</v>
      </c>
    </row>
    <row r="132" spans="1:4" ht="15.75" x14ac:dyDescent="0.25">
      <c r="A132" s="1" t="s">
        <v>15033</v>
      </c>
    </row>
    <row r="133" spans="1:4" ht="15.75" x14ac:dyDescent="0.25">
      <c r="A133" s="1" t="s">
        <v>15034</v>
      </c>
      <c r="B133" t="s">
        <v>200</v>
      </c>
      <c r="D133" t="s">
        <v>10008</v>
      </c>
    </row>
    <row r="134" spans="1:4" ht="15.75" x14ac:dyDescent="0.25">
      <c r="A134" s="1" t="s">
        <v>15035</v>
      </c>
    </row>
    <row r="135" spans="1:4" ht="15.75" x14ac:dyDescent="0.25">
      <c r="A135" s="1" t="s">
        <v>15036</v>
      </c>
      <c r="B135" t="s">
        <v>56</v>
      </c>
      <c r="D135" t="s">
        <v>11751</v>
      </c>
    </row>
    <row r="136" spans="1:4" ht="15.75" x14ac:dyDescent="0.25">
      <c r="A136" s="1" t="s">
        <v>15037</v>
      </c>
    </row>
    <row r="137" spans="1:4" ht="15.75" x14ac:dyDescent="0.25">
      <c r="A137" s="1" t="s">
        <v>15038</v>
      </c>
      <c r="B137" t="s">
        <v>200</v>
      </c>
      <c r="D137" t="s">
        <v>599</v>
      </c>
    </row>
    <row r="138" spans="1:4" ht="15.75" x14ac:dyDescent="0.25">
      <c r="A138" s="1" t="s">
        <v>15039</v>
      </c>
    </row>
    <row r="139" spans="1:4" ht="15.75" x14ac:dyDescent="0.25">
      <c r="A139" s="1" t="s">
        <v>15040</v>
      </c>
      <c r="B139" t="s">
        <v>200</v>
      </c>
      <c r="D139" t="s">
        <v>6439</v>
      </c>
    </row>
    <row r="140" spans="1:4" ht="15.75" x14ac:dyDescent="0.25">
      <c r="A140" s="1" t="s">
        <v>15041</v>
      </c>
    </row>
    <row r="141" spans="1:4" ht="15.75" x14ac:dyDescent="0.25">
      <c r="A141" s="1" t="s">
        <v>15042</v>
      </c>
      <c r="B141" t="s">
        <v>5011</v>
      </c>
      <c r="D141" t="s">
        <v>2798</v>
      </c>
    </row>
    <row r="142" spans="1:4" ht="15.75" x14ac:dyDescent="0.25">
      <c r="A142" s="1" t="s">
        <v>15043</v>
      </c>
    </row>
    <row r="143" spans="1:4" ht="15.75" x14ac:dyDescent="0.25">
      <c r="A143" s="1" t="s">
        <v>15044</v>
      </c>
      <c r="B143" t="s">
        <v>200</v>
      </c>
      <c r="D143" t="s">
        <v>11751</v>
      </c>
    </row>
    <row r="144" spans="1:4" ht="15.75" x14ac:dyDescent="0.25">
      <c r="A144" s="1" t="s">
        <v>15045</v>
      </c>
    </row>
    <row r="145" spans="1:4" ht="15.75" x14ac:dyDescent="0.25">
      <c r="A145" s="1" t="s">
        <v>15046</v>
      </c>
      <c r="B145" t="s">
        <v>201</v>
      </c>
      <c r="D145" t="s">
        <v>6360</v>
      </c>
    </row>
    <row r="146" spans="1:4" ht="15.75" x14ac:dyDescent="0.25">
      <c r="A146" s="1"/>
    </row>
    <row r="147" spans="1:4" ht="15.75" x14ac:dyDescent="0.25">
      <c r="A147" s="1"/>
    </row>
    <row r="148" spans="1:4" ht="15.75" x14ac:dyDescent="0.25">
      <c r="A148" s="1"/>
    </row>
    <row r="149" spans="1:4" ht="15.75" x14ac:dyDescent="0.25">
      <c r="A149" s="1"/>
    </row>
    <row r="150" spans="1:4" ht="15.75" x14ac:dyDescent="0.25">
      <c r="A150" s="1"/>
    </row>
    <row r="151" spans="1:4" ht="15.75" x14ac:dyDescent="0.25">
      <c r="A151" s="1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410"/>
    </row>
    <row r="173" spans="1:4" ht="15.75" x14ac:dyDescent="0.25">
      <c r="A173" s="410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410"/>
    </row>
    <row r="187" spans="1:1" ht="15.75" x14ac:dyDescent="0.25">
      <c r="A187" s="410"/>
    </row>
    <row r="188" spans="1:1" ht="15.75" x14ac:dyDescent="0.25">
      <c r="A188" s="410"/>
    </row>
    <row r="189" spans="1:1" ht="15.75" x14ac:dyDescent="0.25">
      <c r="A189" s="410"/>
    </row>
    <row r="190" spans="1:1" ht="15.75" x14ac:dyDescent="0.25">
      <c r="A190" s="410"/>
    </row>
    <row r="191" spans="1:1" ht="15.75" x14ac:dyDescent="0.25">
      <c r="A191" s="410"/>
    </row>
    <row r="192" spans="1:1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377" priority="26"/>
  </conditionalFormatting>
  <conditionalFormatting sqref="A677:A1048576">
    <cfRule type="duplicateValues" dxfId="5376" priority="24"/>
    <cfRule type="duplicateValues" dxfId="5375" priority="25"/>
  </conditionalFormatting>
  <conditionalFormatting sqref="A677:A1048576">
    <cfRule type="duplicateValues" dxfId="5374" priority="23"/>
  </conditionalFormatting>
  <conditionalFormatting sqref="A1">
    <cfRule type="duplicateValues" dxfId="5373" priority="22"/>
  </conditionalFormatting>
  <conditionalFormatting sqref="A1 A236:A1048576">
    <cfRule type="duplicateValues" dxfId="5372" priority="21"/>
  </conditionalFormatting>
  <conditionalFormatting sqref="A1 A236:A1048576">
    <cfRule type="duplicateValues" dxfId="5371" priority="20"/>
  </conditionalFormatting>
  <conditionalFormatting sqref="A236:A1048576">
    <cfRule type="duplicateValues" dxfId="5370" priority="19"/>
  </conditionalFormatting>
  <conditionalFormatting sqref="A1 A236:A1048576">
    <cfRule type="duplicateValues" dxfId="5369" priority="18"/>
  </conditionalFormatting>
  <conditionalFormatting sqref="A1 A236:A1048576">
    <cfRule type="duplicateValues" dxfId="5368" priority="17"/>
  </conditionalFormatting>
  <conditionalFormatting sqref="A1 A236:A1048576">
    <cfRule type="duplicateValues" dxfId="5367" priority="16"/>
  </conditionalFormatting>
  <conditionalFormatting sqref="A1 A236:A1048576">
    <cfRule type="duplicateValues" dxfId="5366" priority="15"/>
  </conditionalFormatting>
  <conditionalFormatting sqref="A1 A236:A1048576">
    <cfRule type="duplicateValues" dxfId="5365" priority="14"/>
  </conditionalFormatting>
  <conditionalFormatting sqref="A1 A236:A1048576">
    <cfRule type="duplicateValues" dxfId="5364" priority="13"/>
  </conditionalFormatting>
  <conditionalFormatting sqref="A1 A236:A1048576">
    <cfRule type="duplicateValues" dxfId="5363" priority="12"/>
  </conditionalFormatting>
  <conditionalFormatting sqref="A1 A236:A1048576">
    <cfRule type="duplicateValues" dxfId="5362" priority="11"/>
  </conditionalFormatting>
  <conditionalFormatting sqref="A1 A236:A1048576">
    <cfRule type="duplicateValues" dxfId="5361" priority="10"/>
  </conditionalFormatting>
  <conditionalFormatting sqref="A1 A236:A1048576">
    <cfRule type="duplicateValues" dxfId="5360" priority="9"/>
  </conditionalFormatting>
  <conditionalFormatting sqref="A1 A236:A1048576">
    <cfRule type="duplicateValues" dxfId="5359" priority="8"/>
  </conditionalFormatting>
  <conditionalFormatting sqref="A1 A236:A1048576 A146:A173">
    <cfRule type="duplicateValues" dxfId="5358" priority="7"/>
  </conditionalFormatting>
  <conditionalFormatting sqref="A1 A236:A1048576 A146:A187">
    <cfRule type="duplicateValues" dxfId="5357" priority="6"/>
  </conditionalFormatting>
  <conditionalFormatting sqref="A1 A236:A1048576 A146:A191">
    <cfRule type="duplicateValues" dxfId="5356" priority="5"/>
  </conditionalFormatting>
  <conditionalFormatting sqref="A1 A236:A1048576 A146:A201">
    <cfRule type="duplicateValues" dxfId="5355" priority="4"/>
  </conditionalFormatting>
  <conditionalFormatting sqref="A1:A35 A146:A1048576">
    <cfRule type="duplicateValues" dxfId="5354" priority="3"/>
  </conditionalFormatting>
  <conditionalFormatting sqref="A1:A43 A146:A1048576">
    <cfRule type="duplicateValues" dxfId="5353" priority="2"/>
  </conditionalFormatting>
  <conditionalFormatting sqref="A1:A93 A146:A1048576">
    <cfRule type="duplicateValues" dxfId="5352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8"/>
  <dimension ref="A1:K676"/>
  <sheetViews>
    <sheetView zoomScaleNormal="100" workbookViewId="0">
      <pane ySplit="1" topLeftCell="A124" activePane="bottomLeft" state="frozen"/>
      <selection activeCell="G25" sqref="G25"/>
      <selection pane="bottomLeft" activeCell="A128" sqref="A128:A147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0.4257812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29" t="str">
        <f>"TOTAL LEADS = " &amp; COUNTA(A2:A588)/2</f>
        <v>TOTAL LEADS = 88</v>
      </c>
      <c r="H1" s="430"/>
      <c r="I1" s="430"/>
      <c r="J1" s="431"/>
    </row>
    <row r="2" spans="1:11" ht="18" customHeight="1" x14ac:dyDescent="0.35">
      <c r="A2" s="1" t="s">
        <v>15048</v>
      </c>
      <c r="B2" s="213"/>
      <c r="C2" s="213"/>
      <c r="D2" s="213"/>
      <c r="G2" s="242" t="s">
        <v>15047</v>
      </c>
      <c r="H2" s="430"/>
      <c r="I2" s="430"/>
      <c r="J2" s="431"/>
    </row>
    <row r="3" spans="1:11" ht="15.75" x14ac:dyDescent="0.25">
      <c r="A3" s="1" t="s">
        <v>15049</v>
      </c>
      <c r="B3" s="213" t="s">
        <v>58</v>
      </c>
      <c r="C3" s="213" t="s">
        <v>2161</v>
      </c>
      <c r="D3" s="213" t="s">
        <v>599</v>
      </c>
      <c r="G3" s="244" t="s">
        <v>58</v>
      </c>
      <c r="H3" s="5">
        <f>COUNTIF(B2:B1048576,G3)</f>
        <v>14</v>
      </c>
    </row>
    <row r="4" spans="1:11" ht="15.75" x14ac:dyDescent="0.25">
      <c r="A4" s="1" t="s">
        <v>15050</v>
      </c>
      <c r="B4" s="213"/>
      <c r="C4" s="213"/>
      <c r="D4" s="213"/>
      <c r="G4" s="101" t="s">
        <v>360</v>
      </c>
      <c r="H4" s="5">
        <f>COUNTIF(B2:B934,G4)</f>
        <v>0</v>
      </c>
    </row>
    <row r="5" spans="1:11" ht="15.75" x14ac:dyDescent="0.25">
      <c r="A5" s="1" t="s">
        <v>15051</v>
      </c>
      <c r="B5" s="213" t="s">
        <v>200</v>
      </c>
      <c r="C5" s="213"/>
      <c r="D5" s="213" t="s">
        <v>10008</v>
      </c>
      <c r="G5" s="101" t="s">
        <v>356</v>
      </c>
      <c r="H5" s="5">
        <f>COUNTIF(B2:B852,G5)</f>
        <v>9</v>
      </c>
    </row>
    <row r="6" spans="1:11" ht="15.75" x14ac:dyDescent="0.25">
      <c r="A6" s="1" t="s">
        <v>15052</v>
      </c>
      <c r="B6" s="213"/>
      <c r="C6" s="213"/>
      <c r="D6" s="213"/>
      <c r="G6" s="101" t="s">
        <v>56</v>
      </c>
      <c r="H6" s="5">
        <f>COUNTIF(B1:B864,G6)</f>
        <v>1</v>
      </c>
    </row>
    <row r="7" spans="1:11" ht="15.75" x14ac:dyDescent="0.25">
      <c r="A7" s="1" t="s">
        <v>15053</v>
      </c>
      <c r="B7" s="213" t="s">
        <v>58</v>
      </c>
      <c r="C7" s="213" t="s">
        <v>2163</v>
      </c>
      <c r="D7" s="213" t="s">
        <v>13406</v>
      </c>
      <c r="E7" s="40">
        <v>45765</v>
      </c>
      <c r="G7" s="101" t="s">
        <v>201</v>
      </c>
      <c r="H7" s="5">
        <f>COUNTIF(B2:B858,G7)</f>
        <v>2</v>
      </c>
    </row>
    <row r="8" spans="1:11" ht="15.75" x14ac:dyDescent="0.25">
      <c r="A8" s="1" t="s">
        <v>14948</v>
      </c>
      <c r="B8" s="213"/>
      <c r="C8" s="213"/>
      <c r="D8" s="213"/>
      <c r="G8" s="101" t="s">
        <v>202</v>
      </c>
      <c r="H8" s="5">
        <f>COUNTIF(B2:B893,G8)</f>
        <v>4</v>
      </c>
      <c r="K8" t="s">
        <v>3496</v>
      </c>
    </row>
    <row r="9" spans="1:11" ht="15.75" x14ac:dyDescent="0.25">
      <c r="A9" s="1" t="s">
        <v>15054</v>
      </c>
      <c r="B9" s="213" t="s">
        <v>200</v>
      </c>
      <c r="C9" s="213"/>
      <c r="D9" s="213" t="s">
        <v>6439</v>
      </c>
      <c r="G9" s="101" t="s">
        <v>200</v>
      </c>
      <c r="H9" s="5">
        <f>COUNTIF(B2:B811,G9)</f>
        <v>30</v>
      </c>
    </row>
    <row r="10" spans="1:11" ht="15.75" x14ac:dyDescent="0.25">
      <c r="A10" s="1" t="s">
        <v>15055</v>
      </c>
      <c r="B10" s="213"/>
      <c r="C10" s="213"/>
      <c r="D10" s="213"/>
      <c r="G10" s="101" t="s">
        <v>5011</v>
      </c>
      <c r="H10" s="5">
        <f>COUNTIF(B7:B1048576,G10)</f>
        <v>1</v>
      </c>
    </row>
    <row r="11" spans="1:11" ht="15.75" x14ac:dyDescent="0.25">
      <c r="A11" s="1" t="s">
        <v>15056</v>
      </c>
      <c r="B11" s="213" t="s">
        <v>58</v>
      </c>
      <c r="C11" s="213"/>
      <c r="D11" s="213" t="s">
        <v>6439</v>
      </c>
      <c r="E11" s="213" t="s">
        <v>15192</v>
      </c>
      <c r="G11" s="101" t="s">
        <v>1077</v>
      </c>
      <c r="H11" s="5">
        <f>COUNTIF(B1:B881,G11)</f>
        <v>2</v>
      </c>
    </row>
    <row r="12" spans="1:11" ht="15.75" x14ac:dyDescent="0.25">
      <c r="A12" s="1" t="s">
        <v>15057</v>
      </c>
      <c r="B12" s="213"/>
      <c r="C12" s="213"/>
      <c r="D12" s="213"/>
      <c r="G12" s="288" t="s">
        <v>60</v>
      </c>
      <c r="H12" s="5">
        <f>COUNTIF(B2:B868,G12)</f>
        <v>14</v>
      </c>
    </row>
    <row r="13" spans="1:11" ht="15.75" x14ac:dyDescent="0.25">
      <c r="A13" s="1" t="s">
        <v>15058</v>
      </c>
      <c r="B13" s="213" t="s">
        <v>200</v>
      </c>
      <c r="C13" s="213"/>
      <c r="D13" s="213" t="s">
        <v>4804</v>
      </c>
      <c r="G13" s="101" t="s">
        <v>4062</v>
      </c>
      <c r="H13" s="5">
        <f>COUNTIF(B2:B836,G13)</f>
        <v>1</v>
      </c>
    </row>
    <row r="14" spans="1:11" ht="15.75" x14ac:dyDescent="0.25">
      <c r="A14" s="1" t="s">
        <v>15059</v>
      </c>
      <c r="B14" s="213"/>
      <c r="C14" s="213"/>
      <c r="D14" s="213"/>
      <c r="G14" s="101" t="s">
        <v>3860</v>
      </c>
      <c r="H14" s="271">
        <f>COUNTIF(B2:B714,G14)</f>
        <v>9</v>
      </c>
      <c r="K14" t="s">
        <v>4779</v>
      </c>
    </row>
    <row r="15" spans="1:11" ht="15.75" x14ac:dyDescent="0.25">
      <c r="A15" s="1" t="s">
        <v>15060</v>
      </c>
      <c r="B15" s="213" t="s">
        <v>356</v>
      </c>
      <c r="C15" s="213"/>
      <c r="D15" s="213" t="s">
        <v>4804</v>
      </c>
      <c r="G15" s="101" t="s">
        <v>9970</v>
      </c>
      <c r="H15" s="5"/>
    </row>
    <row r="16" spans="1:11" ht="15.75" x14ac:dyDescent="0.25">
      <c r="A16" s="1" t="s">
        <v>15061</v>
      </c>
      <c r="B16" s="213"/>
      <c r="C16" s="213"/>
      <c r="D16" s="213"/>
      <c r="G16" s="288" t="s">
        <v>1133</v>
      </c>
      <c r="H16" s="5">
        <f>COUNTIF(B2:B1048576,G16)</f>
        <v>0</v>
      </c>
    </row>
    <row r="17" spans="1:7" ht="15.75" x14ac:dyDescent="0.25">
      <c r="A17" s="1" t="s">
        <v>15062</v>
      </c>
      <c r="B17" s="213" t="s">
        <v>200</v>
      </c>
      <c r="C17" s="213"/>
      <c r="D17" s="213" t="s">
        <v>6439</v>
      </c>
    </row>
    <row r="18" spans="1:7" ht="15.75" x14ac:dyDescent="0.25">
      <c r="A18" s="1" t="s">
        <v>15063</v>
      </c>
      <c r="B18" s="241"/>
      <c r="C18" s="213"/>
      <c r="D18" s="213"/>
    </row>
    <row r="19" spans="1:7" ht="15.75" x14ac:dyDescent="0.25">
      <c r="A19" s="1" t="s">
        <v>15064</v>
      </c>
      <c r="B19" s="213" t="s">
        <v>58</v>
      </c>
      <c r="C19" s="213" t="s">
        <v>9062</v>
      </c>
      <c r="D19" s="213" t="s">
        <v>4804</v>
      </c>
    </row>
    <row r="20" spans="1:7" ht="15.75" x14ac:dyDescent="0.25">
      <c r="A20" s="1" t="s">
        <v>15065</v>
      </c>
      <c r="B20" s="213"/>
      <c r="C20" s="213"/>
      <c r="D20" s="213"/>
    </row>
    <row r="21" spans="1:7" ht="15.75" x14ac:dyDescent="0.25">
      <c r="A21" s="1" t="s">
        <v>15066</v>
      </c>
      <c r="B21" s="213" t="s">
        <v>1077</v>
      </c>
      <c r="C21" s="213"/>
      <c r="D21" s="213" t="s">
        <v>10008</v>
      </c>
    </row>
    <row r="22" spans="1:7" ht="15.75" x14ac:dyDescent="0.25">
      <c r="A22" s="1" t="s">
        <v>15063</v>
      </c>
      <c r="B22" s="213"/>
      <c r="C22" s="213"/>
      <c r="D22" s="213"/>
    </row>
    <row r="23" spans="1:7" ht="15.75" x14ac:dyDescent="0.25">
      <c r="A23" s="1" t="s">
        <v>15064</v>
      </c>
      <c r="B23" s="213" t="s">
        <v>3860</v>
      </c>
      <c r="C23" s="213"/>
      <c r="D23" s="213"/>
    </row>
    <row r="24" spans="1:7" ht="15.75" x14ac:dyDescent="0.25">
      <c r="A24" s="1" t="s">
        <v>12789</v>
      </c>
      <c r="B24" s="213"/>
      <c r="C24" s="213"/>
      <c r="D24" s="213"/>
      <c r="F24" t="s">
        <v>3496</v>
      </c>
    </row>
    <row r="25" spans="1:7" ht="15.75" x14ac:dyDescent="0.25">
      <c r="A25" s="1" t="s">
        <v>15067</v>
      </c>
      <c r="B25" s="213" t="s">
        <v>58</v>
      </c>
      <c r="C25" s="213" t="s">
        <v>3896</v>
      </c>
      <c r="D25" s="213" t="s">
        <v>10008</v>
      </c>
    </row>
    <row r="26" spans="1:7" x14ac:dyDescent="0.25">
      <c r="A26" s="19" t="s">
        <v>15068</v>
      </c>
      <c r="B26" s="213"/>
      <c r="C26" s="213"/>
      <c r="D26" s="213"/>
    </row>
    <row r="27" spans="1:7" s="213" customFormat="1" ht="15.75" x14ac:dyDescent="0.25">
      <c r="A27" s="1" t="s">
        <v>15069</v>
      </c>
      <c r="B27" s="213" t="s">
        <v>200</v>
      </c>
      <c r="D27" s="213" t="s">
        <v>4804</v>
      </c>
      <c r="G27" s="213" t="s">
        <v>3496</v>
      </c>
    </row>
    <row r="28" spans="1:7" x14ac:dyDescent="0.25">
      <c r="A28" s="19" t="s">
        <v>15068</v>
      </c>
      <c r="B28" s="213"/>
      <c r="C28" s="213"/>
      <c r="D28" s="213"/>
    </row>
    <row r="29" spans="1:7" ht="15.75" x14ac:dyDescent="0.25">
      <c r="A29" s="410" t="s">
        <v>15069</v>
      </c>
      <c r="B29" s="213" t="s">
        <v>3860</v>
      </c>
      <c r="C29" s="213"/>
      <c r="D29" s="213"/>
    </row>
    <row r="30" spans="1:7" ht="15.75" x14ac:dyDescent="0.25">
      <c r="A30" s="1" t="s">
        <v>13904</v>
      </c>
      <c r="B30" s="213"/>
      <c r="C30" s="213"/>
      <c r="D30" s="213"/>
    </row>
    <row r="31" spans="1:7" ht="15.75" x14ac:dyDescent="0.25">
      <c r="A31" s="1" t="s">
        <v>15070</v>
      </c>
      <c r="B31" s="213" t="s">
        <v>60</v>
      </c>
      <c r="C31" s="213"/>
      <c r="D31" s="213" t="s">
        <v>6439</v>
      </c>
    </row>
    <row r="32" spans="1:7" ht="15.75" x14ac:dyDescent="0.25">
      <c r="A32" s="1" t="s">
        <v>15071</v>
      </c>
      <c r="B32" s="213"/>
      <c r="C32" s="213"/>
      <c r="D32" s="213"/>
    </row>
    <row r="33" spans="1:9" ht="15.75" x14ac:dyDescent="0.25">
      <c r="A33" s="1" t="s">
        <v>15072</v>
      </c>
      <c r="B33" s="213" t="s">
        <v>56</v>
      </c>
      <c r="C33" s="213"/>
      <c r="D33" s="213" t="s">
        <v>10008</v>
      </c>
    </row>
    <row r="34" spans="1:9" x14ac:dyDescent="0.25">
      <c r="A34" s="19" t="s">
        <v>15068</v>
      </c>
      <c r="B34" s="213"/>
      <c r="C34" s="213"/>
      <c r="D34" s="213"/>
    </row>
    <row r="35" spans="1:9" s="213" customFormat="1" ht="15.75" x14ac:dyDescent="0.25">
      <c r="A35" s="410" t="s">
        <v>15069</v>
      </c>
      <c r="B35" s="213" t="s">
        <v>3860</v>
      </c>
    </row>
    <row r="36" spans="1:9" ht="15.75" x14ac:dyDescent="0.25">
      <c r="A36" s="1" t="s">
        <v>15071</v>
      </c>
      <c r="B36" s="213"/>
      <c r="C36" s="213"/>
      <c r="D36" s="213"/>
      <c r="F36" t="s">
        <v>3496</v>
      </c>
    </row>
    <row r="37" spans="1:9" ht="15.75" x14ac:dyDescent="0.25">
      <c r="A37" s="1" t="s">
        <v>15072</v>
      </c>
      <c r="B37" s="213" t="s">
        <v>3860</v>
      </c>
      <c r="C37" s="213"/>
      <c r="H37" t="s">
        <v>3496</v>
      </c>
    </row>
    <row r="38" spans="1:9" ht="15.75" x14ac:dyDescent="0.25">
      <c r="A38" s="1" t="s">
        <v>15073</v>
      </c>
      <c r="B38" s="213"/>
      <c r="C38" s="213"/>
      <c r="D38" s="213"/>
      <c r="I38" t="s">
        <v>3496</v>
      </c>
    </row>
    <row r="39" spans="1:9" ht="15.75" x14ac:dyDescent="0.25">
      <c r="A39" s="1" t="s">
        <v>15074</v>
      </c>
      <c r="B39" s="213" t="s">
        <v>356</v>
      </c>
      <c r="C39" s="213"/>
      <c r="D39" s="213" t="s">
        <v>10008</v>
      </c>
      <c r="F39" t="s">
        <v>15312</v>
      </c>
    </row>
    <row r="40" spans="1:9" ht="15.75" x14ac:dyDescent="0.25">
      <c r="A40" s="1" t="s">
        <v>15075</v>
      </c>
      <c r="B40" s="213"/>
      <c r="C40" s="213"/>
      <c r="D40" s="213"/>
    </row>
    <row r="41" spans="1:9" ht="15.75" x14ac:dyDescent="0.25">
      <c r="A41" s="1" t="s">
        <v>15076</v>
      </c>
      <c r="B41" s="213" t="s">
        <v>200</v>
      </c>
      <c r="C41" s="213"/>
      <c r="D41" s="213" t="s">
        <v>11751</v>
      </c>
      <c r="H41" t="s">
        <v>3496</v>
      </c>
    </row>
    <row r="42" spans="1:9" ht="15.75" x14ac:dyDescent="0.25">
      <c r="A42" s="1" t="s">
        <v>15077</v>
      </c>
      <c r="B42" s="213"/>
      <c r="C42" s="213"/>
      <c r="D42" s="213"/>
    </row>
    <row r="43" spans="1:9" ht="15.75" x14ac:dyDescent="0.25">
      <c r="A43" s="1" t="s">
        <v>15078</v>
      </c>
      <c r="B43" s="213" t="s">
        <v>200</v>
      </c>
      <c r="C43" s="213"/>
      <c r="D43" s="213" t="s">
        <v>13406</v>
      </c>
    </row>
    <row r="44" spans="1:9" ht="15.75" x14ac:dyDescent="0.25">
      <c r="A44" s="1" t="s">
        <v>15079</v>
      </c>
      <c r="B44" s="213"/>
      <c r="C44" s="213"/>
      <c r="D44" s="213"/>
    </row>
    <row r="45" spans="1:9" ht="15.75" x14ac:dyDescent="0.25">
      <c r="A45" s="1" t="s">
        <v>15080</v>
      </c>
      <c r="B45" s="213" t="s">
        <v>356</v>
      </c>
      <c r="C45" s="213"/>
      <c r="D45" s="213" t="s">
        <v>6360</v>
      </c>
    </row>
    <row r="46" spans="1:9" ht="15.75" x14ac:dyDescent="0.25">
      <c r="A46" s="1" t="s">
        <v>12625</v>
      </c>
      <c r="B46" s="213"/>
      <c r="C46" s="213"/>
      <c r="D46" s="213"/>
    </row>
    <row r="47" spans="1:9" ht="15.75" x14ac:dyDescent="0.25">
      <c r="A47" s="162" t="s">
        <v>15081</v>
      </c>
      <c r="B47" s="163" t="s">
        <v>4062</v>
      </c>
      <c r="C47" s="163"/>
      <c r="D47" s="163" t="s">
        <v>6439</v>
      </c>
    </row>
    <row r="48" spans="1:9" ht="15.75" x14ac:dyDescent="0.25">
      <c r="A48" s="1" t="s">
        <v>15082</v>
      </c>
      <c r="B48" s="213"/>
      <c r="C48" s="213"/>
      <c r="D48" s="213"/>
    </row>
    <row r="49" spans="1:7" ht="15.75" x14ac:dyDescent="0.25">
      <c r="A49" s="1" t="s">
        <v>15083</v>
      </c>
      <c r="B49" s="213" t="s">
        <v>200</v>
      </c>
      <c r="C49" s="213"/>
      <c r="D49" s="213" t="s">
        <v>4804</v>
      </c>
    </row>
    <row r="50" spans="1:7" ht="15.75" x14ac:dyDescent="0.25">
      <c r="A50" s="1" t="s">
        <v>15084</v>
      </c>
      <c r="B50" s="213"/>
      <c r="C50" s="213"/>
      <c r="D50" s="213"/>
      <c r="E50" s="303"/>
    </row>
    <row r="51" spans="1:7" ht="15.75" x14ac:dyDescent="0.25">
      <c r="A51" s="1" t="s">
        <v>15085</v>
      </c>
      <c r="B51" s="213" t="s">
        <v>200</v>
      </c>
      <c r="C51" s="213"/>
      <c r="D51" s="213" t="s">
        <v>11751</v>
      </c>
    </row>
    <row r="52" spans="1:7" ht="15.75" x14ac:dyDescent="0.25">
      <c r="A52" s="1" t="s">
        <v>15086</v>
      </c>
      <c r="B52" s="213"/>
      <c r="C52" s="213"/>
      <c r="D52" s="213"/>
    </row>
    <row r="53" spans="1:7" ht="15.75" x14ac:dyDescent="0.25">
      <c r="A53" s="1" t="s">
        <v>15087</v>
      </c>
      <c r="B53" s="213" t="s">
        <v>200</v>
      </c>
      <c r="C53" s="213"/>
      <c r="D53" s="213" t="s">
        <v>10008</v>
      </c>
    </row>
    <row r="54" spans="1:7" ht="15.75" x14ac:dyDescent="0.25">
      <c r="A54" s="1" t="s">
        <v>15088</v>
      </c>
      <c r="B54" s="213"/>
      <c r="C54" s="213"/>
      <c r="D54" s="213"/>
    </row>
    <row r="55" spans="1:7" ht="15.75" x14ac:dyDescent="0.25">
      <c r="A55" s="1" t="s">
        <v>15089</v>
      </c>
      <c r="B55" s="213" t="s">
        <v>356</v>
      </c>
      <c r="C55" s="213"/>
      <c r="D55" s="213" t="s">
        <v>6360</v>
      </c>
    </row>
    <row r="56" spans="1:7" ht="15.75" x14ac:dyDescent="0.25">
      <c r="A56" s="1" t="s">
        <v>15090</v>
      </c>
      <c r="B56" s="213"/>
      <c r="C56" s="213"/>
      <c r="D56" s="213"/>
    </row>
    <row r="57" spans="1:7" ht="15.75" x14ac:dyDescent="0.25">
      <c r="A57" s="1" t="s">
        <v>15091</v>
      </c>
      <c r="B57" s="213" t="s">
        <v>200</v>
      </c>
      <c r="C57" s="213"/>
      <c r="D57" s="213" t="s">
        <v>2798</v>
      </c>
      <c r="G57" t="s">
        <v>3496</v>
      </c>
    </row>
    <row r="58" spans="1:7" ht="15.75" x14ac:dyDescent="0.25">
      <c r="A58" s="1" t="s">
        <v>15092</v>
      </c>
      <c r="B58" s="213"/>
      <c r="C58" s="213"/>
      <c r="D58" s="213"/>
    </row>
    <row r="59" spans="1:7" ht="15.75" x14ac:dyDescent="0.25">
      <c r="A59" s="1" t="s">
        <v>15093</v>
      </c>
      <c r="B59" s="213" t="s">
        <v>200</v>
      </c>
      <c r="C59" s="213"/>
      <c r="D59" s="213" t="s">
        <v>13406</v>
      </c>
    </row>
    <row r="60" spans="1:7" ht="15.75" x14ac:dyDescent="0.25">
      <c r="A60" s="1" t="s">
        <v>15094</v>
      </c>
      <c r="B60" s="213"/>
      <c r="C60" s="213"/>
      <c r="D60" s="213"/>
    </row>
    <row r="61" spans="1:7" ht="15.75" x14ac:dyDescent="0.25">
      <c r="A61" s="1" t="s">
        <v>15095</v>
      </c>
      <c r="B61" s="213" t="s">
        <v>58</v>
      </c>
      <c r="C61" s="213" t="s">
        <v>9062</v>
      </c>
      <c r="D61" s="213" t="s">
        <v>6360</v>
      </c>
    </row>
    <row r="62" spans="1:7" ht="15.75" x14ac:dyDescent="0.25">
      <c r="A62" s="1" t="s">
        <v>11511</v>
      </c>
      <c r="B62" s="213"/>
      <c r="C62" s="213"/>
      <c r="D62" s="213"/>
    </row>
    <row r="63" spans="1:7" ht="15.75" x14ac:dyDescent="0.25">
      <c r="A63" s="1" t="s">
        <v>15096</v>
      </c>
      <c r="B63" s="213" t="s">
        <v>200</v>
      </c>
      <c r="C63" s="213"/>
      <c r="D63" s="213" t="s">
        <v>10008</v>
      </c>
    </row>
    <row r="64" spans="1:7" ht="15.75" x14ac:dyDescent="0.25">
      <c r="A64" s="1" t="s">
        <v>15097</v>
      </c>
      <c r="B64" s="213"/>
      <c r="C64" s="213"/>
      <c r="D64" s="213"/>
    </row>
    <row r="65" spans="1:5" ht="15.75" x14ac:dyDescent="0.25">
      <c r="A65" s="1" t="s">
        <v>15098</v>
      </c>
      <c r="B65" s="213" t="s">
        <v>200</v>
      </c>
      <c r="C65" s="213"/>
      <c r="D65" s="213" t="s">
        <v>599</v>
      </c>
    </row>
    <row r="66" spans="1:5" ht="15.75" x14ac:dyDescent="0.25">
      <c r="A66" s="1" t="s">
        <v>15099</v>
      </c>
      <c r="B66" s="213"/>
      <c r="C66" s="213"/>
      <c r="D66" s="213"/>
    </row>
    <row r="67" spans="1:5" ht="15.75" x14ac:dyDescent="0.25">
      <c r="A67" s="1" t="s">
        <v>15100</v>
      </c>
      <c r="B67" s="213" t="s">
        <v>5011</v>
      </c>
      <c r="C67" s="213"/>
      <c r="D67" s="213" t="s">
        <v>2798</v>
      </c>
    </row>
    <row r="68" spans="1:5" ht="15.75" x14ac:dyDescent="0.25">
      <c r="A68" s="1" t="s">
        <v>15101</v>
      </c>
      <c r="B68" s="213"/>
      <c r="C68" s="213"/>
      <c r="D68" s="213"/>
    </row>
    <row r="69" spans="1:5" ht="15.75" x14ac:dyDescent="0.25">
      <c r="A69" s="1" t="s">
        <v>15102</v>
      </c>
      <c r="B69" s="213" t="s">
        <v>58</v>
      </c>
      <c r="C69" s="385" t="s">
        <v>2161</v>
      </c>
      <c r="D69" s="213" t="s">
        <v>2798</v>
      </c>
    </row>
    <row r="70" spans="1:5" ht="15.75" x14ac:dyDescent="0.25">
      <c r="A70" s="1" t="s">
        <v>15103</v>
      </c>
      <c r="B70" s="213"/>
      <c r="C70" s="213"/>
      <c r="D70" s="213"/>
    </row>
    <row r="71" spans="1:5" ht="15.75" x14ac:dyDescent="0.25">
      <c r="A71" s="1" t="s">
        <v>15104</v>
      </c>
      <c r="B71" s="213" t="s">
        <v>60</v>
      </c>
      <c r="C71" s="213"/>
      <c r="D71" s="213" t="s">
        <v>13406</v>
      </c>
    </row>
    <row r="72" spans="1:5" ht="15.75" x14ac:dyDescent="0.25">
      <c r="A72" s="1" t="s">
        <v>15105</v>
      </c>
      <c r="B72" s="213"/>
      <c r="C72" s="213"/>
      <c r="D72" s="213"/>
    </row>
    <row r="73" spans="1:5" ht="15.75" x14ac:dyDescent="0.25">
      <c r="A73" s="1" t="s">
        <v>15106</v>
      </c>
      <c r="B73" s="213" t="s">
        <v>200</v>
      </c>
      <c r="C73" s="213"/>
      <c r="D73" s="213" t="s">
        <v>13406</v>
      </c>
    </row>
    <row r="74" spans="1:5" ht="15.75" x14ac:dyDescent="0.25">
      <c r="A74" s="1" t="s">
        <v>15107</v>
      </c>
      <c r="B74" s="213"/>
      <c r="C74" s="213"/>
      <c r="D74" s="213"/>
    </row>
    <row r="75" spans="1:5" ht="15.75" x14ac:dyDescent="0.25">
      <c r="A75" s="1" t="s">
        <v>15108</v>
      </c>
      <c r="B75" s="213" t="s">
        <v>201</v>
      </c>
      <c r="C75" s="213"/>
      <c r="D75" s="213" t="s">
        <v>2798</v>
      </c>
    </row>
    <row r="76" spans="1:5" ht="15.75" x14ac:dyDescent="0.25">
      <c r="A76" s="1" t="s">
        <v>11758</v>
      </c>
      <c r="B76" s="213"/>
      <c r="C76" s="213"/>
      <c r="D76" s="213"/>
    </row>
    <row r="77" spans="1:5" ht="15.75" x14ac:dyDescent="0.25">
      <c r="A77" s="1" t="s">
        <v>15109</v>
      </c>
      <c r="B77" s="213" t="s">
        <v>200</v>
      </c>
      <c r="C77" s="213"/>
      <c r="D77" s="213" t="s">
        <v>13406</v>
      </c>
    </row>
    <row r="78" spans="1:5" ht="15.75" x14ac:dyDescent="0.25">
      <c r="A78" s="1" t="s">
        <v>15110</v>
      </c>
      <c r="B78" s="213"/>
      <c r="C78" s="213"/>
      <c r="D78" s="213"/>
      <c r="E78" t="s">
        <v>4779</v>
      </c>
    </row>
    <row r="79" spans="1:5" ht="15.75" x14ac:dyDescent="0.25">
      <c r="A79" s="1" t="s">
        <v>15111</v>
      </c>
      <c r="B79" s="213" t="s">
        <v>60</v>
      </c>
      <c r="C79" s="213"/>
      <c r="D79" s="213" t="s">
        <v>4804</v>
      </c>
    </row>
    <row r="80" spans="1:5" ht="15.75" x14ac:dyDescent="0.25">
      <c r="A80" s="1" t="s">
        <v>15112</v>
      </c>
      <c r="B80" s="213"/>
      <c r="C80" s="213"/>
      <c r="D80" s="213"/>
    </row>
    <row r="81" spans="1:8" ht="15.75" x14ac:dyDescent="0.25">
      <c r="A81" s="1" t="s">
        <v>15113</v>
      </c>
      <c r="B81" s="213" t="s">
        <v>60</v>
      </c>
      <c r="C81" s="213"/>
      <c r="D81" s="213" t="s">
        <v>13406</v>
      </c>
    </row>
    <row r="82" spans="1:8" ht="15.75" x14ac:dyDescent="0.25">
      <c r="A82" s="1" t="s">
        <v>15114</v>
      </c>
      <c r="B82" s="213"/>
      <c r="C82" s="213"/>
      <c r="D82" s="213"/>
    </row>
    <row r="83" spans="1:8" ht="15.75" x14ac:dyDescent="0.25">
      <c r="A83" s="1" t="s">
        <v>15115</v>
      </c>
      <c r="B83" s="213" t="s">
        <v>200</v>
      </c>
      <c r="C83" s="213"/>
      <c r="D83" s="213" t="s">
        <v>2798</v>
      </c>
    </row>
    <row r="84" spans="1:8" ht="15.75" x14ac:dyDescent="0.25">
      <c r="A84" s="1" t="s">
        <v>15116</v>
      </c>
      <c r="B84" s="213"/>
      <c r="C84" s="213"/>
      <c r="D84" s="213"/>
    </row>
    <row r="85" spans="1:8" ht="15.75" x14ac:dyDescent="0.25">
      <c r="A85" s="1" t="s">
        <v>15117</v>
      </c>
      <c r="B85" s="213" t="s">
        <v>60</v>
      </c>
      <c r="C85" s="213"/>
      <c r="D85" s="213" t="s">
        <v>13406</v>
      </c>
    </row>
    <row r="86" spans="1:8" ht="15.75" x14ac:dyDescent="0.25">
      <c r="A86" s="1" t="s">
        <v>15118</v>
      </c>
      <c r="B86" s="213"/>
      <c r="C86" s="213"/>
      <c r="D86" s="213"/>
      <c r="H86" t="s">
        <v>3496</v>
      </c>
    </row>
    <row r="87" spans="1:8" ht="15.75" x14ac:dyDescent="0.25">
      <c r="A87" s="1" t="s">
        <v>15119</v>
      </c>
      <c r="B87" s="213" t="s">
        <v>202</v>
      </c>
      <c r="C87" s="213"/>
      <c r="D87" s="213" t="s">
        <v>599</v>
      </c>
    </row>
    <row r="88" spans="1:8" ht="15.75" x14ac:dyDescent="0.25">
      <c r="A88" s="1" t="s">
        <v>15120</v>
      </c>
      <c r="B88" s="213"/>
      <c r="C88" s="213"/>
      <c r="D88" s="213"/>
    </row>
    <row r="89" spans="1:8" ht="15.75" x14ac:dyDescent="0.25">
      <c r="A89" s="1" t="s">
        <v>15121</v>
      </c>
      <c r="B89" s="213" t="s">
        <v>60</v>
      </c>
      <c r="C89" s="213"/>
      <c r="D89" s="213" t="s">
        <v>2798</v>
      </c>
    </row>
    <row r="90" spans="1:8" ht="15.75" x14ac:dyDescent="0.25">
      <c r="A90" s="1" t="s">
        <v>12375</v>
      </c>
      <c r="B90" s="213"/>
      <c r="C90" s="213"/>
      <c r="D90" s="213"/>
    </row>
    <row r="91" spans="1:8" ht="15.75" x14ac:dyDescent="0.25">
      <c r="A91" s="1" t="s">
        <v>15122</v>
      </c>
      <c r="B91" s="213" t="s">
        <v>58</v>
      </c>
      <c r="C91" s="213" t="s">
        <v>9062</v>
      </c>
      <c r="D91" s="213" t="s">
        <v>13406</v>
      </c>
      <c r="E91" s="213"/>
      <c r="F91" s="213"/>
    </row>
    <row r="92" spans="1:8" ht="15.75" x14ac:dyDescent="0.25">
      <c r="A92" s="1" t="s">
        <v>15123</v>
      </c>
      <c r="B92" s="213"/>
      <c r="C92" s="213"/>
      <c r="D92" s="213"/>
    </row>
    <row r="93" spans="1:8" ht="15.75" x14ac:dyDescent="0.25">
      <c r="A93" s="1" t="s">
        <v>15124</v>
      </c>
      <c r="B93" s="213" t="s">
        <v>356</v>
      </c>
      <c r="C93" s="213"/>
      <c r="D93" s="213" t="s">
        <v>6360</v>
      </c>
    </row>
    <row r="94" spans="1:8" ht="15.75" x14ac:dyDescent="0.25">
      <c r="A94" s="1" t="s">
        <v>15125</v>
      </c>
      <c r="B94" s="213"/>
      <c r="C94" s="213"/>
      <c r="D94" s="213"/>
    </row>
    <row r="95" spans="1:8" ht="15.75" x14ac:dyDescent="0.25">
      <c r="A95" s="1" t="s">
        <v>15126</v>
      </c>
      <c r="B95" s="213" t="s">
        <v>202</v>
      </c>
      <c r="D95" s="213" t="s">
        <v>13406</v>
      </c>
      <c r="F95" t="s">
        <v>4779</v>
      </c>
    </row>
    <row r="96" spans="1:8" ht="15.75" x14ac:dyDescent="0.25">
      <c r="A96" s="1" t="s">
        <v>15127</v>
      </c>
      <c r="B96" s="213"/>
      <c r="C96" s="213"/>
      <c r="D96" s="213"/>
    </row>
    <row r="97" spans="1:7" ht="15.75" x14ac:dyDescent="0.25">
      <c r="A97" s="1" t="s">
        <v>15128</v>
      </c>
      <c r="B97" s="213" t="s">
        <v>202</v>
      </c>
      <c r="C97" s="213"/>
      <c r="D97" s="213" t="s">
        <v>6360</v>
      </c>
      <c r="G97" t="s">
        <v>3496</v>
      </c>
    </row>
    <row r="98" spans="1:7" s="213" customFormat="1" ht="15.75" x14ac:dyDescent="0.25">
      <c r="A98" s="1" t="s">
        <v>15129</v>
      </c>
    </row>
    <row r="99" spans="1:7" s="213" customFormat="1" ht="15.75" x14ac:dyDescent="0.25">
      <c r="A99" s="1" t="s">
        <v>14876</v>
      </c>
      <c r="B99" s="213" t="s">
        <v>202</v>
      </c>
      <c r="D99" s="213" t="s">
        <v>10008</v>
      </c>
    </row>
    <row r="100" spans="1:7" ht="15.75" x14ac:dyDescent="0.25">
      <c r="A100" s="1" t="s">
        <v>15130</v>
      </c>
      <c r="B100" s="213"/>
      <c r="C100" s="213"/>
      <c r="D100" s="213"/>
    </row>
    <row r="101" spans="1:7" ht="15.75" x14ac:dyDescent="0.25">
      <c r="A101" s="1" t="s">
        <v>15131</v>
      </c>
      <c r="B101" s="213" t="s">
        <v>60</v>
      </c>
      <c r="C101" s="213"/>
      <c r="D101" s="213" t="s">
        <v>4804</v>
      </c>
      <c r="F101" t="s">
        <v>3496</v>
      </c>
    </row>
    <row r="102" spans="1:7" ht="15.75" x14ac:dyDescent="0.25">
      <c r="A102" s="1" t="s">
        <v>11994</v>
      </c>
      <c r="B102" s="213"/>
      <c r="C102" s="213"/>
      <c r="D102" s="213"/>
    </row>
    <row r="103" spans="1:7" ht="15.75" x14ac:dyDescent="0.25">
      <c r="A103" s="1" t="s">
        <v>15132</v>
      </c>
      <c r="B103" s="213" t="s">
        <v>60</v>
      </c>
      <c r="C103" s="213"/>
      <c r="D103" s="213" t="s">
        <v>10008</v>
      </c>
    </row>
    <row r="104" spans="1:7" ht="15.75" x14ac:dyDescent="0.25">
      <c r="A104" s="1" t="s">
        <v>15133</v>
      </c>
      <c r="B104" s="241"/>
      <c r="C104" s="213"/>
      <c r="D104" s="213"/>
    </row>
    <row r="105" spans="1:7" ht="15.75" x14ac:dyDescent="0.25">
      <c r="A105" s="1" t="s">
        <v>15134</v>
      </c>
      <c r="B105" s="213" t="s">
        <v>60</v>
      </c>
      <c r="C105" s="213"/>
      <c r="D105" s="213" t="s">
        <v>6360</v>
      </c>
    </row>
    <row r="106" spans="1:7" ht="15.75" x14ac:dyDescent="0.25">
      <c r="A106" s="410" t="s">
        <v>13743</v>
      </c>
      <c r="B106" s="213"/>
      <c r="C106" s="213"/>
      <c r="D106" s="213"/>
    </row>
    <row r="107" spans="1:7" ht="15.75" x14ac:dyDescent="0.25">
      <c r="A107" s="410" t="s">
        <v>13744</v>
      </c>
      <c r="B107" s="213" t="s">
        <v>1077</v>
      </c>
      <c r="C107" s="213"/>
      <c r="D107" s="213" t="s">
        <v>13406</v>
      </c>
    </row>
    <row r="108" spans="1:7" ht="15.75" x14ac:dyDescent="0.25">
      <c r="A108" s="1" t="s">
        <v>15135</v>
      </c>
      <c r="B108" s="213"/>
      <c r="C108" s="241"/>
      <c r="D108" s="241"/>
      <c r="G108" t="s">
        <v>3496</v>
      </c>
    </row>
    <row r="109" spans="1:7" ht="15.75" x14ac:dyDescent="0.25">
      <c r="A109" s="1" t="s">
        <v>15136</v>
      </c>
      <c r="B109" s="213" t="s">
        <v>200</v>
      </c>
      <c r="C109" s="241"/>
      <c r="D109" s="213" t="s">
        <v>11751</v>
      </c>
    </row>
    <row r="110" spans="1:7" ht="15.75" x14ac:dyDescent="0.25">
      <c r="A110" s="1" t="s">
        <v>15137</v>
      </c>
      <c r="B110" s="213"/>
      <c r="C110" s="213"/>
      <c r="D110" s="213"/>
    </row>
    <row r="111" spans="1:7" ht="15.75" x14ac:dyDescent="0.25">
      <c r="A111" s="1" t="s">
        <v>15138</v>
      </c>
      <c r="B111" s="213" t="s">
        <v>200</v>
      </c>
      <c r="C111" s="213"/>
      <c r="D111" s="213" t="s">
        <v>11751</v>
      </c>
    </row>
    <row r="112" spans="1:7" s="213" customFormat="1" ht="15.75" x14ac:dyDescent="0.25">
      <c r="A112" s="1" t="s">
        <v>13743</v>
      </c>
    </row>
    <row r="113" spans="1:8" ht="15.75" x14ac:dyDescent="0.25">
      <c r="A113" s="1" t="s">
        <v>13744</v>
      </c>
      <c r="B113" s="213" t="s">
        <v>3860</v>
      </c>
      <c r="C113" s="213"/>
      <c r="D113" s="213"/>
    </row>
    <row r="114" spans="1:8" ht="15.75" x14ac:dyDescent="0.25">
      <c r="A114" s="1" t="s">
        <v>15139</v>
      </c>
      <c r="B114" s="213"/>
      <c r="C114" s="213"/>
      <c r="D114" s="213"/>
    </row>
    <row r="115" spans="1:8" ht="15.75" x14ac:dyDescent="0.25">
      <c r="A115" s="1" t="s">
        <v>15140</v>
      </c>
      <c r="B115" s="213" t="s">
        <v>356</v>
      </c>
      <c r="C115" s="213"/>
      <c r="D115" s="213" t="s">
        <v>11751</v>
      </c>
    </row>
    <row r="116" spans="1:8" ht="15.75" x14ac:dyDescent="0.25">
      <c r="A116" s="1" t="s">
        <v>15141</v>
      </c>
      <c r="B116" s="213"/>
      <c r="C116" s="213"/>
      <c r="D116" s="213"/>
    </row>
    <row r="117" spans="1:8" ht="15.75" x14ac:dyDescent="0.25">
      <c r="A117" s="1" t="s">
        <v>15142</v>
      </c>
      <c r="B117" s="213" t="s">
        <v>200</v>
      </c>
      <c r="C117" s="213"/>
      <c r="D117" s="213" t="s">
        <v>13406</v>
      </c>
    </row>
    <row r="118" spans="1:8" ht="15.75" x14ac:dyDescent="0.25">
      <c r="A118" s="410" t="s">
        <v>15123</v>
      </c>
      <c r="B118" s="213"/>
      <c r="C118" s="213"/>
      <c r="D118" s="213"/>
    </row>
    <row r="119" spans="1:8" ht="15.75" x14ac:dyDescent="0.25">
      <c r="A119" s="410" t="s">
        <v>15124</v>
      </c>
      <c r="B119" s="213" t="s">
        <v>3860</v>
      </c>
      <c r="C119" s="213"/>
      <c r="D119" s="213"/>
    </row>
    <row r="120" spans="1:8" ht="15.75" x14ac:dyDescent="0.25">
      <c r="A120" s="410" t="s">
        <v>15123</v>
      </c>
      <c r="B120" s="213"/>
      <c r="C120" s="213"/>
      <c r="D120" s="213"/>
    </row>
    <row r="121" spans="1:8" ht="15.75" x14ac:dyDescent="0.25">
      <c r="A121" s="410" t="s">
        <v>15124</v>
      </c>
      <c r="B121" s="213" t="s">
        <v>3860</v>
      </c>
      <c r="C121" s="213"/>
      <c r="D121" s="213"/>
      <c r="H121" t="s">
        <v>3496</v>
      </c>
    </row>
    <row r="122" spans="1:8" ht="15.75" x14ac:dyDescent="0.25">
      <c r="A122" s="1" t="s">
        <v>15143</v>
      </c>
      <c r="B122" s="213"/>
      <c r="C122" s="213"/>
      <c r="D122" s="213"/>
    </row>
    <row r="123" spans="1:8" ht="15.75" x14ac:dyDescent="0.25">
      <c r="A123" s="1" t="s">
        <v>15144</v>
      </c>
      <c r="B123" s="213" t="s">
        <v>356</v>
      </c>
      <c r="C123" s="213"/>
      <c r="D123" s="213" t="s">
        <v>4804</v>
      </c>
    </row>
    <row r="124" spans="1:8" ht="15.75" x14ac:dyDescent="0.25">
      <c r="A124" s="1" t="s">
        <v>11826</v>
      </c>
      <c r="B124" s="213"/>
      <c r="C124" s="213"/>
      <c r="D124" s="213"/>
    </row>
    <row r="125" spans="1:8" ht="15.75" x14ac:dyDescent="0.25">
      <c r="A125" s="1" t="s">
        <v>15145</v>
      </c>
      <c r="B125" s="213" t="s">
        <v>200</v>
      </c>
      <c r="C125" s="213"/>
      <c r="D125" s="213" t="s">
        <v>11751</v>
      </c>
    </row>
    <row r="126" spans="1:8" ht="15.75" x14ac:dyDescent="0.25">
      <c r="A126" s="1" t="s">
        <v>15146</v>
      </c>
      <c r="B126" s="213"/>
      <c r="C126" s="213"/>
      <c r="D126" s="213"/>
    </row>
    <row r="127" spans="1:8" ht="15.75" x14ac:dyDescent="0.25">
      <c r="A127" s="1" t="s">
        <v>15147</v>
      </c>
      <c r="B127" s="213" t="s">
        <v>58</v>
      </c>
      <c r="C127" s="213" t="s">
        <v>2624</v>
      </c>
      <c r="D127" s="213" t="s">
        <v>4804</v>
      </c>
      <c r="G127" s="369"/>
    </row>
    <row r="128" spans="1:8" ht="15.75" x14ac:dyDescent="0.25">
      <c r="A128" s="1" t="s">
        <v>15148</v>
      </c>
      <c r="B128" s="213"/>
      <c r="C128" s="213"/>
      <c r="D128" s="213"/>
    </row>
    <row r="129" spans="1:6" ht="15.75" x14ac:dyDescent="0.25">
      <c r="A129" s="1" t="s">
        <v>15149</v>
      </c>
      <c r="B129" s="213" t="s">
        <v>60</v>
      </c>
      <c r="C129" s="213"/>
      <c r="D129" s="213" t="s">
        <v>4804</v>
      </c>
    </row>
    <row r="130" spans="1:6" ht="15.75" x14ac:dyDescent="0.25">
      <c r="A130" s="1" t="s">
        <v>15150</v>
      </c>
      <c r="B130" s="213"/>
      <c r="C130" s="213"/>
      <c r="D130" s="213"/>
    </row>
    <row r="131" spans="1:6" ht="15.75" x14ac:dyDescent="0.25">
      <c r="A131" s="1" t="s">
        <v>15151</v>
      </c>
      <c r="B131" s="213" t="s">
        <v>356</v>
      </c>
      <c r="C131" s="213"/>
      <c r="D131" s="213" t="s">
        <v>4804</v>
      </c>
    </row>
    <row r="132" spans="1:6" ht="15.75" x14ac:dyDescent="0.25">
      <c r="A132" s="1" t="s">
        <v>15152</v>
      </c>
      <c r="B132" s="213"/>
      <c r="C132" s="213"/>
      <c r="D132" s="213"/>
    </row>
    <row r="133" spans="1:6" ht="15.75" x14ac:dyDescent="0.25">
      <c r="A133" s="1" t="s">
        <v>15153</v>
      </c>
      <c r="B133" s="213" t="s">
        <v>58</v>
      </c>
      <c r="C133" s="213" t="s">
        <v>3896</v>
      </c>
      <c r="D133" s="213" t="s">
        <v>599</v>
      </c>
    </row>
    <row r="134" spans="1:6" ht="15.75" x14ac:dyDescent="0.25">
      <c r="A134" s="1" t="s">
        <v>15154</v>
      </c>
      <c r="B134" s="213"/>
      <c r="C134" s="213"/>
      <c r="D134" s="213"/>
    </row>
    <row r="135" spans="1:6" ht="15.75" x14ac:dyDescent="0.25">
      <c r="A135" s="1" t="s">
        <v>15155</v>
      </c>
      <c r="B135" s="213" t="s">
        <v>60</v>
      </c>
      <c r="C135" s="213"/>
      <c r="D135" s="213" t="s">
        <v>4804</v>
      </c>
    </row>
    <row r="136" spans="1:6" ht="15.75" x14ac:dyDescent="0.25">
      <c r="A136" s="1" t="s">
        <v>15156</v>
      </c>
      <c r="B136" s="213"/>
      <c r="C136" s="213"/>
      <c r="D136" s="213"/>
    </row>
    <row r="137" spans="1:6" ht="15.75" x14ac:dyDescent="0.25">
      <c r="A137" s="1" t="s">
        <v>15157</v>
      </c>
      <c r="B137" s="213" t="s">
        <v>200</v>
      </c>
      <c r="C137" s="213"/>
      <c r="D137" s="213" t="s">
        <v>599</v>
      </c>
    </row>
    <row r="138" spans="1:6" ht="15.75" x14ac:dyDescent="0.25">
      <c r="A138" s="1" t="s">
        <v>11649</v>
      </c>
      <c r="B138" s="213"/>
      <c r="C138" s="213"/>
      <c r="D138" s="213"/>
    </row>
    <row r="139" spans="1:6" ht="15.75" x14ac:dyDescent="0.25">
      <c r="A139" s="1" t="s">
        <v>15158</v>
      </c>
      <c r="B139" s="213" t="s">
        <v>58</v>
      </c>
      <c r="C139" s="213" t="s">
        <v>2163</v>
      </c>
      <c r="D139" s="213" t="s">
        <v>11751</v>
      </c>
    </row>
    <row r="140" spans="1:6" ht="15.75" x14ac:dyDescent="0.25">
      <c r="A140" s="1" t="s">
        <v>15159</v>
      </c>
      <c r="B140" s="213"/>
      <c r="C140" s="213"/>
      <c r="D140" s="213"/>
    </row>
    <row r="141" spans="1:6" ht="15.75" x14ac:dyDescent="0.25">
      <c r="A141" s="1" t="s">
        <v>15160</v>
      </c>
      <c r="B141" s="213" t="s">
        <v>58</v>
      </c>
      <c r="C141" s="213" t="s">
        <v>2163</v>
      </c>
      <c r="D141" s="213" t="s">
        <v>7784</v>
      </c>
      <c r="F141" t="s">
        <v>15395</v>
      </c>
    </row>
    <row r="142" spans="1:6" ht="15.75" x14ac:dyDescent="0.25">
      <c r="A142" s="1" t="s">
        <v>15161</v>
      </c>
      <c r="B142" s="213"/>
      <c r="C142" s="213"/>
      <c r="D142" s="213"/>
    </row>
    <row r="143" spans="1:6" ht="15.75" x14ac:dyDescent="0.25">
      <c r="A143" s="1" t="s">
        <v>15162</v>
      </c>
      <c r="B143" s="213" t="s">
        <v>200</v>
      </c>
      <c r="C143" s="213"/>
      <c r="D143" s="213" t="s">
        <v>4804</v>
      </c>
    </row>
    <row r="144" spans="1:6" ht="15.75" x14ac:dyDescent="0.25">
      <c r="A144" s="1" t="s">
        <v>15163</v>
      </c>
      <c r="B144" s="213"/>
      <c r="C144" s="213"/>
      <c r="D144" s="213"/>
    </row>
    <row r="145" spans="1:6" ht="15.75" x14ac:dyDescent="0.25">
      <c r="A145" s="1" t="s">
        <v>15164</v>
      </c>
      <c r="B145" s="213" t="s">
        <v>201</v>
      </c>
      <c r="C145" s="213"/>
      <c r="D145" s="213" t="s">
        <v>2798</v>
      </c>
    </row>
    <row r="146" spans="1:6" ht="15.75" x14ac:dyDescent="0.25">
      <c r="A146" s="1" t="s">
        <v>15165</v>
      </c>
    </row>
    <row r="147" spans="1:6" ht="15.75" x14ac:dyDescent="0.25">
      <c r="A147" s="1" t="s">
        <v>15166</v>
      </c>
      <c r="B147" t="s">
        <v>58</v>
      </c>
      <c r="D147" s="213" t="s">
        <v>14527</v>
      </c>
      <c r="F147" t="s">
        <v>15680</v>
      </c>
    </row>
    <row r="148" spans="1:6" ht="15.75" x14ac:dyDescent="0.25">
      <c r="A148" s="1" t="s">
        <v>15167</v>
      </c>
      <c r="D148" s="213"/>
    </row>
    <row r="149" spans="1:6" ht="15.75" x14ac:dyDescent="0.25">
      <c r="A149" s="1" t="s">
        <v>15168</v>
      </c>
      <c r="B149" t="s">
        <v>200</v>
      </c>
      <c r="D149" s="213" t="s">
        <v>4804</v>
      </c>
    </row>
    <row r="150" spans="1:6" ht="15.75" x14ac:dyDescent="0.25">
      <c r="A150" s="410" t="s">
        <v>15167</v>
      </c>
    </row>
    <row r="151" spans="1:6" ht="15.75" x14ac:dyDescent="0.25">
      <c r="A151" s="410" t="s">
        <v>15168</v>
      </c>
      <c r="B151" t="s">
        <v>3860</v>
      </c>
    </row>
    <row r="152" spans="1:6" ht="15.75" x14ac:dyDescent="0.25">
      <c r="A152" s="1" t="s">
        <v>15169</v>
      </c>
    </row>
    <row r="153" spans="1:6" ht="15.75" x14ac:dyDescent="0.25">
      <c r="A153" s="1" t="s">
        <v>15170</v>
      </c>
      <c r="B153" t="s">
        <v>200</v>
      </c>
      <c r="D153" t="s">
        <v>6360</v>
      </c>
    </row>
    <row r="154" spans="1:6" ht="15.75" x14ac:dyDescent="0.25">
      <c r="A154" s="1" t="s">
        <v>15171</v>
      </c>
      <c r="D154" s="241"/>
    </row>
    <row r="155" spans="1:6" ht="15.75" x14ac:dyDescent="0.25">
      <c r="A155" s="1" t="s">
        <v>15172</v>
      </c>
      <c r="B155" t="s">
        <v>60</v>
      </c>
      <c r="D155" t="s">
        <v>11751</v>
      </c>
    </row>
    <row r="156" spans="1:6" ht="15.75" x14ac:dyDescent="0.25">
      <c r="A156" s="410" t="s">
        <v>15146</v>
      </c>
    </row>
    <row r="157" spans="1:6" ht="15.75" x14ac:dyDescent="0.25">
      <c r="A157" s="410" t="s">
        <v>15147</v>
      </c>
      <c r="B157" t="s">
        <v>3860</v>
      </c>
    </row>
    <row r="158" spans="1:6" ht="15.75" x14ac:dyDescent="0.25">
      <c r="A158" s="1" t="s">
        <v>15173</v>
      </c>
      <c r="D158" s="241"/>
    </row>
    <row r="159" spans="1:6" s="241" customFormat="1" ht="15.75" x14ac:dyDescent="0.25">
      <c r="A159" s="162" t="s">
        <v>15174</v>
      </c>
      <c r="B159" s="163" t="s">
        <v>15191</v>
      </c>
      <c r="C159" s="163"/>
      <c r="D159" s="163" t="s">
        <v>2798</v>
      </c>
    </row>
    <row r="160" spans="1:6" s="241" customFormat="1" ht="15.75" x14ac:dyDescent="0.25">
      <c r="A160" s="1" t="s">
        <v>13078</v>
      </c>
      <c r="B160"/>
      <c r="C160"/>
      <c r="D160"/>
    </row>
    <row r="161" spans="1:4" ht="15.75" x14ac:dyDescent="0.25">
      <c r="A161" s="1" t="s">
        <v>15175</v>
      </c>
      <c r="B161" t="s">
        <v>60</v>
      </c>
      <c r="D161" t="s">
        <v>3820</v>
      </c>
    </row>
    <row r="162" spans="1:4" ht="15.75" x14ac:dyDescent="0.25">
      <c r="A162" s="1" t="s">
        <v>15176</v>
      </c>
    </row>
    <row r="163" spans="1:4" ht="15.75" x14ac:dyDescent="0.25">
      <c r="A163" s="1" t="s">
        <v>15177</v>
      </c>
      <c r="B163" t="s">
        <v>200</v>
      </c>
      <c r="D163" t="s">
        <v>599</v>
      </c>
    </row>
    <row r="164" spans="1:4" ht="15.75" x14ac:dyDescent="0.25">
      <c r="A164" s="1" t="s">
        <v>15178</v>
      </c>
      <c r="D164" s="241"/>
    </row>
    <row r="165" spans="1:4" ht="15.75" x14ac:dyDescent="0.25">
      <c r="A165" s="1" t="s">
        <v>15179</v>
      </c>
      <c r="B165" t="s">
        <v>356</v>
      </c>
      <c r="D165" t="s">
        <v>3820</v>
      </c>
    </row>
    <row r="166" spans="1:4" ht="15.75" x14ac:dyDescent="0.25">
      <c r="A166" s="1" t="s">
        <v>15180</v>
      </c>
    </row>
    <row r="167" spans="1:4" ht="15.75" x14ac:dyDescent="0.25">
      <c r="A167" s="1" t="s">
        <v>15181</v>
      </c>
      <c r="B167" t="s">
        <v>200</v>
      </c>
      <c r="D167" t="s">
        <v>3820</v>
      </c>
    </row>
    <row r="168" spans="1:4" ht="15.75" x14ac:dyDescent="0.25">
      <c r="A168" s="1" t="s">
        <v>15182</v>
      </c>
    </row>
    <row r="169" spans="1:4" ht="15.75" x14ac:dyDescent="0.25">
      <c r="A169" s="1" t="s">
        <v>15183</v>
      </c>
      <c r="B169" t="s">
        <v>60</v>
      </c>
      <c r="D169" t="s">
        <v>4804</v>
      </c>
    </row>
    <row r="170" spans="1:4" ht="15.75" x14ac:dyDescent="0.25">
      <c r="A170" s="1" t="s">
        <v>15184</v>
      </c>
    </row>
    <row r="171" spans="1:4" ht="15.75" x14ac:dyDescent="0.25">
      <c r="A171" s="1" t="s">
        <v>15185</v>
      </c>
      <c r="B171" t="s">
        <v>58</v>
      </c>
      <c r="C171" t="s">
        <v>9062</v>
      </c>
      <c r="D171" t="s">
        <v>4804</v>
      </c>
    </row>
    <row r="172" spans="1:4" ht="15.75" x14ac:dyDescent="0.25">
      <c r="A172" s="1" t="s">
        <v>15186</v>
      </c>
    </row>
    <row r="173" spans="1:4" ht="15.75" x14ac:dyDescent="0.25">
      <c r="A173" s="1" t="s">
        <v>15187</v>
      </c>
      <c r="B173" t="s">
        <v>200</v>
      </c>
      <c r="D173" t="s">
        <v>3820</v>
      </c>
    </row>
    <row r="174" spans="1:4" ht="15.75" x14ac:dyDescent="0.25">
      <c r="A174" s="1" t="s">
        <v>12314</v>
      </c>
    </row>
    <row r="175" spans="1:4" ht="15.75" x14ac:dyDescent="0.25">
      <c r="A175" s="1" t="s">
        <v>15188</v>
      </c>
      <c r="B175" t="s">
        <v>200</v>
      </c>
      <c r="D175" t="s">
        <v>3820</v>
      </c>
    </row>
    <row r="176" spans="1:4" ht="15.75" x14ac:dyDescent="0.25">
      <c r="A176" s="1" t="s">
        <v>15189</v>
      </c>
    </row>
    <row r="177" spans="1:4" ht="15.75" x14ac:dyDescent="0.25">
      <c r="A177" s="1" t="s">
        <v>15190</v>
      </c>
      <c r="B177" t="s">
        <v>200</v>
      </c>
      <c r="D177" t="s">
        <v>3820</v>
      </c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</row>
    <row r="182" spans="1:4" ht="15.75" x14ac:dyDescent="0.25">
      <c r="A182" s="1"/>
    </row>
    <row r="183" spans="1:4" ht="15.75" x14ac:dyDescent="0.25">
      <c r="A183" s="1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410"/>
    </row>
    <row r="187" spans="1:4" ht="15.75" x14ac:dyDescent="0.25">
      <c r="A187" s="410"/>
    </row>
    <row r="188" spans="1:4" ht="15.75" x14ac:dyDescent="0.25">
      <c r="A188" s="410"/>
    </row>
    <row r="189" spans="1:4" ht="15.75" x14ac:dyDescent="0.25">
      <c r="A189" s="410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351" priority="35"/>
  </conditionalFormatting>
  <conditionalFormatting sqref="A677:A1048576">
    <cfRule type="duplicateValues" dxfId="5350" priority="33"/>
    <cfRule type="duplicateValues" dxfId="5349" priority="34"/>
  </conditionalFormatting>
  <conditionalFormatting sqref="A677:A1048576">
    <cfRule type="duplicateValues" dxfId="5348" priority="32"/>
  </conditionalFormatting>
  <conditionalFormatting sqref="A1">
    <cfRule type="duplicateValues" dxfId="5347" priority="31"/>
  </conditionalFormatting>
  <conditionalFormatting sqref="A1 A236:A1048576">
    <cfRule type="duplicateValues" dxfId="5346" priority="30"/>
  </conditionalFormatting>
  <conditionalFormatting sqref="A236:A1048576">
    <cfRule type="duplicateValues" dxfId="5345" priority="28"/>
  </conditionalFormatting>
  <conditionalFormatting sqref="A1 A236:A1048576">
    <cfRule type="duplicateValues" dxfId="5344" priority="16"/>
  </conditionalFormatting>
  <conditionalFormatting sqref="A1 A236:A1048576 A178:A187">
    <cfRule type="duplicateValues" dxfId="5343" priority="15"/>
  </conditionalFormatting>
  <conditionalFormatting sqref="A1 A236:A1048576 A178:A191">
    <cfRule type="duplicateValues" dxfId="5342" priority="14"/>
  </conditionalFormatting>
  <conditionalFormatting sqref="A1 A236:A1048576 A178:A201">
    <cfRule type="duplicateValues" dxfId="5341" priority="13"/>
  </conditionalFormatting>
  <conditionalFormatting sqref="A1 A178:A1048576">
    <cfRule type="duplicateValues" dxfId="5340" priority="12"/>
  </conditionalFormatting>
  <conditionalFormatting sqref="A1:A29 A178:A1048576">
    <cfRule type="duplicateValues" dxfId="5339" priority="9"/>
  </conditionalFormatting>
  <conditionalFormatting sqref="A1:A35 A178:A1048576">
    <cfRule type="duplicateValues" dxfId="5338" priority="8"/>
  </conditionalFormatting>
  <conditionalFormatting sqref="A1:A57 A178:A1048576">
    <cfRule type="duplicateValues" dxfId="5337" priority="7"/>
  </conditionalFormatting>
  <conditionalFormatting sqref="A1:A75 A178:A1048576">
    <cfRule type="duplicateValues" dxfId="5336" priority="6"/>
  </conditionalFormatting>
  <conditionalFormatting sqref="A1:A119 A178:A1048576">
    <cfRule type="duplicateValues" dxfId="5335" priority="5"/>
  </conditionalFormatting>
  <conditionalFormatting sqref="A1:A121 A178:A1048576">
    <cfRule type="duplicateValues" dxfId="5334" priority="4"/>
  </conditionalFormatting>
  <conditionalFormatting sqref="A1:A123 A178:A1048576">
    <cfRule type="duplicateValues" dxfId="5333" priority="3"/>
  </conditionalFormatting>
  <conditionalFormatting sqref="A1:A151 A178:A1048576">
    <cfRule type="duplicateValues" dxfId="5332" priority="2"/>
  </conditionalFormatting>
  <conditionalFormatting sqref="A1:A157 A178:A1048576">
    <cfRule type="duplicateValues" dxfId="5331" priority="1"/>
  </conditionalFormatting>
  <dataValidations count="1">
    <dataValidation type="list" allowBlank="1" showInputMessage="1" showErrorMessage="1" sqref="G3:G16">
      <formula1>$G$3:$G$16</formula1>
    </dataValidation>
  </dataValidations>
  <hyperlinks>
    <hyperlink ref="A26" r:id="rId1" display="mailto:Dear%3Asaifulsardar858507@gmail.com"/>
    <hyperlink ref="A28" r:id="rId2" display="mailto:Dear%3Asaifulsardar858507@gmail.com"/>
    <hyperlink ref="A34" r:id="rId3" display="mailto:Dear%3Asaifulsardar858507@gmail.com"/>
  </hyperlinks>
  <pageMargins left="0.7" right="0.7" top="0.75" bottom="0.75" header="0.3" footer="0.3"/>
  <pageSetup orientation="portrait" r:id="rId4"/>
  <legacyDrawing r:id="rId5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49"/>
  <dimension ref="A1:K676"/>
  <sheetViews>
    <sheetView zoomScaleNormal="100" workbookViewId="0">
      <pane ySplit="1" topLeftCell="A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32" t="str">
        <f>"TOTAL LEADS = " &amp; COUNTA(A2:A588)/2</f>
        <v>TOTAL LEADS = 10</v>
      </c>
      <c r="H1" s="433"/>
      <c r="I1" s="433"/>
      <c r="J1" s="434"/>
    </row>
    <row r="2" spans="1:11" ht="18" customHeight="1" x14ac:dyDescent="0.35">
      <c r="A2" s="1" t="s">
        <v>15198</v>
      </c>
      <c r="B2" s="213"/>
      <c r="C2" s="213"/>
      <c r="D2" s="213"/>
      <c r="G2" s="242" t="s">
        <v>15195</v>
      </c>
      <c r="H2" s="433"/>
      <c r="I2" s="433"/>
      <c r="J2" s="434"/>
    </row>
    <row r="3" spans="1:11" ht="15.75" x14ac:dyDescent="0.25">
      <c r="A3" s="1" t="s">
        <v>15199</v>
      </c>
      <c r="B3" s="213" t="s">
        <v>14305</v>
      </c>
      <c r="C3" s="213"/>
      <c r="D3" s="213"/>
      <c r="G3" s="244" t="s">
        <v>58</v>
      </c>
      <c r="H3" s="5">
        <f>COUNTIF(B2:B1048576,G3)</f>
        <v>0</v>
      </c>
    </row>
    <row r="4" spans="1:11" ht="15.75" x14ac:dyDescent="0.25">
      <c r="A4" s="1" t="s">
        <v>15200</v>
      </c>
      <c r="B4" s="213"/>
      <c r="C4" s="213"/>
      <c r="D4" s="213"/>
      <c r="G4" s="101" t="s">
        <v>360</v>
      </c>
      <c r="H4" s="5">
        <f>COUNTIF(B2:B934,G4)</f>
        <v>0</v>
      </c>
    </row>
    <row r="5" spans="1:11" ht="15.75" x14ac:dyDescent="0.25">
      <c r="A5" s="1" t="s">
        <v>15201</v>
      </c>
      <c r="B5" s="213" t="s">
        <v>14305</v>
      </c>
      <c r="C5" s="213"/>
      <c r="D5" s="213"/>
      <c r="G5" s="101" t="s">
        <v>356</v>
      </c>
      <c r="H5" s="5">
        <f>COUNTIF(B2:B852,G5)</f>
        <v>0</v>
      </c>
    </row>
    <row r="6" spans="1:11" ht="15.75" x14ac:dyDescent="0.25">
      <c r="A6" s="1" t="s">
        <v>15196</v>
      </c>
      <c r="B6" s="213"/>
      <c r="C6" s="213"/>
      <c r="D6" s="213"/>
      <c r="G6" s="101" t="s">
        <v>56</v>
      </c>
      <c r="H6" s="5">
        <f>COUNTIF(B1:B864,G6)</f>
        <v>0</v>
      </c>
    </row>
    <row r="7" spans="1:11" ht="15.75" x14ac:dyDescent="0.25">
      <c r="A7" s="1" t="s">
        <v>15197</v>
      </c>
      <c r="B7" s="213" t="s">
        <v>14305</v>
      </c>
      <c r="C7" s="213"/>
      <c r="D7" s="213"/>
      <c r="G7" s="101" t="s">
        <v>201</v>
      </c>
      <c r="H7" s="5">
        <f>COUNTIF(B2:B858,G7)</f>
        <v>0</v>
      </c>
    </row>
    <row r="8" spans="1:11" ht="15.75" x14ac:dyDescent="0.25">
      <c r="A8" s="1" t="s">
        <v>15204</v>
      </c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15205</v>
      </c>
      <c r="B9" s="213" t="s">
        <v>14305</v>
      </c>
      <c r="G9" s="101" t="s">
        <v>200</v>
      </c>
      <c r="H9" s="5">
        <f>COUNTIF(B2:B811,G9)</f>
        <v>3</v>
      </c>
    </row>
    <row r="10" spans="1:11" ht="15.75" x14ac:dyDescent="0.25">
      <c r="A10" s="1" t="s">
        <v>15206</v>
      </c>
      <c r="B10" s="213"/>
      <c r="C10" s="213"/>
      <c r="D10" s="213"/>
      <c r="G10" s="101" t="s">
        <v>5011</v>
      </c>
      <c r="H10" s="5">
        <f>COUNTIF(B7:B1048576,G10)</f>
        <v>0</v>
      </c>
    </row>
    <row r="11" spans="1:11" ht="15.75" x14ac:dyDescent="0.25">
      <c r="A11" s="1" t="s">
        <v>15207</v>
      </c>
      <c r="B11" s="213" t="s">
        <v>14305</v>
      </c>
      <c r="C11" s="213"/>
      <c r="D11" s="213"/>
      <c r="G11" s="101" t="s">
        <v>1077</v>
      </c>
      <c r="H11" s="5">
        <f>COUNTIF(B1:B881,G11)</f>
        <v>0</v>
      </c>
    </row>
    <row r="12" spans="1:11" ht="15.75" x14ac:dyDescent="0.25">
      <c r="A12" s="1" t="s">
        <v>15208</v>
      </c>
      <c r="B12" s="213"/>
      <c r="C12" s="213"/>
      <c r="D12" s="213"/>
      <c r="G12" s="288" t="s">
        <v>60</v>
      </c>
      <c r="H12" s="5">
        <f>COUNTIF(B2:B868,G12)</f>
        <v>0</v>
      </c>
    </row>
    <row r="13" spans="1:11" ht="15.75" x14ac:dyDescent="0.25">
      <c r="A13" s="1" t="s">
        <v>15209</v>
      </c>
      <c r="B13" s="213" t="s">
        <v>14305</v>
      </c>
      <c r="C13" s="213"/>
      <c r="D13" s="213"/>
      <c r="G13" s="101" t="s">
        <v>4062</v>
      </c>
      <c r="H13" s="5">
        <f>COUNTIF(B2:B836,G13)</f>
        <v>1</v>
      </c>
    </row>
    <row r="14" spans="1:11" ht="15.75" x14ac:dyDescent="0.25">
      <c r="A14" s="1" t="s">
        <v>15202</v>
      </c>
      <c r="B14" s="213"/>
      <c r="C14" s="213"/>
      <c r="D14" s="213"/>
      <c r="G14" s="101" t="s">
        <v>3860</v>
      </c>
      <c r="H14" s="271">
        <f>COUNTIF(B2:B714,G14)</f>
        <v>0</v>
      </c>
      <c r="K14" t="s">
        <v>4779</v>
      </c>
    </row>
    <row r="15" spans="1:11" ht="15.75" x14ac:dyDescent="0.25">
      <c r="A15" s="1" t="s">
        <v>15203</v>
      </c>
      <c r="B15" s="213" t="s">
        <v>200</v>
      </c>
      <c r="C15" s="213"/>
      <c r="D15" s="213" t="s">
        <v>10008</v>
      </c>
      <c r="G15" s="101" t="s">
        <v>9970</v>
      </c>
      <c r="H15" s="5"/>
    </row>
    <row r="16" spans="1:11" ht="15.75" x14ac:dyDescent="0.25">
      <c r="A16" s="1" t="s">
        <v>15210</v>
      </c>
      <c r="B16" s="213"/>
      <c r="C16" s="213"/>
      <c r="D16" s="213"/>
      <c r="G16" s="288" t="s">
        <v>1133</v>
      </c>
      <c r="H16" s="5">
        <f>COUNTIF(B2:B1048576,G16)</f>
        <v>0</v>
      </c>
    </row>
    <row r="17" spans="1:7" ht="15.75" x14ac:dyDescent="0.25">
      <c r="A17" s="1" t="s">
        <v>14472</v>
      </c>
      <c r="B17" t="s">
        <v>200</v>
      </c>
      <c r="D17" t="s">
        <v>2798</v>
      </c>
    </row>
    <row r="18" spans="1:7" ht="15.75" x14ac:dyDescent="0.25">
      <c r="A18" s="1" t="s">
        <v>15211</v>
      </c>
    </row>
    <row r="19" spans="1:7" ht="15.75" x14ac:dyDescent="0.25">
      <c r="A19" s="1" t="s">
        <v>15212</v>
      </c>
      <c r="B19" s="213" t="s">
        <v>200</v>
      </c>
      <c r="C19" s="213"/>
      <c r="D19" s="213" t="s">
        <v>6439</v>
      </c>
    </row>
    <row r="20" spans="1:7" ht="15.75" x14ac:dyDescent="0.25">
      <c r="A20" s="1" t="s">
        <v>15213</v>
      </c>
      <c r="B20" s="213"/>
      <c r="C20" s="213"/>
      <c r="D20" s="213"/>
    </row>
    <row r="21" spans="1:7" ht="15.75" x14ac:dyDescent="0.25">
      <c r="A21" s="162" t="s">
        <v>15214</v>
      </c>
      <c r="B21" s="163" t="s">
        <v>4062</v>
      </c>
      <c r="C21" s="163"/>
      <c r="D21" s="163" t="s">
        <v>6360</v>
      </c>
    </row>
    <row r="22" spans="1:7" ht="15.75" x14ac:dyDescent="0.25">
      <c r="A22" s="1"/>
      <c r="B22" s="213"/>
      <c r="C22" s="213"/>
      <c r="D22" s="213"/>
    </row>
    <row r="23" spans="1:7" ht="15.75" x14ac:dyDescent="0.25">
      <c r="A23" s="1"/>
      <c r="B23" s="213"/>
      <c r="C23" s="213"/>
      <c r="D23" s="213"/>
    </row>
    <row r="24" spans="1:7" ht="15.75" x14ac:dyDescent="0.25">
      <c r="A24" s="1"/>
      <c r="B24" s="213"/>
      <c r="C24" s="213"/>
      <c r="D24" s="213"/>
      <c r="F24" t="s">
        <v>3496</v>
      </c>
    </row>
    <row r="25" spans="1:7" ht="15.75" x14ac:dyDescent="0.25">
      <c r="A25" s="1"/>
      <c r="B25" s="213"/>
      <c r="C25" s="213"/>
      <c r="D25" s="213"/>
    </row>
    <row r="26" spans="1:7" x14ac:dyDescent="0.25">
      <c r="A26" s="19"/>
      <c r="B26" s="213"/>
      <c r="C26" s="213"/>
      <c r="D26" s="213"/>
    </row>
    <row r="27" spans="1:7" s="213" customFormat="1" ht="15.75" x14ac:dyDescent="0.25">
      <c r="A27" s="1"/>
      <c r="G27" s="213" t="s">
        <v>3496</v>
      </c>
    </row>
    <row r="28" spans="1:7" x14ac:dyDescent="0.25">
      <c r="A28" s="19"/>
      <c r="B28" s="213"/>
      <c r="C28" s="213"/>
      <c r="D28" s="213"/>
    </row>
    <row r="29" spans="1:7" ht="15.75" x14ac:dyDescent="0.25">
      <c r="A29" s="410"/>
      <c r="B29" s="213"/>
      <c r="C29" s="213"/>
      <c r="D29" s="213"/>
    </row>
    <row r="30" spans="1:7" ht="15.75" x14ac:dyDescent="0.25">
      <c r="A30" s="1"/>
      <c r="B30" s="213"/>
      <c r="C30" s="213"/>
      <c r="D30" s="213"/>
    </row>
    <row r="31" spans="1:7" ht="15.75" x14ac:dyDescent="0.25">
      <c r="A31" s="1"/>
      <c r="B31" s="213"/>
      <c r="C31" s="213"/>
      <c r="D31" s="213"/>
    </row>
    <row r="32" spans="1:7" ht="15.75" x14ac:dyDescent="0.25">
      <c r="A32" s="1"/>
      <c r="B32" s="213"/>
      <c r="C32" s="213"/>
      <c r="D32" s="213"/>
    </row>
    <row r="33" spans="1:9" ht="15.75" x14ac:dyDescent="0.25">
      <c r="A33" s="1"/>
      <c r="B33" s="213"/>
      <c r="C33" s="213"/>
      <c r="D33" s="213"/>
    </row>
    <row r="34" spans="1:9" x14ac:dyDescent="0.25">
      <c r="A34" s="19"/>
      <c r="B34" s="213"/>
      <c r="C34" s="213"/>
      <c r="D34" s="213"/>
    </row>
    <row r="35" spans="1:9" s="213" customFormat="1" ht="15.75" x14ac:dyDescent="0.25">
      <c r="A35" s="410"/>
    </row>
    <row r="36" spans="1:9" ht="15.75" x14ac:dyDescent="0.25">
      <c r="A36" s="1"/>
      <c r="B36" s="213"/>
      <c r="C36" s="213"/>
      <c r="D36" s="213"/>
      <c r="F36" t="s">
        <v>3496</v>
      </c>
    </row>
    <row r="37" spans="1:9" ht="15.75" x14ac:dyDescent="0.25">
      <c r="A37" s="1"/>
      <c r="B37" s="213"/>
      <c r="C37" s="213"/>
      <c r="H37" t="s">
        <v>3496</v>
      </c>
    </row>
    <row r="38" spans="1:9" ht="15.75" x14ac:dyDescent="0.25">
      <c r="A38" s="1"/>
      <c r="B38" s="213"/>
      <c r="C38" s="213"/>
      <c r="D38" s="213"/>
      <c r="I38" t="s">
        <v>3496</v>
      </c>
    </row>
    <row r="39" spans="1:9" ht="15.75" x14ac:dyDescent="0.25">
      <c r="A39" s="1"/>
      <c r="B39" s="213"/>
      <c r="C39" s="213"/>
      <c r="D39" s="213"/>
    </row>
    <row r="40" spans="1:9" ht="15.75" x14ac:dyDescent="0.25">
      <c r="A40" s="1"/>
      <c r="B40" s="213"/>
      <c r="C40" s="213"/>
      <c r="D40" s="213"/>
    </row>
    <row r="41" spans="1:9" ht="15.75" x14ac:dyDescent="0.25">
      <c r="A41" s="1"/>
      <c r="B41" s="213"/>
      <c r="C41" s="213"/>
      <c r="D41" s="213"/>
      <c r="H41" t="s">
        <v>3496</v>
      </c>
    </row>
    <row r="42" spans="1:9" ht="15.75" x14ac:dyDescent="0.25">
      <c r="A42" s="1"/>
      <c r="B42" s="213"/>
      <c r="C42" s="213"/>
      <c r="D42" s="213"/>
    </row>
    <row r="43" spans="1:9" ht="15.75" x14ac:dyDescent="0.25">
      <c r="A43" s="1"/>
      <c r="B43" s="213"/>
      <c r="C43" s="213"/>
      <c r="D43" s="213"/>
    </row>
    <row r="44" spans="1:9" ht="15.75" x14ac:dyDescent="0.25">
      <c r="A44" s="1"/>
      <c r="B44" s="213"/>
      <c r="C44" s="213"/>
      <c r="D44" s="213"/>
    </row>
    <row r="45" spans="1:9" ht="15.75" x14ac:dyDescent="0.25">
      <c r="A45" s="1"/>
      <c r="B45" s="213"/>
      <c r="C45" s="213"/>
      <c r="D45" s="213"/>
    </row>
    <row r="46" spans="1:9" ht="15.75" x14ac:dyDescent="0.25">
      <c r="A46" s="1"/>
      <c r="B46" s="213"/>
      <c r="C46" s="213"/>
      <c r="D46" s="213"/>
    </row>
    <row r="47" spans="1:9" ht="15.75" x14ac:dyDescent="0.25">
      <c r="A47" s="1"/>
      <c r="B47" s="213"/>
      <c r="C47" s="213"/>
      <c r="D47" s="213"/>
    </row>
    <row r="48" spans="1:9" ht="15.75" x14ac:dyDescent="0.25">
      <c r="A48" s="1"/>
      <c r="B48" s="213"/>
      <c r="C48" s="213"/>
      <c r="D48" s="213"/>
    </row>
    <row r="49" spans="1:7" ht="15.75" x14ac:dyDescent="0.25">
      <c r="A49" s="1"/>
      <c r="B49" s="213"/>
      <c r="C49" s="213"/>
      <c r="D49" s="213"/>
    </row>
    <row r="50" spans="1:7" ht="15.75" x14ac:dyDescent="0.25">
      <c r="A50" s="1"/>
      <c r="B50" s="213"/>
      <c r="C50" s="213"/>
      <c r="D50" s="213"/>
      <c r="E50" s="303"/>
    </row>
    <row r="51" spans="1:7" ht="15.75" x14ac:dyDescent="0.25">
      <c r="A51" s="1"/>
      <c r="B51" s="213"/>
      <c r="C51" s="213"/>
      <c r="D51" s="213"/>
    </row>
    <row r="52" spans="1:7" ht="15.75" x14ac:dyDescent="0.25">
      <c r="A52" s="1"/>
      <c r="B52" s="213"/>
      <c r="C52" s="213"/>
      <c r="D52" s="213"/>
    </row>
    <row r="53" spans="1:7" ht="15.75" x14ac:dyDescent="0.25">
      <c r="A53" s="1"/>
      <c r="B53" s="213"/>
      <c r="C53" s="213"/>
      <c r="D53" s="213"/>
    </row>
    <row r="54" spans="1:7" ht="15.75" x14ac:dyDescent="0.25">
      <c r="A54" s="1"/>
      <c r="B54" s="213"/>
      <c r="C54" s="213"/>
      <c r="D54" s="213"/>
    </row>
    <row r="55" spans="1:7" ht="15.75" x14ac:dyDescent="0.25">
      <c r="A55" s="1"/>
      <c r="B55" s="213"/>
      <c r="C55" s="213"/>
      <c r="D55" s="213"/>
    </row>
    <row r="56" spans="1:7" ht="15.75" x14ac:dyDescent="0.25">
      <c r="A56" s="1"/>
      <c r="B56" s="213"/>
      <c r="C56" s="213"/>
      <c r="D56" s="213"/>
    </row>
    <row r="57" spans="1:7" ht="15.75" x14ac:dyDescent="0.25">
      <c r="A57" s="1"/>
      <c r="B57" s="213"/>
      <c r="C57" s="213"/>
      <c r="D57" s="213"/>
      <c r="G57" t="s">
        <v>3496</v>
      </c>
    </row>
    <row r="58" spans="1:7" ht="15.75" x14ac:dyDescent="0.25">
      <c r="A58" s="1"/>
      <c r="B58" s="213"/>
      <c r="C58" s="213"/>
      <c r="D58" s="213"/>
    </row>
    <row r="59" spans="1:7" ht="15.75" x14ac:dyDescent="0.25">
      <c r="A59" s="1"/>
      <c r="B59" s="213"/>
      <c r="C59" s="213"/>
      <c r="D59" s="213"/>
    </row>
    <row r="60" spans="1:7" ht="15.75" x14ac:dyDescent="0.25">
      <c r="A60" s="1"/>
      <c r="B60" s="213"/>
      <c r="C60" s="213"/>
      <c r="D60" s="213"/>
    </row>
    <row r="61" spans="1:7" ht="15.75" x14ac:dyDescent="0.25">
      <c r="A61" s="1"/>
      <c r="B61" s="213"/>
      <c r="C61" s="213"/>
      <c r="D61" s="213"/>
    </row>
    <row r="62" spans="1:7" ht="15.75" x14ac:dyDescent="0.25">
      <c r="A62" s="1"/>
      <c r="B62" s="213"/>
      <c r="C62" s="213"/>
      <c r="D62" s="213"/>
    </row>
    <row r="63" spans="1:7" ht="15.75" x14ac:dyDescent="0.25">
      <c r="A63" s="1"/>
      <c r="B63" s="213"/>
      <c r="C63" s="213"/>
      <c r="D63" s="213"/>
    </row>
    <row r="64" spans="1:7" ht="15.75" x14ac:dyDescent="0.25">
      <c r="A64" s="1"/>
      <c r="B64" s="213"/>
      <c r="C64" s="213"/>
      <c r="D64" s="213"/>
    </row>
    <row r="65" spans="1:5" ht="15.75" x14ac:dyDescent="0.25">
      <c r="A65" s="1"/>
      <c r="B65" s="213"/>
      <c r="C65" s="213"/>
      <c r="D65" s="213"/>
    </row>
    <row r="66" spans="1:5" ht="15.75" x14ac:dyDescent="0.25">
      <c r="A66" s="1"/>
      <c r="B66" s="213"/>
      <c r="C66" s="213"/>
      <c r="D66" s="213"/>
    </row>
    <row r="67" spans="1:5" ht="15.75" x14ac:dyDescent="0.25">
      <c r="A67" s="1"/>
      <c r="B67" s="213"/>
      <c r="C67" s="213"/>
      <c r="D67" s="213"/>
    </row>
    <row r="68" spans="1:5" ht="15.75" x14ac:dyDescent="0.25">
      <c r="A68" s="1"/>
      <c r="B68" s="213"/>
      <c r="C68" s="213"/>
      <c r="D68" s="213"/>
    </row>
    <row r="69" spans="1:5" ht="15.75" x14ac:dyDescent="0.25">
      <c r="A69" s="1"/>
      <c r="B69" s="213"/>
      <c r="C69" s="385"/>
      <c r="D69" s="213"/>
    </row>
    <row r="70" spans="1:5" ht="15.75" x14ac:dyDescent="0.25">
      <c r="A70" s="1"/>
      <c r="B70" s="213"/>
      <c r="C70" s="213"/>
      <c r="D70" s="213"/>
    </row>
    <row r="71" spans="1:5" ht="15.75" x14ac:dyDescent="0.25">
      <c r="A71" s="1"/>
      <c r="B71" s="213"/>
      <c r="C71" s="213"/>
      <c r="D71" s="213"/>
    </row>
    <row r="72" spans="1:5" ht="15.75" x14ac:dyDescent="0.25">
      <c r="A72" s="1"/>
      <c r="B72" s="213"/>
      <c r="C72" s="213"/>
      <c r="D72" s="213"/>
    </row>
    <row r="73" spans="1:5" ht="15.75" x14ac:dyDescent="0.25">
      <c r="A73" s="1"/>
      <c r="B73" s="213"/>
      <c r="C73" s="213"/>
      <c r="D73" s="213"/>
    </row>
    <row r="74" spans="1:5" ht="15.75" x14ac:dyDescent="0.25">
      <c r="A74" s="1"/>
      <c r="B74" s="213"/>
      <c r="C74" s="213"/>
      <c r="D74" s="213"/>
    </row>
    <row r="75" spans="1:5" ht="15.75" x14ac:dyDescent="0.25">
      <c r="A75" s="1"/>
      <c r="B75" s="213"/>
      <c r="C75" s="213"/>
      <c r="D75" s="213"/>
    </row>
    <row r="76" spans="1:5" ht="15.75" x14ac:dyDescent="0.25">
      <c r="A76" s="1"/>
      <c r="B76" s="213"/>
      <c r="C76" s="213"/>
      <c r="D76" s="213"/>
    </row>
    <row r="77" spans="1:5" ht="15.75" x14ac:dyDescent="0.25">
      <c r="A77" s="1"/>
      <c r="B77" s="213"/>
      <c r="C77" s="213"/>
      <c r="D77" s="213"/>
    </row>
    <row r="78" spans="1:5" ht="15.75" x14ac:dyDescent="0.25">
      <c r="A78" s="1"/>
      <c r="B78" s="213"/>
      <c r="C78" s="213"/>
      <c r="D78" s="213"/>
      <c r="E78" t="s">
        <v>4779</v>
      </c>
    </row>
    <row r="79" spans="1:5" ht="15.75" x14ac:dyDescent="0.25">
      <c r="A79" s="1"/>
      <c r="B79" s="213"/>
      <c r="C79" s="213"/>
      <c r="D79" s="213"/>
    </row>
    <row r="80" spans="1:5" ht="15.75" x14ac:dyDescent="0.25">
      <c r="A80" s="1"/>
      <c r="B80" s="213"/>
      <c r="C80" s="213"/>
      <c r="D80" s="213"/>
    </row>
    <row r="81" spans="1:8" ht="15.75" x14ac:dyDescent="0.25">
      <c r="A81" s="1"/>
      <c r="B81" s="213"/>
      <c r="C81" s="213"/>
      <c r="D81" s="213"/>
    </row>
    <row r="82" spans="1:8" ht="15.75" x14ac:dyDescent="0.25">
      <c r="A82" s="1"/>
      <c r="B82" s="213"/>
      <c r="C82" s="213"/>
      <c r="D82" s="213"/>
    </row>
    <row r="83" spans="1:8" ht="15.75" x14ac:dyDescent="0.25">
      <c r="A83" s="1"/>
      <c r="B83" s="213"/>
      <c r="C83" s="213"/>
      <c r="D83" s="213"/>
    </row>
    <row r="84" spans="1:8" ht="15.75" x14ac:dyDescent="0.25">
      <c r="A84" s="1"/>
      <c r="B84" s="213"/>
      <c r="C84" s="213"/>
      <c r="D84" s="213"/>
    </row>
    <row r="85" spans="1:8" ht="15.75" x14ac:dyDescent="0.25">
      <c r="A85" s="1"/>
      <c r="B85" s="213"/>
      <c r="C85" s="213"/>
      <c r="D85" s="213"/>
    </row>
    <row r="86" spans="1:8" ht="15.75" x14ac:dyDescent="0.25">
      <c r="A86" s="1"/>
      <c r="B86" s="213"/>
      <c r="C86" s="213"/>
      <c r="D86" s="213"/>
      <c r="H86" t="s">
        <v>3496</v>
      </c>
    </row>
    <row r="87" spans="1:8" ht="15.75" x14ac:dyDescent="0.25">
      <c r="A87" s="1"/>
      <c r="B87" s="213"/>
      <c r="C87" s="213"/>
      <c r="D87" s="213"/>
    </row>
    <row r="88" spans="1:8" ht="15.75" x14ac:dyDescent="0.25">
      <c r="A88" s="1"/>
      <c r="B88" s="213"/>
      <c r="C88" s="213"/>
      <c r="D88" s="213"/>
    </row>
    <row r="89" spans="1:8" ht="15.75" x14ac:dyDescent="0.25">
      <c r="A89" s="1"/>
      <c r="B89" s="213"/>
      <c r="C89" s="213"/>
      <c r="D89" s="213"/>
    </row>
    <row r="90" spans="1:8" ht="15.75" x14ac:dyDescent="0.25">
      <c r="A90" s="1"/>
      <c r="B90" s="213"/>
      <c r="C90" s="213"/>
      <c r="D90" s="213"/>
    </row>
    <row r="91" spans="1:8" ht="15.75" x14ac:dyDescent="0.25">
      <c r="A91" s="1"/>
      <c r="B91" s="213"/>
      <c r="C91" s="213"/>
      <c r="D91" s="213"/>
      <c r="E91" s="213"/>
      <c r="F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D93" s="213"/>
    </row>
    <row r="94" spans="1:8" ht="15.75" x14ac:dyDescent="0.25">
      <c r="A94" s="1"/>
      <c r="B94" s="213"/>
      <c r="C94" s="213"/>
      <c r="D94" s="213"/>
    </row>
    <row r="95" spans="1:8" ht="15.75" x14ac:dyDescent="0.25">
      <c r="A95" s="1"/>
      <c r="B95" s="213"/>
      <c r="D95" s="213"/>
      <c r="F95" t="s">
        <v>4779</v>
      </c>
    </row>
    <row r="96" spans="1:8" ht="15.75" x14ac:dyDescent="0.25">
      <c r="A96" s="1"/>
      <c r="B96" s="213"/>
      <c r="C96" s="213"/>
      <c r="D96" s="213"/>
    </row>
    <row r="97" spans="1:7" ht="15.75" x14ac:dyDescent="0.25">
      <c r="A97" s="1"/>
      <c r="B97" s="213"/>
      <c r="C97" s="213"/>
      <c r="D97" s="213"/>
      <c r="G97" t="s">
        <v>3496</v>
      </c>
    </row>
    <row r="98" spans="1:7" s="213" customFormat="1" ht="15.75" x14ac:dyDescent="0.25">
      <c r="A98" s="1"/>
    </row>
    <row r="99" spans="1:7" s="213" customFormat="1" ht="15.75" x14ac:dyDescent="0.25">
      <c r="A99" s="1"/>
    </row>
    <row r="100" spans="1:7" ht="15.75" x14ac:dyDescent="0.25">
      <c r="A100" s="1"/>
      <c r="B100" s="213"/>
      <c r="C100" s="213"/>
      <c r="D100" s="213"/>
    </row>
    <row r="101" spans="1:7" ht="15.75" x14ac:dyDescent="0.25">
      <c r="A101" s="1"/>
      <c r="B101" s="213"/>
      <c r="C101" s="213"/>
      <c r="D101" s="213"/>
      <c r="F101" t="s">
        <v>3496</v>
      </c>
    </row>
    <row r="102" spans="1:7" ht="15.75" x14ac:dyDescent="0.25">
      <c r="A102" s="1"/>
      <c r="B102" s="213"/>
      <c r="C102" s="213"/>
      <c r="D102" s="213"/>
    </row>
    <row r="103" spans="1:7" ht="15.75" x14ac:dyDescent="0.25">
      <c r="A103" s="1"/>
      <c r="B103" s="213"/>
      <c r="C103" s="213"/>
      <c r="D103" s="213"/>
    </row>
    <row r="104" spans="1:7" ht="15.75" x14ac:dyDescent="0.25">
      <c r="A104" s="1"/>
      <c r="B104" s="241"/>
      <c r="C104" s="213"/>
      <c r="D104" s="213"/>
    </row>
    <row r="105" spans="1:7" ht="15.75" x14ac:dyDescent="0.25">
      <c r="A105" s="1"/>
      <c r="B105" s="213"/>
      <c r="C105" s="213"/>
      <c r="D105" s="213"/>
    </row>
    <row r="106" spans="1:7" ht="15.75" x14ac:dyDescent="0.25">
      <c r="A106" s="410"/>
      <c r="B106" s="213"/>
      <c r="C106" s="213"/>
      <c r="D106" s="213"/>
    </row>
    <row r="107" spans="1:7" ht="15.75" x14ac:dyDescent="0.25">
      <c r="A107" s="410"/>
      <c r="B107" s="213"/>
      <c r="C107" s="213"/>
      <c r="D107" s="213"/>
    </row>
    <row r="108" spans="1:7" ht="15.75" x14ac:dyDescent="0.25">
      <c r="A108" s="1"/>
      <c r="B108" s="213"/>
      <c r="C108" s="241"/>
      <c r="D108" s="241"/>
      <c r="G108" t="s">
        <v>3496</v>
      </c>
    </row>
    <row r="109" spans="1:7" ht="15.75" x14ac:dyDescent="0.25">
      <c r="A109" s="1"/>
      <c r="B109" s="213"/>
      <c r="C109" s="241"/>
      <c r="D109" s="213"/>
    </row>
    <row r="110" spans="1:7" ht="15.75" x14ac:dyDescent="0.25">
      <c r="A110" s="1"/>
      <c r="B110" s="213"/>
      <c r="C110" s="213"/>
      <c r="D110" s="213"/>
    </row>
    <row r="111" spans="1:7" ht="15.75" x14ac:dyDescent="0.25">
      <c r="A111" s="1"/>
      <c r="B111" s="213"/>
      <c r="C111" s="213"/>
      <c r="D111" s="213"/>
    </row>
    <row r="112" spans="1:7" s="213" customFormat="1" ht="15.75" x14ac:dyDescent="0.25">
      <c r="A112" s="1"/>
    </row>
    <row r="113" spans="1:8" ht="15.75" x14ac:dyDescent="0.25">
      <c r="A113" s="1"/>
      <c r="B113" s="213"/>
      <c r="C113" s="213"/>
      <c r="D113" s="213"/>
    </row>
    <row r="114" spans="1:8" ht="15.75" x14ac:dyDescent="0.25">
      <c r="A114" s="1"/>
      <c r="B114" s="213"/>
      <c r="C114" s="213"/>
      <c r="D114" s="213"/>
    </row>
    <row r="115" spans="1:8" ht="15.75" x14ac:dyDescent="0.25">
      <c r="A115" s="1"/>
      <c r="B115" s="213"/>
      <c r="C115" s="213"/>
      <c r="D115" s="213"/>
    </row>
    <row r="116" spans="1:8" ht="15.75" x14ac:dyDescent="0.25">
      <c r="A116" s="1"/>
      <c r="B116" s="213"/>
      <c r="C116" s="213"/>
      <c r="D116" s="213"/>
    </row>
    <row r="117" spans="1:8" ht="15.75" x14ac:dyDescent="0.25">
      <c r="A117" s="1"/>
      <c r="B117" s="213"/>
      <c r="C117" s="213"/>
      <c r="D117" s="213"/>
    </row>
    <row r="118" spans="1:8" ht="15.75" x14ac:dyDescent="0.25">
      <c r="A118" s="410"/>
      <c r="B118" s="213"/>
      <c r="C118" s="213"/>
      <c r="D118" s="213"/>
    </row>
    <row r="119" spans="1:8" ht="15.75" x14ac:dyDescent="0.25">
      <c r="A119" s="410"/>
      <c r="B119" s="213"/>
      <c r="C119" s="213"/>
      <c r="D119" s="213"/>
    </row>
    <row r="120" spans="1:8" ht="15.75" x14ac:dyDescent="0.25">
      <c r="A120" s="410"/>
      <c r="B120" s="213"/>
      <c r="C120" s="213"/>
      <c r="D120" s="213"/>
    </row>
    <row r="121" spans="1:8" ht="15.75" x14ac:dyDescent="0.25">
      <c r="A121" s="410"/>
      <c r="B121" s="213"/>
      <c r="C121" s="213"/>
      <c r="D121" s="213"/>
      <c r="H121" t="s">
        <v>3496</v>
      </c>
    </row>
    <row r="122" spans="1:8" ht="15.75" x14ac:dyDescent="0.25">
      <c r="A122" s="1"/>
      <c r="B122" s="213"/>
      <c r="C122" s="213"/>
      <c r="D122" s="213"/>
    </row>
    <row r="123" spans="1:8" ht="15.75" x14ac:dyDescent="0.25">
      <c r="A123" s="1"/>
      <c r="B123" s="213"/>
      <c r="C123" s="213"/>
      <c r="D123" s="213"/>
    </row>
    <row r="124" spans="1:8" ht="15.75" x14ac:dyDescent="0.25">
      <c r="A124" s="1"/>
      <c r="B124" s="213"/>
      <c r="C124" s="213"/>
      <c r="D124" s="213"/>
    </row>
    <row r="125" spans="1:8" ht="15.75" x14ac:dyDescent="0.25">
      <c r="A125" s="1"/>
      <c r="B125" s="213"/>
      <c r="C125" s="213"/>
      <c r="D125" s="213"/>
    </row>
    <row r="126" spans="1:8" ht="15.75" x14ac:dyDescent="0.25">
      <c r="A126" s="1"/>
      <c r="B126" s="213"/>
      <c r="C126" s="213"/>
      <c r="D126" s="213"/>
    </row>
    <row r="127" spans="1:8" ht="15.75" x14ac:dyDescent="0.25">
      <c r="A127" s="1"/>
      <c r="B127" s="213"/>
      <c r="C127" s="213"/>
      <c r="D127" s="213"/>
      <c r="G127" s="369"/>
    </row>
    <row r="128" spans="1:8" ht="15.75" x14ac:dyDescent="0.25">
      <c r="A128" s="1"/>
      <c r="B128" s="213"/>
      <c r="C128" s="213"/>
      <c r="D128" s="213"/>
    </row>
    <row r="129" spans="1:4" ht="15.75" x14ac:dyDescent="0.25">
      <c r="A129" s="1"/>
      <c r="B129" s="213"/>
      <c r="C129" s="213"/>
      <c r="D129" s="213"/>
    </row>
    <row r="130" spans="1:4" ht="15.75" x14ac:dyDescent="0.25">
      <c r="A130" s="1"/>
      <c r="B130" s="213"/>
      <c r="C130" s="213"/>
      <c r="D130" s="213"/>
    </row>
    <row r="131" spans="1:4" ht="15.75" x14ac:dyDescent="0.25">
      <c r="A131" s="1"/>
      <c r="B131" s="213"/>
      <c r="C131" s="213"/>
      <c r="D131" s="213"/>
    </row>
    <row r="132" spans="1:4" ht="15.75" x14ac:dyDescent="0.25">
      <c r="A132" s="1"/>
      <c r="B132" s="213"/>
      <c r="C132" s="213"/>
      <c r="D132" s="213"/>
    </row>
    <row r="133" spans="1:4" ht="15.75" x14ac:dyDescent="0.25">
      <c r="A133" s="1"/>
      <c r="B133" s="213"/>
      <c r="C133" s="213"/>
      <c r="D133" s="213"/>
    </row>
    <row r="134" spans="1:4" ht="15.75" x14ac:dyDescent="0.25">
      <c r="A134" s="1"/>
      <c r="B134" s="213"/>
      <c r="C134" s="213"/>
      <c r="D134" s="213"/>
    </row>
    <row r="135" spans="1:4" ht="15.75" x14ac:dyDescent="0.25">
      <c r="A135" s="1"/>
      <c r="B135" s="213"/>
      <c r="C135" s="213"/>
      <c r="D135" s="213"/>
    </row>
    <row r="136" spans="1:4" ht="15.75" x14ac:dyDescent="0.25">
      <c r="A136" s="1"/>
      <c r="B136" s="213"/>
      <c r="C136" s="213"/>
      <c r="D136" s="213"/>
    </row>
    <row r="137" spans="1:4" ht="15.75" x14ac:dyDescent="0.25">
      <c r="A137" s="1"/>
      <c r="B137" s="213"/>
      <c r="C137" s="213"/>
      <c r="D137" s="213"/>
    </row>
    <row r="138" spans="1:4" ht="15.75" x14ac:dyDescent="0.25">
      <c r="A138" s="1"/>
      <c r="B138" s="213"/>
      <c r="C138" s="213"/>
      <c r="D138" s="213"/>
    </row>
    <row r="139" spans="1:4" ht="15.75" x14ac:dyDescent="0.25">
      <c r="A139" s="1"/>
      <c r="B139" s="213"/>
      <c r="C139" s="213"/>
      <c r="D139" s="213"/>
    </row>
    <row r="140" spans="1:4" ht="15.75" x14ac:dyDescent="0.25">
      <c r="A140" s="1"/>
      <c r="B140" s="213"/>
      <c r="C140" s="213"/>
      <c r="D140" s="213"/>
    </row>
    <row r="141" spans="1:4" ht="15.75" x14ac:dyDescent="0.25">
      <c r="A141" s="1"/>
      <c r="B141" s="213"/>
      <c r="C141" s="213"/>
      <c r="D141" s="213"/>
    </row>
    <row r="142" spans="1:4" ht="15.75" x14ac:dyDescent="0.25">
      <c r="A142" s="1"/>
      <c r="B142" s="213"/>
      <c r="C142" s="213"/>
      <c r="D142" s="213"/>
    </row>
    <row r="143" spans="1:4" ht="15.75" x14ac:dyDescent="0.25">
      <c r="A143" s="1"/>
      <c r="B143" s="213"/>
      <c r="C143" s="213"/>
      <c r="D143" s="213"/>
    </row>
    <row r="144" spans="1:4" ht="15.75" x14ac:dyDescent="0.25">
      <c r="A144" s="1"/>
      <c r="B144" s="213"/>
      <c r="C144" s="213"/>
      <c r="D144" s="213"/>
    </row>
    <row r="145" spans="1:4" ht="15.75" x14ac:dyDescent="0.25">
      <c r="A145" s="1"/>
      <c r="B145" s="213"/>
      <c r="C145" s="213"/>
      <c r="D145" s="213"/>
    </row>
    <row r="146" spans="1:4" ht="15.75" x14ac:dyDescent="0.25">
      <c r="A146" s="1"/>
    </row>
    <row r="147" spans="1:4" ht="15.75" x14ac:dyDescent="0.25">
      <c r="A147" s="1"/>
      <c r="D147" s="213"/>
    </row>
    <row r="148" spans="1:4" ht="15.75" x14ac:dyDescent="0.25">
      <c r="A148" s="1"/>
      <c r="D148" s="213"/>
    </row>
    <row r="149" spans="1:4" ht="15.75" x14ac:dyDescent="0.25">
      <c r="A149" s="1"/>
      <c r="D149" s="213"/>
    </row>
    <row r="150" spans="1:4" ht="15.75" x14ac:dyDescent="0.25">
      <c r="A150" s="410"/>
    </row>
    <row r="151" spans="1:4" ht="15.75" x14ac:dyDescent="0.25">
      <c r="A151" s="410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410"/>
    </row>
    <row r="157" spans="1:4" ht="15.75" x14ac:dyDescent="0.25">
      <c r="A157" s="410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 s="213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410"/>
    </row>
    <row r="187" spans="1:1" ht="15.75" x14ac:dyDescent="0.25">
      <c r="A187" s="410"/>
    </row>
    <row r="188" spans="1:1" ht="15.75" x14ac:dyDescent="0.25">
      <c r="A188" s="410"/>
    </row>
    <row r="189" spans="1:1" ht="15.75" x14ac:dyDescent="0.25">
      <c r="A189" s="410"/>
    </row>
    <row r="190" spans="1:1" ht="15.75" x14ac:dyDescent="0.25">
      <c r="A190" s="410"/>
    </row>
    <row r="191" spans="1:1" ht="15.75" x14ac:dyDescent="0.25">
      <c r="A191" s="410"/>
    </row>
    <row r="192" spans="1:1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330" priority="21"/>
  </conditionalFormatting>
  <conditionalFormatting sqref="A677:A1048576">
    <cfRule type="duplicateValues" dxfId="5329" priority="19"/>
    <cfRule type="duplicateValues" dxfId="5328" priority="20"/>
  </conditionalFormatting>
  <conditionalFormatting sqref="A677:A1048576">
    <cfRule type="duplicateValues" dxfId="5327" priority="18"/>
  </conditionalFormatting>
  <conditionalFormatting sqref="A1">
    <cfRule type="duplicateValues" dxfId="5326" priority="17"/>
  </conditionalFormatting>
  <conditionalFormatting sqref="A1 A236:A1048576">
    <cfRule type="duplicateValues" dxfId="5325" priority="16"/>
  </conditionalFormatting>
  <conditionalFormatting sqref="A236:A1048576">
    <cfRule type="duplicateValues" dxfId="5324" priority="15"/>
  </conditionalFormatting>
  <conditionalFormatting sqref="A1 A236:A1048576 A178:A187">
    <cfRule type="duplicateValues" dxfId="5323" priority="13"/>
  </conditionalFormatting>
  <conditionalFormatting sqref="A1 A236:A1048576 A178:A191">
    <cfRule type="duplicateValues" dxfId="5322" priority="12"/>
  </conditionalFormatting>
  <conditionalFormatting sqref="A1 A236:A1048576 A178:A201">
    <cfRule type="duplicateValues" dxfId="5321" priority="11"/>
  </conditionalFormatting>
  <conditionalFormatting sqref="A1 A178:A1048576">
    <cfRule type="duplicateValues" dxfId="5320" priority="10"/>
  </conditionalFormatting>
  <conditionalFormatting sqref="A1 A178:A1048576 A22:A29">
    <cfRule type="duplicateValues" dxfId="5319" priority="9"/>
  </conditionalFormatting>
  <conditionalFormatting sqref="A1 A178:A1048576 A22:A35">
    <cfRule type="duplicateValues" dxfId="5318" priority="8"/>
  </conditionalFormatting>
  <conditionalFormatting sqref="A1 A178:A1048576 A22:A57">
    <cfRule type="duplicateValues" dxfId="5317" priority="7"/>
  </conditionalFormatting>
  <conditionalFormatting sqref="A1 A178:A1048576 A22:A75">
    <cfRule type="duplicateValues" dxfId="5316" priority="6"/>
  </conditionalFormatting>
  <conditionalFormatting sqref="A1 A178:A1048576 A22:A119">
    <cfRule type="duplicateValues" dxfId="5315" priority="5"/>
  </conditionalFormatting>
  <conditionalFormatting sqref="A1 A178:A1048576 A22:A121">
    <cfRule type="duplicateValues" dxfId="5314" priority="4"/>
  </conditionalFormatting>
  <conditionalFormatting sqref="A1 A178:A1048576 A22:A123">
    <cfRule type="duplicateValues" dxfId="5313" priority="3"/>
  </conditionalFormatting>
  <conditionalFormatting sqref="A1 A178:A1048576 A22:A151">
    <cfRule type="duplicateValues" dxfId="5312" priority="2"/>
  </conditionalFormatting>
  <conditionalFormatting sqref="A1 A178:A1048576 A22:A157">
    <cfRule type="duplicateValues" dxfId="5311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0"/>
  <dimension ref="A1:K676"/>
  <sheetViews>
    <sheetView zoomScaleNormal="100" workbookViewId="0">
      <pane ySplit="1" topLeftCell="A3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35" t="str">
        <f>"TOTAL LEADS = " &amp; COUNTA(A2:A588)/2</f>
        <v>TOTAL LEADS = 31</v>
      </c>
      <c r="H1" s="436"/>
      <c r="I1" s="436"/>
      <c r="J1" s="437"/>
    </row>
    <row r="2" spans="1:11" ht="18" customHeight="1" x14ac:dyDescent="0.35">
      <c r="A2" s="1" t="s">
        <v>15216</v>
      </c>
      <c r="B2" s="213"/>
      <c r="C2" s="213"/>
      <c r="D2" s="213"/>
      <c r="G2" s="242" t="s">
        <v>15215</v>
      </c>
      <c r="H2" s="436"/>
      <c r="I2" s="436"/>
      <c r="J2" s="437"/>
    </row>
    <row r="3" spans="1:11" ht="15.75" x14ac:dyDescent="0.25">
      <c r="A3" s="1" t="s">
        <v>15217</v>
      </c>
      <c r="B3" s="213" t="s">
        <v>200</v>
      </c>
      <c r="C3" s="213"/>
      <c r="D3" s="213" t="s">
        <v>3820</v>
      </c>
      <c r="G3" s="244" t="s">
        <v>58</v>
      </c>
      <c r="H3" s="5">
        <f>COUNTIF(B2:B1048576,G3)</f>
        <v>0</v>
      </c>
    </row>
    <row r="4" spans="1:11" ht="15.75" x14ac:dyDescent="0.25">
      <c r="A4" s="1" t="s">
        <v>15218</v>
      </c>
      <c r="B4" s="213"/>
      <c r="C4" s="213"/>
      <c r="D4" s="213"/>
      <c r="G4" s="101" t="s">
        <v>360</v>
      </c>
      <c r="H4" s="5">
        <f>COUNTIF(B2:B934,G4)</f>
        <v>0</v>
      </c>
    </row>
    <row r="5" spans="1:11" ht="15.75" x14ac:dyDescent="0.25">
      <c r="A5" s="1" t="s">
        <v>12823</v>
      </c>
      <c r="B5" s="213" t="s">
        <v>200</v>
      </c>
      <c r="C5" s="213"/>
      <c r="D5" s="213" t="s">
        <v>3820</v>
      </c>
      <c r="G5" s="101" t="s">
        <v>356</v>
      </c>
      <c r="H5" s="5">
        <f>COUNTIF(B2:B852,G5)</f>
        <v>0</v>
      </c>
    </row>
    <row r="6" spans="1:11" ht="15.75" x14ac:dyDescent="0.25">
      <c r="A6" s="1" t="s">
        <v>15218</v>
      </c>
      <c r="B6" s="213"/>
      <c r="C6" s="213"/>
      <c r="D6" s="213"/>
      <c r="G6" s="101" t="s">
        <v>56</v>
      </c>
      <c r="H6" s="5">
        <f>COUNTIF(B1:B864,G6)</f>
        <v>1</v>
      </c>
    </row>
    <row r="7" spans="1:11" ht="15.75" x14ac:dyDescent="0.25">
      <c r="A7" s="1" t="s">
        <v>12823</v>
      </c>
      <c r="B7" s="213" t="s">
        <v>3860</v>
      </c>
      <c r="C7" s="213"/>
      <c r="D7" s="213"/>
      <c r="G7" s="101" t="s">
        <v>201</v>
      </c>
      <c r="H7" s="5">
        <f>COUNTIF(B2:B858,G7)</f>
        <v>0</v>
      </c>
    </row>
    <row r="8" spans="1:11" ht="15.75" x14ac:dyDescent="0.25">
      <c r="A8" s="1" t="s">
        <v>15218</v>
      </c>
      <c r="G8" s="101" t="s">
        <v>202</v>
      </c>
      <c r="H8" s="5">
        <f>COUNTIF(B2:B893,G8)</f>
        <v>1</v>
      </c>
      <c r="K8" t="s">
        <v>3496</v>
      </c>
    </row>
    <row r="9" spans="1:11" ht="15.75" x14ac:dyDescent="0.25">
      <c r="A9" s="1" t="s">
        <v>12823</v>
      </c>
      <c r="B9" s="213" t="s">
        <v>3860</v>
      </c>
      <c r="G9" s="101" t="s">
        <v>200</v>
      </c>
      <c r="H9" s="5">
        <f>COUNTIF(B2:B811,G9)</f>
        <v>14</v>
      </c>
    </row>
    <row r="10" spans="1:11" ht="15.75" x14ac:dyDescent="0.25">
      <c r="A10" s="1" t="s">
        <v>15218</v>
      </c>
      <c r="B10" s="213"/>
      <c r="C10" s="213"/>
      <c r="D10" s="213"/>
      <c r="G10" s="101" t="s">
        <v>5011</v>
      </c>
      <c r="H10" s="5">
        <f>COUNTIF(B7:B1048576,G10)</f>
        <v>1</v>
      </c>
    </row>
    <row r="11" spans="1:11" ht="15.75" x14ac:dyDescent="0.25">
      <c r="A11" s="1" t="s">
        <v>12823</v>
      </c>
      <c r="B11" s="213" t="s">
        <v>3860</v>
      </c>
      <c r="C11" s="213"/>
      <c r="D11" s="213"/>
      <c r="G11" s="101" t="s">
        <v>1077</v>
      </c>
      <c r="H11" s="5">
        <f>COUNTIF(B1:B881,G11)</f>
        <v>5</v>
      </c>
    </row>
    <row r="12" spans="1:11" ht="15.75" x14ac:dyDescent="0.25">
      <c r="A12" s="1" t="s">
        <v>15218</v>
      </c>
      <c r="B12" s="213"/>
      <c r="C12" s="213"/>
      <c r="D12" s="213"/>
      <c r="G12" s="288" t="s">
        <v>60</v>
      </c>
      <c r="H12" s="5">
        <f>COUNTIF(B2:B868,G12)</f>
        <v>2</v>
      </c>
    </row>
    <row r="13" spans="1:11" ht="15.75" x14ac:dyDescent="0.25">
      <c r="A13" s="1" t="s">
        <v>12823</v>
      </c>
      <c r="B13" s="213" t="s">
        <v>3860</v>
      </c>
      <c r="C13" s="213"/>
      <c r="D13" s="213"/>
      <c r="G13" s="101" t="s">
        <v>4062</v>
      </c>
      <c r="H13" s="5">
        <f>COUNTIF(B2:B836,G13)</f>
        <v>0</v>
      </c>
    </row>
    <row r="14" spans="1:11" ht="15.75" x14ac:dyDescent="0.25">
      <c r="A14" s="1" t="s">
        <v>15219</v>
      </c>
      <c r="B14" s="213"/>
      <c r="C14" s="213"/>
      <c r="D14" s="213"/>
      <c r="G14" s="101" t="s">
        <v>3860</v>
      </c>
      <c r="H14" s="271">
        <f>COUNTIF(B2:B714,G14)</f>
        <v>7</v>
      </c>
      <c r="K14" t="s">
        <v>4779</v>
      </c>
    </row>
    <row r="15" spans="1:11" ht="15.75" x14ac:dyDescent="0.25">
      <c r="A15" s="1" t="s">
        <v>15220</v>
      </c>
      <c r="B15" s="213" t="s">
        <v>1077</v>
      </c>
      <c r="C15" s="213"/>
      <c r="D15" s="213" t="s">
        <v>3820</v>
      </c>
      <c r="G15" s="101" t="s">
        <v>9970</v>
      </c>
      <c r="H15" s="5"/>
    </row>
    <row r="16" spans="1:11" ht="15.75" x14ac:dyDescent="0.25">
      <c r="A16" s="1" t="s">
        <v>13449</v>
      </c>
      <c r="B16" s="213"/>
      <c r="C16" s="213"/>
      <c r="D16" s="213"/>
      <c r="G16" s="288" t="s">
        <v>1133</v>
      </c>
      <c r="H16" s="5">
        <f>COUNTIF(B2:B1048576,G16)</f>
        <v>0</v>
      </c>
    </row>
    <row r="17" spans="1:7" ht="15.75" x14ac:dyDescent="0.25">
      <c r="A17" s="1" t="s">
        <v>15221</v>
      </c>
      <c r="B17" t="s">
        <v>60</v>
      </c>
      <c r="D17" s="213" t="s">
        <v>3820</v>
      </c>
    </row>
    <row r="18" spans="1:7" ht="15.75" x14ac:dyDescent="0.25">
      <c r="A18" s="1" t="s">
        <v>15222</v>
      </c>
    </row>
    <row r="19" spans="1:7" ht="15.75" x14ac:dyDescent="0.25">
      <c r="A19" s="1" t="s">
        <v>15223</v>
      </c>
      <c r="B19" s="213" t="s">
        <v>1077</v>
      </c>
      <c r="C19" s="213"/>
      <c r="D19" s="213"/>
    </row>
    <row r="20" spans="1:7" ht="15.75" x14ac:dyDescent="0.25">
      <c r="A20" s="1" t="s">
        <v>11560</v>
      </c>
      <c r="B20" s="213"/>
      <c r="C20" s="213"/>
      <c r="D20" s="213"/>
    </row>
    <row r="21" spans="1:7" ht="15.75" x14ac:dyDescent="0.25">
      <c r="A21" s="1" t="s">
        <v>15224</v>
      </c>
      <c r="B21" s="213" t="s">
        <v>1077</v>
      </c>
      <c r="C21" s="213"/>
      <c r="D21" s="213" t="s">
        <v>3820</v>
      </c>
    </row>
    <row r="22" spans="1:7" ht="15.75" x14ac:dyDescent="0.25">
      <c r="A22" s="1" t="s">
        <v>15225</v>
      </c>
      <c r="B22" s="213"/>
      <c r="C22" s="213"/>
      <c r="D22" s="213"/>
    </row>
    <row r="23" spans="1:7" ht="15.75" x14ac:dyDescent="0.25">
      <c r="A23" s="1" t="s">
        <v>15226</v>
      </c>
      <c r="B23" s="213" t="s">
        <v>200</v>
      </c>
      <c r="C23" s="213"/>
      <c r="D23" s="213" t="s">
        <v>3820</v>
      </c>
    </row>
    <row r="24" spans="1:7" ht="15.75" x14ac:dyDescent="0.25">
      <c r="A24" s="1" t="s">
        <v>15227</v>
      </c>
      <c r="B24" s="213"/>
      <c r="C24" s="213"/>
      <c r="D24" s="213"/>
      <c r="F24" t="s">
        <v>3496</v>
      </c>
    </row>
    <row r="25" spans="1:7" ht="15.75" x14ac:dyDescent="0.25">
      <c r="A25" s="1" t="s">
        <v>15228</v>
      </c>
      <c r="B25" s="213" t="s">
        <v>200</v>
      </c>
      <c r="C25" s="213"/>
      <c r="D25" s="213" t="s">
        <v>3820</v>
      </c>
    </row>
    <row r="26" spans="1:7" ht="15.75" x14ac:dyDescent="0.25">
      <c r="A26" s="1" t="s">
        <v>15229</v>
      </c>
      <c r="B26" s="213"/>
      <c r="C26" s="213"/>
      <c r="D26" s="213"/>
    </row>
    <row r="27" spans="1:7" s="213" customFormat="1" ht="15.75" x14ac:dyDescent="0.25">
      <c r="A27" s="1" t="s">
        <v>15230</v>
      </c>
      <c r="B27" s="213" t="s">
        <v>200</v>
      </c>
      <c r="D27" s="213" t="s">
        <v>3820</v>
      </c>
      <c r="G27" s="213" t="s">
        <v>3496</v>
      </c>
    </row>
    <row r="28" spans="1:7" ht="15.75" x14ac:dyDescent="0.25">
      <c r="A28" s="1" t="s">
        <v>15231</v>
      </c>
      <c r="B28" s="213"/>
      <c r="C28" s="213"/>
      <c r="D28" s="213"/>
    </row>
    <row r="29" spans="1:7" ht="15.75" x14ac:dyDescent="0.25">
      <c r="A29" s="1" t="s">
        <v>15232</v>
      </c>
      <c r="B29" s="213" t="s">
        <v>200</v>
      </c>
      <c r="C29" s="213"/>
      <c r="D29" s="213" t="s">
        <v>599</v>
      </c>
    </row>
    <row r="30" spans="1:7" ht="15.75" x14ac:dyDescent="0.25">
      <c r="A30" s="1" t="s">
        <v>15233</v>
      </c>
      <c r="B30" s="213"/>
      <c r="C30" s="213"/>
      <c r="D30" s="213"/>
    </row>
    <row r="31" spans="1:7" ht="15.75" x14ac:dyDescent="0.25">
      <c r="A31" s="1" t="s">
        <v>15234</v>
      </c>
      <c r="B31" s="213" t="s">
        <v>200</v>
      </c>
      <c r="C31" s="213"/>
      <c r="D31" s="213" t="s">
        <v>3820</v>
      </c>
    </row>
    <row r="32" spans="1:7" ht="15.75" x14ac:dyDescent="0.25">
      <c r="A32" s="1" t="s">
        <v>15235</v>
      </c>
      <c r="B32" s="213"/>
      <c r="C32" s="213"/>
      <c r="D32" s="213"/>
    </row>
    <row r="33" spans="1:9" ht="15.75" x14ac:dyDescent="0.25">
      <c r="A33" s="1" t="s">
        <v>15236</v>
      </c>
      <c r="B33" s="213" t="s">
        <v>200</v>
      </c>
      <c r="C33" s="213"/>
      <c r="D33" s="213" t="s">
        <v>10008</v>
      </c>
    </row>
    <row r="34" spans="1:9" ht="15.75" x14ac:dyDescent="0.25">
      <c r="A34" s="1" t="s">
        <v>15237</v>
      </c>
      <c r="B34" s="213"/>
      <c r="C34" s="213"/>
      <c r="D34" s="213"/>
    </row>
    <row r="35" spans="1:9" s="213" customFormat="1" ht="15.75" x14ac:dyDescent="0.25">
      <c r="A35" s="1" t="s">
        <v>15238</v>
      </c>
      <c r="B35" s="213" t="s">
        <v>5011</v>
      </c>
      <c r="D35" s="213" t="s">
        <v>2798</v>
      </c>
    </row>
    <row r="36" spans="1:9" ht="15.75" x14ac:dyDescent="0.25">
      <c r="A36" s="1" t="s">
        <v>15239</v>
      </c>
      <c r="B36" s="213"/>
      <c r="C36" s="213"/>
      <c r="D36" s="213"/>
      <c r="F36" t="s">
        <v>3496</v>
      </c>
    </row>
    <row r="37" spans="1:9" ht="15.75" x14ac:dyDescent="0.25">
      <c r="A37" s="1" t="s">
        <v>15240</v>
      </c>
      <c r="B37" s="213" t="s">
        <v>202</v>
      </c>
      <c r="C37" s="213"/>
      <c r="D37" s="213" t="s">
        <v>2798</v>
      </c>
      <c r="H37" t="s">
        <v>3496</v>
      </c>
    </row>
    <row r="38" spans="1:9" ht="15.75" x14ac:dyDescent="0.25">
      <c r="A38" s="1" t="s">
        <v>15242</v>
      </c>
      <c r="B38" s="213"/>
      <c r="C38" s="213"/>
      <c r="D38" s="213"/>
      <c r="I38" t="s">
        <v>3496</v>
      </c>
    </row>
    <row r="39" spans="1:9" ht="15.75" x14ac:dyDescent="0.25">
      <c r="A39" s="1" t="s">
        <v>15243</v>
      </c>
      <c r="B39" s="213" t="s">
        <v>1077</v>
      </c>
      <c r="C39" s="213"/>
      <c r="D39" s="213" t="s">
        <v>11751</v>
      </c>
    </row>
    <row r="40" spans="1:9" ht="15.75" x14ac:dyDescent="0.25">
      <c r="A40" s="1" t="s">
        <v>15244</v>
      </c>
      <c r="B40" s="213"/>
      <c r="C40" s="213"/>
      <c r="D40" s="213"/>
    </row>
    <row r="41" spans="1:9" ht="15.75" x14ac:dyDescent="0.25">
      <c r="A41" s="1" t="s">
        <v>15245</v>
      </c>
      <c r="B41" s="213" t="s">
        <v>60</v>
      </c>
      <c r="C41" s="213"/>
      <c r="D41" s="213" t="s">
        <v>727</v>
      </c>
      <c r="H41" t="s">
        <v>3496</v>
      </c>
    </row>
    <row r="42" spans="1:9" ht="15.75" x14ac:dyDescent="0.25">
      <c r="A42" s="410" t="s">
        <v>15244</v>
      </c>
      <c r="B42" s="213"/>
      <c r="C42" s="213"/>
      <c r="D42" s="213"/>
    </row>
    <row r="43" spans="1:9" ht="15.75" x14ac:dyDescent="0.25">
      <c r="A43" s="410" t="s">
        <v>15245</v>
      </c>
      <c r="B43" s="213" t="s">
        <v>3860</v>
      </c>
      <c r="C43" s="213"/>
      <c r="D43" s="213"/>
    </row>
    <row r="44" spans="1:9" ht="15.75" x14ac:dyDescent="0.25">
      <c r="A44" s="1" t="s">
        <v>15246</v>
      </c>
      <c r="B44" s="213"/>
      <c r="C44" s="213"/>
      <c r="D44" s="213"/>
    </row>
    <row r="45" spans="1:9" ht="15.75" x14ac:dyDescent="0.25">
      <c r="A45" s="1" t="s">
        <v>15247</v>
      </c>
      <c r="B45" s="213" t="s">
        <v>200</v>
      </c>
      <c r="C45" s="213"/>
      <c r="D45" s="213" t="s">
        <v>2798</v>
      </c>
    </row>
    <row r="46" spans="1:9" ht="15.75" x14ac:dyDescent="0.25">
      <c r="A46" s="1" t="s">
        <v>15248</v>
      </c>
      <c r="B46" s="213"/>
      <c r="C46" s="213"/>
      <c r="D46" s="213"/>
    </row>
    <row r="47" spans="1:9" ht="15.75" x14ac:dyDescent="0.25">
      <c r="A47" s="1" t="s">
        <v>15249</v>
      </c>
      <c r="B47" s="213" t="s">
        <v>200</v>
      </c>
      <c r="C47" s="213"/>
      <c r="D47" s="213" t="s">
        <v>13406</v>
      </c>
    </row>
    <row r="48" spans="1:9" ht="15.75" x14ac:dyDescent="0.25">
      <c r="A48" s="1" t="s">
        <v>15250</v>
      </c>
      <c r="B48" s="213"/>
      <c r="C48" s="213"/>
      <c r="D48" s="213"/>
    </row>
    <row r="49" spans="1:7" ht="15.75" x14ac:dyDescent="0.25">
      <c r="A49" s="1" t="s">
        <v>15251</v>
      </c>
      <c r="B49" s="213" t="s">
        <v>200</v>
      </c>
      <c r="C49" s="213"/>
      <c r="D49" s="213" t="s">
        <v>7784</v>
      </c>
    </row>
    <row r="50" spans="1:7" ht="15.75" x14ac:dyDescent="0.25">
      <c r="A50" s="1" t="s">
        <v>15252</v>
      </c>
      <c r="B50" s="213"/>
      <c r="C50" s="213"/>
      <c r="D50" s="213"/>
      <c r="E50" s="303"/>
    </row>
    <row r="51" spans="1:7" ht="15.75" x14ac:dyDescent="0.25">
      <c r="A51" s="1" t="s">
        <v>15253</v>
      </c>
      <c r="B51" s="213" t="s">
        <v>200</v>
      </c>
      <c r="C51" s="213"/>
      <c r="D51" s="213" t="s">
        <v>11751</v>
      </c>
    </row>
    <row r="52" spans="1:7" ht="15.75" x14ac:dyDescent="0.25">
      <c r="A52" s="410" t="s">
        <v>15252</v>
      </c>
      <c r="B52" s="213"/>
      <c r="C52" s="213"/>
      <c r="D52" s="213"/>
    </row>
    <row r="53" spans="1:7" ht="15.75" x14ac:dyDescent="0.25">
      <c r="A53" s="410" t="s">
        <v>15253</v>
      </c>
      <c r="B53" s="213" t="s">
        <v>3860</v>
      </c>
      <c r="C53" s="213"/>
      <c r="D53" s="213"/>
    </row>
    <row r="54" spans="1:7" ht="15.75" x14ac:dyDescent="0.25">
      <c r="A54" s="1" t="s">
        <v>15254</v>
      </c>
      <c r="B54" s="213"/>
      <c r="C54" s="213"/>
      <c r="D54" s="213"/>
    </row>
    <row r="55" spans="1:7" ht="15.75" x14ac:dyDescent="0.25">
      <c r="A55" s="1" t="s">
        <v>15255</v>
      </c>
      <c r="B55" s="213" t="s">
        <v>200</v>
      </c>
      <c r="C55" s="213"/>
      <c r="D55" s="213" t="s">
        <v>10008</v>
      </c>
    </row>
    <row r="56" spans="1:7" ht="15.75" x14ac:dyDescent="0.25">
      <c r="A56" s="1" t="s">
        <v>15256</v>
      </c>
      <c r="B56" s="213"/>
      <c r="C56" s="213"/>
      <c r="D56" s="213"/>
    </row>
    <row r="57" spans="1:7" ht="15.75" x14ac:dyDescent="0.25">
      <c r="A57" s="1" t="s">
        <v>15257</v>
      </c>
      <c r="B57" s="213" t="s">
        <v>56</v>
      </c>
      <c r="C57" s="213"/>
      <c r="D57" s="213" t="s">
        <v>8083</v>
      </c>
      <c r="G57" t="s">
        <v>3496</v>
      </c>
    </row>
    <row r="58" spans="1:7" ht="15.75" x14ac:dyDescent="0.25">
      <c r="A58" s="410" t="s">
        <v>15256</v>
      </c>
      <c r="B58" s="213"/>
      <c r="C58" s="213"/>
      <c r="D58" s="213"/>
    </row>
    <row r="59" spans="1:7" ht="15.75" x14ac:dyDescent="0.25">
      <c r="A59" s="410" t="s">
        <v>15257</v>
      </c>
      <c r="B59" s="213" t="s">
        <v>3860</v>
      </c>
      <c r="C59" s="213"/>
      <c r="D59" s="213"/>
    </row>
    <row r="60" spans="1:7" ht="15.75" x14ac:dyDescent="0.25">
      <c r="A60" s="1" t="s">
        <v>15259</v>
      </c>
      <c r="B60" s="213"/>
      <c r="C60" s="213"/>
      <c r="D60" s="213"/>
    </row>
    <row r="61" spans="1:7" ht="15.75" x14ac:dyDescent="0.25">
      <c r="A61" s="1" t="s">
        <v>15260</v>
      </c>
      <c r="B61" s="213" t="s">
        <v>1077</v>
      </c>
      <c r="C61" s="213"/>
      <c r="D61" s="213" t="s">
        <v>8083</v>
      </c>
    </row>
    <row r="62" spans="1:7" ht="15.75" x14ac:dyDescent="0.25">
      <c r="A62" s="1" t="s">
        <v>15259</v>
      </c>
      <c r="B62" s="213"/>
      <c r="C62" s="213"/>
      <c r="D62" s="213"/>
    </row>
    <row r="63" spans="1:7" ht="15.75" x14ac:dyDescent="0.25">
      <c r="A63" s="1" t="s">
        <v>15261</v>
      </c>
      <c r="B63" s="213" t="s">
        <v>200</v>
      </c>
      <c r="C63" s="213"/>
      <c r="D63" s="213" t="s">
        <v>6360</v>
      </c>
    </row>
    <row r="64" spans="1:7" ht="15.75" x14ac:dyDescent="0.25">
      <c r="A64" s="1"/>
      <c r="B64" s="213"/>
      <c r="C64" s="213"/>
      <c r="D64" s="213"/>
    </row>
    <row r="65" spans="1:5" ht="15.75" x14ac:dyDescent="0.25">
      <c r="A65" s="1"/>
      <c r="B65" s="213"/>
      <c r="C65" s="213"/>
      <c r="D65" s="213"/>
    </row>
    <row r="66" spans="1:5" ht="15.75" x14ac:dyDescent="0.25">
      <c r="A66" s="1"/>
      <c r="B66" s="213"/>
      <c r="C66" s="213"/>
      <c r="D66" s="213"/>
    </row>
    <row r="67" spans="1:5" ht="15.75" x14ac:dyDescent="0.25">
      <c r="A67" s="1"/>
      <c r="B67" s="213"/>
      <c r="C67" s="213"/>
      <c r="D67" s="213"/>
    </row>
    <row r="68" spans="1:5" ht="15.75" x14ac:dyDescent="0.25">
      <c r="A68" s="1"/>
      <c r="B68" s="213"/>
      <c r="C68" s="213"/>
      <c r="D68" s="213"/>
    </row>
    <row r="69" spans="1:5" ht="15.75" x14ac:dyDescent="0.25">
      <c r="A69" s="1"/>
      <c r="B69" s="213"/>
      <c r="C69" s="385"/>
      <c r="D69" s="213"/>
    </row>
    <row r="70" spans="1:5" ht="15.75" x14ac:dyDescent="0.25">
      <c r="A70" s="1"/>
      <c r="B70" s="213"/>
      <c r="C70" s="213"/>
      <c r="D70" s="213"/>
    </row>
    <row r="71" spans="1:5" ht="15.75" x14ac:dyDescent="0.25">
      <c r="A71" s="1"/>
      <c r="B71" s="213"/>
      <c r="C71" s="213"/>
      <c r="D71" s="213"/>
    </row>
    <row r="72" spans="1:5" ht="15.75" x14ac:dyDescent="0.25">
      <c r="A72" s="1"/>
      <c r="B72" s="213"/>
      <c r="C72" s="213"/>
      <c r="D72" s="213"/>
    </row>
    <row r="73" spans="1:5" ht="15.75" x14ac:dyDescent="0.25">
      <c r="A73" s="1"/>
      <c r="B73" s="213"/>
      <c r="C73" s="213"/>
      <c r="D73" s="213"/>
    </row>
    <row r="74" spans="1:5" ht="15.75" x14ac:dyDescent="0.25">
      <c r="A74" s="1"/>
      <c r="B74" s="213"/>
      <c r="C74" s="213"/>
      <c r="D74" s="213"/>
    </row>
    <row r="75" spans="1:5" ht="15.75" x14ac:dyDescent="0.25">
      <c r="A75" s="1"/>
      <c r="B75" s="213"/>
      <c r="C75" s="213"/>
      <c r="D75" s="213"/>
    </row>
    <row r="76" spans="1:5" ht="15.75" x14ac:dyDescent="0.25">
      <c r="A76" s="1"/>
      <c r="B76" s="213"/>
      <c r="C76" s="213"/>
      <c r="D76" s="213"/>
    </row>
    <row r="77" spans="1:5" ht="15.75" x14ac:dyDescent="0.25">
      <c r="A77" s="1"/>
      <c r="B77" s="213"/>
      <c r="C77" s="213"/>
      <c r="D77" s="213"/>
    </row>
    <row r="78" spans="1:5" ht="15.75" x14ac:dyDescent="0.25">
      <c r="A78" s="1"/>
      <c r="B78" s="213"/>
      <c r="C78" s="213"/>
      <c r="D78" s="213"/>
      <c r="E78" t="s">
        <v>4779</v>
      </c>
    </row>
    <row r="79" spans="1:5" ht="15.75" x14ac:dyDescent="0.25">
      <c r="A79" s="1"/>
      <c r="B79" s="213"/>
      <c r="C79" s="213"/>
      <c r="D79" s="213"/>
    </row>
    <row r="80" spans="1:5" ht="15.75" x14ac:dyDescent="0.25">
      <c r="A80" s="1"/>
      <c r="B80" s="213"/>
      <c r="C80" s="213"/>
      <c r="D80" s="213"/>
    </row>
    <row r="81" spans="1:8" ht="15.75" x14ac:dyDescent="0.25">
      <c r="A81" s="1"/>
      <c r="B81" s="213"/>
      <c r="C81" s="213"/>
      <c r="D81" s="213"/>
    </row>
    <row r="82" spans="1:8" ht="15.75" x14ac:dyDescent="0.25">
      <c r="A82" s="1"/>
      <c r="B82" s="213"/>
      <c r="C82" s="213"/>
      <c r="D82" s="213"/>
    </row>
    <row r="83" spans="1:8" ht="15.75" x14ac:dyDescent="0.25">
      <c r="A83" s="1"/>
      <c r="B83" s="213"/>
      <c r="C83" s="213"/>
      <c r="D83" s="213"/>
    </row>
    <row r="84" spans="1:8" ht="15.75" x14ac:dyDescent="0.25">
      <c r="A84" s="1"/>
      <c r="B84" s="213"/>
      <c r="C84" s="213"/>
      <c r="D84" s="213"/>
    </row>
    <row r="85" spans="1:8" ht="15.75" x14ac:dyDescent="0.25">
      <c r="A85" s="1"/>
      <c r="B85" s="213"/>
      <c r="C85" s="213"/>
      <c r="D85" s="213"/>
    </row>
    <row r="86" spans="1:8" ht="15.75" x14ac:dyDescent="0.25">
      <c r="A86" s="1"/>
      <c r="B86" s="213"/>
      <c r="C86" s="213"/>
      <c r="D86" s="213"/>
      <c r="H86" t="s">
        <v>3496</v>
      </c>
    </row>
    <row r="87" spans="1:8" ht="15.75" x14ac:dyDescent="0.25">
      <c r="A87" s="1"/>
      <c r="B87" s="213"/>
      <c r="C87" s="213"/>
      <c r="D87" s="213"/>
    </row>
    <row r="88" spans="1:8" ht="15.75" x14ac:dyDescent="0.25">
      <c r="A88" s="1"/>
      <c r="B88" s="213"/>
      <c r="C88" s="213"/>
      <c r="D88" s="213"/>
    </row>
    <row r="89" spans="1:8" ht="15.75" x14ac:dyDescent="0.25">
      <c r="A89" s="1"/>
      <c r="B89" s="213"/>
      <c r="C89" s="213"/>
      <c r="D89" s="213"/>
    </row>
    <row r="90" spans="1:8" ht="15.75" x14ac:dyDescent="0.25">
      <c r="A90" s="1"/>
      <c r="B90" s="213"/>
      <c r="C90" s="213"/>
      <c r="D90" s="213"/>
    </row>
    <row r="91" spans="1:8" ht="15.75" x14ac:dyDescent="0.25">
      <c r="A91" s="1"/>
      <c r="B91" s="213"/>
      <c r="C91" s="213"/>
      <c r="D91" s="213"/>
      <c r="E91" s="213"/>
      <c r="F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D93" s="213"/>
    </row>
    <row r="94" spans="1:8" ht="15.75" x14ac:dyDescent="0.25">
      <c r="A94" s="1"/>
      <c r="B94" s="213"/>
      <c r="C94" s="213"/>
      <c r="D94" s="213"/>
    </row>
    <row r="95" spans="1:8" ht="15.75" x14ac:dyDescent="0.25">
      <c r="A95" s="1"/>
      <c r="B95" s="213"/>
      <c r="D95" s="213"/>
      <c r="F95" t="s">
        <v>4779</v>
      </c>
    </row>
    <row r="96" spans="1:8" ht="15.75" x14ac:dyDescent="0.25">
      <c r="A96" s="1"/>
      <c r="B96" s="213"/>
      <c r="C96" s="213"/>
      <c r="D96" s="213"/>
    </row>
    <row r="97" spans="1:7" ht="15.75" x14ac:dyDescent="0.25">
      <c r="A97" s="1"/>
      <c r="B97" s="213"/>
      <c r="C97" s="213"/>
      <c r="D97" s="213"/>
      <c r="G97" t="s">
        <v>3496</v>
      </c>
    </row>
    <row r="98" spans="1:7" s="213" customFormat="1" ht="15.75" x14ac:dyDescent="0.25">
      <c r="A98" s="1"/>
    </row>
    <row r="99" spans="1:7" s="213" customFormat="1" ht="15.75" x14ac:dyDescent="0.25">
      <c r="A99" s="1"/>
    </row>
    <row r="100" spans="1:7" ht="15.75" x14ac:dyDescent="0.25">
      <c r="A100" s="1"/>
      <c r="B100" s="213"/>
      <c r="C100" s="213"/>
      <c r="D100" s="213"/>
    </row>
    <row r="101" spans="1:7" ht="15.75" x14ac:dyDescent="0.25">
      <c r="A101" s="1"/>
      <c r="B101" s="213"/>
      <c r="C101" s="213"/>
      <c r="D101" s="213"/>
      <c r="F101" t="s">
        <v>3496</v>
      </c>
    </row>
    <row r="102" spans="1:7" ht="15.75" x14ac:dyDescent="0.25">
      <c r="A102" s="1"/>
      <c r="B102" s="213"/>
      <c r="C102" s="213"/>
      <c r="D102" s="213"/>
    </row>
    <row r="103" spans="1:7" ht="15.75" x14ac:dyDescent="0.25">
      <c r="A103" s="1"/>
      <c r="B103" s="213"/>
      <c r="C103" s="213"/>
      <c r="D103" s="213"/>
    </row>
    <row r="104" spans="1:7" ht="15.75" x14ac:dyDescent="0.25">
      <c r="A104" s="1"/>
      <c r="B104" s="241"/>
      <c r="C104" s="213"/>
      <c r="D104" s="213"/>
    </row>
    <row r="105" spans="1:7" ht="15.75" x14ac:dyDescent="0.25">
      <c r="A105" s="1"/>
      <c r="B105" s="213"/>
      <c r="C105" s="213"/>
      <c r="D105" s="213"/>
    </row>
    <row r="106" spans="1:7" ht="15.75" x14ac:dyDescent="0.25">
      <c r="A106" s="410"/>
      <c r="B106" s="213"/>
      <c r="C106" s="213"/>
      <c r="D106" s="213"/>
    </row>
    <row r="107" spans="1:7" ht="15.75" x14ac:dyDescent="0.25">
      <c r="A107" s="410"/>
      <c r="B107" s="213"/>
      <c r="C107" s="213"/>
      <c r="D107" s="213"/>
    </row>
    <row r="108" spans="1:7" ht="15.75" x14ac:dyDescent="0.25">
      <c r="A108" s="1"/>
      <c r="B108" s="213"/>
      <c r="C108" s="241"/>
      <c r="D108" s="241"/>
      <c r="G108" t="s">
        <v>3496</v>
      </c>
    </row>
    <row r="109" spans="1:7" ht="15.75" x14ac:dyDescent="0.25">
      <c r="A109" s="1"/>
      <c r="B109" s="213"/>
      <c r="C109" s="241"/>
      <c r="D109" s="213"/>
    </row>
    <row r="110" spans="1:7" ht="15.75" x14ac:dyDescent="0.25">
      <c r="A110" s="1"/>
      <c r="B110" s="213"/>
      <c r="C110" s="213"/>
      <c r="D110" s="213"/>
    </row>
    <row r="111" spans="1:7" ht="15.75" x14ac:dyDescent="0.25">
      <c r="A111" s="1"/>
      <c r="B111" s="213"/>
      <c r="C111" s="213"/>
      <c r="D111" s="213"/>
    </row>
    <row r="112" spans="1:7" s="213" customFormat="1" ht="15.75" x14ac:dyDescent="0.25">
      <c r="A112" s="1"/>
    </row>
    <row r="113" spans="1:8" ht="15.75" x14ac:dyDescent="0.25">
      <c r="A113" s="1"/>
      <c r="B113" s="213"/>
      <c r="C113" s="213"/>
      <c r="D113" s="213"/>
    </row>
    <row r="114" spans="1:8" ht="15.75" x14ac:dyDescent="0.25">
      <c r="A114" s="1"/>
      <c r="B114" s="213"/>
      <c r="C114" s="213"/>
      <c r="D114" s="213"/>
    </row>
    <row r="115" spans="1:8" ht="15.75" x14ac:dyDescent="0.25">
      <c r="A115" s="1"/>
      <c r="B115" s="213"/>
      <c r="C115" s="213"/>
      <c r="D115" s="213"/>
    </row>
    <row r="116" spans="1:8" ht="15.75" x14ac:dyDescent="0.25">
      <c r="A116" s="1"/>
      <c r="B116" s="213"/>
      <c r="C116" s="213"/>
      <c r="D116" s="213"/>
    </row>
    <row r="117" spans="1:8" ht="15.75" x14ac:dyDescent="0.25">
      <c r="A117" s="1"/>
      <c r="B117" s="213"/>
      <c r="C117" s="213"/>
      <c r="D117" s="213"/>
    </row>
    <row r="118" spans="1:8" ht="15.75" x14ac:dyDescent="0.25">
      <c r="A118" s="410"/>
      <c r="B118" s="213"/>
      <c r="C118" s="213"/>
      <c r="D118" s="213"/>
    </row>
    <row r="119" spans="1:8" ht="15.75" x14ac:dyDescent="0.25">
      <c r="A119" s="410"/>
      <c r="B119" s="213"/>
      <c r="C119" s="213"/>
      <c r="D119" s="213"/>
    </row>
    <row r="120" spans="1:8" ht="15.75" x14ac:dyDescent="0.25">
      <c r="A120" s="410"/>
      <c r="B120" s="213"/>
      <c r="C120" s="213"/>
      <c r="D120" s="213"/>
    </row>
    <row r="121" spans="1:8" ht="15.75" x14ac:dyDescent="0.25">
      <c r="A121" s="410"/>
      <c r="B121" s="213"/>
      <c r="C121" s="213"/>
      <c r="D121" s="213"/>
      <c r="H121" t="s">
        <v>3496</v>
      </c>
    </row>
    <row r="122" spans="1:8" ht="15.75" x14ac:dyDescent="0.25">
      <c r="A122" s="1"/>
      <c r="B122" s="213"/>
      <c r="C122" s="213"/>
      <c r="D122" s="213"/>
    </row>
    <row r="123" spans="1:8" ht="15.75" x14ac:dyDescent="0.25">
      <c r="A123" s="1"/>
      <c r="B123" s="213"/>
      <c r="C123" s="213"/>
      <c r="D123" s="213"/>
    </row>
    <row r="124" spans="1:8" ht="15.75" x14ac:dyDescent="0.25">
      <c r="A124" s="1"/>
      <c r="B124" s="213"/>
      <c r="C124" s="213"/>
      <c r="D124" s="213"/>
    </row>
    <row r="125" spans="1:8" ht="15.75" x14ac:dyDescent="0.25">
      <c r="A125" s="1"/>
      <c r="B125" s="213"/>
      <c r="C125" s="213"/>
      <c r="D125" s="213"/>
    </row>
    <row r="126" spans="1:8" ht="15.75" x14ac:dyDescent="0.25">
      <c r="A126" s="1"/>
      <c r="B126" s="213"/>
      <c r="C126" s="213"/>
      <c r="D126" s="213"/>
    </row>
    <row r="127" spans="1:8" ht="15.75" x14ac:dyDescent="0.25">
      <c r="A127" s="1"/>
      <c r="B127" s="213"/>
      <c r="C127" s="213"/>
      <c r="D127" s="213"/>
      <c r="G127" s="369"/>
    </row>
    <row r="128" spans="1:8" ht="15.75" x14ac:dyDescent="0.25">
      <c r="A128" s="1"/>
      <c r="B128" s="213"/>
      <c r="C128" s="213"/>
      <c r="D128" s="213"/>
    </row>
    <row r="129" spans="1:4" ht="15.75" x14ac:dyDescent="0.25">
      <c r="A129" s="1"/>
      <c r="B129" s="213"/>
      <c r="C129" s="213"/>
      <c r="D129" s="213"/>
    </row>
    <row r="130" spans="1:4" ht="15.75" x14ac:dyDescent="0.25">
      <c r="A130" s="1"/>
      <c r="B130" s="213"/>
      <c r="C130" s="213"/>
      <c r="D130" s="213"/>
    </row>
    <row r="131" spans="1:4" ht="15.75" x14ac:dyDescent="0.25">
      <c r="A131" s="1"/>
      <c r="B131" s="213"/>
      <c r="C131" s="213"/>
      <c r="D131" s="213"/>
    </row>
    <row r="132" spans="1:4" ht="15.75" x14ac:dyDescent="0.25">
      <c r="A132" s="1"/>
      <c r="B132" s="213"/>
      <c r="C132" s="213"/>
      <c r="D132" s="213"/>
    </row>
    <row r="133" spans="1:4" ht="15.75" x14ac:dyDescent="0.25">
      <c r="A133" s="1"/>
      <c r="B133" s="213"/>
      <c r="C133" s="213"/>
      <c r="D133" s="213"/>
    </row>
    <row r="134" spans="1:4" ht="15.75" x14ac:dyDescent="0.25">
      <c r="A134" s="1"/>
      <c r="B134" s="213"/>
      <c r="C134" s="213"/>
      <c r="D134" s="213"/>
    </row>
    <row r="135" spans="1:4" ht="15.75" x14ac:dyDescent="0.25">
      <c r="A135" s="1"/>
      <c r="B135" s="213"/>
      <c r="C135" s="213"/>
      <c r="D135" s="213"/>
    </row>
    <row r="136" spans="1:4" ht="15.75" x14ac:dyDescent="0.25">
      <c r="A136" s="1"/>
      <c r="B136" s="213"/>
      <c r="C136" s="213"/>
      <c r="D136" s="213"/>
    </row>
    <row r="137" spans="1:4" ht="15.75" x14ac:dyDescent="0.25">
      <c r="A137" s="1"/>
      <c r="B137" s="213"/>
      <c r="C137" s="213"/>
      <c r="D137" s="213"/>
    </row>
    <row r="138" spans="1:4" ht="15.75" x14ac:dyDescent="0.25">
      <c r="A138" s="1"/>
      <c r="B138" s="213"/>
      <c r="C138" s="213"/>
      <c r="D138" s="213"/>
    </row>
    <row r="139" spans="1:4" ht="15.75" x14ac:dyDescent="0.25">
      <c r="A139" s="1"/>
      <c r="B139" s="213"/>
      <c r="C139" s="213"/>
      <c r="D139" s="213"/>
    </row>
    <row r="140" spans="1:4" ht="15.75" x14ac:dyDescent="0.25">
      <c r="A140" s="1"/>
      <c r="B140" s="213"/>
      <c r="C140" s="213"/>
      <c r="D140" s="213"/>
    </row>
    <row r="141" spans="1:4" ht="15.75" x14ac:dyDescent="0.25">
      <c r="A141" s="1"/>
      <c r="B141" s="213"/>
      <c r="C141" s="213"/>
      <c r="D141" s="213"/>
    </row>
    <row r="142" spans="1:4" ht="15.75" x14ac:dyDescent="0.25">
      <c r="A142" s="1"/>
      <c r="B142" s="213"/>
      <c r="C142" s="213"/>
      <c r="D142" s="213"/>
    </row>
    <row r="143" spans="1:4" ht="15.75" x14ac:dyDescent="0.25">
      <c r="A143" s="1"/>
      <c r="B143" s="213"/>
      <c r="C143" s="213"/>
      <c r="D143" s="213"/>
    </row>
    <row r="144" spans="1:4" ht="15.75" x14ac:dyDescent="0.25">
      <c r="A144" s="1"/>
      <c r="B144" s="213"/>
      <c r="C144" s="213"/>
      <c r="D144" s="213"/>
    </row>
    <row r="145" spans="1:4" ht="15.75" x14ac:dyDescent="0.25">
      <c r="A145" s="1"/>
      <c r="B145" s="213"/>
      <c r="C145" s="213"/>
      <c r="D145" s="213"/>
    </row>
    <row r="146" spans="1:4" ht="15.75" x14ac:dyDescent="0.25">
      <c r="A146" s="1"/>
    </row>
    <row r="147" spans="1:4" ht="15.75" x14ac:dyDescent="0.25">
      <c r="A147" s="1"/>
      <c r="D147" s="213"/>
    </row>
    <row r="148" spans="1:4" ht="15.75" x14ac:dyDescent="0.25">
      <c r="A148" s="1"/>
      <c r="D148" s="213"/>
    </row>
    <row r="149" spans="1:4" ht="15.75" x14ac:dyDescent="0.25">
      <c r="A149" s="1"/>
      <c r="D149" s="213"/>
    </row>
    <row r="150" spans="1:4" ht="15.75" x14ac:dyDescent="0.25">
      <c r="A150" s="410"/>
    </row>
    <row r="151" spans="1:4" ht="15.75" x14ac:dyDescent="0.25">
      <c r="A151" s="410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410"/>
    </row>
    <row r="157" spans="1:4" ht="15.75" x14ac:dyDescent="0.25">
      <c r="A157" s="410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 s="213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410"/>
    </row>
    <row r="187" spans="1:1" ht="15.75" x14ac:dyDescent="0.25">
      <c r="A187" s="410"/>
    </row>
    <row r="188" spans="1:1" ht="15.75" x14ac:dyDescent="0.25">
      <c r="A188" s="410"/>
    </row>
    <row r="189" spans="1:1" ht="15.75" x14ac:dyDescent="0.25">
      <c r="A189" s="410"/>
    </row>
    <row r="190" spans="1:1" ht="15.75" x14ac:dyDescent="0.25">
      <c r="A190" s="410"/>
    </row>
    <row r="191" spans="1:1" ht="15.75" x14ac:dyDescent="0.25">
      <c r="A191" s="410"/>
    </row>
    <row r="192" spans="1:1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310" priority="23"/>
  </conditionalFormatting>
  <conditionalFormatting sqref="A677:A1048576">
    <cfRule type="duplicateValues" dxfId="5309" priority="21"/>
    <cfRule type="duplicateValues" dxfId="5308" priority="22"/>
  </conditionalFormatting>
  <conditionalFormatting sqref="A677:A1048576">
    <cfRule type="duplicateValues" dxfId="5307" priority="20"/>
  </conditionalFormatting>
  <conditionalFormatting sqref="A1">
    <cfRule type="duplicateValues" dxfId="5306" priority="19"/>
  </conditionalFormatting>
  <conditionalFormatting sqref="A1 A236:A1048576">
    <cfRule type="duplicateValues" dxfId="5305" priority="18"/>
  </conditionalFormatting>
  <conditionalFormatting sqref="A236:A1048576">
    <cfRule type="duplicateValues" dxfId="5304" priority="17"/>
  </conditionalFormatting>
  <conditionalFormatting sqref="A1 A236:A1048576 A178:A187">
    <cfRule type="duplicateValues" dxfId="5303" priority="16"/>
  </conditionalFormatting>
  <conditionalFormatting sqref="A1 A236:A1048576 A178:A191">
    <cfRule type="duplicateValues" dxfId="5302" priority="15"/>
  </conditionalFormatting>
  <conditionalFormatting sqref="A1 A236:A1048576 A178:A201">
    <cfRule type="duplicateValues" dxfId="5301" priority="14"/>
  </conditionalFormatting>
  <conditionalFormatting sqref="A1 A178:A1048576">
    <cfRule type="duplicateValues" dxfId="5300" priority="13"/>
  </conditionalFormatting>
  <conditionalFormatting sqref="A1 A178:A1048576">
    <cfRule type="duplicateValues" dxfId="5299" priority="12"/>
  </conditionalFormatting>
  <conditionalFormatting sqref="A1 A178:A1048576">
    <cfRule type="duplicateValues" dxfId="5298" priority="11"/>
  </conditionalFormatting>
  <conditionalFormatting sqref="A1 A178:A1048576">
    <cfRule type="duplicateValues" dxfId="5297" priority="10"/>
  </conditionalFormatting>
  <conditionalFormatting sqref="A1 A178:A1048576 A64:A75">
    <cfRule type="duplicateValues" dxfId="5296" priority="9"/>
  </conditionalFormatting>
  <conditionalFormatting sqref="A1 A178:A1048576 A64:A119">
    <cfRule type="duplicateValues" dxfId="5295" priority="8"/>
  </conditionalFormatting>
  <conditionalFormatting sqref="A1 A178:A1048576 A64:A121">
    <cfRule type="duplicateValues" dxfId="5294" priority="7"/>
  </conditionalFormatting>
  <conditionalFormatting sqref="A1 A178:A1048576 A64:A123">
    <cfRule type="duplicateValues" dxfId="5293" priority="6"/>
  </conditionalFormatting>
  <conditionalFormatting sqref="A1 A178:A1048576 A64:A151">
    <cfRule type="duplicateValues" dxfId="5292" priority="5"/>
  </conditionalFormatting>
  <conditionalFormatting sqref="A1 A178:A1048576 A64:A157">
    <cfRule type="duplicateValues" dxfId="5291" priority="4"/>
  </conditionalFormatting>
  <conditionalFormatting sqref="A1:A43 A64:A1048576">
    <cfRule type="duplicateValues" dxfId="5290" priority="3"/>
  </conditionalFormatting>
  <conditionalFormatting sqref="A1:A53 A64:A1048576">
    <cfRule type="duplicateValues" dxfId="5289" priority="2"/>
  </conditionalFormatting>
  <conditionalFormatting sqref="A1:A59 A64:A1048576">
    <cfRule type="duplicateValues" dxfId="5288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1"/>
  <dimension ref="A1:K676"/>
  <sheetViews>
    <sheetView zoomScaleNormal="100" workbookViewId="0">
      <pane ySplit="1" topLeftCell="A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38" t="str">
        <f>"TOTAL LEADS = " &amp; COUNTA(A2:A588)/2</f>
        <v>TOTAL LEADS = 5</v>
      </c>
      <c r="H1" s="439"/>
      <c r="I1" s="439"/>
      <c r="J1" s="440"/>
    </row>
    <row r="2" spans="1:11" ht="18" customHeight="1" x14ac:dyDescent="0.35">
      <c r="A2" s="1" t="s">
        <v>15263</v>
      </c>
      <c r="B2" s="213"/>
      <c r="C2" s="213"/>
      <c r="D2" s="213"/>
      <c r="G2" s="242" t="s">
        <v>15262</v>
      </c>
      <c r="H2" s="439"/>
      <c r="I2" s="439"/>
      <c r="J2" s="440"/>
    </row>
    <row r="3" spans="1:11" ht="15.75" x14ac:dyDescent="0.25">
      <c r="A3" s="1" t="s">
        <v>15264</v>
      </c>
      <c r="B3" s="213" t="s">
        <v>58</v>
      </c>
      <c r="C3" s="213" t="s">
        <v>15270</v>
      </c>
      <c r="D3" s="213" t="s">
        <v>4804</v>
      </c>
      <c r="G3" s="244" t="s">
        <v>58</v>
      </c>
      <c r="H3" s="5">
        <f>COUNTIF(B2:B1048576,G3)</f>
        <v>2</v>
      </c>
    </row>
    <row r="4" spans="1:11" ht="15.75" x14ac:dyDescent="0.25">
      <c r="A4" s="1" t="s">
        <v>15266</v>
      </c>
      <c r="B4" s="213"/>
      <c r="C4" s="213"/>
      <c r="D4" s="213"/>
      <c r="G4" s="101" t="s">
        <v>360</v>
      </c>
      <c r="H4" s="5">
        <f>COUNTIF(B2:B934,G4)</f>
        <v>0</v>
      </c>
    </row>
    <row r="5" spans="1:11" ht="15.75" x14ac:dyDescent="0.25">
      <c r="A5" s="1" t="s">
        <v>15267</v>
      </c>
      <c r="B5" s="213" t="s">
        <v>356</v>
      </c>
      <c r="C5" s="213"/>
      <c r="D5" s="213" t="s">
        <v>10008</v>
      </c>
      <c r="G5" s="101" t="s">
        <v>356</v>
      </c>
      <c r="H5" s="5">
        <f>COUNTIF(B2:B852,G5)</f>
        <v>1</v>
      </c>
    </row>
    <row r="6" spans="1:11" ht="15.75" x14ac:dyDescent="0.25">
      <c r="A6" s="1" t="s">
        <v>12306</v>
      </c>
      <c r="B6" s="213"/>
      <c r="C6" s="213"/>
      <c r="D6" s="213"/>
      <c r="G6" s="101" t="s">
        <v>56</v>
      </c>
      <c r="H6" s="5">
        <f>COUNTIF(B1:B864,G6)</f>
        <v>0</v>
      </c>
    </row>
    <row r="7" spans="1:11" ht="15.75" x14ac:dyDescent="0.25">
      <c r="A7" s="1" t="s">
        <v>15268</v>
      </c>
      <c r="B7" s="213" t="s">
        <v>200</v>
      </c>
      <c r="C7" s="213"/>
      <c r="D7" s="213" t="s">
        <v>6439</v>
      </c>
      <c r="G7" s="101" t="s">
        <v>201</v>
      </c>
      <c r="H7" s="5">
        <f>COUNTIF(B2:B858,G7)</f>
        <v>0</v>
      </c>
    </row>
    <row r="8" spans="1:11" ht="15.75" x14ac:dyDescent="0.25">
      <c r="A8" s="1" t="s">
        <v>12367</v>
      </c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15269</v>
      </c>
      <c r="B9" s="213" t="s">
        <v>58</v>
      </c>
      <c r="C9" t="s">
        <v>2163</v>
      </c>
      <c r="D9" t="s">
        <v>2798</v>
      </c>
      <c r="G9" s="101" t="s">
        <v>200</v>
      </c>
      <c r="H9" s="5">
        <f>COUNTIF(B2:B811,G9)</f>
        <v>2</v>
      </c>
    </row>
    <row r="10" spans="1:11" ht="15.75" x14ac:dyDescent="0.25">
      <c r="A10" s="1" t="s">
        <v>15271</v>
      </c>
      <c r="B10" s="213"/>
      <c r="C10" s="213"/>
      <c r="D10" s="213"/>
      <c r="G10" s="101" t="s">
        <v>5011</v>
      </c>
      <c r="H10" s="5">
        <f>COUNTIF(B7:B1048576,G10)</f>
        <v>0</v>
      </c>
    </row>
    <row r="11" spans="1:11" ht="15.75" x14ac:dyDescent="0.25">
      <c r="A11" s="1" t="s">
        <v>15272</v>
      </c>
      <c r="B11" s="213" t="s">
        <v>200</v>
      </c>
      <c r="C11" s="213"/>
      <c r="D11" s="213" t="s">
        <v>727</v>
      </c>
      <c r="G11" s="101" t="s">
        <v>1077</v>
      </c>
      <c r="H11" s="5">
        <f>COUNTIF(B1:B881,G11)</f>
        <v>0</v>
      </c>
    </row>
    <row r="12" spans="1:11" ht="15.75" x14ac:dyDescent="0.25">
      <c r="A12" s="1"/>
      <c r="B12" s="213"/>
      <c r="C12" s="213"/>
      <c r="D12" s="213"/>
      <c r="G12" s="288" t="s">
        <v>60</v>
      </c>
      <c r="H12" s="5">
        <f>COUNTIF(B2:B868,G12)</f>
        <v>0</v>
      </c>
    </row>
    <row r="13" spans="1:11" ht="15.75" x14ac:dyDescent="0.25">
      <c r="A13" s="1"/>
      <c r="B13" s="213"/>
      <c r="C13" s="213"/>
      <c r="D13" s="213"/>
      <c r="G13" s="101" t="s">
        <v>4062</v>
      </c>
      <c r="H13" s="5">
        <f>COUNTIF(B2:B836,G13)</f>
        <v>0</v>
      </c>
    </row>
    <row r="14" spans="1:11" ht="15.75" x14ac:dyDescent="0.25">
      <c r="A14" s="1"/>
      <c r="B14" s="213"/>
      <c r="C14" s="213"/>
      <c r="D14" s="213"/>
      <c r="G14" s="101" t="s">
        <v>3860</v>
      </c>
      <c r="H14" s="271">
        <f>COUNTIF(B2:B714,G14)</f>
        <v>0</v>
      </c>
      <c r="K14" t="s">
        <v>4779</v>
      </c>
    </row>
    <row r="15" spans="1:11" ht="15.75" x14ac:dyDescent="0.25">
      <c r="A15" s="1"/>
      <c r="B15" s="213"/>
      <c r="C15" s="213"/>
      <c r="D15" s="213"/>
      <c r="G15" s="101" t="s">
        <v>9970</v>
      </c>
      <c r="H15" s="5"/>
    </row>
    <row r="16" spans="1:11" ht="15.75" x14ac:dyDescent="0.25">
      <c r="A16" s="1"/>
      <c r="B16" s="213"/>
      <c r="C16" s="213"/>
      <c r="D16" s="213"/>
      <c r="G16" s="288" t="s">
        <v>1133</v>
      </c>
      <c r="H16" s="5">
        <f>COUNTIF(B2:B1048576,G16)</f>
        <v>0</v>
      </c>
    </row>
    <row r="17" spans="1:7" ht="15.75" x14ac:dyDescent="0.25">
      <c r="A17" s="1"/>
      <c r="D17" s="213"/>
    </row>
    <row r="18" spans="1:7" ht="15.75" x14ac:dyDescent="0.25">
      <c r="A18" s="1"/>
    </row>
    <row r="19" spans="1:7" ht="15.75" x14ac:dyDescent="0.25">
      <c r="A19" s="1"/>
      <c r="B19" s="213"/>
      <c r="C19" s="213"/>
      <c r="D19" s="213"/>
    </row>
    <row r="20" spans="1:7" ht="15.75" x14ac:dyDescent="0.25">
      <c r="A20" s="1"/>
      <c r="B20" s="213"/>
      <c r="C20" s="213"/>
      <c r="D20" s="213"/>
    </row>
    <row r="21" spans="1:7" ht="15.75" x14ac:dyDescent="0.25">
      <c r="A21" s="1"/>
      <c r="B21" s="213"/>
      <c r="C21" s="213"/>
      <c r="D21" s="213"/>
    </row>
    <row r="22" spans="1:7" ht="15.75" x14ac:dyDescent="0.25">
      <c r="A22" s="1"/>
      <c r="B22" s="213"/>
      <c r="C22" s="213"/>
      <c r="D22" s="213"/>
    </row>
    <row r="23" spans="1:7" ht="15.75" x14ac:dyDescent="0.25">
      <c r="A23" s="1"/>
      <c r="B23" s="213"/>
      <c r="C23" s="213"/>
      <c r="D23" s="213"/>
    </row>
    <row r="24" spans="1:7" ht="15.75" x14ac:dyDescent="0.25">
      <c r="A24" s="1"/>
      <c r="B24" s="213"/>
      <c r="C24" s="213"/>
      <c r="D24" s="213"/>
      <c r="F24" t="s">
        <v>3496</v>
      </c>
    </row>
    <row r="25" spans="1:7" ht="15.75" x14ac:dyDescent="0.25">
      <c r="A25" s="1"/>
      <c r="B25" s="213"/>
      <c r="C25" s="213"/>
      <c r="D25" s="213"/>
    </row>
    <row r="26" spans="1:7" ht="15.75" x14ac:dyDescent="0.25">
      <c r="A26" s="1"/>
      <c r="B26" s="213"/>
      <c r="C26" s="213"/>
      <c r="D26" s="213"/>
    </row>
    <row r="27" spans="1:7" s="213" customFormat="1" ht="15.75" x14ac:dyDescent="0.25">
      <c r="A27" s="1"/>
      <c r="G27" s="213" t="s">
        <v>3496</v>
      </c>
    </row>
    <row r="28" spans="1:7" ht="15.75" x14ac:dyDescent="0.25">
      <c r="A28" s="1"/>
      <c r="B28" s="213"/>
      <c r="C28" s="213"/>
      <c r="D28" s="213"/>
    </row>
    <row r="29" spans="1:7" ht="15.75" x14ac:dyDescent="0.25">
      <c r="A29" s="1"/>
      <c r="B29" s="213"/>
      <c r="C29" s="213"/>
      <c r="D29" s="213"/>
    </row>
    <row r="30" spans="1:7" ht="15.75" x14ac:dyDescent="0.25">
      <c r="A30" s="1"/>
      <c r="B30" s="213"/>
      <c r="C30" s="213"/>
      <c r="D30" s="213"/>
    </row>
    <row r="31" spans="1:7" ht="15.75" x14ac:dyDescent="0.25">
      <c r="A31" s="1"/>
      <c r="B31" s="213"/>
      <c r="C31" s="213"/>
      <c r="D31" s="213"/>
    </row>
    <row r="32" spans="1:7" ht="15.75" x14ac:dyDescent="0.25">
      <c r="A32" s="1"/>
      <c r="B32" s="213"/>
      <c r="C32" s="213"/>
      <c r="D32" s="213"/>
    </row>
    <row r="33" spans="1:9" ht="15.75" x14ac:dyDescent="0.25">
      <c r="A33" s="1"/>
      <c r="B33" s="213"/>
      <c r="C33" s="213"/>
      <c r="D33" s="213"/>
    </row>
    <row r="34" spans="1:9" ht="15.75" x14ac:dyDescent="0.25">
      <c r="A34" s="1"/>
      <c r="B34" s="213"/>
      <c r="C34" s="213"/>
      <c r="D34" s="213"/>
    </row>
    <row r="35" spans="1:9" s="213" customFormat="1" ht="15.75" x14ac:dyDescent="0.25">
      <c r="A35" s="1"/>
    </row>
    <row r="36" spans="1:9" ht="15.75" x14ac:dyDescent="0.25">
      <c r="A36" s="1"/>
      <c r="B36" s="213"/>
      <c r="C36" s="213"/>
      <c r="D36" s="213"/>
      <c r="F36" t="s">
        <v>3496</v>
      </c>
    </row>
    <row r="37" spans="1:9" ht="15.75" x14ac:dyDescent="0.25">
      <c r="A37" s="1"/>
      <c r="B37" s="213"/>
      <c r="C37" s="213"/>
      <c r="D37" s="213"/>
      <c r="H37" t="s">
        <v>3496</v>
      </c>
    </row>
    <row r="38" spans="1:9" ht="15.75" x14ac:dyDescent="0.25">
      <c r="A38" s="1"/>
      <c r="B38" s="213"/>
      <c r="C38" s="213"/>
      <c r="D38" s="213"/>
      <c r="I38" t="s">
        <v>3496</v>
      </c>
    </row>
    <row r="39" spans="1:9" ht="15.75" x14ac:dyDescent="0.25">
      <c r="A39" s="1"/>
      <c r="B39" s="213"/>
      <c r="C39" s="213"/>
      <c r="D39" s="213"/>
    </row>
    <row r="40" spans="1:9" ht="15.75" x14ac:dyDescent="0.25">
      <c r="A40" s="1"/>
      <c r="B40" s="213"/>
      <c r="C40" s="213"/>
      <c r="D40" s="213"/>
    </row>
    <row r="41" spans="1:9" ht="15.75" x14ac:dyDescent="0.25">
      <c r="A41" s="1"/>
      <c r="B41" s="213"/>
      <c r="C41" s="213"/>
      <c r="D41" s="213"/>
      <c r="H41" t="s">
        <v>3496</v>
      </c>
    </row>
    <row r="42" spans="1:9" ht="15.75" x14ac:dyDescent="0.25">
      <c r="A42" s="410"/>
      <c r="B42" s="213"/>
      <c r="C42" s="213"/>
      <c r="D42" s="213"/>
    </row>
    <row r="43" spans="1:9" ht="15.75" x14ac:dyDescent="0.25">
      <c r="A43" s="410"/>
      <c r="B43" s="213"/>
      <c r="C43" s="213"/>
      <c r="D43" s="213"/>
    </row>
    <row r="44" spans="1:9" ht="15.75" x14ac:dyDescent="0.25">
      <c r="A44" s="1"/>
      <c r="B44" s="213"/>
      <c r="C44" s="213"/>
      <c r="D44" s="213"/>
    </row>
    <row r="45" spans="1:9" ht="15.75" x14ac:dyDescent="0.25">
      <c r="A45" s="1"/>
      <c r="B45" s="213"/>
      <c r="C45" s="213"/>
      <c r="D45" s="213"/>
    </row>
    <row r="46" spans="1:9" ht="15.75" x14ac:dyDescent="0.25">
      <c r="A46" s="1"/>
      <c r="B46" s="213"/>
      <c r="C46" s="213"/>
      <c r="D46" s="213"/>
    </row>
    <row r="47" spans="1:9" ht="15.75" x14ac:dyDescent="0.25">
      <c r="A47" s="1"/>
      <c r="B47" s="213"/>
      <c r="C47" s="213"/>
      <c r="D47" s="213"/>
    </row>
    <row r="48" spans="1:9" ht="15.75" x14ac:dyDescent="0.25">
      <c r="A48" s="1"/>
      <c r="B48" s="213"/>
      <c r="C48" s="213"/>
      <c r="D48" s="213"/>
    </row>
    <row r="49" spans="1:7" ht="15.75" x14ac:dyDescent="0.25">
      <c r="A49" s="1"/>
      <c r="B49" s="213"/>
      <c r="C49" s="213"/>
      <c r="D49" s="213"/>
    </row>
    <row r="50" spans="1:7" ht="15.75" x14ac:dyDescent="0.25">
      <c r="A50" s="1"/>
      <c r="B50" s="213"/>
      <c r="C50" s="213"/>
      <c r="D50" s="213"/>
      <c r="E50" s="303"/>
    </row>
    <row r="51" spans="1:7" ht="15.75" x14ac:dyDescent="0.25">
      <c r="A51" s="1"/>
      <c r="B51" s="213"/>
      <c r="C51" s="213"/>
      <c r="D51" s="213"/>
    </row>
    <row r="52" spans="1:7" ht="15.75" x14ac:dyDescent="0.25">
      <c r="A52" s="410"/>
      <c r="B52" s="213"/>
      <c r="C52" s="213"/>
      <c r="D52" s="213"/>
    </row>
    <row r="53" spans="1:7" ht="15.75" x14ac:dyDescent="0.25">
      <c r="A53" s="410"/>
      <c r="B53" s="213"/>
      <c r="C53" s="213"/>
      <c r="D53" s="213"/>
    </row>
    <row r="54" spans="1:7" ht="15.75" x14ac:dyDescent="0.25">
      <c r="A54" s="1"/>
      <c r="B54" s="213"/>
      <c r="C54" s="213"/>
      <c r="D54" s="213"/>
    </row>
    <row r="55" spans="1:7" ht="15.75" x14ac:dyDescent="0.25">
      <c r="A55" s="1"/>
      <c r="B55" s="213"/>
      <c r="C55" s="213"/>
      <c r="D55" s="213"/>
    </row>
    <row r="56" spans="1:7" ht="15.75" x14ac:dyDescent="0.25">
      <c r="A56" s="1"/>
      <c r="B56" s="213"/>
      <c r="C56" s="213"/>
      <c r="D56" s="213"/>
    </row>
    <row r="57" spans="1:7" ht="15.75" x14ac:dyDescent="0.25">
      <c r="A57" s="1"/>
      <c r="B57" s="213"/>
      <c r="C57" s="213"/>
      <c r="D57" s="213"/>
      <c r="G57" t="s">
        <v>3496</v>
      </c>
    </row>
    <row r="58" spans="1:7" ht="15.75" x14ac:dyDescent="0.25">
      <c r="A58" s="410"/>
      <c r="B58" s="213"/>
      <c r="C58" s="213"/>
      <c r="D58" s="213"/>
    </row>
    <row r="59" spans="1:7" ht="15.75" x14ac:dyDescent="0.25">
      <c r="A59" s="410"/>
      <c r="B59" s="213"/>
      <c r="C59" s="213"/>
      <c r="D59" s="213"/>
    </row>
    <row r="60" spans="1:7" ht="15.75" x14ac:dyDescent="0.25">
      <c r="A60" s="1"/>
      <c r="B60" s="213"/>
      <c r="C60" s="213"/>
      <c r="D60" s="213"/>
    </row>
    <row r="61" spans="1:7" ht="15.75" x14ac:dyDescent="0.25">
      <c r="A61" s="1"/>
      <c r="B61" s="213"/>
      <c r="C61" s="213"/>
      <c r="D61" s="213"/>
    </row>
    <row r="62" spans="1:7" ht="15.75" x14ac:dyDescent="0.25">
      <c r="A62" s="1"/>
      <c r="B62" s="213"/>
      <c r="C62" s="213"/>
      <c r="D62" s="213"/>
    </row>
    <row r="63" spans="1:7" ht="15.75" x14ac:dyDescent="0.25">
      <c r="A63" s="1"/>
      <c r="B63" s="213"/>
      <c r="C63" s="213"/>
      <c r="D63" s="213"/>
    </row>
    <row r="64" spans="1:7" ht="15.75" x14ac:dyDescent="0.25">
      <c r="A64" s="1"/>
      <c r="B64" s="213"/>
      <c r="C64" s="213"/>
      <c r="D64" s="213"/>
    </row>
    <row r="65" spans="1:5" ht="15.75" x14ac:dyDescent="0.25">
      <c r="A65" s="1"/>
      <c r="B65" s="213"/>
      <c r="C65" s="213"/>
      <c r="D65" s="213"/>
    </row>
    <row r="66" spans="1:5" ht="15.75" x14ac:dyDescent="0.25">
      <c r="A66" s="1"/>
      <c r="B66" s="213"/>
      <c r="C66" s="213"/>
      <c r="D66" s="213"/>
    </row>
    <row r="67" spans="1:5" ht="15.75" x14ac:dyDescent="0.25">
      <c r="A67" s="1"/>
      <c r="B67" s="213"/>
      <c r="C67" s="213"/>
      <c r="D67" s="213"/>
    </row>
    <row r="68" spans="1:5" ht="15.75" x14ac:dyDescent="0.25">
      <c r="A68" s="1"/>
      <c r="B68" s="213"/>
      <c r="C68" s="213"/>
      <c r="D68" s="213"/>
    </row>
    <row r="69" spans="1:5" ht="15.75" x14ac:dyDescent="0.25">
      <c r="A69" s="1"/>
      <c r="B69" s="213"/>
      <c r="C69" s="385"/>
      <c r="D69" s="213"/>
    </row>
    <row r="70" spans="1:5" ht="15.75" x14ac:dyDescent="0.25">
      <c r="A70" s="1"/>
      <c r="B70" s="213"/>
      <c r="C70" s="213"/>
      <c r="D70" s="213"/>
    </row>
    <row r="71" spans="1:5" ht="15.75" x14ac:dyDescent="0.25">
      <c r="A71" s="1"/>
      <c r="B71" s="213"/>
      <c r="C71" s="213"/>
      <c r="D71" s="213"/>
    </row>
    <row r="72" spans="1:5" ht="15.75" x14ac:dyDescent="0.25">
      <c r="A72" s="1"/>
      <c r="B72" s="213"/>
      <c r="C72" s="213"/>
      <c r="D72" s="213"/>
    </row>
    <row r="73" spans="1:5" ht="15.75" x14ac:dyDescent="0.25">
      <c r="A73" s="1"/>
      <c r="B73" s="213"/>
      <c r="C73" s="213"/>
      <c r="D73" s="213"/>
    </row>
    <row r="74" spans="1:5" ht="15.75" x14ac:dyDescent="0.25">
      <c r="A74" s="1"/>
      <c r="B74" s="213"/>
      <c r="C74" s="213"/>
      <c r="D74" s="213"/>
    </row>
    <row r="75" spans="1:5" ht="15.75" x14ac:dyDescent="0.25">
      <c r="A75" s="1"/>
      <c r="B75" s="213"/>
      <c r="C75" s="213"/>
      <c r="D75" s="213"/>
    </row>
    <row r="76" spans="1:5" ht="15.75" x14ac:dyDescent="0.25">
      <c r="A76" s="1"/>
      <c r="B76" s="213"/>
      <c r="C76" s="213"/>
      <c r="D76" s="213"/>
    </row>
    <row r="77" spans="1:5" ht="15.75" x14ac:dyDescent="0.25">
      <c r="A77" s="1"/>
      <c r="B77" s="213"/>
      <c r="C77" s="213"/>
      <c r="D77" s="213"/>
    </row>
    <row r="78" spans="1:5" ht="15.75" x14ac:dyDescent="0.25">
      <c r="A78" s="1"/>
      <c r="B78" s="213"/>
      <c r="C78" s="213"/>
      <c r="D78" s="213"/>
      <c r="E78" t="s">
        <v>4779</v>
      </c>
    </row>
    <row r="79" spans="1:5" ht="15.75" x14ac:dyDescent="0.25">
      <c r="A79" s="1"/>
      <c r="B79" s="213"/>
      <c r="C79" s="213"/>
      <c r="D79" s="213"/>
    </row>
    <row r="80" spans="1:5" ht="15.75" x14ac:dyDescent="0.25">
      <c r="A80" s="1"/>
      <c r="B80" s="213"/>
      <c r="C80" s="213"/>
      <c r="D80" s="213"/>
    </row>
    <row r="81" spans="1:8" ht="15.75" x14ac:dyDescent="0.25">
      <c r="A81" s="1"/>
      <c r="B81" s="213"/>
      <c r="C81" s="213"/>
      <c r="D81" s="213"/>
    </row>
    <row r="82" spans="1:8" ht="15.75" x14ac:dyDescent="0.25">
      <c r="A82" s="1"/>
      <c r="B82" s="213"/>
      <c r="C82" s="213"/>
      <c r="D82" s="213"/>
    </row>
    <row r="83" spans="1:8" ht="15.75" x14ac:dyDescent="0.25">
      <c r="A83" s="1"/>
      <c r="B83" s="213"/>
      <c r="C83" s="213"/>
      <c r="D83" s="213"/>
    </row>
    <row r="84" spans="1:8" ht="15.75" x14ac:dyDescent="0.25">
      <c r="A84" s="1"/>
      <c r="B84" s="213"/>
      <c r="C84" s="213"/>
      <c r="D84" s="213"/>
    </row>
    <row r="85" spans="1:8" ht="15.75" x14ac:dyDescent="0.25">
      <c r="A85" s="1"/>
      <c r="B85" s="213"/>
      <c r="C85" s="213"/>
      <c r="D85" s="213"/>
    </row>
    <row r="86" spans="1:8" ht="15.75" x14ac:dyDescent="0.25">
      <c r="A86" s="1"/>
      <c r="B86" s="213"/>
      <c r="C86" s="213"/>
      <c r="D86" s="213"/>
      <c r="H86" t="s">
        <v>3496</v>
      </c>
    </row>
    <row r="87" spans="1:8" ht="15.75" x14ac:dyDescent="0.25">
      <c r="A87" s="1"/>
      <c r="B87" s="213"/>
      <c r="C87" s="213"/>
      <c r="D87" s="213"/>
    </row>
    <row r="88" spans="1:8" ht="15.75" x14ac:dyDescent="0.25">
      <c r="A88" s="1"/>
      <c r="B88" s="213"/>
      <c r="C88" s="213"/>
      <c r="D88" s="213"/>
    </row>
    <row r="89" spans="1:8" ht="15.75" x14ac:dyDescent="0.25">
      <c r="A89" s="1"/>
      <c r="B89" s="213"/>
      <c r="C89" s="213"/>
      <c r="D89" s="213"/>
    </row>
    <row r="90" spans="1:8" ht="15.75" x14ac:dyDescent="0.25">
      <c r="A90" s="1"/>
      <c r="B90" s="213"/>
      <c r="C90" s="213"/>
      <c r="D90" s="213"/>
    </row>
    <row r="91" spans="1:8" ht="15.75" x14ac:dyDescent="0.25">
      <c r="A91" s="1"/>
      <c r="B91" s="213"/>
      <c r="C91" s="213"/>
      <c r="D91" s="213"/>
      <c r="E91" s="213"/>
      <c r="F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D93" s="213"/>
    </row>
    <row r="94" spans="1:8" ht="15.75" x14ac:dyDescent="0.25">
      <c r="A94" s="1"/>
      <c r="B94" s="213"/>
      <c r="C94" s="213"/>
      <c r="D94" s="213"/>
    </row>
    <row r="95" spans="1:8" ht="15.75" x14ac:dyDescent="0.25">
      <c r="A95" s="1"/>
      <c r="B95" s="213"/>
      <c r="D95" s="213"/>
      <c r="F95" t="s">
        <v>4779</v>
      </c>
    </row>
    <row r="96" spans="1:8" ht="15.75" x14ac:dyDescent="0.25">
      <c r="A96" s="1"/>
      <c r="B96" s="213"/>
      <c r="C96" s="213"/>
      <c r="D96" s="213"/>
    </row>
    <row r="97" spans="1:7" ht="15.75" x14ac:dyDescent="0.25">
      <c r="A97" s="1"/>
      <c r="B97" s="213"/>
      <c r="C97" s="213"/>
      <c r="D97" s="213"/>
      <c r="G97" t="s">
        <v>3496</v>
      </c>
    </row>
    <row r="98" spans="1:7" s="213" customFormat="1" ht="15.75" x14ac:dyDescent="0.25">
      <c r="A98" s="1"/>
    </row>
    <row r="99" spans="1:7" s="213" customFormat="1" ht="15.75" x14ac:dyDescent="0.25">
      <c r="A99" s="1"/>
    </row>
    <row r="100" spans="1:7" ht="15.75" x14ac:dyDescent="0.25">
      <c r="A100" s="1"/>
      <c r="B100" s="213"/>
      <c r="C100" s="213"/>
      <c r="D100" s="213"/>
    </row>
    <row r="101" spans="1:7" ht="15.75" x14ac:dyDescent="0.25">
      <c r="A101" s="1"/>
      <c r="B101" s="213"/>
      <c r="C101" s="213"/>
      <c r="D101" s="213"/>
      <c r="F101" t="s">
        <v>3496</v>
      </c>
    </row>
    <row r="102" spans="1:7" ht="15.75" x14ac:dyDescent="0.25">
      <c r="A102" s="1"/>
      <c r="B102" s="213"/>
      <c r="C102" s="213"/>
      <c r="D102" s="213"/>
    </row>
    <row r="103" spans="1:7" ht="15.75" x14ac:dyDescent="0.25">
      <c r="A103" s="1"/>
      <c r="B103" s="213"/>
      <c r="C103" s="213"/>
      <c r="D103" s="213"/>
    </row>
    <row r="104" spans="1:7" ht="15.75" x14ac:dyDescent="0.25">
      <c r="A104" s="1"/>
      <c r="B104" s="241"/>
      <c r="C104" s="213"/>
      <c r="D104" s="213"/>
    </row>
    <row r="105" spans="1:7" ht="15.75" x14ac:dyDescent="0.25">
      <c r="A105" s="1"/>
      <c r="B105" s="213"/>
      <c r="C105" s="213"/>
      <c r="D105" s="213"/>
    </row>
    <row r="106" spans="1:7" ht="15.75" x14ac:dyDescent="0.25">
      <c r="A106" s="410"/>
      <c r="B106" s="213"/>
      <c r="C106" s="213"/>
      <c r="D106" s="213"/>
    </row>
    <row r="107" spans="1:7" ht="15.75" x14ac:dyDescent="0.25">
      <c r="A107" s="410"/>
      <c r="B107" s="213"/>
      <c r="C107" s="213"/>
      <c r="D107" s="213"/>
    </row>
    <row r="108" spans="1:7" ht="15.75" x14ac:dyDescent="0.25">
      <c r="A108" s="1"/>
      <c r="B108" s="213"/>
      <c r="C108" s="241"/>
      <c r="D108" s="241"/>
      <c r="G108" t="s">
        <v>3496</v>
      </c>
    </row>
    <row r="109" spans="1:7" ht="15.75" x14ac:dyDescent="0.25">
      <c r="A109" s="1"/>
      <c r="B109" s="213"/>
      <c r="C109" s="241"/>
      <c r="D109" s="213"/>
    </row>
    <row r="110" spans="1:7" ht="15.75" x14ac:dyDescent="0.25">
      <c r="A110" s="1"/>
      <c r="B110" s="213"/>
      <c r="C110" s="213"/>
      <c r="D110" s="213"/>
    </row>
    <row r="111" spans="1:7" ht="15.75" x14ac:dyDescent="0.25">
      <c r="A111" s="1"/>
      <c r="B111" s="213"/>
      <c r="C111" s="213"/>
      <c r="D111" s="213"/>
    </row>
    <row r="112" spans="1:7" s="213" customFormat="1" ht="15.75" x14ac:dyDescent="0.25">
      <c r="A112" s="1"/>
    </row>
    <row r="113" spans="1:8" ht="15.75" x14ac:dyDescent="0.25">
      <c r="A113" s="1"/>
      <c r="B113" s="213"/>
      <c r="C113" s="213"/>
      <c r="D113" s="213"/>
    </row>
    <row r="114" spans="1:8" ht="15.75" x14ac:dyDescent="0.25">
      <c r="A114" s="1"/>
      <c r="B114" s="213"/>
      <c r="C114" s="213"/>
      <c r="D114" s="213"/>
    </row>
    <row r="115" spans="1:8" ht="15.75" x14ac:dyDescent="0.25">
      <c r="A115" s="1"/>
      <c r="B115" s="213"/>
      <c r="C115" s="213"/>
      <c r="D115" s="213"/>
    </row>
    <row r="116" spans="1:8" ht="15.75" x14ac:dyDescent="0.25">
      <c r="A116" s="1"/>
      <c r="B116" s="213"/>
      <c r="C116" s="213"/>
      <c r="D116" s="213"/>
    </row>
    <row r="117" spans="1:8" ht="15.75" x14ac:dyDescent="0.25">
      <c r="A117" s="1"/>
      <c r="B117" s="213"/>
      <c r="C117" s="213"/>
      <c r="D117" s="213"/>
    </row>
    <row r="118" spans="1:8" ht="15.75" x14ac:dyDescent="0.25">
      <c r="A118" s="410"/>
      <c r="B118" s="213"/>
      <c r="C118" s="213"/>
      <c r="D118" s="213"/>
    </row>
    <row r="119" spans="1:8" ht="15.75" x14ac:dyDescent="0.25">
      <c r="A119" s="410"/>
      <c r="B119" s="213"/>
      <c r="C119" s="213"/>
      <c r="D119" s="213"/>
    </row>
    <row r="120" spans="1:8" ht="15.75" x14ac:dyDescent="0.25">
      <c r="A120" s="410"/>
      <c r="B120" s="213"/>
      <c r="C120" s="213"/>
      <c r="D120" s="213"/>
    </row>
    <row r="121" spans="1:8" ht="15.75" x14ac:dyDescent="0.25">
      <c r="A121" s="410"/>
      <c r="B121" s="213"/>
      <c r="C121" s="213"/>
      <c r="D121" s="213"/>
      <c r="H121" t="s">
        <v>3496</v>
      </c>
    </row>
    <row r="122" spans="1:8" ht="15.75" x14ac:dyDescent="0.25">
      <c r="A122" s="1"/>
      <c r="B122" s="213"/>
      <c r="C122" s="213"/>
      <c r="D122" s="213"/>
    </row>
    <row r="123" spans="1:8" ht="15.75" x14ac:dyDescent="0.25">
      <c r="A123" s="1"/>
      <c r="B123" s="213"/>
      <c r="C123" s="213"/>
      <c r="D123" s="213"/>
    </row>
    <row r="124" spans="1:8" ht="15.75" x14ac:dyDescent="0.25">
      <c r="A124" s="1"/>
      <c r="B124" s="213"/>
      <c r="C124" s="213"/>
      <c r="D124" s="213"/>
    </row>
    <row r="125" spans="1:8" ht="15.75" x14ac:dyDescent="0.25">
      <c r="A125" s="1"/>
      <c r="B125" s="213"/>
      <c r="C125" s="213"/>
      <c r="D125" s="213"/>
    </row>
    <row r="126" spans="1:8" ht="15.75" x14ac:dyDescent="0.25">
      <c r="A126" s="1"/>
      <c r="B126" s="213"/>
      <c r="C126" s="213"/>
      <c r="D126" s="213"/>
    </row>
    <row r="127" spans="1:8" ht="15.75" x14ac:dyDescent="0.25">
      <c r="A127" s="1"/>
      <c r="B127" s="213"/>
      <c r="C127" s="213"/>
      <c r="D127" s="213"/>
      <c r="G127" s="369"/>
    </row>
    <row r="128" spans="1:8" ht="15.75" x14ac:dyDescent="0.25">
      <c r="A128" s="1"/>
      <c r="B128" s="213"/>
      <c r="C128" s="213"/>
      <c r="D128" s="213"/>
    </row>
    <row r="129" spans="1:4" ht="15.75" x14ac:dyDescent="0.25">
      <c r="A129" s="1"/>
      <c r="B129" s="213"/>
      <c r="C129" s="213"/>
      <c r="D129" s="213"/>
    </row>
    <row r="130" spans="1:4" ht="15.75" x14ac:dyDescent="0.25">
      <c r="A130" s="1"/>
      <c r="B130" s="213"/>
      <c r="C130" s="213"/>
      <c r="D130" s="213"/>
    </row>
    <row r="131" spans="1:4" ht="15.75" x14ac:dyDescent="0.25">
      <c r="A131" s="1"/>
      <c r="B131" s="213"/>
      <c r="C131" s="213"/>
      <c r="D131" s="213"/>
    </row>
    <row r="132" spans="1:4" ht="15.75" x14ac:dyDescent="0.25">
      <c r="A132" s="1"/>
      <c r="B132" s="213"/>
      <c r="C132" s="213"/>
      <c r="D132" s="213"/>
    </row>
    <row r="133" spans="1:4" ht="15.75" x14ac:dyDescent="0.25">
      <c r="A133" s="1"/>
      <c r="B133" s="213"/>
      <c r="C133" s="213"/>
      <c r="D133" s="213"/>
    </row>
    <row r="134" spans="1:4" ht="15.75" x14ac:dyDescent="0.25">
      <c r="A134" s="1"/>
      <c r="B134" s="213"/>
      <c r="C134" s="213"/>
      <c r="D134" s="213"/>
    </row>
    <row r="135" spans="1:4" ht="15.75" x14ac:dyDescent="0.25">
      <c r="A135" s="1"/>
      <c r="B135" s="213"/>
      <c r="C135" s="213"/>
      <c r="D135" s="213"/>
    </row>
    <row r="136" spans="1:4" ht="15.75" x14ac:dyDescent="0.25">
      <c r="A136" s="1"/>
      <c r="B136" s="213"/>
      <c r="C136" s="213"/>
      <c r="D136" s="213"/>
    </row>
    <row r="137" spans="1:4" ht="15.75" x14ac:dyDescent="0.25">
      <c r="A137" s="1"/>
      <c r="B137" s="213"/>
      <c r="C137" s="213"/>
      <c r="D137" s="213"/>
    </row>
    <row r="138" spans="1:4" ht="15.75" x14ac:dyDescent="0.25">
      <c r="A138" s="1"/>
      <c r="B138" s="213"/>
      <c r="C138" s="213"/>
      <c r="D138" s="213"/>
    </row>
    <row r="139" spans="1:4" ht="15.75" x14ac:dyDescent="0.25">
      <c r="A139" s="1"/>
      <c r="B139" s="213"/>
      <c r="C139" s="213"/>
      <c r="D139" s="213"/>
    </row>
    <row r="140" spans="1:4" ht="15.75" x14ac:dyDescent="0.25">
      <c r="A140" s="1"/>
      <c r="B140" s="213"/>
      <c r="C140" s="213"/>
      <c r="D140" s="213"/>
    </row>
    <row r="141" spans="1:4" ht="15.75" x14ac:dyDescent="0.25">
      <c r="A141" s="1"/>
      <c r="B141" s="213"/>
      <c r="C141" s="213"/>
      <c r="D141" s="213"/>
    </row>
    <row r="142" spans="1:4" ht="15.75" x14ac:dyDescent="0.25">
      <c r="A142" s="1"/>
      <c r="B142" s="213"/>
      <c r="C142" s="213"/>
      <c r="D142" s="213"/>
    </row>
    <row r="143" spans="1:4" ht="15.75" x14ac:dyDescent="0.25">
      <c r="A143" s="1"/>
      <c r="B143" s="213"/>
      <c r="C143" s="213"/>
      <c r="D143" s="213"/>
    </row>
    <row r="144" spans="1:4" ht="15.75" x14ac:dyDescent="0.25">
      <c r="A144" s="1"/>
      <c r="B144" s="213"/>
      <c r="C144" s="213"/>
      <c r="D144" s="213"/>
    </row>
    <row r="145" spans="1:4" ht="15.75" x14ac:dyDescent="0.25">
      <c r="A145" s="1"/>
      <c r="B145" s="213"/>
      <c r="C145" s="213"/>
      <c r="D145" s="213"/>
    </row>
    <row r="146" spans="1:4" ht="15.75" x14ac:dyDescent="0.25">
      <c r="A146" s="1"/>
    </row>
    <row r="147" spans="1:4" ht="15.75" x14ac:dyDescent="0.25">
      <c r="A147" s="1"/>
      <c r="D147" s="213"/>
    </row>
    <row r="148" spans="1:4" ht="15.75" x14ac:dyDescent="0.25">
      <c r="A148" s="1"/>
      <c r="D148" s="213"/>
    </row>
    <row r="149" spans="1:4" ht="15.75" x14ac:dyDescent="0.25">
      <c r="A149" s="1"/>
      <c r="D149" s="213"/>
    </row>
    <row r="150" spans="1:4" ht="15.75" x14ac:dyDescent="0.25">
      <c r="A150" s="410"/>
    </row>
    <row r="151" spans="1:4" ht="15.75" x14ac:dyDescent="0.25">
      <c r="A151" s="410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410"/>
    </row>
    <row r="157" spans="1:4" ht="15.75" x14ac:dyDescent="0.25">
      <c r="A157" s="410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 s="213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410"/>
    </row>
    <row r="187" spans="1:1" ht="15.75" x14ac:dyDescent="0.25">
      <c r="A187" s="410"/>
    </row>
    <row r="188" spans="1:1" ht="15.75" x14ac:dyDescent="0.25">
      <c r="A188" s="410"/>
    </row>
    <row r="189" spans="1:1" ht="15.75" x14ac:dyDescent="0.25">
      <c r="A189" s="410"/>
    </row>
    <row r="190" spans="1:1" ht="15.75" x14ac:dyDescent="0.25">
      <c r="A190" s="410"/>
    </row>
    <row r="191" spans="1:1" ht="15.75" x14ac:dyDescent="0.25">
      <c r="A191" s="410"/>
    </row>
    <row r="192" spans="1:1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287" priority="23"/>
  </conditionalFormatting>
  <conditionalFormatting sqref="A677:A1048576">
    <cfRule type="duplicateValues" dxfId="5286" priority="21"/>
    <cfRule type="duplicateValues" dxfId="5285" priority="22"/>
  </conditionalFormatting>
  <conditionalFormatting sqref="A677:A1048576">
    <cfRule type="duplicateValues" dxfId="5284" priority="20"/>
  </conditionalFormatting>
  <conditionalFormatting sqref="A1">
    <cfRule type="duplicateValues" dxfId="5283" priority="19"/>
  </conditionalFormatting>
  <conditionalFormatting sqref="A1 A236:A1048576">
    <cfRule type="duplicateValues" dxfId="5282" priority="18"/>
  </conditionalFormatting>
  <conditionalFormatting sqref="A236:A1048576">
    <cfRule type="duplicateValues" dxfId="5281" priority="17"/>
  </conditionalFormatting>
  <conditionalFormatting sqref="A1 A236:A1048576 A178:A187">
    <cfRule type="duplicateValues" dxfId="5280" priority="16"/>
  </conditionalFormatting>
  <conditionalFormatting sqref="A1 A236:A1048576 A178:A191">
    <cfRule type="duplicateValues" dxfId="5279" priority="15"/>
  </conditionalFormatting>
  <conditionalFormatting sqref="A1 A236:A1048576 A178:A201">
    <cfRule type="duplicateValues" dxfId="5278" priority="14"/>
  </conditionalFormatting>
  <conditionalFormatting sqref="A1 A178:A1048576">
    <cfRule type="duplicateValues" dxfId="5277" priority="13"/>
  </conditionalFormatting>
  <conditionalFormatting sqref="A1 A178:A1048576">
    <cfRule type="duplicateValues" dxfId="5276" priority="12"/>
  </conditionalFormatting>
  <conditionalFormatting sqref="A1 A178:A1048576">
    <cfRule type="duplicateValues" dxfId="5275" priority="11"/>
  </conditionalFormatting>
  <conditionalFormatting sqref="A1 A178:A1048576">
    <cfRule type="duplicateValues" dxfId="5274" priority="10"/>
  </conditionalFormatting>
  <conditionalFormatting sqref="A1 A178:A1048576 A64:A75">
    <cfRule type="duplicateValues" dxfId="5273" priority="9"/>
  </conditionalFormatting>
  <conditionalFormatting sqref="A1 A178:A1048576 A64:A119">
    <cfRule type="duplicateValues" dxfId="5272" priority="8"/>
  </conditionalFormatting>
  <conditionalFormatting sqref="A1 A178:A1048576 A64:A121">
    <cfRule type="duplicateValues" dxfId="5271" priority="7"/>
  </conditionalFormatting>
  <conditionalFormatting sqref="A1 A178:A1048576 A64:A123">
    <cfRule type="duplicateValues" dxfId="5270" priority="6"/>
  </conditionalFormatting>
  <conditionalFormatting sqref="A1 A178:A1048576 A64:A151">
    <cfRule type="duplicateValues" dxfId="5269" priority="5"/>
  </conditionalFormatting>
  <conditionalFormatting sqref="A1 A178:A1048576 A64:A157">
    <cfRule type="duplicateValues" dxfId="5268" priority="4"/>
  </conditionalFormatting>
  <conditionalFormatting sqref="A1 A64:A1048576 A12:A43">
    <cfRule type="duplicateValues" dxfId="5267" priority="3"/>
  </conditionalFormatting>
  <conditionalFormatting sqref="A1 A64:A1048576 A12:A53">
    <cfRule type="duplicateValues" dxfId="5266" priority="2"/>
  </conditionalFormatting>
  <conditionalFormatting sqref="A1 A64:A1048576 A12:A59">
    <cfRule type="duplicateValues" dxfId="5265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2"/>
  <dimension ref="A1:K676"/>
  <sheetViews>
    <sheetView zoomScaleNormal="100" workbookViewId="0">
      <pane ySplit="1" topLeftCell="A26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41" t="str">
        <f>"TOTAL LEADS = " &amp; COUNTA(A2:A588)/2</f>
        <v>TOTAL LEADS = 17</v>
      </c>
      <c r="H1" s="442"/>
      <c r="I1" s="442"/>
      <c r="J1" s="443"/>
    </row>
    <row r="2" spans="1:11" ht="18" customHeight="1" x14ac:dyDescent="0.35">
      <c r="A2" s="1" t="s">
        <v>15274</v>
      </c>
      <c r="B2" s="213"/>
      <c r="C2" s="213"/>
      <c r="D2" s="213"/>
      <c r="G2" s="242" t="s">
        <v>15273</v>
      </c>
      <c r="H2" s="442"/>
      <c r="I2" s="442"/>
      <c r="J2" s="443"/>
    </row>
    <row r="3" spans="1:11" ht="15.75" x14ac:dyDescent="0.25">
      <c r="A3" s="1" t="s">
        <v>15113</v>
      </c>
      <c r="B3" s="213" t="s">
        <v>60</v>
      </c>
      <c r="C3" s="213"/>
      <c r="D3" s="213" t="s">
        <v>3820</v>
      </c>
      <c r="G3" s="244" t="s">
        <v>58</v>
      </c>
      <c r="H3" s="5">
        <f>COUNTIF(B2:B1048576,G3)</f>
        <v>1</v>
      </c>
    </row>
    <row r="4" spans="1:11" ht="15.75" x14ac:dyDescent="0.25">
      <c r="A4" s="1" t="s">
        <v>15275</v>
      </c>
      <c r="B4" s="213"/>
      <c r="C4" s="213"/>
      <c r="D4" s="213"/>
      <c r="G4" s="101" t="s">
        <v>360</v>
      </c>
      <c r="H4" s="5">
        <f>COUNTIF(B2:B934,G4)</f>
        <v>0</v>
      </c>
    </row>
    <row r="5" spans="1:11" ht="15.75" x14ac:dyDescent="0.25">
      <c r="A5" s="1" t="s">
        <v>15276</v>
      </c>
      <c r="B5" s="213" t="s">
        <v>200</v>
      </c>
      <c r="C5" s="213"/>
      <c r="D5" s="213" t="s">
        <v>3820</v>
      </c>
      <c r="G5" s="101" t="s">
        <v>356</v>
      </c>
      <c r="H5" s="5">
        <f>COUNTIF(B2:B852,G5)</f>
        <v>0</v>
      </c>
    </row>
    <row r="6" spans="1:11" ht="15.75" x14ac:dyDescent="0.25">
      <c r="A6" s="1" t="s">
        <v>15277</v>
      </c>
      <c r="B6" s="213"/>
      <c r="C6" s="213"/>
      <c r="D6" s="213"/>
      <c r="G6" s="101" t="s">
        <v>56</v>
      </c>
      <c r="H6" s="5">
        <f>COUNTIF(B1:B864,G6)</f>
        <v>1</v>
      </c>
    </row>
    <row r="7" spans="1:11" ht="15.75" x14ac:dyDescent="0.25">
      <c r="A7" s="1" t="s">
        <v>15278</v>
      </c>
      <c r="B7" s="213" t="s">
        <v>1077</v>
      </c>
      <c r="C7" s="213"/>
      <c r="D7" s="213" t="s">
        <v>3820</v>
      </c>
      <c r="G7" s="101" t="s">
        <v>201</v>
      </c>
      <c r="H7" s="5">
        <f>COUNTIF(B2:B858,G7)</f>
        <v>1</v>
      </c>
    </row>
    <row r="8" spans="1:11" ht="15.75" x14ac:dyDescent="0.25">
      <c r="A8" s="1" t="s">
        <v>14716</v>
      </c>
      <c r="G8" s="101" t="s">
        <v>202</v>
      </c>
      <c r="H8" s="5">
        <f>COUNTIF(B2:B893,G8)</f>
        <v>1</v>
      </c>
      <c r="K8" t="s">
        <v>3496</v>
      </c>
    </row>
    <row r="9" spans="1:11" ht="15.75" x14ac:dyDescent="0.25">
      <c r="A9" s="1" t="s">
        <v>14717</v>
      </c>
      <c r="B9" s="213" t="s">
        <v>200</v>
      </c>
      <c r="D9" s="213" t="s">
        <v>3820</v>
      </c>
      <c r="G9" s="101" t="s">
        <v>200</v>
      </c>
      <c r="H9" s="5">
        <f>COUNTIF(B2:B811,G9)</f>
        <v>9</v>
      </c>
    </row>
    <row r="10" spans="1:11" ht="15.75" x14ac:dyDescent="0.25">
      <c r="A10" s="1" t="s">
        <v>15279</v>
      </c>
      <c r="B10" s="213"/>
      <c r="C10" s="213"/>
      <c r="D10" s="213"/>
      <c r="G10" s="101" t="s">
        <v>5011</v>
      </c>
      <c r="H10" s="5">
        <f>COUNTIF(B7:B1048576,G10)</f>
        <v>0</v>
      </c>
    </row>
    <row r="11" spans="1:11" ht="15.75" x14ac:dyDescent="0.25">
      <c r="A11" s="1" t="s">
        <v>15280</v>
      </c>
      <c r="B11" s="213" t="s">
        <v>200</v>
      </c>
      <c r="C11" s="213"/>
      <c r="D11" s="213" t="s">
        <v>3820</v>
      </c>
      <c r="G11" s="101" t="s">
        <v>1077</v>
      </c>
      <c r="H11" s="5">
        <f>COUNTIF(B1:B881,G11)</f>
        <v>1</v>
      </c>
    </row>
    <row r="12" spans="1:11" ht="15.75" x14ac:dyDescent="0.25">
      <c r="A12" s="1" t="s">
        <v>12367</v>
      </c>
      <c r="B12" s="213"/>
      <c r="C12" s="213"/>
      <c r="D12" s="213"/>
      <c r="G12" s="288" t="s">
        <v>60</v>
      </c>
      <c r="H12" s="5">
        <f>COUNTIF(B2:B868,G12)</f>
        <v>3</v>
      </c>
    </row>
    <row r="13" spans="1:11" ht="15.75" x14ac:dyDescent="0.25">
      <c r="A13" s="1" t="s">
        <v>15269</v>
      </c>
      <c r="B13" s="213" t="s">
        <v>200</v>
      </c>
      <c r="C13" s="213"/>
      <c r="D13" s="213" t="s">
        <v>3820</v>
      </c>
      <c r="G13" s="101" t="s">
        <v>4062</v>
      </c>
      <c r="H13" s="5">
        <f>COUNTIF(B2:B836,G13)</f>
        <v>0</v>
      </c>
    </row>
    <row r="14" spans="1:11" ht="15.75" x14ac:dyDescent="0.25">
      <c r="A14" s="1" t="s">
        <v>15281</v>
      </c>
      <c r="B14" s="213"/>
      <c r="C14" s="213"/>
      <c r="D14" s="213"/>
      <c r="G14" s="101" t="s">
        <v>3860</v>
      </c>
      <c r="H14" s="271">
        <f>COUNTIF(B2:B714,G14)</f>
        <v>0</v>
      </c>
      <c r="K14" t="s">
        <v>4779</v>
      </c>
    </row>
    <row r="15" spans="1:11" ht="15.75" x14ac:dyDescent="0.25">
      <c r="A15" s="1" t="s">
        <v>15282</v>
      </c>
      <c r="B15" s="213" t="s">
        <v>200</v>
      </c>
      <c r="C15" s="213"/>
      <c r="D15" s="213" t="s">
        <v>3820</v>
      </c>
      <c r="G15" s="101" t="s">
        <v>9970</v>
      </c>
      <c r="H15" s="5"/>
    </row>
    <row r="16" spans="1:11" ht="15.75" x14ac:dyDescent="0.25">
      <c r="A16" s="1" t="s">
        <v>15283</v>
      </c>
      <c r="B16" s="213"/>
      <c r="C16" s="213"/>
      <c r="D16" s="213"/>
      <c r="G16" s="288" t="s">
        <v>1133</v>
      </c>
      <c r="H16" s="5">
        <f>COUNTIF(B2:B1048576,G16)</f>
        <v>0</v>
      </c>
    </row>
    <row r="17" spans="1:7" ht="15.75" x14ac:dyDescent="0.25">
      <c r="A17" s="1" t="s">
        <v>15284</v>
      </c>
      <c r="B17" t="s">
        <v>201</v>
      </c>
      <c r="D17" s="213" t="s">
        <v>3820</v>
      </c>
    </row>
    <row r="18" spans="1:7" ht="15.75" x14ac:dyDescent="0.25">
      <c r="A18" s="1" t="s">
        <v>15285</v>
      </c>
    </row>
    <row r="19" spans="1:7" ht="15.75" x14ac:dyDescent="0.25">
      <c r="A19" s="1" t="s">
        <v>15286</v>
      </c>
      <c r="B19" s="213" t="s">
        <v>200</v>
      </c>
      <c r="C19" s="213"/>
      <c r="D19" s="213" t="s">
        <v>3820</v>
      </c>
    </row>
    <row r="20" spans="1:7" ht="15.75" x14ac:dyDescent="0.25">
      <c r="A20" s="1" t="s">
        <v>15287</v>
      </c>
      <c r="B20" s="213"/>
      <c r="C20" s="213"/>
      <c r="D20" s="213"/>
    </row>
    <row r="21" spans="1:7" ht="15.75" x14ac:dyDescent="0.25">
      <c r="A21" s="1" t="s">
        <v>15288</v>
      </c>
      <c r="B21" s="213" t="s">
        <v>60</v>
      </c>
      <c r="C21" s="213"/>
      <c r="D21" s="213" t="s">
        <v>3820</v>
      </c>
    </row>
    <row r="22" spans="1:7" ht="15.75" x14ac:dyDescent="0.25">
      <c r="A22" s="1" t="s">
        <v>15289</v>
      </c>
      <c r="B22" s="213"/>
      <c r="C22" s="213"/>
      <c r="D22" s="213"/>
    </row>
    <row r="23" spans="1:7" ht="15.75" x14ac:dyDescent="0.25">
      <c r="A23" s="1" t="s">
        <v>15290</v>
      </c>
      <c r="B23" s="213" t="s">
        <v>200</v>
      </c>
      <c r="C23" s="213"/>
      <c r="D23" s="213" t="s">
        <v>3820</v>
      </c>
    </row>
    <row r="24" spans="1:7" ht="15.75" x14ac:dyDescent="0.25">
      <c r="A24" s="1" t="s">
        <v>15291</v>
      </c>
      <c r="B24" s="213"/>
      <c r="C24" s="213"/>
      <c r="D24" s="213"/>
      <c r="F24" t="s">
        <v>3496</v>
      </c>
    </row>
    <row r="25" spans="1:7" ht="15.75" x14ac:dyDescent="0.25">
      <c r="A25" s="1" t="s">
        <v>15292</v>
      </c>
      <c r="B25" s="213" t="s">
        <v>200</v>
      </c>
      <c r="C25" s="213"/>
      <c r="D25" s="213" t="s">
        <v>3820</v>
      </c>
    </row>
    <row r="26" spans="1:7" ht="15.75" x14ac:dyDescent="0.25">
      <c r="A26" s="1" t="s">
        <v>15293</v>
      </c>
      <c r="B26" s="213"/>
      <c r="C26" s="213"/>
      <c r="D26" s="213"/>
    </row>
    <row r="27" spans="1:7" s="213" customFormat="1" ht="15.75" x14ac:dyDescent="0.25">
      <c r="A27" s="1" t="s">
        <v>15294</v>
      </c>
      <c r="B27" s="213" t="s">
        <v>60</v>
      </c>
      <c r="D27" s="213" t="s">
        <v>599</v>
      </c>
      <c r="G27" s="213" t="s">
        <v>3496</v>
      </c>
    </row>
    <row r="28" spans="1:7" ht="15.75" x14ac:dyDescent="0.25">
      <c r="A28" s="1" t="s">
        <v>15295</v>
      </c>
      <c r="B28" s="213"/>
      <c r="C28" s="213"/>
      <c r="D28" s="213"/>
    </row>
    <row r="29" spans="1:7" ht="15.75" x14ac:dyDescent="0.25">
      <c r="A29" s="1" t="s">
        <v>15296</v>
      </c>
      <c r="B29" s="213" t="s">
        <v>202</v>
      </c>
      <c r="C29" s="213"/>
      <c r="D29" s="213" t="s">
        <v>10008</v>
      </c>
    </row>
    <row r="30" spans="1:7" ht="15.75" x14ac:dyDescent="0.25">
      <c r="A30" s="1" t="s">
        <v>15297</v>
      </c>
      <c r="B30" s="213"/>
      <c r="C30" s="213"/>
      <c r="D30" s="213"/>
    </row>
    <row r="31" spans="1:7" ht="15.75" x14ac:dyDescent="0.25">
      <c r="A31" s="1" t="s">
        <v>15298</v>
      </c>
      <c r="B31" s="213" t="s">
        <v>56</v>
      </c>
      <c r="C31" s="213"/>
      <c r="D31" s="213" t="s">
        <v>10008</v>
      </c>
    </row>
    <row r="32" spans="1:7" ht="15.75" x14ac:dyDescent="0.25">
      <c r="A32" s="1" t="s">
        <v>15299</v>
      </c>
      <c r="B32" s="213"/>
      <c r="C32" s="213"/>
      <c r="D32" s="213"/>
    </row>
    <row r="33" spans="1:9" ht="15.75" x14ac:dyDescent="0.25">
      <c r="A33" s="1" t="s">
        <v>15300</v>
      </c>
      <c r="B33" s="213" t="s">
        <v>200</v>
      </c>
      <c r="C33" s="213"/>
      <c r="D33" s="213" t="s">
        <v>599</v>
      </c>
    </row>
    <row r="34" spans="1:9" ht="15.75" x14ac:dyDescent="0.25">
      <c r="A34" s="1" t="s">
        <v>12203</v>
      </c>
      <c r="B34" s="213"/>
      <c r="C34" s="213"/>
      <c r="D34" s="213"/>
    </row>
    <row r="35" spans="1:9" s="213" customFormat="1" ht="15.75" x14ac:dyDescent="0.25">
      <c r="A35" s="1" t="s">
        <v>15301</v>
      </c>
      <c r="B35" s="213" t="s">
        <v>58</v>
      </c>
      <c r="C35" s="213" t="s">
        <v>9062</v>
      </c>
      <c r="D35" s="213" t="s">
        <v>2798</v>
      </c>
      <c r="F35" s="213" t="s">
        <v>15312</v>
      </c>
    </row>
    <row r="36" spans="1:9" ht="15.75" x14ac:dyDescent="0.25">
      <c r="A36" s="1"/>
      <c r="B36" s="213"/>
      <c r="C36" s="213"/>
      <c r="D36" s="213"/>
      <c r="F36" t="s">
        <v>3496</v>
      </c>
    </row>
    <row r="37" spans="1:9" ht="15.75" x14ac:dyDescent="0.25">
      <c r="A37" s="1"/>
      <c r="B37" s="213"/>
      <c r="C37" s="213"/>
      <c r="D37" s="213"/>
      <c r="H37" t="s">
        <v>3496</v>
      </c>
    </row>
    <row r="38" spans="1:9" ht="15.75" x14ac:dyDescent="0.25">
      <c r="A38" s="1"/>
      <c r="B38" s="213"/>
      <c r="C38" s="213"/>
      <c r="D38" s="213"/>
      <c r="I38" t="s">
        <v>3496</v>
      </c>
    </row>
    <row r="39" spans="1:9" ht="15.75" x14ac:dyDescent="0.25">
      <c r="A39" s="1"/>
      <c r="B39" s="213"/>
      <c r="C39" s="213"/>
      <c r="D39" s="213"/>
    </row>
    <row r="40" spans="1:9" ht="15.75" x14ac:dyDescent="0.25">
      <c r="A40" s="1"/>
      <c r="B40" s="213"/>
      <c r="C40" s="213"/>
      <c r="D40" s="213"/>
    </row>
    <row r="41" spans="1:9" ht="15.75" x14ac:dyDescent="0.25">
      <c r="A41" s="1"/>
      <c r="B41" s="213"/>
      <c r="C41" s="213"/>
      <c r="D41" s="213"/>
      <c r="H41" t="s">
        <v>3496</v>
      </c>
    </row>
    <row r="42" spans="1:9" ht="15.75" x14ac:dyDescent="0.25">
      <c r="A42" s="410"/>
      <c r="B42" s="213"/>
      <c r="C42" s="213"/>
      <c r="D42" s="213"/>
    </row>
    <row r="43" spans="1:9" ht="15.75" x14ac:dyDescent="0.25">
      <c r="A43" s="410"/>
      <c r="B43" s="213"/>
      <c r="C43" s="213"/>
      <c r="D43" s="213"/>
    </row>
    <row r="44" spans="1:9" ht="15.75" x14ac:dyDescent="0.25">
      <c r="A44" s="1"/>
      <c r="B44" s="213"/>
      <c r="C44" s="213"/>
      <c r="D44" s="213"/>
    </row>
    <row r="45" spans="1:9" ht="15.75" x14ac:dyDescent="0.25">
      <c r="A45" s="1"/>
      <c r="B45" s="213"/>
      <c r="C45" s="213"/>
      <c r="D45" s="213"/>
    </row>
    <row r="46" spans="1:9" ht="15.75" x14ac:dyDescent="0.25">
      <c r="A46" s="1"/>
      <c r="B46" s="213"/>
      <c r="C46" s="213"/>
      <c r="D46" s="213"/>
    </row>
    <row r="47" spans="1:9" ht="15.75" x14ac:dyDescent="0.25">
      <c r="A47" s="1"/>
      <c r="B47" s="213"/>
      <c r="C47" s="213"/>
      <c r="D47" s="213"/>
    </row>
    <row r="48" spans="1:9" ht="15.75" x14ac:dyDescent="0.25">
      <c r="A48" s="1"/>
      <c r="B48" s="213"/>
      <c r="C48" s="213"/>
      <c r="D48" s="213"/>
    </row>
    <row r="49" spans="1:7" ht="15.75" x14ac:dyDescent="0.25">
      <c r="A49" s="1"/>
      <c r="B49" s="213"/>
      <c r="C49" s="213"/>
      <c r="D49" s="213"/>
    </row>
    <row r="50" spans="1:7" ht="15.75" x14ac:dyDescent="0.25">
      <c r="A50" s="1"/>
      <c r="B50" s="213"/>
      <c r="C50" s="213"/>
      <c r="D50" s="213"/>
      <c r="E50" s="303"/>
    </row>
    <row r="51" spans="1:7" ht="15.75" x14ac:dyDescent="0.25">
      <c r="A51" s="1"/>
      <c r="B51" s="213"/>
      <c r="C51" s="213"/>
      <c r="D51" s="213"/>
    </row>
    <row r="52" spans="1:7" ht="15.75" x14ac:dyDescent="0.25">
      <c r="A52" s="410"/>
      <c r="B52" s="213"/>
      <c r="C52" s="213"/>
      <c r="D52" s="213"/>
    </row>
    <row r="53" spans="1:7" ht="15.75" x14ac:dyDescent="0.25">
      <c r="A53" s="410"/>
      <c r="B53" s="213"/>
      <c r="C53" s="213"/>
      <c r="D53" s="213"/>
    </row>
    <row r="54" spans="1:7" ht="15.75" x14ac:dyDescent="0.25">
      <c r="A54" s="1"/>
      <c r="B54" s="213"/>
      <c r="C54" s="213"/>
      <c r="D54" s="213"/>
    </row>
    <row r="55" spans="1:7" ht="15.75" x14ac:dyDescent="0.25">
      <c r="A55" s="1"/>
      <c r="B55" s="213"/>
      <c r="C55" s="213"/>
      <c r="D55" s="213"/>
    </row>
    <row r="56" spans="1:7" ht="15.75" x14ac:dyDescent="0.25">
      <c r="A56" s="1"/>
      <c r="B56" s="213"/>
      <c r="C56" s="213"/>
      <c r="D56" s="213"/>
    </row>
    <row r="57" spans="1:7" ht="15.75" x14ac:dyDescent="0.25">
      <c r="A57" s="1"/>
      <c r="B57" s="213"/>
      <c r="C57" s="213"/>
      <c r="D57" s="213"/>
      <c r="G57" t="s">
        <v>3496</v>
      </c>
    </row>
    <row r="58" spans="1:7" ht="15.75" x14ac:dyDescent="0.25">
      <c r="A58" s="410"/>
      <c r="B58" s="213"/>
      <c r="C58" s="213"/>
      <c r="D58" s="213"/>
    </row>
    <row r="59" spans="1:7" ht="15.75" x14ac:dyDescent="0.25">
      <c r="A59" s="410"/>
      <c r="B59" s="213"/>
      <c r="C59" s="213"/>
      <c r="D59" s="213"/>
    </row>
    <row r="60" spans="1:7" ht="15.75" x14ac:dyDescent="0.25">
      <c r="A60" s="1"/>
      <c r="B60" s="213"/>
      <c r="C60" s="213"/>
      <c r="D60" s="213"/>
    </row>
    <row r="61" spans="1:7" ht="15.75" x14ac:dyDescent="0.25">
      <c r="A61" s="1"/>
      <c r="B61" s="213"/>
      <c r="C61" s="213"/>
      <c r="D61" s="213"/>
    </row>
    <row r="62" spans="1:7" ht="15.75" x14ac:dyDescent="0.25">
      <c r="A62" s="1"/>
      <c r="B62" s="213"/>
      <c r="C62" s="213"/>
      <c r="D62" s="213"/>
    </row>
    <row r="63" spans="1:7" ht="15.75" x14ac:dyDescent="0.25">
      <c r="A63" s="1"/>
      <c r="B63" s="213"/>
      <c r="C63" s="213"/>
      <c r="D63" s="213"/>
    </row>
    <row r="64" spans="1:7" ht="15.75" x14ac:dyDescent="0.25">
      <c r="A64" s="1"/>
      <c r="B64" s="213"/>
      <c r="C64" s="213"/>
      <c r="D64" s="213"/>
    </row>
    <row r="65" spans="1:5" ht="15.75" x14ac:dyDescent="0.25">
      <c r="A65" s="1"/>
      <c r="B65" s="213"/>
      <c r="C65" s="213"/>
      <c r="D65" s="213"/>
    </row>
    <row r="66" spans="1:5" ht="15.75" x14ac:dyDescent="0.25">
      <c r="A66" s="1"/>
      <c r="B66" s="213"/>
      <c r="C66" s="213"/>
      <c r="D66" s="213"/>
    </row>
    <row r="67" spans="1:5" ht="15.75" x14ac:dyDescent="0.25">
      <c r="A67" s="1"/>
      <c r="B67" s="213"/>
      <c r="C67" s="213"/>
      <c r="D67" s="213"/>
    </row>
    <row r="68" spans="1:5" ht="15.75" x14ac:dyDescent="0.25">
      <c r="A68" s="1"/>
      <c r="B68" s="213"/>
      <c r="C68" s="213"/>
      <c r="D68" s="213"/>
    </row>
    <row r="69" spans="1:5" ht="15.75" x14ac:dyDescent="0.25">
      <c r="A69" s="1"/>
      <c r="B69" s="213"/>
      <c r="C69" s="385"/>
      <c r="D69" s="213"/>
    </row>
    <row r="70" spans="1:5" ht="15.75" x14ac:dyDescent="0.25">
      <c r="A70" s="1"/>
      <c r="B70" s="213"/>
      <c r="C70" s="213"/>
      <c r="D70" s="213"/>
    </row>
    <row r="71" spans="1:5" ht="15.75" x14ac:dyDescent="0.25">
      <c r="A71" s="1"/>
      <c r="B71" s="213"/>
      <c r="C71" s="213"/>
      <c r="D71" s="213"/>
    </row>
    <row r="72" spans="1:5" ht="15.75" x14ac:dyDescent="0.25">
      <c r="A72" s="1"/>
      <c r="B72" s="213"/>
      <c r="C72" s="213"/>
      <c r="D72" s="213"/>
    </row>
    <row r="73" spans="1:5" ht="15.75" x14ac:dyDescent="0.25">
      <c r="A73" s="1"/>
      <c r="B73" s="213"/>
      <c r="C73" s="213"/>
      <c r="D73" s="213"/>
    </row>
    <row r="74" spans="1:5" ht="15.75" x14ac:dyDescent="0.25">
      <c r="A74" s="1"/>
      <c r="B74" s="213"/>
      <c r="C74" s="213"/>
      <c r="D74" s="213"/>
    </row>
    <row r="75" spans="1:5" ht="15.75" x14ac:dyDescent="0.25">
      <c r="A75" s="1"/>
      <c r="B75" s="213"/>
      <c r="C75" s="213"/>
      <c r="D75" s="213"/>
    </row>
    <row r="76" spans="1:5" ht="15.75" x14ac:dyDescent="0.25">
      <c r="A76" s="1"/>
      <c r="B76" s="213"/>
      <c r="C76" s="213"/>
      <c r="D76" s="213"/>
    </row>
    <row r="77" spans="1:5" ht="15.75" x14ac:dyDescent="0.25">
      <c r="A77" s="1"/>
      <c r="B77" s="213"/>
      <c r="C77" s="213"/>
      <c r="D77" s="213"/>
    </row>
    <row r="78" spans="1:5" ht="15.75" x14ac:dyDescent="0.25">
      <c r="A78" s="1"/>
      <c r="B78" s="213"/>
      <c r="C78" s="213"/>
      <c r="D78" s="213"/>
      <c r="E78" t="s">
        <v>4779</v>
      </c>
    </row>
    <row r="79" spans="1:5" ht="15.75" x14ac:dyDescent="0.25">
      <c r="A79" s="1"/>
      <c r="B79" s="213"/>
      <c r="C79" s="213"/>
      <c r="D79" s="213"/>
    </row>
    <row r="80" spans="1:5" ht="15.75" x14ac:dyDescent="0.25">
      <c r="A80" s="1"/>
      <c r="B80" s="213"/>
      <c r="C80" s="213"/>
      <c r="D80" s="213"/>
    </row>
    <row r="81" spans="1:8" ht="15.75" x14ac:dyDescent="0.25">
      <c r="A81" s="1"/>
      <c r="B81" s="213"/>
      <c r="C81" s="213"/>
      <c r="D81" s="213"/>
    </row>
    <row r="82" spans="1:8" ht="15.75" x14ac:dyDescent="0.25">
      <c r="A82" s="1"/>
      <c r="B82" s="213"/>
      <c r="C82" s="213"/>
      <c r="D82" s="213"/>
    </row>
    <row r="83" spans="1:8" ht="15.75" x14ac:dyDescent="0.25">
      <c r="A83" s="1"/>
      <c r="B83" s="213"/>
      <c r="C83" s="213"/>
      <c r="D83" s="213"/>
    </row>
    <row r="84" spans="1:8" ht="15.75" x14ac:dyDescent="0.25">
      <c r="A84" s="1"/>
      <c r="B84" s="213"/>
      <c r="C84" s="213"/>
      <c r="D84" s="213"/>
    </row>
    <row r="85" spans="1:8" ht="15.75" x14ac:dyDescent="0.25">
      <c r="A85" s="1"/>
      <c r="B85" s="213"/>
      <c r="C85" s="213"/>
      <c r="D85" s="213"/>
    </row>
    <row r="86" spans="1:8" ht="15.75" x14ac:dyDescent="0.25">
      <c r="A86" s="1"/>
      <c r="B86" s="213"/>
      <c r="C86" s="213"/>
      <c r="D86" s="213"/>
      <c r="H86" t="s">
        <v>3496</v>
      </c>
    </row>
    <row r="87" spans="1:8" ht="15.75" x14ac:dyDescent="0.25">
      <c r="A87" s="1"/>
      <c r="B87" s="213"/>
      <c r="C87" s="213"/>
      <c r="D87" s="213"/>
    </row>
    <row r="88" spans="1:8" ht="15.75" x14ac:dyDescent="0.25">
      <c r="A88" s="1"/>
      <c r="B88" s="213"/>
      <c r="C88" s="213"/>
      <c r="D88" s="213"/>
    </row>
    <row r="89" spans="1:8" ht="15.75" x14ac:dyDescent="0.25">
      <c r="A89" s="1"/>
      <c r="B89" s="213"/>
      <c r="C89" s="213"/>
      <c r="D89" s="213"/>
    </row>
    <row r="90" spans="1:8" ht="15.75" x14ac:dyDescent="0.25">
      <c r="A90" s="1"/>
      <c r="B90" s="213"/>
      <c r="C90" s="213"/>
      <c r="D90" s="213"/>
    </row>
    <row r="91" spans="1:8" ht="15.75" x14ac:dyDescent="0.25">
      <c r="A91" s="1"/>
      <c r="B91" s="213"/>
      <c r="C91" s="213"/>
      <c r="D91" s="213"/>
      <c r="E91" s="213"/>
      <c r="F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D93" s="213"/>
    </row>
    <row r="94" spans="1:8" ht="15.75" x14ac:dyDescent="0.25">
      <c r="A94" s="1"/>
      <c r="B94" s="213"/>
      <c r="C94" s="213"/>
      <c r="D94" s="213"/>
    </row>
    <row r="95" spans="1:8" ht="15.75" x14ac:dyDescent="0.25">
      <c r="A95" s="1"/>
      <c r="B95" s="213"/>
      <c r="D95" s="213"/>
      <c r="F95" t="s">
        <v>4779</v>
      </c>
    </row>
    <row r="96" spans="1:8" ht="15.75" x14ac:dyDescent="0.25">
      <c r="A96" s="1"/>
      <c r="B96" s="213"/>
      <c r="C96" s="213"/>
      <c r="D96" s="213"/>
    </row>
    <row r="97" spans="1:7" ht="15.75" x14ac:dyDescent="0.25">
      <c r="A97" s="1"/>
      <c r="B97" s="213"/>
      <c r="C97" s="213"/>
      <c r="D97" s="213"/>
      <c r="G97" t="s">
        <v>3496</v>
      </c>
    </row>
    <row r="98" spans="1:7" s="213" customFormat="1" ht="15.75" x14ac:dyDescent="0.25">
      <c r="A98" s="1"/>
    </row>
    <row r="99" spans="1:7" s="213" customFormat="1" ht="15.75" x14ac:dyDescent="0.25">
      <c r="A99" s="1"/>
    </row>
    <row r="100" spans="1:7" ht="15.75" x14ac:dyDescent="0.25">
      <c r="A100" s="1"/>
      <c r="B100" s="213"/>
      <c r="C100" s="213"/>
      <c r="D100" s="213"/>
    </row>
    <row r="101" spans="1:7" ht="15.75" x14ac:dyDescent="0.25">
      <c r="A101" s="1"/>
      <c r="B101" s="213"/>
      <c r="C101" s="213"/>
      <c r="D101" s="213"/>
      <c r="F101" t="s">
        <v>3496</v>
      </c>
    </row>
    <row r="102" spans="1:7" ht="15.75" x14ac:dyDescent="0.25">
      <c r="A102" s="1"/>
      <c r="B102" s="213"/>
      <c r="C102" s="213"/>
      <c r="D102" s="213"/>
    </row>
    <row r="103" spans="1:7" ht="15.75" x14ac:dyDescent="0.25">
      <c r="A103" s="1"/>
      <c r="B103" s="213"/>
      <c r="C103" s="213"/>
      <c r="D103" s="213"/>
    </row>
    <row r="104" spans="1:7" ht="15.75" x14ac:dyDescent="0.25">
      <c r="A104" s="1"/>
      <c r="B104" s="241"/>
      <c r="C104" s="213"/>
      <c r="D104" s="213"/>
    </row>
    <row r="105" spans="1:7" ht="15.75" x14ac:dyDescent="0.25">
      <c r="A105" s="1"/>
      <c r="B105" s="213"/>
      <c r="C105" s="213"/>
      <c r="D105" s="213"/>
    </row>
    <row r="106" spans="1:7" ht="15.75" x14ac:dyDescent="0.25">
      <c r="A106" s="410"/>
      <c r="B106" s="213"/>
      <c r="C106" s="213"/>
      <c r="D106" s="213"/>
    </row>
    <row r="107" spans="1:7" ht="15.75" x14ac:dyDescent="0.25">
      <c r="A107" s="410"/>
      <c r="B107" s="213"/>
      <c r="C107" s="213"/>
      <c r="D107" s="213"/>
    </row>
    <row r="108" spans="1:7" ht="15.75" x14ac:dyDescent="0.25">
      <c r="A108" s="1"/>
      <c r="B108" s="213"/>
      <c r="C108" s="241"/>
      <c r="D108" s="241"/>
      <c r="G108" t="s">
        <v>3496</v>
      </c>
    </row>
    <row r="109" spans="1:7" ht="15.75" x14ac:dyDescent="0.25">
      <c r="A109" s="1"/>
      <c r="B109" s="213"/>
      <c r="C109" s="241"/>
      <c r="D109" s="213"/>
    </row>
    <row r="110" spans="1:7" ht="15.75" x14ac:dyDescent="0.25">
      <c r="A110" s="1"/>
      <c r="B110" s="213"/>
      <c r="C110" s="213"/>
      <c r="D110" s="213"/>
    </row>
    <row r="111" spans="1:7" ht="15.75" x14ac:dyDescent="0.25">
      <c r="A111" s="1"/>
      <c r="B111" s="213"/>
      <c r="C111" s="213"/>
      <c r="D111" s="213"/>
    </row>
    <row r="112" spans="1:7" s="213" customFormat="1" ht="15.75" x14ac:dyDescent="0.25">
      <c r="A112" s="1"/>
    </row>
    <row r="113" spans="1:8" ht="15.75" x14ac:dyDescent="0.25">
      <c r="A113" s="1"/>
      <c r="B113" s="213"/>
      <c r="C113" s="213"/>
      <c r="D113" s="213"/>
    </row>
    <row r="114" spans="1:8" ht="15.75" x14ac:dyDescent="0.25">
      <c r="A114" s="1"/>
      <c r="B114" s="213"/>
      <c r="C114" s="213"/>
      <c r="D114" s="213"/>
    </row>
    <row r="115" spans="1:8" ht="15.75" x14ac:dyDescent="0.25">
      <c r="A115" s="1"/>
      <c r="B115" s="213"/>
      <c r="C115" s="213"/>
      <c r="D115" s="213"/>
    </row>
    <row r="116" spans="1:8" ht="15.75" x14ac:dyDescent="0.25">
      <c r="A116" s="1"/>
      <c r="B116" s="213"/>
      <c r="C116" s="213"/>
      <c r="D116" s="213"/>
    </row>
    <row r="117" spans="1:8" ht="15.75" x14ac:dyDescent="0.25">
      <c r="A117" s="1"/>
      <c r="B117" s="213"/>
      <c r="C117" s="213"/>
      <c r="D117" s="213"/>
    </row>
    <row r="118" spans="1:8" ht="15.75" x14ac:dyDescent="0.25">
      <c r="A118" s="410"/>
      <c r="B118" s="213"/>
      <c r="C118" s="213"/>
      <c r="D118" s="213"/>
    </row>
    <row r="119" spans="1:8" ht="15.75" x14ac:dyDescent="0.25">
      <c r="A119" s="410"/>
      <c r="B119" s="213"/>
      <c r="C119" s="213"/>
      <c r="D119" s="213"/>
    </row>
    <row r="120" spans="1:8" ht="15.75" x14ac:dyDescent="0.25">
      <c r="A120" s="410"/>
      <c r="B120" s="213"/>
      <c r="C120" s="213"/>
      <c r="D120" s="213"/>
    </row>
    <row r="121" spans="1:8" ht="15.75" x14ac:dyDescent="0.25">
      <c r="A121" s="410"/>
      <c r="B121" s="213"/>
      <c r="C121" s="213"/>
      <c r="D121" s="213"/>
      <c r="H121" t="s">
        <v>3496</v>
      </c>
    </row>
    <row r="122" spans="1:8" ht="15.75" x14ac:dyDescent="0.25">
      <c r="A122" s="1"/>
      <c r="B122" s="213"/>
      <c r="C122" s="213"/>
      <c r="D122" s="213"/>
    </row>
    <row r="123" spans="1:8" ht="15.75" x14ac:dyDescent="0.25">
      <c r="A123" s="1"/>
      <c r="B123" s="213"/>
      <c r="C123" s="213"/>
      <c r="D123" s="213"/>
    </row>
    <row r="124" spans="1:8" ht="15.75" x14ac:dyDescent="0.25">
      <c r="A124" s="1"/>
      <c r="B124" s="213"/>
      <c r="C124" s="213"/>
      <c r="D124" s="213"/>
    </row>
    <row r="125" spans="1:8" ht="15.75" x14ac:dyDescent="0.25">
      <c r="A125" s="1"/>
      <c r="B125" s="213"/>
      <c r="C125" s="213"/>
      <c r="D125" s="213"/>
    </row>
    <row r="126" spans="1:8" ht="15.75" x14ac:dyDescent="0.25">
      <c r="A126" s="1"/>
      <c r="B126" s="213"/>
      <c r="C126" s="213"/>
      <c r="D126" s="213"/>
    </row>
    <row r="127" spans="1:8" ht="15.75" x14ac:dyDescent="0.25">
      <c r="A127" s="1"/>
      <c r="B127" s="213"/>
      <c r="C127" s="213"/>
      <c r="D127" s="213"/>
      <c r="G127" s="369"/>
    </row>
    <row r="128" spans="1:8" ht="15.75" x14ac:dyDescent="0.25">
      <c r="A128" s="1"/>
      <c r="B128" s="213"/>
      <c r="C128" s="213"/>
      <c r="D128" s="213"/>
    </row>
    <row r="129" spans="1:4" ht="15.75" x14ac:dyDescent="0.25">
      <c r="A129" s="1"/>
      <c r="B129" s="213"/>
      <c r="C129" s="213"/>
      <c r="D129" s="213"/>
    </row>
    <row r="130" spans="1:4" ht="15.75" x14ac:dyDescent="0.25">
      <c r="A130" s="1"/>
      <c r="B130" s="213"/>
      <c r="C130" s="213"/>
      <c r="D130" s="213"/>
    </row>
    <row r="131" spans="1:4" ht="15.75" x14ac:dyDescent="0.25">
      <c r="A131" s="1"/>
      <c r="B131" s="213"/>
      <c r="C131" s="213"/>
      <c r="D131" s="213"/>
    </row>
    <row r="132" spans="1:4" ht="15.75" x14ac:dyDescent="0.25">
      <c r="A132" s="1"/>
      <c r="B132" s="213"/>
      <c r="C132" s="213"/>
      <c r="D132" s="213"/>
    </row>
    <row r="133" spans="1:4" ht="15.75" x14ac:dyDescent="0.25">
      <c r="A133" s="1"/>
      <c r="B133" s="213"/>
      <c r="C133" s="213"/>
      <c r="D133" s="213"/>
    </row>
    <row r="134" spans="1:4" ht="15.75" x14ac:dyDescent="0.25">
      <c r="A134" s="1"/>
      <c r="B134" s="213"/>
      <c r="C134" s="213"/>
      <c r="D134" s="213"/>
    </row>
    <row r="135" spans="1:4" ht="15.75" x14ac:dyDescent="0.25">
      <c r="A135" s="1"/>
      <c r="B135" s="213"/>
      <c r="C135" s="213"/>
      <c r="D135" s="213"/>
    </row>
    <row r="136" spans="1:4" ht="15.75" x14ac:dyDescent="0.25">
      <c r="A136" s="1"/>
      <c r="B136" s="213"/>
      <c r="C136" s="213"/>
      <c r="D136" s="213"/>
    </row>
    <row r="137" spans="1:4" ht="15.75" x14ac:dyDescent="0.25">
      <c r="A137" s="1"/>
      <c r="B137" s="213"/>
      <c r="C137" s="213"/>
      <c r="D137" s="213"/>
    </row>
    <row r="138" spans="1:4" ht="15.75" x14ac:dyDescent="0.25">
      <c r="A138" s="1"/>
      <c r="B138" s="213"/>
      <c r="C138" s="213"/>
      <c r="D138" s="213"/>
    </row>
    <row r="139" spans="1:4" ht="15.75" x14ac:dyDescent="0.25">
      <c r="A139" s="1"/>
      <c r="B139" s="213"/>
      <c r="C139" s="213"/>
      <c r="D139" s="213"/>
    </row>
    <row r="140" spans="1:4" ht="15.75" x14ac:dyDescent="0.25">
      <c r="A140" s="1"/>
      <c r="B140" s="213"/>
      <c r="C140" s="213"/>
      <c r="D140" s="213"/>
    </row>
    <row r="141" spans="1:4" ht="15.75" x14ac:dyDescent="0.25">
      <c r="A141" s="1"/>
      <c r="B141" s="213"/>
      <c r="C141" s="213"/>
      <c r="D141" s="213"/>
    </row>
    <row r="142" spans="1:4" ht="15.75" x14ac:dyDescent="0.25">
      <c r="A142" s="1"/>
      <c r="B142" s="213"/>
      <c r="C142" s="213"/>
      <c r="D142" s="213"/>
    </row>
    <row r="143" spans="1:4" ht="15.75" x14ac:dyDescent="0.25">
      <c r="A143" s="1"/>
      <c r="B143" s="213"/>
      <c r="C143" s="213"/>
      <c r="D143" s="213"/>
    </row>
    <row r="144" spans="1:4" ht="15.75" x14ac:dyDescent="0.25">
      <c r="A144" s="1"/>
      <c r="B144" s="213"/>
      <c r="C144" s="213"/>
      <c r="D144" s="213"/>
    </row>
    <row r="145" spans="1:4" ht="15.75" x14ac:dyDescent="0.25">
      <c r="A145" s="1"/>
      <c r="B145" s="213"/>
      <c r="C145" s="213"/>
      <c r="D145" s="213"/>
    </row>
    <row r="146" spans="1:4" ht="15.75" x14ac:dyDescent="0.25">
      <c r="A146" s="1"/>
    </row>
    <row r="147" spans="1:4" ht="15.75" x14ac:dyDescent="0.25">
      <c r="A147" s="1"/>
      <c r="D147" s="213"/>
    </row>
    <row r="148" spans="1:4" ht="15.75" x14ac:dyDescent="0.25">
      <c r="A148" s="1"/>
      <c r="D148" s="213"/>
    </row>
    <row r="149" spans="1:4" ht="15.75" x14ac:dyDescent="0.25">
      <c r="A149" s="1"/>
      <c r="D149" s="213"/>
    </row>
    <row r="150" spans="1:4" ht="15.75" x14ac:dyDescent="0.25">
      <c r="A150" s="410"/>
    </row>
    <row r="151" spans="1:4" ht="15.75" x14ac:dyDescent="0.25">
      <c r="A151" s="410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410"/>
    </row>
    <row r="157" spans="1:4" ht="15.75" x14ac:dyDescent="0.25">
      <c r="A157" s="410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 s="213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410"/>
    </row>
    <row r="187" spans="1:1" ht="15.75" x14ac:dyDescent="0.25">
      <c r="A187" s="410"/>
    </row>
    <row r="188" spans="1:1" ht="15.75" x14ac:dyDescent="0.25">
      <c r="A188" s="410"/>
    </row>
    <row r="189" spans="1:1" ht="15.75" x14ac:dyDescent="0.25">
      <c r="A189" s="410"/>
    </row>
    <row r="190" spans="1:1" ht="15.75" x14ac:dyDescent="0.25">
      <c r="A190" s="410"/>
    </row>
    <row r="191" spans="1:1" ht="15.75" x14ac:dyDescent="0.25">
      <c r="A191" s="410"/>
    </row>
    <row r="192" spans="1:1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264" priority="23"/>
  </conditionalFormatting>
  <conditionalFormatting sqref="A677:A1048576">
    <cfRule type="duplicateValues" dxfId="5263" priority="21"/>
    <cfRule type="duplicateValues" dxfId="5262" priority="22"/>
  </conditionalFormatting>
  <conditionalFormatting sqref="A677:A1048576">
    <cfRule type="duplicateValues" dxfId="5261" priority="20"/>
  </conditionalFormatting>
  <conditionalFormatting sqref="A1">
    <cfRule type="duplicateValues" dxfId="5260" priority="19"/>
  </conditionalFormatting>
  <conditionalFormatting sqref="A1 A236:A1048576">
    <cfRule type="duplicateValues" dxfId="5259" priority="18"/>
  </conditionalFormatting>
  <conditionalFormatting sqref="A236:A1048576">
    <cfRule type="duplicateValues" dxfId="5258" priority="17"/>
  </conditionalFormatting>
  <conditionalFormatting sqref="A1 A236:A1048576 A178:A187">
    <cfRule type="duplicateValues" dxfId="5257" priority="16"/>
  </conditionalFormatting>
  <conditionalFormatting sqref="A1 A236:A1048576 A178:A191">
    <cfRule type="duplicateValues" dxfId="5256" priority="15"/>
  </conditionalFormatting>
  <conditionalFormatting sqref="A1 A236:A1048576 A178:A201">
    <cfRule type="duplicateValues" dxfId="5255" priority="14"/>
  </conditionalFormatting>
  <conditionalFormatting sqref="A1 A178:A1048576">
    <cfRule type="duplicateValues" dxfId="5254" priority="13"/>
  </conditionalFormatting>
  <conditionalFormatting sqref="A1 A178:A1048576">
    <cfRule type="duplicateValues" dxfId="5253" priority="12"/>
  </conditionalFormatting>
  <conditionalFormatting sqref="A1 A178:A1048576">
    <cfRule type="duplicateValues" dxfId="5252" priority="11"/>
  </conditionalFormatting>
  <conditionalFormatting sqref="A1 A178:A1048576">
    <cfRule type="duplicateValues" dxfId="5251" priority="10"/>
  </conditionalFormatting>
  <conditionalFormatting sqref="A1 A178:A1048576 A64:A75">
    <cfRule type="duplicateValues" dxfId="5250" priority="9"/>
  </conditionalFormatting>
  <conditionalFormatting sqref="A1 A178:A1048576 A64:A119">
    <cfRule type="duplicateValues" dxfId="5249" priority="8"/>
  </conditionalFormatting>
  <conditionalFormatting sqref="A1 A178:A1048576 A64:A121">
    <cfRule type="duplicateValues" dxfId="5248" priority="7"/>
  </conditionalFormatting>
  <conditionalFormatting sqref="A1 A178:A1048576 A64:A123">
    <cfRule type="duplicateValues" dxfId="5247" priority="6"/>
  </conditionalFormatting>
  <conditionalFormatting sqref="A1 A178:A1048576 A64:A151">
    <cfRule type="duplicateValues" dxfId="5246" priority="5"/>
  </conditionalFormatting>
  <conditionalFormatting sqref="A1 A178:A1048576 A64:A157">
    <cfRule type="duplicateValues" dxfId="5245" priority="4"/>
  </conditionalFormatting>
  <conditionalFormatting sqref="A1 A64:A1048576 A36:A43">
    <cfRule type="duplicateValues" dxfId="5244" priority="3"/>
  </conditionalFormatting>
  <conditionalFormatting sqref="A1 A64:A1048576 A36:A53">
    <cfRule type="duplicateValues" dxfId="5243" priority="2"/>
  </conditionalFormatting>
  <conditionalFormatting sqref="A1 A64:A1048576 A36:A59">
    <cfRule type="duplicateValues" dxfId="5242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3"/>
  <dimension ref="A1:K676"/>
  <sheetViews>
    <sheetView zoomScaleNormal="100" workbookViewId="0">
      <pane ySplit="1" topLeftCell="A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0.4257812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44" t="str">
        <f>"TOTAL LEADS = " &amp; COUNTA(A2:A588)/2</f>
        <v>TOTAL LEADS = 8</v>
      </c>
      <c r="H1" s="445"/>
      <c r="I1" s="445"/>
      <c r="J1" s="446"/>
    </row>
    <row r="2" spans="1:11" ht="18" customHeight="1" x14ac:dyDescent="0.35">
      <c r="A2" s="1" t="s">
        <v>15303</v>
      </c>
      <c r="B2" s="213"/>
      <c r="C2" s="213"/>
      <c r="D2" s="213"/>
      <c r="G2" s="242" t="s">
        <v>15302</v>
      </c>
      <c r="H2" s="445"/>
      <c r="I2" s="445"/>
      <c r="J2" s="446"/>
    </row>
    <row r="3" spans="1:11" ht="15.75" x14ac:dyDescent="0.25">
      <c r="A3" s="1" t="s">
        <v>15304</v>
      </c>
      <c r="B3" s="213" t="s">
        <v>58</v>
      </c>
      <c r="C3" s="213" t="s">
        <v>2161</v>
      </c>
      <c r="D3" s="213" t="s">
        <v>18436</v>
      </c>
      <c r="E3" s="40">
        <v>45904</v>
      </c>
      <c r="G3" s="244" t="s">
        <v>58</v>
      </c>
      <c r="H3" s="5">
        <f>COUNTIF(B2:B1048576,G3)</f>
        <v>1</v>
      </c>
    </row>
    <row r="4" spans="1:11" ht="15.75" x14ac:dyDescent="0.25">
      <c r="A4" s="1" t="s">
        <v>15305</v>
      </c>
      <c r="B4" s="213"/>
      <c r="C4" s="213"/>
      <c r="D4" s="213"/>
      <c r="G4" s="101" t="s">
        <v>360</v>
      </c>
      <c r="H4" s="5">
        <f>COUNTIF(B2:B934,G4)</f>
        <v>0</v>
      </c>
    </row>
    <row r="5" spans="1:11" ht="15.75" x14ac:dyDescent="0.25">
      <c r="A5" s="1" t="s">
        <v>15306</v>
      </c>
      <c r="B5" s="213" t="s">
        <v>60</v>
      </c>
      <c r="C5" s="213"/>
      <c r="D5" s="213" t="s">
        <v>10008</v>
      </c>
      <c r="G5" s="101" t="s">
        <v>356</v>
      </c>
      <c r="H5" s="5">
        <f>COUNTIF(B2:B852,G5)</f>
        <v>0</v>
      </c>
    </row>
    <row r="6" spans="1:11" ht="15.75" x14ac:dyDescent="0.25">
      <c r="A6" s="1" t="s">
        <v>12395</v>
      </c>
      <c r="B6" s="213"/>
      <c r="C6" s="213"/>
      <c r="D6" s="213"/>
      <c r="G6" s="101" t="s">
        <v>56</v>
      </c>
      <c r="H6" s="5">
        <f>COUNTIF(B1:B864,G6)</f>
        <v>1</v>
      </c>
    </row>
    <row r="7" spans="1:11" ht="15.75" x14ac:dyDescent="0.25">
      <c r="A7" s="1" t="s">
        <v>15307</v>
      </c>
      <c r="B7" s="213" t="s">
        <v>5011</v>
      </c>
      <c r="C7" s="213"/>
      <c r="D7" s="213" t="s">
        <v>2798</v>
      </c>
      <c r="G7" s="101" t="s">
        <v>201</v>
      </c>
      <c r="H7" s="5">
        <f>COUNTIF(B2:B858,G7)</f>
        <v>0</v>
      </c>
    </row>
    <row r="8" spans="1:11" ht="15.75" x14ac:dyDescent="0.25">
      <c r="A8" s="1" t="s">
        <v>15308</v>
      </c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15309</v>
      </c>
      <c r="B9" s="213" t="s">
        <v>56</v>
      </c>
      <c r="D9" s="213" t="s">
        <v>10008</v>
      </c>
      <c r="G9" s="101" t="s">
        <v>200</v>
      </c>
      <c r="H9" s="5">
        <f>COUNTIF(B2:B811,G9)</f>
        <v>3</v>
      </c>
    </row>
    <row r="10" spans="1:11" ht="15.75" x14ac:dyDescent="0.25">
      <c r="A10" s="1" t="s">
        <v>15310</v>
      </c>
      <c r="B10" s="213"/>
      <c r="C10" s="213"/>
      <c r="D10" s="213"/>
      <c r="G10" s="101" t="s">
        <v>5011</v>
      </c>
      <c r="H10" s="5">
        <f>COUNTIF(B7:B1048576,G10)</f>
        <v>1</v>
      </c>
    </row>
    <row r="11" spans="1:11" ht="15.75" x14ac:dyDescent="0.25">
      <c r="A11" s="1" t="s">
        <v>15311</v>
      </c>
      <c r="B11" s="213" t="s">
        <v>200</v>
      </c>
      <c r="C11" s="213"/>
      <c r="D11" s="213" t="s">
        <v>2798</v>
      </c>
      <c r="G11" s="101" t="s">
        <v>1077</v>
      </c>
      <c r="H11" s="5">
        <f>COUNTIF(B1:B881,G11)</f>
        <v>0</v>
      </c>
    </row>
    <row r="12" spans="1:11" ht="15.75" x14ac:dyDescent="0.25">
      <c r="A12" s="1" t="s">
        <v>15313</v>
      </c>
      <c r="B12" s="213"/>
      <c r="C12" s="213"/>
      <c r="D12" s="213"/>
      <c r="G12" s="288" t="s">
        <v>60</v>
      </c>
      <c r="H12" s="5">
        <f>COUNTIF(B2:B868,G12)</f>
        <v>2</v>
      </c>
    </row>
    <row r="13" spans="1:11" ht="15.75" x14ac:dyDescent="0.25">
      <c r="A13" s="1" t="s">
        <v>15314</v>
      </c>
      <c r="B13" s="213" t="s">
        <v>60</v>
      </c>
      <c r="C13" s="213"/>
      <c r="D13" s="213" t="s">
        <v>599</v>
      </c>
      <c r="G13" s="101" t="s">
        <v>4062</v>
      </c>
      <c r="H13" s="5">
        <f>COUNTIF(B2:B836,G13)</f>
        <v>0</v>
      </c>
    </row>
    <row r="14" spans="1:11" ht="15.75" x14ac:dyDescent="0.25">
      <c r="A14" s="1" t="s">
        <v>15315</v>
      </c>
      <c r="B14" s="213"/>
      <c r="C14" s="213"/>
      <c r="D14" s="213"/>
      <c r="G14" s="101" t="s">
        <v>3860</v>
      </c>
      <c r="H14" s="271">
        <f>COUNTIF(B2:B714,G14)</f>
        <v>0</v>
      </c>
      <c r="K14" t="s">
        <v>4779</v>
      </c>
    </row>
    <row r="15" spans="1:11" ht="15.75" x14ac:dyDescent="0.25">
      <c r="A15" s="1" t="s">
        <v>15316</v>
      </c>
      <c r="B15" s="213" t="s">
        <v>200</v>
      </c>
      <c r="C15" s="213"/>
      <c r="D15" s="213" t="s">
        <v>11751</v>
      </c>
      <c r="G15" s="101" t="s">
        <v>9970</v>
      </c>
      <c r="H15" s="5"/>
    </row>
    <row r="16" spans="1:11" ht="15.75" x14ac:dyDescent="0.25">
      <c r="A16" s="1" t="s">
        <v>15318</v>
      </c>
      <c r="B16" s="213"/>
      <c r="C16" s="213"/>
      <c r="D16" s="213"/>
      <c r="G16" s="288" t="s">
        <v>1133</v>
      </c>
      <c r="H16" s="5">
        <f>COUNTIF(B2:B1048576,G16)</f>
        <v>0</v>
      </c>
    </row>
    <row r="17" spans="1:7" ht="15.75" x14ac:dyDescent="0.25">
      <c r="A17" s="1" t="s">
        <v>15319</v>
      </c>
      <c r="B17" t="s">
        <v>200</v>
      </c>
      <c r="D17" s="213" t="s">
        <v>2798</v>
      </c>
    </row>
    <row r="18" spans="1:7" ht="15.75" x14ac:dyDescent="0.25">
      <c r="A18" s="1"/>
    </row>
    <row r="19" spans="1:7" ht="15.75" x14ac:dyDescent="0.25">
      <c r="A19" s="1"/>
      <c r="B19" s="213"/>
      <c r="C19" s="213"/>
      <c r="D19" s="213"/>
    </row>
    <row r="20" spans="1:7" ht="15.75" x14ac:dyDescent="0.25">
      <c r="A20" s="1"/>
      <c r="B20" s="213"/>
      <c r="C20" s="213"/>
      <c r="D20" s="213"/>
    </row>
    <row r="21" spans="1:7" ht="15.75" x14ac:dyDescent="0.25">
      <c r="A21" s="1"/>
      <c r="B21" s="213"/>
      <c r="C21" s="213"/>
      <c r="D21" s="213"/>
    </row>
    <row r="22" spans="1:7" ht="15.75" x14ac:dyDescent="0.25">
      <c r="A22" s="1"/>
      <c r="B22" s="213"/>
      <c r="C22" s="213"/>
      <c r="D22" s="213"/>
    </row>
    <row r="23" spans="1:7" ht="15.75" x14ac:dyDescent="0.25">
      <c r="A23" s="1"/>
      <c r="B23" s="213"/>
      <c r="C23" s="213"/>
      <c r="D23" s="213"/>
    </row>
    <row r="24" spans="1:7" ht="15.75" x14ac:dyDescent="0.25">
      <c r="A24" s="1"/>
      <c r="B24" s="213"/>
      <c r="C24" s="213"/>
      <c r="D24" s="213"/>
      <c r="F24" t="s">
        <v>3496</v>
      </c>
    </row>
    <row r="25" spans="1:7" ht="15.75" x14ac:dyDescent="0.25">
      <c r="A25" s="1"/>
      <c r="B25" s="213"/>
      <c r="C25" s="213"/>
      <c r="D25" s="213"/>
    </row>
    <row r="26" spans="1:7" ht="15.75" x14ac:dyDescent="0.25">
      <c r="A26" s="1"/>
      <c r="B26" s="213"/>
      <c r="C26" s="213"/>
      <c r="D26" s="213"/>
    </row>
    <row r="27" spans="1:7" s="213" customFormat="1" ht="15.75" x14ac:dyDescent="0.25">
      <c r="A27" s="1"/>
      <c r="G27" s="213" t="s">
        <v>3496</v>
      </c>
    </row>
    <row r="28" spans="1:7" ht="15.75" x14ac:dyDescent="0.25">
      <c r="A28" s="1"/>
      <c r="B28" s="213"/>
      <c r="C28" s="213"/>
      <c r="D28" s="213"/>
    </row>
    <row r="29" spans="1:7" ht="15.75" x14ac:dyDescent="0.25">
      <c r="A29" s="1"/>
      <c r="B29" s="213"/>
      <c r="C29" s="213"/>
      <c r="D29" s="213"/>
    </row>
    <row r="30" spans="1:7" ht="15.75" x14ac:dyDescent="0.25">
      <c r="A30" s="1"/>
      <c r="B30" s="213"/>
      <c r="C30" s="213"/>
      <c r="D30" s="213"/>
    </row>
    <row r="31" spans="1:7" ht="15.75" x14ac:dyDescent="0.25">
      <c r="A31" s="1"/>
      <c r="B31" s="213"/>
      <c r="C31" s="213"/>
      <c r="D31" s="213"/>
    </row>
    <row r="32" spans="1:7" ht="15.75" x14ac:dyDescent="0.25">
      <c r="A32" s="1"/>
      <c r="B32" s="213"/>
      <c r="C32" s="213"/>
      <c r="D32" s="213"/>
    </row>
    <row r="33" spans="1:9" ht="15.75" x14ac:dyDescent="0.25">
      <c r="A33" s="1"/>
      <c r="B33" s="213"/>
      <c r="C33" s="213"/>
      <c r="D33" s="213"/>
    </row>
    <row r="34" spans="1:9" ht="15.75" x14ac:dyDescent="0.25">
      <c r="A34" s="1"/>
      <c r="B34" s="213"/>
      <c r="C34" s="213"/>
      <c r="D34" s="213"/>
    </row>
    <row r="35" spans="1:9" s="213" customFormat="1" ht="15.75" x14ac:dyDescent="0.25">
      <c r="A35" s="1"/>
    </row>
    <row r="36" spans="1:9" ht="15.75" x14ac:dyDescent="0.25">
      <c r="A36" s="1"/>
      <c r="B36" s="213"/>
      <c r="C36" s="213"/>
      <c r="D36" s="213"/>
      <c r="F36" t="s">
        <v>3496</v>
      </c>
    </row>
    <row r="37" spans="1:9" ht="15.75" x14ac:dyDescent="0.25">
      <c r="A37" s="1"/>
      <c r="B37" s="213"/>
      <c r="C37" s="213"/>
      <c r="D37" s="213"/>
      <c r="H37" t="s">
        <v>3496</v>
      </c>
    </row>
    <row r="38" spans="1:9" ht="15.75" x14ac:dyDescent="0.25">
      <c r="A38" s="1"/>
      <c r="B38" s="213"/>
      <c r="C38" s="213"/>
      <c r="D38" s="213"/>
      <c r="I38" t="s">
        <v>3496</v>
      </c>
    </row>
    <row r="39" spans="1:9" ht="15.75" x14ac:dyDescent="0.25">
      <c r="A39" s="1"/>
      <c r="B39" s="213"/>
      <c r="C39" s="213"/>
      <c r="D39" s="213"/>
    </row>
    <row r="40" spans="1:9" ht="15.75" x14ac:dyDescent="0.25">
      <c r="A40" s="1"/>
      <c r="B40" s="213"/>
      <c r="C40" s="213"/>
      <c r="D40" s="213"/>
    </row>
    <row r="41" spans="1:9" ht="15.75" x14ac:dyDescent="0.25">
      <c r="A41" s="1"/>
      <c r="B41" s="213"/>
      <c r="C41" s="213"/>
      <c r="D41" s="213"/>
      <c r="H41" t="s">
        <v>3496</v>
      </c>
    </row>
    <row r="42" spans="1:9" ht="15.75" x14ac:dyDescent="0.25">
      <c r="A42" s="410"/>
      <c r="B42" s="213"/>
      <c r="C42" s="213"/>
      <c r="D42" s="213"/>
    </row>
    <row r="43" spans="1:9" ht="15.75" x14ac:dyDescent="0.25">
      <c r="A43" s="410"/>
      <c r="B43" s="213"/>
      <c r="C43" s="213"/>
      <c r="D43" s="213"/>
    </row>
    <row r="44" spans="1:9" ht="15.75" x14ac:dyDescent="0.25">
      <c r="A44" s="1"/>
      <c r="B44" s="213"/>
      <c r="C44" s="213"/>
      <c r="D44" s="213"/>
    </row>
    <row r="45" spans="1:9" ht="15.75" x14ac:dyDescent="0.25">
      <c r="A45" s="1"/>
      <c r="B45" s="213"/>
      <c r="C45" s="213"/>
      <c r="D45" s="213"/>
    </row>
    <row r="46" spans="1:9" ht="15.75" x14ac:dyDescent="0.25">
      <c r="A46" s="1"/>
      <c r="B46" s="213"/>
      <c r="C46" s="213"/>
      <c r="D46" s="213"/>
    </row>
    <row r="47" spans="1:9" ht="15.75" x14ac:dyDescent="0.25">
      <c r="A47" s="1"/>
      <c r="B47" s="213"/>
      <c r="C47" s="213"/>
      <c r="D47" s="213"/>
    </row>
    <row r="48" spans="1:9" ht="15.75" x14ac:dyDescent="0.25">
      <c r="A48" s="1"/>
      <c r="B48" s="213"/>
      <c r="C48" s="213"/>
      <c r="D48" s="213"/>
    </row>
    <row r="49" spans="1:7" ht="15.75" x14ac:dyDescent="0.25">
      <c r="A49" s="1"/>
      <c r="B49" s="213"/>
      <c r="C49" s="213"/>
      <c r="D49" s="213"/>
    </row>
    <row r="50" spans="1:7" ht="15.75" x14ac:dyDescent="0.25">
      <c r="A50" s="1"/>
      <c r="B50" s="213"/>
      <c r="C50" s="213"/>
      <c r="D50" s="213"/>
      <c r="E50" s="303"/>
    </row>
    <row r="51" spans="1:7" ht="15.75" x14ac:dyDescent="0.25">
      <c r="A51" s="1"/>
      <c r="B51" s="213"/>
      <c r="C51" s="213"/>
      <c r="D51" s="213"/>
    </row>
    <row r="52" spans="1:7" ht="15.75" x14ac:dyDescent="0.25">
      <c r="A52" s="410"/>
      <c r="B52" s="213"/>
      <c r="C52" s="213"/>
      <c r="D52" s="213"/>
    </row>
    <row r="53" spans="1:7" ht="15.75" x14ac:dyDescent="0.25">
      <c r="A53" s="410"/>
      <c r="B53" s="213"/>
      <c r="C53" s="213"/>
      <c r="D53" s="213"/>
    </row>
    <row r="54" spans="1:7" ht="15.75" x14ac:dyDescent="0.25">
      <c r="A54" s="1"/>
      <c r="B54" s="213"/>
      <c r="C54" s="213"/>
      <c r="D54" s="213"/>
    </row>
    <row r="55" spans="1:7" ht="15.75" x14ac:dyDescent="0.25">
      <c r="A55" s="1"/>
      <c r="B55" s="213"/>
      <c r="C55" s="213"/>
      <c r="D55" s="213"/>
    </row>
    <row r="56" spans="1:7" ht="15.75" x14ac:dyDescent="0.25">
      <c r="A56" s="1"/>
      <c r="B56" s="213"/>
      <c r="C56" s="213"/>
      <c r="D56" s="213"/>
    </row>
    <row r="57" spans="1:7" ht="15.75" x14ac:dyDescent="0.25">
      <c r="A57" s="1"/>
      <c r="B57" s="213"/>
      <c r="C57" s="213"/>
      <c r="D57" s="213"/>
      <c r="G57" t="s">
        <v>3496</v>
      </c>
    </row>
    <row r="58" spans="1:7" ht="15.75" x14ac:dyDescent="0.25">
      <c r="A58" s="410"/>
      <c r="B58" s="213"/>
      <c r="C58" s="213"/>
      <c r="D58" s="213"/>
    </row>
    <row r="59" spans="1:7" ht="15.75" x14ac:dyDescent="0.25">
      <c r="A59" s="410"/>
      <c r="B59" s="213"/>
      <c r="C59" s="213"/>
      <c r="D59" s="213"/>
    </row>
    <row r="60" spans="1:7" ht="15.75" x14ac:dyDescent="0.25">
      <c r="A60" s="1"/>
      <c r="B60" s="213"/>
      <c r="C60" s="213"/>
      <c r="D60" s="213"/>
    </row>
    <row r="61" spans="1:7" ht="15.75" x14ac:dyDescent="0.25">
      <c r="A61" s="1"/>
      <c r="B61" s="213"/>
      <c r="C61" s="213"/>
      <c r="D61" s="213"/>
    </row>
    <row r="62" spans="1:7" ht="15.75" x14ac:dyDescent="0.25">
      <c r="A62" s="1"/>
      <c r="B62" s="213"/>
      <c r="C62" s="213"/>
      <c r="D62" s="213"/>
    </row>
    <row r="63" spans="1:7" ht="15.75" x14ac:dyDescent="0.25">
      <c r="A63" s="1"/>
      <c r="B63" s="213"/>
      <c r="C63" s="213"/>
      <c r="D63" s="213"/>
    </row>
    <row r="64" spans="1:7" ht="15.75" x14ac:dyDescent="0.25">
      <c r="A64" s="1"/>
      <c r="B64" s="213"/>
      <c r="C64" s="213"/>
      <c r="D64" s="213"/>
    </row>
    <row r="65" spans="1:5" ht="15.75" x14ac:dyDescent="0.25">
      <c r="A65" s="1"/>
      <c r="B65" s="213"/>
      <c r="C65" s="213"/>
      <c r="D65" s="213"/>
    </row>
    <row r="66" spans="1:5" ht="15.75" x14ac:dyDescent="0.25">
      <c r="A66" s="1"/>
      <c r="B66" s="213"/>
      <c r="C66" s="213"/>
      <c r="D66" s="213"/>
    </row>
    <row r="67" spans="1:5" ht="15.75" x14ac:dyDescent="0.25">
      <c r="A67" s="1"/>
      <c r="B67" s="213"/>
      <c r="C67" s="213"/>
      <c r="D67" s="213"/>
    </row>
    <row r="68" spans="1:5" ht="15.75" x14ac:dyDescent="0.25">
      <c r="A68" s="1"/>
      <c r="B68" s="213"/>
      <c r="C68" s="213"/>
      <c r="D68" s="213"/>
    </row>
    <row r="69" spans="1:5" ht="15.75" x14ac:dyDescent="0.25">
      <c r="A69" s="1"/>
      <c r="B69" s="213"/>
      <c r="C69" s="385"/>
      <c r="D69" s="213"/>
    </row>
    <row r="70" spans="1:5" ht="15.75" x14ac:dyDescent="0.25">
      <c r="A70" s="1"/>
      <c r="B70" s="213"/>
      <c r="C70" s="213"/>
      <c r="D70" s="213"/>
    </row>
    <row r="71" spans="1:5" ht="15.75" x14ac:dyDescent="0.25">
      <c r="A71" s="1"/>
      <c r="B71" s="213"/>
      <c r="C71" s="213"/>
      <c r="D71" s="213"/>
    </row>
    <row r="72" spans="1:5" ht="15.75" x14ac:dyDescent="0.25">
      <c r="A72" s="1"/>
      <c r="B72" s="213"/>
      <c r="C72" s="213"/>
      <c r="D72" s="213"/>
    </row>
    <row r="73" spans="1:5" ht="15.75" x14ac:dyDescent="0.25">
      <c r="A73" s="1"/>
      <c r="B73" s="213"/>
      <c r="C73" s="213"/>
      <c r="D73" s="213"/>
    </row>
    <row r="74" spans="1:5" ht="15.75" x14ac:dyDescent="0.25">
      <c r="A74" s="1"/>
      <c r="B74" s="213"/>
      <c r="C74" s="213"/>
      <c r="D74" s="213"/>
    </row>
    <row r="75" spans="1:5" ht="15.75" x14ac:dyDescent="0.25">
      <c r="A75" s="1"/>
      <c r="B75" s="213"/>
      <c r="C75" s="213"/>
      <c r="D75" s="213"/>
    </row>
    <row r="76" spans="1:5" ht="15.75" x14ac:dyDescent="0.25">
      <c r="A76" s="1"/>
      <c r="B76" s="213"/>
      <c r="C76" s="213"/>
      <c r="D76" s="213"/>
    </row>
    <row r="77" spans="1:5" ht="15.75" x14ac:dyDescent="0.25">
      <c r="A77" s="1"/>
      <c r="B77" s="213"/>
      <c r="C77" s="213"/>
      <c r="D77" s="213"/>
    </row>
    <row r="78" spans="1:5" ht="15.75" x14ac:dyDescent="0.25">
      <c r="A78" s="1"/>
      <c r="B78" s="213"/>
      <c r="C78" s="213"/>
      <c r="D78" s="213"/>
      <c r="E78" t="s">
        <v>4779</v>
      </c>
    </row>
    <row r="79" spans="1:5" ht="15.75" x14ac:dyDescent="0.25">
      <c r="A79" s="1"/>
      <c r="B79" s="213"/>
      <c r="C79" s="213"/>
      <c r="D79" s="213"/>
    </row>
    <row r="80" spans="1:5" ht="15.75" x14ac:dyDescent="0.25">
      <c r="A80" s="1"/>
      <c r="B80" s="213"/>
      <c r="C80" s="213"/>
      <c r="D80" s="213"/>
    </row>
    <row r="81" spans="1:8" ht="15.75" x14ac:dyDescent="0.25">
      <c r="A81" s="1"/>
      <c r="B81" s="213"/>
      <c r="C81" s="213"/>
      <c r="D81" s="213"/>
    </row>
    <row r="82" spans="1:8" ht="15.75" x14ac:dyDescent="0.25">
      <c r="A82" s="1"/>
      <c r="B82" s="213"/>
      <c r="C82" s="213"/>
      <c r="D82" s="213"/>
    </row>
    <row r="83" spans="1:8" ht="15.75" x14ac:dyDescent="0.25">
      <c r="A83" s="1"/>
      <c r="B83" s="213"/>
      <c r="C83" s="213"/>
      <c r="D83" s="213"/>
    </row>
    <row r="84" spans="1:8" ht="15.75" x14ac:dyDescent="0.25">
      <c r="A84" s="1"/>
      <c r="B84" s="213"/>
      <c r="C84" s="213"/>
      <c r="D84" s="213"/>
    </row>
    <row r="85" spans="1:8" ht="15.75" x14ac:dyDescent="0.25">
      <c r="A85" s="1"/>
      <c r="B85" s="213"/>
      <c r="C85" s="213"/>
      <c r="D85" s="213"/>
    </row>
    <row r="86" spans="1:8" ht="15.75" x14ac:dyDescent="0.25">
      <c r="A86" s="1"/>
      <c r="B86" s="213"/>
      <c r="C86" s="213"/>
      <c r="D86" s="213"/>
      <c r="H86" t="s">
        <v>3496</v>
      </c>
    </row>
    <row r="87" spans="1:8" ht="15.75" x14ac:dyDescent="0.25">
      <c r="A87" s="1"/>
      <c r="B87" s="213"/>
      <c r="C87" s="213"/>
      <c r="D87" s="213"/>
    </row>
    <row r="88" spans="1:8" ht="15.75" x14ac:dyDescent="0.25">
      <c r="A88" s="1"/>
      <c r="B88" s="213"/>
      <c r="C88" s="213"/>
      <c r="D88" s="213"/>
    </row>
    <row r="89" spans="1:8" ht="15.75" x14ac:dyDescent="0.25">
      <c r="A89" s="1"/>
      <c r="B89" s="213"/>
      <c r="C89" s="213"/>
      <c r="D89" s="213"/>
    </row>
    <row r="90" spans="1:8" ht="15.75" x14ac:dyDescent="0.25">
      <c r="A90" s="1"/>
      <c r="B90" s="213"/>
      <c r="C90" s="213"/>
      <c r="D90" s="213"/>
    </row>
    <row r="91" spans="1:8" ht="15.75" x14ac:dyDescent="0.25">
      <c r="A91" s="1"/>
      <c r="B91" s="213"/>
      <c r="C91" s="213"/>
      <c r="D91" s="213"/>
      <c r="E91" s="213"/>
      <c r="F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D93" s="213"/>
    </row>
    <row r="94" spans="1:8" ht="15.75" x14ac:dyDescent="0.25">
      <c r="A94" s="1"/>
      <c r="B94" s="213"/>
      <c r="C94" s="213"/>
      <c r="D94" s="213"/>
    </row>
    <row r="95" spans="1:8" ht="15.75" x14ac:dyDescent="0.25">
      <c r="A95" s="1"/>
      <c r="B95" s="213"/>
      <c r="D95" s="213"/>
      <c r="F95" t="s">
        <v>4779</v>
      </c>
    </row>
    <row r="96" spans="1:8" ht="15.75" x14ac:dyDescent="0.25">
      <c r="A96" s="1"/>
      <c r="B96" s="213"/>
      <c r="C96" s="213"/>
      <c r="D96" s="213"/>
    </row>
    <row r="97" spans="1:7" ht="15.75" x14ac:dyDescent="0.25">
      <c r="A97" s="1"/>
      <c r="B97" s="213"/>
      <c r="C97" s="213"/>
      <c r="D97" s="213"/>
      <c r="G97" t="s">
        <v>3496</v>
      </c>
    </row>
    <row r="98" spans="1:7" s="213" customFormat="1" ht="15.75" x14ac:dyDescent="0.25">
      <c r="A98" s="1"/>
    </row>
    <row r="99" spans="1:7" s="213" customFormat="1" ht="15.75" x14ac:dyDescent="0.25">
      <c r="A99" s="1"/>
    </row>
    <row r="100" spans="1:7" ht="15.75" x14ac:dyDescent="0.25">
      <c r="A100" s="1"/>
      <c r="B100" s="213"/>
      <c r="C100" s="213"/>
      <c r="D100" s="213"/>
    </row>
    <row r="101" spans="1:7" ht="15.75" x14ac:dyDescent="0.25">
      <c r="A101" s="1"/>
      <c r="B101" s="213"/>
      <c r="C101" s="213"/>
      <c r="D101" s="213"/>
      <c r="F101" t="s">
        <v>3496</v>
      </c>
    </row>
    <row r="102" spans="1:7" ht="15.75" x14ac:dyDescent="0.25">
      <c r="A102" s="1"/>
      <c r="B102" s="213"/>
      <c r="C102" s="213"/>
      <c r="D102" s="213"/>
    </row>
    <row r="103" spans="1:7" ht="15.75" x14ac:dyDescent="0.25">
      <c r="A103" s="1"/>
      <c r="B103" s="213"/>
      <c r="C103" s="213"/>
      <c r="D103" s="213"/>
    </row>
    <row r="104" spans="1:7" ht="15.75" x14ac:dyDescent="0.25">
      <c r="A104" s="1"/>
      <c r="B104" s="241"/>
      <c r="C104" s="213"/>
      <c r="D104" s="213"/>
    </row>
    <row r="105" spans="1:7" ht="15.75" x14ac:dyDescent="0.25">
      <c r="A105" s="1"/>
      <c r="B105" s="213"/>
      <c r="C105" s="213"/>
      <c r="D105" s="213"/>
    </row>
    <row r="106" spans="1:7" ht="15.75" x14ac:dyDescent="0.25">
      <c r="A106" s="410"/>
      <c r="B106" s="213"/>
      <c r="C106" s="213"/>
      <c r="D106" s="213"/>
    </row>
    <row r="107" spans="1:7" ht="15.75" x14ac:dyDescent="0.25">
      <c r="A107" s="410"/>
      <c r="B107" s="213"/>
      <c r="C107" s="213"/>
      <c r="D107" s="213"/>
    </row>
    <row r="108" spans="1:7" ht="15.75" x14ac:dyDescent="0.25">
      <c r="A108" s="1"/>
      <c r="B108" s="213"/>
      <c r="C108" s="241"/>
      <c r="D108" s="241"/>
      <c r="G108" t="s">
        <v>3496</v>
      </c>
    </row>
    <row r="109" spans="1:7" ht="15.75" x14ac:dyDescent="0.25">
      <c r="A109" s="1"/>
      <c r="B109" s="213"/>
      <c r="C109" s="241"/>
      <c r="D109" s="213"/>
    </row>
    <row r="110" spans="1:7" ht="15.75" x14ac:dyDescent="0.25">
      <c r="A110" s="1"/>
      <c r="B110" s="213"/>
      <c r="C110" s="213"/>
      <c r="D110" s="213"/>
    </row>
    <row r="111" spans="1:7" ht="15.75" x14ac:dyDescent="0.25">
      <c r="A111" s="1"/>
      <c r="B111" s="213"/>
      <c r="C111" s="213"/>
      <c r="D111" s="213"/>
    </row>
    <row r="112" spans="1:7" s="213" customFormat="1" ht="15.75" x14ac:dyDescent="0.25">
      <c r="A112" s="1"/>
    </row>
    <row r="113" spans="1:8" ht="15.75" x14ac:dyDescent="0.25">
      <c r="A113" s="1"/>
      <c r="B113" s="213"/>
      <c r="C113" s="213"/>
      <c r="D113" s="213"/>
    </row>
    <row r="114" spans="1:8" ht="15.75" x14ac:dyDescent="0.25">
      <c r="A114" s="1"/>
      <c r="B114" s="213"/>
      <c r="C114" s="213"/>
      <c r="D114" s="213"/>
    </row>
    <row r="115" spans="1:8" ht="15.75" x14ac:dyDescent="0.25">
      <c r="A115" s="1"/>
      <c r="B115" s="213"/>
      <c r="C115" s="213"/>
      <c r="D115" s="213"/>
    </row>
    <row r="116" spans="1:8" ht="15.75" x14ac:dyDescent="0.25">
      <c r="A116" s="1"/>
      <c r="B116" s="213"/>
      <c r="C116" s="213"/>
      <c r="D116" s="213"/>
    </row>
    <row r="117" spans="1:8" ht="15.75" x14ac:dyDescent="0.25">
      <c r="A117" s="1"/>
      <c r="B117" s="213"/>
      <c r="C117" s="213"/>
      <c r="D117" s="213"/>
    </row>
    <row r="118" spans="1:8" ht="15.75" x14ac:dyDescent="0.25">
      <c r="A118" s="410"/>
      <c r="B118" s="213"/>
      <c r="C118" s="213"/>
      <c r="D118" s="213"/>
    </row>
    <row r="119" spans="1:8" ht="15.75" x14ac:dyDescent="0.25">
      <c r="A119" s="410"/>
      <c r="B119" s="213"/>
      <c r="C119" s="213"/>
      <c r="D119" s="213"/>
    </row>
    <row r="120" spans="1:8" ht="15.75" x14ac:dyDescent="0.25">
      <c r="A120" s="410"/>
      <c r="B120" s="213"/>
      <c r="C120" s="213"/>
      <c r="D120" s="213"/>
    </row>
    <row r="121" spans="1:8" ht="15.75" x14ac:dyDescent="0.25">
      <c r="A121" s="410"/>
      <c r="B121" s="213"/>
      <c r="C121" s="213"/>
      <c r="D121" s="213"/>
      <c r="H121" t="s">
        <v>3496</v>
      </c>
    </row>
    <row r="122" spans="1:8" ht="15.75" x14ac:dyDescent="0.25">
      <c r="A122" s="1"/>
      <c r="B122" s="213"/>
      <c r="C122" s="213"/>
      <c r="D122" s="213"/>
    </row>
    <row r="123" spans="1:8" ht="15.75" x14ac:dyDescent="0.25">
      <c r="A123" s="1"/>
      <c r="B123" s="213"/>
      <c r="C123" s="213"/>
      <c r="D123" s="213"/>
    </row>
    <row r="124" spans="1:8" ht="15.75" x14ac:dyDescent="0.25">
      <c r="A124" s="1"/>
      <c r="B124" s="213"/>
      <c r="C124" s="213"/>
      <c r="D124" s="213"/>
    </row>
    <row r="125" spans="1:8" ht="15.75" x14ac:dyDescent="0.25">
      <c r="A125" s="1"/>
      <c r="B125" s="213"/>
      <c r="C125" s="213"/>
      <c r="D125" s="213"/>
    </row>
    <row r="126" spans="1:8" ht="15.75" x14ac:dyDescent="0.25">
      <c r="A126" s="1"/>
      <c r="B126" s="213"/>
      <c r="C126" s="213"/>
      <c r="D126" s="213"/>
    </row>
    <row r="127" spans="1:8" ht="15.75" x14ac:dyDescent="0.25">
      <c r="A127" s="1"/>
      <c r="B127" s="213"/>
      <c r="C127" s="213"/>
      <c r="D127" s="213"/>
      <c r="G127" s="369"/>
    </row>
    <row r="128" spans="1:8" ht="15.75" x14ac:dyDescent="0.25">
      <c r="A128" s="1"/>
      <c r="B128" s="213"/>
      <c r="C128" s="213"/>
      <c r="D128" s="213"/>
    </row>
    <row r="129" spans="1:4" ht="15.75" x14ac:dyDescent="0.25">
      <c r="A129" s="1"/>
      <c r="B129" s="213"/>
      <c r="C129" s="213"/>
      <c r="D129" s="213"/>
    </row>
    <row r="130" spans="1:4" ht="15.75" x14ac:dyDescent="0.25">
      <c r="A130" s="1"/>
      <c r="B130" s="213"/>
      <c r="C130" s="213"/>
      <c r="D130" s="213"/>
    </row>
    <row r="131" spans="1:4" ht="15.75" x14ac:dyDescent="0.25">
      <c r="A131" s="1"/>
      <c r="B131" s="213"/>
      <c r="C131" s="213"/>
      <c r="D131" s="213"/>
    </row>
    <row r="132" spans="1:4" ht="15.75" x14ac:dyDescent="0.25">
      <c r="A132" s="1"/>
      <c r="B132" s="213"/>
      <c r="C132" s="213"/>
      <c r="D132" s="213"/>
    </row>
    <row r="133" spans="1:4" ht="15.75" x14ac:dyDescent="0.25">
      <c r="A133" s="1"/>
      <c r="B133" s="213"/>
      <c r="C133" s="213"/>
      <c r="D133" s="213"/>
    </row>
    <row r="134" spans="1:4" ht="15.75" x14ac:dyDescent="0.25">
      <c r="A134" s="1"/>
      <c r="B134" s="213"/>
      <c r="C134" s="213"/>
      <c r="D134" s="213"/>
    </row>
    <row r="135" spans="1:4" ht="15.75" x14ac:dyDescent="0.25">
      <c r="A135" s="1"/>
      <c r="B135" s="213"/>
      <c r="C135" s="213"/>
      <c r="D135" s="213"/>
    </row>
    <row r="136" spans="1:4" ht="15.75" x14ac:dyDescent="0.25">
      <c r="A136" s="1"/>
      <c r="B136" s="213"/>
      <c r="C136" s="213"/>
      <c r="D136" s="213"/>
    </row>
    <row r="137" spans="1:4" ht="15.75" x14ac:dyDescent="0.25">
      <c r="A137" s="1"/>
      <c r="B137" s="213"/>
      <c r="C137" s="213"/>
      <c r="D137" s="213"/>
    </row>
    <row r="138" spans="1:4" ht="15.75" x14ac:dyDescent="0.25">
      <c r="A138" s="1"/>
      <c r="B138" s="213"/>
      <c r="C138" s="213"/>
      <c r="D138" s="213"/>
    </row>
    <row r="139" spans="1:4" ht="15.75" x14ac:dyDescent="0.25">
      <c r="A139" s="1"/>
      <c r="B139" s="213"/>
      <c r="C139" s="213"/>
      <c r="D139" s="213"/>
    </row>
    <row r="140" spans="1:4" ht="15.75" x14ac:dyDescent="0.25">
      <c r="A140" s="1"/>
      <c r="B140" s="213"/>
      <c r="C140" s="213"/>
      <c r="D140" s="213"/>
    </row>
    <row r="141" spans="1:4" ht="15.75" x14ac:dyDescent="0.25">
      <c r="A141" s="1"/>
      <c r="B141" s="213"/>
      <c r="C141" s="213"/>
      <c r="D141" s="213"/>
    </row>
    <row r="142" spans="1:4" ht="15.75" x14ac:dyDescent="0.25">
      <c r="A142" s="1"/>
      <c r="B142" s="213"/>
      <c r="C142" s="213"/>
      <c r="D142" s="213"/>
    </row>
    <row r="143" spans="1:4" ht="15.75" x14ac:dyDescent="0.25">
      <c r="A143" s="1"/>
      <c r="B143" s="213"/>
      <c r="C143" s="213"/>
      <c r="D143" s="213"/>
    </row>
    <row r="144" spans="1:4" ht="15.75" x14ac:dyDescent="0.25">
      <c r="A144" s="1"/>
      <c r="B144" s="213"/>
      <c r="C144" s="213"/>
      <c r="D144" s="213"/>
    </row>
    <row r="145" spans="1:4" ht="15.75" x14ac:dyDescent="0.25">
      <c r="A145" s="1"/>
      <c r="B145" s="213"/>
      <c r="C145" s="213"/>
      <c r="D145" s="213"/>
    </row>
    <row r="146" spans="1:4" ht="15.75" x14ac:dyDescent="0.25">
      <c r="A146" s="1"/>
    </row>
    <row r="147" spans="1:4" ht="15.75" x14ac:dyDescent="0.25">
      <c r="A147" s="1"/>
      <c r="D147" s="213"/>
    </row>
    <row r="148" spans="1:4" ht="15.75" x14ac:dyDescent="0.25">
      <c r="A148" s="1"/>
      <c r="D148" s="213"/>
    </row>
    <row r="149" spans="1:4" ht="15.75" x14ac:dyDescent="0.25">
      <c r="A149" s="1"/>
      <c r="D149" s="213"/>
    </row>
    <row r="150" spans="1:4" ht="15.75" x14ac:dyDescent="0.25">
      <c r="A150" s="410"/>
    </row>
    <row r="151" spans="1:4" ht="15.75" x14ac:dyDescent="0.25">
      <c r="A151" s="410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410"/>
    </row>
    <row r="157" spans="1:4" ht="15.75" x14ac:dyDescent="0.25">
      <c r="A157" s="410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 s="213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410"/>
    </row>
    <row r="187" spans="1:1" ht="15.75" x14ac:dyDescent="0.25">
      <c r="A187" s="410"/>
    </row>
    <row r="188" spans="1:1" ht="15.75" x14ac:dyDescent="0.25">
      <c r="A188" s="410"/>
    </row>
    <row r="189" spans="1:1" ht="15.75" x14ac:dyDescent="0.25">
      <c r="A189" s="410"/>
    </row>
    <row r="190" spans="1:1" ht="15.75" x14ac:dyDescent="0.25">
      <c r="A190" s="410"/>
    </row>
    <row r="191" spans="1:1" ht="15.75" x14ac:dyDescent="0.25">
      <c r="A191" s="410"/>
    </row>
    <row r="192" spans="1:1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241" priority="30"/>
  </conditionalFormatting>
  <conditionalFormatting sqref="A677:A1048576">
    <cfRule type="duplicateValues" dxfId="5240" priority="28"/>
    <cfRule type="duplicateValues" dxfId="5239" priority="29"/>
  </conditionalFormatting>
  <conditionalFormatting sqref="A677:A1048576">
    <cfRule type="duplicateValues" dxfId="5238" priority="27"/>
  </conditionalFormatting>
  <conditionalFormatting sqref="A1">
    <cfRule type="duplicateValues" dxfId="5237" priority="26"/>
  </conditionalFormatting>
  <conditionalFormatting sqref="A1 A236:A1048576">
    <cfRule type="duplicateValues" dxfId="5236" priority="25"/>
  </conditionalFormatting>
  <conditionalFormatting sqref="A236:A1048576">
    <cfRule type="duplicateValues" dxfId="5235" priority="24"/>
  </conditionalFormatting>
  <conditionalFormatting sqref="A1 A236:A1048576 A178:A187">
    <cfRule type="duplicateValues" dxfId="5234" priority="23"/>
  </conditionalFormatting>
  <conditionalFormatting sqref="A1 A236:A1048576 A178:A191">
    <cfRule type="duplicateValues" dxfId="5233" priority="22"/>
  </conditionalFormatting>
  <conditionalFormatting sqref="A1 A236:A1048576 A178:A201">
    <cfRule type="duplicateValues" dxfId="5232" priority="21"/>
  </conditionalFormatting>
  <conditionalFormatting sqref="A1 A178:A1048576">
    <cfRule type="duplicateValues" dxfId="5231" priority="20"/>
  </conditionalFormatting>
  <conditionalFormatting sqref="A1 A178:A1048576">
    <cfRule type="duplicateValues" dxfId="5230" priority="19"/>
  </conditionalFormatting>
  <conditionalFormatting sqref="A1 A178:A1048576">
    <cfRule type="duplicateValues" dxfId="5229" priority="18"/>
  </conditionalFormatting>
  <conditionalFormatting sqref="A1 A178:A1048576">
    <cfRule type="duplicateValues" dxfId="5228" priority="17"/>
  </conditionalFormatting>
  <conditionalFormatting sqref="A1 A178:A1048576 A64:A75">
    <cfRule type="duplicateValues" dxfId="5227" priority="16"/>
  </conditionalFormatting>
  <conditionalFormatting sqref="A1 A178:A1048576 A64:A119">
    <cfRule type="duplicateValues" dxfId="5226" priority="15"/>
  </conditionalFormatting>
  <conditionalFormatting sqref="A1 A178:A1048576 A64:A121">
    <cfRule type="duplicateValues" dxfId="5225" priority="14"/>
  </conditionalFormatting>
  <conditionalFormatting sqref="A1 A178:A1048576 A64:A123">
    <cfRule type="duplicateValues" dxfId="5224" priority="13"/>
  </conditionalFormatting>
  <conditionalFormatting sqref="A1 A178:A1048576 A64:A151">
    <cfRule type="duplicateValues" dxfId="5223" priority="12"/>
  </conditionalFormatting>
  <conditionalFormatting sqref="A1 A178:A1048576 A64:A157">
    <cfRule type="duplicateValues" dxfId="5222" priority="11"/>
  </conditionalFormatting>
  <conditionalFormatting sqref="A1 A64:A1048576 A36:A43">
    <cfRule type="duplicateValues" dxfId="5221" priority="10"/>
  </conditionalFormatting>
  <conditionalFormatting sqref="A1 A64:A1048576 A36:A53">
    <cfRule type="duplicateValues" dxfId="5220" priority="9"/>
  </conditionalFormatting>
  <conditionalFormatting sqref="A1 A64:A1048576 A36:A59">
    <cfRule type="duplicateValues" dxfId="5219" priority="8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4"/>
  <dimension ref="A1:K676"/>
  <sheetViews>
    <sheetView zoomScaleNormal="100" workbookViewId="0">
      <pane ySplit="1" topLeftCell="A3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47" t="str">
        <f>"TOTAL LEADS = " &amp; COUNTA(A2:A588)/2</f>
        <v>TOTAL LEADS = 25</v>
      </c>
      <c r="H1" s="448"/>
      <c r="I1" s="448"/>
      <c r="J1" s="449"/>
    </row>
    <row r="2" spans="1:11" ht="18" customHeight="1" x14ac:dyDescent="0.35">
      <c r="A2" s="1" t="s">
        <v>15321</v>
      </c>
      <c r="B2" s="213"/>
      <c r="C2" s="213"/>
      <c r="D2" s="213"/>
      <c r="G2" s="242" t="s">
        <v>15320</v>
      </c>
      <c r="H2" s="448"/>
      <c r="I2" s="448"/>
      <c r="J2" s="449"/>
    </row>
    <row r="3" spans="1:11" ht="15.75" x14ac:dyDescent="0.25">
      <c r="A3" s="1" t="s">
        <v>15322</v>
      </c>
      <c r="B3" s="213" t="s">
        <v>200</v>
      </c>
      <c r="C3" s="213"/>
      <c r="D3" s="213" t="s">
        <v>6439</v>
      </c>
      <c r="G3" s="244" t="s">
        <v>58</v>
      </c>
      <c r="H3" s="5">
        <f>COUNTIF(B2:B1048576,G3)</f>
        <v>4</v>
      </c>
    </row>
    <row r="4" spans="1:11" ht="15.75" x14ac:dyDescent="0.25">
      <c r="A4" s="1" t="s">
        <v>15323</v>
      </c>
      <c r="B4" s="213"/>
      <c r="C4" s="213"/>
      <c r="D4" s="213"/>
      <c r="G4" s="101" t="s">
        <v>360</v>
      </c>
      <c r="H4" s="5">
        <f>COUNTIF(B2:B934,G4)</f>
        <v>0</v>
      </c>
    </row>
    <row r="5" spans="1:11" ht="15.75" x14ac:dyDescent="0.25">
      <c r="A5" s="1" t="s">
        <v>15324</v>
      </c>
      <c r="B5" s="213" t="s">
        <v>1077</v>
      </c>
      <c r="C5" s="213"/>
      <c r="D5" s="213" t="s">
        <v>599</v>
      </c>
      <c r="G5" s="101" t="s">
        <v>356</v>
      </c>
      <c r="H5" s="5">
        <f>COUNTIF(B2:B852,G5)</f>
        <v>0</v>
      </c>
    </row>
    <row r="6" spans="1:11" ht="15.75" x14ac:dyDescent="0.25">
      <c r="A6" s="1" t="s">
        <v>15325</v>
      </c>
      <c r="B6" s="213"/>
      <c r="C6" s="213"/>
      <c r="D6" s="213"/>
      <c r="G6" s="101" t="s">
        <v>56</v>
      </c>
      <c r="H6" s="5">
        <f>COUNTIF(B1:B864,G6)</f>
        <v>2</v>
      </c>
    </row>
    <row r="7" spans="1:11" ht="15.75" x14ac:dyDescent="0.25">
      <c r="A7" s="1" t="s">
        <v>15326</v>
      </c>
      <c r="B7" s="213" t="s">
        <v>60</v>
      </c>
      <c r="C7" s="213"/>
      <c r="D7" s="213" t="s">
        <v>6439</v>
      </c>
      <c r="G7" s="101" t="s">
        <v>201</v>
      </c>
      <c r="H7" s="5">
        <f>COUNTIF(B2:B858,G7)</f>
        <v>2</v>
      </c>
    </row>
    <row r="8" spans="1:11" ht="15.75" x14ac:dyDescent="0.25">
      <c r="A8" s="1" t="s">
        <v>15327</v>
      </c>
      <c r="G8" s="101" t="s">
        <v>202</v>
      </c>
      <c r="H8" s="5">
        <f>COUNTIF(B2:B893,G8)</f>
        <v>1</v>
      </c>
      <c r="K8" t="s">
        <v>3496</v>
      </c>
    </row>
    <row r="9" spans="1:11" ht="15.75" x14ac:dyDescent="0.25">
      <c r="A9" s="1" t="s">
        <v>15328</v>
      </c>
      <c r="B9" s="213" t="s">
        <v>201</v>
      </c>
      <c r="D9" s="213" t="s">
        <v>2798</v>
      </c>
      <c r="G9" s="101" t="s">
        <v>200</v>
      </c>
      <c r="H9" s="5">
        <f>COUNTIF(B2:B811,G9)</f>
        <v>11</v>
      </c>
    </row>
    <row r="10" spans="1:11" ht="15.75" x14ac:dyDescent="0.25">
      <c r="A10" s="1" t="s">
        <v>15329</v>
      </c>
      <c r="B10" s="213"/>
      <c r="C10" s="213"/>
      <c r="D10" s="213"/>
      <c r="G10" s="101" t="s">
        <v>5011</v>
      </c>
      <c r="H10" s="5">
        <f>COUNTIF(B7:B1048576,G10)</f>
        <v>1</v>
      </c>
    </row>
    <row r="11" spans="1:11" ht="15.75" x14ac:dyDescent="0.25">
      <c r="A11" s="1" t="s">
        <v>15330</v>
      </c>
      <c r="B11" s="213" t="s">
        <v>200</v>
      </c>
      <c r="C11" s="213"/>
      <c r="D11" s="213" t="s">
        <v>13406</v>
      </c>
      <c r="G11" s="101" t="s">
        <v>1077</v>
      </c>
      <c r="H11" s="5">
        <f>COUNTIF(B1:B881,G11)</f>
        <v>2</v>
      </c>
    </row>
    <row r="12" spans="1:11" ht="15.75" x14ac:dyDescent="0.25">
      <c r="A12" s="1" t="s">
        <v>15331</v>
      </c>
      <c r="B12" s="213"/>
      <c r="C12" s="213"/>
      <c r="D12" s="213"/>
      <c r="G12" s="288" t="s">
        <v>60</v>
      </c>
      <c r="H12" s="5">
        <f>COUNTIF(B2:B868,G12)</f>
        <v>1</v>
      </c>
    </row>
    <row r="13" spans="1:11" ht="15.75" x14ac:dyDescent="0.25">
      <c r="A13" s="1" t="s">
        <v>15332</v>
      </c>
      <c r="B13" s="213" t="s">
        <v>1077</v>
      </c>
      <c r="C13" s="213"/>
      <c r="D13" s="213" t="s">
        <v>10008</v>
      </c>
      <c r="G13" s="101" t="s">
        <v>4062</v>
      </c>
      <c r="H13" s="5">
        <f>COUNTIF(B2:B836,G13)</f>
        <v>0</v>
      </c>
    </row>
    <row r="14" spans="1:11" ht="15.75" x14ac:dyDescent="0.25">
      <c r="A14" s="1" t="s">
        <v>15333</v>
      </c>
      <c r="B14" s="213"/>
      <c r="C14" s="213"/>
      <c r="D14" s="213"/>
      <c r="G14" s="101" t="s">
        <v>3860</v>
      </c>
      <c r="H14" s="271">
        <f>COUNTIF(B2:B714,G14)</f>
        <v>1</v>
      </c>
      <c r="K14" t="s">
        <v>4779</v>
      </c>
    </row>
    <row r="15" spans="1:11" ht="15.75" x14ac:dyDescent="0.25">
      <c r="A15" s="1" t="s">
        <v>15334</v>
      </c>
      <c r="B15" s="213" t="s">
        <v>56</v>
      </c>
      <c r="C15" s="213" t="s">
        <v>3896</v>
      </c>
      <c r="D15" s="213" t="s">
        <v>7784</v>
      </c>
      <c r="E15" s="213" t="s">
        <v>15395</v>
      </c>
      <c r="G15" s="101" t="s">
        <v>9970</v>
      </c>
      <c r="H15" s="5"/>
    </row>
    <row r="16" spans="1:11" ht="15.75" x14ac:dyDescent="0.25">
      <c r="A16" s="1" t="s">
        <v>15335</v>
      </c>
      <c r="B16" s="213"/>
      <c r="C16" s="213"/>
      <c r="D16" s="213"/>
      <c r="G16" s="288" t="s">
        <v>1133</v>
      </c>
      <c r="H16" s="5">
        <f>COUNTIF(B2:B1048576,G16)</f>
        <v>0</v>
      </c>
    </row>
    <row r="17" spans="1:7" ht="15.75" x14ac:dyDescent="0.25">
      <c r="A17" s="1" t="s">
        <v>15336</v>
      </c>
      <c r="B17" t="s">
        <v>200</v>
      </c>
      <c r="D17" s="213" t="s">
        <v>11751</v>
      </c>
    </row>
    <row r="18" spans="1:7" ht="15.75" x14ac:dyDescent="0.25">
      <c r="A18" s="1" t="s">
        <v>15337</v>
      </c>
    </row>
    <row r="19" spans="1:7" ht="15.75" x14ac:dyDescent="0.25">
      <c r="A19" s="1" t="s">
        <v>15338</v>
      </c>
      <c r="B19" s="213" t="s">
        <v>200</v>
      </c>
      <c r="C19" s="213"/>
      <c r="D19" s="213" t="s">
        <v>2798</v>
      </c>
    </row>
    <row r="20" spans="1:7" ht="15.75" x14ac:dyDescent="0.25">
      <c r="A20" s="1" t="s">
        <v>15339</v>
      </c>
      <c r="B20" s="213"/>
      <c r="C20" s="213"/>
      <c r="D20" s="213"/>
    </row>
    <row r="21" spans="1:7" ht="15.75" x14ac:dyDescent="0.25">
      <c r="A21" s="1" t="s">
        <v>15340</v>
      </c>
      <c r="B21" s="213" t="s">
        <v>200</v>
      </c>
      <c r="C21" s="213"/>
      <c r="D21" s="213" t="s">
        <v>599</v>
      </c>
    </row>
    <row r="22" spans="1:7" ht="15.75" x14ac:dyDescent="0.25">
      <c r="A22" s="1" t="s">
        <v>13878</v>
      </c>
      <c r="B22" s="213"/>
      <c r="C22" s="213"/>
      <c r="D22" s="213"/>
    </row>
    <row r="23" spans="1:7" ht="15.75" x14ac:dyDescent="0.25">
      <c r="A23" s="1" t="s">
        <v>15341</v>
      </c>
      <c r="B23" s="213" t="s">
        <v>200</v>
      </c>
      <c r="C23" s="213"/>
      <c r="D23" s="213" t="s">
        <v>599</v>
      </c>
    </row>
    <row r="24" spans="1:7" ht="15.75" x14ac:dyDescent="0.25">
      <c r="A24" s="1" t="s">
        <v>15342</v>
      </c>
      <c r="B24" s="213"/>
      <c r="C24" s="213"/>
      <c r="D24" s="213"/>
      <c r="F24" t="s">
        <v>3496</v>
      </c>
    </row>
    <row r="25" spans="1:7" ht="15.75" x14ac:dyDescent="0.25">
      <c r="A25" s="1" t="s">
        <v>15343</v>
      </c>
      <c r="B25" s="213" t="s">
        <v>200</v>
      </c>
      <c r="C25" s="213"/>
      <c r="D25" s="213" t="s">
        <v>10008</v>
      </c>
    </row>
    <row r="26" spans="1:7" ht="15.75" x14ac:dyDescent="0.25">
      <c r="A26" s="410" t="s">
        <v>15342</v>
      </c>
      <c r="B26" s="213"/>
      <c r="C26" s="213"/>
      <c r="D26" s="213"/>
    </row>
    <row r="27" spans="1:7" s="213" customFormat="1" ht="15.75" x14ac:dyDescent="0.25">
      <c r="A27" s="410" t="s">
        <v>15343</v>
      </c>
      <c r="B27" s="213" t="s">
        <v>3860</v>
      </c>
      <c r="G27" s="213" t="s">
        <v>3496</v>
      </c>
    </row>
    <row r="28" spans="1:7" ht="15.75" x14ac:dyDescent="0.25">
      <c r="A28" s="1" t="s">
        <v>15344</v>
      </c>
      <c r="B28" s="213"/>
      <c r="C28" s="213"/>
      <c r="D28" s="213"/>
    </row>
    <row r="29" spans="1:7" ht="15.75" x14ac:dyDescent="0.25">
      <c r="A29" s="1" t="s">
        <v>15345</v>
      </c>
      <c r="B29" s="213" t="s">
        <v>202</v>
      </c>
      <c r="C29" s="213"/>
      <c r="D29" s="213" t="s">
        <v>2798</v>
      </c>
    </row>
    <row r="30" spans="1:7" ht="15.75" x14ac:dyDescent="0.25">
      <c r="A30" s="1" t="s">
        <v>15346</v>
      </c>
      <c r="B30" s="213"/>
      <c r="C30" s="213"/>
      <c r="D30" s="213"/>
    </row>
    <row r="31" spans="1:7" ht="15.75" x14ac:dyDescent="0.25">
      <c r="A31" s="1" t="s">
        <v>15347</v>
      </c>
      <c r="B31" s="213" t="s">
        <v>58</v>
      </c>
      <c r="C31" s="213" t="s">
        <v>2624</v>
      </c>
      <c r="D31" s="213" t="s">
        <v>599</v>
      </c>
    </row>
    <row r="32" spans="1:7" ht="15.75" x14ac:dyDescent="0.25">
      <c r="A32" s="1" t="s">
        <v>15348</v>
      </c>
      <c r="B32" s="213"/>
      <c r="C32" s="213"/>
      <c r="D32" s="213"/>
    </row>
    <row r="33" spans="1:9" ht="15.75" x14ac:dyDescent="0.25">
      <c r="A33" s="1" t="s">
        <v>15349</v>
      </c>
      <c r="B33" s="213" t="s">
        <v>5011</v>
      </c>
      <c r="C33" s="213"/>
      <c r="D33" s="213" t="s">
        <v>2798</v>
      </c>
    </row>
    <row r="34" spans="1:9" ht="15.75" x14ac:dyDescent="0.25">
      <c r="A34" s="1" t="s">
        <v>15350</v>
      </c>
      <c r="B34" s="213"/>
      <c r="C34" s="213"/>
      <c r="D34" s="213"/>
    </row>
    <row r="35" spans="1:9" s="213" customFormat="1" ht="15.75" x14ac:dyDescent="0.25">
      <c r="A35" s="1" t="s">
        <v>15351</v>
      </c>
      <c r="B35" s="213" t="s">
        <v>56</v>
      </c>
      <c r="C35" s="213" t="s">
        <v>2193</v>
      </c>
      <c r="D35" s="213" t="s">
        <v>10008</v>
      </c>
    </row>
    <row r="36" spans="1:9" ht="15.75" x14ac:dyDescent="0.25">
      <c r="A36" s="1" t="s">
        <v>15352</v>
      </c>
      <c r="B36" s="213"/>
      <c r="C36" s="213"/>
      <c r="D36" s="213"/>
      <c r="F36" t="s">
        <v>3496</v>
      </c>
    </row>
    <row r="37" spans="1:9" ht="15.75" x14ac:dyDescent="0.25">
      <c r="A37" s="1" t="s">
        <v>15353</v>
      </c>
      <c r="B37" s="213" t="s">
        <v>200</v>
      </c>
      <c r="C37" s="213"/>
      <c r="D37" s="213" t="s">
        <v>13406</v>
      </c>
      <c r="H37" t="s">
        <v>3496</v>
      </c>
    </row>
    <row r="38" spans="1:9" ht="15.75" x14ac:dyDescent="0.25">
      <c r="A38" s="1" t="s">
        <v>15354</v>
      </c>
      <c r="B38" s="213"/>
      <c r="C38" s="213"/>
      <c r="D38" s="213"/>
      <c r="I38" t="s">
        <v>3496</v>
      </c>
    </row>
    <row r="39" spans="1:9" ht="15.75" x14ac:dyDescent="0.25">
      <c r="A39" s="1" t="s">
        <v>15355</v>
      </c>
      <c r="B39" s="213" t="s">
        <v>200</v>
      </c>
      <c r="C39" s="213"/>
      <c r="D39" s="213" t="s">
        <v>11751</v>
      </c>
    </row>
    <row r="40" spans="1:9" ht="15.75" x14ac:dyDescent="0.25">
      <c r="A40" s="1" t="s">
        <v>15358</v>
      </c>
      <c r="B40" s="213"/>
      <c r="C40" s="213"/>
      <c r="D40" s="213"/>
    </row>
    <row r="41" spans="1:9" ht="15.75" x14ac:dyDescent="0.25">
      <c r="A41" s="1" t="s">
        <v>15359</v>
      </c>
      <c r="B41" s="213" t="s">
        <v>201</v>
      </c>
      <c r="C41" s="213"/>
      <c r="D41" s="213" t="s">
        <v>2798</v>
      </c>
      <c r="H41" t="s">
        <v>3496</v>
      </c>
    </row>
    <row r="42" spans="1:9" ht="15.75" x14ac:dyDescent="0.25">
      <c r="A42" s="1" t="s">
        <v>12052</v>
      </c>
      <c r="B42" s="213"/>
      <c r="C42" s="213"/>
      <c r="D42" s="213"/>
    </row>
    <row r="43" spans="1:9" ht="15.75" x14ac:dyDescent="0.25">
      <c r="A43" s="1" t="s">
        <v>15361</v>
      </c>
      <c r="B43" s="213" t="s">
        <v>58</v>
      </c>
      <c r="C43" s="213" t="s">
        <v>9062</v>
      </c>
      <c r="D43" s="213" t="s">
        <v>6439</v>
      </c>
    </row>
    <row r="44" spans="1:9" ht="15.75" x14ac:dyDescent="0.25">
      <c r="A44" s="1" t="s">
        <v>15362</v>
      </c>
      <c r="B44" s="213"/>
      <c r="C44" s="213"/>
      <c r="D44" s="213"/>
    </row>
    <row r="45" spans="1:9" ht="15.75" x14ac:dyDescent="0.25">
      <c r="A45" s="1" t="s">
        <v>15363</v>
      </c>
      <c r="B45" s="213" t="s">
        <v>58</v>
      </c>
      <c r="C45" s="213" t="s">
        <v>2161</v>
      </c>
      <c r="D45" s="213" t="s">
        <v>6360</v>
      </c>
    </row>
    <row r="46" spans="1:9" ht="15.75" x14ac:dyDescent="0.25">
      <c r="A46" s="1" t="s">
        <v>15364</v>
      </c>
      <c r="B46" s="213"/>
      <c r="C46" s="213"/>
      <c r="D46" s="213"/>
    </row>
    <row r="47" spans="1:9" ht="15.75" x14ac:dyDescent="0.25">
      <c r="A47" s="1" t="s">
        <v>15365</v>
      </c>
      <c r="B47" s="213" t="s">
        <v>200</v>
      </c>
      <c r="C47" s="213"/>
      <c r="D47" s="213" t="s">
        <v>6439</v>
      </c>
    </row>
    <row r="48" spans="1:9" ht="15.75" x14ac:dyDescent="0.25">
      <c r="A48" s="1" t="s">
        <v>15366</v>
      </c>
      <c r="B48" s="213"/>
      <c r="C48" s="213"/>
      <c r="D48" s="213"/>
    </row>
    <row r="49" spans="1:7" ht="15.75" x14ac:dyDescent="0.25">
      <c r="A49" s="1" t="s">
        <v>15351</v>
      </c>
      <c r="B49" s="213" t="s">
        <v>58</v>
      </c>
      <c r="C49" s="213" t="s">
        <v>2161</v>
      </c>
      <c r="D49" s="213" t="s">
        <v>13406</v>
      </c>
      <c r="F49" t="s">
        <v>15395</v>
      </c>
    </row>
    <row r="50" spans="1:7" ht="15.75" x14ac:dyDescent="0.25">
      <c r="A50" s="1" t="s">
        <v>15367</v>
      </c>
      <c r="B50" s="213"/>
      <c r="C50" s="213"/>
      <c r="D50" s="213"/>
      <c r="E50" s="303"/>
    </row>
    <row r="51" spans="1:7" ht="15.75" x14ac:dyDescent="0.25">
      <c r="A51" s="1" t="s">
        <v>15368</v>
      </c>
      <c r="B51" s="213" t="s">
        <v>200</v>
      </c>
      <c r="C51" s="213"/>
      <c r="D51" s="213" t="s">
        <v>7784</v>
      </c>
    </row>
    <row r="52" spans="1:7" ht="15.75" x14ac:dyDescent="0.25">
      <c r="A52" s="410"/>
      <c r="B52" s="213"/>
      <c r="C52" s="213"/>
      <c r="D52" s="213"/>
    </row>
    <row r="53" spans="1:7" ht="15.75" x14ac:dyDescent="0.25">
      <c r="A53" s="410"/>
      <c r="B53" s="213"/>
      <c r="C53" s="213"/>
      <c r="D53" s="213"/>
    </row>
    <row r="54" spans="1:7" ht="15.75" x14ac:dyDescent="0.25">
      <c r="A54" s="1"/>
      <c r="B54" s="213"/>
      <c r="C54" s="213"/>
      <c r="D54" s="213"/>
    </row>
    <row r="55" spans="1:7" ht="15.75" x14ac:dyDescent="0.25">
      <c r="A55" s="1"/>
      <c r="B55" s="213"/>
      <c r="C55" s="213"/>
      <c r="D55" s="213"/>
    </row>
    <row r="56" spans="1:7" ht="15.75" x14ac:dyDescent="0.25">
      <c r="A56" s="1"/>
      <c r="B56" s="213"/>
      <c r="C56" s="213"/>
      <c r="D56" s="213"/>
    </row>
    <row r="57" spans="1:7" ht="15.75" x14ac:dyDescent="0.25">
      <c r="A57" s="1"/>
      <c r="B57" s="213"/>
      <c r="C57" s="213"/>
      <c r="D57" s="213"/>
      <c r="G57" t="s">
        <v>3496</v>
      </c>
    </row>
    <row r="58" spans="1:7" ht="15.75" x14ac:dyDescent="0.25">
      <c r="A58" s="410"/>
      <c r="B58" s="213"/>
      <c r="C58" s="213"/>
      <c r="D58" s="213"/>
    </row>
    <row r="59" spans="1:7" ht="15.75" x14ac:dyDescent="0.25">
      <c r="A59" s="410"/>
      <c r="B59" s="213"/>
      <c r="C59" s="213"/>
      <c r="D59" s="213"/>
    </row>
    <row r="60" spans="1:7" ht="15.75" x14ac:dyDescent="0.25">
      <c r="A60" s="1"/>
      <c r="B60" s="213"/>
      <c r="C60" s="213"/>
      <c r="D60" s="213"/>
    </row>
    <row r="61" spans="1:7" ht="15.75" x14ac:dyDescent="0.25">
      <c r="A61" s="1"/>
      <c r="B61" s="213"/>
      <c r="C61" s="213"/>
      <c r="D61" s="213"/>
    </row>
    <row r="62" spans="1:7" ht="15.75" x14ac:dyDescent="0.25">
      <c r="A62" s="1"/>
      <c r="B62" s="213"/>
      <c r="C62" s="213"/>
      <c r="D62" s="213"/>
    </row>
    <row r="63" spans="1:7" ht="15.75" x14ac:dyDescent="0.25">
      <c r="A63" s="1"/>
      <c r="B63" s="213"/>
      <c r="C63" s="213"/>
      <c r="D63" s="213"/>
    </row>
    <row r="64" spans="1:7" ht="15.75" x14ac:dyDescent="0.25">
      <c r="A64" s="1"/>
      <c r="B64" s="213"/>
      <c r="C64" s="213"/>
      <c r="D64" s="213"/>
    </row>
    <row r="65" spans="1:5" ht="15.75" x14ac:dyDescent="0.25">
      <c r="A65" s="1"/>
      <c r="B65" s="213"/>
      <c r="C65" s="213"/>
      <c r="D65" s="213"/>
    </row>
    <row r="66" spans="1:5" ht="15.75" x14ac:dyDescent="0.25">
      <c r="A66" s="1"/>
      <c r="B66" s="213"/>
      <c r="C66" s="213"/>
      <c r="D66" s="213"/>
    </row>
    <row r="67" spans="1:5" ht="15.75" x14ac:dyDescent="0.25">
      <c r="A67" s="1"/>
      <c r="B67" s="213"/>
      <c r="C67" s="213"/>
      <c r="D67" s="213"/>
    </row>
    <row r="68" spans="1:5" ht="15.75" x14ac:dyDescent="0.25">
      <c r="A68" s="1"/>
      <c r="B68" s="213"/>
      <c r="C68" s="213"/>
      <c r="D68" s="213"/>
    </row>
    <row r="69" spans="1:5" ht="15.75" x14ac:dyDescent="0.25">
      <c r="A69" s="1"/>
      <c r="B69" s="213"/>
      <c r="C69" s="385"/>
      <c r="D69" s="213"/>
    </row>
    <row r="70" spans="1:5" ht="15.75" x14ac:dyDescent="0.25">
      <c r="A70" s="1"/>
      <c r="B70" s="213"/>
      <c r="C70" s="213"/>
      <c r="D70" s="213"/>
    </row>
    <row r="71" spans="1:5" ht="15.75" x14ac:dyDescent="0.25">
      <c r="A71" s="1"/>
      <c r="B71" s="213"/>
      <c r="C71" s="213"/>
      <c r="D71" s="213"/>
    </row>
    <row r="72" spans="1:5" ht="15.75" x14ac:dyDescent="0.25">
      <c r="A72" s="1"/>
      <c r="B72" s="213"/>
      <c r="C72" s="213"/>
      <c r="D72" s="213"/>
    </row>
    <row r="73" spans="1:5" ht="15.75" x14ac:dyDescent="0.25">
      <c r="A73" s="1"/>
      <c r="B73" s="213"/>
      <c r="C73" s="213"/>
      <c r="D73" s="213"/>
    </row>
    <row r="74" spans="1:5" ht="15.75" x14ac:dyDescent="0.25">
      <c r="A74" s="1"/>
      <c r="B74" s="213"/>
      <c r="C74" s="213"/>
      <c r="D74" s="213"/>
    </row>
    <row r="75" spans="1:5" ht="15.75" x14ac:dyDescent="0.25">
      <c r="A75" s="1"/>
      <c r="B75" s="213"/>
      <c r="C75" s="213"/>
      <c r="D75" s="213"/>
    </row>
    <row r="76" spans="1:5" ht="15.75" x14ac:dyDescent="0.25">
      <c r="A76" s="1"/>
      <c r="B76" s="213"/>
      <c r="C76" s="213"/>
      <c r="D76" s="213"/>
    </row>
    <row r="77" spans="1:5" ht="15.75" x14ac:dyDescent="0.25">
      <c r="A77" s="1"/>
      <c r="B77" s="213"/>
      <c r="C77" s="213"/>
      <c r="D77" s="213"/>
    </row>
    <row r="78" spans="1:5" ht="15.75" x14ac:dyDescent="0.25">
      <c r="A78" s="1"/>
      <c r="B78" s="213"/>
      <c r="C78" s="213"/>
      <c r="D78" s="213"/>
      <c r="E78" t="s">
        <v>4779</v>
      </c>
    </row>
    <row r="79" spans="1:5" ht="15.75" x14ac:dyDescent="0.25">
      <c r="A79" s="1"/>
      <c r="B79" s="213"/>
      <c r="C79" s="213"/>
      <c r="D79" s="213"/>
    </row>
    <row r="80" spans="1:5" ht="15.75" x14ac:dyDescent="0.25">
      <c r="A80" s="1"/>
      <c r="B80" s="213"/>
      <c r="C80" s="213"/>
      <c r="D80" s="213"/>
    </row>
    <row r="81" spans="1:8" ht="15.75" x14ac:dyDescent="0.25">
      <c r="A81" s="1"/>
      <c r="B81" s="213"/>
      <c r="C81" s="213"/>
      <c r="D81" s="213"/>
    </row>
    <row r="82" spans="1:8" ht="15.75" x14ac:dyDescent="0.25">
      <c r="A82" s="1"/>
      <c r="B82" s="213"/>
      <c r="C82" s="213"/>
      <c r="D82" s="213"/>
    </row>
    <row r="83" spans="1:8" ht="15.75" x14ac:dyDescent="0.25">
      <c r="A83" s="1"/>
      <c r="B83" s="213"/>
      <c r="C83" s="213"/>
      <c r="D83" s="213"/>
    </row>
    <row r="84" spans="1:8" ht="15.75" x14ac:dyDescent="0.25">
      <c r="A84" s="1"/>
      <c r="B84" s="213"/>
      <c r="C84" s="213"/>
      <c r="D84" s="213"/>
    </row>
    <row r="85" spans="1:8" ht="15.75" x14ac:dyDescent="0.25">
      <c r="A85" s="1"/>
      <c r="B85" s="213"/>
      <c r="C85" s="213"/>
      <c r="D85" s="213"/>
    </row>
    <row r="86" spans="1:8" ht="15.75" x14ac:dyDescent="0.25">
      <c r="A86" s="1"/>
      <c r="B86" s="213"/>
      <c r="C86" s="213"/>
      <c r="D86" s="213"/>
      <c r="H86" t="s">
        <v>3496</v>
      </c>
    </row>
    <row r="87" spans="1:8" ht="15.75" x14ac:dyDescent="0.25">
      <c r="A87" s="1"/>
      <c r="B87" s="213"/>
      <c r="C87" s="213"/>
      <c r="D87" s="213"/>
    </row>
    <row r="88" spans="1:8" ht="15.75" x14ac:dyDescent="0.25">
      <c r="A88" s="1"/>
      <c r="B88" s="213"/>
      <c r="C88" s="213"/>
      <c r="D88" s="213"/>
    </row>
    <row r="89" spans="1:8" ht="15.75" x14ac:dyDescent="0.25">
      <c r="A89" s="1"/>
      <c r="B89" s="213"/>
      <c r="C89" s="213"/>
      <c r="D89" s="213"/>
    </row>
    <row r="90" spans="1:8" ht="15.75" x14ac:dyDescent="0.25">
      <c r="A90" s="1"/>
      <c r="B90" s="213"/>
      <c r="C90" s="213"/>
      <c r="D90" s="213"/>
    </row>
    <row r="91" spans="1:8" ht="15.75" x14ac:dyDescent="0.25">
      <c r="A91" s="1"/>
      <c r="B91" s="213"/>
      <c r="C91" s="213"/>
      <c r="D91" s="213"/>
      <c r="E91" s="213"/>
      <c r="F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D93" s="213"/>
    </row>
    <row r="94" spans="1:8" ht="15.75" x14ac:dyDescent="0.25">
      <c r="A94" s="1"/>
      <c r="B94" s="213"/>
      <c r="C94" s="213"/>
      <c r="D94" s="213"/>
    </row>
    <row r="95" spans="1:8" ht="15.75" x14ac:dyDescent="0.25">
      <c r="A95" s="1"/>
      <c r="B95" s="213"/>
      <c r="D95" s="213"/>
      <c r="F95" t="s">
        <v>4779</v>
      </c>
    </row>
    <row r="96" spans="1:8" ht="15.75" x14ac:dyDescent="0.25">
      <c r="A96" s="1"/>
      <c r="B96" s="213"/>
      <c r="C96" s="213"/>
      <c r="D96" s="213"/>
    </row>
    <row r="97" spans="1:7" ht="15.75" x14ac:dyDescent="0.25">
      <c r="A97" s="1"/>
      <c r="B97" s="213"/>
      <c r="C97" s="213"/>
      <c r="D97" s="213"/>
      <c r="G97" t="s">
        <v>3496</v>
      </c>
    </row>
    <row r="98" spans="1:7" s="213" customFormat="1" ht="15.75" x14ac:dyDescent="0.25">
      <c r="A98" s="1"/>
    </row>
    <row r="99" spans="1:7" s="213" customFormat="1" ht="15.75" x14ac:dyDescent="0.25">
      <c r="A99" s="1"/>
    </row>
    <row r="100" spans="1:7" ht="15.75" x14ac:dyDescent="0.25">
      <c r="A100" s="1"/>
      <c r="B100" s="213"/>
      <c r="C100" s="213"/>
      <c r="D100" s="213"/>
    </row>
    <row r="101" spans="1:7" ht="15.75" x14ac:dyDescent="0.25">
      <c r="A101" s="1"/>
      <c r="B101" s="213"/>
      <c r="C101" s="213"/>
      <c r="D101" s="213"/>
      <c r="F101" t="s">
        <v>3496</v>
      </c>
    </row>
    <row r="102" spans="1:7" ht="15.75" x14ac:dyDescent="0.25">
      <c r="A102" s="1"/>
      <c r="B102" s="213"/>
      <c r="C102" s="213"/>
      <c r="D102" s="213"/>
    </row>
    <row r="103" spans="1:7" ht="15.75" x14ac:dyDescent="0.25">
      <c r="A103" s="1"/>
      <c r="B103" s="213"/>
      <c r="C103" s="213"/>
      <c r="D103" s="213"/>
    </row>
    <row r="104" spans="1:7" ht="15.75" x14ac:dyDescent="0.25">
      <c r="A104" s="1"/>
      <c r="B104" s="241"/>
      <c r="C104" s="213"/>
      <c r="D104" s="213"/>
    </row>
    <row r="105" spans="1:7" ht="15.75" x14ac:dyDescent="0.25">
      <c r="A105" s="1"/>
      <c r="B105" s="213"/>
      <c r="C105" s="213"/>
      <c r="D105" s="213"/>
    </row>
    <row r="106" spans="1:7" ht="15.75" x14ac:dyDescent="0.25">
      <c r="A106" s="410"/>
      <c r="B106" s="213"/>
      <c r="C106" s="213"/>
      <c r="D106" s="213"/>
    </row>
    <row r="107" spans="1:7" ht="15.75" x14ac:dyDescent="0.25">
      <c r="A107" s="410"/>
      <c r="B107" s="213"/>
      <c r="C107" s="213"/>
      <c r="D107" s="213"/>
    </row>
    <row r="108" spans="1:7" ht="15.75" x14ac:dyDescent="0.25">
      <c r="A108" s="1"/>
      <c r="B108" s="213"/>
      <c r="C108" s="241"/>
      <c r="D108" s="241"/>
      <c r="G108" t="s">
        <v>3496</v>
      </c>
    </row>
    <row r="109" spans="1:7" ht="15.75" x14ac:dyDescent="0.25">
      <c r="A109" s="1"/>
      <c r="B109" s="213"/>
      <c r="C109" s="241"/>
      <c r="D109" s="213"/>
    </row>
    <row r="110" spans="1:7" ht="15.75" x14ac:dyDescent="0.25">
      <c r="A110" s="1"/>
      <c r="B110" s="213"/>
      <c r="C110" s="213"/>
      <c r="D110" s="213"/>
    </row>
    <row r="111" spans="1:7" ht="15.75" x14ac:dyDescent="0.25">
      <c r="A111" s="1"/>
      <c r="B111" s="213"/>
      <c r="C111" s="213"/>
      <c r="D111" s="213"/>
    </row>
    <row r="112" spans="1:7" s="213" customFormat="1" ht="15.75" x14ac:dyDescent="0.25">
      <c r="A112" s="1"/>
    </row>
    <row r="113" spans="1:8" ht="15.75" x14ac:dyDescent="0.25">
      <c r="A113" s="1"/>
      <c r="B113" s="213"/>
      <c r="C113" s="213"/>
      <c r="D113" s="213"/>
    </row>
    <row r="114" spans="1:8" ht="15.75" x14ac:dyDescent="0.25">
      <c r="A114" s="1"/>
      <c r="B114" s="213"/>
      <c r="C114" s="213"/>
      <c r="D114" s="213"/>
    </row>
    <row r="115" spans="1:8" ht="15.75" x14ac:dyDescent="0.25">
      <c r="A115" s="1"/>
      <c r="B115" s="213"/>
      <c r="C115" s="213"/>
      <c r="D115" s="213"/>
    </row>
    <row r="116" spans="1:8" ht="15.75" x14ac:dyDescent="0.25">
      <c r="A116" s="1"/>
      <c r="B116" s="213"/>
      <c r="C116" s="213"/>
      <c r="D116" s="213"/>
    </row>
    <row r="117" spans="1:8" ht="15.75" x14ac:dyDescent="0.25">
      <c r="A117" s="1"/>
      <c r="B117" s="213"/>
      <c r="C117" s="213"/>
      <c r="D117" s="213"/>
    </row>
    <row r="118" spans="1:8" ht="15.75" x14ac:dyDescent="0.25">
      <c r="A118" s="410"/>
      <c r="B118" s="213"/>
      <c r="C118" s="213"/>
      <c r="D118" s="213"/>
    </row>
    <row r="119" spans="1:8" ht="15.75" x14ac:dyDescent="0.25">
      <c r="A119" s="410"/>
      <c r="B119" s="213"/>
      <c r="C119" s="213"/>
      <c r="D119" s="213"/>
    </row>
    <row r="120" spans="1:8" ht="15.75" x14ac:dyDescent="0.25">
      <c r="A120" s="410"/>
      <c r="B120" s="213"/>
      <c r="C120" s="213"/>
      <c r="D120" s="213"/>
    </row>
    <row r="121" spans="1:8" ht="15.75" x14ac:dyDescent="0.25">
      <c r="A121" s="410"/>
      <c r="B121" s="213"/>
      <c r="C121" s="213"/>
      <c r="D121" s="213"/>
      <c r="H121" t="s">
        <v>3496</v>
      </c>
    </row>
    <row r="122" spans="1:8" ht="15.75" x14ac:dyDescent="0.25">
      <c r="A122" s="1"/>
      <c r="B122" s="213"/>
      <c r="C122" s="213"/>
      <c r="D122" s="213"/>
    </row>
    <row r="123" spans="1:8" ht="15.75" x14ac:dyDescent="0.25">
      <c r="A123" s="1"/>
      <c r="B123" s="213"/>
      <c r="C123" s="213"/>
      <c r="D123" s="213"/>
    </row>
    <row r="124" spans="1:8" ht="15.75" x14ac:dyDescent="0.25">
      <c r="A124" s="1"/>
      <c r="B124" s="213"/>
      <c r="C124" s="213"/>
      <c r="D124" s="213"/>
    </row>
    <row r="125" spans="1:8" ht="15.75" x14ac:dyDescent="0.25">
      <c r="A125" s="1"/>
      <c r="B125" s="213"/>
      <c r="C125" s="213"/>
      <c r="D125" s="213"/>
    </row>
    <row r="126" spans="1:8" ht="15.75" x14ac:dyDescent="0.25">
      <c r="A126" s="1"/>
      <c r="B126" s="213"/>
      <c r="C126" s="213"/>
      <c r="D126" s="213"/>
    </row>
    <row r="127" spans="1:8" ht="15.75" x14ac:dyDescent="0.25">
      <c r="A127" s="1"/>
      <c r="B127" s="213"/>
      <c r="C127" s="213"/>
      <c r="D127" s="213"/>
      <c r="G127" s="369"/>
    </row>
    <row r="128" spans="1:8" ht="15.75" x14ac:dyDescent="0.25">
      <c r="A128" s="1"/>
      <c r="B128" s="213"/>
      <c r="C128" s="213"/>
      <c r="D128" s="213"/>
    </row>
    <row r="129" spans="1:4" ht="15.75" x14ac:dyDescent="0.25">
      <c r="A129" s="1"/>
      <c r="B129" s="213"/>
      <c r="C129" s="213"/>
      <c r="D129" s="213"/>
    </row>
    <row r="130" spans="1:4" ht="15.75" x14ac:dyDescent="0.25">
      <c r="A130" s="1"/>
      <c r="B130" s="213"/>
      <c r="C130" s="213"/>
      <c r="D130" s="213"/>
    </row>
    <row r="131" spans="1:4" ht="15.75" x14ac:dyDescent="0.25">
      <c r="A131" s="1"/>
      <c r="B131" s="213"/>
      <c r="C131" s="213"/>
      <c r="D131" s="213"/>
    </row>
    <row r="132" spans="1:4" ht="15.75" x14ac:dyDescent="0.25">
      <c r="A132" s="1"/>
      <c r="B132" s="213"/>
      <c r="C132" s="213"/>
      <c r="D132" s="213"/>
    </row>
    <row r="133" spans="1:4" ht="15.75" x14ac:dyDescent="0.25">
      <c r="A133" s="1"/>
      <c r="B133" s="213"/>
      <c r="C133" s="213"/>
      <c r="D133" s="213"/>
    </row>
    <row r="134" spans="1:4" ht="15.75" x14ac:dyDescent="0.25">
      <c r="A134" s="1"/>
      <c r="B134" s="213"/>
      <c r="C134" s="213"/>
      <c r="D134" s="213"/>
    </row>
    <row r="135" spans="1:4" ht="15.75" x14ac:dyDescent="0.25">
      <c r="A135" s="1"/>
      <c r="B135" s="213"/>
      <c r="C135" s="213"/>
      <c r="D135" s="213"/>
    </row>
    <row r="136" spans="1:4" ht="15.75" x14ac:dyDescent="0.25">
      <c r="A136" s="1"/>
      <c r="B136" s="213"/>
      <c r="C136" s="213"/>
      <c r="D136" s="213"/>
    </row>
    <row r="137" spans="1:4" ht="15.75" x14ac:dyDescent="0.25">
      <c r="A137" s="1"/>
      <c r="B137" s="213"/>
      <c r="C137" s="213"/>
      <c r="D137" s="213"/>
    </row>
    <row r="138" spans="1:4" ht="15.75" x14ac:dyDescent="0.25">
      <c r="A138" s="1"/>
      <c r="B138" s="213"/>
      <c r="C138" s="213"/>
      <c r="D138" s="213"/>
    </row>
    <row r="139" spans="1:4" ht="15.75" x14ac:dyDescent="0.25">
      <c r="A139" s="1"/>
      <c r="B139" s="213"/>
      <c r="C139" s="213"/>
      <c r="D139" s="213"/>
    </row>
    <row r="140" spans="1:4" ht="15.75" x14ac:dyDescent="0.25">
      <c r="A140" s="1"/>
      <c r="B140" s="213"/>
      <c r="C140" s="213"/>
      <c r="D140" s="213"/>
    </row>
    <row r="141" spans="1:4" ht="15.75" x14ac:dyDescent="0.25">
      <c r="A141" s="1"/>
      <c r="B141" s="213"/>
      <c r="C141" s="213"/>
      <c r="D141" s="213"/>
    </row>
    <row r="142" spans="1:4" ht="15.75" x14ac:dyDescent="0.25">
      <c r="A142" s="1"/>
      <c r="B142" s="213"/>
      <c r="C142" s="213"/>
      <c r="D142" s="213"/>
    </row>
    <row r="143" spans="1:4" ht="15.75" x14ac:dyDescent="0.25">
      <c r="A143" s="1"/>
      <c r="B143" s="213"/>
      <c r="C143" s="213"/>
      <c r="D143" s="213"/>
    </row>
    <row r="144" spans="1:4" ht="15.75" x14ac:dyDescent="0.25">
      <c r="A144" s="1"/>
      <c r="B144" s="213"/>
      <c r="C144" s="213"/>
      <c r="D144" s="213"/>
    </row>
    <row r="145" spans="1:4" ht="15.75" x14ac:dyDescent="0.25">
      <c r="A145" s="1"/>
      <c r="B145" s="213"/>
      <c r="C145" s="213"/>
      <c r="D145" s="213"/>
    </row>
    <row r="146" spans="1:4" ht="15.75" x14ac:dyDescent="0.25">
      <c r="A146" s="1"/>
    </row>
    <row r="147" spans="1:4" ht="15.75" x14ac:dyDescent="0.25">
      <c r="A147" s="1"/>
      <c r="D147" s="213"/>
    </row>
    <row r="148" spans="1:4" ht="15.75" x14ac:dyDescent="0.25">
      <c r="A148" s="1"/>
      <c r="D148" s="213"/>
    </row>
    <row r="149" spans="1:4" ht="15.75" x14ac:dyDescent="0.25">
      <c r="A149" s="1"/>
      <c r="D149" s="213"/>
    </row>
    <row r="150" spans="1:4" ht="15.75" x14ac:dyDescent="0.25">
      <c r="A150" s="410"/>
    </row>
    <row r="151" spans="1:4" ht="15.75" x14ac:dyDescent="0.25">
      <c r="A151" s="410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410"/>
    </row>
    <row r="157" spans="1:4" ht="15.75" x14ac:dyDescent="0.25">
      <c r="A157" s="410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 s="213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410"/>
    </row>
    <row r="187" spans="1:1" ht="15.75" x14ac:dyDescent="0.25">
      <c r="A187" s="410"/>
    </row>
    <row r="188" spans="1:1" ht="15.75" x14ac:dyDescent="0.25">
      <c r="A188" s="410"/>
    </row>
    <row r="189" spans="1:1" ht="15.75" x14ac:dyDescent="0.25">
      <c r="A189" s="410"/>
    </row>
    <row r="190" spans="1:1" ht="15.75" x14ac:dyDescent="0.25">
      <c r="A190" s="410"/>
    </row>
    <row r="191" spans="1:1" ht="15.75" x14ac:dyDescent="0.25">
      <c r="A191" s="410"/>
    </row>
    <row r="192" spans="1:1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218" priority="24"/>
  </conditionalFormatting>
  <conditionalFormatting sqref="A677:A1048576">
    <cfRule type="duplicateValues" dxfId="5217" priority="22"/>
    <cfRule type="duplicateValues" dxfId="5216" priority="23"/>
  </conditionalFormatting>
  <conditionalFormatting sqref="A677:A1048576">
    <cfRule type="duplicateValues" dxfId="5215" priority="21"/>
  </conditionalFormatting>
  <conditionalFormatting sqref="A1">
    <cfRule type="duplicateValues" dxfId="5214" priority="20"/>
  </conditionalFormatting>
  <conditionalFormatting sqref="A1 A236:A1048576">
    <cfRule type="duplicateValues" dxfId="5213" priority="19"/>
  </conditionalFormatting>
  <conditionalFormatting sqref="A236:A1048576">
    <cfRule type="duplicateValues" dxfId="5212" priority="18"/>
  </conditionalFormatting>
  <conditionalFormatting sqref="A1 A236:A1048576 A178:A187">
    <cfRule type="duplicateValues" dxfId="5211" priority="17"/>
  </conditionalFormatting>
  <conditionalFormatting sqref="A1 A236:A1048576 A178:A191">
    <cfRule type="duplicateValues" dxfId="5210" priority="16"/>
  </conditionalFormatting>
  <conditionalFormatting sqref="A1 A236:A1048576 A178:A201">
    <cfRule type="duplicateValues" dxfId="5209" priority="15"/>
  </conditionalFormatting>
  <conditionalFormatting sqref="A1 A178:A1048576">
    <cfRule type="duplicateValues" dxfId="5208" priority="14"/>
  </conditionalFormatting>
  <conditionalFormatting sqref="A1 A178:A1048576">
    <cfRule type="duplicateValues" dxfId="5207" priority="13"/>
  </conditionalFormatting>
  <conditionalFormatting sqref="A1 A178:A1048576">
    <cfRule type="duplicateValues" dxfId="5206" priority="12"/>
  </conditionalFormatting>
  <conditionalFormatting sqref="A1 A178:A1048576">
    <cfRule type="duplicateValues" dxfId="5205" priority="11"/>
  </conditionalFormatting>
  <conditionalFormatting sqref="A1 A178:A1048576 A64:A75">
    <cfRule type="duplicateValues" dxfId="5204" priority="10"/>
  </conditionalFormatting>
  <conditionalFormatting sqref="A1 A178:A1048576 A64:A119">
    <cfRule type="duplicateValues" dxfId="5203" priority="9"/>
  </conditionalFormatting>
  <conditionalFormatting sqref="A1 A178:A1048576 A64:A121">
    <cfRule type="duplicateValues" dxfId="5202" priority="8"/>
  </conditionalFormatting>
  <conditionalFormatting sqref="A1 A178:A1048576 A64:A123">
    <cfRule type="duplicateValues" dxfId="5201" priority="7"/>
  </conditionalFormatting>
  <conditionalFormatting sqref="A1 A178:A1048576 A64:A151">
    <cfRule type="duplicateValues" dxfId="5200" priority="6"/>
  </conditionalFormatting>
  <conditionalFormatting sqref="A1 A178:A1048576 A64:A157">
    <cfRule type="duplicateValues" dxfId="5199" priority="5"/>
  </conditionalFormatting>
  <conditionalFormatting sqref="A1 A64:A1048576">
    <cfRule type="duplicateValues" dxfId="5198" priority="4"/>
  </conditionalFormatting>
  <conditionalFormatting sqref="A1 A64:A1048576 A52:A53">
    <cfRule type="duplicateValues" dxfId="5197" priority="3"/>
  </conditionalFormatting>
  <conditionalFormatting sqref="A1 A64:A1048576 A52:A59">
    <cfRule type="duplicateValues" dxfId="5196" priority="2"/>
  </conditionalFormatting>
  <conditionalFormatting sqref="A1:A27 A52:A1048576">
    <cfRule type="duplicateValues" dxfId="5195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5"/>
  <dimension ref="A1:K676"/>
  <sheetViews>
    <sheetView zoomScaleNormal="100" workbookViewId="0">
      <pane ySplit="1" topLeftCell="A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0.4257812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50" t="str">
        <f>"TOTAL LEADS = " &amp; COUNTA(A2:A588)/2</f>
        <v>TOTAL LEADS = 45</v>
      </c>
      <c r="H1" s="451"/>
      <c r="I1" s="451"/>
      <c r="J1" s="452"/>
    </row>
    <row r="2" spans="1:11" ht="18" customHeight="1" x14ac:dyDescent="0.35">
      <c r="A2" s="1" t="s">
        <v>15370</v>
      </c>
      <c r="B2" s="213"/>
      <c r="C2" s="213"/>
      <c r="D2" s="213"/>
      <c r="G2" s="242" t="s">
        <v>15369</v>
      </c>
      <c r="H2" s="451"/>
      <c r="I2" s="451"/>
      <c r="J2" s="452"/>
    </row>
    <row r="3" spans="1:11" ht="15.75" x14ac:dyDescent="0.25">
      <c r="A3" s="1" t="s">
        <v>15371</v>
      </c>
      <c r="B3" s="213" t="s">
        <v>200</v>
      </c>
      <c r="C3" s="213"/>
      <c r="D3" s="213" t="s">
        <v>6360</v>
      </c>
      <c r="G3" s="244" t="s">
        <v>58</v>
      </c>
      <c r="H3" s="5">
        <f>COUNTIF(B2:B1048576,G3)</f>
        <v>6</v>
      </c>
    </row>
    <row r="4" spans="1:11" ht="15.75" x14ac:dyDescent="0.25">
      <c r="A4" s="410" t="s">
        <v>15370</v>
      </c>
      <c r="B4" s="213"/>
      <c r="C4" s="213"/>
      <c r="D4" s="213"/>
      <c r="G4" s="101" t="s">
        <v>360</v>
      </c>
      <c r="H4" s="5">
        <f>COUNTIF(B2:B934,G4)</f>
        <v>1</v>
      </c>
    </row>
    <row r="5" spans="1:11" ht="15.75" x14ac:dyDescent="0.25">
      <c r="A5" s="410" t="s">
        <v>15371</v>
      </c>
      <c r="B5" s="213" t="s">
        <v>3860</v>
      </c>
      <c r="C5" s="213"/>
      <c r="D5" s="213"/>
      <c r="G5" s="101" t="s">
        <v>356</v>
      </c>
      <c r="H5" s="5">
        <f>COUNTIF(B2:B852,G5)</f>
        <v>5</v>
      </c>
    </row>
    <row r="6" spans="1:11" ht="15.75" x14ac:dyDescent="0.25">
      <c r="A6" s="410" t="s">
        <v>15370</v>
      </c>
      <c r="B6" s="213"/>
      <c r="C6" s="213"/>
      <c r="D6" s="213"/>
      <c r="G6" s="101" t="s">
        <v>56</v>
      </c>
      <c r="H6" s="5">
        <f>COUNTIF(B1:B864,G6)</f>
        <v>1</v>
      </c>
    </row>
    <row r="7" spans="1:11" ht="15.75" x14ac:dyDescent="0.25">
      <c r="A7" s="410" t="s">
        <v>15371</v>
      </c>
      <c r="B7" s="213" t="s">
        <v>3860</v>
      </c>
      <c r="C7" s="213"/>
      <c r="D7" s="213"/>
      <c r="G7" s="101" t="s">
        <v>201</v>
      </c>
      <c r="H7" s="5">
        <f>COUNTIF(B2:B858,G7)</f>
        <v>2</v>
      </c>
    </row>
    <row r="8" spans="1:11" ht="15.75" x14ac:dyDescent="0.25">
      <c r="A8" s="1" t="s">
        <v>11528</v>
      </c>
      <c r="G8" s="101" t="s">
        <v>202</v>
      </c>
      <c r="H8" s="5">
        <f>COUNTIF(B2:B893,G8)</f>
        <v>1</v>
      </c>
      <c r="K8" t="s">
        <v>3496</v>
      </c>
    </row>
    <row r="9" spans="1:11" ht="15.75" x14ac:dyDescent="0.25">
      <c r="A9" s="1" t="s">
        <v>15372</v>
      </c>
      <c r="B9" s="213" t="s">
        <v>200</v>
      </c>
      <c r="D9" s="213" t="s">
        <v>6439</v>
      </c>
      <c r="G9" s="101" t="s">
        <v>200</v>
      </c>
      <c r="H9" s="5">
        <f>COUNTIF(B2:B811,G9)</f>
        <v>13</v>
      </c>
    </row>
    <row r="10" spans="1:11" ht="15.75" x14ac:dyDescent="0.25">
      <c r="A10" s="1" t="s">
        <v>11649</v>
      </c>
      <c r="B10" s="213"/>
      <c r="C10" s="213"/>
      <c r="D10" s="213"/>
      <c r="G10" s="101" t="s">
        <v>5011</v>
      </c>
      <c r="H10" s="5">
        <f>COUNTIF(B7:B1048576,G10)</f>
        <v>2</v>
      </c>
    </row>
    <row r="11" spans="1:11" ht="15.75" x14ac:dyDescent="0.25">
      <c r="A11" s="1" t="s">
        <v>15373</v>
      </c>
      <c r="B11" s="213" t="s">
        <v>200</v>
      </c>
      <c r="C11" s="213"/>
      <c r="D11" s="213" t="s">
        <v>599</v>
      </c>
      <c r="G11" s="101" t="s">
        <v>1077</v>
      </c>
      <c r="H11" s="5">
        <f>COUNTIF(B1:B881,G11)</f>
        <v>3</v>
      </c>
    </row>
    <row r="12" spans="1:11" ht="15.75" x14ac:dyDescent="0.25">
      <c r="A12" s="1" t="s">
        <v>14175</v>
      </c>
      <c r="B12" s="213"/>
      <c r="C12" s="213"/>
      <c r="D12" s="213"/>
      <c r="G12" s="288" t="s">
        <v>60</v>
      </c>
      <c r="H12" s="5">
        <f>COUNTIF(B2:B868,G12)</f>
        <v>6</v>
      </c>
    </row>
    <row r="13" spans="1:11" ht="15.75" x14ac:dyDescent="0.25">
      <c r="A13" s="1" t="s">
        <v>15374</v>
      </c>
      <c r="B13" s="213" t="s">
        <v>201</v>
      </c>
      <c r="C13" s="213"/>
      <c r="D13" s="213" t="s">
        <v>2798</v>
      </c>
      <c r="G13" s="101" t="s">
        <v>4062</v>
      </c>
      <c r="H13" s="5">
        <f>COUNTIF(B2:B836,G13)</f>
        <v>1</v>
      </c>
    </row>
    <row r="14" spans="1:11" ht="15.75" x14ac:dyDescent="0.25">
      <c r="A14" s="1" t="s">
        <v>15375</v>
      </c>
      <c r="B14" s="213"/>
      <c r="C14" s="213"/>
      <c r="D14" s="213"/>
      <c r="G14" s="101" t="s">
        <v>3860</v>
      </c>
      <c r="H14" s="271">
        <f>COUNTIF(B2:B714,G14)</f>
        <v>4</v>
      </c>
      <c r="K14" t="s">
        <v>4779</v>
      </c>
    </row>
    <row r="15" spans="1:11" ht="15.75" x14ac:dyDescent="0.25">
      <c r="A15" s="1" t="s">
        <v>15376</v>
      </c>
      <c r="B15" s="213" t="s">
        <v>5011</v>
      </c>
      <c r="C15" s="213"/>
      <c r="D15" s="213" t="s">
        <v>2798</v>
      </c>
      <c r="G15" s="101" t="s">
        <v>9970</v>
      </c>
      <c r="H15" s="5"/>
    </row>
    <row r="16" spans="1:11" ht="15.75" x14ac:dyDescent="0.25">
      <c r="A16" s="1" t="s">
        <v>15377</v>
      </c>
      <c r="B16" s="213"/>
      <c r="C16" s="213"/>
      <c r="D16" s="213"/>
      <c r="G16" s="288" t="s">
        <v>1133</v>
      </c>
      <c r="H16" s="5">
        <f>COUNTIF(B2:B1048576,G16)</f>
        <v>0</v>
      </c>
    </row>
    <row r="17" spans="1:7" ht="15.75" x14ac:dyDescent="0.25">
      <c r="A17" s="1" t="s">
        <v>15378</v>
      </c>
      <c r="B17" t="s">
        <v>200</v>
      </c>
      <c r="D17" s="213" t="s">
        <v>6360</v>
      </c>
    </row>
    <row r="18" spans="1:7" ht="15.75" x14ac:dyDescent="0.25">
      <c r="A18" s="1" t="s">
        <v>13812</v>
      </c>
    </row>
    <row r="19" spans="1:7" ht="15.75" x14ac:dyDescent="0.25">
      <c r="A19" s="1" t="s">
        <v>15379</v>
      </c>
      <c r="B19" s="213" t="s">
        <v>200</v>
      </c>
      <c r="C19" s="213"/>
      <c r="D19" s="213" t="s">
        <v>6439</v>
      </c>
    </row>
    <row r="20" spans="1:7" ht="15.75" x14ac:dyDescent="0.25">
      <c r="A20" s="1" t="s">
        <v>13304</v>
      </c>
      <c r="B20" s="213"/>
      <c r="C20" s="213"/>
      <c r="D20" s="213"/>
    </row>
    <row r="21" spans="1:7" ht="15.75" x14ac:dyDescent="0.25">
      <c r="A21" s="1" t="s">
        <v>15380</v>
      </c>
      <c r="B21" s="213" t="s">
        <v>60</v>
      </c>
      <c r="C21" s="213"/>
      <c r="D21" s="213" t="s">
        <v>7784</v>
      </c>
    </row>
    <row r="22" spans="1:7" ht="15.75" x14ac:dyDescent="0.25">
      <c r="A22" s="1" t="s">
        <v>15381</v>
      </c>
      <c r="B22" s="213"/>
      <c r="C22" s="213"/>
      <c r="D22" s="213"/>
    </row>
    <row r="23" spans="1:7" ht="15.75" x14ac:dyDescent="0.25">
      <c r="A23" s="1" t="s">
        <v>15382</v>
      </c>
      <c r="B23" s="213" t="s">
        <v>356</v>
      </c>
      <c r="C23" s="213"/>
      <c r="D23" s="213" t="s">
        <v>6360</v>
      </c>
    </row>
    <row r="24" spans="1:7" ht="15.75" x14ac:dyDescent="0.25">
      <c r="A24" s="1" t="s">
        <v>15383</v>
      </c>
      <c r="B24" s="213"/>
      <c r="C24" s="213"/>
      <c r="D24" s="213"/>
      <c r="F24" t="s">
        <v>3496</v>
      </c>
    </row>
    <row r="25" spans="1:7" ht="15.75" x14ac:dyDescent="0.25">
      <c r="A25" s="162" t="s">
        <v>15384</v>
      </c>
      <c r="B25" s="163" t="s">
        <v>4062</v>
      </c>
      <c r="C25" s="163"/>
      <c r="D25" s="163" t="s">
        <v>6360</v>
      </c>
    </row>
    <row r="26" spans="1:7" ht="15.75" x14ac:dyDescent="0.25">
      <c r="A26" s="1" t="s">
        <v>15385</v>
      </c>
      <c r="B26" s="213"/>
      <c r="C26" s="213"/>
      <c r="D26" s="213"/>
    </row>
    <row r="27" spans="1:7" s="213" customFormat="1" ht="15.75" x14ac:dyDescent="0.25">
      <c r="A27" s="1" t="s">
        <v>15386</v>
      </c>
      <c r="B27" s="213" t="s">
        <v>200</v>
      </c>
      <c r="D27" s="213" t="s">
        <v>6439</v>
      </c>
      <c r="G27" s="213" t="s">
        <v>3496</v>
      </c>
    </row>
    <row r="28" spans="1:7" ht="15.75" x14ac:dyDescent="0.25">
      <c r="A28" s="1" t="s">
        <v>15387</v>
      </c>
      <c r="B28" s="213"/>
      <c r="C28" s="213"/>
      <c r="D28" s="213"/>
    </row>
    <row r="29" spans="1:7" ht="15.75" x14ac:dyDescent="0.25">
      <c r="A29" s="1" t="s">
        <v>15388</v>
      </c>
      <c r="B29" s="213" t="s">
        <v>356</v>
      </c>
      <c r="C29" s="213"/>
      <c r="D29" s="213" t="s">
        <v>2798</v>
      </c>
    </row>
    <row r="30" spans="1:7" ht="15.75" x14ac:dyDescent="0.25">
      <c r="A30" s="1" t="s">
        <v>15389</v>
      </c>
      <c r="B30" s="213"/>
      <c r="C30" s="213"/>
      <c r="D30" s="213"/>
    </row>
    <row r="31" spans="1:7" ht="15.75" x14ac:dyDescent="0.25">
      <c r="A31" s="1" t="s">
        <v>15111</v>
      </c>
      <c r="B31" s="213" t="s">
        <v>200</v>
      </c>
      <c r="C31" s="213"/>
      <c r="D31" s="213" t="s">
        <v>7784</v>
      </c>
    </row>
    <row r="32" spans="1:7" ht="15.75" x14ac:dyDescent="0.25">
      <c r="A32" s="1" t="s">
        <v>15112</v>
      </c>
      <c r="B32" s="213"/>
      <c r="C32" s="213"/>
      <c r="D32" s="213"/>
    </row>
    <row r="33" spans="1:9" ht="15.75" x14ac:dyDescent="0.25">
      <c r="A33" s="1" t="s">
        <v>15113</v>
      </c>
      <c r="B33" s="213" t="s">
        <v>200</v>
      </c>
      <c r="C33" s="213"/>
      <c r="D33" s="213" t="s">
        <v>6439</v>
      </c>
    </row>
    <row r="34" spans="1:9" ht="15.75" x14ac:dyDescent="0.25">
      <c r="A34" s="1" t="s">
        <v>12308</v>
      </c>
      <c r="B34" s="213"/>
      <c r="C34" s="213"/>
      <c r="D34" s="213"/>
    </row>
    <row r="35" spans="1:9" s="213" customFormat="1" ht="15.75" x14ac:dyDescent="0.25">
      <c r="A35" s="1" t="s">
        <v>15390</v>
      </c>
      <c r="B35" s="213" t="s">
        <v>200</v>
      </c>
      <c r="D35" s="213" t="s">
        <v>2798</v>
      </c>
    </row>
    <row r="36" spans="1:9" ht="15.75" x14ac:dyDescent="0.25">
      <c r="A36" s="1" t="s">
        <v>15391</v>
      </c>
      <c r="B36" s="213"/>
      <c r="C36" s="213"/>
      <c r="D36" s="213"/>
      <c r="F36" t="s">
        <v>3496</v>
      </c>
    </row>
    <row r="37" spans="1:9" ht="15.75" x14ac:dyDescent="0.25">
      <c r="A37" s="1" t="s">
        <v>15392</v>
      </c>
      <c r="B37" s="213" t="s">
        <v>200</v>
      </c>
      <c r="C37" s="213"/>
      <c r="D37" s="213" t="s">
        <v>6439</v>
      </c>
      <c r="H37" t="s">
        <v>3496</v>
      </c>
    </row>
    <row r="38" spans="1:9" ht="15.75" x14ac:dyDescent="0.25">
      <c r="A38" s="1" t="s">
        <v>12440</v>
      </c>
      <c r="B38" s="213"/>
      <c r="C38" s="213"/>
      <c r="D38" s="213"/>
      <c r="I38" t="s">
        <v>3496</v>
      </c>
    </row>
    <row r="39" spans="1:9" ht="15.75" x14ac:dyDescent="0.25">
      <c r="A39" s="1" t="s">
        <v>15393</v>
      </c>
      <c r="B39" s="213" t="s">
        <v>356</v>
      </c>
      <c r="C39" s="213"/>
      <c r="D39" s="213" t="s">
        <v>11751</v>
      </c>
    </row>
    <row r="40" spans="1:9" ht="15.75" x14ac:dyDescent="0.25">
      <c r="A40" s="1" t="s">
        <v>11691</v>
      </c>
      <c r="B40" s="213"/>
      <c r="C40" s="213"/>
      <c r="D40" s="213"/>
    </row>
    <row r="41" spans="1:9" ht="15.75" x14ac:dyDescent="0.25">
      <c r="A41" s="1" t="s">
        <v>15394</v>
      </c>
      <c r="B41" s="213" t="s">
        <v>60</v>
      </c>
      <c r="C41" s="213"/>
      <c r="D41" s="213" t="s">
        <v>6439</v>
      </c>
      <c r="H41" t="s">
        <v>3496</v>
      </c>
    </row>
    <row r="42" spans="1:9" ht="15.75" x14ac:dyDescent="0.25">
      <c r="A42" s="1" t="s">
        <v>15293</v>
      </c>
      <c r="B42" s="213"/>
      <c r="C42" s="213"/>
      <c r="D42" s="213"/>
    </row>
    <row r="43" spans="1:9" ht="15.75" x14ac:dyDescent="0.25">
      <c r="A43" s="1" t="s">
        <v>15294</v>
      </c>
      <c r="B43" s="213" t="s">
        <v>58</v>
      </c>
      <c r="C43" s="213" t="s">
        <v>2161</v>
      </c>
      <c r="D43" s="213" t="s">
        <v>11751</v>
      </c>
    </row>
    <row r="44" spans="1:9" ht="15.75" x14ac:dyDescent="0.25">
      <c r="A44" s="1" t="s">
        <v>12314</v>
      </c>
      <c r="B44" s="213"/>
      <c r="C44" s="213"/>
      <c r="D44" s="213"/>
    </row>
    <row r="45" spans="1:9" ht="15.75" x14ac:dyDescent="0.25">
      <c r="A45" s="1" t="s">
        <v>15396</v>
      </c>
      <c r="B45" s="213" t="s">
        <v>200</v>
      </c>
      <c r="C45" s="213"/>
      <c r="D45" s="213" t="s">
        <v>2798</v>
      </c>
    </row>
    <row r="46" spans="1:9" ht="15.75" x14ac:dyDescent="0.25">
      <c r="A46" s="1" t="s">
        <v>15397</v>
      </c>
      <c r="B46" s="213"/>
      <c r="C46" s="213"/>
      <c r="D46" s="213"/>
    </row>
    <row r="47" spans="1:9" ht="15.75" x14ac:dyDescent="0.25">
      <c r="A47" s="1" t="s">
        <v>15398</v>
      </c>
      <c r="B47" s="213" t="s">
        <v>5011</v>
      </c>
      <c r="C47" s="213"/>
      <c r="D47" s="213" t="s">
        <v>13406</v>
      </c>
    </row>
    <row r="48" spans="1:9" ht="15.75" x14ac:dyDescent="0.25">
      <c r="A48" s="1" t="s">
        <v>15399</v>
      </c>
      <c r="B48" s="213"/>
      <c r="C48" s="213"/>
      <c r="D48" s="213"/>
    </row>
    <row r="49" spans="1:7" ht="15.75" x14ac:dyDescent="0.25">
      <c r="A49" s="1" t="s">
        <v>15400</v>
      </c>
      <c r="B49" s="213" t="s">
        <v>58</v>
      </c>
      <c r="C49" s="213" t="s">
        <v>2163</v>
      </c>
      <c r="D49" s="213" t="s">
        <v>599</v>
      </c>
    </row>
    <row r="50" spans="1:7" ht="15.75" x14ac:dyDescent="0.25">
      <c r="A50" s="1" t="s">
        <v>12203</v>
      </c>
      <c r="B50" s="213"/>
      <c r="C50" s="213"/>
      <c r="D50" s="213"/>
      <c r="E50" s="303"/>
    </row>
    <row r="51" spans="1:7" ht="15.75" x14ac:dyDescent="0.25">
      <c r="A51" s="1" t="s">
        <v>15401</v>
      </c>
      <c r="B51" s="213" t="s">
        <v>60</v>
      </c>
      <c r="C51" s="213"/>
      <c r="D51" s="213" t="s">
        <v>10008</v>
      </c>
    </row>
    <row r="52" spans="1:7" ht="15.75" x14ac:dyDescent="0.25">
      <c r="A52" s="1" t="s">
        <v>15402</v>
      </c>
      <c r="B52" s="213"/>
      <c r="C52" s="213"/>
      <c r="D52" s="213"/>
    </row>
    <row r="53" spans="1:7" ht="15.75" x14ac:dyDescent="0.25">
      <c r="A53" s="1" t="s">
        <v>15403</v>
      </c>
      <c r="B53" s="213" t="s">
        <v>58</v>
      </c>
      <c r="C53" s="213" t="s">
        <v>15408</v>
      </c>
      <c r="D53" s="213" t="s">
        <v>599</v>
      </c>
    </row>
    <row r="54" spans="1:7" ht="15.75" x14ac:dyDescent="0.25">
      <c r="A54" s="1" t="s">
        <v>15404</v>
      </c>
      <c r="B54" s="213"/>
      <c r="C54" s="213"/>
      <c r="D54" s="213"/>
    </row>
    <row r="55" spans="1:7" ht="15.75" x14ac:dyDescent="0.25">
      <c r="A55" s="1" t="s">
        <v>15405</v>
      </c>
      <c r="B55" s="213" t="s">
        <v>201</v>
      </c>
      <c r="C55" s="213"/>
      <c r="D55" s="213" t="s">
        <v>13406</v>
      </c>
    </row>
    <row r="56" spans="1:7" ht="15.75" x14ac:dyDescent="0.25">
      <c r="A56" s="1" t="s">
        <v>15406</v>
      </c>
      <c r="B56" s="213"/>
      <c r="C56" s="213"/>
      <c r="D56" s="213"/>
    </row>
    <row r="57" spans="1:7" ht="15.75" x14ac:dyDescent="0.25">
      <c r="A57" s="1" t="s">
        <v>15407</v>
      </c>
      <c r="B57" s="213" t="s">
        <v>1077</v>
      </c>
      <c r="C57" s="213"/>
      <c r="D57" s="213" t="s">
        <v>10008</v>
      </c>
      <c r="G57" t="s">
        <v>3496</v>
      </c>
    </row>
    <row r="58" spans="1:7" ht="15.75" x14ac:dyDescent="0.25">
      <c r="A58" s="1" t="s">
        <v>15409</v>
      </c>
      <c r="B58" s="213"/>
      <c r="C58" s="213"/>
      <c r="D58" s="213"/>
    </row>
    <row r="59" spans="1:7" ht="15.75" x14ac:dyDescent="0.25">
      <c r="A59" s="1" t="s">
        <v>15410</v>
      </c>
      <c r="B59" s="213" t="s">
        <v>360</v>
      </c>
      <c r="C59" s="213"/>
      <c r="D59" s="213" t="s">
        <v>599</v>
      </c>
    </row>
    <row r="60" spans="1:7" ht="15.75" x14ac:dyDescent="0.25">
      <c r="A60" s="410" t="s">
        <v>15409</v>
      </c>
      <c r="B60" s="213"/>
      <c r="C60" s="213"/>
      <c r="D60" s="213"/>
    </row>
    <row r="61" spans="1:7" ht="15.75" x14ac:dyDescent="0.25">
      <c r="A61" s="410" t="s">
        <v>15410</v>
      </c>
      <c r="B61" s="213" t="s">
        <v>3860</v>
      </c>
      <c r="C61" s="213"/>
      <c r="D61" s="213"/>
    </row>
    <row r="62" spans="1:7" ht="15.75" x14ac:dyDescent="0.25">
      <c r="A62" s="1" t="s">
        <v>15411</v>
      </c>
      <c r="B62" s="213"/>
      <c r="C62" s="213"/>
      <c r="D62" s="213"/>
    </row>
    <row r="63" spans="1:7" ht="15.75" x14ac:dyDescent="0.25">
      <c r="A63" s="1" t="s">
        <v>15412</v>
      </c>
      <c r="B63" s="213" t="s">
        <v>1077</v>
      </c>
      <c r="C63" s="213"/>
      <c r="D63" s="213" t="s">
        <v>3820</v>
      </c>
    </row>
    <row r="64" spans="1:7" ht="15.75" x14ac:dyDescent="0.25">
      <c r="A64" s="1" t="s">
        <v>15413</v>
      </c>
      <c r="B64" s="213"/>
      <c r="C64" s="213"/>
      <c r="D64" s="213"/>
    </row>
    <row r="65" spans="1:5" ht="15.75" x14ac:dyDescent="0.25">
      <c r="A65" s="1" t="s">
        <v>15414</v>
      </c>
      <c r="B65" s="213" t="s">
        <v>1077</v>
      </c>
      <c r="C65" s="213"/>
      <c r="D65" s="213"/>
    </row>
    <row r="66" spans="1:5" ht="15.75" x14ac:dyDescent="0.25">
      <c r="A66" s="1" t="s">
        <v>15415</v>
      </c>
      <c r="B66" s="213"/>
      <c r="C66" s="213"/>
      <c r="D66" s="213"/>
    </row>
    <row r="67" spans="1:5" ht="15.75" x14ac:dyDescent="0.25">
      <c r="A67" s="1" t="s">
        <v>15416</v>
      </c>
      <c r="B67" s="213" t="s">
        <v>60</v>
      </c>
      <c r="C67" s="213"/>
      <c r="D67" s="213" t="s">
        <v>3820</v>
      </c>
    </row>
    <row r="68" spans="1:5" ht="15.75" x14ac:dyDescent="0.25">
      <c r="A68" s="1" t="s">
        <v>15417</v>
      </c>
      <c r="B68" s="213"/>
      <c r="C68" s="213"/>
      <c r="D68" s="213"/>
    </row>
    <row r="69" spans="1:5" ht="15.75" x14ac:dyDescent="0.25">
      <c r="A69" s="1" t="s">
        <v>15418</v>
      </c>
      <c r="B69" s="213" t="s">
        <v>356</v>
      </c>
      <c r="C69" s="385"/>
      <c r="D69" s="213" t="s">
        <v>2798</v>
      </c>
    </row>
    <row r="70" spans="1:5" ht="15.75" x14ac:dyDescent="0.25">
      <c r="A70" s="1" t="s">
        <v>15419</v>
      </c>
      <c r="B70" s="213"/>
      <c r="C70" s="213"/>
      <c r="D70" s="213"/>
    </row>
    <row r="71" spans="1:5" ht="15.75" x14ac:dyDescent="0.25">
      <c r="A71" s="1" t="s">
        <v>15420</v>
      </c>
      <c r="B71" s="213" t="s">
        <v>58</v>
      </c>
      <c r="C71" s="213" t="s">
        <v>15425</v>
      </c>
      <c r="D71" s="213" t="s">
        <v>17629</v>
      </c>
      <c r="E71" s="40">
        <v>45793</v>
      </c>
    </row>
    <row r="72" spans="1:5" ht="15.75" x14ac:dyDescent="0.25">
      <c r="A72" s="1" t="s">
        <v>15421</v>
      </c>
      <c r="B72" s="213"/>
      <c r="C72" s="213"/>
      <c r="D72" s="213"/>
    </row>
    <row r="73" spans="1:5" ht="15.75" x14ac:dyDescent="0.25">
      <c r="A73" s="1" t="s">
        <v>15422</v>
      </c>
      <c r="B73" s="213" t="s">
        <v>356</v>
      </c>
      <c r="C73" s="213"/>
      <c r="D73" s="213" t="s">
        <v>10008</v>
      </c>
    </row>
    <row r="74" spans="1:5" ht="15.75" x14ac:dyDescent="0.25">
      <c r="A74" s="1" t="s">
        <v>15423</v>
      </c>
      <c r="B74" s="213"/>
      <c r="C74" s="213"/>
      <c r="D74" s="213"/>
    </row>
    <row r="75" spans="1:5" ht="15.75" x14ac:dyDescent="0.25">
      <c r="A75" s="1" t="s">
        <v>15424</v>
      </c>
      <c r="B75" s="213" t="s">
        <v>58</v>
      </c>
      <c r="C75" s="213" t="s">
        <v>15426</v>
      </c>
      <c r="D75" s="213" t="s">
        <v>10008</v>
      </c>
    </row>
    <row r="76" spans="1:5" ht="15.75" x14ac:dyDescent="0.25">
      <c r="A76" s="1" t="s">
        <v>15427</v>
      </c>
      <c r="B76" s="213"/>
      <c r="C76" s="213"/>
      <c r="D76" s="213"/>
    </row>
    <row r="77" spans="1:5" ht="15.75" x14ac:dyDescent="0.25">
      <c r="A77" s="1" t="s">
        <v>15428</v>
      </c>
      <c r="B77" s="213" t="s">
        <v>200</v>
      </c>
      <c r="C77" s="213"/>
      <c r="D77" s="213" t="s">
        <v>6360</v>
      </c>
    </row>
    <row r="78" spans="1:5" ht="15.75" x14ac:dyDescent="0.25">
      <c r="A78" s="1" t="s">
        <v>15429</v>
      </c>
      <c r="B78" s="213"/>
      <c r="C78" s="213"/>
      <c r="D78" s="213"/>
      <c r="E78" t="s">
        <v>4779</v>
      </c>
    </row>
    <row r="79" spans="1:5" ht="15.75" x14ac:dyDescent="0.25">
      <c r="A79" s="1" t="s">
        <v>15430</v>
      </c>
      <c r="B79" s="213" t="s">
        <v>202</v>
      </c>
      <c r="C79" s="213"/>
      <c r="D79" s="213" t="s">
        <v>7784</v>
      </c>
    </row>
    <row r="80" spans="1:5" ht="15.75" x14ac:dyDescent="0.25">
      <c r="A80" s="1" t="s">
        <v>12625</v>
      </c>
      <c r="B80" s="213"/>
      <c r="C80" s="213"/>
      <c r="D80" s="213"/>
    </row>
    <row r="81" spans="1:8" ht="15.75" x14ac:dyDescent="0.25">
      <c r="A81" s="1" t="s">
        <v>15431</v>
      </c>
      <c r="B81" s="213" t="s">
        <v>56</v>
      </c>
      <c r="C81" s="213"/>
      <c r="D81" s="213" t="s">
        <v>6360</v>
      </c>
    </row>
    <row r="82" spans="1:8" ht="15.75" x14ac:dyDescent="0.25">
      <c r="A82" s="1" t="s">
        <v>11737</v>
      </c>
      <c r="B82" s="213"/>
      <c r="C82" s="213"/>
      <c r="D82" s="213"/>
    </row>
    <row r="83" spans="1:8" ht="15.75" x14ac:dyDescent="0.25">
      <c r="A83" s="1" t="s">
        <v>15432</v>
      </c>
      <c r="B83" s="213" t="s">
        <v>58</v>
      </c>
      <c r="C83" s="213" t="s">
        <v>9062</v>
      </c>
      <c r="D83" s="213" t="s">
        <v>6439</v>
      </c>
    </row>
    <row r="84" spans="1:8" ht="15.75" x14ac:dyDescent="0.25">
      <c r="A84" s="1" t="s">
        <v>15433</v>
      </c>
      <c r="B84" s="213"/>
      <c r="C84" s="213"/>
      <c r="D84" s="213"/>
    </row>
    <row r="85" spans="1:8" ht="15.75" x14ac:dyDescent="0.25">
      <c r="A85" s="1" t="s">
        <v>15434</v>
      </c>
      <c r="B85" s="213" t="s">
        <v>200</v>
      </c>
      <c r="C85" s="213"/>
      <c r="D85" s="213" t="s">
        <v>13406</v>
      </c>
    </row>
    <row r="86" spans="1:8" ht="15.75" x14ac:dyDescent="0.25">
      <c r="A86" s="1" t="s">
        <v>15435</v>
      </c>
      <c r="B86" s="213"/>
      <c r="C86" s="213"/>
      <c r="D86" s="213"/>
      <c r="H86" t="s">
        <v>3496</v>
      </c>
    </row>
    <row r="87" spans="1:8" ht="15.75" x14ac:dyDescent="0.25">
      <c r="A87" s="1" t="s">
        <v>15436</v>
      </c>
      <c r="B87" s="213" t="s">
        <v>60</v>
      </c>
      <c r="C87" s="213"/>
      <c r="D87" s="213" t="s">
        <v>700</v>
      </c>
    </row>
    <row r="88" spans="1:8" ht="15.75" x14ac:dyDescent="0.25">
      <c r="A88" s="1" t="s">
        <v>15437</v>
      </c>
      <c r="B88" s="213"/>
      <c r="C88" s="213"/>
      <c r="D88" s="213"/>
    </row>
    <row r="89" spans="1:8" ht="15.75" x14ac:dyDescent="0.25">
      <c r="A89" s="1" t="s">
        <v>15438</v>
      </c>
      <c r="B89" s="213" t="s">
        <v>60</v>
      </c>
      <c r="C89" s="213"/>
      <c r="D89" s="213" t="s">
        <v>700</v>
      </c>
    </row>
    <row r="90" spans="1:8" ht="15.75" x14ac:dyDescent="0.25">
      <c r="A90" s="410" t="s">
        <v>15433</v>
      </c>
      <c r="B90" s="213"/>
      <c r="C90" s="213"/>
      <c r="D90" s="213"/>
    </row>
    <row r="91" spans="1:8" ht="15.75" x14ac:dyDescent="0.25">
      <c r="A91" s="410" t="s">
        <v>15434</v>
      </c>
      <c r="B91" s="213" t="s">
        <v>3860</v>
      </c>
      <c r="C91" s="213"/>
      <c r="D91" s="213"/>
      <c r="E91" s="213"/>
      <c r="F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D93" s="213"/>
    </row>
    <row r="94" spans="1:8" ht="15.75" x14ac:dyDescent="0.25">
      <c r="A94" s="1"/>
      <c r="B94" s="213"/>
      <c r="C94" s="213"/>
      <c r="D94" s="213"/>
    </row>
    <row r="95" spans="1:8" ht="15.75" x14ac:dyDescent="0.25">
      <c r="A95" s="1"/>
      <c r="B95" s="213"/>
      <c r="D95" s="213"/>
      <c r="F95" t="s">
        <v>4779</v>
      </c>
    </row>
    <row r="96" spans="1:8" ht="15.75" x14ac:dyDescent="0.25">
      <c r="A96" s="1"/>
      <c r="B96" s="213"/>
      <c r="C96" s="213"/>
      <c r="D96" s="213"/>
    </row>
    <row r="97" spans="1:7" ht="15.75" x14ac:dyDescent="0.25">
      <c r="A97" s="1"/>
      <c r="B97" s="213"/>
      <c r="C97" s="213"/>
      <c r="D97" s="213"/>
      <c r="G97" t="s">
        <v>3496</v>
      </c>
    </row>
    <row r="98" spans="1:7" s="213" customFormat="1" ht="15.75" x14ac:dyDescent="0.25">
      <c r="A98" s="1"/>
    </row>
    <row r="99" spans="1:7" s="213" customFormat="1" ht="15.75" x14ac:dyDescent="0.25">
      <c r="A99" s="1"/>
    </row>
    <row r="100" spans="1:7" ht="15.75" x14ac:dyDescent="0.25">
      <c r="A100" s="1"/>
      <c r="B100" s="213"/>
      <c r="C100" s="213"/>
      <c r="D100" s="213"/>
    </row>
    <row r="101" spans="1:7" ht="15.75" x14ac:dyDescent="0.25">
      <c r="A101" s="1"/>
      <c r="B101" s="213"/>
      <c r="C101" s="213"/>
      <c r="D101" s="213"/>
      <c r="F101" t="s">
        <v>3496</v>
      </c>
    </row>
    <row r="102" spans="1:7" ht="15.75" x14ac:dyDescent="0.25">
      <c r="A102" s="1"/>
      <c r="B102" s="213"/>
      <c r="C102" s="213"/>
      <c r="D102" s="213"/>
    </row>
    <row r="103" spans="1:7" ht="15.75" x14ac:dyDescent="0.25">
      <c r="A103" s="1"/>
      <c r="B103" s="213"/>
      <c r="C103" s="213"/>
      <c r="D103" s="213"/>
    </row>
    <row r="104" spans="1:7" ht="15.75" x14ac:dyDescent="0.25">
      <c r="A104" s="1"/>
      <c r="B104" s="241"/>
      <c r="C104" s="213"/>
      <c r="D104" s="213"/>
    </row>
    <row r="105" spans="1:7" ht="15.75" x14ac:dyDescent="0.25">
      <c r="A105" s="1"/>
      <c r="B105" s="213"/>
      <c r="C105" s="213"/>
      <c r="D105" s="213"/>
    </row>
    <row r="106" spans="1:7" ht="15.75" x14ac:dyDescent="0.25">
      <c r="A106" s="410"/>
      <c r="B106" s="213"/>
      <c r="C106" s="213"/>
      <c r="D106" s="213"/>
    </row>
    <row r="107" spans="1:7" ht="15.75" x14ac:dyDescent="0.25">
      <c r="A107" s="410"/>
      <c r="B107" s="213"/>
      <c r="C107" s="213"/>
      <c r="D107" s="213"/>
    </row>
    <row r="108" spans="1:7" ht="15.75" x14ac:dyDescent="0.25">
      <c r="A108" s="1"/>
      <c r="B108" s="213"/>
      <c r="C108" s="241"/>
      <c r="D108" s="241"/>
      <c r="G108" t="s">
        <v>3496</v>
      </c>
    </row>
    <row r="109" spans="1:7" ht="15.75" x14ac:dyDescent="0.25">
      <c r="A109" s="1"/>
      <c r="B109" s="213"/>
      <c r="C109" s="241"/>
      <c r="D109" s="213"/>
    </row>
    <row r="110" spans="1:7" ht="15.75" x14ac:dyDescent="0.25">
      <c r="A110" s="1"/>
      <c r="B110" s="213"/>
      <c r="C110" s="213"/>
      <c r="D110" s="213"/>
    </row>
    <row r="111" spans="1:7" ht="15.75" x14ac:dyDescent="0.25">
      <c r="A111" s="1"/>
      <c r="B111" s="213"/>
      <c r="C111" s="213"/>
      <c r="D111" s="213"/>
    </row>
    <row r="112" spans="1:7" s="213" customFormat="1" ht="15.75" x14ac:dyDescent="0.25">
      <c r="A112" s="1"/>
    </row>
    <row r="113" spans="1:8" ht="15.75" x14ac:dyDescent="0.25">
      <c r="A113" s="1"/>
      <c r="B113" s="213"/>
      <c r="C113" s="213"/>
      <c r="D113" s="213"/>
    </row>
    <row r="114" spans="1:8" ht="15.75" x14ac:dyDescent="0.25">
      <c r="A114" s="1"/>
      <c r="B114" s="213"/>
      <c r="C114" s="213"/>
      <c r="D114" s="213"/>
    </row>
    <row r="115" spans="1:8" ht="15.75" x14ac:dyDescent="0.25">
      <c r="A115" s="1"/>
      <c r="B115" s="213"/>
      <c r="C115" s="213"/>
      <c r="D115" s="213"/>
    </row>
    <row r="116" spans="1:8" ht="15.75" x14ac:dyDescent="0.25">
      <c r="A116" s="1"/>
      <c r="B116" s="213"/>
      <c r="C116" s="213"/>
      <c r="D116" s="213"/>
    </row>
    <row r="117" spans="1:8" ht="15.75" x14ac:dyDescent="0.25">
      <c r="A117" s="1"/>
      <c r="B117" s="213"/>
      <c r="C117" s="213"/>
      <c r="D117" s="213"/>
    </row>
    <row r="118" spans="1:8" ht="15.75" x14ac:dyDescent="0.25">
      <c r="A118" s="410"/>
      <c r="B118" s="213"/>
      <c r="C118" s="213"/>
      <c r="D118" s="213"/>
    </row>
    <row r="119" spans="1:8" ht="15.75" x14ac:dyDescent="0.25">
      <c r="A119" s="410"/>
      <c r="B119" s="213"/>
      <c r="C119" s="213"/>
      <c r="D119" s="213"/>
    </row>
    <row r="120" spans="1:8" ht="15.75" x14ac:dyDescent="0.25">
      <c r="A120" s="410"/>
      <c r="B120" s="213"/>
      <c r="C120" s="213"/>
      <c r="D120" s="213"/>
    </row>
    <row r="121" spans="1:8" ht="15.75" x14ac:dyDescent="0.25">
      <c r="A121" s="410"/>
      <c r="B121" s="213"/>
      <c r="C121" s="213"/>
      <c r="D121" s="213"/>
      <c r="H121" t="s">
        <v>3496</v>
      </c>
    </row>
    <row r="122" spans="1:8" ht="15.75" x14ac:dyDescent="0.25">
      <c r="A122" s="1"/>
      <c r="B122" s="213"/>
      <c r="C122" s="213"/>
      <c r="D122" s="213"/>
    </row>
    <row r="123" spans="1:8" ht="15.75" x14ac:dyDescent="0.25">
      <c r="A123" s="1"/>
      <c r="B123" s="213"/>
      <c r="C123" s="213"/>
      <c r="D123" s="213"/>
    </row>
    <row r="124" spans="1:8" ht="15.75" x14ac:dyDescent="0.25">
      <c r="A124" s="1"/>
      <c r="B124" s="213"/>
      <c r="C124" s="213"/>
      <c r="D124" s="213"/>
    </row>
    <row r="125" spans="1:8" ht="15.75" x14ac:dyDescent="0.25">
      <c r="A125" s="1"/>
      <c r="B125" s="213"/>
      <c r="C125" s="213"/>
      <c r="D125" s="213"/>
    </row>
    <row r="126" spans="1:8" ht="15.75" x14ac:dyDescent="0.25">
      <c r="A126" s="1"/>
      <c r="B126" s="213"/>
      <c r="C126" s="213"/>
      <c r="D126" s="213"/>
    </row>
    <row r="127" spans="1:8" ht="15.75" x14ac:dyDescent="0.25">
      <c r="A127" s="1"/>
      <c r="B127" s="213"/>
      <c r="C127" s="213"/>
      <c r="D127" s="213"/>
      <c r="G127" s="369"/>
    </row>
    <row r="128" spans="1:8" ht="15.75" x14ac:dyDescent="0.25">
      <c r="A128" s="1"/>
      <c r="B128" s="213"/>
      <c r="C128" s="213"/>
      <c r="D128" s="213"/>
    </row>
    <row r="129" spans="1:4" ht="15.75" x14ac:dyDescent="0.25">
      <c r="A129" s="1"/>
      <c r="B129" s="213"/>
      <c r="C129" s="213"/>
      <c r="D129" s="213"/>
    </row>
    <row r="130" spans="1:4" ht="15.75" x14ac:dyDescent="0.25">
      <c r="A130" s="1"/>
      <c r="B130" s="213"/>
      <c r="C130" s="213"/>
      <c r="D130" s="213"/>
    </row>
    <row r="131" spans="1:4" ht="15.75" x14ac:dyDescent="0.25">
      <c r="A131" s="1"/>
      <c r="B131" s="213"/>
      <c r="C131" s="213"/>
      <c r="D131" s="213"/>
    </row>
    <row r="132" spans="1:4" ht="15.75" x14ac:dyDescent="0.25">
      <c r="A132" s="1"/>
      <c r="B132" s="213"/>
      <c r="C132" s="213"/>
      <c r="D132" s="213"/>
    </row>
    <row r="133" spans="1:4" ht="15.75" x14ac:dyDescent="0.25">
      <c r="A133" s="1"/>
      <c r="B133" s="213"/>
      <c r="C133" s="213"/>
      <c r="D133" s="213"/>
    </row>
    <row r="134" spans="1:4" ht="15.75" x14ac:dyDescent="0.25">
      <c r="A134" s="1"/>
      <c r="B134" s="213"/>
      <c r="C134" s="213"/>
      <c r="D134" s="213"/>
    </row>
    <row r="135" spans="1:4" ht="15.75" x14ac:dyDescent="0.25">
      <c r="A135" s="1"/>
      <c r="B135" s="213"/>
      <c r="C135" s="213"/>
      <c r="D135" s="213"/>
    </row>
    <row r="136" spans="1:4" ht="15.75" x14ac:dyDescent="0.25">
      <c r="A136" s="1"/>
      <c r="B136" s="213"/>
      <c r="C136" s="213"/>
      <c r="D136" s="213"/>
    </row>
    <row r="137" spans="1:4" ht="15.75" x14ac:dyDescent="0.25">
      <c r="A137" s="1"/>
      <c r="B137" s="213"/>
      <c r="C137" s="213"/>
      <c r="D137" s="213"/>
    </row>
    <row r="138" spans="1:4" ht="15.75" x14ac:dyDescent="0.25">
      <c r="A138" s="1"/>
      <c r="B138" s="213"/>
      <c r="C138" s="213"/>
      <c r="D138" s="213"/>
    </row>
    <row r="139" spans="1:4" ht="15.75" x14ac:dyDescent="0.25">
      <c r="A139" s="1"/>
      <c r="B139" s="213"/>
      <c r="C139" s="213"/>
      <c r="D139" s="213"/>
    </row>
    <row r="140" spans="1:4" ht="15.75" x14ac:dyDescent="0.25">
      <c r="A140" s="1"/>
      <c r="B140" s="213"/>
      <c r="C140" s="213"/>
      <c r="D140" s="213"/>
    </row>
    <row r="141" spans="1:4" ht="15.75" x14ac:dyDescent="0.25">
      <c r="A141" s="1"/>
      <c r="B141" s="213"/>
      <c r="C141" s="213"/>
      <c r="D141" s="213"/>
    </row>
    <row r="142" spans="1:4" ht="15.75" x14ac:dyDescent="0.25">
      <c r="A142" s="1"/>
      <c r="B142" s="213"/>
      <c r="C142" s="213"/>
      <c r="D142" s="213"/>
    </row>
    <row r="143" spans="1:4" ht="15.75" x14ac:dyDescent="0.25">
      <c r="A143" s="1"/>
      <c r="B143" s="213"/>
      <c r="C143" s="213"/>
      <c r="D143" s="213"/>
    </row>
    <row r="144" spans="1:4" ht="15.75" x14ac:dyDescent="0.25">
      <c r="A144" s="1"/>
      <c r="B144" s="213"/>
      <c r="C144" s="213"/>
      <c r="D144" s="213"/>
    </row>
    <row r="145" spans="1:4" ht="15.75" x14ac:dyDescent="0.25">
      <c r="A145" s="1"/>
      <c r="B145" s="213"/>
      <c r="C145" s="213"/>
      <c r="D145" s="213"/>
    </row>
    <row r="146" spans="1:4" ht="15.75" x14ac:dyDescent="0.25">
      <c r="A146" s="1"/>
    </row>
    <row r="147" spans="1:4" ht="15.75" x14ac:dyDescent="0.25">
      <c r="A147" s="1"/>
      <c r="D147" s="213"/>
    </row>
    <row r="148" spans="1:4" ht="15.75" x14ac:dyDescent="0.25">
      <c r="A148" s="1"/>
      <c r="D148" s="213"/>
    </row>
    <row r="149" spans="1:4" ht="15.75" x14ac:dyDescent="0.25">
      <c r="A149" s="1"/>
      <c r="D149" s="213"/>
    </row>
    <row r="150" spans="1:4" ht="15.75" x14ac:dyDescent="0.25">
      <c r="A150" s="410"/>
    </row>
    <row r="151" spans="1:4" ht="15.75" x14ac:dyDescent="0.25">
      <c r="A151" s="410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410"/>
    </row>
    <row r="157" spans="1:4" ht="15.75" x14ac:dyDescent="0.25">
      <c r="A157" s="410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 s="213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410"/>
    </row>
    <row r="187" spans="1:1" ht="15.75" x14ac:dyDescent="0.25">
      <c r="A187" s="410"/>
    </row>
    <row r="188" spans="1:1" ht="15.75" x14ac:dyDescent="0.25">
      <c r="A188" s="410"/>
    </row>
    <row r="189" spans="1:1" ht="15.75" x14ac:dyDescent="0.25">
      <c r="A189" s="410"/>
    </row>
    <row r="190" spans="1:1" ht="15.75" x14ac:dyDescent="0.25">
      <c r="A190" s="410"/>
    </row>
    <row r="191" spans="1:1" ht="15.75" x14ac:dyDescent="0.25">
      <c r="A191" s="410"/>
    </row>
    <row r="192" spans="1:1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194" priority="35"/>
  </conditionalFormatting>
  <conditionalFormatting sqref="A677:A1048576">
    <cfRule type="duplicateValues" dxfId="5193" priority="33"/>
    <cfRule type="duplicateValues" dxfId="5192" priority="34"/>
  </conditionalFormatting>
  <conditionalFormatting sqref="A677:A1048576">
    <cfRule type="duplicateValues" dxfId="5191" priority="32"/>
  </conditionalFormatting>
  <conditionalFormatting sqref="A1">
    <cfRule type="duplicateValues" dxfId="5190" priority="31"/>
  </conditionalFormatting>
  <conditionalFormatting sqref="A1 A236:A1048576">
    <cfRule type="duplicateValues" dxfId="5189" priority="30"/>
  </conditionalFormatting>
  <conditionalFormatting sqref="A236:A1048576">
    <cfRule type="duplicateValues" dxfId="5188" priority="29"/>
  </conditionalFormatting>
  <conditionalFormatting sqref="A1 A236:A1048576 A178:A187">
    <cfRule type="duplicateValues" dxfId="5187" priority="28"/>
  </conditionalFormatting>
  <conditionalFormatting sqref="A1 A236:A1048576 A178:A191">
    <cfRule type="duplicateValues" dxfId="5186" priority="27"/>
  </conditionalFormatting>
  <conditionalFormatting sqref="A1 A236:A1048576 A178:A201">
    <cfRule type="duplicateValues" dxfId="5185" priority="26"/>
  </conditionalFormatting>
  <conditionalFormatting sqref="A1 A178:A1048576">
    <cfRule type="duplicateValues" dxfId="5184" priority="25"/>
  </conditionalFormatting>
  <conditionalFormatting sqref="A1 A178:A1048576">
    <cfRule type="duplicateValues" dxfId="5183" priority="24"/>
  </conditionalFormatting>
  <conditionalFormatting sqref="A1 A178:A1048576">
    <cfRule type="duplicateValues" dxfId="5182" priority="23"/>
  </conditionalFormatting>
  <conditionalFormatting sqref="A1 A178:A1048576">
    <cfRule type="duplicateValues" dxfId="5181" priority="22"/>
  </conditionalFormatting>
  <conditionalFormatting sqref="A1 A178:A1048576">
    <cfRule type="duplicateValues" dxfId="5180" priority="21"/>
  </conditionalFormatting>
  <conditionalFormatting sqref="A1 A178:A1048576 A92:A119">
    <cfRule type="duplicateValues" dxfId="5179" priority="20"/>
  </conditionalFormatting>
  <conditionalFormatting sqref="A1 A178:A1048576 A92:A121">
    <cfRule type="duplicateValues" dxfId="5178" priority="19"/>
  </conditionalFormatting>
  <conditionalFormatting sqref="A1 A178:A1048576 A92:A123">
    <cfRule type="duplicateValues" dxfId="5177" priority="18"/>
  </conditionalFormatting>
  <conditionalFormatting sqref="A1 A178:A1048576 A92:A151">
    <cfRule type="duplicateValues" dxfId="5176" priority="17"/>
  </conditionalFormatting>
  <conditionalFormatting sqref="A1 A178:A1048576 A92:A157">
    <cfRule type="duplicateValues" dxfId="5175" priority="16"/>
  </conditionalFormatting>
  <conditionalFormatting sqref="A1 A92:A1048576">
    <cfRule type="duplicateValues" dxfId="5174" priority="15"/>
  </conditionalFormatting>
  <conditionalFormatting sqref="A1 A92:A1048576">
    <cfRule type="duplicateValues" dxfId="5173" priority="14"/>
  </conditionalFormatting>
  <conditionalFormatting sqref="A1 A92:A1048576">
    <cfRule type="duplicateValues" dxfId="5172" priority="13"/>
  </conditionalFormatting>
  <conditionalFormatting sqref="A1 A92:A1048576">
    <cfRule type="duplicateValues" dxfId="5171" priority="12"/>
  </conditionalFormatting>
  <conditionalFormatting sqref="A1:A61 A92:A1048576">
    <cfRule type="duplicateValues" dxfId="5170" priority="2"/>
  </conditionalFormatting>
  <conditionalFormatting sqref="A1:A1048576">
    <cfRule type="duplicateValues" dxfId="5169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6"/>
  <dimension ref="A1:K676"/>
  <sheetViews>
    <sheetView zoomScaleNormal="100" workbookViewId="0">
      <pane ySplit="1" topLeftCell="A2" activePane="bottomLeft" state="frozen"/>
      <selection activeCell="G25" sqref="G25"/>
      <selection pane="bottomLeft" activeCell="A105" sqref="A2:A10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2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53" t="str">
        <f>"TOTAL LEADS = " &amp; COUNTA(A2:A588)/2</f>
        <v>TOTAL LEADS = 52</v>
      </c>
      <c r="H1" s="454"/>
      <c r="I1" s="454"/>
      <c r="J1" s="455"/>
    </row>
    <row r="2" spans="1:11" ht="18" customHeight="1" x14ac:dyDescent="0.35">
      <c r="A2" s="1" t="s">
        <v>15440</v>
      </c>
      <c r="B2" s="213"/>
      <c r="C2" s="213"/>
      <c r="D2" s="213"/>
      <c r="G2" s="242" t="s">
        <v>15439</v>
      </c>
      <c r="H2" s="454"/>
      <c r="I2" s="454"/>
      <c r="J2" s="455"/>
    </row>
    <row r="3" spans="1:11" ht="15.75" x14ac:dyDescent="0.25">
      <c r="A3" s="1" t="s">
        <v>15441</v>
      </c>
      <c r="B3" s="213" t="s">
        <v>60</v>
      </c>
      <c r="C3" s="213"/>
      <c r="D3" s="213" t="s">
        <v>6360</v>
      </c>
      <c r="G3" s="244" t="s">
        <v>58</v>
      </c>
      <c r="H3" s="5">
        <f>COUNTIF(B2:B1048576,G3)</f>
        <v>5</v>
      </c>
    </row>
    <row r="4" spans="1:11" ht="15.75" x14ac:dyDescent="0.25">
      <c r="A4" s="1" t="s">
        <v>15442</v>
      </c>
      <c r="B4" s="213"/>
      <c r="C4" s="213"/>
      <c r="D4" s="213"/>
      <c r="G4" s="101" t="s">
        <v>360</v>
      </c>
      <c r="H4" s="5">
        <f>COUNTIF(B2:B934,G4)</f>
        <v>0</v>
      </c>
    </row>
    <row r="5" spans="1:11" ht="15.75" x14ac:dyDescent="0.25">
      <c r="A5" s="1" t="s">
        <v>15443</v>
      </c>
      <c r="B5" s="213" t="s">
        <v>5011</v>
      </c>
      <c r="C5" s="213"/>
      <c r="D5" s="213" t="s">
        <v>6439</v>
      </c>
      <c r="G5" s="101" t="s">
        <v>356</v>
      </c>
      <c r="H5" s="5">
        <f>COUNTIF(B2:B852,G5)</f>
        <v>5</v>
      </c>
    </row>
    <row r="6" spans="1:11" ht="15.75" x14ac:dyDescent="0.25">
      <c r="A6" s="1" t="s">
        <v>15444</v>
      </c>
      <c r="B6" s="213"/>
      <c r="C6" s="213"/>
      <c r="D6" s="213"/>
      <c r="G6" s="101" t="s">
        <v>56</v>
      </c>
      <c r="H6" s="5">
        <f>COUNTIF(B1:B864,G6)</f>
        <v>2</v>
      </c>
    </row>
    <row r="7" spans="1:11" ht="15.75" x14ac:dyDescent="0.25">
      <c r="A7" s="1" t="s">
        <v>15445</v>
      </c>
      <c r="B7" s="213" t="s">
        <v>200</v>
      </c>
      <c r="C7" s="213"/>
      <c r="D7" s="213" t="s">
        <v>13406</v>
      </c>
      <c r="G7" s="101" t="s">
        <v>201</v>
      </c>
      <c r="H7" s="5">
        <f>COUNTIF(B2:B858,G7)</f>
        <v>5</v>
      </c>
    </row>
    <row r="8" spans="1:11" ht="15.75" x14ac:dyDescent="0.25">
      <c r="A8" s="1" t="s">
        <v>15446</v>
      </c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15447</v>
      </c>
      <c r="B9" s="213" t="s">
        <v>1077</v>
      </c>
      <c r="D9" s="213" t="s">
        <v>10008</v>
      </c>
      <c r="G9" s="101" t="s">
        <v>200</v>
      </c>
      <c r="H9" s="5">
        <f>COUNTIF(B2:B811,G9)</f>
        <v>16</v>
      </c>
    </row>
    <row r="10" spans="1:11" ht="15.75" x14ac:dyDescent="0.25">
      <c r="A10" s="1" t="s">
        <v>15448</v>
      </c>
      <c r="B10" s="213"/>
      <c r="C10" s="213"/>
      <c r="D10" s="213"/>
      <c r="G10" s="101" t="s">
        <v>5011</v>
      </c>
      <c r="H10" s="5">
        <f>COUNTIF(B7:B1048576,G10)</f>
        <v>1</v>
      </c>
    </row>
    <row r="11" spans="1:11" ht="15.75" x14ac:dyDescent="0.25">
      <c r="A11" s="1" t="s">
        <v>15449</v>
      </c>
      <c r="B11" s="213" t="s">
        <v>60</v>
      </c>
      <c r="C11" s="213"/>
      <c r="D11" s="213" t="s">
        <v>10008</v>
      </c>
      <c r="G11" s="101" t="s">
        <v>1077</v>
      </c>
      <c r="H11" s="5">
        <f>COUNTIF(B1:B881,G11)</f>
        <v>1</v>
      </c>
    </row>
    <row r="12" spans="1:11" ht="15.75" x14ac:dyDescent="0.25">
      <c r="A12" s="1" t="s">
        <v>15450</v>
      </c>
      <c r="B12" s="213"/>
      <c r="C12" s="213"/>
      <c r="D12" s="213"/>
      <c r="G12" s="288" t="s">
        <v>60</v>
      </c>
      <c r="H12" s="5">
        <f>COUNTIF(B2:B868,G12)</f>
        <v>13</v>
      </c>
    </row>
    <row r="13" spans="1:11" ht="15.75" x14ac:dyDescent="0.25">
      <c r="A13" s="1" t="s">
        <v>15451</v>
      </c>
      <c r="B13" s="213" t="s">
        <v>60</v>
      </c>
      <c r="C13" s="213"/>
      <c r="D13" s="213" t="s">
        <v>6439</v>
      </c>
      <c r="G13" s="101" t="s">
        <v>4062</v>
      </c>
      <c r="H13" s="5">
        <f>COUNTIF(B2:B836,G13)</f>
        <v>0</v>
      </c>
    </row>
    <row r="14" spans="1:11" ht="15.75" x14ac:dyDescent="0.25">
      <c r="A14" s="1" t="s">
        <v>15452</v>
      </c>
      <c r="B14" s="213"/>
      <c r="C14" s="213"/>
      <c r="D14" s="213"/>
      <c r="G14" s="101" t="s">
        <v>3860</v>
      </c>
      <c r="H14" s="271">
        <f>COUNTIF(B2:B714,G14)</f>
        <v>2</v>
      </c>
      <c r="K14" t="s">
        <v>4779</v>
      </c>
    </row>
    <row r="15" spans="1:11" ht="15.75" x14ac:dyDescent="0.25">
      <c r="A15" s="1" t="s">
        <v>15453</v>
      </c>
      <c r="B15" s="213" t="s">
        <v>356</v>
      </c>
      <c r="C15" s="213"/>
      <c r="D15" s="213" t="s">
        <v>6439</v>
      </c>
      <c r="G15" s="101" t="s">
        <v>9970</v>
      </c>
      <c r="H15" s="5"/>
    </row>
    <row r="16" spans="1:11" ht="15.75" x14ac:dyDescent="0.25">
      <c r="A16" s="1" t="s">
        <v>15454</v>
      </c>
      <c r="B16" s="213"/>
      <c r="C16" s="213"/>
      <c r="D16" s="213"/>
      <c r="G16" s="288" t="s">
        <v>1133</v>
      </c>
      <c r="H16" s="5">
        <f>COUNTIF(B2:B1048576,G16)</f>
        <v>1</v>
      </c>
    </row>
    <row r="17" spans="1:7" ht="15.75" x14ac:dyDescent="0.25">
      <c r="A17" s="1" t="s">
        <v>15455</v>
      </c>
      <c r="B17" t="s">
        <v>58</v>
      </c>
      <c r="C17" t="s">
        <v>2161</v>
      </c>
      <c r="D17" s="213" t="s">
        <v>13406</v>
      </c>
      <c r="F17" t="s">
        <v>15680</v>
      </c>
    </row>
    <row r="18" spans="1:7" ht="15.75" x14ac:dyDescent="0.25">
      <c r="A18" s="1" t="s">
        <v>15456</v>
      </c>
    </row>
    <row r="19" spans="1:7" ht="15.75" x14ac:dyDescent="0.25">
      <c r="A19" s="1" t="s">
        <v>15457</v>
      </c>
      <c r="B19" s="213" t="s">
        <v>60</v>
      </c>
      <c r="C19" s="213"/>
      <c r="D19" s="213" t="s">
        <v>6360</v>
      </c>
    </row>
    <row r="20" spans="1:7" ht="15.75" x14ac:dyDescent="0.25">
      <c r="A20" s="1" t="s">
        <v>15458</v>
      </c>
      <c r="B20" s="213"/>
      <c r="C20" s="213"/>
      <c r="D20" s="213"/>
    </row>
    <row r="21" spans="1:7" ht="15.75" x14ac:dyDescent="0.25">
      <c r="A21" s="1" t="s">
        <v>15459</v>
      </c>
      <c r="B21" s="213" t="s">
        <v>200</v>
      </c>
      <c r="C21" s="213"/>
      <c r="D21" s="213" t="s">
        <v>6360</v>
      </c>
    </row>
    <row r="22" spans="1:7" ht="15.75" x14ac:dyDescent="0.25">
      <c r="A22" s="1" t="s">
        <v>15460</v>
      </c>
      <c r="B22" s="213"/>
      <c r="C22" s="213"/>
      <c r="D22" s="213"/>
    </row>
    <row r="23" spans="1:7" ht="15.75" x14ac:dyDescent="0.25">
      <c r="A23" s="1" t="s">
        <v>15461</v>
      </c>
      <c r="B23" s="213" t="s">
        <v>1133</v>
      </c>
      <c r="C23" s="213"/>
      <c r="D23" s="213" t="s">
        <v>6360</v>
      </c>
    </row>
    <row r="24" spans="1:7" ht="15.75" x14ac:dyDescent="0.25">
      <c r="A24" s="1" t="s">
        <v>15462</v>
      </c>
      <c r="B24" s="213"/>
      <c r="C24" s="213"/>
      <c r="D24" s="213"/>
      <c r="F24" t="s">
        <v>3496</v>
      </c>
    </row>
    <row r="25" spans="1:7" ht="15.75" x14ac:dyDescent="0.25">
      <c r="A25" s="1" t="s">
        <v>15463</v>
      </c>
      <c r="B25" s="213" t="s">
        <v>60</v>
      </c>
      <c r="C25" s="213"/>
      <c r="D25" s="213" t="s">
        <v>6439</v>
      </c>
    </row>
    <row r="26" spans="1:7" ht="15.75" x14ac:dyDescent="0.25">
      <c r="A26" s="410" t="s">
        <v>15462</v>
      </c>
      <c r="B26" s="213"/>
      <c r="C26" s="213"/>
      <c r="D26" s="213"/>
    </row>
    <row r="27" spans="1:7" s="213" customFormat="1" ht="15.75" x14ac:dyDescent="0.25">
      <c r="A27" s="410" t="s">
        <v>15463</v>
      </c>
      <c r="B27" s="213" t="s">
        <v>3860</v>
      </c>
      <c r="G27" s="213" t="s">
        <v>3496</v>
      </c>
    </row>
    <row r="28" spans="1:7" ht="15.75" x14ac:dyDescent="0.25">
      <c r="A28" s="1" t="s">
        <v>15464</v>
      </c>
      <c r="B28" s="213"/>
      <c r="C28" s="213"/>
      <c r="D28" s="213"/>
    </row>
    <row r="29" spans="1:7" ht="15.75" x14ac:dyDescent="0.25">
      <c r="A29" s="1" t="s">
        <v>15465</v>
      </c>
      <c r="B29" s="213" t="s">
        <v>58</v>
      </c>
      <c r="C29" s="213" t="s">
        <v>3896</v>
      </c>
      <c r="D29" s="213" t="s">
        <v>6360</v>
      </c>
    </row>
    <row r="30" spans="1:7" ht="15.75" x14ac:dyDescent="0.25">
      <c r="A30" s="1" t="s">
        <v>15466</v>
      </c>
      <c r="B30" s="213"/>
      <c r="C30" s="213"/>
      <c r="D30" s="213"/>
    </row>
    <row r="31" spans="1:7" ht="15.75" x14ac:dyDescent="0.25">
      <c r="A31" s="1" t="s">
        <v>15467</v>
      </c>
      <c r="B31" s="213" t="s">
        <v>200</v>
      </c>
      <c r="C31" s="213"/>
      <c r="D31" s="213" t="s">
        <v>7784</v>
      </c>
    </row>
    <row r="32" spans="1:7" ht="15.75" x14ac:dyDescent="0.25">
      <c r="A32" s="1" t="s">
        <v>11511</v>
      </c>
      <c r="B32" s="213"/>
      <c r="C32" s="213"/>
      <c r="D32" s="213"/>
    </row>
    <row r="33" spans="1:9" ht="15.75" x14ac:dyDescent="0.25">
      <c r="A33" s="1" t="s">
        <v>15468</v>
      </c>
      <c r="B33" s="213" t="s">
        <v>356</v>
      </c>
      <c r="C33" s="213"/>
      <c r="D33" s="213" t="s">
        <v>7784</v>
      </c>
    </row>
    <row r="34" spans="1:9" ht="15.75" x14ac:dyDescent="0.25">
      <c r="A34" s="1" t="s">
        <v>15469</v>
      </c>
      <c r="B34" s="213"/>
      <c r="C34" s="213"/>
      <c r="D34" s="213"/>
    </row>
    <row r="35" spans="1:9" s="213" customFormat="1" ht="15.75" x14ac:dyDescent="0.25">
      <c r="A35" s="1" t="s">
        <v>15470</v>
      </c>
      <c r="B35" s="213" t="s">
        <v>200</v>
      </c>
      <c r="D35" s="213" t="s">
        <v>10008</v>
      </c>
    </row>
    <row r="36" spans="1:9" ht="15.75" x14ac:dyDescent="0.25">
      <c r="A36" s="1" t="s">
        <v>15471</v>
      </c>
      <c r="B36" s="213"/>
      <c r="C36" s="213"/>
      <c r="D36" s="213"/>
      <c r="F36" t="s">
        <v>3496</v>
      </c>
    </row>
    <row r="37" spans="1:9" ht="15.75" x14ac:dyDescent="0.25">
      <c r="A37" s="1" t="s">
        <v>15472</v>
      </c>
      <c r="B37" s="213" t="s">
        <v>60</v>
      </c>
      <c r="C37" s="213"/>
      <c r="D37" s="213" t="s">
        <v>6360</v>
      </c>
      <c r="H37" t="s">
        <v>3496</v>
      </c>
    </row>
    <row r="38" spans="1:9" ht="15.75" x14ac:dyDescent="0.25">
      <c r="A38" s="1" t="s">
        <v>15473</v>
      </c>
      <c r="B38" s="213"/>
      <c r="C38" s="213"/>
      <c r="D38" s="213"/>
      <c r="I38" t="s">
        <v>3496</v>
      </c>
    </row>
    <row r="39" spans="1:9" ht="15.75" x14ac:dyDescent="0.25">
      <c r="A39" s="1" t="s">
        <v>15474</v>
      </c>
      <c r="B39" s="213" t="s">
        <v>200</v>
      </c>
      <c r="C39" s="213"/>
      <c r="D39" s="213" t="s">
        <v>6360</v>
      </c>
    </row>
    <row r="40" spans="1:9" ht="15.75" x14ac:dyDescent="0.25">
      <c r="A40" s="410" t="s">
        <v>15473</v>
      </c>
      <c r="B40" s="213"/>
      <c r="C40" s="213"/>
      <c r="D40" s="213"/>
    </row>
    <row r="41" spans="1:9" ht="15.75" x14ac:dyDescent="0.25">
      <c r="A41" s="410" t="s">
        <v>15474</v>
      </c>
      <c r="B41" s="213" t="s">
        <v>3860</v>
      </c>
      <c r="C41" s="213"/>
      <c r="D41" s="213"/>
      <c r="H41" t="s">
        <v>3496</v>
      </c>
    </row>
    <row r="42" spans="1:9" ht="15.75" x14ac:dyDescent="0.25">
      <c r="A42" s="1" t="s">
        <v>15475</v>
      </c>
      <c r="B42" s="213"/>
      <c r="C42" s="213"/>
      <c r="D42" s="213"/>
    </row>
    <row r="43" spans="1:9" ht="15.75" x14ac:dyDescent="0.25">
      <c r="A43" s="1" t="s">
        <v>15476</v>
      </c>
      <c r="B43" s="213" t="s">
        <v>200</v>
      </c>
      <c r="C43" s="213"/>
      <c r="D43" s="213" t="s">
        <v>7784</v>
      </c>
    </row>
    <row r="44" spans="1:9" ht="15.75" x14ac:dyDescent="0.25">
      <c r="A44" s="1" t="s">
        <v>15477</v>
      </c>
      <c r="B44" s="213"/>
      <c r="C44" s="213"/>
      <c r="D44" s="213"/>
    </row>
    <row r="45" spans="1:9" ht="15.75" x14ac:dyDescent="0.25">
      <c r="A45" s="1" t="s">
        <v>15478</v>
      </c>
      <c r="B45" s="213" t="s">
        <v>58</v>
      </c>
      <c r="C45" s="213" t="s">
        <v>2161</v>
      </c>
      <c r="D45" s="213" t="s">
        <v>6360</v>
      </c>
      <c r="E45" s="213" t="s">
        <v>15581</v>
      </c>
    </row>
    <row r="46" spans="1:9" ht="15.75" x14ac:dyDescent="0.25">
      <c r="A46" s="1" t="s">
        <v>15479</v>
      </c>
      <c r="B46" s="213"/>
      <c r="C46" s="213"/>
      <c r="D46" s="213"/>
    </row>
    <row r="47" spans="1:9" ht="15.75" x14ac:dyDescent="0.25">
      <c r="A47" s="1" t="s">
        <v>15480</v>
      </c>
      <c r="B47" s="213" t="s">
        <v>200</v>
      </c>
      <c r="C47" s="213"/>
      <c r="D47" s="213" t="s">
        <v>10008</v>
      </c>
    </row>
    <row r="48" spans="1:9" ht="15.75" x14ac:dyDescent="0.25">
      <c r="A48" s="1" t="s">
        <v>15481</v>
      </c>
      <c r="B48" s="213"/>
      <c r="C48" s="213"/>
      <c r="D48" s="213"/>
    </row>
    <row r="49" spans="1:7" ht="15.75" x14ac:dyDescent="0.25">
      <c r="A49" s="1" t="s">
        <v>15482</v>
      </c>
      <c r="B49" s="213" t="s">
        <v>200</v>
      </c>
      <c r="C49" s="213"/>
      <c r="D49" s="213" t="s">
        <v>15193</v>
      </c>
    </row>
    <row r="50" spans="1:7" ht="15.75" x14ac:dyDescent="0.25">
      <c r="A50" s="1" t="s">
        <v>15483</v>
      </c>
      <c r="B50" s="213"/>
      <c r="C50" s="213"/>
      <c r="D50" s="213"/>
      <c r="E50" s="303"/>
    </row>
    <row r="51" spans="1:7" ht="15.75" x14ac:dyDescent="0.25">
      <c r="A51" s="1" t="s">
        <v>15484</v>
      </c>
      <c r="B51" s="213" t="s">
        <v>200</v>
      </c>
      <c r="C51" s="213"/>
      <c r="D51" s="213" t="s">
        <v>6439</v>
      </c>
    </row>
    <row r="52" spans="1:7" ht="15.75" x14ac:dyDescent="0.25">
      <c r="A52" s="1" t="s">
        <v>15485</v>
      </c>
      <c r="B52" s="213"/>
      <c r="C52" s="213"/>
      <c r="D52" s="213"/>
    </row>
    <row r="53" spans="1:7" ht="15.75" x14ac:dyDescent="0.25">
      <c r="A53" s="1" t="s">
        <v>15486</v>
      </c>
      <c r="B53" s="213" t="s">
        <v>200</v>
      </c>
      <c r="C53" s="213"/>
      <c r="D53" s="213" t="s">
        <v>2798</v>
      </c>
    </row>
    <row r="54" spans="1:7" ht="15.75" x14ac:dyDescent="0.25">
      <c r="A54" s="1" t="s">
        <v>15487</v>
      </c>
      <c r="B54" s="213"/>
      <c r="C54" s="213"/>
      <c r="D54" s="213"/>
    </row>
    <row r="55" spans="1:7" ht="15.75" x14ac:dyDescent="0.25">
      <c r="A55" s="1" t="s">
        <v>15488</v>
      </c>
      <c r="B55" s="213" t="s">
        <v>60</v>
      </c>
      <c r="C55" s="213"/>
      <c r="D55" s="213" t="s">
        <v>6439</v>
      </c>
    </row>
    <row r="56" spans="1:7" ht="15.75" x14ac:dyDescent="0.25">
      <c r="A56" s="1" t="s">
        <v>15489</v>
      </c>
      <c r="B56" s="213"/>
      <c r="C56" s="213"/>
      <c r="D56" s="213"/>
    </row>
    <row r="57" spans="1:7" ht="15.75" x14ac:dyDescent="0.25">
      <c r="A57" s="1" t="s">
        <v>15490</v>
      </c>
      <c r="B57" s="213" t="s">
        <v>56</v>
      </c>
      <c r="C57" s="213"/>
      <c r="D57" s="213" t="s">
        <v>10008</v>
      </c>
      <c r="G57" t="s">
        <v>3496</v>
      </c>
    </row>
    <row r="58" spans="1:7" ht="15.75" x14ac:dyDescent="0.25">
      <c r="A58" s="1" t="s">
        <v>15491</v>
      </c>
      <c r="B58" s="213"/>
      <c r="C58" s="213"/>
      <c r="D58" s="213"/>
    </row>
    <row r="59" spans="1:7" ht="15.75" x14ac:dyDescent="0.25">
      <c r="A59" s="1" t="s">
        <v>15492</v>
      </c>
      <c r="B59" s="213" t="s">
        <v>60</v>
      </c>
      <c r="C59" s="213"/>
      <c r="D59" s="213" t="s">
        <v>10008</v>
      </c>
    </row>
    <row r="60" spans="1:7" ht="15.75" x14ac:dyDescent="0.25">
      <c r="A60" s="1" t="s">
        <v>15493</v>
      </c>
      <c r="B60" s="213"/>
      <c r="C60" s="213"/>
      <c r="D60" s="213"/>
    </row>
    <row r="61" spans="1:7" ht="15.75" x14ac:dyDescent="0.25">
      <c r="A61" s="1" t="s">
        <v>15494</v>
      </c>
      <c r="B61" s="213" t="s">
        <v>200</v>
      </c>
      <c r="C61" s="213"/>
      <c r="D61" s="213" t="s">
        <v>10008</v>
      </c>
    </row>
    <row r="62" spans="1:7" ht="15.75" x14ac:dyDescent="0.25">
      <c r="A62" s="1" t="s">
        <v>15495</v>
      </c>
      <c r="B62" s="213"/>
      <c r="C62" s="213"/>
      <c r="D62" s="213"/>
    </row>
    <row r="63" spans="1:7" ht="15.75" x14ac:dyDescent="0.25">
      <c r="A63" s="1" t="s">
        <v>15496</v>
      </c>
      <c r="B63" s="213" t="s">
        <v>60</v>
      </c>
      <c r="C63" s="213"/>
      <c r="D63" s="213" t="s">
        <v>6439</v>
      </c>
    </row>
    <row r="64" spans="1:7" ht="15.75" x14ac:dyDescent="0.25">
      <c r="A64" s="1" t="s">
        <v>15497</v>
      </c>
      <c r="B64" s="213"/>
      <c r="C64" s="213"/>
      <c r="D64" s="213"/>
    </row>
    <row r="65" spans="1:5" ht="15.75" x14ac:dyDescent="0.25">
      <c r="A65" s="1" t="s">
        <v>15498</v>
      </c>
      <c r="B65" s="213" t="s">
        <v>356</v>
      </c>
      <c r="C65" s="213"/>
      <c r="D65" s="213" t="s">
        <v>14527</v>
      </c>
    </row>
    <row r="66" spans="1:5" ht="15.75" x14ac:dyDescent="0.25">
      <c r="A66" s="1" t="s">
        <v>15499</v>
      </c>
      <c r="B66" s="213"/>
      <c r="C66" s="213"/>
      <c r="D66" s="213"/>
    </row>
    <row r="67" spans="1:5" ht="15.75" x14ac:dyDescent="0.25">
      <c r="A67" s="1" t="s">
        <v>15500</v>
      </c>
      <c r="B67" s="213" t="s">
        <v>200</v>
      </c>
      <c r="C67" s="213"/>
      <c r="D67" s="213" t="s">
        <v>10008</v>
      </c>
    </row>
    <row r="68" spans="1:5" ht="15.75" x14ac:dyDescent="0.25">
      <c r="A68" s="1" t="s">
        <v>15501</v>
      </c>
      <c r="B68" s="213"/>
      <c r="C68" s="213"/>
      <c r="D68" s="213"/>
    </row>
    <row r="69" spans="1:5" ht="15.75" x14ac:dyDescent="0.25">
      <c r="A69" s="1" t="s">
        <v>15502</v>
      </c>
      <c r="B69" s="213" t="s">
        <v>201</v>
      </c>
      <c r="C69" s="385"/>
      <c r="D69" s="213" t="s">
        <v>10008</v>
      </c>
    </row>
    <row r="70" spans="1:5" ht="15.75" x14ac:dyDescent="0.25">
      <c r="A70" s="1" t="s">
        <v>15503</v>
      </c>
      <c r="B70" s="213"/>
      <c r="C70" s="213"/>
      <c r="D70" s="213"/>
    </row>
    <row r="71" spans="1:5" ht="15.75" x14ac:dyDescent="0.25">
      <c r="A71" s="1" t="s">
        <v>15504</v>
      </c>
      <c r="B71" s="213" t="s">
        <v>60</v>
      </c>
      <c r="C71" s="213"/>
      <c r="D71" s="213" t="s">
        <v>2798</v>
      </c>
    </row>
    <row r="72" spans="1:5" ht="15.75" x14ac:dyDescent="0.25">
      <c r="A72" s="1" t="s">
        <v>15505</v>
      </c>
      <c r="B72" s="213"/>
      <c r="C72" s="213"/>
      <c r="D72" s="213"/>
    </row>
    <row r="73" spans="1:5" ht="15.75" x14ac:dyDescent="0.25">
      <c r="A73" s="1" t="s">
        <v>15506</v>
      </c>
      <c r="B73" s="213" t="s">
        <v>201</v>
      </c>
      <c r="C73" s="213"/>
      <c r="D73" s="213" t="s">
        <v>13406</v>
      </c>
    </row>
    <row r="74" spans="1:5" ht="15.75" x14ac:dyDescent="0.25">
      <c r="A74" s="1" t="s">
        <v>15071</v>
      </c>
      <c r="B74" s="213"/>
      <c r="C74" s="213"/>
      <c r="D74" s="213"/>
    </row>
    <row r="75" spans="1:5" ht="15.75" x14ac:dyDescent="0.25">
      <c r="A75" s="1" t="s">
        <v>15507</v>
      </c>
      <c r="B75" s="213" t="s">
        <v>356</v>
      </c>
      <c r="C75" s="213" t="s">
        <v>2163</v>
      </c>
      <c r="D75" s="213" t="s">
        <v>6360</v>
      </c>
    </row>
    <row r="76" spans="1:5" ht="15.75" x14ac:dyDescent="0.25">
      <c r="A76" s="1" t="s">
        <v>15508</v>
      </c>
      <c r="B76" s="213"/>
      <c r="C76" s="213"/>
      <c r="D76" s="213"/>
    </row>
    <row r="77" spans="1:5" ht="15.75" x14ac:dyDescent="0.25">
      <c r="A77" s="1" t="s">
        <v>15509</v>
      </c>
      <c r="B77" s="213" t="s">
        <v>356</v>
      </c>
      <c r="C77" s="213"/>
      <c r="D77" s="213" t="s">
        <v>6360</v>
      </c>
    </row>
    <row r="78" spans="1:5" ht="15.75" x14ac:dyDescent="0.25">
      <c r="A78" s="1" t="s">
        <v>15510</v>
      </c>
      <c r="B78" s="213"/>
      <c r="C78" s="213"/>
      <c r="D78" s="213"/>
      <c r="E78" t="s">
        <v>4779</v>
      </c>
    </row>
    <row r="79" spans="1:5" ht="15.75" x14ac:dyDescent="0.25">
      <c r="A79" s="1" t="s">
        <v>15511</v>
      </c>
      <c r="B79" s="213" t="s">
        <v>58</v>
      </c>
      <c r="C79" s="213"/>
      <c r="D79" s="213" t="s">
        <v>18929</v>
      </c>
      <c r="E79" s="40">
        <v>45904</v>
      </c>
    </row>
    <row r="80" spans="1:5" ht="15.75" x14ac:dyDescent="0.25">
      <c r="A80" s="1" t="s">
        <v>15512</v>
      </c>
      <c r="B80" s="213"/>
      <c r="C80" s="213"/>
      <c r="D80" s="213"/>
    </row>
    <row r="81" spans="1:8" ht="15.75" x14ac:dyDescent="0.25">
      <c r="A81" s="1" t="s">
        <v>15513</v>
      </c>
      <c r="B81" s="213" t="s">
        <v>201</v>
      </c>
      <c r="C81" s="213"/>
      <c r="D81" s="213" t="s">
        <v>13406</v>
      </c>
    </row>
    <row r="82" spans="1:8" ht="15.75" x14ac:dyDescent="0.25">
      <c r="A82" s="1" t="s">
        <v>15514</v>
      </c>
      <c r="B82" s="213"/>
      <c r="C82" s="213"/>
      <c r="D82" s="213"/>
    </row>
    <row r="83" spans="1:8" ht="15.75" x14ac:dyDescent="0.25">
      <c r="A83" s="1" t="s">
        <v>15515</v>
      </c>
      <c r="B83" s="213" t="s">
        <v>56</v>
      </c>
      <c r="C83" s="213"/>
      <c r="D83" s="213" t="s">
        <v>7784</v>
      </c>
    </row>
    <row r="84" spans="1:8" ht="15.75" x14ac:dyDescent="0.25">
      <c r="A84" s="1" t="s">
        <v>12641</v>
      </c>
      <c r="B84" s="213"/>
      <c r="C84" s="213"/>
      <c r="D84" s="213"/>
    </row>
    <row r="85" spans="1:8" ht="15.75" x14ac:dyDescent="0.25">
      <c r="A85" s="1" t="s">
        <v>15516</v>
      </c>
      <c r="B85" s="213" t="s">
        <v>60</v>
      </c>
      <c r="C85" s="213"/>
      <c r="D85" s="213" t="s">
        <v>700</v>
      </c>
    </row>
    <row r="86" spans="1:8" ht="15.75" x14ac:dyDescent="0.25">
      <c r="A86" s="1" t="s">
        <v>12203</v>
      </c>
      <c r="B86" s="213"/>
      <c r="C86" s="213"/>
      <c r="D86" s="213"/>
      <c r="H86" t="s">
        <v>3496</v>
      </c>
    </row>
    <row r="87" spans="1:8" ht="15.75" x14ac:dyDescent="0.25">
      <c r="A87" s="1" t="s">
        <v>15517</v>
      </c>
      <c r="B87" s="213" t="s">
        <v>60</v>
      </c>
      <c r="C87" s="213"/>
      <c r="D87" s="213" t="s">
        <v>10008</v>
      </c>
    </row>
    <row r="88" spans="1:8" ht="15.75" x14ac:dyDescent="0.25">
      <c r="A88" s="1" t="s">
        <v>15518</v>
      </c>
      <c r="B88" s="213"/>
      <c r="C88" s="213"/>
      <c r="D88" s="213"/>
    </row>
    <row r="89" spans="1:8" ht="15.75" x14ac:dyDescent="0.25">
      <c r="A89" s="1" t="s">
        <v>15519</v>
      </c>
      <c r="B89" s="213" t="s">
        <v>200</v>
      </c>
      <c r="C89" s="213"/>
      <c r="D89" s="213" t="s">
        <v>7784</v>
      </c>
    </row>
    <row r="90" spans="1:8" ht="15.75" x14ac:dyDescent="0.25">
      <c r="A90" s="1" t="s">
        <v>15520</v>
      </c>
      <c r="B90" s="213"/>
      <c r="C90" s="213"/>
      <c r="D90" s="213"/>
    </row>
    <row r="91" spans="1:8" ht="15.75" x14ac:dyDescent="0.25">
      <c r="A91" s="1" t="s">
        <v>15521</v>
      </c>
      <c r="B91" s="213" t="s">
        <v>58</v>
      </c>
      <c r="C91" s="213" t="s">
        <v>9062</v>
      </c>
      <c r="D91" s="213" t="s">
        <v>15681</v>
      </c>
      <c r="E91" s="385">
        <v>45661</v>
      </c>
      <c r="F91" s="213"/>
    </row>
    <row r="92" spans="1:8" ht="15.75" x14ac:dyDescent="0.25">
      <c r="A92" s="1" t="s">
        <v>15522</v>
      </c>
      <c r="B92" s="213"/>
      <c r="C92" s="213"/>
      <c r="D92" s="213"/>
    </row>
    <row r="93" spans="1:8" ht="15.75" x14ac:dyDescent="0.25">
      <c r="A93" s="1" t="s">
        <v>15523</v>
      </c>
      <c r="B93" s="213" t="s">
        <v>201</v>
      </c>
      <c r="C93" s="213"/>
      <c r="D93" s="213" t="s">
        <v>13406</v>
      </c>
    </row>
    <row r="94" spans="1:8" ht="15.75" x14ac:dyDescent="0.25">
      <c r="A94" s="1" t="s">
        <v>15524</v>
      </c>
      <c r="B94" s="213"/>
      <c r="C94" s="213"/>
      <c r="D94" s="213"/>
    </row>
    <row r="95" spans="1:8" ht="15.75" x14ac:dyDescent="0.25">
      <c r="A95" s="1" t="s">
        <v>15525</v>
      </c>
      <c r="B95" s="213" t="s">
        <v>5011</v>
      </c>
      <c r="D95" s="213" t="s">
        <v>700</v>
      </c>
      <c r="F95" t="s">
        <v>4779</v>
      </c>
    </row>
    <row r="96" spans="1:8" ht="15.75" x14ac:dyDescent="0.25">
      <c r="A96" s="1" t="s">
        <v>12586</v>
      </c>
      <c r="B96" s="213"/>
      <c r="C96" s="213"/>
      <c r="D96" s="213"/>
    </row>
    <row r="97" spans="1:7" ht="15.75" x14ac:dyDescent="0.25">
      <c r="A97" s="1" t="s">
        <v>15525</v>
      </c>
      <c r="B97" s="213" t="s">
        <v>60</v>
      </c>
      <c r="C97" s="213"/>
      <c r="D97" s="213" t="s">
        <v>6360</v>
      </c>
      <c r="G97" t="s">
        <v>3496</v>
      </c>
    </row>
    <row r="98" spans="1:7" s="213" customFormat="1" ht="15.75" x14ac:dyDescent="0.25">
      <c r="A98" s="1" t="s">
        <v>15526</v>
      </c>
    </row>
    <row r="99" spans="1:7" s="213" customFormat="1" ht="15.75" x14ac:dyDescent="0.25">
      <c r="A99" s="1" t="s">
        <v>15527</v>
      </c>
      <c r="B99" s="213" t="s">
        <v>201</v>
      </c>
      <c r="D99" s="213" t="s">
        <v>2798</v>
      </c>
    </row>
    <row r="100" spans="1:7" ht="15.75" x14ac:dyDescent="0.25">
      <c r="A100" s="1" t="s">
        <v>15528</v>
      </c>
      <c r="B100" s="213"/>
      <c r="C100" s="213"/>
      <c r="D100" s="213"/>
    </row>
    <row r="101" spans="1:7" ht="15.75" x14ac:dyDescent="0.25">
      <c r="A101" s="1" t="s">
        <v>15529</v>
      </c>
      <c r="B101" s="213" t="s">
        <v>200</v>
      </c>
      <c r="C101" s="213"/>
      <c r="D101" s="213" t="s">
        <v>7784</v>
      </c>
      <c r="F101" t="s">
        <v>3496</v>
      </c>
    </row>
    <row r="102" spans="1:7" ht="15.75" x14ac:dyDescent="0.25">
      <c r="A102" s="1" t="s">
        <v>15530</v>
      </c>
      <c r="B102" s="213"/>
      <c r="C102" s="213"/>
      <c r="D102" s="213"/>
    </row>
    <row r="103" spans="1:7" ht="15.75" x14ac:dyDescent="0.25">
      <c r="A103" s="1" t="s">
        <v>15531</v>
      </c>
      <c r="B103" s="213" t="s">
        <v>200</v>
      </c>
      <c r="C103" s="213"/>
      <c r="D103" s="213" t="s">
        <v>7784</v>
      </c>
    </row>
    <row r="104" spans="1:7" ht="15.75" x14ac:dyDescent="0.25">
      <c r="A104" s="1" t="s">
        <v>15532</v>
      </c>
      <c r="B104" s="241"/>
      <c r="C104" s="213"/>
      <c r="D104" s="213"/>
    </row>
    <row r="105" spans="1:7" ht="15.75" x14ac:dyDescent="0.25">
      <c r="A105" s="1" t="s">
        <v>15533</v>
      </c>
      <c r="B105" s="213" t="s">
        <v>200</v>
      </c>
      <c r="C105" s="213"/>
      <c r="D105" s="213" t="s">
        <v>10008</v>
      </c>
    </row>
    <row r="106" spans="1:7" ht="15.75" x14ac:dyDescent="0.25">
      <c r="A106" s="410"/>
      <c r="B106" s="213"/>
      <c r="C106" s="213"/>
      <c r="D106" s="213"/>
    </row>
    <row r="107" spans="1:7" ht="15.75" x14ac:dyDescent="0.25">
      <c r="A107" s="410"/>
      <c r="B107" s="213"/>
      <c r="C107" s="213"/>
      <c r="D107" s="213"/>
    </row>
    <row r="108" spans="1:7" ht="15.75" x14ac:dyDescent="0.25">
      <c r="A108" s="1"/>
      <c r="B108" s="213"/>
      <c r="C108" s="241"/>
      <c r="D108" s="241"/>
      <c r="G108" t="s">
        <v>3496</v>
      </c>
    </row>
    <row r="109" spans="1:7" ht="15.75" x14ac:dyDescent="0.25">
      <c r="A109" s="1"/>
      <c r="B109" s="213"/>
      <c r="C109" s="241"/>
      <c r="D109" s="213"/>
    </row>
    <row r="110" spans="1:7" ht="15.75" x14ac:dyDescent="0.25">
      <c r="A110" s="1"/>
      <c r="B110" s="213"/>
      <c r="C110" s="213"/>
      <c r="D110" s="213"/>
    </row>
    <row r="111" spans="1:7" ht="15.75" x14ac:dyDescent="0.25">
      <c r="A111" s="1"/>
      <c r="B111" s="213"/>
      <c r="C111" s="213"/>
      <c r="D111" s="213"/>
    </row>
    <row r="112" spans="1:7" s="213" customFormat="1" ht="15.75" x14ac:dyDescent="0.25">
      <c r="A112" s="1"/>
    </row>
    <row r="113" spans="1:8" ht="15.75" x14ac:dyDescent="0.25">
      <c r="A113" s="1"/>
      <c r="B113" s="213"/>
      <c r="C113" s="213"/>
      <c r="D113" s="213"/>
    </row>
    <row r="114" spans="1:8" ht="15.75" x14ac:dyDescent="0.25">
      <c r="A114" s="1"/>
      <c r="B114" s="213"/>
      <c r="C114" s="213"/>
      <c r="D114" s="213"/>
    </row>
    <row r="115" spans="1:8" ht="15.75" x14ac:dyDescent="0.25">
      <c r="A115" s="1"/>
      <c r="B115" s="213"/>
      <c r="C115" s="213"/>
      <c r="D115" s="213"/>
    </row>
    <row r="116" spans="1:8" ht="15.75" x14ac:dyDescent="0.25">
      <c r="A116" s="1"/>
      <c r="B116" s="213"/>
      <c r="C116" s="213"/>
      <c r="D116" s="213"/>
    </row>
    <row r="117" spans="1:8" ht="15.75" x14ac:dyDescent="0.25">
      <c r="A117" s="1"/>
      <c r="B117" s="213"/>
      <c r="C117" s="213"/>
      <c r="D117" s="213"/>
    </row>
    <row r="118" spans="1:8" ht="15.75" x14ac:dyDescent="0.25">
      <c r="A118" s="410"/>
      <c r="B118" s="213"/>
      <c r="C118" s="213"/>
      <c r="D118" s="213"/>
    </row>
    <row r="119" spans="1:8" ht="15.75" x14ac:dyDescent="0.25">
      <c r="A119" s="410"/>
      <c r="B119" s="213"/>
      <c r="C119" s="213"/>
      <c r="D119" s="213"/>
    </row>
    <row r="120" spans="1:8" ht="15.75" x14ac:dyDescent="0.25">
      <c r="A120" s="410"/>
      <c r="B120" s="213"/>
      <c r="C120" s="213"/>
      <c r="D120" s="213"/>
    </row>
    <row r="121" spans="1:8" ht="15.75" x14ac:dyDescent="0.25">
      <c r="A121" s="410"/>
      <c r="B121" s="213"/>
      <c r="C121" s="213"/>
      <c r="D121" s="213"/>
      <c r="H121" t="s">
        <v>3496</v>
      </c>
    </row>
    <row r="122" spans="1:8" ht="15.75" x14ac:dyDescent="0.25">
      <c r="A122" s="1"/>
      <c r="B122" s="213"/>
      <c r="C122" s="213"/>
      <c r="D122" s="213"/>
    </row>
    <row r="123" spans="1:8" ht="15.75" x14ac:dyDescent="0.25">
      <c r="A123" s="1"/>
      <c r="B123" s="213"/>
      <c r="C123" s="213"/>
      <c r="D123" s="213"/>
    </row>
    <row r="124" spans="1:8" ht="15.75" x14ac:dyDescent="0.25">
      <c r="A124" s="1"/>
      <c r="B124" s="213"/>
      <c r="C124" s="213"/>
      <c r="D124" s="213"/>
    </row>
    <row r="125" spans="1:8" ht="15.75" x14ac:dyDescent="0.25">
      <c r="A125" s="1"/>
      <c r="B125" s="213"/>
      <c r="C125" s="213"/>
      <c r="D125" s="213"/>
    </row>
    <row r="126" spans="1:8" ht="15.75" x14ac:dyDescent="0.25">
      <c r="A126" s="1"/>
      <c r="B126" s="213"/>
      <c r="C126" s="213"/>
      <c r="D126" s="213"/>
    </row>
    <row r="127" spans="1:8" ht="15.75" x14ac:dyDescent="0.25">
      <c r="A127" s="1"/>
      <c r="B127" s="213"/>
      <c r="C127" s="213"/>
      <c r="D127" s="213"/>
      <c r="G127" s="369"/>
    </row>
    <row r="128" spans="1:8" ht="15.75" x14ac:dyDescent="0.25">
      <c r="A128" s="1"/>
      <c r="B128" s="213"/>
      <c r="C128" s="213"/>
      <c r="D128" s="213"/>
    </row>
    <row r="129" spans="1:4" ht="15.75" x14ac:dyDescent="0.25">
      <c r="A129" s="1"/>
      <c r="B129" s="213"/>
      <c r="C129" s="213"/>
      <c r="D129" s="213"/>
    </row>
    <row r="130" spans="1:4" ht="15.75" x14ac:dyDescent="0.25">
      <c r="A130" s="1"/>
      <c r="B130" s="213"/>
      <c r="C130" s="213"/>
      <c r="D130" s="213"/>
    </row>
    <row r="131" spans="1:4" ht="15.75" x14ac:dyDescent="0.25">
      <c r="A131" s="1"/>
      <c r="B131" s="213"/>
      <c r="C131" s="213"/>
      <c r="D131" s="213"/>
    </row>
    <row r="132" spans="1:4" ht="15.75" x14ac:dyDescent="0.25">
      <c r="A132" s="1"/>
      <c r="B132" s="213"/>
      <c r="C132" s="213"/>
      <c r="D132" s="213"/>
    </row>
    <row r="133" spans="1:4" ht="15.75" x14ac:dyDescent="0.25">
      <c r="A133" s="1"/>
      <c r="B133" s="213"/>
      <c r="C133" s="213"/>
      <c r="D133" s="213"/>
    </row>
    <row r="134" spans="1:4" ht="15.75" x14ac:dyDescent="0.25">
      <c r="A134" s="1"/>
      <c r="B134" s="213"/>
      <c r="C134" s="213"/>
      <c r="D134" s="213"/>
    </row>
    <row r="135" spans="1:4" ht="15.75" x14ac:dyDescent="0.25">
      <c r="A135" s="1"/>
      <c r="B135" s="213"/>
      <c r="C135" s="213"/>
      <c r="D135" s="213"/>
    </row>
    <row r="136" spans="1:4" ht="15.75" x14ac:dyDescent="0.25">
      <c r="A136" s="1"/>
      <c r="B136" s="213"/>
      <c r="C136" s="213"/>
      <c r="D136" s="213"/>
    </row>
    <row r="137" spans="1:4" ht="15.75" x14ac:dyDescent="0.25">
      <c r="A137" s="1"/>
      <c r="B137" s="213"/>
      <c r="C137" s="213"/>
      <c r="D137" s="213"/>
    </row>
    <row r="138" spans="1:4" ht="15.75" x14ac:dyDescent="0.25">
      <c r="A138" s="1"/>
      <c r="B138" s="213"/>
      <c r="C138" s="213"/>
      <c r="D138" s="213"/>
    </row>
    <row r="139" spans="1:4" ht="15.75" x14ac:dyDescent="0.25">
      <c r="A139" s="1"/>
      <c r="B139" s="213"/>
      <c r="C139" s="213"/>
      <c r="D139" s="213"/>
    </row>
    <row r="140" spans="1:4" ht="15.75" x14ac:dyDescent="0.25">
      <c r="A140" s="1"/>
      <c r="B140" s="213"/>
      <c r="C140" s="213"/>
      <c r="D140" s="213"/>
    </row>
    <row r="141" spans="1:4" ht="15.75" x14ac:dyDescent="0.25">
      <c r="A141" s="1"/>
      <c r="B141" s="213"/>
      <c r="C141" s="213"/>
      <c r="D141" s="213"/>
    </row>
    <row r="142" spans="1:4" ht="15.75" x14ac:dyDescent="0.25">
      <c r="A142" s="1"/>
      <c r="B142" s="213"/>
      <c r="C142" s="213"/>
      <c r="D142" s="213"/>
    </row>
    <row r="143" spans="1:4" ht="15.75" x14ac:dyDescent="0.25">
      <c r="A143" s="1"/>
      <c r="B143" s="213"/>
      <c r="C143" s="213"/>
      <c r="D143" s="213"/>
    </row>
    <row r="144" spans="1:4" ht="15.75" x14ac:dyDescent="0.25">
      <c r="A144" s="1"/>
      <c r="B144" s="213"/>
      <c r="C144" s="213"/>
      <c r="D144" s="213"/>
    </row>
    <row r="145" spans="1:4" ht="15.75" x14ac:dyDescent="0.25">
      <c r="A145" s="1"/>
      <c r="B145" s="213"/>
      <c r="C145" s="213"/>
      <c r="D145" s="213"/>
    </row>
    <row r="146" spans="1:4" ht="15.75" x14ac:dyDescent="0.25">
      <c r="A146" s="1"/>
    </row>
    <row r="147" spans="1:4" ht="15.75" x14ac:dyDescent="0.25">
      <c r="A147" s="1"/>
      <c r="D147" s="213"/>
    </row>
    <row r="148" spans="1:4" ht="15.75" x14ac:dyDescent="0.25">
      <c r="A148" s="1"/>
      <c r="D148" s="213"/>
    </row>
    <row r="149" spans="1:4" ht="15.75" x14ac:dyDescent="0.25">
      <c r="A149" s="1"/>
      <c r="D149" s="213"/>
    </row>
    <row r="150" spans="1:4" ht="15.75" x14ac:dyDescent="0.25">
      <c r="A150" s="410"/>
    </row>
    <row r="151" spans="1:4" ht="15.75" x14ac:dyDescent="0.25">
      <c r="A151" s="410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410"/>
    </row>
    <row r="157" spans="1:4" ht="15.75" x14ac:dyDescent="0.25">
      <c r="A157" s="410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 s="213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410"/>
    </row>
    <row r="187" spans="1:1" ht="15.75" x14ac:dyDescent="0.25">
      <c r="A187" s="410"/>
    </row>
    <row r="188" spans="1:1" ht="15.75" x14ac:dyDescent="0.25">
      <c r="A188" s="410"/>
    </row>
    <row r="189" spans="1:1" ht="15.75" x14ac:dyDescent="0.25">
      <c r="A189" s="410"/>
    </row>
    <row r="190" spans="1:1" ht="15.75" x14ac:dyDescent="0.25">
      <c r="A190" s="410"/>
    </row>
    <row r="191" spans="1:1" ht="15.75" x14ac:dyDescent="0.25">
      <c r="A191" s="410"/>
    </row>
    <row r="192" spans="1:1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168" priority="31"/>
  </conditionalFormatting>
  <conditionalFormatting sqref="A677:A1048576">
    <cfRule type="duplicateValues" dxfId="5167" priority="29"/>
    <cfRule type="duplicateValues" dxfId="5166" priority="30"/>
  </conditionalFormatting>
  <conditionalFormatting sqref="A677:A1048576">
    <cfRule type="duplicateValues" dxfId="5165" priority="28"/>
  </conditionalFormatting>
  <conditionalFormatting sqref="A1">
    <cfRule type="duplicateValues" dxfId="5164" priority="27"/>
  </conditionalFormatting>
  <conditionalFormatting sqref="A1 A236:A1048576">
    <cfRule type="duplicateValues" dxfId="5163" priority="26"/>
  </conditionalFormatting>
  <conditionalFormatting sqref="A236:A1048576">
    <cfRule type="duplicateValues" dxfId="5162" priority="25"/>
  </conditionalFormatting>
  <conditionalFormatting sqref="A1 A236:A1048576 A178:A187">
    <cfRule type="duplicateValues" dxfId="5161" priority="24"/>
  </conditionalFormatting>
  <conditionalFormatting sqref="A1 A236:A1048576 A178:A191">
    <cfRule type="duplicateValues" dxfId="5160" priority="23"/>
  </conditionalFormatting>
  <conditionalFormatting sqref="A1 A236:A1048576 A178:A201">
    <cfRule type="duplicateValues" dxfId="5159" priority="22"/>
  </conditionalFormatting>
  <conditionalFormatting sqref="A1 A178:A1048576">
    <cfRule type="duplicateValues" dxfId="5158" priority="21"/>
  </conditionalFormatting>
  <conditionalFormatting sqref="A1 A178:A1048576">
    <cfRule type="duplicateValues" dxfId="5157" priority="20"/>
  </conditionalFormatting>
  <conditionalFormatting sqref="A1 A178:A1048576">
    <cfRule type="duplicateValues" dxfId="5156" priority="19"/>
  </conditionalFormatting>
  <conditionalFormatting sqref="A1 A178:A1048576">
    <cfRule type="duplicateValues" dxfId="5155" priority="18"/>
  </conditionalFormatting>
  <conditionalFormatting sqref="A1 A178:A1048576">
    <cfRule type="duplicateValues" dxfId="5154" priority="17"/>
  </conditionalFormatting>
  <conditionalFormatting sqref="A1 A178:A1048576 A106:A119">
    <cfRule type="duplicateValues" dxfId="5153" priority="16"/>
  </conditionalFormatting>
  <conditionalFormatting sqref="A1 A178:A1048576 A106:A121">
    <cfRule type="duplicateValues" dxfId="5152" priority="15"/>
  </conditionalFormatting>
  <conditionalFormatting sqref="A1 A178:A1048576 A106:A123">
    <cfRule type="duplicateValues" dxfId="5151" priority="14"/>
  </conditionalFormatting>
  <conditionalFormatting sqref="A1 A178:A1048576 A106:A151">
    <cfRule type="duplicateValues" dxfId="5150" priority="13"/>
  </conditionalFormatting>
  <conditionalFormatting sqref="A1 A178:A1048576 A106:A157">
    <cfRule type="duplicateValues" dxfId="5149" priority="12"/>
  </conditionalFormatting>
  <conditionalFormatting sqref="A1 A106:A1048576">
    <cfRule type="duplicateValues" dxfId="5148" priority="11"/>
  </conditionalFormatting>
  <conditionalFormatting sqref="A1 A106:A1048576">
    <cfRule type="duplicateValues" dxfId="5147" priority="10"/>
  </conditionalFormatting>
  <conditionalFormatting sqref="A1 A106:A1048576">
    <cfRule type="duplicateValues" dxfId="5146" priority="9"/>
  </conditionalFormatting>
  <conditionalFormatting sqref="A1 A106:A1048576">
    <cfRule type="duplicateValues" dxfId="5145" priority="8"/>
  </conditionalFormatting>
  <conditionalFormatting sqref="A1 A106:A1048576">
    <cfRule type="duplicateValues" dxfId="5144" priority="7"/>
  </conditionalFormatting>
  <conditionalFormatting sqref="A1 A106:A1048576">
    <cfRule type="duplicateValues" dxfId="5143" priority="6"/>
  </conditionalFormatting>
  <conditionalFormatting sqref="A1:A27 A106:A1048576">
    <cfRule type="duplicateValues" dxfId="5142" priority="5"/>
  </conditionalFormatting>
  <conditionalFormatting sqref="A1:A41 A106:A1048576">
    <cfRule type="duplicateValues" dxfId="5141" priority="4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7"/>
  <dimension ref="A1:K676"/>
  <sheetViews>
    <sheetView zoomScaleNormal="100" workbookViewId="0">
      <pane ySplit="1" topLeftCell="A47" activePane="bottomLeft" state="frozen"/>
      <selection activeCell="G25" sqref="G25"/>
      <selection pane="bottomLeft" activeCell="B59" sqref="B59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6" max="6" width="10.4257812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56" t="str">
        <f>"TOTAL LEADS = " &amp; COUNTA(A2:A588)/2</f>
        <v>TOTAL LEADS = 31</v>
      </c>
      <c r="H1" s="457"/>
      <c r="I1" s="457"/>
      <c r="J1" s="458"/>
    </row>
    <row r="2" spans="1:11" ht="18" customHeight="1" x14ac:dyDescent="0.35">
      <c r="A2" s="1" t="s">
        <v>15535</v>
      </c>
      <c r="B2" s="213"/>
      <c r="C2" s="213"/>
      <c r="D2" s="213"/>
      <c r="G2" s="242" t="s">
        <v>15534</v>
      </c>
      <c r="H2" s="457"/>
      <c r="I2" s="457"/>
      <c r="J2" s="458"/>
    </row>
    <row r="3" spans="1:11" ht="15.75" x14ac:dyDescent="0.25">
      <c r="A3" s="1" t="s">
        <v>15536</v>
      </c>
      <c r="B3" s="213" t="s">
        <v>356</v>
      </c>
      <c r="C3" s="213"/>
      <c r="D3" s="213" t="s">
        <v>6360</v>
      </c>
      <c r="G3" s="244" t="s">
        <v>58</v>
      </c>
      <c r="H3" s="5">
        <f>COUNTIF(B2:B1048576,G3)</f>
        <v>2</v>
      </c>
    </row>
    <row r="4" spans="1:11" ht="15.75" x14ac:dyDescent="0.25">
      <c r="A4" s="1" t="s">
        <v>15537</v>
      </c>
      <c r="B4" s="213"/>
      <c r="C4" s="213"/>
      <c r="D4" s="213"/>
      <c r="G4" s="101" t="s">
        <v>360</v>
      </c>
      <c r="H4" s="5">
        <f>COUNTIF(B2:B934,G4)</f>
        <v>0</v>
      </c>
    </row>
    <row r="5" spans="1:11" ht="15.75" x14ac:dyDescent="0.25">
      <c r="A5" s="1" t="s">
        <v>15538</v>
      </c>
      <c r="B5" s="213" t="s">
        <v>60</v>
      </c>
      <c r="C5" s="213"/>
      <c r="D5" s="213" t="s">
        <v>13406</v>
      </c>
      <c r="G5" s="101" t="s">
        <v>356</v>
      </c>
      <c r="H5" s="5">
        <f>COUNTIF(B2:B852,G5)</f>
        <v>2</v>
      </c>
    </row>
    <row r="6" spans="1:11" ht="15.75" x14ac:dyDescent="0.25">
      <c r="A6" s="1" t="s">
        <v>15539</v>
      </c>
      <c r="B6" s="213"/>
      <c r="C6" s="213"/>
      <c r="D6" s="213"/>
      <c r="G6" s="101" t="s">
        <v>56</v>
      </c>
      <c r="H6" s="5">
        <f>COUNTIF(B1:B864,G6)</f>
        <v>2</v>
      </c>
    </row>
    <row r="7" spans="1:11" ht="15.75" x14ac:dyDescent="0.25">
      <c r="A7" s="1" t="s">
        <v>15540</v>
      </c>
      <c r="B7" s="213" t="s">
        <v>60</v>
      </c>
      <c r="C7" s="213"/>
      <c r="D7" s="213" t="s">
        <v>6439</v>
      </c>
      <c r="G7" s="101" t="s">
        <v>201</v>
      </c>
      <c r="H7" s="5">
        <f>COUNTIF(B2:B858,G7)</f>
        <v>1</v>
      </c>
    </row>
    <row r="8" spans="1:11" ht="15.75" x14ac:dyDescent="0.25">
      <c r="A8" s="1" t="s">
        <v>15541</v>
      </c>
      <c r="G8" s="101" t="s">
        <v>202</v>
      </c>
      <c r="H8" s="5">
        <f>COUNTIF(B2:B893,G8)</f>
        <v>1</v>
      </c>
      <c r="K8" t="s">
        <v>3496</v>
      </c>
    </row>
    <row r="9" spans="1:11" ht="15.75" x14ac:dyDescent="0.25">
      <c r="A9" s="1" t="s">
        <v>15542</v>
      </c>
      <c r="B9" s="213" t="s">
        <v>60</v>
      </c>
      <c r="D9" s="213" t="s">
        <v>6439</v>
      </c>
      <c r="G9" s="101" t="s">
        <v>200</v>
      </c>
      <c r="H9" s="5">
        <f>COUNTIF(B2:B811,G9)</f>
        <v>5</v>
      </c>
    </row>
    <row r="10" spans="1:11" ht="15.75" x14ac:dyDescent="0.25">
      <c r="A10" s="1" t="s">
        <v>12747</v>
      </c>
      <c r="B10" s="213"/>
      <c r="C10" s="213"/>
      <c r="D10" s="213"/>
      <c r="G10" s="101" t="s">
        <v>5011</v>
      </c>
      <c r="H10" s="5">
        <f>COUNTIF(B7:B1048576,G10)</f>
        <v>1</v>
      </c>
    </row>
    <row r="11" spans="1:11" ht="15.75" x14ac:dyDescent="0.25">
      <c r="A11" s="1" t="s">
        <v>15543</v>
      </c>
      <c r="B11" s="213" t="s">
        <v>60</v>
      </c>
      <c r="C11" s="213"/>
      <c r="D11" s="213" t="s">
        <v>6439</v>
      </c>
      <c r="G11" s="101" t="s">
        <v>1077</v>
      </c>
      <c r="H11" s="5">
        <f>COUNTIF(B1:B881,G11)</f>
        <v>2</v>
      </c>
    </row>
    <row r="12" spans="1:11" ht="15.75" x14ac:dyDescent="0.25">
      <c r="A12" s="1" t="s">
        <v>15544</v>
      </c>
      <c r="B12" s="213"/>
      <c r="C12" s="213"/>
      <c r="D12" s="213"/>
      <c r="G12" s="288" t="s">
        <v>60</v>
      </c>
      <c r="H12" s="5">
        <f>COUNTIF(B2:B868,G12)</f>
        <v>12</v>
      </c>
    </row>
    <row r="13" spans="1:11" ht="15.75" x14ac:dyDescent="0.25">
      <c r="A13" s="1" t="s">
        <v>15545</v>
      </c>
      <c r="B13" s="213" t="s">
        <v>60</v>
      </c>
      <c r="C13" s="213"/>
      <c r="D13" s="213" t="s">
        <v>2798</v>
      </c>
      <c r="G13" s="101" t="s">
        <v>4062</v>
      </c>
      <c r="H13" s="5">
        <f>COUNTIF(B2:B836,G13)</f>
        <v>0</v>
      </c>
    </row>
    <row r="14" spans="1:11" ht="15.75" x14ac:dyDescent="0.25">
      <c r="A14" s="1" t="s">
        <v>15546</v>
      </c>
      <c r="B14" s="213"/>
      <c r="C14" s="213"/>
      <c r="D14" s="213"/>
      <c r="G14" s="101" t="s">
        <v>3860</v>
      </c>
      <c r="H14" s="271">
        <f>COUNTIF(B2:B714,G14)</f>
        <v>3</v>
      </c>
      <c r="K14" t="s">
        <v>4779</v>
      </c>
    </row>
    <row r="15" spans="1:11" ht="15.75" x14ac:dyDescent="0.25">
      <c r="A15" s="1" t="s">
        <v>15547</v>
      </c>
      <c r="B15" s="213" t="s">
        <v>56</v>
      </c>
      <c r="C15" s="213"/>
      <c r="D15" s="213" t="s">
        <v>2798</v>
      </c>
      <c r="G15" s="101" t="s">
        <v>9970</v>
      </c>
      <c r="H15" s="5"/>
    </row>
    <row r="16" spans="1:11" ht="15.75" x14ac:dyDescent="0.25">
      <c r="A16" s="410" t="s">
        <v>15546</v>
      </c>
      <c r="B16" s="213"/>
      <c r="C16" s="213"/>
      <c r="D16" s="213"/>
      <c r="G16" s="288" t="s">
        <v>1133</v>
      </c>
      <c r="H16" s="5">
        <f>COUNTIF(B2:B1048576,G16)</f>
        <v>0</v>
      </c>
    </row>
    <row r="17" spans="1:7" ht="15.75" x14ac:dyDescent="0.25">
      <c r="A17" s="410" t="s">
        <v>15547</v>
      </c>
      <c r="B17" t="s">
        <v>3860</v>
      </c>
      <c r="D17" s="213"/>
    </row>
    <row r="18" spans="1:7" ht="15.75" x14ac:dyDescent="0.25">
      <c r="A18" s="1" t="s">
        <v>15548</v>
      </c>
      <c r="D18" s="213"/>
    </row>
    <row r="19" spans="1:7" ht="15.75" x14ac:dyDescent="0.25">
      <c r="A19" s="1" t="s">
        <v>15549</v>
      </c>
      <c r="B19" s="213" t="s">
        <v>56</v>
      </c>
      <c r="C19" s="213"/>
      <c r="D19" s="213" t="s">
        <v>2798</v>
      </c>
    </row>
    <row r="20" spans="1:7" ht="15.75" x14ac:dyDescent="0.25">
      <c r="A20" s="1" t="s">
        <v>15550</v>
      </c>
      <c r="B20" s="213"/>
      <c r="C20" s="213"/>
    </row>
    <row r="21" spans="1:7" ht="15.75" x14ac:dyDescent="0.25">
      <c r="A21" s="1" t="s">
        <v>15551</v>
      </c>
      <c r="B21" s="213" t="s">
        <v>356</v>
      </c>
      <c r="C21" s="213"/>
      <c r="D21" s="213" t="s">
        <v>10008</v>
      </c>
    </row>
    <row r="22" spans="1:7" ht="15.75" x14ac:dyDescent="0.25">
      <c r="A22" s="1" t="s">
        <v>15552</v>
      </c>
      <c r="B22" s="213"/>
      <c r="C22" s="213"/>
      <c r="D22" s="213"/>
    </row>
    <row r="23" spans="1:7" ht="15.75" x14ac:dyDescent="0.25">
      <c r="A23" s="1" t="s">
        <v>15553</v>
      </c>
      <c r="B23" s="213" t="s">
        <v>5011</v>
      </c>
      <c r="C23" s="213"/>
      <c r="D23" s="213" t="s">
        <v>700</v>
      </c>
    </row>
    <row r="24" spans="1:7" ht="15.75" x14ac:dyDescent="0.25">
      <c r="A24" s="1" t="s">
        <v>15554</v>
      </c>
      <c r="B24" s="213"/>
      <c r="C24" s="213"/>
      <c r="D24" s="213"/>
      <c r="F24" t="s">
        <v>3496</v>
      </c>
    </row>
    <row r="25" spans="1:7" ht="15.75" x14ac:dyDescent="0.25">
      <c r="A25" s="1" t="s">
        <v>15555</v>
      </c>
      <c r="B25" s="213" t="s">
        <v>200</v>
      </c>
      <c r="C25" s="213"/>
      <c r="D25" s="213" t="s">
        <v>10008</v>
      </c>
    </row>
    <row r="26" spans="1:7" ht="15.75" x14ac:dyDescent="0.25">
      <c r="A26" s="410" t="s">
        <v>15554</v>
      </c>
      <c r="B26" s="213"/>
      <c r="C26" s="213"/>
      <c r="D26" s="213"/>
    </row>
    <row r="27" spans="1:7" s="213" customFormat="1" ht="15.75" x14ac:dyDescent="0.25">
      <c r="A27" s="410" t="s">
        <v>15555</v>
      </c>
      <c r="B27" s="213" t="s">
        <v>3860</v>
      </c>
      <c r="G27" s="213" t="s">
        <v>3496</v>
      </c>
    </row>
    <row r="28" spans="1:7" ht="15.75" x14ac:dyDescent="0.25">
      <c r="A28" s="1" t="s">
        <v>15456</v>
      </c>
      <c r="B28" s="213"/>
      <c r="C28" s="213"/>
      <c r="D28" s="213"/>
    </row>
    <row r="29" spans="1:7" ht="15.75" x14ac:dyDescent="0.25">
      <c r="A29" s="1" t="s">
        <v>15556</v>
      </c>
      <c r="B29" t="s">
        <v>60</v>
      </c>
      <c r="C29" s="213"/>
      <c r="D29" s="213" t="s">
        <v>10008</v>
      </c>
    </row>
    <row r="30" spans="1:7" ht="15.75" x14ac:dyDescent="0.25">
      <c r="A30" s="1" t="s">
        <v>15557</v>
      </c>
      <c r="B30" s="213"/>
      <c r="C30" s="213"/>
      <c r="D30" s="213"/>
    </row>
    <row r="31" spans="1:7" ht="15.75" x14ac:dyDescent="0.25">
      <c r="A31" s="1" t="s">
        <v>15558</v>
      </c>
      <c r="B31" s="213" t="s">
        <v>202</v>
      </c>
      <c r="C31" s="213"/>
      <c r="D31" s="213" t="s">
        <v>6439</v>
      </c>
    </row>
    <row r="32" spans="1:7" ht="15.75" x14ac:dyDescent="0.25">
      <c r="A32" s="1" t="s">
        <v>15559</v>
      </c>
      <c r="B32" s="213"/>
      <c r="C32" s="213"/>
      <c r="D32" s="213"/>
    </row>
    <row r="33" spans="1:9" ht="15.75" x14ac:dyDescent="0.25">
      <c r="A33" s="1" t="s">
        <v>15560</v>
      </c>
      <c r="B33" s="213" t="s">
        <v>201</v>
      </c>
      <c r="C33" s="213"/>
      <c r="D33" s="213" t="s">
        <v>7784</v>
      </c>
    </row>
    <row r="34" spans="1:9" ht="15.75" x14ac:dyDescent="0.25">
      <c r="A34" s="1" t="s">
        <v>13337</v>
      </c>
      <c r="B34" s="213"/>
      <c r="C34" s="213"/>
      <c r="D34" s="213"/>
    </row>
    <row r="35" spans="1:9" s="213" customFormat="1" ht="15.75" x14ac:dyDescent="0.25">
      <c r="A35" s="1" t="s">
        <v>15561</v>
      </c>
      <c r="B35" s="213" t="s">
        <v>58</v>
      </c>
      <c r="C35" s="213" t="s">
        <v>2624</v>
      </c>
      <c r="D35" s="213" t="s">
        <v>6360</v>
      </c>
    </row>
    <row r="36" spans="1:9" ht="15.75" x14ac:dyDescent="0.25">
      <c r="A36" s="410" t="s">
        <v>13337</v>
      </c>
      <c r="B36" s="213"/>
      <c r="C36" s="213"/>
      <c r="D36" s="213"/>
      <c r="F36" t="s">
        <v>3496</v>
      </c>
    </row>
    <row r="37" spans="1:9" ht="15.75" x14ac:dyDescent="0.25">
      <c r="A37" s="410" t="s">
        <v>15561</v>
      </c>
      <c r="B37" s="213" t="s">
        <v>3860</v>
      </c>
      <c r="C37" s="213"/>
      <c r="D37" s="213"/>
      <c r="H37" t="s">
        <v>3496</v>
      </c>
    </row>
    <row r="38" spans="1:9" ht="15.75" x14ac:dyDescent="0.25">
      <c r="A38" s="1" t="s">
        <v>15562</v>
      </c>
      <c r="B38" s="213"/>
      <c r="C38" s="213"/>
      <c r="D38" s="213"/>
      <c r="I38" t="s">
        <v>3496</v>
      </c>
    </row>
    <row r="39" spans="1:9" ht="15.75" x14ac:dyDescent="0.25">
      <c r="A39" s="1" t="s">
        <v>15563</v>
      </c>
      <c r="B39" s="213" t="s">
        <v>60</v>
      </c>
      <c r="C39" s="213"/>
      <c r="D39" s="213" t="s">
        <v>7784</v>
      </c>
    </row>
    <row r="40" spans="1:9" ht="15.75" x14ac:dyDescent="0.25">
      <c r="A40" s="1" t="s">
        <v>14655</v>
      </c>
      <c r="B40" s="213"/>
      <c r="C40" s="213"/>
      <c r="D40" s="213"/>
    </row>
    <row r="41" spans="1:9" ht="15.75" x14ac:dyDescent="0.25">
      <c r="A41" s="1" t="s">
        <v>15564</v>
      </c>
      <c r="B41" s="213" t="s">
        <v>60</v>
      </c>
      <c r="C41" s="213"/>
      <c r="D41" s="213" t="s">
        <v>10008</v>
      </c>
      <c r="H41" t="s">
        <v>3496</v>
      </c>
    </row>
    <row r="42" spans="1:9" ht="15.75" x14ac:dyDescent="0.25">
      <c r="A42" s="1" t="s">
        <v>15565</v>
      </c>
      <c r="B42" s="213"/>
      <c r="C42" s="213"/>
      <c r="D42" s="213"/>
    </row>
    <row r="43" spans="1:9" ht="15.75" x14ac:dyDescent="0.25">
      <c r="A43" s="1" t="s">
        <v>15566</v>
      </c>
      <c r="B43" s="213" t="s">
        <v>58</v>
      </c>
      <c r="C43" s="213" t="s">
        <v>3896</v>
      </c>
      <c r="D43" s="213" t="s">
        <v>599</v>
      </c>
      <c r="F43" s="40">
        <v>45769</v>
      </c>
    </row>
    <row r="44" spans="1:9" ht="15.75" x14ac:dyDescent="0.25">
      <c r="A44" s="1" t="s">
        <v>15567</v>
      </c>
      <c r="B44" s="213"/>
      <c r="C44" s="213"/>
      <c r="D44" s="213"/>
    </row>
    <row r="45" spans="1:9" ht="15.75" x14ac:dyDescent="0.25">
      <c r="A45" s="1" t="s">
        <v>15568</v>
      </c>
      <c r="B45" s="213" t="s">
        <v>60</v>
      </c>
      <c r="C45" s="213"/>
      <c r="D45" s="213" t="s">
        <v>6439</v>
      </c>
    </row>
    <row r="46" spans="1:9" ht="15.75" x14ac:dyDescent="0.25">
      <c r="A46" s="1" t="s">
        <v>15569</v>
      </c>
      <c r="B46" s="213"/>
      <c r="C46" s="213"/>
      <c r="D46" s="213"/>
    </row>
    <row r="47" spans="1:9" ht="15.75" x14ac:dyDescent="0.25">
      <c r="A47" s="1" t="s">
        <v>15570</v>
      </c>
      <c r="B47" s="213" t="s">
        <v>60</v>
      </c>
      <c r="C47" s="213"/>
      <c r="D47" s="213" t="s">
        <v>6439</v>
      </c>
    </row>
    <row r="48" spans="1:9" ht="15.75" x14ac:dyDescent="0.25">
      <c r="A48" s="1" t="s">
        <v>15571</v>
      </c>
      <c r="B48" s="213"/>
      <c r="C48" s="213"/>
      <c r="D48" s="213"/>
    </row>
    <row r="49" spans="1:7" ht="15.75" x14ac:dyDescent="0.25">
      <c r="A49" s="1" t="s">
        <v>15572</v>
      </c>
      <c r="B49" s="213" t="s">
        <v>1077</v>
      </c>
      <c r="C49" s="213"/>
      <c r="D49" s="213" t="s">
        <v>10008</v>
      </c>
    </row>
    <row r="50" spans="1:7" ht="15.75" x14ac:dyDescent="0.25">
      <c r="A50" s="1" t="s">
        <v>15573</v>
      </c>
      <c r="B50" s="213"/>
      <c r="C50" s="213"/>
      <c r="D50" s="213"/>
      <c r="E50" s="303"/>
    </row>
    <row r="51" spans="1:7" ht="15.75" x14ac:dyDescent="0.25">
      <c r="A51" s="1" t="s">
        <v>15574</v>
      </c>
      <c r="B51" s="213" t="s">
        <v>200</v>
      </c>
      <c r="C51" s="213"/>
      <c r="D51" s="213" t="s">
        <v>2798</v>
      </c>
    </row>
    <row r="52" spans="1:7" ht="15.75" x14ac:dyDescent="0.25">
      <c r="A52" s="1" t="s">
        <v>15575</v>
      </c>
      <c r="B52" s="213"/>
      <c r="C52" s="213"/>
      <c r="D52" s="213"/>
    </row>
    <row r="53" spans="1:7" ht="15.75" x14ac:dyDescent="0.25">
      <c r="A53" s="1" t="s">
        <v>15576</v>
      </c>
      <c r="B53" s="213" t="s">
        <v>200</v>
      </c>
      <c r="C53" s="213"/>
      <c r="D53" s="213" t="s">
        <v>6360</v>
      </c>
    </row>
    <row r="54" spans="1:7" ht="15.75" x14ac:dyDescent="0.25">
      <c r="A54" s="1" t="s">
        <v>15577</v>
      </c>
      <c r="B54" s="213"/>
      <c r="C54" s="213"/>
      <c r="D54" s="213"/>
    </row>
    <row r="55" spans="1:7" ht="15.75" x14ac:dyDescent="0.25">
      <c r="A55" s="1" t="s">
        <v>15578</v>
      </c>
      <c r="B55" s="213" t="s">
        <v>60</v>
      </c>
      <c r="C55" s="213"/>
      <c r="D55" s="213" t="s">
        <v>13406</v>
      </c>
    </row>
    <row r="56" spans="1:7" ht="15.75" x14ac:dyDescent="0.25">
      <c r="A56" s="410" t="s">
        <v>15071</v>
      </c>
      <c r="B56" s="213"/>
      <c r="C56" s="213"/>
      <c r="D56" s="213"/>
    </row>
    <row r="57" spans="1:7" ht="15.75" x14ac:dyDescent="0.25">
      <c r="A57" s="410" t="s">
        <v>15507</v>
      </c>
      <c r="B57" s="213" t="s">
        <v>200</v>
      </c>
      <c r="C57" s="213"/>
      <c r="D57" s="213" t="s">
        <v>6360</v>
      </c>
      <c r="G57" t="s">
        <v>3496</v>
      </c>
    </row>
    <row r="58" spans="1:7" ht="15.75" x14ac:dyDescent="0.25">
      <c r="A58" s="1" t="s">
        <v>15579</v>
      </c>
      <c r="B58" s="213"/>
      <c r="C58" s="213"/>
      <c r="D58" s="213"/>
    </row>
    <row r="59" spans="1:7" ht="15.75" x14ac:dyDescent="0.25">
      <c r="A59" s="1" t="s">
        <v>15580</v>
      </c>
      <c r="B59" s="213" t="s">
        <v>200</v>
      </c>
      <c r="C59" s="213"/>
      <c r="D59" s="213" t="s">
        <v>6360</v>
      </c>
    </row>
    <row r="60" spans="1:7" ht="15.75" x14ac:dyDescent="0.25">
      <c r="A60" s="1" t="s">
        <v>15582</v>
      </c>
      <c r="B60" s="213"/>
      <c r="C60" s="213"/>
      <c r="D60" s="213"/>
    </row>
    <row r="61" spans="1:7" ht="15.75" x14ac:dyDescent="0.25">
      <c r="A61" s="1" t="s">
        <v>15583</v>
      </c>
      <c r="B61" s="213" t="s">
        <v>60</v>
      </c>
      <c r="C61" s="213"/>
      <c r="D61" s="213" t="s">
        <v>7784</v>
      </c>
    </row>
    <row r="62" spans="1:7" ht="15.75" x14ac:dyDescent="0.25">
      <c r="A62" s="1" t="s">
        <v>15584</v>
      </c>
      <c r="B62" s="213"/>
      <c r="C62" s="213"/>
      <c r="D62" s="213"/>
    </row>
    <row r="63" spans="1:7" ht="15.75" x14ac:dyDescent="0.25">
      <c r="A63" s="1" t="s">
        <v>15585</v>
      </c>
      <c r="B63" s="213" t="s">
        <v>1077</v>
      </c>
      <c r="C63" s="213"/>
      <c r="D63" s="213"/>
    </row>
    <row r="64" spans="1:7" ht="15.75" x14ac:dyDescent="0.25">
      <c r="A64" s="1"/>
      <c r="B64" s="213"/>
      <c r="C64" s="213"/>
      <c r="D64" s="213"/>
    </row>
    <row r="65" spans="1:5" ht="15.75" x14ac:dyDescent="0.25">
      <c r="A65" s="1"/>
      <c r="B65" s="213"/>
      <c r="C65" s="213"/>
      <c r="D65" s="213"/>
    </row>
    <row r="66" spans="1:5" ht="15.75" x14ac:dyDescent="0.25">
      <c r="A66" s="1"/>
      <c r="B66" s="213"/>
      <c r="C66" s="213"/>
      <c r="D66" s="213"/>
    </row>
    <row r="67" spans="1:5" ht="15.75" x14ac:dyDescent="0.25">
      <c r="A67" s="1"/>
      <c r="B67" s="213"/>
      <c r="C67" s="213"/>
      <c r="D67" s="213"/>
    </row>
    <row r="68" spans="1:5" ht="15.75" x14ac:dyDescent="0.25">
      <c r="A68" s="1"/>
      <c r="B68" s="213"/>
      <c r="C68" s="213"/>
      <c r="D68" s="213"/>
    </row>
    <row r="69" spans="1:5" ht="15.75" x14ac:dyDescent="0.25">
      <c r="A69" s="1"/>
      <c r="B69" s="213"/>
      <c r="C69" s="385"/>
      <c r="D69" s="213"/>
    </row>
    <row r="70" spans="1:5" ht="15.75" x14ac:dyDescent="0.25">
      <c r="A70" s="1"/>
      <c r="B70" s="213"/>
      <c r="C70" s="213"/>
      <c r="D70" s="213"/>
    </row>
    <row r="71" spans="1:5" ht="15.75" x14ac:dyDescent="0.25">
      <c r="A71" s="1"/>
      <c r="B71" s="213"/>
      <c r="C71" s="213"/>
      <c r="D71" s="213"/>
    </row>
    <row r="72" spans="1:5" ht="15.75" x14ac:dyDescent="0.25">
      <c r="A72" s="1"/>
      <c r="B72" s="213"/>
      <c r="C72" s="213"/>
      <c r="D72" s="213"/>
    </row>
    <row r="73" spans="1:5" ht="15.75" x14ac:dyDescent="0.25">
      <c r="A73" s="1"/>
      <c r="B73" s="213"/>
      <c r="C73" s="213"/>
      <c r="D73" s="213"/>
    </row>
    <row r="74" spans="1:5" ht="15.75" x14ac:dyDescent="0.25">
      <c r="A74" s="1"/>
      <c r="B74" s="213"/>
      <c r="C74" s="213"/>
      <c r="D74" s="213"/>
    </row>
    <row r="75" spans="1:5" ht="15.75" x14ac:dyDescent="0.25">
      <c r="A75" s="1"/>
      <c r="B75" s="213"/>
      <c r="C75" s="213"/>
      <c r="D75" s="213"/>
    </row>
    <row r="76" spans="1:5" ht="15.75" x14ac:dyDescent="0.25">
      <c r="A76" s="1"/>
      <c r="B76" s="213"/>
      <c r="C76" s="213"/>
      <c r="D76" s="213"/>
    </row>
    <row r="77" spans="1:5" ht="15.75" x14ac:dyDescent="0.25">
      <c r="A77" s="1"/>
      <c r="B77" s="213"/>
      <c r="C77" s="213"/>
      <c r="D77" s="213"/>
    </row>
    <row r="78" spans="1:5" ht="15.75" x14ac:dyDescent="0.25">
      <c r="A78" s="1"/>
      <c r="B78" s="213"/>
      <c r="C78" s="213"/>
      <c r="D78" s="213"/>
      <c r="E78" t="s">
        <v>4779</v>
      </c>
    </row>
    <row r="79" spans="1:5" ht="15.75" x14ac:dyDescent="0.25">
      <c r="A79" s="1"/>
      <c r="B79" s="213"/>
      <c r="C79" s="213"/>
      <c r="D79" s="213"/>
    </row>
    <row r="80" spans="1:5" ht="15.75" x14ac:dyDescent="0.25">
      <c r="A80" s="1"/>
      <c r="B80" s="213"/>
      <c r="C80" s="213"/>
      <c r="D80" s="213"/>
    </row>
    <row r="81" spans="1:8" ht="15.75" x14ac:dyDescent="0.25">
      <c r="A81" s="1"/>
      <c r="B81" s="213"/>
      <c r="C81" s="213"/>
      <c r="D81" s="213"/>
    </row>
    <row r="82" spans="1:8" ht="15.75" x14ac:dyDescent="0.25">
      <c r="A82" s="1"/>
      <c r="B82" s="213"/>
      <c r="C82" s="213"/>
      <c r="D82" s="213"/>
    </row>
    <row r="83" spans="1:8" ht="15.75" x14ac:dyDescent="0.25">
      <c r="A83" s="1"/>
      <c r="B83" s="213"/>
      <c r="C83" s="213"/>
      <c r="D83" s="213"/>
    </row>
    <row r="84" spans="1:8" ht="15.75" x14ac:dyDescent="0.25">
      <c r="A84" s="1"/>
      <c r="B84" s="213"/>
      <c r="C84" s="213"/>
      <c r="D84" s="213"/>
    </row>
    <row r="85" spans="1:8" ht="15.75" x14ac:dyDescent="0.25">
      <c r="A85" s="1"/>
      <c r="B85" s="213"/>
      <c r="C85" s="213"/>
      <c r="D85" s="213"/>
    </row>
    <row r="86" spans="1:8" ht="15.75" x14ac:dyDescent="0.25">
      <c r="A86" s="1"/>
      <c r="B86" s="213"/>
      <c r="C86" s="213"/>
      <c r="D86" s="213"/>
      <c r="H86" t="s">
        <v>3496</v>
      </c>
    </row>
    <row r="87" spans="1:8" ht="15.75" x14ac:dyDescent="0.25">
      <c r="A87" s="1"/>
      <c r="B87" s="213"/>
      <c r="C87" s="213"/>
      <c r="D87" s="213"/>
    </row>
    <row r="88" spans="1:8" ht="15.75" x14ac:dyDescent="0.25">
      <c r="A88" s="1"/>
      <c r="B88" s="213"/>
      <c r="C88" s="213"/>
      <c r="D88" s="213"/>
    </row>
    <row r="89" spans="1:8" ht="15.75" x14ac:dyDescent="0.25">
      <c r="A89" s="1"/>
      <c r="B89" s="213"/>
      <c r="C89" s="213"/>
      <c r="D89" s="213"/>
    </row>
    <row r="90" spans="1:8" ht="15.75" x14ac:dyDescent="0.25">
      <c r="A90" s="1"/>
      <c r="B90" s="213"/>
      <c r="C90" s="213"/>
      <c r="D90" s="213"/>
    </row>
    <row r="91" spans="1:8" ht="15.75" x14ac:dyDescent="0.25">
      <c r="A91" s="1"/>
      <c r="B91" s="213"/>
      <c r="C91" s="213"/>
      <c r="D91" s="213"/>
      <c r="E91" s="213"/>
      <c r="F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D93" s="213"/>
    </row>
    <row r="94" spans="1:8" ht="15.75" x14ac:dyDescent="0.25">
      <c r="A94" s="1"/>
      <c r="B94" s="213"/>
      <c r="C94" s="213"/>
      <c r="D94" s="213"/>
    </row>
    <row r="95" spans="1:8" ht="15.75" x14ac:dyDescent="0.25">
      <c r="A95" s="1"/>
      <c r="B95" s="213"/>
      <c r="D95" s="213"/>
      <c r="F95" t="s">
        <v>4779</v>
      </c>
    </row>
    <row r="96" spans="1:8" ht="15.75" x14ac:dyDescent="0.25">
      <c r="A96" s="1"/>
      <c r="B96" s="213"/>
      <c r="C96" s="213"/>
      <c r="D96" s="213"/>
    </row>
    <row r="97" spans="1:7" ht="15.75" x14ac:dyDescent="0.25">
      <c r="A97" s="1"/>
      <c r="B97" s="213"/>
      <c r="C97" s="213"/>
      <c r="D97" s="213"/>
      <c r="G97" t="s">
        <v>3496</v>
      </c>
    </row>
    <row r="98" spans="1:7" s="213" customFormat="1" ht="15.75" x14ac:dyDescent="0.25">
      <c r="A98" s="1"/>
    </row>
    <row r="99" spans="1:7" s="213" customFormat="1" ht="15.75" x14ac:dyDescent="0.25">
      <c r="A99" s="1"/>
    </row>
    <row r="100" spans="1:7" ht="15.75" x14ac:dyDescent="0.25">
      <c r="A100" s="1"/>
      <c r="B100" s="213"/>
      <c r="C100" s="213"/>
      <c r="D100" s="213"/>
    </row>
    <row r="101" spans="1:7" ht="15.75" x14ac:dyDescent="0.25">
      <c r="A101" s="1"/>
      <c r="B101" s="213"/>
      <c r="C101" s="213"/>
      <c r="D101" s="213"/>
      <c r="F101" t="s">
        <v>3496</v>
      </c>
    </row>
    <row r="102" spans="1:7" ht="15.75" x14ac:dyDescent="0.25">
      <c r="A102" s="1"/>
      <c r="B102" s="213"/>
      <c r="C102" s="213"/>
      <c r="D102" s="213"/>
    </row>
    <row r="103" spans="1:7" ht="15.75" x14ac:dyDescent="0.25">
      <c r="A103" s="1"/>
      <c r="B103" s="213"/>
      <c r="C103" s="213"/>
      <c r="D103" s="213"/>
    </row>
    <row r="104" spans="1:7" ht="15.75" x14ac:dyDescent="0.25">
      <c r="A104" s="1"/>
      <c r="B104" s="241"/>
      <c r="C104" s="213"/>
      <c r="D104" s="213"/>
    </row>
    <row r="105" spans="1:7" ht="15.75" x14ac:dyDescent="0.25">
      <c r="A105" s="1"/>
      <c r="B105" s="213"/>
      <c r="C105" s="213"/>
      <c r="D105" s="213"/>
    </row>
    <row r="106" spans="1:7" ht="15.75" x14ac:dyDescent="0.25">
      <c r="A106" s="410"/>
      <c r="B106" s="213"/>
      <c r="C106" s="213"/>
      <c r="D106" s="213"/>
    </row>
    <row r="107" spans="1:7" ht="15.75" x14ac:dyDescent="0.25">
      <c r="A107" s="410"/>
      <c r="B107" s="213"/>
      <c r="C107" s="213"/>
      <c r="D107" s="213"/>
    </row>
    <row r="108" spans="1:7" ht="15.75" x14ac:dyDescent="0.25">
      <c r="A108" s="1"/>
      <c r="B108" s="213"/>
      <c r="C108" s="241"/>
      <c r="D108" s="241"/>
      <c r="G108" t="s">
        <v>3496</v>
      </c>
    </row>
    <row r="109" spans="1:7" ht="15.75" x14ac:dyDescent="0.25">
      <c r="A109" s="1"/>
      <c r="B109" s="213"/>
      <c r="C109" s="241"/>
      <c r="D109" s="213"/>
    </row>
    <row r="110" spans="1:7" ht="15.75" x14ac:dyDescent="0.25">
      <c r="A110" s="1"/>
      <c r="B110" s="213"/>
      <c r="C110" s="213"/>
      <c r="D110" s="213"/>
    </row>
    <row r="111" spans="1:7" ht="15.75" x14ac:dyDescent="0.25">
      <c r="A111" s="1"/>
      <c r="B111" s="213"/>
      <c r="C111" s="213"/>
      <c r="D111" s="213"/>
    </row>
    <row r="112" spans="1:7" s="213" customFormat="1" ht="15.75" x14ac:dyDescent="0.25">
      <c r="A112" s="1"/>
    </row>
    <row r="113" spans="1:8" ht="15.75" x14ac:dyDescent="0.25">
      <c r="A113" s="1"/>
      <c r="B113" s="213"/>
      <c r="C113" s="213"/>
      <c r="D113" s="213"/>
    </row>
    <row r="114" spans="1:8" ht="15.75" x14ac:dyDescent="0.25">
      <c r="A114" s="1"/>
      <c r="B114" s="213"/>
      <c r="C114" s="213"/>
      <c r="D114" s="213"/>
    </row>
    <row r="115" spans="1:8" ht="15.75" x14ac:dyDescent="0.25">
      <c r="A115" s="1"/>
      <c r="B115" s="213"/>
      <c r="C115" s="213"/>
      <c r="D115" s="213"/>
    </row>
    <row r="116" spans="1:8" ht="15.75" x14ac:dyDescent="0.25">
      <c r="A116" s="1"/>
      <c r="B116" s="213"/>
      <c r="C116" s="213"/>
      <c r="D116" s="213"/>
    </row>
    <row r="117" spans="1:8" ht="15.75" x14ac:dyDescent="0.25">
      <c r="A117" s="1"/>
      <c r="B117" s="213"/>
      <c r="C117" s="213"/>
      <c r="D117" s="213"/>
    </row>
    <row r="118" spans="1:8" ht="15.75" x14ac:dyDescent="0.25">
      <c r="A118" s="410"/>
      <c r="B118" s="213"/>
      <c r="C118" s="213"/>
      <c r="D118" s="213"/>
    </row>
    <row r="119" spans="1:8" ht="15.75" x14ac:dyDescent="0.25">
      <c r="A119" s="410"/>
      <c r="B119" s="213"/>
      <c r="C119" s="213"/>
      <c r="D119" s="213"/>
    </row>
    <row r="120" spans="1:8" ht="15.75" x14ac:dyDescent="0.25">
      <c r="A120" s="410"/>
      <c r="B120" s="213"/>
      <c r="C120" s="213"/>
      <c r="D120" s="213"/>
    </row>
    <row r="121" spans="1:8" ht="15.75" x14ac:dyDescent="0.25">
      <c r="A121" s="410"/>
      <c r="B121" s="213"/>
      <c r="C121" s="213"/>
      <c r="D121" s="213"/>
      <c r="H121" t="s">
        <v>3496</v>
      </c>
    </row>
    <row r="122" spans="1:8" ht="15.75" x14ac:dyDescent="0.25">
      <c r="A122" s="1"/>
      <c r="B122" s="213"/>
      <c r="C122" s="213"/>
      <c r="D122" s="213"/>
    </row>
    <row r="123" spans="1:8" ht="15.75" x14ac:dyDescent="0.25">
      <c r="A123" s="1"/>
      <c r="B123" s="213"/>
      <c r="C123" s="213"/>
      <c r="D123" s="213"/>
    </row>
    <row r="124" spans="1:8" ht="15.75" x14ac:dyDescent="0.25">
      <c r="A124" s="1"/>
      <c r="B124" s="213"/>
      <c r="C124" s="213"/>
      <c r="D124" s="213"/>
    </row>
    <row r="125" spans="1:8" ht="15.75" x14ac:dyDescent="0.25">
      <c r="A125" s="1"/>
      <c r="B125" s="213"/>
      <c r="C125" s="213"/>
      <c r="D125" s="213"/>
    </row>
    <row r="126" spans="1:8" ht="15.75" x14ac:dyDescent="0.25">
      <c r="A126" s="1"/>
      <c r="B126" s="213"/>
      <c r="C126" s="213"/>
      <c r="D126" s="213"/>
    </row>
    <row r="127" spans="1:8" ht="15.75" x14ac:dyDescent="0.25">
      <c r="A127" s="1"/>
      <c r="B127" s="213"/>
      <c r="C127" s="213"/>
      <c r="D127" s="213"/>
      <c r="G127" s="369"/>
    </row>
    <row r="128" spans="1:8" ht="15.75" x14ac:dyDescent="0.25">
      <c r="A128" s="1"/>
      <c r="B128" s="213"/>
      <c r="C128" s="213"/>
      <c r="D128" s="213"/>
    </row>
    <row r="129" spans="1:4" ht="15.75" x14ac:dyDescent="0.25">
      <c r="A129" s="1"/>
      <c r="B129" s="213"/>
      <c r="C129" s="213"/>
      <c r="D129" s="213"/>
    </row>
    <row r="130" spans="1:4" ht="15.75" x14ac:dyDescent="0.25">
      <c r="A130" s="1"/>
      <c r="B130" s="213"/>
      <c r="C130" s="213"/>
      <c r="D130" s="213"/>
    </row>
    <row r="131" spans="1:4" ht="15.75" x14ac:dyDescent="0.25">
      <c r="A131" s="1"/>
      <c r="B131" s="213"/>
      <c r="C131" s="213"/>
      <c r="D131" s="213"/>
    </row>
    <row r="132" spans="1:4" ht="15.75" x14ac:dyDescent="0.25">
      <c r="A132" s="1"/>
      <c r="B132" s="213"/>
      <c r="C132" s="213"/>
      <c r="D132" s="213"/>
    </row>
    <row r="133" spans="1:4" ht="15.75" x14ac:dyDescent="0.25">
      <c r="A133" s="1"/>
      <c r="B133" s="213"/>
      <c r="C133" s="213"/>
      <c r="D133" s="213"/>
    </row>
    <row r="134" spans="1:4" ht="15.75" x14ac:dyDescent="0.25">
      <c r="A134" s="1"/>
      <c r="B134" s="213"/>
      <c r="C134" s="213"/>
      <c r="D134" s="213"/>
    </row>
    <row r="135" spans="1:4" ht="15.75" x14ac:dyDescent="0.25">
      <c r="A135" s="1"/>
      <c r="B135" s="213"/>
      <c r="C135" s="213"/>
      <c r="D135" s="213"/>
    </row>
    <row r="136" spans="1:4" ht="15.75" x14ac:dyDescent="0.25">
      <c r="A136" s="1"/>
      <c r="B136" s="213"/>
      <c r="C136" s="213"/>
      <c r="D136" s="213"/>
    </row>
    <row r="137" spans="1:4" ht="15.75" x14ac:dyDescent="0.25">
      <c r="A137" s="1"/>
      <c r="B137" s="213"/>
      <c r="C137" s="213"/>
      <c r="D137" s="213"/>
    </row>
    <row r="138" spans="1:4" ht="15.75" x14ac:dyDescent="0.25">
      <c r="A138" s="1"/>
      <c r="B138" s="213"/>
      <c r="C138" s="213"/>
      <c r="D138" s="213"/>
    </row>
    <row r="139" spans="1:4" ht="15.75" x14ac:dyDescent="0.25">
      <c r="A139" s="1"/>
      <c r="B139" s="213"/>
      <c r="C139" s="213"/>
      <c r="D139" s="213"/>
    </row>
    <row r="140" spans="1:4" ht="15.75" x14ac:dyDescent="0.25">
      <c r="A140" s="1"/>
      <c r="B140" s="213"/>
      <c r="C140" s="213"/>
      <c r="D140" s="213"/>
    </row>
    <row r="141" spans="1:4" ht="15.75" x14ac:dyDescent="0.25">
      <c r="A141" s="1"/>
      <c r="B141" s="213"/>
      <c r="C141" s="213"/>
      <c r="D141" s="213"/>
    </row>
    <row r="142" spans="1:4" ht="15.75" x14ac:dyDescent="0.25">
      <c r="A142" s="1"/>
      <c r="B142" s="213"/>
      <c r="C142" s="213"/>
      <c r="D142" s="213"/>
    </row>
    <row r="143" spans="1:4" ht="15.75" x14ac:dyDescent="0.25">
      <c r="A143" s="1"/>
      <c r="B143" s="213"/>
      <c r="C143" s="213"/>
      <c r="D143" s="213"/>
    </row>
    <row r="144" spans="1:4" ht="15.75" x14ac:dyDescent="0.25">
      <c r="A144" s="1"/>
      <c r="B144" s="213"/>
      <c r="C144" s="213"/>
      <c r="D144" s="213"/>
    </row>
    <row r="145" spans="1:4" ht="15.75" x14ac:dyDescent="0.25">
      <c r="A145" s="1"/>
      <c r="B145" s="213"/>
      <c r="C145" s="213"/>
      <c r="D145" s="213"/>
    </row>
    <row r="146" spans="1:4" ht="15.75" x14ac:dyDescent="0.25">
      <c r="A146" s="1"/>
    </row>
    <row r="147" spans="1:4" ht="15.75" x14ac:dyDescent="0.25">
      <c r="A147" s="1"/>
      <c r="D147" s="213"/>
    </row>
    <row r="148" spans="1:4" ht="15.75" x14ac:dyDescent="0.25">
      <c r="A148" s="1"/>
      <c r="D148" s="213"/>
    </row>
    <row r="149" spans="1:4" ht="15.75" x14ac:dyDescent="0.25">
      <c r="A149" s="1"/>
      <c r="D149" s="213"/>
    </row>
    <row r="150" spans="1:4" ht="15.75" x14ac:dyDescent="0.25">
      <c r="A150" s="410"/>
    </row>
    <row r="151" spans="1:4" ht="15.75" x14ac:dyDescent="0.25">
      <c r="A151" s="410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410"/>
    </row>
    <row r="157" spans="1:4" ht="15.75" x14ac:dyDescent="0.25">
      <c r="A157" s="410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 s="213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410"/>
    </row>
    <row r="187" spans="1:1" ht="15.75" x14ac:dyDescent="0.25">
      <c r="A187" s="410"/>
    </row>
    <row r="188" spans="1:1" ht="15.75" x14ac:dyDescent="0.25">
      <c r="A188" s="410"/>
    </row>
    <row r="189" spans="1:1" ht="15.75" x14ac:dyDescent="0.25">
      <c r="A189" s="410"/>
    </row>
    <row r="190" spans="1:1" ht="15.75" x14ac:dyDescent="0.25">
      <c r="A190" s="410"/>
    </row>
    <row r="191" spans="1:1" ht="15.75" x14ac:dyDescent="0.25">
      <c r="A191" s="410"/>
    </row>
    <row r="192" spans="1:1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140" priority="30"/>
  </conditionalFormatting>
  <conditionalFormatting sqref="A677:A1048576">
    <cfRule type="duplicateValues" dxfId="5139" priority="28"/>
    <cfRule type="duplicateValues" dxfId="5138" priority="29"/>
  </conditionalFormatting>
  <conditionalFormatting sqref="A677:A1048576">
    <cfRule type="duplicateValues" dxfId="5137" priority="27"/>
  </conditionalFormatting>
  <conditionalFormatting sqref="A1">
    <cfRule type="duplicateValues" dxfId="5136" priority="26"/>
  </conditionalFormatting>
  <conditionalFormatting sqref="A1 A236:A1048576">
    <cfRule type="duplicateValues" dxfId="5135" priority="25"/>
  </conditionalFormatting>
  <conditionalFormatting sqref="A236:A1048576">
    <cfRule type="duplicateValues" dxfId="5134" priority="24"/>
  </conditionalFormatting>
  <conditionalFormatting sqref="A1 A236:A1048576 A178:A187">
    <cfRule type="duplicateValues" dxfId="5133" priority="23"/>
  </conditionalFormatting>
  <conditionalFormatting sqref="A1 A236:A1048576 A178:A191">
    <cfRule type="duplicateValues" dxfId="5132" priority="22"/>
  </conditionalFormatting>
  <conditionalFormatting sqref="A1 A236:A1048576 A178:A201">
    <cfRule type="duplicateValues" dxfId="5131" priority="21"/>
  </conditionalFormatting>
  <conditionalFormatting sqref="A1 A178:A1048576">
    <cfRule type="duplicateValues" dxfId="5130" priority="20"/>
  </conditionalFormatting>
  <conditionalFormatting sqref="A1 A178:A1048576 A106:A119">
    <cfRule type="duplicateValues" dxfId="5129" priority="15"/>
  </conditionalFormatting>
  <conditionalFormatting sqref="A1 A178:A1048576 A106:A121">
    <cfRule type="duplicateValues" dxfId="5128" priority="14"/>
  </conditionalFormatting>
  <conditionalFormatting sqref="A1 A178:A1048576 A106:A123">
    <cfRule type="duplicateValues" dxfId="5127" priority="13"/>
  </conditionalFormatting>
  <conditionalFormatting sqref="A1 A178:A1048576 A106:A151">
    <cfRule type="duplicateValues" dxfId="5126" priority="12"/>
  </conditionalFormatting>
  <conditionalFormatting sqref="A1 A178:A1048576 A106:A157">
    <cfRule type="duplicateValues" dxfId="5125" priority="11"/>
  </conditionalFormatting>
  <conditionalFormatting sqref="A1 A106:A1048576">
    <cfRule type="duplicateValues" dxfId="5124" priority="10"/>
  </conditionalFormatting>
  <conditionalFormatting sqref="A1 A106:A1048576">
    <cfRule type="duplicateValues" dxfId="5123" priority="4"/>
  </conditionalFormatting>
  <conditionalFormatting sqref="A1 A106:A1048576">
    <cfRule type="duplicateValues" dxfId="5122" priority="3"/>
  </conditionalFormatting>
  <conditionalFormatting sqref="A1:A27 A64:A1048576">
    <cfRule type="duplicateValues" dxfId="5121" priority="2"/>
  </conditionalFormatting>
  <conditionalFormatting sqref="A1:A1048576">
    <cfRule type="duplicateValues" dxfId="5120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8"/>
  <dimension ref="A1:K676"/>
  <sheetViews>
    <sheetView zoomScaleNormal="100" workbookViewId="0">
      <pane ySplit="1" topLeftCell="A54" activePane="bottomLeft" state="frozen"/>
      <selection activeCell="G25" sqref="G25"/>
      <selection pane="bottomLeft" activeCell="D70" sqref="D70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0.4257812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59" t="str">
        <f>"TOTAL LEADS = " &amp; COUNTA(A2:A588)/2</f>
        <v>TOTAL LEADS = 59</v>
      </c>
      <c r="H1" s="460"/>
      <c r="I1" s="460"/>
      <c r="J1" s="461"/>
    </row>
    <row r="2" spans="1:11" ht="18" customHeight="1" x14ac:dyDescent="0.35">
      <c r="A2" s="1" t="s">
        <v>15587</v>
      </c>
      <c r="B2" s="213"/>
      <c r="C2" s="213"/>
      <c r="D2" s="213"/>
      <c r="G2" s="242" t="s">
        <v>15586</v>
      </c>
      <c r="H2" s="460"/>
      <c r="I2" s="460"/>
      <c r="J2" s="461"/>
    </row>
    <row r="3" spans="1:11" ht="15.75" x14ac:dyDescent="0.25">
      <c r="A3" s="1" t="s">
        <v>15588</v>
      </c>
      <c r="B3" s="213" t="s">
        <v>60</v>
      </c>
      <c r="C3" s="213"/>
      <c r="D3" s="213" t="s">
        <v>14527</v>
      </c>
      <c r="G3" s="244" t="s">
        <v>58</v>
      </c>
      <c r="H3" s="5">
        <f>COUNTIF(B2:B1048576,G3)</f>
        <v>5</v>
      </c>
    </row>
    <row r="4" spans="1:11" ht="15.75" x14ac:dyDescent="0.25">
      <c r="A4" s="410" t="s">
        <v>15587</v>
      </c>
      <c r="B4" s="213"/>
      <c r="C4" s="213"/>
      <c r="D4" s="213"/>
      <c r="G4" s="101" t="s">
        <v>360</v>
      </c>
      <c r="H4" s="5">
        <f>COUNTIF(B2:B934,G4)</f>
        <v>0</v>
      </c>
    </row>
    <row r="5" spans="1:11" ht="15.75" x14ac:dyDescent="0.25">
      <c r="A5" s="410" t="s">
        <v>15588</v>
      </c>
      <c r="B5" s="213" t="s">
        <v>3860</v>
      </c>
      <c r="C5" s="213"/>
      <c r="D5" s="213"/>
      <c r="G5" s="101" t="s">
        <v>356</v>
      </c>
      <c r="H5" s="5">
        <f>COUNTIF(B2:B852,G5)</f>
        <v>2</v>
      </c>
    </row>
    <row r="6" spans="1:11" ht="15.75" x14ac:dyDescent="0.25">
      <c r="A6" s="1" t="s">
        <v>15589</v>
      </c>
      <c r="B6" s="213"/>
      <c r="C6" s="213"/>
      <c r="D6" s="213"/>
      <c r="G6" s="101" t="s">
        <v>56</v>
      </c>
      <c r="H6" s="5">
        <f>COUNTIF(B1:B864,G6)</f>
        <v>0</v>
      </c>
    </row>
    <row r="7" spans="1:11" ht="15.75" x14ac:dyDescent="0.25">
      <c r="A7" s="1" t="s">
        <v>15590</v>
      </c>
      <c r="B7" s="213" t="s">
        <v>60</v>
      </c>
      <c r="C7" s="213"/>
      <c r="D7" s="213" t="s">
        <v>11751</v>
      </c>
      <c r="G7" s="101" t="s">
        <v>201</v>
      </c>
      <c r="H7" s="5">
        <f>COUNTIF(B2:B858,G7)</f>
        <v>9</v>
      </c>
    </row>
    <row r="8" spans="1:11" ht="15.75" x14ac:dyDescent="0.25">
      <c r="A8" s="1" t="s">
        <v>15591</v>
      </c>
      <c r="G8" s="101" t="s">
        <v>202</v>
      </c>
      <c r="H8" s="5">
        <f>COUNTIF(B2:B893,G8)</f>
        <v>3</v>
      </c>
      <c r="K8" t="s">
        <v>3496</v>
      </c>
    </row>
    <row r="9" spans="1:11" ht="15.75" x14ac:dyDescent="0.25">
      <c r="A9" s="1" t="s">
        <v>15592</v>
      </c>
      <c r="B9" s="213" t="s">
        <v>200</v>
      </c>
      <c r="D9" s="213" t="s">
        <v>13406</v>
      </c>
      <c r="G9" s="101" t="s">
        <v>200</v>
      </c>
      <c r="H9" s="5">
        <f>COUNTIF(B2:B811,G9)</f>
        <v>17</v>
      </c>
    </row>
    <row r="10" spans="1:11" ht="15.75" x14ac:dyDescent="0.25">
      <c r="A10" s="1" t="s">
        <v>14325</v>
      </c>
      <c r="B10" s="213"/>
      <c r="C10" s="213"/>
      <c r="D10" s="213"/>
      <c r="G10" s="101" t="s">
        <v>5011</v>
      </c>
      <c r="H10" s="5">
        <f>COUNTIF(B7:B1048576,G10)</f>
        <v>1</v>
      </c>
    </row>
    <row r="11" spans="1:11" ht="15.75" x14ac:dyDescent="0.25">
      <c r="A11" s="1" t="s">
        <v>15593</v>
      </c>
      <c r="B11" s="213" t="s">
        <v>201</v>
      </c>
      <c r="C11" s="213"/>
      <c r="D11" s="213" t="s">
        <v>2798</v>
      </c>
      <c r="G11" s="101" t="s">
        <v>1077</v>
      </c>
      <c r="H11" s="5">
        <f>COUNTIF(B1:B881,G11)</f>
        <v>1</v>
      </c>
    </row>
    <row r="12" spans="1:11" ht="15.75" x14ac:dyDescent="0.25">
      <c r="A12" s="1" t="s">
        <v>15594</v>
      </c>
      <c r="B12" s="213"/>
      <c r="C12" s="213"/>
      <c r="D12" s="213"/>
      <c r="G12" s="288" t="s">
        <v>60</v>
      </c>
      <c r="H12" s="5">
        <f>COUNTIF(B2:B868,G12)</f>
        <v>12</v>
      </c>
    </row>
    <row r="13" spans="1:11" ht="15.75" x14ac:dyDescent="0.25">
      <c r="A13" s="1" t="s">
        <v>15595</v>
      </c>
      <c r="B13" s="213" t="s">
        <v>200</v>
      </c>
      <c r="C13" s="213"/>
      <c r="D13" s="213" t="s">
        <v>8083</v>
      </c>
      <c r="G13" s="101" t="s">
        <v>4062</v>
      </c>
      <c r="H13" s="5">
        <f>COUNTIF(B2:B836,G13)</f>
        <v>2</v>
      </c>
    </row>
    <row r="14" spans="1:11" ht="15.75" x14ac:dyDescent="0.25">
      <c r="A14" s="1" t="s">
        <v>15596</v>
      </c>
      <c r="B14" s="213"/>
      <c r="C14" s="213"/>
      <c r="D14" s="213"/>
      <c r="G14" s="101" t="s">
        <v>3860</v>
      </c>
      <c r="H14" s="271">
        <f>COUNTIF(B2:B714,G14)</f>
        <v>5</v>
      </c>
      <c r="K14" t="s">
        <v>4779</v>
      </c>
    </row>
    <row r="15" spans="1:11" ht="15.75" x14ac:dyDescent="0.25">
      <c r="A15" s="1" t="s">
        <v>15597</v>
      </c>
      <c r="B15" s="213" t="s">
        <v>200</v>
      </c>
      <c r="C15" s="213"/>
      <c r="D15" s="213" t="s">
        <v>2798</v>
      </c>
      <c r="G15" s="101" t="s">
        <v>9970</v>
      </c>
      <c r="H15" s="5"/>
    </row>
    <row r="16" spans="1:11" ht="15.75" x14ac:dyDescent="0.25">
      <c r="A16" s="1" t="s">
        <v>15598</v>
      </c>
      <c r="B16" s="213"/>
      <c r="C16" s="213"/>
      <c r="D16" s="213"/>
      <c r="G16" s="288" t="s">
        <v>1133</v>
      </c>
      <c r="H16" s="5">
        <f>COUNTIF(B2:B1048576,G16)</f>
        <v>0</v>
      </c>
    </row>
    <row r="17" spans="1:7" ht="15.75" x14ac:dyDescent="0.25">
      <c r="A17" s="1" t="s">
        <v>15599</v>
      </c>
      <c r="B17" t="s">
        <v>202</v>
      </c>
      <c r="D17" s="213" t="s">
        <v>2798</v>
      </c>
    </row>
    <row r="18" spans="1:7" ht="15.75" x14ac:dyDescent="0.25">
      <c r="A18" s="1" t="s">
        <v>15600</v>
      </c>
      <c r="D18" s="213"/>
    </row>
    <row r="19" spans="1:7" ht="15.75" x14ac:dyDescent="0.25">
      <c r="A19" s="1" t="s">
        <v>15601</v>
      </c>
      <c r="B19" s="213" t="s">
        <v>60</v>
      </c>
      <c r="C19" s="213"/>
      <c r="D19" s="213" t="s">
        <v>2798</v>
      </c>
    </row>
    <row r="20" spans="1:7" ht="15.75" x14ac:dyDescent="0.25">
      <c r="A20" s="1" t="s">
        <v>15602</v>
      </c>
      <c r="B20" s="213"/>
      <c r="C20" s="213"/>
    </row>
    <row r="21" spans="1:7" ht="15.75" x14ac:dyDescent="0.25">
      <c r="A21" s="1" t="s">
        <v>15603</v>
      </c>
      <c r="B21" s="213" t="s">
        <v>200</v>
      </c>
      <c r="C21" s="213"/>
      <c r="D21" s="213" t="s">
        <v>8083</v>
      </c>
    </row>
    <row r="22" spans="1:7" ht="15.75" x14ac:dyDescent="0.25">
      <c r="A22" s="1" t="s">
        <v>15604</v>
      </c>
      <c r="B22" s="213"/>
      <c r="C22" s="213"/>
      <c r="D22" s="213"/>
    </row>
    <row r="23" spans="1:7" ht="15.75" x14ac:dyDescent="0.25">
      <c r="A23" s="1" t="s">
        <v>15605</v>
      </c>
      <c r="B23" s="213" t="s">
        <v>60</v>
      </c>
      <c r="C23" s="213"/>
      <c r="D23" s="213" t="s">
        <v>2798</v>
      </c>
    </row>
    <row r="24" spans="1:7" ht="15.75" x14ac:dyDescent="0.25">
      <c r="A24" s="1" t="s">
        <v>15606</v>
      </c>
      <c r="B24" s="213"/>
      <c r="C24" s="213"/>
      <c r="D24" s="213"/>
      <c r="F24" t="s">
        <v>3496</v>
      </c>
    </row>
    <row r="25" spans="1:7" ht="15.75" x14ac:dyDescent="0.25">
      <c r="A25" s="1" t="s">
        <v>15607</v>
      </c>
      <c r="B25" s="213" t="s">
        <v>200</v>
      </c>
      <c r="C25" s="213"/>
      <c r="D25" s="213" t="s">
        <v>8083</v>
      </c>
    </row>
    <row r="26" spans="1:7" ht="15.75" x14ac:dyDescent="0.25">
      <c r="A26" s="1" t="s">
        <v>15608</v>
      </c>
      <c r="B26" s="213"/>
      <c r="C26" s="213"/>
      <c r="D26" s="213"/>
    </row>
    <row r="27" spans="1:7" s="213" customFormat="1" ht="15.75" x14ac:dyDescent="0.25">
      <c r="A27" s="1" t="s">
        <v>15609</v>
      </c>
      <c r="B27" s="213" t="s">
        <v>200</v>
      </c>
      <c r="D27" s="213" t="s">
        <v>2798</v>
      </c>
      <c r="G27" s="213" t="s">
        <v>3496</v>
      </c>
    </row>
    <row r="28" spans="1:7" ht="15.75" x14ac:dyDescent="0.25">
      <c r="A28" s="1" t="s">
        <v>15610</v>
      </c>
      <c r="B28" s="213"/>
      <c r="C28" s="213"/>
      <c r="D28" s="213"/>
    </row>
    <row r="29" spans="1:7" ht="15.75" x14ac:dyDescent="0.25">
      <c r="A29" s="1" t="s">
        <v>15611</v>
      </c>
      <c r="B29" t="s">
        <v>201</v>
      </c>
      <c r="C29" s="213"/>
      <c r="D29" s="213" t="s">
        <v>2798</v>
      </c>
    </row>
    <row r="30" spans="1:7" ht="15.75" x14ac:dyDescent="0.25">
      <c r="A30" s="1" t="s">
        <v>15612</v>
      </c>
      <c r="B30" s="213"/>
      <c r="C30" s="213"/>
      <c r="D30" s="213"/>
    </row>
    <row r="31" spans="1:7" ht="15.75" x14ac:dyDescent="0.25">
      <c r="A31" s="1" t="s">
        <v>15613</v>
      </c>
      <c r="B31" s="213" t="s">
        <v>200</v>
      </c>
      <c r="C31" s="213"/>
      <c r="D31" s="213" t="s">
        <v>2798</v>
      </c>
    </row>
    <row r="32" spans="1:7" ht="15.75" x14ac:dyDescent="0.25">
      <c r="A32" s="1" t="s">
        <v>15614</v>
      </c>
      <c r="B32" s="213"/>
      <c r="C32" s="213"/>
      <c r="D32" s="213"/>
    </row>
    <row r="33" spans="1:9" ht="15.75" x14ac:dyDescent="0.25">
      <c r="A33" s="1" t="s">
        <v>15615</v>
      </c>
      <c r="B33" s="213" t="s">
        <v>58</v>
      </c>
      <c r="C33" s="213" t="s">
        <v>3896</v>
      </c>
      <c r="D33" s="213" t="s">
        <v>7784</v>
      </c>
      <c r="E33" s="40">
        <v>45757</v>
      </c>
    </row>
    <row r="34" spans="1:9" ht="15.75" x14ac:dyDescent="0.25">
      <c r="A34" s="1" t="s">
        <v>15616</v>
      </c>
      <c r="B34" s="213"/>
      <c r="C34" s="213"/>
      <c r="D34" s="213"/>
    </row>
    <row r="35" spans="1:9" s="213" customFormat="1" ht="15.75" x14ac:dyDescent="0.25">
      <c r="A35" s="1" t="s">
        <v>15617</v>
      </c>
      <c r="B35" s="213" t="s">
        <v>201</v>
      </c>
      <c r="D35" s="213" t="s">
        <v>2798</v>
      </c>
    </row>
    <row r="36" spans="1:9" ht="15.75" x14ac:dyDescent="0.25">
      <c r="A36" s="1" t="s">
        <v>15059</v>
      </c>
      <c r="B36" s="213"/>
      <c r="C36" s="213"/>
      <c r="D36" s="213"/>
      <c r="F36" t="s">
        <v>3496</v>
      </c>
    </row>
    <row r="37" spans="1:9" ht="15.75" x14ac:dyDescent="0.25">
      <c r="A37" s="1" t="s">
        <v>15618</v>
      </c>
      <c r="B37" s="213" t="s">
        <v>200</v>
      </c>
      <c r="C37" s="213"/>
      <c r="D37" s="213" t="s">
        <v>8083</v>
      </c>
      <c r="H37" t="s">
        <v>3496</v>
      </c>
    </row>
    <row r="38" spans="1:9" ht="15.75" x14ac:dyDescent="0.25">
      <c r="A38" s="1" t="s">
        <v>13337</v>
      </c>
      <c r="B38" s="213"/>
      <c r="C38" s="213"/>
      <c r="D38" s="213"/>
      <c r="I38" t="s">
        <v>3496</v>
      </c>
    </row>
    <row r="39" spans="1:9" ht="15.75" x14ac:dyDescent="0.25">
      <c r="A39" s="1" t="s">
        <v>15619</v>
      </c>
      <c r="B39" s="213" t="s">
        <v>58</v>
      </c>
      <c r="C39" s="213" t="s">
        <v>2624</v>
      </c>
      <c r="D39" s="213" t="s">
        <v>13406</v>
      </c>
      <c r="E39" s="40">
        <v>45756</v>
      </c>
    </row>
    <row r="40" spans="1:9" ht="15.75" x14ac:dyDescent="0.25">
      <c r="A40" s="1" t="s">
        <v>15620</v>
      </c>
      <c r="B40" s="213"/>
      <c r="C40" s="213"/>
      <c r="D40" s="213"/>
    </row>
    <row r="41" spans="1:9" ht="15.75" x14ac:dyDescent="0.25">
      <c r="A41" s="1" t="s">
        <v>15621</v>
      </c>
      <c r="B41" s="213" t="s">
        <v>200</v>
      </c>
      <c r="C41" s="213"/>
      <c r="D41" s="213" t="s">
        <v>700</v>
      </c>
      <c r="H41" t="s">
        <v>3496</v>
      </c>
    </row>
    <row r="42" spans="1:9" ht="15.75" x14ac:dyDescent="0.25">
      <c r="A42" s="1" t="s">
        <v>15622</v>
      </c>
      <c r="B42" s="213"/>
      <c r="C42" s="213"/>
      <c r="D42" s="213"/>
    </row>
    <row r="43" spans="1:9" ht="15.75" x14ac:dyDescent="0.25">
      <c r="A43" s="1" t="s">
        <v>15623</v>
      </c>
      <c r="B43" s="213" t="s">
        <v>60</v>
      </c>
      <c r="C43" s="213"/>
      <c r="D43" s="213" t="s">
        <v>700</v>
      </c>
    </row>
    <row r="44" spans="1:9" ht="15.75" x14ac:dyDescent="0.25">
      <c r="A44" s="1" t="s">
        <v>15624</v>
      </c>
      <c r="B44" s="213"/>
      <c r="C44" s="213"/>
      <c r="D44" s="213"/>
    </row>
    <row r="45" spans="1:9" ht="15.75" x14ac:dyDescent="0.25">
      <c r="A45" s="1" t="s">
        <v>15625</v>
      </c>
      <c r="B45" s="213" t="s">
        <v>58</v>
      </c>
      <c r="C45" s="213" t="s">
        <v>3896</v>
      </c>
      <c r="D45" s="213" t="s">
        <v>13406</v>
      </c>
      <c r="E45" s="40">
        <v>45764</v>
      </c>
    </row>
    <row r="46" spans="1:9" ht="15.75" x14ac:dyDescent="0.25">
      <c r="A46" s="1" t="s">
        <v>15626</v>
      </c>
      <c r="B46" s="213"/>
      <c r="C46" s="213"/>
      <c r="D46" s="213"/>
    </row>
    <row r="47" spans="1:9" ht="15.75" x14ac:dyDescent="0.25">
      <c r="A47" s="162" t="s">
        <v>15627</v>
      </c>
      <c r="B47" s="163" t="s">
        <v>4062</v>
      </c>
      <c r="C47" s="163"/>
      <c r="D47" s="163" t="s">
        <v>700</v>
      </c>
      <c r="E47" s="40"/>
    </row>
    <row r="48" spans="1:9" ht="15.75" x14ac:dyDescent="0.25">
      <c r="A48" s="1" t="s">
        <v>15628</v>
      </c>
      <c r="B48" s="213"/>
      <c r="C48" s="213"/>
      <c r="D48" s="213"/>
    </row>
    <row r="49" spans="1:7" ht="15.75" x14ac:dyDescent="0.25">
      <c r="A49" s="1" t="s">
        <v>15629</v>
      </c>
      <c r="B49" s="213" t="s">
        <v>200</v>
      </c>
      <c r="C49" s="213"/>
      <c r="D49" s="213" t="s">
        <v>2798</v>
      </c>
    </row>
    <row r="50" spans="1:7" ht="15.75" x14ac:dyDescent="0.25">
      <c r="A50" s="1" t="s">
        <v>15630</v>
      </c>
      <c r="B50" s="213"/>
      <c r="C50" s="213"/>
      <c r="D50" s="213"/>
      <c r="E50" s="303"/>
    </row>
    <row r="51" spans="1:7" ht="15.75" x14ac:dyDescent="0.25">
      <c r="A51" s="1" t="s">
        <v>15631</v>
      </c>
      <c r="B51" s="213" t="s">
        <v>201</v>
      </c>
      <c r="C51" s="213"/>
      <c r="D51" s="213" t="s">
        <v>2798</v>
      </c>
    </row>
    <row r="52" spans="1:7" ht="15.75" x14ac:dyDescent="0.25">
      <c r="A52" s="1" t="s">
        <v>15632</v>
      </c>
      <c r="B52" s="213"/>
      <c r="C52" s="213"/>
      <c r="D52" s="213"/>
    </row>
    <row r="53" spans="1:7" ht="15.75" x14ac:dyDescent="0.25">
      <c r="A53" s="1" t="s">
        <v>15633</v>
      </c>
      <c r="B53" s="213" t="s">
        <v>200</v>
      </c>
      <c r="C53" s="213"/>
      <c r="D53" s="213" t="s">
        <v>14527</v>
      </c>
    </row>
    <row r="54" spans="1:7" ht="15.75" x14ac:dyDescent="0.25">
      <c r="A54" s="1" t="s">
        <v>14123</v>
      </c>
      <c r="B54" s="213"/>
      <c r="C54" s="213"/>
      <c r="D54" s="213"/>
    </row>
    <row r="55" spans="1:7" ht="15.75" x14ac:dyDescent="0.25">
      <c r="A55" s="1" t="s">
        <v>15634</v>
      </c>
      <c r="B55" s="213" t="s">
        <v>200</v>
      </c>
      <c r="C55" s="213"/>
      <c r="D55" s="213" t="s">
        <v>2798</v>
      </c>
    </row>
    <row r="56" spans="1:7" ht="15.75" x14ac:dyDescent="0.25">
      <c r="A56" s="1" t="s">
        <v>12715</v>
      </c>
      <c r="B56" s="213"/>
      <c r="C56" s="213"/>
      <c r="D56" s="213"/>
    </row>
    <row r="57" spans="1:7" ht="15.75" x14ac:dyDescent="0.25">
      <c r="A57" s="1" t="s">
        <v>15635</v>
      </c>
      <c r="B57" s="213" t="s">
        <v>201</v>
      </c>
      <c r="C57" s="213"/>
      <c r="D57" s="213" t="s">
        <v>2798</v>
      </c>
      <c r="G57" t="s">
        <v>3496</v>
      </c>
    </row>
    <row r="58" spans="1:7" ht="15.75" x14ac:dyDescent="0.25">
      <c r="A58" s="1" t="s">
        <v>12942</v>
      </c>
      <c r="B58" s="213"/>
      <c r="C58" s="213"/>
      <c r="D58" s="213"/>
    </row>
    <row r="59" spans="1:7" ht="15.75" x14ac:dyDescent="0.25">
      <c r="A59" s="1" t="s">
        <v>15636</v>
      </c>
      <c r="B59" s="213" t="s">
        <v>200</v>
      </c>
      <c r="C59" s="213"/>
      <c r="D59" s="213" t="s">
        <v>14527</v>
      </c>
    </row>
    <row r="60" spans="1:7" ht="15.75" x14ac:dyDescent="0.25">
      <c r="A60" s="1" t="s">
        <v>15637</v>
      </c>
      <c r="B60" s="213"/>
      <c r="C60" s="213"/>
      <c r="D60" s="213"/>
    </row>
    <row r="61" spans="1:7" ht="15.75" x14ac:dyDescent="0.25">
      <c r="A61" s="1" t="s">
        <v>15638</v>
      </c>
      <c r="B61" s="213" t="s">
        <v>202</v>
      </c>
      <c r="C61" s="213"/>
      <c r="D61" s="213" t="s">
        <v>2798</v>
      </c>
    </row>
    <row r="62" spans="1:7" ht="15.75" x14ac:dyDescent="0.25">
      <c r="A62" s="1" t="s">
        <v>11969</v>
      </c>
      <c r="B62" s="213"/>
      <c r="C62" s="213"/>
      <c r="D62" s="213"/>
    </row>
    <row r="63" spans="1:7" ht="15.75" x14ac:dyDescent="0.25">
      <c r="A63" s="1" t="s">
        <v>15639</v>
      </c>
      <c r="B63" s="213" t="s">
        <v>201</v>
      </c>
      <c r="C63" s="213"/>
      <c r="D63" s="213" t="s">
        <v>14527</v>
      </c>
    </row>
    <row r="64" spans="1:7" ht="15.75" x14ac:dyDescent="0.25">
      <c r="A64" s="1" t="s">
        <v>15640</v>
      </c>
      <c r="B64" s="213"/>
      <c r="C64" s="213"/>
      <c r="D64" s="213"/>
    </row>
    <row r="65" spans="1:5" ht="15.75" x14ac:dyDescent="0.25">
      <c r="A65" s="1" t="s">
        <v>15641</v>
      </c>
      <c r="B65" s="213" t="s">
        <v>60</v>
      </c>
      <c r="C65" s="213"/>
      <c r="D65" s="213" t="s">
        <v>700</v>
      </c>
    </row>
    <row r="66" spans="1:5" ht="15.75" x14ac:dyDescent="0.25">
      <c r="A66" s="162" t="s">
        <v>15642</v>
      </c>
      <c r="B66" s="163"/>
      <c r="C66" s="163"/>
      <c r="D66" s="163"/>
    </row>
    <row r="67" spans="1:5" ht="15.75" x14ac:dyDescent="0.25">
      <c r="A67" s="162" t="s">
        <v>15643</v>
      </c>
      <c r="B67" s="163" t="s">
        <v>4062</v>
      </c>
      <c r="C67" s="163"/>
      <c r="D67" s="163" t="s">
        <v>22689</v>
      </c>
    </row>
    <row r="68" spans="1:5" ht="15.75" x14ac:dyDescent="0.25">
      <c r="A68" s="1" t="s">
        <v>12208</v>
      </c>
      <c r="B68" s="213"/>
      <c r="C68" s="213"/>
      <c r="D68" s="213"/>
    </row>
    <row r="69" spans="1:5" ht="15.75" x14ac:dyDescent="0.25">
      <c r="A69" s="1" t="s">
        <v>15644</v>
      </c>
      <c r="B69" s="213" t="s">
        <v>356</v>
      </c>
      <c r="C69" s="385"/>
      <c r="D69" s="213" t="s">
        <v>700</v>
      </c>
    </row>
    <row r="70" spans="1:5" ht="15.75" x14ac:dyDescent="0.25">
      <c r="A70" s="1" t="s">
        <v>15645</v>
      </c>
      <c r="B70" s="213"/>
      <c r="C70" s="213"/>
      <c r="D70" s="213"/>
    </row>
    <row r="71" spans="1:5" ht="15.75" x14ac:dyDescent="0.25">
      <c r="A71" s="1" t="s">
        <v>15646</v>
      </c>
      <c r="B71" s="213" t="s">
        <v>200</v>
      </c>
      <c r="C71" s="213"/>
      <c r="D71" s="213" t="s">
        <v>2798</v>
      </c>
    </row>
    <row r="72" spans="1:5" ht="15.75" x14ac:dyDescent="0.25">
      <c r="A72" s="1" t="s">
        <v>15647</v>
      </c>
      <c r="B72" s="213"/>
      <c r="C72" s="213"/>
      <c r="D72" s="213"/>
    </row>
    <row r="73" spans="1:5" ht="15.75" x14ac:dyDescent="0.25">
      <c r="A73" s="1" t="s">
        <v>15648</v>
      </c>
      <c r="B73" s="213" t="s">
        <v>201</v>
      </c>
      <c r="C73" s="213"/>
      <c r="D73" s="213" t="s">
        <v>2798</v>
      </c>
    </row>
    <row r="74" spans="1:5" ht="15.75" x14ac:dyDescent="0.25">
      <c r="A74" s="1" t="s">
        <v>15649</v>
      </c>
      <c r="B74" s="213"/>
      <c r="C74" s="213"/>
      <c r="D74" s="213"/>
    </row>
    <row r="75" spans="1:5" ht="15.75" x14ac:dyDescent="0.25">
      <c r="A75" s="1" t="s">
        <v>15650</v>
      </c>
      <c r="B75" s="213" t="s">
        <v>200</v>
      </c>
      <c r="C75" s="213"/>
      <c r="D75" s="213" t="s">
        <v>14527</v>
      </c>
    </row>
    <row r="76" spans="1:5" ht="15.75" x14ac:dyDescent="0.25">
      <c r="A76" s="1" t="s">
        <v>15651</v>
      </c>
      <c r="B76" s="213"/>
      <c r="C76" s="213"/>
      <c r="D76" s="213"/>
    </row>
    <row r="77" spans="1:5" ht="15.75" x14ac:dyDescent="0.25">
      <c r="A77" s="1" t="s">
        <v>15652</v>
      </c>
      <c r="B77" s="213" t="s">
        <v>356</v>
      </c>
      <c r="C77" s="213"/>
      <c r="D77" s="213" t="s">
        <v>14527</v>
      </c>
    </row>
    <row r="78" spans="1:5" ht="15.75" x14ac:dyDescent="0.25">
      <c r="A78" s="1" t="s">
        <v>15653</v>
      </c>
      <c r="B78" s="213"/>
      <c r="C78" s="213"/>
      <c r="D78" s="213"/>
      <c r="E78" t="s">
        <v>4779</v>
      </c>
    </row>
    <row r="79" spans="1:5" ht="15.75" x14ac:dyDescent="0.25">
      <c r="A79" s="1" t="s">
        <v>15654</v>
      </c>
      <c r="B79" s="213"/>
      <c r="C79" s="213"/>
      <c r="D79" s="213" t="s">
        <v>700</v>
      </c>
    </row>
    <row r="80" spans="1:5" ht="15.75" x14ac:dyDescent="0.25">
      <c r="A80" s="1" t="s">
        <v>14676</v>
      </c>
      <c r="B80" s="213"/>
      <c r="C80" s="213"/>
      <c r="D80" s="213"/>
    </row>
    <row r="81" spans="1:8" ht="15.75" x14ac:dyDescent="0.25">
      <c r="A81" s="1" t="s">
        <v>15655</v>
      </c>
      <c r="B81" s="213" t="s">
        <v>60</v>
      </c>
      <c r="C81" s="213"/>
      <c r="D81" s="213" t="s">
        <v>700</v>
      </c>
    </row>
    <row r="82" spans="1:8" ht="15.75" x14ac:dyDescent="0.25">
      <c r="A82" s="1" t="s">
        <v>12367</v>
      </c>
      <c r="B82" s="213"/>
      <c r="C82" s="213"/>
      <c r="D82" s="213"/>
    </row>
    <row r="83" spans="1:8" ht="15.75" x14ac:dyDescent="0.25">
      <c r="A83" s="1" t="s">
        <v>15656</v>
      </c>
      <c r="B83" s="213" t="s">
        <v>5011</v>
      </c>
      <c r="C83" s="213"/>
      <c r="D83" s="213" t="s">
        <v>2798</v>
      </c>
    </row>
    <row r="84" spans="1:8" ht="15.75" x14ac:dyDescent="0.25">
      <c r="A84" s="1" t="s">
        <v>15657</v>
      </c>
      <c r="B84" s="213"/>
      <c r="C84" s="213"/>
      <c r="D84" s="213"/>
    </row>
    <row r="85" spans="1:8" ht="15.75" x14ac:dyDescent="0.25">
      <c r="A85" s="1" t="s">
        <v>15658</v>
      </c>
      <c r="B85" s="213" t="s">
        <v>60</v>
      </c>
      <c r="C85" s="213"/>
      <c r="D85" s="213" t="s">
        <v>2798</v>
      </c>
    </row>
    <row r="86" spans="1:8" ht="15.75" x14ac:dyDescent="0.25">
      <c r="A86" s="1" t="s">
        <v>15659</v>
      </c>
      <c r="B86" s="213"/>
      <c r="C86" s="213"/>
      <c r="D86" s="213"/>
      <c r="H86" t="s">
        <v>3496</v>
      </c>
    </row>
    <row r="87" spans="1:8" ht="15.75" x14ac:dyDescent="0.25">
      <c r="A87" s="1" t="s">
        <v>15660</v>
      </c>
      <c r="B87" s="213" t="s">
        <v>200</v>
      </c>
      <c r="C87" s="213"/>
      <c r="D87" s="213" t="s">
        <v>2798</v>
      </c>
    </row>
    <row r="88" spans="1:8" ht="15.75" x14ac:dyDescent="0.25">
      <c r="A88" s="1" t="s">
        <v>15661</v>
      </c>
      <c r="B88" s="213"/>
      <c r="C88" s="213"/>
      <c r="D88" s="213"/>
    </row>
    <row r="89" spans="1:8" ht="15.75" x14ac:dyDescent="0.25">
      <c r="A89" s="1" t="s">
        <v>15662</v>
      </c>
      <c r="B89" s="213" t="s">
        <v>60</v>
      </c>
      <c r="C89" s="213"/>
      <c r="D89" s="213" t="s">
        <v>2798</v>
      </c>
    </row>
    <row r="90" spans="1:8" ht="15.75" x14ac:dyDescent="0.25">
      <c r="A90" s="410" t="s">
        <v>15661</v>
      </c>
      <c r="B90" s="213"/>
      <c r="C90" s="213"/>
      <c r="D90" s="213"/>
    </row>
    <row r="91" spans="1:8" ht="15.75" x14ac:dyDescent="0.25">
      <c r="A91" s="410" t="s">
        <v>15662</v>
      </c>
      <c r="B91" s="213" t="s">
        <v>3860</v>
      </c>
      <c r="C91" s="213"/>
      <c r="D91" s="213"/>
      <c r="E91" s="213"/>
      <c r="F91" s="213"/>
    </row>
    <row r="92" spans="1:8" ht="15.75" x14ac:dyDescent="0.25">
      <c r="A92" s="410" t="s">
        <v>15661</v>
      </c>
      <c r="B92" s="213"/>
      <c r="C92" s="213"/>
      <c r="D92" s="213"/>
    </row>
    <row r="93" spans="1:8" ht="15.75" x14ac:dyDescent="0.25">
      <c r="A93" s="410" t="s">
        <v>15662</v>
      </c>
      <c r="B93" s="213" t="s">
        <v>3860</v>
      </c>
      <c r="C93" s="213"/>
      <c r="D93" s="213"/>
    </row>
    <row r="94" spans="1:8" ht="15.75" x14ac:dyDescent="0.25">
      <c r="A94" s="1" t="s">
        <v>15663</v>
      </c>
      <c r="B94" s="213"/>
      <c r="C94" s="213"/>
      <c r="D94" s="213"/>
    </row>
    <row r="95" spans="1:8" ht="15.75" x14ac:dyDescent="0.25">
      <c r="A95" s="1" t="s">
        <v>15664</v>
      </c>
      <c r="B95" s="213" t="s">
        <v>58</v>
      </c>
      <c r="C95" t="s">
        <v>2163</v>
      </c>
      <c r="D95" s="213" t="s">
        <v>14527</v>
      </c>
      <c r="F95" s="40">
        <v>45764</v>
      </c>
    </row>
    <row r="96" spans="1:8" ht="15.75" x14ac:dyDescent="0.25">
      <c r="A96" s="1" t="s">
        <v>15471</v>
      </c>
      <c r="B96" s="213"/>
      <c r="C96" s="213"/>
      <c r="D96" s="213"/>
    </row>
    <row r="97" spans="1:7" ht="15.75" x14ac:dyDescent="0.25">
      <c r="A97" s="1" t="s">
        <v>15472</v>
      </c>
      <c r="B97" s="213"/>
      <c r="C97" s="213"/>
      <c r="D97" s="213" t="s">
        <v>700</v>
      </c>
      <c r="G97" t="s">
        <v>3496</v>
      </c>
    </row>
    <row r="98" spans="1:7" s="213" customFormat="1" ht="15.75" x14ac:dyDescent="0.25">
      <c r="A98" s="1" t="s">
        <v>15665</v>
      </c>
    </row>
    <row r="99" spans="1:7" s="213" customFormat="1" ht="15.75" x14ac:dyDescent="0.25">
      <c r="A99" s="1" t="s">
        <v>15666</v>
      </c>
      <c r="B99" s="213" t="s">
        <v>60</v>
      </c>
      <c r="D99" s="213" t="s">
        <v>13406</v>
      </c>
    </row>
    <row r="100" spans="1:7" ht="15.75" x14ac:dyDescent="0.25">
      <c r="A100" s="1" t="s">
        <v>15667</v>
      </c>
      <c r="B100" s="213"/>
      <c r="C100" s="213"/>
      <c r="D100" s="213"/>
    </row>
    <row r="101" spans="1:7" ht="15.75" x14ac:dyDescent="0.25">
      <c r="A101" s="1" t="s">
        <v>15668</v>
      </c>
      <c r="B101" s="213" t="s">
        <v>60</v>
      </c>
      <c r="C101" s="213"/>
      <c r="D101" s="213" t="s">
        <v>14527</v>
      </c>
      <c r="F101" t="s">
        <v>3496</v>
      </c>
    </row>
    <row r="102" spans="1:7" ht="15.75" x14ac:dyDescent="0.25">
      <c r="A102" s="1" t="s">
        <v>13037</v>
      </c>
      <c r="B102" s="213"/>
      <c r="C102" s="213"/>
      <c r="D102" s="213"/>
    </row>
    <row r="103" spans="1:7" ht="15.75" x14ac:dyDescent="0.25">
      <c r="A103" s="1" t="s">
        <v>15669</v>
      </c>
      <c r="B103" s="213" t="s">
        <v>1077</v>
      </c>
      <c r="C103" s="213"/>
      <c r="D103" s="213"/>
    </row>
    <row r="104" spans="1:7" ht="15.75" x14ac:dyDescent="0.25">
      <c r="A104" s="1" t="s">
        <v>15670</v>
      </c>
      <c r="B104" s="241"/>
      <c r="C104" s="213"/>
      <c r="D104" s="213"/>
    </row>
    <row r="105" spans="1:7" ht="15.75" x14ac:dyDescent="0.25">
      <c r="A105" s="1" t="s">
        <v>15671</v>
      </c>
      <c r="B105" s="213" t="s">
        <v>200</v>
      </c>
      <c r="C105" s="213"/>
      <c r="D105" s="213" t="s">
        <v>2798</v>
      </c>
    </row>
    <row r="106" spans="1:7" ht="15.75" x14ac:dyDescent="0.25">
      <c r="A106" s="1" t="s">
        <v>11551</v>
      </c>
      <c r="B106" s="213"/>
      <c r="C106" s="213"/>
      <c r="D106" s="213"/>
    </row>
    <row r="107" spans="1:7" ht="15.75" x14ac:dyDescent="0.25">
      <c r="A107" s="1" t="s">
        <v>15672</v>
      </c>
      <c r="B107" s="213" t="s">
        <v>58</v>
      </c>
      <c r="C107" s="213" t="s">
        <v>2163</v>
      </c>
      <c r="D107" s="213" t="s">
        <v>7784</v>
      </c>
      <c r="F107" s="40">
        <v>45764</v>
      </c>
    </row>
    <row r="108" spans="1:7" ht="15.75" x14ac:dyDescent="0.25">
      <c r="A108" s="1" t="s">
        <v>15673</v>
      </c>
      <c r="B108" s="213"/>
      <c r="C108" s="241"/>
      <c r="D108" s="241"/>
      <c r="G108" t="s">
        <v>3496</v>
      </c>
    </row>
    <row r="109" spans="1:7" ht="15.75" x14ac:dyDescent="0.25">
      <c r="A109" s="1" t="s">
        <v>15674</v>
      </c>
      <c r="B109" s="213" t="s">
        <v>60</v>
      </c>
      <c r="C109" s="241"/>
      <c r="D109" s="213" t="s">
        <v>14527</v>
      </c>
    </row>
    <row r="110" spans="1:7" ht="15.75" x14ac:dyDescent="0.25">
      <c r="A110" s="410" t="s">
        <v>15673</v>
      </c>
      <c r="B110" s="213"/>
      <c r="C110" s="213"/>
      <c r="D110" s="213"/>
    </row>
    <row r="111" spans="1:7" ht="15.75" x14ac:dyDescent="0.25">
      <c r="A111" s="410" t="s">
        <v>15674</v>
      </c>
      <c r="B111" s="213" t="s">
        <v>3860</v>
      </c>
      <c r="C111" s="213"/>
      <c r="D111" s="213"/>
    </row>
    <row r="112" spans="1:7" s="213" customFormat="1" ht="15.75" x14ac:dyDescent="0.25">
      <c r="A112" s="1" t="s">
        <v>15675</v>
      </c>
    </row>
    <row r="113" spans="1:8" ht="15.75" x14ac:dyDescent="0.25">
      <c r="A113" s="1" t="s">
        <v>15676</v>
      </c>
      <c r="B113" s="213" t="s">
        <v>201</v>
      </c>
      <c r="C113" s="213"/>
      <c r="D113" s="213" t="s">
        <v>13406</v>
      </c>
    </row>
    <row r="114" spans="1:8" ht="15.75" x14ac:dyDescent="0.25">
      <c r="A114" s="1" t="s">
        <v>15677</v>
      </c>
      <c r="B114" s="213"/>
      <c r="C114" s="213"/>
      <c r="D114" s="213"/>
    </row>
    <row r="115" spans="1:8" ht="15.75" x14ac:dyDescent="0.25">
      <c r="A115" s="1" t="s">
        <v>15678</v>
      </c>
      <c r="B115" s="213" t="s">
        <v>201</v>
      </c>
      <c r="C115" s="213"/>
      <c r="D115" s="213" t="s">
        <v>2798</v>
      </c>
    </row>
    <row r="116" spans="1:8" ht="15.75" x14ac:dyDescent="0.25">
      <c r="A116" s="410" t="s">
        <v>15677</v>
      </c>
      <c r="B116" s="213"/>
      <c r="C116" s="213"/>
      <c r="D116" s="213"/>
    </row>
    <row r="117" spans="1:8" ht="15.75" x14ac:dyDescent="0.25">
      <c r="A117" s="410" t="s">
        <v>15678</v>
      </c>
      <c r="B117" s="213" t="s">
        <v>3860</v>
      </c>
      <c r="C117" s="213"/>
      <c r="D117" s="213"/>
    </row>
    <row r="118" spans="1:8" ht="15.75" x14ac:dyDescent="0.25">
      <c r="A118" s="1" t="s">
        <v>14163</v>
      </c>
      <c r="B118" s="213"/>
      <c r="C118" s="213"/>
      <c r="D118" s="213"/>
    </row>
    <row r="119" spans="1:8" ht="15.75" x14ac:dyDescent="0.25">
      <c r="A119" s="1" t="s">
        <v>15679</v>
      </c>
      <c r="B119" s="213" t="s">
        <v>202</v>
      </c>
      <c r="C119" s="213"/>
      <c r="D119" s="213" t="s">
        <v>14527</v>
      </c>
    </row>
    <row r="120" spans="1:8" ht="15.75" x14ac:dyDescent="0.25">
      <c r="A120" s="410"/>
      <c r="B120" s="213"/>
      <c r="C120" s="213"/>
      <c r="D120" s="213"/>
    </row>
    <row r="121" spans="1:8" ht="15.75" x14ac:dyDescent="0.25">
      <c r="A121" s="410"/>
      <c r="B121" s="213"/>
      <c r="C121" s="213"/>
      <c r="D121" s="213"/>
      <c r="H121" t="s">
        <v>3496</v>
      </c>
    </row>
    <row r="122" spans="1:8" ht="15.75" x14ac:dyDescent="0.25">
      <c r="A122" s="1"/>
      <c r="B122" s="213"/>
      <c r="C122" s="213"/>
      <c r="D122" s="213"/>
    </row>
    <row r="123" spans="1:8" ht="15.75" x14ac:dyDescent="0.25">
      <c r="A123" s="1"/>
      <c r="B123" s="213"/>
      <c r="C123" s="213"/>
      <c r="D123" s="213"/>
    </row>
    <row r="124" spans="1:8" ht="15.75" x14ac:dyDescent="0.25">
      <c r="A124" s="1"/>
      <c r="B124" s="213"/>
      <c r="C124" s="213"/>
      <c r="D124" s="213"/>
    </row>
    <row r="125" spans="1:8" ht="15.75" x14ac:dyDescent="0.25">
      <c r="A125" s="1"/>
      <c r="B125" s="213"/>
      <c r="C125" s="213"/>
      <c r="D125" s="213"/>
    </row>
    <row r="126" spans="1:8" ht="15.75" x14ac:dyDescent="0.25">
      <c r="A126" s="1"/>
      <c r="B126" s="213"/>
      <c r="C126" s="213"/>
      <c r="D126" s="213"/>
    </row>
    <row r="127" spans="1:8" ht="15.75" x14ac:dyDescent="0.25">
      <c r="A127" s="1"/>
      <c r="B127" s="213"/>
      <c r="C127" s="213"/>
      <c r="D127" s="213"/>
      <c r="G127" s="369"/>
    </row>
    <row r="128" spans="1:8" ht="15.75" x14ac:dyDescent="0.25">
      <c r="A128" s="1"/>
      <c r="B128" s="213"/>
      <c r="C128" s="213"/>
      <c r="D128" s="213"/>
    </row>
    <row r="129" spans="1:4" ht="15.75" x14ac:dyDescent="0.25">
      <c r="A129" s="1"/>
      <c r="B129" s="213"/>
      <c r="C129" s="213"/>
      <c r="D129" s="213"/>
    </row>
    <row r="130" spans="1:4" ht="15.75" x14ac:dyDescent="0.25">
      <c r="A130" s="1"/>
      <c r="B130" s="213"/>
      <c r="C130" s="213"/>
      <c r="D130" s="213"/>
    </row>
    <row r="131" spans="1:4" ht="15.75" x14ac:dyDescent="0.25">
      <c r="A131" s="1"/>
      <c r="B131" s="213"/>
      <c r="C131" s="213"/>
      <c r="D131" s="213"/>
    </row>
    <row r="132" spans="1:4" ht="15.75" x14ac:dyDescent="0.25">
      <c r="A132" s="1"/>
      <c r="B132" s="213"/>
      <c r="C132" s="213"/>
      <c r="D132" s="213"/>
    </row>
    <row r="133" spans="1:4" ht="15.75" x14ac:dyDescent="0.25">
      <c r="A133" s="1"/>
      <c r="B133" s="213"/>
      <c r="C133" s="213"/>
      <c r="D133" s="213"/>
    </row>
    <row r="134" spans="1:4" ht="15.75" x14ac:dyDescent="0.25">
      <c r="A134" s="1"/>
      <c r="B134" s="213"/>
      <c r="C134" s="213"/>
      <c r="D134" s="213"/>
    </row>
    <row r="135" spans="1:4" ht="15.75" x14ac:dyDescent="0.25">
      <c r="A135" s="1"/>
      <c r="B135" s="213"/>
      <c r="C135" s="213"/>
      <c r="D135" s="213"/>
    </row>
    <row r="136" spans="1:4" ht="15.75" x14ac:dyDescent="0.25">
      <c r="A136" s="1"/>
      <c r="B136" s="213"/>
      <c r="C136" s="213"/>
      <c r="D136" s="213"/>
    </row>
    <row r="137" spans="1:4" ht="15.75" x14ac:dyDescent="0.25">
      <c r="A137" s="1"/>
      <c r="B137" s="213"/>
      <c r="C137" s="213"/>
      <c r="D137" s="213"/>
    </row>
    <row r="138" spans="1:4" ht="15.75" x14ac:dyDescent="0.25">
      <c r="A138" s="1"/>
      <c r="B138" s="213"/>
      <c r="C138" s="213"/>
      <c r="D138" s="213"/>
    </row>
    <row r="139" spans="1:4" ht="15.75" x14ac:dyDescent="0.25">
      <c r="A139" s="1"/>
      <c r="B139" s="213"/>
      <c r="C139" s="213"/>
      <c r="D139" s="213"/>
    </row>
    <row r="140" spans="1:4" ht="15.75" x14ac:dyDescent="0.25">
      <c r="A140" s="1"/>
      <c r="B140" s="213"/>
      <c r="C140" s="213"/>
      <c r="D140" s="213"/>
    </row>
    <row r="141" spans="1:4" ht="15.75" x14ac:dyDescent="0.25">
      <c r="A141" s="1"/>
      <c r="B141" s="213"/>
      <c r="C141" s="213"/>
      <c r="D141" s="213"/>
    </row>
    <row r="142" spans="1:4" ht="15.75" x14ac:dyDescent="0.25">
      <c r="A142" s="1"/>
      <c r="B142" s="213"/>
      <c r="C142" s="213"/>
      <c r="D142" s="213"/>
    </row>
    <row r="143" spans="1:4" ht="15.75" x14ac:dyDescent="0.25">
      <c r="A143" s="1"/>
      <c r="B143" s="213"/>
      <c r="C143" s="213"/>
      <c r="D143" s="213"/>
    </row>
    <row r="144" spans="1:4" ht="15.75" x14ac:dyDescent="0.25">
      <c r="A144" s="1"/>
      <c r="B144" s="213"/>
      <c r="C144" s="213"/>
      <c r="D144" s="213"/>
    </row>
    <row r="145" spans="1:4" ht="15.75" x14ac:dyDescent="0.25">
      <c r="A145" s="1"/>
      <c r="B145" s="213"/>
      <c r="C145" s="213"/>
      <c r="D145" s="213"/>
    </row>
    <row r="146" spans="1:4" ht="15.75" x14ac:dyDescent="0.25">
      <c r="A146" s="1"/>
    </row>
    <row r="147" spans="1:4" ht="15.75" x14ac:dyDescent="0.25">
      <c r="A147" s="1"/>
      <c r="D147" s="213"/>
    </row>
    <row r="148" spans="1:4" ht="15.75" x14ac:dyDescent="0.25">
      <c r="A148" s="1"/>
      <c r="D148" s="213"/>
    </row>
    <row r="149" spans="1:4" ht="15.75" x14ac:dyDescent="0.25">
      <c r="A149" s="1"/>
      <c r="D149" s="213"/>
    </row>
    <row r="150" spans="1:4" ht="15.75" x14ac:dyDescent="0.25">
      <c r="A150" s="410"/>
    </row>
    <row r="151" spans="1:4" ht="15.75" x14ac:dyDescent="0.25">
      <c r="A151" s="410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410"/>
    </row>
    <row r="157" spans="1:4" ht="15.75" x14ac:dyDescent="0.25">
      <c r="A157" s="410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 s="213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410"/>
    </row>
    <row r="187" spans="1:1" ht="15.75" x14ac:dyDescent="0.25">
      <c r="A187" s="410"/>
    </row>
    <row r="188" spans="1:1" ht="15.75" x14ac:dyDescent="0.25">
      <c r="A188" s="410"/>
    </row>
    <row r="189" spans="1:1" ht="15.75" x14ac:dyDescent="0.25">
      <c r="A189" s="410"/>
    </row>
    <row r="190" spans="1:1" ht="15.75" x14ac:dyDescent="0.25">
      <c r="A190" s="410"/>
    </row>
    <row r="191" spans="1:1" ht="15.75" x14ac:dyDescent="0.25">
      <c r="A191" s="410"/>
    </row>
    <row r="192" spans="1:1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119" priority="22"/>
  </conditionalFormatting>
  <conditionalFormatting sqref="A677:A1048576">
    <cfRule type="duplicateValues" dxfId="5118" priority="20"/>
    <cfRule type="duplicateValues" dxfId="5117" priority="21"/>
  </conditionalFormatting>
  <conditionalFormatting sqref="A677:A1048576">
    <cfRule type="duplicateValues" dxfId="5116" priority="19"/>
  </conditionalFormatting>
  <conditionalFormatting sqref="A1">
    <cfRule type="duplicateValues" dxfId="5115" priority="18"/>
  </conditionalFormatting>
  <conditionalFormatting sqref="A1 A236:A1048576">
    <cfRule type="duplicateValues" dxfId="5114" priority="17"/>
  </conditionalFormatting>
  <conditionalFormatting sqref="A236:A1048576">
    <cfRule type="duplicateValues" dxfId="5113" priority="16"/>
  </conditionalFormatting>
  <conditionalFormatting sqref="A1 A236:A1048576 A178:A187">
    <cfRule type="duplicateValues" dxfId="5112" priority="15"/>
  </conditionalFormatting>
  <conditionalFormatting sqref="A1 A236:A1048576 A178:A191">
    <cfRule type="duplicateValues" dxfId="5111" priority="14"/>
  </conditionalFormatting>
  <conditionalFormatting sqref="A1 A236:A1048576 A178:A201">
    <cfRule type="duplicateValues" dxfId="5110" priority="13"/>
  </conditionalFormatting>
  <conditionalFormatting sqref="A1 A178:A1048576">
    <cfRule type="duplicateValues" dxfId="5109" priority="12"/>
  </conditionalFormatting>
  <conditionalFormatting sqref="A1 A178:A1048576">
    <cfRule type="duplicateValues" dxfId="5108" priority="11"/>
  </conditionalFormatting>
  <conditionalFormatting sqref="A1 A178:A1048576 A120:A121">
    <cfRule type="duplicateValues" dxfId="5107" priority="10"/>
  </conditionalFormatting>
  <conditionalFormatting sqref="A1 A178:A1048576 A120:A123">
    <cfRule type="duplicateValues" dxfId="5106" priority="9"/>
  </conditionalFormatting>
  <conditionalFormatting sqref="A1 A178:A1048576 A120:A151">
    <cfRule type="duplicateValues" dxfId="5105" priority="8"/>
  </conditionalFormatting>
  <conditionalFormatting sqref="A1 A178:A1048576 A120:A157">
    <cfRule type="duplicateValues" dxfId="5104" priority="7"/>
  </conditionalFormatting>
  <conditionalFormatting sqref="A1 A120:A1048576">
    <cfRule type="duplicateValues" dxfId="5103" priority="6"/>
  </conditionalFormatting>
  <conditionalFormatting sqref="A1 A120:A1048576">
    <cfRule type="duplicateValues" dxfId="5102" priority="5"/>
  </conditionalFormatting>
  <conditionalFormatting sqref="A1 A120:A1048576">
    <cfRule type="duplicateValues" dxfId="5101" priority="4"/>
  </conditionalFormatting>
  <conditionalFormatting sqref="A1 A120:A1048576">
    <cfRule type="duplicateValues" dxfId="5100" priority="3"/>
  </conditionalFormatting>
  <conditionalFormatting sqref="A1:A93 A120:A1048576">
    <cfRule type="duplicateValues" dxfId="5099" priority="2"/>
  </conditionalFormatting>
  <conditionalFormatting sqref="A1:A1048576">
    <cfRule type="duplicateValues" dxfId="5098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59"/>
  <dimension ref="A1:K676"/>
  <sheetViews>
    <sheetView zoomScaleNormal="100" workbookViewId="0">
      <pane ySplit="1" topLeftCell="A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62" t="str">
        <f>"TOTAL LEADS = " &amp; COUNTA(A2:A588)/2</f>
        <v>TOTAL LEADS = 1</v>
      </c>
      <c r="H1" s="463"/>
      <c r="I1" s="463"/>
      <c r="J1" s="464"/>
    </row>
    <row r="2" spans="1:11" ht="18" customHeight="1" x14ac:dyDescent="0.35">
      <c r="A2" s="1" t="s">
        <v>15683</v>
      </c>
      <c r="B2" s="213"/>
      <c r="C2" s="213"/>
      <c r="D2" s="213"/>
      <c r="G2" s="242" t="s">
        <v>15682</v>
      </c>
      <c r="H2" s="463"/>
      <c r="I2" s="463"/>
      <c r="J2" s="464"/>
    </row>
    <row r="3" spans="1:11" ht="15.75" x14ac:dyDescent="0.25">
      <c r="A3" s="1" t="s">
        <v>15684</v>
      </c>
      <c r="B3" s="213" t="s">
        <v>200</v>
      </c>
      <c r="C3" s="213"/>
      <c r="D3" s="213" t="s">
        <v>700</v>
      </c>
      <c r="G3" s="244" t="s">
        <v>58</v>
      </c>
      <c r="H3" s="5">
        <f>COUNTIF(B2:B1048576,G3)</f>
        <v>0</v>
      </c>
    </row>
    <row r="4" spans="1:11" ht="15.75" x14ac:dyDescent="0.25">
      <c r="A4" s="410"/>
      <c r="B4" s="213"/>
      <c r="C4" s="213"/>
      <c r="D4" s="213"/>
      <c r="G4" s="101" t="s">
        <v>360</v>
      </c>
      <c r="H4" s="5">
        <f>COUNTIF(B2:B934,G4)</f>
        <v>0</v>
      </c>
    </row>
    <row r="5" spans="1:11" ht="15.75" x14ac:dyDescent="0.25">
      <c r="A5" s="410"/>
      <c r="B5" s="213"/>
      <c r="C5" s="213"/>
      <c r="D5" s="213"/>
      <c r="G5" s="101" t="s">
        <v>356</v>
      </c>
      <c r="H5" s="5">
        <f>COUNTIF(B2:B852,G5)</f>
        <v>0</v>
      </c>
    </row>
    <row r="6" spans="1:11" ht="15.75" x14ac:dyDescent="0.25">
      <c r="A6" s="1"/>
      <c r="B6" s="213"/>
      <c r="C6" s="213"/>
      <c r="D6" s="213"/>
      <c r="G6" s="101" t="s">
        <v>56</v>
      </c>
      <c r="H6" s="5">
        <f>COUNTIF(B1:B864,G6)</f>
        <v>0</v>
      </c>
    </row>
    <row r="7" spans="1:11" ht="15.75" x14ac:dyDescent="0.25">
      <c r="A7" s="1"/>
      <c r="B7" s="213"/>
      <c r="C7" s="213"/>
      <c r="D7" s="213"/>
      <c r="G7" s="101" t="s">
        <v>201</v>
      </c>
      <c r="H7" s="5">
        <f>COUNTIF(B2:B858,G7)</f>
        <v>0</v>
      </c>
    </row>
    <row r="8" spans="1:11" ht="15.75" x14ac:dyDescent="0.25">
      <c r="A8" s="1"/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/>
      <c r="B9" s="213"/>
      <c r="D9" s="213"/>
      <c r="G9" s="101" t="s">
        <v>200</v>
      </c>
      <c r="H9" s="5">
        <f>COUNTIF(B2:B811,G9)</f>
        <v>1</v>
      </c>
    </row>
    <row r="10" spans="1:11" ht="15.75" x14ac:dyDescent="0.25">
      <c r="A10" s="1"/>
      <c r="B10" s="213"/>
      <c r="C10" s="213"/>
      <c r="D10" s="213"/>
      <c r="G10" s="101" t="s">
        <v>5011</v>
      </c>
      <c r="H10" s="5">
        <f>COUNTIF(B7:B1048576,G10)</f>
        <v>0</v>
      </c>
    </row>
    <row r="11" spans="1:11" ht="15.75" x14ac:dyDescent="0.25">
      <c r="A11" s="1"/>
      <c r="B11" s="213"/>
      <c r="C11" s="213"/>
      <c r="D11" s="213"/>
      <c r="G11" s="101" t="s">
        <v>1077</v>
      </c>
      <c r="H11" s="5">
        <f>COUNTIF(B1:B881,G11)</f>
        <v>0</v>
      </c>
    </row>
    <row r="12" spans="1:11" ht="15.75" x14ac:dyDescent="0.25">
      <c r="A12" s="1"/>
      <c r="B12" s="213"/>
      <c r="C12" s="213"/>
      <c r="D12" s="213"/>
      <c r="G12" s="288" t="s">
        <v>60</v>
      </c>
      <c r="H12" s="5">
        <f>COUNTIF(B2:B868,G12)</f>
        <v>0</v>
      </c>
    </row>
    <row r="13" spans="1:11" ht="15.75" x14ac:dyDescent="0.25">
      <c r="A13" s="1"/>
      <c r="B13" s="213"/>
      <c r="C13" s="213"/>
      <c r="D13" s="213"/>
      <c r="G13" s="101" t="s">
        <v>4062</v>
      </c>
      <c r="H13" s="5">
        <f>COUNTIF(B2:B836,G13)</f>
        <v>0</v>
      </c>
    </row>
    <row r="14" spans="1:11" ht="15.75" x14ac:dyDescent="0.25">
      <c r="A14" s="1"/>
      <c r="B14" s="213"/>
      <c r="C14" s="213"/>
      <c r="D14" s="213"/>
      <c r="G14" s="101" t="s">
        <v>3860</v>
      </c>
      <c r="H14" s="271">
        <f>COUNTIF(B2:B714,G14)</f>
        <v>0</v>
      </c>
      <c r="K14" t="s">
        <v>4779</v>
      </c>
    </row>
    <row r="15" spans="1:11" ht="15.75" x14ac:dyDescent="0.25">
      <c r="A15" s="1"/>
      <c r="B15" s="213"/>
      <c r="C15" s="213"/>
      <c r="D15" s="213"/>
      <c r="G15" s="101" t="s">
        <v>9970</v>
      </c>
      <c r="H15" s="5"/>
    </row>
    <row r="16" spans="1:11" ht="15.75" x14ac:dyDescent="0.25">
      <c r="A16" s="1"/>
      <c r="B16" s="213"/>
      <c r="C16" s="213"/>
      <c r="D16" s="213"/>
      <c r="G16" s="288" t="s">
        <v>1133</v>
      </c>
      <c r="H16" s="5">
        <f>COUNTIF(B2:B1048576,G16)</f>
        <v>0</v>
      </c>
    </row>
    <row r="17" spans="1:7" ht="15.75" x14ac:dyDescent="0.25">
      <c r="A17" s="1"/>
      <c r="D17" s="213"/>
    </row>
    <row r="18" spans="1:7" ht="15.75" x14ac:dyDescent="0.25">
      <c r="A18" s="1"/>
      <c r="D18" s="213"/>
    </row>
    <row r="19" spans="1:7" ht="15.75" x14ac:dyDescent="0.25">
      <c r="A19" s="1"/>
      <c r="B19" s="213"/>
      <c r="C19" s="213"/>
      <c r="D19" s="213"/>
    </row>
    <row r="20" spans="1:7" ht="15.75" x14ac:dyDescent="0.25">
      <c r="A20" s="1"/>
      <c r="B20" s="213"/>
      <c r="C20" s="213"/>
    </row>
    <row r="21" spans="1:7" ht="15.75" x14ac:dyDescent="0.25">
      <c r="A21" s="1"/>
      <c r="B21" s="213"/>
      <c r="C21" s="213"/>
      <c r="D21" s="213"/>
    </row>
    <row r="22" spans="1:7" ht="15.75" x14ac:dyDescent="0.25">
      <c r="A22" s="1"/>
      <c r="B22" s="213"/>
      <c r="C22" s="213"/>
      <c r="D22" s="213"/>
    </row>
    <row r="23" spans="1:7" ht="15.75" x14ac:dyDescent="0.25">
      <c r="A23" s="1"/>
      <c r="B23" s="213"/>
      <c r="C23" s="213"/>
      <c r="D23" s="213"/>
    </row>
    <row r="24" spans="1:7" ht="15.75" x14ac:dyDescent="0.25">
      <c r="A24" s="1"/>
      <c r="B24" s="213"/>
      <c r="C24" s="213"/>
      <c r="D24" s="213"/>
      <c r="F24" t="s">
        <v>3496</v>
      </c>
    </row>
    <row r="25" spans="1:7" ht="15.75" x14ac:dyDescent="0.25">
      <c r="A25" s="1"/>
      <c r="B25" s="213"/>
      <c r="C25" s="213"/>
      <c r="D25" s="213"/>
    </row>
    <row r="26" spans="1:7" ht="15.75" x14ac:dyDescent="0.25">
      <c r="A26" s="1"/>
      <c r="B26" s="213"/>
      <c r="C26" s="213"/>
      <c r="D26" s="213"/>
    </row>
    <row r="27" spans="1:7" s="213" customFormat="1" ht="15.75" x14ac:dyDescent="0.25">
      <c r="A27" s="1"/>
      <c r="G27" s="213" t="s">
        <v>3496</v>
      </c>
    </row>
    <row r="28" spans="1:7" ht="15.75" x14ac:dyDescent="0.25">
      <c r="A28" s="1"/>
      <c r="B28" s="213"/>
      <c r="C28" s="213"/>
      <c r="D28" s="213"/>
    </row>
    <row r="29" spans="1:7" ht="15.75" x14ac:dyDescent="0.25">
      <c r="A29" s="1"/>
      <c r="C29" s="213"/>
      <c r="D29" s="213"/>
    </row>
    <row r="30" spans="1:7" ht="15.75" x14ac:dyDescent="0.25">
      <c r="A30" s="1"/>
      <c r="B30" s="213"/>
      <c r="C30" s="213"/>
      <c r="D30" s="213"/>
    </row>
    <row r="31" spans="1:7" ht="15.75" x14ac:dyDescent="0.25">
      <c r="A31" s="1"/>
      <c r="B31" s="213"/>
      <c r="C31" s="213"/>
      <c r="D31" s="213"/>
    </row>
    <row r="32" spans="1:7" ht="15.75" x14ac:dyDescent="0.25">
      <c r="A32" s="1"/>
      <c r="B32" s="213"/>
      <c r="C32" s="213"/>
      <c r="D32" s="213"/>
    </row>
    <row r="33" spans="1:9" ht="15.75" x14ac:dyDescent="0.25">
      <c r="A33" s="1"/>
      <c r="B33" s="213"/>
      <c r="C33" s="213"/>
      <c r="D33" s="213"/>
    </row>
    <row r="34" spans="1:9" ht="15.75" x14ac:dyDescent="0.25">
      <c r="A34" s="1"/>
      <c r="B34" s="213"/>
      <c r="C34" s="213"/>
      <c r="D34" s="213"/>
    </row>
    <row r="35" spans="1:9" s="213" customFormat="1" ht="15.75" x14ac:dyDescent="0.25">
      <c r="A35" s="1"/>
    </row>
    <row r="36" spans="1:9" ht="15.75" x14ac:dyDescent="0.25">
      <c r="A36" s="1"/>
      <c r="B36" s="213"/>
      <c r="C36" s="213"/>
      <c r="D36" s="213"/>
      <c r="F36" t="s">
        <v>3496</v>
      </c>
    </row>
    <row r="37" spans="1:9" ht="15.75" x14ac:dyDescent="0.25">
      <c r="A37" s="1"/>
      <c r="B37" s="213"/>
      <c r="C37" s="213"/>
      <c r="D37" s="213"/>
      <c r="H37" t="s">
        <v>3496</v>
      </c>
    </row>
    <row r="38" spans="1:9" ht="15.75" x14ac:dyDescent="0.25">
      <c r="A38" s="1"/>
      <c r="B38" s="213"/>
      <c r="C38" s="213"/>
      <c r="D38" s="213"/>
      <c r="I38" t="s">
        <v>3496</v>
      </c>
    </row>
    <row r="39" spans="1:9" ht="15.75" x14ac:dyDescent="0.25">
      <c r="A39" s="1"/>
      <c r="B39" s="213"/>
      <c r="C39" s="213"/>
      <c r="D39" s="213"/>
    </row>
    <row r="40" spans="1:9" ht="15.75" x14ac:dyDescent="0.25">
      <c r="A40" s="1"/>
      <c r="B40" s="213"/>
      <c r="C40" s="213"/>
      <c r="D40" s="213"/>
    </row>
    <row r="41" spans="1:9" ht="15.75" x14ac:dyDescent="0.25">
      <c r="A41" s="1"/>
      <c r="B41" s="213"/>
      <c r="C41" s="213"/>
      <c r="D41" s="213"/>
      <c r="H41" t="s">
        <v>3496</v>
      </c>
    </row>
    <row r="42" spans="1:9" ht="15.75" x14ac:dyDescent="0.25">
      <c r="A42" s="1"/>
      <c r="B42" s="213"/>
      <c r="C42" s="213"/>
      <c r="D42" s="213"/>
    </row>
    <row r="43" spans="1:9" ht="15.75" x14ac:dyDescent="0.25">
      <c r="A43" s="1"/>
      <c r="B43" s="213"/>
      <c r="C43" s="213"/>
      <c r="D43" s="213"/>
    </row>
    <row r="44" spans="1:9" ht="15.75" x14ac:dyDescent="0.25">
      <c r="A44" s="1"/>
      <c r="B44" s="213"/>
      <c r="C44" s="213"/>
      <c r="D44" s="213"/>
    </row>
    <row r="45" spans="1:9" ht="15.75" x14ac:dyDescent="0.25">
      <c r="A45" s="1"/>
      <c r="B45" s="213"/>
      <c r="C45" s="213"/>
      <c r="D45" s="213"/>
    </row>
    <row r="46" spans="1:9" ht="15.75" x14ac:dyDescent="0.25">
      <c r="A46" s="1"/>
      <c r="B46" s="213"/>
      <c r="C46" s="213"/>
      <c r="D46" s="213"/>
    </row>
    <row r="47" spans="1:9" ht="15.75" x14ac:dyDescent="0.25">
      <c r="A47" s="1"/>
      <c r="B47" s="213"/>
      <c r="C47" s="213"/>
      <c r="D47" s="213"/>
    </row>
    <row r="48" spans="1:9" ht="15.75" x14ac:dyDescent="0.25">
      <c r="A48" s="1"/>
      <c r="B48" s="213"/>
      <c r="C48" s="213"/>
      <c r="D48" s="213"/>
    </row>
    <row r="49" spans="1:7" ht="15.75" x14ac:dyDescent="0.25">
      <c r="A49" s="1"/>
      <c r="B49" s="213"/>
      <c r="C49" s="213"/>
      <c r="D49" s="213"/>
    </row>
    <row r="50" spans="1:7" ht="15.75" x14ac:dyDescent="0.25">
      <c r="A50" s="1"/>
      <c r="B50" s="213"/>
      <c r="C50" s="213"/>
      <c r="D50" s="213"/>
      <c r="E50" s="303"/>
    </row>
    <row r="51" spans="1:7" ht="15.75" x14ac:dyDescent="0.25">
      <c r="A51" s="1"/>
      <c r="B51" s="213"/>
      <c r="C51" s="213"/>
      <c r="D51" s="213"/>
    </row>
    <row r="52" spans="1:7" ht="15.75" x14ac:dyDescent="0.25">
      <c r="A52" s="1"/>
      <c r="B52" s="213"/>
      <c r="C52" s="213"/>
      <c r="D52" s="213"/>
    </row>
    <row r="53" spans="1:7" ht="15.75" x14ac:dyDescent="0.25">
      <c r="A53" s="1"/>
      <c r="B53" s="213"/>
      <c r="C53" s="213"/>
      <c r="D53" s="213"/>
    </row>
    <row r="54" spans="1:7" ht="15.75" x14ac:dyDescent="0.25">
      <c r="A54" s="1"/>
      <c r="B54" s="213"/>
      <c r="C54" s="213"/>
      <c r="D54" s="213"/>
    </row>
    <row r="55" spans="1:7" ht="15.75" x14ac:dyDescent="0.25">
      <c r="A55" s="1"/>
      <c r="B55" s="213"/>
      <c r="C55" s="213"/>
      <c r="D55" s="213"/>
    </row>
    <row r="56" spans="1:7" ht="15.75" x14ac:dyDescent="0.25">
      <c r="A56" s="1"/>
      <c r="B56" s="213"/>
      <c r="C56" s="213"/>
      <c r="D56" s="213"/>
    </row>
    <row r="57" spans="1:7" ht="15.75" x14ac:dyDescent="0.25">
      <c r="A57" s="1"/>
      <c r="B57" s="213"/>
      <c r="C57" s="213"/>
      <c r="D57" s="213"/>
      <c r="G57" t="s">
        <v>3496</v>
      </c>
    </row>
    <row r="58" spans="1:7" ht="15.75" x14ac:dyDescent="0.25">
      <c r="A58" s="1"/>
      <c r="B58" s="213"/>
      <c r="C58" s="213"/>
      <c r="D58" s="213"/>
    </row>
    <row r="59" spans="1:7" ht="15.75" x14ac:dyDescent="0.25">
      <c r="A59" s="1"/>
      <c r="B59" s="213"/>
      <c r="C59" s="213"/>
      <c r="D59" s="213"/>
    </row>
    <row r="60" spans="1:7" ht="15.75" x14ac:dyDescent="0.25">
      <c r="A60" s="1"/>
      <c r="B60" s="213"/>
      <c r="C60" s="213"/>
      <c r="D60" s="213"/>
    </row>
    <row r="61" spans="1:7" ht="15.75" x14ac:dyDescent="0.25">
      <c r="A61" s="1"/>
      <c r="B61" s="213"/>
      <c r="C61" s="213"/>
      <c r="D61" s="213"/>
    </row>
    <row r="62" spans="1:7" ht="15.75" x14ac:dyDescent="0.25">
      <c r="A62" s="1"/>
      <c r="B62" s="213"/>
      <c r="C62" s="213"/>
      <c r="D62" s="213"/>
    </row>
    <row r="63" spans="1:7" ht="15.75" x14ac:dyDescent="0.25">
      <c r="A63" s="1"/>
      <c r="B63" s="213"/>
      <c r="C63" s="213"/>
      <c r="D63" s="213"/>
    </row>
    <row r="64" spans="1:7" ht="15.75" x14ac:dyDescent="0.25">
      <c r="A64" s="1"/>
      <c r="B64" s="213"/>
      <c r="C64" s="213"/>
      <c r="D64" s="213"/>
    </row>
    <row r="65" spans="1:5" ht="15.75" x14ac:dyDescent="0.25">
      <c r="A65" s="1"/>
      <c r="B65" s="213"/>
      <c r="C65" s="213"/>
      <c r="D65" s="213"/>
    </row>
    <row r="66" spans="1:5" ht="15.75" x14ac:dyDescent="0.25">
      <c r="A66" s="1"/>
      <c r="B66" s="213"/>
      <c r="C66" s="213"/>
      <c r="D66" s="213"/>
    </row>
    <row r="67" spans="1:5" ht="15.75" x14ac:dyDescent="0.25">
      <c r="A67" s="1"/>
      <c r="B67" s="213"/>
      <c r="C67" s="213"/>
      <c r="D67" s="213"/>
    </row>
    <row r="68" spans="1:5" ht="15.75" x14ac:dyDescent="0.25">
      <c r="A68" s="1"/>
      <c r="B68" s="213"/>
      <c r="C68" s="213"/>
      <c r="D68" s="213"/>
    </row>
    <row r="69" spans="1:5" ht="15.75" x14ac:dyDescent="0.25">
      <c r="A69" s="1"/>
      <c r="B69" s="213"/>
      <c r="C69" s="385"/>
      <c r="D69" s="213"/>
    </row>
    <row r="70" spans="1:5" ht="15.75" x14ac:dyDescent="0.25">
      <c r="A70" s="1"/>
      <c r="B70" s="213"/>
      <c r="C70" s="213"/>
      <c r="D70" s="213"/>
    </row>
    <row r="71" spans="1:5" ht="15.75" x14ac:dyDescent="0.25">
      <c r="A71" s="1"/>
      <c r="B71" s="213"/>
      <c r="C71" s="213"/>
      <c r="D71" s="213"/>
    </row>
    <row r="72" spans="1:5" ht="15.75" x14ac:dyDescent="0.25">
      <c r="A72" s="1"/>
      <c r="B72" s="213"/>
      <c r="C72" s="213"/>
      <c r="D72" s="213"/>
    </row>
    <row r="73" spans="1:5" ht="15.75" x14ac:dyDescent="0.25">
      <c r="A73" s="1"/>
      <c r="B73" s="213"/>
      <c r="C73" s="213"/>
      <c r="D73" s="213"/>
    </row>
    <row r="74" spans="1:5" ht="15.75" x14ac:dyDescent="0.25">
      <c r="A74" s="1"/>
      <c r="B74" s="213"/>
      <c r="C74" s="213"/>
      <c r="D74" s="213"/>
    </row>
    <row r="75" spans="1:5" ht="15.75" x14ac:dyDescent="0.25">
      <c r="A75" s="1"/>
      <c r="B75" s="213"/>
      <c r="C75" s="213"/>
      <c r="D75" s="213"/>
    </row>
    <row r="76" spans="1:5" ht="15.75" x14ac:dyDescent="0.25">
      <c r="A76" s="1"/>
      <c r="B76" s="213"/>
      <c r="C76" s="213"/>
      <c r="D76" s="213"/>
    </row>
    <row r="77" spans="1:5" ht="15.75" x14ac:dyDescent="0.25">
      <c r="A77" s="1"/>
      <c r="B77" s="213"/>
      <c r="C77" s="213"/>
      <c r="D77" s="213"/>
    </row>
    <row r="78" spans="1:5" ht="15.75" x14ac:dyDescent="0.25">
      <c r="A78" s="1"/>
      <c r="B78" s="213"/>
      <c r="C78" s="213"/>
      <c r="D78" s="213"/>
      <c r="E78" t="s">
        <v>4779</v>
      </c>
    </row>
    <row r="79" spans="1:5" ht="15.75" x14ac:dyDescent="0.25">
      <c r="A79" s="1"/>
      <c r="B79" s="213"/>
      <c r="C79" s="213"/>
      <c r="D79" s="213"/>
    </row>
    <row r="80" spans="1:5" ht="15.75" x14ac:dyDescent="0.25">
      <c r="A80" s="1"/>
      <c r="B80" s="213"/>
      <c r="C80" s="213"/>
      <c r="D80" s="213"/>
    </row>
    <row r="81" spans="1:8" ht="15.75" x14ac:dyDescent="0.25">
      <c r="A81" s="1"/>
      <c r="B81" s="213"/>
      <c r="C81" s="213"/>
      <c r="D81" s="213"/>
    </row>
    <row r="82" spans="1:8" ht="15.75" x14ac:dyDescent="0.25">
      <c r="A82" s="1"/>
      <c r="B82" s="213"/>
      <c r="C82" s="213"/>
      <c r="D82" s="213"/>
    </row>
    <row r="83" spans="1:8" ht="15.75" x14ac:dyDescent="0.25">
      <c r="A83" s="1"/>
      <c r="B83" s="213"/>
      <c r="C83" s="213"/>
      <c r="D83" s="213"/>
    </row>
    <row r="84" spans="1:8" ht="15.75" x14ac:dyDescent="0.25">
      <c r="A84" s="1"/>
      <c r="B84" s="213"/>
      <c r="C84" s="213"/>
      <c r="D84" s="213"/>
    </row>
    <row r="85" spans="1:8" ht="15.75" x14ac:dyDescent="0.25">
      <c r="A85" s="1"/>
      <c r="B85" s="213"/>
      <c r="C85" s="213"/>
      <c r="D85" s="213"/>
    </row>
    <row r="86" spans="1:8" ht="15.75" x14ac:dyDescent="0.25">
      <c r="A86" s="1"/>
      <c r="B86" s="213"/>
      <c r="C86" s="213"/>
      <c r="D86" s="213"/>
      <c r="H86" t="s">
        <v>3496</v>
      </c>
    </row>
    <row r="87" spans="1:8" ht="15.75" x14ac:dyDescent="0.25">
      <c r="A87" s="1"/>
      <c r="B87" s="213"/>
      <c r="C87" s="213"/>
      <c r="D87" s="213"/>
    </row>
    <row r="88" spans="1:8" ht="15.75" x14ac:dyDescent="0.25">
      <c r="A88" s="1"/>
      <c r="B88" s="213"/>
      <c r="C88" s="213"/>
      <c r="D88" s="213"/>
    </row>
    <row r="89" spans="1:8" ht="15.75" x14ac:dyDescent="0.25">
      <c r="A89" s="1"/>
      <c r="B89" s="213"/>
      <c r="C89" s="213"/>
      <c r="D89" s="213"/>
    </row>
    <row r="90" spans="1:8" ht="15.75" x14ac:dyDescent="0.25">
      <c r="A90" s="410"/>
      <c r="B90" s="213"/>
      <c r="C90" s="213"/>
      <c r="D90" s="213"/>
    </row>
    <row r="91" spans="1:8" ht="15.75" x14ac:dyDescent="0.25">
      <c r="A91" s="410"/>
      <c r="B91" s="213"/>
      <c r="C91" s="213"/>
      <c r="D91" s="213"/>
      <c r="E91" s="213"/>
      <c r="F91" s="213"/>
    </row>
    <row r="92" spans="1:8" ht="15.75" x14ac:dyDescent="0.25">
      <c r="A92" s="410"/>
      <c r="B92" s="213"/>
      <c r="C92" s="213"/>
      <c r="D92" s="213"/>
    </row>
    <row r="93" spans="1:8" ht="15.75" x14ac:dyDescent="0.25">
      <c r="A93" s="410"/>
      <c r="B93" s="213"/>
      <c r="C93" s="213"/>
      <c r="D93" s="213"/>
    </row>
    <row r="94" spans="1:8" ht="15.75" x14ac:dyDescent="0.25">
      <c r="A94" s="1"/>
      <c r="B94" s="213"/>
      <c r="C94" s="213"/>
      <c r="D94" s="213"/>
    </row>
    <row r="95" spans="1:8" ht="15.75" x14ac:dyDescent="0.25">
      <c r="A95" s="1"/>
      <c r="B95" s="213"/>
      <c r="D95" s="213"/>
      <c r="F95" t="s">
        <v>4779</v>
      </c>
    </row>
    <row r="96" spans="1:8" ht="15.75" x14ac:dyDescent="0.25">
      <c r="A96" s="1"/>
      <c r="B96" s="213"/>
      <c r="C96" s="213"/>
      <c r="D96" s="213"/>
    </row>
    <row r="97" spans="1:7" ht="15.75" x14ac:dyDescent="0.25">
      <c r="A97" s="1"/>
      <c r="B97" s="213"/>
      <c r="C97" s="213"/>
      <c r="D97" s="213"/>
      <c r="G97" t="s">
        <v>3496</v>
      </c>
    </row>
    <row r="98" spans="1:7" s="213" customFormat="1" ht="15.75" x14ac:dyDescent="0.25">
      <c r="A98" s="1"/>
    </row>
    <row r="99" spans="1:7" s="213" customFormat="1" ht="15.75" x14ac:dyDescent="0.25">
      <c r="A99" s="1"/>
    </row>
    <row r="100" spans="1:7" ht="15.75" x14ac:dyDescent="0.25">
      <c r="A100" s="1"/>
      <c r="B100" s="213"/>
      <c r="C100" s="213"/>
      <c r="D100" s="213"/>
    </row>
    <row r="101" spans="1:7" ht="15.75" x14ac:dyDescent="0.25">
      <c r="A101" s="1"/>
      <c r="B101" s="213"/>
      <c r="C101" s="213"/>
      <c r="D101" s="213"/>
      <c r="F101" t="s">
        <v>3496</v>
      </c>
    </row>
    <row r="102" spans="1:7" ht="15.75" x14ac:dyDescent="0.25">
      <c r="A102" s="1"/>
      <c r="B102" s="213"/>
      <c r="C102" s="213"/>
      <c r="D102" s="213"/>
    </row>
    <row r="103" spans="1:7" ht="15.75" x14ac:dyDescent="0.25">
      <c r="A103" s="1"/>
      <c r="B103" s="213"/>
      <c r="C103" s="213"/>
      <c r="D103" s="213"/>
    </row>
    <row r="104" spans="1:7" ht="15.75" x14ac:dyDescent="0.25">
      <c r="A104" s="1"/>
      <c r="B104" s="241"/>
      <c r="C104" s="213"/>
      <c r="D104" s="213"/>
    </row>
    <row r="105" spans="1:7" ht="15.75" x14ac:dyDescent="0.25">
      <c r="A105" s="1"/>
      <c r="B105" s="213"/>
      <c r="C105" s="213"/>
      <c r="D105" s="213"/>
    </row>
    <row r="106" spans="1:7" ht="15.75" x14ac:dyDescent="0.25">
      <c r="A106" s="1"/>
      <c r="B106" s="213"/>
      <c r="C106" s="213"/>
      <c r="D106" s="213"/>
    </row>
    <row r="107" spans="1:7" ht="15.75" x14ac:dyDescent="0.25">
      <c r="A107" s="1"/>
      <c r="B107" s="213"/>
      <c r="C107" s="213"/>
      <c r="D107" s="213"/>
    </row>
    <row r="108" spans="1:7" ht="15.75" x14ac:dyDescent="0.25">
      <c r="A108" s="1"/>
      <c r="B108" s="213"/>
      <c r="C108" s="241"/>
      <c r="D108" s="241"/>
      <c r="G108" t="s">
        <v>3496</v>
      </c>
    </row>
    <row r="109" spans="1:7" ht="15.75" x14ac:dyDescent="0.25">
      <c r="A109" s="1"/>
      <c r="B109" s="213"/>
      <c r="C109" s="241"/>
      <c r="D109" s="213"/>
    </row>
    <row r="110" spans="1:7" ht="15.75" x14ac:dyDescent="0.25">
      <c r="A110" s="410"/>
      <c r="B110" s="213"/>
      <c r="C110" s="213"/>
      <c r="D110" s="213"/>
    </row>
    <row r="111" spans="1:7" ht="15.75" x14ac:dyDescent="0.25">
      <c r="A111" s="410"/>
      <c r="B111" s="213"/>
      <c r="C111" s="213"/>
      <c r="D111" s="213"/>
    </row>
    <row r="112" spans="1:7" s="213" customFormat="1" ht="15.75" x14ac:dyDescent="0.25">
      <c r="A112" s="1"/>
    </row>
    <row r="113" spans="1:8" ht="15.75" x14ac:dyDescent="0.25">
      <c r="A113" s="1"/>
      <c r="B113" s="213"/>
      <c r="C113" s="213"/>
      <c r="D113" s="213"/>
    </row>
    <row r="114" spans="1:8" ht="15.75" x14ac:dyDescent="0.25">
      <c r="A114" s="1"/>
      <c r="B114" s="213"/>
      <c r="C114" s="213"/>
      <c r="D114" s="213"/>
    </row>
    <row r="115" spans="1:8" ht="15.75" x14ac:dyDescent="0.25">
      <c r="A115" s="1"/>
      <c r="B115" s="213"/>
      <c r="C115" s="213"/>
      <c r="D115" s="213"/>
    </row>
    <row r="116" spans="1:8" ht="15.75" x14ac:dyDescent="0.25">
      <c r="A116" s="410"/>
      <c r="B116" s="213"/>
      <c r="C116" s="213"/>
      <c r="D116" s="213"/>
    </row>
    <row r="117" spans="1:8" ht="15.75" x14ac:dyDescent="0.25">
      <c r="A117" s="410"/>
      <c r="B117" s="213"/>
      <c r="C117" s="213"/>
      <c r="D117" s="213"/>
    </row>
    <row r="118" spans="1:8" ht="15.75" x14ac:dyDescent="0.25">
      <c r="A118" s="1"/>
      <c r="B118" s="213"/>
      <c r="C118" s="213"/>
      <c r="D118" s="213"/>
    </row>
    <row r="119" spans="1:8" ht="15.75" x14ac:dyDescent="0.25">
      <c r="A119" s="1"/>
      <c r="B119" s="213"/>
      <c r="C119" s="213"/>
      <c r="D119" s="213"/>
    </row>
    <row r="120" spans="1:8" ht="15.75" x14ac:dyDescent="0.25">
      <c r="A120" s="410"/>
      <c r="B120" s="213"/>
      <c r="C120" s="213"/>
      <c r="D120" s="213"/>
    </row>
    <row r="121" spans="1:8" ht="15.75" x14ac:dyDescent="0.25">
      <c r="A121" s="410"/>
      <c r="B121" s="213"/>
      <c r="C121" s="213"/>
      <c r="D121" s="213"/>
      <c r="H121" t="s">
        <v>3496</v>
      </c>
    </row>
    <row r="122" spans="1:8" ht="15.75" x14ac:dyDescent="0.25">
      <c r="A122" s="1"/>
      <c r="B122" s="213"/>
      <c r="C122" s="213"/>
      <c r="D122" s="213"/>
    </row>
    <row r="123" spans="1:8" ht="15.75" x14ac:dyDescent="0.25">
      <c r="A123" s="1"/>
      <c r="B123" s="213"/>
      <c r="C123" s="213"/>
      <c r="D123" s="213"/>
    </row>
    <row r="124" spans="1:8" ht="15.75" x14ac:dyDescent="0.25">
      <c r="A124" s="1"/>
      <c r="B124" s="213"/>
      <c r="C124" s="213"/>
      <c r="D124" s="213"/>
    </row>
    <row r="125" spans="1:8" ht="15.75" x14ac:dyDescent="0.25">
      <c r="A125" s="1"/>
      <c r="B125" s="213"/>
      <c r="C125" s="213"/>
      <c r="D125" s="213"/>
    </row>
    <row r="126" spans="1:8" ht="15.75" x14ac:dyDescent="0.25">
      <c r="A126" s="1"/>
      <c r="B126" s="213"/>
      <c r="C126" s="213"/>
      <c r="D126" s="213"/>
    </row>
    <row r="127" spans="1:8" ht="15.75" x14ac:dyDescent="0.25">
      <c r="A127" s="1"/>
      <c r="B127" s="213"/>
      <c r="C127" s="213"/>
      <c r="D127" s="213"/>
      <c r="G127" s="369"/>
    </row>
    <row r="128" spans="1:8" ht="15.75" x14ac:dyDescent="0.25">
      <c r="A128" s="1"/>
      <c r="B128" s="213"/>
      <c r="C128" s="213"/>
      <c r="D128" s="213"/>
    </row>
    <row r="129" spans="1:4" ht="15.75" x14ac:dyDescent="0.25">
      <c r="A129" s="1"/>
      <c r="B129" s="213"/>
      <c r="C129" s="213"/>
      <c r="D129" s="213"/>
    </row>
    <row r="130" spans="1:4" ht="15.75" x14ac:dyDescent="0.25">
      <c r="A130" s="1"/>
      <c r="B130" s="213"/>
      <c r="C130" s="213"/>
      <c r="D130" s="213"/>
    </row>
    <row r="131" spans="1:4" ht="15.75" x14ac:dyDescent="0.25">
      <c r="A131" s="1"/>
      <c r="B131" s="213"/>
      <c r="C131" s="213"/>
      <c r="D131" s="213"/>
    </row>
    <row r="132" spans="1:4" ht="15.75" x14ac:dyDescent="0.25">
      <c r="A132" s="1"/>
      <c r="B132" s="213"/>
      <c r="C132" s="213"/>
      <c r="D132" s="213"/>
    </row>
    <row r="133" spans="1:4" ht="15.75" x14ac:dyDescent="0.25">
      <c r="A133" s="1"/>
      <c r="B133" s="213"/>
      <c r="C133" s="213"/>
      <c r="D133" s="213"/>
    </row>
    <row r="134" spans="1:4" ht="15.75" x14ac:dyDescent="0.25">
      <c r="A134" s="1"/>
      <c r="B134" s="213"/>
      <c r="C134" s="213"/>
      <c r="D134" s="213"/>
    </row>
    <row r="135" spans="1:4" ht="15.75" x14ac:dyDescent="0.25">
      <c r="A135" s="1"/>
      <c r="B135" s="213"/>
      <c r="C135" s="213"/>
      <c r="D135" s="213"/>
    </row>
    <row r="136" spans="1:4" ht="15.75" x14ac:dyDescent="0.25">
      <c r="A136" s="1"/>
      <c r="B136" s="213"/>
      <c r="C136" s="213"/>
      <c r="D136" s="213"/>
    </row>
    <row r="137" spans="1:4" ht="15.75" x14ac:dyDescent="0.25">
      <c r="A137" s="1"/>
      <c r="B137" s="213"/>
      <c r="C137" s="213"/>
      <c r="D137" s="213"/>
    </row>
    <row r="138" spans="1:4" ht="15.75" x14ac:dyDescent="0.25">
      <c r="A138" s="1"/>
      <c r="B138" s="213"/>
      <c r="C138" s="213"/>
      <c r="D138" s="213"/>
    </row>
    <row r="139" spans="1:4" ht="15.75" x14ac:dyDescent="0.25">
      <c r="A139" s="1"/>
      <c r="B139" s="213"/>
      <c r="C139" s="213"/>
      <c r="D139" s="213"/>
    </row>
    <row r="140" spans="1:4" ht="15.75" x14ac:dyDescent="0.25">
      <c r="A140" s="1"/>
      <c r="B140" s="213"/>
      <c r="C140" s="213"/>
      <c r="D140" s="213"/>
    </row>
    <row r="141" spans="1:4" ht="15.75" x14ac:dyDescent="0.25">
      <c r="A141" s="1"/>
      <c r="B141" s="213"/>
      <c r="C141" s="213"/>
      <c r="D141" s="213"/>
    </row>
    <row r="142" spans="1:4" ht="15.75" x14ac:dyDescent="0.25">
      <c r="A142" s="1"/>
      <c r="B142" s="213"/>
      <c r="C142" s="213"/>
      <c r="D142" s="213"/>
    </row>
    <row r="143" spans="1:4" ht="15.75" x14ac:dyDescent="0.25">
      <c r="A143" s="1"/>
      <c r="B143" s="213"/>
      <c r="C143" s="213"/>
      <c r="D143" s="213"/>
    </row>
    <row r="144" spans="1:4" ht="15.75" x14ac:dyDescent="0.25">
      <c r="A144" s="1"/>
      <c r="B144" s="213"/>
      <c r="C144" s="213"/>
      <c r="D144" s="213"/>
    </row>
    <row r="145" spans="1:4" ht="15.75" x14ac:dyDescent="0.25">
      <c r="A145" s="1"/>
      <c r="B145" s="213"/>
      <c r="C145" s="213"/>
      <c r="D145" s="213"/>
    </row>
    <row r="146" spans="1:4" ht="15.75" x14ac:dyDescent="0.25">
      <c r="A146" s="1"/>
    </row>
    <row r="147" spans="1:4" ht="15.75" x14ac:dyDescent="0.25">
      <c r="A147" s="1"/>
      <c r="D147" s="213"/>
    </row>
    <row r="148" spans="1:4" ht="15.75" x14ac:dyDescent="0.25">
      <c r="A148" s="1"/>
      <c r="D148" s="213"/>
    </row>
    <row r="149" spans="1:4" ht="15.75" x14ac:dyDescent="0.25">
      <c r="A149" s="1"/>
      <c r="D149" s="213"/>
    </row>
    <row r="150" spans="1:4" ht="15.75" x14ac:dyDescent="0.25">
      <c r="A150" s="410"/>
    </row>
    <row r="151" spans="1:4" ht="15.75" x14ac:dyDescent="0.25">
      <c r="A151" s="410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410"/>
    </row>
    <row r="157" spans="1:4" ht="15.75" x14ac:dyDescent="0.25">
      <c r="A157" s="410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 s="213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410"/>
    </row>
    <row r="187" spans="1:1" ht="15.75" x14ac:dyDescent="0.25">
      <c r="A187" s="410"/>
    </row>
    <row r="188" spans="1:1" ht="15.75" x14ac:dyDescent="0.25">
      <c r="A188" s="410"/>
    </row>
    <row r="189" spans="1:1" ht="15.75" x14ac:dyDescent="0.25">
      <c r="A189" s="410"/>
    </row>
    <row r="190" spans="1:1" ht="15.75" x14ac:dyDescent="0.25">
      <c r="A190" s="410"/>
    </row>
    <row r="191" spans="1:1" ht="15.75" x14ac:dyDescent="0.25">
      <c r="A191" s="410"/>
    </row>
    <row r="192" spans="1:1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097" priority="21"/>
  </conditionalFormatting>
  <conditionalFormatting sqref="A677:A1048576">
    <cfRule type="duplicateValues" dxfId="5096" priority="19"/>
    <cfRule type="duplicateValues" dxfId="5095" priority="20"/>
  </conditionalFormatting>
  <conditionalFormatting sqref="A677:A1048576">
    <cfRule type="duplicateValues" dxfId="5094" priority="18"/>
  </conditionalFormatting>
  <conditionalFormatting sqref="A1">
    <cfRule type="duplicateValues" dxfId="5093" priority="17"/>
  </conditionalFormatting>
  <conditionalFormatting sqref="A1 A236:A1048576">
    <cfRule type="duplicateValues" dxfId="5092" priority="16"/>
  </conditionalFormatting>
  <conditionalFormatting sqref="A236:A1048576">
    <cfRule type="duplicateValues" dxfId="5091" priority="15"/>
  </conditionalFormatting>
  <conditionalFormatting sqref="A1 A236:A1048576 A178:A187">
    <cfRule type="duplicateValues" dxfId="5090" priority="14"/>
  </conditionalFormatting>
  <conditionalFormatting sqref="A1 A236:A1048576 A178:A191">
    <cfRule type="duplicateValues" dxfId="5089" priority="13"/>
  </conditionalFormatting>
  <conditionalFormatting sqref="A1 A236:A1048576 A178:A201">
    <cfRule type="duplicateValues" dxfId="5088" priority="12"/>
  </conditionalFormatting>
  <conditionalFormatting sqref="A1 A178:A1048576">
    <cfRule type="duplicateValues" dxfId="5087" priority="11"/>
  </conditionalFormatting>
  <conditionalFormatting sqref="A1 A178:A1048576">
    <cfRule type="duplicateValues" dxfId="5086" priority="10"/>
  </conditionalFormatting>
  <conditionalFormatting sqref="A1 A178:A1048576 A120:A121">
    <cfRule type="duplicateValues" dxfId="5085" priority="9"/>
  </conditionalFormatting>
  <conditionalFormatting sqref="A1 A178:A1048576 A120:A123">
    <cfRule type="duplicateValues" dxfId="5084" priority="8"/>
  </conditionalFormatting>
  <conditionalFormatting sqref="A1 A178:A1048576 A120:A151">
    <cfRule type="duplicateValues" dxfId="5083" priority="7"/>
  </conditionalFormatting>
  <conditionalFormatting sqref="A1 A178:A1048576 A120:A157">
    <cfRule type="duplicateValues" dxfId="5082" priority="6"/>
  </conditionalFormatting>
  <conditionalFormatting sqref="A1 A120:A1048576">
    <cfRule type="duplicateValues" dxfId="5081" priority="5"/>
  </conditionalFormatting>
  <conditionalFormatting sqref="A1 A120:A1048576">
    <cfRule type="duplicateValues" dxfId="5080" priority="4"/>
  </conditionalFormatting>
  <conditionalFormatting sqref="A1 A120:A1048576">
    <cfRule type="duplicateValues" dxfId="5079" priority="3"/>
  </conditionalFormatting>
  <conditionalFormatting sqref="A1 A120:A1048576">
    <cfRule type="duplicateValues" dxfId="5078" priority="2"/>
  </conditionalFormatting>
  <conditionalFormatting sqref="A1 A120:A1048576 A4:A93">
    <cfRule type="duplicateValues" dxfId="5077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0"/>
  <dimension ref="A1:K676"/>
  <sheetViews>
    <sheetView zoomScaleNormal="100" workbookViewId="0">
      <pane ySplit="1" topLeftCell="A2" activePane="bottomLeft" state="frozen"/>
      <selection activeCell="G25" sqref="G25"/>
      <selection pane="bottomLeft" activeCell="A29" sqref="A2:A29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0.4257812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65" t="str">
        <f>"TOTAL LEADS = " &amp; COUNTA(A2:A588)/2</f>
        <v>TOTAL LEADS = 54</v>
      </c>
      <c r="H1" s="466"/>
      <c r="I1" s="466"/>
      <c r="J1" s="467"/>
    </row>
    <row r="2" spans="1:11" ht="18" customHeight="1" x14ac:dyDescent="0.35">
      <c r="A2" s="1" t="s">
        <v>12236</v>
      </c>
      <c r="B2" s="213"/>
      <c r="C2" s="213"/>
      <c r="D2" s="213"/>
      <c r="G2" s="242" t="s">
        <v>15778</v>
      </c>
      <c r="H2" s="466"/>
      <c r="I2" s="466"/>
      <c r="J2" s="467"/>
    </row>
    <row r="3" spans="1:11" ht="15.75" x14ac:dyDescent="0.25">
      <c r="A3" s="1" t="s">
        <v>15685</v>
      </c>
      <c r="B3" s="213" t="s">
        <v>58</v>
      </c>
      <c r="C3" s="213" t="s">
        <v>9062</v>
      </c>
      <c r="D3" s="213" t="s">
        <v>13406</v>
      </c>
      <c r="G3" s="244" t="s">
        <v>58</v>
      </c>
      <c r="H3" s="5">
        <f>COUNTIF(B2:B1048576,G3)</f>
        <v>5</v>
      </c>
    </row>
    <row r="4" spans="1:11" ht="15.75" x14ac:dyDescent="0.25">
      <c r="A4" s="1" t="s">
        <v>15686</v>
      </c>
      <c r="B4" s="213"/>
      <c r="C4" s="213"/>
      <c r="D4" s="213"/>
      <c r="G4" s="101" t="s">
        <v>360</v>
      </c>
      <c r="H4" s="5">
        <f>COUNTIF(B2:B934,G4)</f>
        <v>0</v>
      </c>
    </row>
    <row r="5" spans="1:11" ht="15.75" x14ac:dyDescent="0.25">
      <c r="A5" s="1" t="s">
        <v>15687</v>
      </c>
      <c r="B5" s="213" t="s">
        <v>60</v>
      </c>
      <c r="C5" s="213"/>
      <c r="D5" s="213" t="s">
        <v>7784</v>
      </c>
      <c r="G5" s="101" t="s">
        <v>356</v>
      </c>
      <c r="H5" s="5">
        <f>COUNTIF(B2:B852,G5)</f>
        <v>3</v>
      </c>
    </row>
    <row r="6" spans="1:11" ht="15.75" x14ac:dyDescent="0.25">
      <c r="A6" s="1" t="s">
        <v>15688</v>
      </c>
      <c r="B6" s="213"/>
      <c r="C6" s="213"/>
      <c r="D6" s="213"/>
      <c r="G6" s="101" t="s">
        <v>56</v>
      </c>
      <c r="H6" s="5">
        <f>COUNTIF(B1:B864,G6)</f>
        <v>5</v>
      </c>
    </row>
    <row r="7" spans="1:11" ht="15.75" x14ac:dyDescent="0.25">
      <c r="A7" s="1" t="s">
        <v>15689</v>
      </c>
      <c r="B7" s="213" t="s">
        <v>56</v>
      </c>
      <c r="C7" s="213"/>
      <c r="D7" s="213" t="s">
        <v>14527</v>
      </c>
      <c r="G7" s="101" t="s">
        <v>201</v>
      </c>
      <c r="H7" s="5">
        <f>COUNTIF(B2:B858,G7)</f>
        <v>0</v>
      </c>
    </row>
    <row r="8" spans="1:11" ht="15.75" x14ac:dyDescent="0.25">
      <c r="A8" s="1" t="s">
        <v>15690</v>
      </c>
      <c r="G8" s="101" t="s">
        <v>202</v>
      </c>
      <c r="H8" s="5">
        <f>COUNTIF(B2:B893,G8)</f>
        <v>2</v>
      </c>
      <c r="K8" t="s">
        <v>3496</v>
      </c>
    </row>
    <row r="9" spans="1:11" ht="15.75" x14ac:dyDescent="0.25">
      <c r="A9" s="1" t="s">
        <v>15691</v>
      </c>
      <c r="B9" s="213" t="s">
        <v>200</v>
      </c>
      <c r="D9" s="213" t="s">
        <v>15692</v>
      </c>
      <c r="G9" s="101" t="s">
        <v>200</v>
      </c>
      <c r="H9" s="5">
        <f>COUNTIF(B2:B811,G9)</f>
        <v>20</v>
      </c>
    </row>
    <row r="10" spans="1:11" ht="15.75" x14ac:dyDescent="0.25">
      <c r="A10" s="1" t="s">
        <v>15693</v>
      </c>
      <c r="B10" s="213"/>
      <c r="C10" s="213"/>
      <c r="D10" s="213"/>
      <c r="G10" s="101" t="s">
        <v>5011</v>
      </c>
      <c r="H10" s="5">
        <f>COUNTIF(B7:B1048576,G10)</f>
        <v>0</v>
      </c>
    </row>
    <row r="11" spans="1:11" ht="15.75" x14ac:dyDescent="0.25">
      <c r="A11" s="1" t="s">
        <v>15694</v>
      </c>
      <c r="B11" s="213" t="s">
        <v>200</v>
      </c>
      <c r="C11" s="213"/>
      <c r="D11" s="213" t="s">
        <v>599</v>
      </c>
      <c r="G11" s="101" t="s">
        <v>1077</v>
      </c>
      <c r="H11" s="5">
        <f>COUNTIF(B1:B881,G11)</f>
        <v>1</v>
      </c>
    </row>
    <row r="12" spans="1:11" ht="15.75" x14ac:dyDescent="0.25">
      <c r="A12" s="1" t="s">
        <v>15695</v>
      </c>
      <c r="B12" s="213"/>
      <c r="C12" s="213"/>
      <c r="D12" s="213"/>
      <c r="G12" s="288" t="s">
        <v>60</v>
      </c>
      <c r="H12" s="5">
        <f>COUNTIF(B2:B868,G12)</f>
        <v>12</v>
      </c>
    </row>
    <row r="13" spans="1:11" ht="15.75" x14ac:dyDescent="0.25">
      <c r="A13" s="1" t="s">
        <v>15696</v>
      </c>
      <c r="B13" s="213" t="s">
        <v>200</v>
      </c>
      <c r="C13" s="213"/>
      <c r="D13" s="213" t="s">
        <v>13406</v>
      </c>
      <c r="G13" s="101" t="s">
        <v>4062</v>
      </c>
      <c r="H13" s="5">
        <f>COUNTIF(B2:B836,G13)</f>
        <v>2</v>
      </c>
    </row>
    <row r="14" spans="1:11" ht="15.75" x14ac:dyDescent="0.25">
      <c r="A14" s="1" t="s">
        <v>13908</v>
      </c>
      <c r="B14" s="213"/>
      <c r="C14" s="213"/>
      <c r="D14" s="213"/>
      <c r="G14" s="101" t="s">
        <v>3860</v>
      </c>
      <c r="H14" s="271">
        <f>COUNTIF(B2:B714,G14)</f>
        <v>3</v>
      </c>
      <c r="K14" t="s">
        <v>4779</v>
      </c>
    </row>
    <row r="15" spans="1:11" ht="15.75" x14ac:dyDescent="0.25">
      <c r="A15" s="1" t="s">
        <v>15697</v>
      </c>
      <c r="B15" s="213" t="s">
        <v>200</v>
      </c>
      <c r="C15" s="213"/>
      <c r="D15" s="213" t="s">
        <v>700</v>
      </c>
      <c r="G15" s="101" t="s">
        <v>9970</v>
      </c>
      <c r="H15" s="5"/>
    </row>
    <row r="16" spans="1:11" ht="15.75" x14ac:dyDescent="0.25">
      <c r="A16" s="1" t="s">
        <v>15698</v>
      </c>
      <c r="B16" s="213"/>
      <c r="C16" s="213"/>
      <c r="D16" s="213"/>
      <c r="G16" s="288" t="s">
        <v>1133</v>
      </c>
      <c r="H16" s="5">
        <f>COUNTIF(B2:B1048576,G16)</f>
        <v>1</v>
      </c>
    </row>
    <row r="17" spans="1:7" ht="15.75" x14ac:dyDescent="0.25">
      <c r="A17" s="1" t="s">
        <v>15699</v>
      </c>
      <c r="B17" t="s">
        <v>200</v>
      </c>
      <c r="D17" s="213" t="s">
        <v>700</v>
      </c>
    </row>
    <row r="18" spans="1:7" ht="15.75" x14ac:dyDescent="0.25">
      <c r="A18" s="1" t="s">
        <v>15700</v>
      </c>
      <c r="D18" s="213"/>
    </row>
    <row r="19" spans="1:7" ht="15.75" x14ac:dyDescent="0.25">
      <c r="A19" s="1" t="s">
        <v>15701</v>
      </c>
      <c r="B19" s="213" t="s">
        <v>60</v>
      </c>
      <c r="C19" s="213"/>
      <c r="D19" s="213" t="s">
        <v>13406</v>
      </c>
    </row>
    <row r="20" spans="1:7" ht="15.75" x14ac:dyDescent="0.25">
      <c r="A20" s="1" t="s">
        <v>15702</v>
      </c>
      <c r="B20" s="213"/>
      <c r="C20" s="213"/>
    </row>
    <row r="21" spans="1:7" ht="15.75" x14ac:dyDescent="0.25">
      <c r="A21" s="1" t="s">
        <v>15703</v>
      </c>
      <c r="B21" s="213" t="s">
        <v>60</v>
      </c>
      <c r="C21" s="213"/>
      <c r="D21" s="213" t="s">
        <v>700</v>
      </c>
    </row>
    <row r="22" spans="1:7" ht="15.75" x14ac:dyDescent="0.25">
      <c r="A22" s="1" t="s">
        <v>13925</v>
      </c>
      <c r="B22" s="213"/>
      <c r="C22" s="213"/>
      <c r="D22" s="213"/>
    </row>
    <row r="23" spans="1:7" ht="15.75" x14ac:dyDescent="0.25">
      <c r="A23" s="1" t="s">
        <v>15704</v>
      </c>
      <c r="B23" s="213" t="s">
        <v>60</v>
      </c>
      <c r="C23" s="213"/>
      <c r="D23" s="213" t="s">
        <v>15705</v>
      </c>
    </row>
    <row r="24" spans="1:7" ht="15.75" x14ac:dyDescent="0.25">
      <c r="A24" s="1" t="s">
        <v>15706</v>
      </c>
      <c r="B24" s="213"/>
      <c r="C24" s="213"/>
      <c r="D24" s="213"/>
      <c r="F24" t="s">
        <v>3496</v>
      </c>
    </row>
    <row r="25" spans="1:7" ht="15.75" x14ac:dyDescent="0.25">
      <c r="A25" s="1" t="s">
        <v>15707</v>
      </c>
      <c r="B25" s="213" t="s">
        <v>60</v>
      </c>
      <c r="C25" s="213"/>
      <c r="D25" s="213" t="s">
        <v>13406</v>
      </c>
    </row>
    <row r="26" spans="1:7" ht="15.75" x14ac:dyDescent="0.25">
      <c r="A26" s="1" t="s">
        <v>12072</v>
      </c>
      <c r="B26" s="213"/>
      <c r="C26" s="213"/>
      <c r="D26" s="213"/>
    </row>
    <row r="27" spans="1:7" s="213" customFormat="1" ht="15.75" x14ac:dyDescent="0.25">
      <c r="A27" s="1" t="s">
        <v>15708</v>
      </c>
      <c r="B27" s="213" t="s">
        <v>200</v>
      </c>
      <c r="D27" s="213" t="s">
        <v>13406</v>
      </c>
      <c r="G27" s="213" t="s">
        <v>3496</v>
      </c>
    </row>
    <row r="28" spans="1:7" ht="15.75" x14ac:dyDescent="0.25">
      <c r="A28" s="1" t="s">
        <v>15709</v>
      </c>
      <c r="B28" s="213"/>
      <c r="C28" s="213"/>
      <c r="D28" s="213"/>
    </row>
    <row r="29" spans="1:7" ht="15.75" x14ac:dyDescent="0.25">
      <c r="A29" s="1" t="s">
        <v>15710</v>
      </c>
      <c r="B29" t="s">
        <v>60</v>
      </c>
      <c r="C29" s="213"/>
      <c r="D29" s="213" t="s">
        <v>574</v>
      </c>
    </row>
    <row r="30" spans="1:7" ht="15.75" x14ac:dyDescent="0.25">
      <c r="A30" s="410" t="s">
        <v>15711</v>
      </c>
      <c r="B30" s="213"/>
      <c r="C30" s="213"/>
      <c r="D30" s="213"/>
    </row>
    <row r="31" spans="1:7" ht="15.75" x14ac:dyDescent="0.25">
      <c r="A31" s="410" t="s">
        <v>15712</v>
      </c>
      <c r="B31" s="213" t="s">
        <v>200</v>
      </c>
      <c r="C31" s="213"/>
      <c r="D31" s="213" t="s">
        <v>599</v>
      </c>
    </row>
    <row r="32" spans="1:7" ht="15.75" x14ac:dyDescent="0.25">
      <c r="A32" s="1" t="s">
        <v>15711</v>
      </c>
      <c r="B32" s="213"/>
      <c r="C32" s="213"/>
      <c r="D32" s="213"/>
    </row>
    <row r="33" spans="1:9" ht="15.75" x14ac:dyDescent="0.25">
      <c r="A33" s="1" t="s">
        <v>15712</v>
      </c>
      <c r="B33" s="213" t="s">
        <v>3860</v>
      </c>
      <c r="C33" s="213"/>
      <c r="D33" s="213"/>
    </row>
    <row r="34" spans="1:9" ht="15.75" x14ac:dyDescent="0.25">
      <c r="A34" s="1" t="s">
        <v>15713</v>
      </c>
      <c r="B34" s="213"/>
      <c r="C34" s="213"/>
      <c r="D34" s="213"/>
    </row>
    <row r="35" spans="1:9" s="213" customFormat="1" ht="15.75" x14ac:dyDescent="0.25">
      <c r="A35" s="1" t="s">
        <v>15714</v>
      </c>
      <c r="B35" s="213" t="s">
        <v>56</v>
      </c>
      <c r="D35" s="213" t="s">
        <v>7784</v>
      </c>
    </row>
    <row r="36" spans="1:9" ht="15.75" x14ac:dyDescent="0.25">
      <c r="A36" s="1" t="s">
        <v>15715</v>
      </c>
      <c r="B36" s="213"/>
      <c r="C36" s="213"/>
      <c r="D36" s="213"/>
      <c r="F36" t="s">
        <v>3496</v>
      </c>
    </row>
    <row r="37" spans="1:9" ht="15.75" x14ac:dyDescent="0.25">
      <c r="A37" s="1" t="s">
        <v>15716</v>
      </c>
      <c r="B37" s="213" t="s">
        <v>200</v>
      </c>
      <c r="C37" s="213"/>
      <c r="D37" s="213" t="s">
        <v>7784</v>
      </c>
      <c r="H37" t="s">
        <v>3496</v>
      </c>
    </row>
    <row r="38" spans="1:9" ht="15.75" x14ac:dyDescent="0.25">
      <c r="A38" s="1" t="s">
        <v>15717</v>
      </c>
      <c r="B38" s="213"/>
      <c r="C38" s="213"/>
      <c r="D38" s="213"/>
      <c r="I38" t="s">
        <v>3496</v>
      </c>
    </row>
    <row r="39" spans="1:9" ht="15.75" x14ac:dyDescent="0.25">
      <c r="A39" s="1" t="s">
        <v>15718</v>
      </c>
      <c r="B39" s="213" t="s">
        <v>200</v>
      </c>
      <c r="C39" s="213"/>
      <c r="D39" s="213" t="s">
        <v>7784</v>
      </c>
    </row>
    <row r="40" spans="1:9" ht="15.75" x14ac:dyDescent="0.25">
      <c r="A40" s="410" t="s">
        <v>15719</v>
      </c>
      <c r="B40" s="213"/>
      <c r="C40" s="213"/>
      <c r="D40" s="213"/>
    </row>
    <row r="41" spans="1:9" ht="15.75" x14ac:dyDescent="0.25">
      <c r="A41" s="410" t="s">
        <v>15720</v>
      </c>
      <c r="B41" s="213" t="s">
        <v>200</v>
      </c>
      <c r="C41" s="213"/>
      <c r="D41" s="213" t="s">
        <v>700</v>
      </c>
      <c r="H41" t="s">
        <v>3496</v>
      </c>
    </row>
    <row r="42" spans="1:9" ht="15.75" x14ac:dyDescent="0.25">
      <c r="A42" s="1" t="s">
        <v>15719</v>
      </c>
      <c r="B42" s="471" t="s">
        <v>691</v>
      </c>
      <c r="C42" s="213"/>
      <c r="D42" s="213"/>
    </row>
    <row r="43" spans="1:9" ht="15.75" x14ac:dyDescent="0.25">
      <c r="A43" s="1" t="s">
        <v>15720</v>
      </c>
      <c r="B43" s="213" t="s">
        <v>3860</v>
      </c>
      <c r="C43" s="213"/>
      <c r="D43" s="213"/>
    </row>
    <row r="44" spans="1:9" ht="15.75" x14ac:dyDescent="0.25">
      <c r="A44" s="1" t="s">
        <v>12575</v>
      </c>
      <c r="B44" s="213"/>
      <c r="C44" s="213"/>
      <c r="D44" s="213"/>
    </row>
    <row r="45" spans="1:9" ht="15.75" x14ac:dyDescent="0.25">
      <c r="A45" s="1" t="s">
        <v>15721</v>
      </c>
      <c r="B45" s="213" t="s">
        <v>60</v>
      </c>
      <c r="C45" s="213"/>
      <c r="D45" s="213" t="s">
        <v>7784</v>
      </c>
    </row>
    <row r="46" spans="1:9" ht="15.75" x14ac:dyDescent="0.25">
      <c r="A46" s="1" t="s">
        <v>15722</v>
      </c>
      <c r="B46" s="213"/>
      <c r="C46" s="213"/>
      <c r="D46" s="213"/>
    </row>
    <row r="47" spans="1:9" ht="15.75" x14ac:dyDescent="0.25">
      <c r="A47" s="1" t="s">
        <v>15723</v>
      </c>
      <c r="B47" s="213" t="s">
        <v>56</v>
      </c>
      <c r="C47" s="213"/>
      <c r="D47" s="213" t="s">
        <v>7784</v>
      </c>
    </row>
    <row r="48" spans="1:9" ht="15.75" x14ac:dyDescent="0.25">
      <c r="A48" s="1" t="s">
        <v>15724</v>
      </c>
      <c r="B48" s="213"/>
      <c r="C48" s="213"/>
      <c r="D48" s="213"/>
    </row>
    <row r="49" spans="1:7" ht="15.75" x14ac:dyDescent="0.25">
      <c r="A49" s="1" t="s">
        <v>15725</v>
      </c>
      <c r="B49" s="213" t="s">
        <v>200</v>
      </c>
      <c r="C49" s="213"/>
      <c r="D49" s="213" t="s">
        <v>11751</v>
      </c>
    </row>
    <row r="50" spans="1:7" ht="15.75" x14ac:dyDescent="0.25">
      <c r="A50" s="1" t="s">
        <v>15726</v>
      </c>
      <c r="B50" s="213"/>
      <c r="C50" s="213"/>
      <c r="D50" s="213"/>
      <c r="E50" s="303"/>
    </row>
    <row r="51" spans="1:7" ht="15.75" x14ac:dyDescent="0.25">
      <c r="A51" s="1" t="s">
        <v>15727</v>
      </c>
      <c r="B51" s="213" t="s">
        <v>356</v>
      </c>
      <c r="C51" s="213"/>
      <c r="D51" s="213" t="s">
        <v>700</v>
      </c>
    </row>
    <row r="52" spans="1:7" ht="15.75" x14ac:dyDescent="0.25">
      <c r="A52" s="1" t="s">
        <v>15728</v>
      </c>
      <c r="B52" s="213"/>
      <c r="C52" s="213"/>
      <c r="D52" s="213"/>
    </row>
    <row r="53" spans="1:7" ht="15.75" x14ac:dyDescent="0.25">
      <c r="A53" s="1" t="s">
        <v>15729</v>
      </c>
      <c r="B53" s="213" t="s">
        <v>200</v>
      </c>
      <c r="C53" s="213"/>
      <c r="D53" s="213" t="s">
        <v>700</v>
      </c>
    </row>
    <row r="54" spans="1:7" ht="15.75" x14ac:dyDescent="0.25">
      <c r="A54" s="1" t="s">
        <v>15730</v>
      </c>
      <c r="B54" s="213"/>
      <c r="C54" s="213"/>
      <c r="D54" s="213"/>
    </row>
    <row r="55" spans="1:7" ht="15.75" x14ac:dyDescent="0.25">
      <c r="A55" s="1" t="s">
        <v>15731</v>
      </c>
      <c r="B55" s="213" t="s">
        <v>202</v>
      </c>
      <c r="C55" s="213"/>
      <c r="D55" s="213" t="s">
        <v>7784</v>
      </c>
    </row>
    <row r="56" spans="1:7" ht="15.75" x14ac:dyDescent="0.25">
      <c r="A56" s="1" t="s">
        <v>15732</v>
      </c>
      <c r="B56" s="213"/>
      <c r="C56" s="213"/>
      <c r="D56" s="213"/>
    </row>
    <row r="57" spans="1:7" ht="15.75" x14ac:dyDescent="0.25">
      <c r="A57" s="1" t="s">
        <v>15733</v>
      </c>
      <c r="B57" s="213" t="s">
        <v>1133</v>
      </c>
      <c r="C57" s="213"/>
      <c r="D57" s="213" t="s">
        <v>574</v>
      </c>
      <c r="G57" t="s">
        <v>3496</v>
      </c>
    </row>
    <row r="58" spans="1:7" ht="15.75" x14ac:dyDescent="0.25">
      <c r="A58" s="1" t="s">
        <v>15734</v>
      </c>
      <c r="B58" s="213"/>
      <c r="C58" s="213"/>
      <c r="D58" s="213"/>
    </row>
    <row r="59" spans="1:7" ht="15.75" x14ac:dyDescent="0.25">
      <c r="A59" s="1" t="s">
        <v>15735</v>
      </c>
      <c r="B59" s="213" t="s">
        <v>58</v>
      </c>
      <c r="C59" s="213" t="s">
        <v>2396</v>
      </c>
      <c r="D59" s="213" t="s">
        <v>13406</v>
      </c>
      <c r="F59" s="40">
        <v>45768</v>
      </c>
    </row>
    <row r="60" spans="1:7" ht="15.75" x14ac:dyDescent="0.25">
      <c r="A60" s="1" t="s">
        <v>15736</v>
      </c>
      <c r="B60" s="213"/>
      <c r="C60" s="213"/>
      <c r="D60" s="213"/>
    </row>
    <row r="61" spans="1:7" ht="15.75" x14ac:dyDescent="0.25">
      <c r="A61" s="1" t="s">
        <v>15737</v>
      </c>
      <c r="B61" s="213" t="s">
        <v>58</v>
      </c>
      <c r="C61" s="213" t="s">
        <v>2396</v>
      </c>
      <c r="D61" s="213" t="s">
        <v>13406</v>
      </c>
      <c r="F61" s="40">
        <v>45756</v>
      </c>
    </row>
    <row r="62" spans="1:7" ht="15.75" x14ac:dyDescent="0.25">
      <c r="A62" s="1" t="s">
        <v>15738</v>
      </c>
      <c r="B62" s="213"/>
      <c r="C62" s="213"/>
      <c r="D62" s="213"/>
    </row>
    <row r="63" spans="1:7" ht="15.75" x14ac:dyDescent="0.25">
      <c r="A63" s="1" t="s">
        <v>15739</v>
      </c>
      <c r="B63" s="213" t="s">
        <v>356</v>
      </c>
      <c r="C63" s="213"/>
      <c r="D63" s="213" t="s">
        <v>15692</v>
      </c>
    </row>
    <row r="64" spans="1:7" ht="15.75" x14ac:dyDescent="0.25">
      <c r="A64" s="1" t="s">
        <v>15740</v>
      </c>
      <c r="B64" s="213"/>
      <c r="C64" s="213"/>
      <c r="D64" s="213"/>
    </row>
    <row r="65" spans="1:5" ht="15.75" x14ac:dyDescent="0.25">
      <c r="A65" s="1" t="s">
        <v>15741</v>
      </c>
      <c r="B65" s="213" t="s">
        <v>56</v>
      </c>
      <c r="C65" s="213"/>
      <c r="D65" s="213" t="s">
        <v>700</v>
      </c>
    </row>
    <row r="66" spans="1:5" ht="15.75" x14ac:dyDescent="0.25">
      <c r="A66" s="1" t="s">
        <v>15742</v>
      </c>
      <c r="B66" s="213"/>
      <c r="C66" s="213"/>
      <c r="D66" s="213"/>
    </row>
    <row r="67" spans="1:5" ht="15.75" x14ac:dyDescent="0.25">
      <c r="A67" s="162" t="s">
        <v>15743</v>
      </c>
      <c r="B67" s="163" t="s">
        <v>4062</v>
      </c>
      <c r="C67" s="163" t="s">
        <v>3896</v>
      </c>
      <c r="D67" s="163" t="s">
        <v>13406</v>
      </c>
    </row>
    <row r="68" spans="1:5" ht="15.75" x14ac:dyDescent="0.25">
      <c r="A68" s="1" t="s">
        <v>15744</v>
      </c>
      <c r="B68" s="213"/>
      <c r="C68" s="213"/>
      <c r="D68" s="213"/>
    </row>
    <row r="69" spans="1:5" ht="15.75" x14ac:dyDescent="0.25">
      <c r="A69" s="1" t="s">
        <v>15745</v>
      </c>
      <c r="B69" s="213" t="s">
        <v>60</v>
      </c>
      <c r="C69" s="385"/>
      <c r="D69" s="213" t="s">
        <v>15705</v>
      </c>
    </row>
    <row r="70" spans="1:5" ht="15.75" x14ac:dyDescent="0.25">
      <c r="A70" s="1" t="s">
        <v>15746</v>
      </c>
      <c r="B70" s="213"/>
      <c r="C70" s="213"/>
      <c r="D70" s="213"/>
    </row>
    <row r="71" spans="1:5" ht="15.75" x14ac:dyDescent="0.25">
      <c r="A71" s="1" t="s">
        <v>15747</v>
      </c>
      <c r="B71" s="213" t="s">
        <v>200</v>
      </c>
      <c r="C71" s="213"/>
      <c r="D71" s="213" t="s">
        <v>700</v>
      </c>
    </row>
    <row r="72" spans="1:5" ht="15.75" x14ac:dyDescent="0.25">
      <c r="A72" s="1" t="s">
        <v>13803</v>
      </c>
      <c r="B72" s="213"/>
      <c r="C72" s="213"/>
      <c r="D72" s="213"/>
    </row>
    <row r="73" spans="1:5" ht="15.75" x14ac:dyDescent="0.25">
      <c r="A73" s="1" t="s">
        <v>15748</v>
      </c>
      <c r="B73" s="213" t="s">
        <v>200</v>
      </c>
      <c r="C73" s="213"/>
      <c r="D73" s="213" t="s">
        <v>13406</v>
      </c>
    </row>
    <row r="74" spans="1:5" ht="15.75" x14ac:dyDescent="0.25">
      <c r="A74" s="1" t="s">
        <v>15749</v>
      </c>
      <c r="B74" s="213"/>
      <c r="C74" s="213"/>
      <c r="D74" s="213"/>
    </row>
    <row r="75" spans="1:5" ht="15.75" x14ac:dyDescent="0.25">
      <c r="A75" s="1" t="s">
        <v>15750</v>
      </c>
      <c r="B75" s="213" t="s">
        <v>60</v>
      </c>
      <c r="C75" s="213"/>
      <c r="D75" s="213" t="s">
        <v>11751</v>
      </c>
    </row>
    <row r="76" spans="1:5" ht="15.75" x14ac:dyDescent="0.25">
      <c r="A76" s="1" t="s">
        <v>15751</v>
      </c>
      <c r="B76" s="213"/>
      <c r="C76" s="213"/>
      <c r="D76" s="213"/>
    </row>
    <row r="77" spans="1:5" ht="15.75" x14ac:dyDescent="0.25">
      <c r="A77" s="1" t="s">
        <v>15752</v>
      </c>
      <c r="B77" s="213" t="s">
        <v>356</v>
      </c>
      <c r="C77" s="213"/>
      <c r="D77" s="213" t="s">
        <v>16441</v>
      </c>
      <c r="E77" s="40">
        <v>45772</v>
      </c>
    </row>
    <row r="78" spans="1:5" ht="15.75" x14ac:dyDescent="0.25">
      <c r="A78" s="1" t="s">
        <v>15753</v>
      </c>
      <c r="B78" s="213"/>
      <c r="C78" s="213"/>
      <c r="D78" s="213"/>
      <c r="E78" t="s">
        <v>4779</v>
      </c>
    </row>
    <row r="79" spans="1:5" ht="15.75" x14ac:dyDescent="0.25">
      <c r="A79" s="1" t="s">
        <v>15754</v>
      </c>
      <c r="B79" s="213" t="s">
        <v>58</v>
      </c>
      <c r="C79" s="213" t="s">
        <v>3896</v>
      </c>
      <c r="D79" s="213" t="s">
        <v>15692</v>
      </c>
    </row>
    <row r="80" spans="1:5" ht="15.75" x14ac:dyDescent="0.25">
      <c r="A80" s="1" t="s">
        <v>15755</v>
      </c>
      <c r="B80" s="213"/>
      <c r="C80" s="213"/>
      <c r="D80" s="213"/>
    </row>
    <row r="81" spans="1:8" ht="15.75" x14ac:dyDescent="0.25">
      <c r="A81" s="162" t="s">
        <v>15756</v>
      </c>
      <c r="B81" s="163" t="s">
        <v>4062</v>
      </c>
      <c r="C81" s="163"/>
      <c r="D81" s="163" t="s">
        <v>700</v>
      </c>
    </row>
    <row r="82" spans="1:8" ht="15.75" x14ac:dyDescent="0.25">
      <c r="A82" s="1" t="s">
        <v>14163</v>
      </c>
      <c r="B82" s="213"/>
      <c r="C82" s="213"/>
      <c r="D82" s="213"/>
    </row>
    <row r="83" spans="1:8" ht="15.75" x14ac:dyDescent="0.25">
      <c r="A83" s="1" t="s">
        <v>15757</v>
      </c>
      <c r="B83" s="213" t="s">
        <v>200</v>
      </c>
      <c r="C83" s="213"/>
      <c r="D83" s="213" t="s">
        <v>14527</v>
      </c>
    </row>
    <row r="84" spans="1:8" ht="15.75" x14ac:dyDescent="0.25">
      <c r="A84" s="1" t="s">
        <v>15758</v>
      </c>
      <c r="B84" s="213"/>
      <c r="C84" s="213"/>
      <c r="D84" s="213"/>
    </row>
    <row r="85" spans="1:8" ht="15.75" x14ac:dyDescent="0.25">
      <c r="A85" s="1" t="s">
        <v>15759</v>
      </c>
      <c r="B85" s="213" t="s">
        <v>58</v>
      </c>
      <c r="C85" s="213"/>
      <c r="D85" s="213" t="s">
        <v>15705</v>
      </c>
      <c r="E85" s="40">
        <v>45757</v>
      </c>
    </row>
    <row r="86" spans="1:8" ht="15.75" x14ac:dyDescent="0.25">
      <c r="A86" s="1" t="s">
        <v>14053</v>
      </c>
      <c r="B86" s="213"/>
      <c r="C86" s="213"/>
      <c r="D86" s="213"/>
      <c r="H86" t="s">
        <v>3496</v>
      </c>
    </row>
    <row r="87" spans="1:8" ht="15.75" x14ac:dyDescent="0.25">
      <c r="A87" s="1" t="s">
        <v>15760</v>
      </c>
      <c r="B87" s="213" t="s">
        <v>202</v>
      </c>
      <c r="C87" s="213"/>
      <c r="D87" s="213" t="s">
        <v>13406</v>
      </c>
    </row>
    <row r="88" spans="1:8" ht="15.75" x14ac:dyDescent="0.25">
      <c r="A88" s="1" t="s">
        <v>15761</v>
      </c>
      <c r="B88" s="213"/>
      <c r="C88" s="213"/>
      <c r="D88" s="213"/>
    </row>
    <row r="89" spans="1:8" ht="15.75" x14ac:dyDescent="0.25">
      <c r="A89" s="1" t="s">
        <v>15762</v>
      </c>
      <c r="B89" s="213" t="s">
        <v>200</v>
      </c>
      <c r="C89" s="213"/>
      <c r="D89" s="213" t="s">
        <v>574</v>
      </c>
    </row>
    <row r="90" spans="1:8" ht="15.75" x14ac:dyDescent="0.25">
      <c r="A90" s="410" t="s">
        <v>11712</v>
      </c>
      <c r="B90" s="213"/>
      <c r="C90" s="213"/>
      <c r="D90" s="213"/>
    </row>
    <row r="91" spans="1:8" ht="15.75" x14ac:dyDescent="0.25">
      <c r="A91" s="410" t="s">
        <v>15763</v>
      </c>
      <c r="B91" s="213" t="s">
        <v>200</v>
      </c>
      <c r="C91" s="213"/>
      <c r="D91" s="213" t="s">
        <v>11751</v>
      </c>
      <c r="E91" s="213"/>
      <c r="F91" s="213"/>
    </row>
    <row r="92" spans="1:8" ht="15.75" x14ac:dyDescent="0.25">
      <c r="A92" s="1" t="s">
        <v>11712</v>
      </c>
      <c r="B92" s="213"/>
      <c r="C92" s="213"/>
      <c r="D92" s="213"/>
    </row>
    <row r="93" spans="1:8" ht="15.75" x14ac:dyDescent="0.25">
      <c r="A93" s="1" t="s">
        <v>15763</v>
      </c>
      <c r="B93" s="213" t="s">
        <v>3860</v>
      </c>
      <c r="C93" s="213"/>
      <c r="D93" s="213"/>
    </row>
    <row r="94" spans="1:8" ht="15.75" x14ac:dyDescent="0.25">
      <c r="A94" s="1" t="s">
        <v>15764</v>
      </c>
      <c r="B94" s="213"/>
      <c r="C94" s="213"/>
      <c r="D94" s="213"/>
    </row>
    <row r="95" spans="1:8" ht="15.75" x14ac:dyDescent="0.25">
      <c r="A95" s="1" t="s">
        <v>15765</v>
      </c>
      <c r="B95" s="213" t="s">
        <v>200</v>
      </c>
      <c r="D95" s="213" t="s">
        <v>700</v>
      </c>
      <c r="F95" t="s">
        <v>4779</v>
      </c>
    </row>
    <row r="96" spans="1:8" ht="15.75" x14ac:dyDescent="0.25">
      <c r="A96" s="1" t="s">
        <v>15766</v>
      </c>
      <c r="B96" s="213"/>
      <c r="C96" s="213"/>
      <c r="D96" s="213"/>
    </row>
    <row r="97" spans="1:7" ht="15.75" x14ac:dyDescent="0.25">
      <c r="A97" s="1" t="s">
        <v>15767</v>
      </c>
      <c r="B97" s="213" t="s">
        <v>60</v>
      </c>
      <c r="C97" s="213"/>
      <c r="D97" s="213" t="s">
        <v>15692</v>
      </c>
      <c r="G97" t="s">
        <v>3496</v>
      </c>
    </row>
    <row r="98" spans="1:7" s="213" customFormat="1" ht="15.75" x14ac:dyDescent="0.25">
      <c r="A98" s="1" t="s">
        <v>15768</v>
      </c>
    </row>
    <row r="99" spans="1:7" s="213" customFormat="1" ht="15.75" x14ac:dyDescent="0.25">
      <c r="A99" s="1" t="s">
        <v>15769</v>
      </c>
      <c r="B99" s="213" t="s">
        <v>56</v>
      </c>
      <c r="D99" s="213" t="s">
        <v>14527</v>
      </c>
    </row>
    <row r="100" spans="1:7" ht="15.75" x14ac:dyDescent="0.25">
      <c r="A100" s="1" t="s">
        <v>15770</v>
      </c>
      <c r="B100" s="213"/>
      <c r="C100" s="213"/>
      <c r="D100" s="213"/>
    </row>
    <row r="101" spans="1:7" ht="15.75" x14ac:dyDescent="0.25">
      <c r="A101" s="1" t="s">
        <v>15771</v>
      </c>
      <c r="B101" s="213" t="s">
        <v>1077</v>
      </c>
      <c r="C101" s="213"/>
      <c r="D101" s="213"/>
      <c r="F101" t="s">
        <v>3496</v>
      </c>
    </row>
    <row r="102" spans="1:7" ht="15.75" x14ac:dyDescent="0.25">
      <c r="A102" s="1" t="s">
        <v>15772</v>
      </c>
      <c r="B102" s="213"/>
      <c r="C102" s="213"/>
      <c r="D102" s="213"/>
    </row>
    <row r="103" spans="1:7" ht="15.75" x14ac:dyDescent="0.25">
      <c r="A103" s="1" t="s">
        <v>15773</v>
      </c>
      <c r="B103" t="s">
        <v>60</v>
      </c>
      <c r="C103" s="213"/>
      <c r="D103" s="213" t="s">
        <v>574</v>
      </c>
    </row>
    <row r="104" spans="1:7" ht="15.75" x14ac:dyDescent="0.25">
      <c r="A104" s="1" t="s">
        <v>15774</v>
      </c>
      <c r="B104" s="241"/>
      <c r="C104" s="213"/>
      <c r="D104" s="213"/>
    </row>
    <row r="105" spans="1:7" ht="15.75" x14ac:dyDescent="0.25">
      <c r="A105" s="1" t="s">
        <v>15775</v>
      </c>
      <c r="B105" s="213" t="s">
        <v>200</v>
      </c>
      <c r="C105" s="213"/>
      <c r="D105" s="213" t="s">
        <v>574</v>
      </c>
    </row>
    <row r="106" spans="1:7" ht="15.75" x14ac:dyDescent="0.25">
      <c r="A106" s="1" t="s">
        <v>15130</v>
      </c>
      <c r="B106" s="213"/>
      <c r="C106" s="213"/>
      <c r="D106" s="213"/>
    </row>
    <row r="107" spans="1:7" ht="15.75" x14ac:dyDescent="0.25">
      <c r="A107" s="1" t="s">
        <v>15131</v>
      </c>
      <c r="B107" s="213" t="s">
        <v>60</v>
      </c>
      <c r="C107" s="213"/>
      <c r="D107" s="213" t="s">
        <v>599</v>
      </c>
    </row>
    <row r="108" spans="1:7" ht="15.75" x14ac:dyDescent="0.25">
      <c r="A108" s="1" t="s">
        <v>15776</v>
      </c>
      <c r="B108" s="213"/>
      <c r="C108" s="241"/>
      <c r="D108" s="241"/>
      <c r="G108" t="s">
        <v>3496</v>
      </c>
    </row>
    <row r="109" spans="1:7" ht="15.75" x14ac:dyDescent="0.25">
      <c r="A109" s="1" t="s">
        <v>15777</v>
      </c>
      <c r="B109" s="213" t="s">
        <v>200</v>
      </c>
      <c r="C109" s="241"/>
      <c r="D109" s="213" t="s">
        <v>700</v>
      </c>
    </row>
    <row r="110" spans="1:7" ht="15.75" x14ac:dyDescent="0.25">
      <c r="A110" s="410"/>
      <c r="B110" s="213"/>
      <c r="C110" s="213"/>
      <c r="D110" s="213"/>
    </row>
    <row r="111" spans="1:7" ht="15.75" x14ac:dyDescent="0.25">
      <c r="A111" s="410"/>
      <c r="B111" s="213"/>
      <c r="C111" s="213"/>
      <c r="D111" s="213"/>
    </row>
    <row r="112" spans="1:7" s="213" customFormat="1" ht="15.75" x14ac:dyDescent="0.25">
      <c r="A112" s="1"/>
    </row>
    <row r="113" spans="1:8" ht="15.75" x14ac:dyDescent="0.25">
      <c r="A113" s="1"/>
      <c r="B113" s="213"/>
      <c r="C113" s="213"/>
      <c r="D113" s="213"/>
    </row>
    <row r="114" spans="1:8" ht="15.75" x14ac:dyDescent="0.25">
      <c r="A114" s="1"/>
      <c r="B114" s="213"/>
      <c r="C114" s="213"/>
      <c r="D114" s="213"/>
    </row>
    <row r="115" spans="1:8" ht="15.75" x14ac:dyDescent="0.25">
      <c r="A115" s="1"/>
      <c r="B115" s="213"/>
      <c r="C115" s="213"/>
      <c r="D115" s="213"/>
    </row>
    <row r="116" spans="1:8" ht="15.75" x14ac:dyDescent="0.25">
      <c r="A116" s="410"/>
      <c r="B116" s="213"/>
      <c r="C116" s="213"/>
      <c r="D116" s="213"/>
    </row>
    <row r="117" spans="1:8" ht="15.75" x14ac:dyDescent="0.25">
      <c r="A117" s="410"/>
      <c r="B117" s="213"/>
      <c r="C117" s="213"/>
      <c r="D117" s="213"/>
    </row>
    <row r="118" spans="1:8" ht="15.75" x14ac:dyDescent="0.25">
      <c r="A118" s="1"/>
      <c r="B118" s="213"/>
      <c r="C118" s="213"/>
      <c r="D118" s="213"/>
    </row>
    <row r="119" spans="1:8" ht="15.75" x14ac:dyDescent="0.25">
      <c r="A119" s="1"/>
      <c r="B119" s="213"/>
      <c r="C119" s="213"/>
      <c r="D119" s="213"/>
    </row>
    <row r="120" spans="1:8" ht="15.75" x14ac:dyDescent="0.25">
      <c r="A120" s="410"/>
      <c r="B120" s="213"/>
      <c r="C120" s="213"/>
      <c r="D120" s="213"/>
    </row>
    <row r="121" spans="1:8" ht="15.75" x14ac:dyDescent="0.25">
      <c r="A121" s="410"/>
      <c r="B121" s="213"/>
      <c r="C121" s="213"/>
      <c r="D121" s="213"/>
      <c r="H121" t="s">
        <v>3496</v>
      </c>
    </row>
    <row r="122" spans="1:8" ht="15.75" x14ac:dyDescent="0.25">
      <c r="A122" s="1"/>
      <c r="B122" s="213"/>
      <c r="C122" s="213"/>
      <c r="D122" s="213"/>
    </row>
    <row r="123" spans="1:8" ht="15.75" x14ac:dyDescent="0.25">
      <c r="A123" s="1"/>
      <c r="B123" s="213"/>
      <c r="C123" s="213"/>
      <c r="D123" s="213"/>
    </row>
    <row r="124" spans="1:8" ht="15.75" x14ac:dyDescent="0.25">
      <c r="A124" s="1"/>
      <c r="B124" s="213"/>
      <c r="C124" s="213"/>
      <c r="D124" s="213"/>
    </row>
    <row r="125" spans="1:8" ht="15.75" x14ac:dyDescent="0.25">
      <c r="A125" s="1"/>
      <c r="B125" s="213"/>
      <c r="C125" s="213"/>
      <c r="D125" s="213"/>
    </row>
    <row r="126" spans="1:8" ht="15.75" x14ac:dyDescent="0.25">
      <c r="A126" s="1"/>
      <c r="B126" s="213"/>
      <c r="C126" s="213"/>
      <c r="D126" s="213"/>
    </row>
    <row r="127" spans="1:8" ht="15.75" x14ac:dyDescent="0.25">
      <c r="A127" s="1"/>
      <c r="B127" s="213"/>
      <c r="C127" s="213"/>
      <c r="D127" s="213"/>
      <c r="G127" s="369"/>
    </row>
    <row r="128" spans="1:8" ht="15.75" x14ac:dyDescent="0.25">
      <c r="A128" s="1"/>
      <c r="B128" s="213"/>
      <c r="C128" s="213"/>
      <c r="D128" s="213"/>
    </row>
    <row r="129" spans="1:4" ht="15.75" x14ac:dyDescent="0.25">
      <c r="A129" s="1"/>
      <c r="B129" s="213"/>
      <c r="C129" s="213"/>
      <c r="D129" s="213"/>
    </row>
    <row r="130" spans="1:4" ht="15.75" x14ac:dyDescent="0.25">
      <c r="A130" s="1"/>
      <c r="B130" s="213"/>
      <c r="C130" s="213"/>
      <c r="D130" s="213"/>
    </row>
    <row r="131" spans="1:4" ht="15.75" x14ac:dyDescent="0.25">
      <c r="A131" s="1"/>
      <c r="B131" s="213"/>
      <c r="C131" s="213"/>
      <c r="D131" s="213"/>
    </row>
    <row r="132" spans="1:4" ht="15.75" x14ac:dyDescent="0.25">
      <c r="A132" s="1"/>
      <c r="B132" s="213"/>
      <c r="C132" s="213"/>
      <c r="D132" s="213"/>
    </row>
    <row r="133" spans="1:4" ht="15.75" x14ac:dyDescent="0.25">
      <c r="A133" s="1"/>
      <c r="B133" s="213"/>
      <c r="C133" s="213"/>
      <c r="D133" s="213"/>
    </row>
    <row r="134" spans="1:4" ht="15.75" x14ac:dyDescent="0.25">
      <c r="A134" s="1"/>
      <c r="B134" s="213"/>
      <c r="C134" s="213"/>
      <c r="D134" s="213"/>
    </row>
    <row r="135" spans="1:4" ht="15.75" x14ac:dyDescent="0.25">
      <c r="A135" s="1"/>
      <c r="B135" s="213"/>
      <c r="C135" s="213"/>
      <c r="D135" s="213"/>
    </row>
    <row r="136" spans="1:4" ht="15.75" x14ac:dyDescent="0.25">
      <c r="A136" s="1"/>
      <c r="B136" s="213"/>
      <c r="C136" s="213"/>
      <c r="D136" s="213"/>
    </row>
    <row r="137" spans="1:4" ht="15.75" x14ac:dyDescent="0.25">
      <c r="A137" s="1"/>
      <c r="B137" s="213"/>
      <c r="C137" s="213"/>
      <c r="D137" s="213"/>
    </row>
    <row r="138" spans="1:4" ht="15.75" x14ac:dyDescent="0.25">
      <c r="A138" s="1"/>
      <c r="B138" s="213"/>
      <c r="C138" s="213"/>
      <c r="D138" s="213"/>
    </row>
    <row r="139" spans="1:4" ht="15.75" x14ac:dyDescent="0.25">
      <c r="A139" s="1"/>
      <c r="B139" s="213"/>
      <c r="C139" s="213"/>
      <c r="D139" s="213"/>
    </row>
    <row r="140" spans="1:4" ht="15.75" x14ac:dyDescent="0.25">
      <c r="A140" s="1"/>
      <c r="B140" s="213"/>
      <c r="C140" s="213"/>
      <c r="D140" s="213"/>
    </row>
    <row r="141" spans="1:4" ht="15.75" x14ac:dyDescent="0.25">
      <c r="A141" s="1"/>
      <c r="B141" s="213"/>
      <c r="C141" s="213"/>
      <c r="D141" s="213"/>
    </row>
    <row r="142" spans="1:4" ht="15.75" x14ac:dyDescent="0.25">
      <c r="A142" s="1"/>
      <c r="B142" s="213"/>
      <c r="C142" s="213"/>
      <c r="D142" s="213"/>
    </row>
    <row r="143" spans="1:4" ht="15.75" x14ac:dyDescent="0.25">
      <c r="A143" s="1"/>
      <c r="B143" s="213"/>
      <c r="C143" s="213"/>
      <c r="D143" s="213"/>
    </row>
    <row r="144" spans="1:4" ht="15.75" x14ac:dyDescent="0.25">
      <c r="A144" s="1"/>
      <c r="B144" s="213"/>
      <c r="C144" s="213"/>
      <c r="D144" s="213"/>
    </row>
    <row r="145" spans="1:4" ht="15.75" x14ac:dyDescent="0.25">
      <c r="A145" s="1"/>
      <c r="B145" s="213"/>
      <c r="C145" s="213"/>
      <c r="D145" s="213"/>
    </row>
    <row r="146" spans="1:4" ht="15.75" x14ac:dyDescent="0.25">
      <c r="A146" s="1"/>
    </row>
    <row r="147" spans="1:4" ht="15.75" x14ac:dyDescent="0.25">
      <c r="A147" s="1"/>
      <c r="D147" s="213"/>
    </row>
    <row r="148" spans="1:4" ht="15.75" x14ac:dyDescent="0.25">
      <c r="A148" s="1"/>
      <c r="D148" s="213"/>
    </row>
    <row r="149" spans="1:4" ht="15.75" x14ac:dyDescent="0.25">
      <c r="A149" s="1"/>
      <c r="D149" s="213"/>
    </row>
    <row r="150" spans="1:4" ht="15.75" x14ac:dyDescent="0.25">
      <c r="A150" s="410"/>
    </row>
    <row r="151" spans="1:4" ht="15.75" x14ac:dyDescent="0.25">
      <c r="A151" s="410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410"/>
    </row>
    <row r="157" spans="1:4" ht="15.75" x14ac:dyDescent="0.25">
      <c r="A157" s="410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 s="213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410"/>
    </row>
    <row r="187" spans="1:1" ht="15.75" x14ac:dyDescent="0.25">
      <c r="A187" s="410"/>
    </row>
    <row r="188" spans="1:1" ht="15.75" x14ac:dyDescent="0.25">
      <c r="A188" s="410"/>
    </row>
    <row r="189" spans="1:1" ht="15.75" x14ac:dyDescent="0.25">
      <c r="A189" s="410"/>
    </row>
    <row r="190" spans="1:1" ht="15.75" x14ac:dyDescent="0.25">
      <c r="A190" s="410"/>
    </row>
    <row r="191" spans="1:1" ht="15.75" x14ac:dyDescent="0.25">
      <c r="A191" s="410"/>
    </row>
    <row r="192" spans="1:1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076" priority="24"/>
  </conditionalFormatting>
  <conditionalFormatting sqref="A677:A1048576">
    <cfRule type="duplicateValues" dxfId="5075" priority="22"/>
    <cfRule type="duplicateValues" dxfId="5074" priority="23"/>
  </conditionalFormatting>
  <conditionalFormatting sqref="A677:A1048576">
    <cfRule type="duplicateValues" dxfId="5073" priority="21"/>
  </conditionalFormatting>
  <conditionalFormatting sqref="A1">
    <cfRule type="duplicateValues" dxfId="5072" priority="20"/>
  </conditionalFormatting>
  <conditionalFormatting sqref="A1 A236:A1048576">
    <cfRule type="duplicateValues" dxfId="5071" priority="19"/>
  </conditionalFormatting>
  <conditionalFormatting sqref="A236:A1048576">
    <cfRule type="duplicateValues" dxfId="5070" priority="18"/>
  </conditionalFormatting>
  <conditionalFormatting sqref="A1 A236:A1048576 A178:A187">
    <cfRule type="duplicateValues" dxfId="5069" priority="17"/>
  </conditionalFormatting>
  <conditionalFormatting sqref="A1 A236:A1048576 A178:A191">
    <cfRule type="duplicateValues" dxfId="5068" priority="16"/>
  </conditionalFormatting>
  <conditionalFormatting sqref="A1 A236:A1048576 A178:A201">
    <cfRule type="duplicateValues" dxfId="5067" priority="15"/>
  </conditionalFormatting>
  <conditionalFormatting sqref="A1 A178:A1048576">
    <cfRule type="duplicateValues" dxfId="5066" priority="14"/>
  </conditionalFormatting>
  <conditionalFormatting sqref="A1 A178:A1048576 A120:A121">
    <cfRule type="duplicateValues" dxfId="5065" priority="12"/>
  </conditionalFormatting>
  <conditionalFormatting sqref="A1 A178:A1048576 A120:A123">
    <cfRule type="duplicateValues" dxfId="5064" priority="11"/>
  </conditionalFormatting>
  <conditionalFormatting sqref="A1 A178:A1048576 A120:A151">
    <cfRule type="duplicateValues" dxfId="5063" priority="10"/>
  </conditionalFormatting>
  <conditionalFormatting sqref="A1 A178:A1048576 A120:A157">
    <cfRule type="duplicateValues" dxfId="5062" priority="9"/>
  </conditionalFormatting>
  <conditionalFormatting sqref="A1 A120:A1048576">
    <cfRule type="duplicateValues" dxfId="5061" priority="8"/>
  </conditionalFormatting>
  <conditionalFormatting sqref="A1 A120:A1048576 A88:A89">
    <cfRule type="duplicateValues" dxfId="5060" priority="4"/>
  </conditionalFormatting>
  <conditionalFormatting sqref="A1:A33 A88:A89 A110:A1048576">
    <cfRule type="duplicateValues" dxfId="5059" priority="3"/>
  </conditionalFormatting>
  <conditionalFormatting sqref="A1:A43 A88:A89 A110:A1048576">
    <cfRule type="duplicateValues" dxfId="5058" priority="2"/>
  </conditionalFormatting>
  <conditionalFormatting sqref="A1:A93 A110:A1048576">
    <cfRule type="duplicateValues" dxfId="5057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1"/>
  <dimension ref="A1:K676"/>
  <sheetViews>
    <sheetView zoomScaleNormal="100" workbookViewId="0">
      <pane ySplit="1" topLeftCell="A2" activePane="bottomLeft" state="frozen"/>
      <selection activeCell="G25" sqref="G25"/>
      <selection pane="bottomLeft" activeCell="A44" sqref="A44:A4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0.4257812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68" t="str">
        <f>"TOTAL LEADS = " &amp; COUNTA(A2:A588)/2</f>
        <v>TOTAL LEADS = 27</v>
      </c>
      <c r="H1" s="469"/>
      <c r="I1" s="469"/>
      <c r="J1" s="470"/>
    </row>
    <row r="2" spans="1:11" ht="18" customHeight="1" x14ac:dyDescent="0.35">
      <c r="A2" s="1" t="s">
        <v>15780</v>
      </c>
      <c r="B2" s="213"/>
      <c r="C2" s="213"/>
      <c r="D2" s="213"/>
      <c r="G2" s="242" t="s">
        <v>15779</v>
      </c>
      <c r="H2" s="469"/>
      <c r="I2" s="469"/>
      <c r="J2" s="470"/>
    </row>
    <row r="3" spans="1:11" ht="15.75" x14ac:dyDescent="0.25">
      <c r="A3" s="1" t="s">
        <v>15781</v>
      </c>
      <c r="B3" s="213" t="s">
        <v>356</v>
      </c>
      <c r="C3" s="213"/>
      <c r="D3" s="213" t="s">
        <v>7784</v>
      </c>
      <c r="G3" s="244" t="s">
        <v>58</v>
      </c>
      <c r="H3" s="5">
        <f>COUNTIF(B2:B1048576,G3)</f>
        <v>3</v>
      </c>
    </row>
    <row r="4" spans="1:11" ht="15.75" x14ac:dyDescent="0.25">
      <c r="A4" s="1" t="s">
        <v>15782</v>
      </c>
      <c r="B4" s="213"/>
      <c r="C4" s="213"/>
      <c r="D4" s="213"/>
      <c r="G4" s="101" t="s">
        <v>360</v>
      </c>
      <c r="H4" s="5">
        <f>COUNTIF(B2:B934,G4)</f>
        <v>0</v>
      </c>
    </row>
    <row r="5" spans="1:11" ht="15.75" x14ac:dyDescent="0.25">
      <c r="A5" s="1" t="s">
        <v>15783</v>
      </c>
      <c r="B5" s="213" t="s">
        <v>200</v>
      </c>
      <c r="C5" s="213"/>
      <c r="D5" s="213" t="s">
        <v>700</v>
      </c>
      <c r="G5" s="101" t="s">
        <v>356</v>
      </c>
      <c r="H5" s="5">
        <f>COUNTIF(B2:B852,G5)</f>
        <v>3</v>
      </c>
    </row>
    <row r="6" spans="1:11" ht="15.75" x14ac:dyDescent="0.25">
      <c r="A6" s="1" t="s">
        <v>15784</v>
      </c>
      <c r="B6" s="213"/>
      <c r="C6" s="213"/>
      <c r="D6" s="213"/>
      <c r="G6" s="101" t="s">
        <v>56</v>
      </c>
      <c r="H6" s="5">
        <f>COUNTIF(B1:B864,G6)</f>
        <v>2</v>
      </c>
    </row>
    <row r="7" spans="1:11" ht="15.75" x14ac:dyDescent="0.25">
      <c r="A7" s="1" t="s">
        <v>15785</v>
      </c>
      <c r="B7" s="213" t="s">
        <v>60</v>
      </c>
      <c r="C7" s="213"/>
      <c r="D7" s="213" t="s">
        <v>15705</v>
      </c>
      <c r="G7" s="101" t="s">
        <v>201</v>
      </c>
      <c r="H7" s="5">
        <f>COUNTIF(B2:B858,G7)</f>
        <v>0</v>
      </c>
    </row>
    <row r="8" spans="1:11" ht="15.75" x14ac:dyDescent="0.25">
      <c r="A8" s="1" t="s">
        <v>15786</v>
      </c>
      <c r="G8" s="101" t="s">
        <v>202</v>
      </c>
      <c r="H8" s="5">
        <f>COUNTIF(B2:B893,G8)</f>
        <v>2</v>
      </c>
      <c r="K8" t="s">
        <v>3496</v>
      </c>
    </row>
    <row r="9" spans="1:11" ht="15.75" x14ac:dyDescent="0.25">
      <c r="A9" s="1" t="s">
        <v>15787</v>
      </c>
      <c r="B9" s="213" t="s">
        <v>200</v>
      </c>
      <c r="D9" s="213" t="s">
        <v>574</v>
      </c>
      <c r="G9" s="101" t="s">
        <v>200</v>
      </c>
      <c r="H9" s="5">
        <f>COUNTIF(B2:B811,G9)</f>
        <v>12</v>
      </c>
    </row>
    <row r="10" spans="1:11" ht="15.75" x14ac:dyDescent="0.25">
      <c r="A10" s="1" t="s">
        <v>15788</v>
      </c>
      <c r="B10" s="213"/>
      <c r="C10" s="213"/>
      <c r="D10" s="213"/>
      <c r="G10" s="101" t="s">
        <v>5011</v>
      </c>
      <c r="H10" s="5">
        <f>COUNTIF(B7:B1048576,G10)</f>
        <v>0</v>
      </c>
    </row>
    <row r="11" spans="1:11" ht="15.75" x14ac:dyDescent="0.25">
      <c r="A11" s="1" t="s">
        <v>15789</v>
      </c>
      <c r="B11" s="213" t="s">
        <v>356</v>
      </c>
      <c r="C11" s="213"/>
      <c r="D11" s="213" t="s">
        <v>7784</v>
      </c>
      <c r="G11" s="101" t="s">
        <v>1077</v>
      </c>
      <c r="H11" s="5">
        <f>COUNTIF(B1:B881,G11)</f>
        <v>1</v>
      </c>
    </row>
    <row r="12" spans="1:11" ht="15.75" x14ac:dyDescent="0.25">
      <c r="A12" s="1" t="s">
        <v>15790</v>
      </c>
      <c r="B12" s="213"/>
      <c r="C12" s="213"/>
      <c r="D12" s="213"/>
      <c r="G12" s="288" t="s">
        <v>60</v>
      </c>
      <c r="H12" s="5">
        <f>COUNTIF(B2:B868,G12)</f>
        <v>1</v>
      </c>
    </row>
    <row r="13" spans="1:11" ht="15.75" x14ac:dyDescent="0.25">
      <c r="A13" s="1" t="s">
        <v>15791</v>
      </c>
      <c r="B13" s="213" t="s">
        <v>200</v>
      </c>
      <c r="C13" s="213"/>
      <c r="D13" s="213" t="s">
        <v>574</v>
      </c>
      <c r="G13" s="101" t="s">
        <v>4062</v>
      </c>
      <c r="H13" s="5">
        <f>COUNTIF(B2:B836,G13)</f>
        <v>1</v>
      </c>
    </row>
    <row r="14" spans="1:11" ht="15.75" x14ac:dyDescent="0.25">
      <c r="A14" s="1" t="s">
        <v>15792</v>
      </c>
      <c r="B14" s="213"/>
      <c r="C14" s="213"/>
      <c r="D14" s="213"/>
      <c r="G14" s="101" t="s">
        <v>3860</v>
      </c>
      <c r="H14" s="271">
        <f>COUNTIF(B2:B714,G14)</f>
        <v>1</v>
      </c>
      <c r="K14" t="s">
        <v>4779</v>
      </c>
    </row>
    <row r="15" spans="1:11" ht="15.75" x14ac:dyDescent="0.25">
      <c r="A15" s="1" t="s">
        <v>15793</v>
      </c>
      <c r="B15" s="213" t="s">
        <v>56</v>
      </c>
      <c r="C15" s="213"/>
      <c r="D15" s="213" t="s">
        <v>700</v>
      </c>
      <c r="G15" s="101" t="s">
        <v>9970</v>
      </c>
      <c r="H15" s="5"/>
    </row>
    <row r="16" spans="1:11" ht="15.75" x14ac:dyDescent="0.25">
      <c r="A16" s="1" t="s">
        <v>15794</v>
      </c>
      <c r="B16" s="213"/>
      <c r="C16" s="213"/>
      <c r="D16" s="213"/>
      <c r="G16" s="288" t="s">
        <v>1133</v>
      </c>
      <c r="H16" s="5">
        <f>COUNTIF(B2:B1048576,G16)</f>
        <v>0</v>
      </c>
    </row>
    <row r="17" spans="1:7" ht="15.75" x14ac:dyDescent="0.25">
      <c r="A17" s="1" t="s">
        <v>15795</v>
      </c>
      <c r="B17" t="s">
        <v>200</v>
      </c>
      <c r="D17" s="213" t="s">
        <v>15705</v>
      </c>
    </row>
    <row r="18" spans="1:7" ht="15.75" x14ac:dyDescent="0.25">
      <c r="A18" s="1" t="s">
        <v>15796</v>
      </c>
      <c r="D18" s="213"/>
    </row>
    <row r="19" spans="1:7" ht="15.75" x14ac:dyDescent="0.25">
      <c r="A19" s="1" t="s">
        <v>15797</v>
      </c>
      <c r="B19" s="213" t="s">
        <v>15812</v>
      </c>
      <c r="C19" s="213"/>
      <c r="D19" s="213" t="s">
        <v>700</v>
      </c>
    </row>
    <row r="20" spans="1:7" ht="15.75" x14ac:dyDescent="0.25">
      <c r="A20" s="1" t="s">
        <v>15798</v>
      </c>
      <c r="B20" s="213"/>
      <c r="C20" s="213"/>
    </row>
    <row r="21" spans="1:7" ht="15.75" x14ac:dyDescent="0.25">
      <c r="A21" s="1" t="s">
        <v>15799</v>
      </c>
      <c r="B21" s="213" t="s">
        <v>58</v>
      </c>
      <c r="C21" s="213" t="s">
        <v>15858</v>
      </c>
      <c r="D21" s="213" t="s">
        <v>15705</v>
      </c>
      <c r="E21" s="40">
        <v>45757</v>
      </c>
    </row>
    <row r="22" spans="1:7" ht="15.75" x14ac:dyDescent="0.25">
      <c r="A22" s="1" t="s">
        <v>15800</v>
      </c>
      <c r="B22" s="213"/>
      <c r="C22" s="213"/>
      <c r="D22" s="213"/>
    </row>
    <row r="23" spans="1:7" ht="15.75" x14ac:dyDescent="0.25">
      <c r="A23" s="1" t="s">
        <v>15801</v>
      </c>
      <c r="B23" s="213" t="s">
        <v>1077</v>
      </c>
      <c r="C23" s="213"/>
      <c r="D23" s="213"/>
    </row>
    <row r="24" spans="1:7" ht="15.75" x14ac:dyDescent="0.25">
      <c r="A24" s="1" t="s">
        <v>15802</v>
      </c>
      <c r="B24" s="213"/>
      <c r="C24" s="213"/>
      <c r="D24" s="213"/>
      <c r="F24" t="s">
        <v>3496</v>
      </c>
    </row>
    <row r="25" spans="1:7" ht="15.75" x14ac:dyDescent="0.25">
      <c r="A25" s="1" t="s">
        <v>14472</v>
      </c>
      <c r="B25" s="213" t="s">
        <v>200</v>
      </c>
      <c r="C25" s="213"/>
      <c r="D25" s="213" t="s">
        <v>574</v>
      </c>
    </row>
    <row r="26" spans="1:7" ht="15.75" x14ac:dyDescent="0.25">
      <c r="A26" s="410" t="s">
        <v>14163</v>
      </c>
      <c r="B26" s="213"/>
      <c r="C26" s="213"/>
      <c r="D26" s="213"/>
    </row>
    <row r="27" spans="1:7" s="213" customFormat="1" ht="15.75" x14ac:dyDescent="0.25">
      <c r="A27" s="410" t="s">
        <v>15757</v>
      </c>
      <c r="B27" s="213" t="s">
        <v>200</v>
      </c>
      <c r="D27" s="213" t="s">
        <v>14527</v>
      </c>
      <c r="G27" s="213" t="s">
        <v>3496</v>
      </c>
    </row>
    <row r="28" spans="1:7" ht="15.75" x14ac:dyDescent="0.25">
      <c r="A28" s="1" t="s">
        <v>15803</v>
      </c>
      <c r="B28" s="213"/>
      <c r="C28" s="213"/>
      <c r="D28" s="213"/>
    </row>
    <row r="29" spans="1:7" ht="15.75" x14ac:dyDescent="0.25">
      <c r="A29" s="1" t="s">
        <v>15804</v>
      </c>
      <c r="B29" t="s">
        <v>202</v>
      </c>
      <c r="C29" s="213"/>
      <c r="D29" s="213" t="s">
        <v>700</v>
      </c>
    </row>
    <row r="30" spans="1:7" ht="15.75" x14ac:dyDescent="0.25">
      <c r="A30" s="1" t="s">
        <v>11816</v>
      </c>
      <c r="B30" s="213"/>
      <c r="C30" s="213"/>
      <c r="D30" s="213"/>
    </row>
    <row r="31" spans="1:7" ht="15.75" x14ac:dyDescent="0.25">
      <c r="A31" s="1" t="s">
        <v>15805</v>
      </c>
      <c r="B31" s="213" t="s">
        <v>200</v>
      </c>
      <c r="C31" s="213"/>
      <c r="D31" s="213" t="s">
        <v>13406</v>
      </c>
    </row>
    <row r="32" spans="1:7" ht="15.75" x14ac:dyDescent="0.25">
      <c r="A32" s="1" t="s">
        <v>15806</v>
      </c>
      <c r="B32" s="213"/>
      <c r="C32" s="213"/>
      <c r="D32" s="213"/>
    </row>
    <row r="33" spans="1:9" ht="15.75" x14ac:dyDescent="0.25">
      <c r="A33" s="1" t="s">
        <v>15807</v>
      </c>
      <c r="B33" s="213" t="s">
        <v>200</v>
      </c>
      <c r="C33" s="213"/>
      <c r="D33" s="213" t="s">
        <v>11751</v>
      </c>
    </row>
    <row r="34" spans="1:9" ht="15.75" x14ac:dyDescent="0.25">
      <c r="A34" s="1" t="s">
        <v>15808</v>
      </c>
      <c r="B34" s="213"/>
      <c r="C34" s="213"/>
      <c r="D34" s="213"/>
    </row>
    <row r="35" spans="1:9" s="213" customFormat="1" ht="15.75" x14ac:dyDescent="0.25">
      <c r="A35" s="1" t="s">
        <v>15809</v>
      </c>
      <c r="B35" s="213" t="s">
        <v>58</v>
      </c>
      <c r="C35" s="213" t="s">
        <v>15270</v>
      </c>
      <c r="D35" s="213" t="s">
        <v>7784</v>
      </c>
    </row>
    <row r="36" spans="1:9" ht="15.75" x14ac:dyDescent="0.25">
      <c r="A36" s="1" t="s">
        <v>15810</v>
      </c>
      <c r="B36" s="213"/>
      <c r="C36" s="213"/>
      <c r="D36" s="213"/>
      <c r="F36" t="s">
        <v>3496</v>
      </c>
    </row>
    <row r="37" spans="1:9" ht="15.75" x14ac:dyDescent="0.25">
      <c r="A37" s="1" t="s">
        <v>15811</v>
      </c>
      <c r="B37" s="213" t="s">
        <v>200</v>
      </c>
      <c r="C37" s="213"/>
      <c r="D37" s="213" t="s">
        <v>15705</v>
      </c>
      <c r="H37" t="s">
        <v>3496</v>
      </c>
    </row>
    <row r="38" spans="1:9" ht="15.75" x14ac:dyDescent="0.25">
      <c r="A38" s="1" t="s">
        <v>15813</v>
      </c>
      <c r="B38" s="213"/>
      <c r="C38" s="213"/>
      <c r="D38" s="213"/>
      <c r="I38" t="s">
        <v>3496</v>
      </c>
    </row>
    <row r="39" spans="1:9" ht="15.75" x14ac:dyDescent="0.25">
      <c r="A39" s="162" t="s">
        <v>15814</v>
      </c>
      <c r="B39" s="163" t="s">
        <v>4062</v>
      </c>
      <c r="C39" s="163"/>
      <c r="D39" s="163" t="s">
        <v>700</v>
      </c>
    </row>
    <row r="40" spans="1:9" ht="15.75" x14ac:dyDescent="0.25">
      <c r="A40" s="1" t="s">
        <v>11916</v>
      </c>
      <c r="B40" s="213"/>
      <c r="C40" s="213"/>
      <c r="D40" s="213"/>
    </row>
    <row r="41" spans="1:9" ht="15.75" x14ac:dyDescent="0.25">
      <c r="A41" s="1" t="s">
        <v>15815</v>
      </c>
      <c r="B41" s="213" t="s">
        <v>58</v>
      </c>
      <c r="C41" s="213"/>
      <c r="D41" s="213" t="s">
        <v>7784</v>
      </c>
      <c r="H41" t="s">
        <v>3496</v>
      </c>
    </row>
    <row r="42" spans="1:9" ht="15.75" x14ac:dyDescent="0.25">
      <c r="A42" s="1" t="s">
        <v>12363</v>
      </c>
      <c r="B42" s="471"/>
      <c r="C42" s="213"/>
      <c r="D42" s="213"/>
    </row>
    <row r="43" spans="1:9" ht="15.75" x14ac:dyDescent="0.25">
      <c r="A43" s="1" t="s">
        <v>15816</v>
      </c>
      <c r="B43" s="213" t="s">
        <v>200</v>
      </c>
      <c r="C43" s="213"/>
      <c r="D43" s="213" t="s">
        <v>700</v>
      </c>
    </row>
    <row r="44" spans="1:9" ht="15.75" x14ac:dyDescent="0.25">
      <c r="A44" s="1" t="s">
        <v>12343</v>
      </c>
      <c r="B44" s="213"/>
      <c r="C44" s="213"/>
      <c r="D44" s="213"/>
    </row>
    <row r="45" spans="1:9" ht="15.75" x14ac:dyDescent="0.25">
      <c r="A45" s="1" t="s">
        <v>15817</v>
      </c>
      <c r="B45" s="213" t="s">
        <v>356</v>
      </c>
      <c r="C45" s="213"/>
      <c r="D45" s="213" t="s">
        <v>700</v>
      </c>
    </row>
    <row r="46" spans="1:9" ht="15.75" x14ac:dyDescent="0.25">
      <c r="A46" s="1" t="s">
        <v>15818</v>
      </c>
      <c r="B46" s="213"/>
      <c r="C46" s="213"/>
      <c r="D46" s="213"/>
    </row>
    <row r="47" spans="1:9" ht="15.75" x14ac:dyDescent="0.25">
      <c r="A47" s="1" t="s">
        <v>15819</v>
      </c>
      <c r="B47" s="213" t="s">
        <v>200</v>
      </c>
      <c r="C47" s="213"/>
      <c r="D47" s="213" t="s">
        <v>14527</v>
      </c>
    </row>
    <row r="48" spans="1:9" ht="15.75" x14ac:dyDescent="0.25">
      <c r="A48" s="1" t="s">
        <v>15820</v>
      </c>
      <c r="B48" s="213"/>
      <c r="C48" s="213"/>
      <c r="D48" s="213"/>
    </row>
    <row r="49" spans="1:7" ht="15.75" x14ac:dyDescent="0.25">
      <c r="A49" s="1" t="s">
        <v>15821</v>
      </c>
      <c r="B49" s="213" t="s">
        <v>202</v>
      </c>
      <c r="C49" s="213"/>
      <c r="D49" s="213" t="s">
        <v>7784</v>
      </c>
    </row>
    <row r="50" spans="1:7" ht="15.75" x14ac:dyDescent="0.25">
      <c r="A50" s="1" t="s">
        <v>15822</v>
      </c>
      <c r="B50" s="213"/>
      <c r="C50" s="213"/>
      <c r="D50" s="213"/>
      <c r="E50" s="303"/>
    </row>
    <row r="51" spans="1:7" ht="15.75" x14ac:dyDescent="0.25">
      <c r="A51" s="1" t="s">
        <v>15823</v>
      </c>
      <c r="B51" s="213" t="s">
        <v>200</v>
      </c>
      <c r="C51" s="213"/>
      <c r="D51" s="213" t="s">
        <v>7784</v>
      </c>
    </row>
    <row r="52" spans="1:7" ht="15.75" x14ac:dyDescent="0.25">
      <c r="A52" s="410" t="s">
        <v>15822</v>
      </c>
      <c r="B52" s="213"/>
      <c r="C52" s="213"/>
      <c r="D52" s="213"/>
    </row>
    <row r="53" spans="1:7" ht="15.75" x14ac:dyDescent="0.25">
      <c r="A53" s="410" t="s">
        <v>15823</v>
      </c>
      <c r="B53" s="213" t="s">
        <v>3860</v>
      </c>
      <c r="C53" s="213"/>
      <c r="D53" s="213"/>
    </row>
    <row r="54" spans="1:7" ht="15.75" x14ac:dyDescent="0.25">
      <c r="A54" s="1" t="s">
        <v>15824</v>
      </c>
      <c r="B54" s="213"/>
      <c r="C54" s="213"/>
      <c r="D54" s="213"/>
    </row>
    <row r="55" spans="1:7" ht="15.75" x14ac:dyDescent="0.25">
      <c r="A55" s="1" t="s">
        <v>15825</v>
      </c>
      <c r="B55" s="213" t="s">
        <v>56</v>
      </c>
      <c r="C55" s="213"/>
      <c r="D55" s="213" t="s">
        <v>13406</v>
      </c>
    </row>
    <row r="56" spans="1:7" ht="15.75" x14ac:dyDescent="0.25">
      <c r="A56" s="1"/>
      <c r="B56" s="213"/>
      <c r="C56" s="213"/>
      <c r="D56" s="213"/>
    </row>
    <row r="57" spans="1:7" ht="15.75" x14ac:dyDescent="0.25">
      <c r="A57" s="1"/>
      <c r="B57" s="213"/>
      <c r="C57" s="213"/>
      <c r="D57" s="213"/>
      <c r="G57" t="s">
        <v>3496</v>
      </c>
    </row>
    <row r="58" spans="1:7" ht="15.75" x14ac:dyDescent="0.25">
      <c r="A58" s="1"/>
      <c r="B58" s="213"/>
      <c r="C58" s="213"/>
      <c r="D58" s="213"/>
    </row>
    <row r="59" spans="1:7" ht="15.75" x14ac:dyDescent="0.25">
      <c r="A59" s="1"/>
      <c r="B59" s="213"/>
      <c r="C59" s="213"/>
      <c r="D59" s="213"/>
    </row>
    <row r="60" spans="1:7" ht="15.75" x14ac:dyDescent="0.25">
      <c r="A60" s="1"/>
      <c r="B60" s="213"/>
      <c r="C60" s="213"/>
      <c r="D60" s="213"/>
    </row>
    <row r="61" spans="1:7" ht="15.75" x14ac:dyDescent="0.25">
      <c r="A61" s="1"/>
      <c r="B61" s="213"/>
      <c r="C61" s="213"/>
      <c r="D61" s="213"/>
    </row>
    <row r="62" spans="1:7" ht="15.75" x14ac:dyDescent="0.25">
      <c r="A62" s="1"/>
      <c r="B62" s="213"/>
      <c r="C62" s="213"/>
      <c r="D62" s="213"/>
    </row>
    <row r="63" spans="1:7" ht="15.75" x14ac:dyDescent="0.25">
      <c r="A63" s="1"/>
      <c r="B63" s="213"/>
      <c r="C63" s="213"/>
      <c r="D63" s="213"/>
    </row>
    <row r="64" spans="1:7" ht="15.75" x14ac:dyDescent="0.25">
      <c r="A64" s="1"/>
      <c r="B64" s="213"/>
      <c r="C64" s="213"/>
      <c r="D64" s="213"/>
    </row>
    <row r="65" spans="1:5" ht="15.75" x14ac:dyDescent="0.25">
      <c r="A65" s="1"/>
      <c r="B65" s="213"/>
      <c r="C65" s="213"/>
      <c r="D65" s="213"/>
    </row>
    <row r="66" spans="1:5" ht="15.75" x14ac:dyDescent="0.25">
      <c r="A66" s="1"/>
      <c r="B66" s="213"/>
      <c r="C66" s="213"/>
      <c r="D66" s="213"/>
    </row>
    <row r="67" spans="1:5" ht="15.75" x14ac:dyDescent="0.25">
      <c r="A67" s="1"/>
      <c r="B67" s="213"/>
      <c r="C67" s="213"/>
      <c r="D67" s="213"/>
    </row>
    <row r="68" spans="1:5" ht="15.75" x14ac:dyDescent="0.25">
      <c r="A68" s="1"/>
      <c r="B68" s="213"/>
      <c r="C68" s="213"/>
      <c r="D68" s="213"/>
    </row>
    <row r="69" spans="1:5" ht="15.75" x14ac:dyDescent="0.25">
      <c r="A69" s="1"/>
      <c r="B69" s="213"/>
      <c r="C69" s="385"/>
      <c r="D69" s="213"/>
    </row>
    <row r="70" spans="1:5" ht="15.75" x14ac:dyDescent="0.25">
      <c r="A70" s="1"/>
      <c r="B70" s="213"/>
      <c r="C70" s="213"/>
      <c r="D70" s="213"/>
    </row>
    <row r="71" spans="1:5" ht="15.75" x14ac:dyDescent="0.25">
      <c r="A71" s="1"/>
      <c r="B71" s="213"/>
      <c r="C71" s="213"/>
      <c r="D71" s="213"/>
    </row>
    <row r="72" spans="1:5" ht="15.75" x14ac:dyDescent="0.25">
      <c r="A72" s="1"/>
      <c r="B72" s="213"/>
      <c r="C72" s="213"/>
      <c r="D72" s="213"/>
    </row>
    <row r="73" spans="1:5" ht="15.75" x14ac:dyDescent="0.25">
      <c r="A73" s="1"/>
      <c r="B73" s="213"/>
      <c r="C73" s="213"/>
      <c r="D73" s="213"/>
    </row>
    <row r="74" spans="1:5" ht="15.75" x14ac:dyDescent="0.25">
      <c r="A74" s="1"/>
      <c r="B74" s="213"/>
      <c r="C74" s="213"/>
      <c r="D74" s="213"/>
    </row>
    <row r="75" spans="1:5" ht="15.75" x14ac:dyDescent="0.25">
      <c r="A75" s="1"/>
      <c r="B75" s="213"/>
      <c r="C75" s="213"/>
      <c r="D75" s="213"/>
    </row>
    <row r="76" spans="1:5" ht="15.75" x14ac:dyDescent="0.25">
      <c r="A76" s="1"/>
      <c r="B76" s="213"/>
      <c r="C76" s="213"/>
      <c r="D76" s="213"/>
    </row>
    <row r="77" spans="1:5" ht="15.75" x14ac:dyDescent="0.25">
      <c r="A77" s="1"/>
      <c r="B77" s="213"/>
      <c r="C77" s="213"/>
      <c r="D77" s="213"/>
    </row>
    <row r="78" spans="1:5" ht="15.75" x14ac:dyDescent="0.25">
      <c r="A78" s="1"/>
      <c r="B78" s="213"/>
      <c r="C78" s="213"/>
      <c r="D78" s="213"/>
      <c r="E78" t="s">
        <v>4779</v>
      </c>
    </row>
    <row r="79" spans="1:5" ht="15.75" x14ac:dyDescent="0.25">
      <c r="A79" s="1"/>
      <c r="B79" s="213"/>
      <c r="C79" s="213"/>
      <c r="D79" s="213"/>
    </row>
    <row r="80" spans="1:5" ht="15.75" x14ac:dyDescent="0.25">
      <c r="A80" s="1"/>
      <c r="B80" s="213"/>
      <c r="C80" s="213"/>
      <c r="D80" s="213"/>
    </row>
    <row r="81" spans="1:8" ht="15.75" x14ac:dyDescent="0.25">
      <c r="A81" s="212"/>
      <c r="B81" s="213"/>
      <c r="C81" s="213"/>
      <c r="D81" s="213"/>
    </row>
    <row r="82" spans="1:8" ht="15.75" x14ac:dyDescent="0.25">
      <c r="A82" s="1"/>
      <c r="B82" s="213"/>
      <c r="C82" s="213"/>
      <c r="D82" s="213"/>
    </row>
    <row r="83" spans="1:8" ht="15.75" x14ac:dyDescent="0.25">
      <c r="A83" s="1"/>
      <c r="B83" s="213"/>
      <c r="C83" s="213"/>
      <c r="D83" s="213"/>
    </row>
    <row r="84" spans="1:8" ht="15.75" x14ac:dyDescent="0.25">
      <c r="A84" s="1"/>
      <c r="B84" s="213"/>
      <c r="C84" s="213"/>
      <c r="D84" s="213"/>
    </row>
    <row r="85" spans="1:8" ht="15.75" x14ac:dyDescent="0.25">
      <c r="A85" s="1"/>
      <c r="B85" s="213"/>
      <c r="C85" s="213"/>
      <c r="D85" s="213"/>
    </row>
    <row r="86" spans="1:8" ht="15.75" x14ac:dyDescent="0.25">
      <c r="A86" s="1"/>
      <c r="B86" s="213"/>
      <c r="C86" s="213"/>
      <c r="D86" s="213"/>
      <c r="H86" t="s">
        <v>3496</v>
      </c>
    </row>
    <row r="87" spans="1:8" ht="15.75" x14ac:dyDescent="0.25">
      <c r="A87" s="1"/>
      <c r="B87" s="213"/>
      <c r="C87" s="213"/>
      <c r="D87" s="213"/>
    </row>
    <row r="88" spans="1:8" ht="15.75" x14ac:dyDescent="0.25">
      <c r="A88" s="1"/>
      <c r="B88" s="213"/>
      <c r="C88" s="213"/>
      <c r="D88" s="213"/>
    </row>
    <row r="89" spans="1:8" ht="15.75" x14ac:dyDescent="0.25">
      <c r="A89" s="1"/>
      <c r="B89" s="213"/>
      <c r="C89" s="213"/>
      <c r="D89" s="213"/>
    </row>
    <row r="90" spans="1:8" ht="15.75" x14ac:dyDescent="0.25">
      <c r="A90" s="410"/>
      <c r="B90" s="213"/>
      <c r="C90" s="213"/>
      <c r="D90" s="213"/>
    </row>
    <row r="91" spans="1:8" ht="15.75" x14ac:dyDescent="0.25">
      <c r="A91" s="410"/>
      <c r="B91" s="213"/>
      <c r="C91" s="213"/>
      <c r="D91" s="213"/>
      <c r="E91" s="213"/>
      <c r="F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D93" s="213"/>
    </row>
    <row r="94" spans="1:8" ht="15.75" x14ac:dyDescent="0.25">
      <c r="A94" s="1"/>
      <c r="B94" s="213"/>
      <c r="C94" s="213"/>
      <c r="D94" s="213"/>
    </row>
    <row r="95" spans="1:8" ht="15.75" x14ac:dyDescent="0.25">
      <c r="A95" s="1"/>
      <c r="B95" s="213"/>
      <c r="D95" s="213"/>
      <c r="F95" t="s">
        <v>4779</v>
      </c>
    </row>
    <row r="96" spans="1:8" ht="15.75" x14ac:dyDescent="0.25">
      <c r="A96" s="1"/>
      <c r="B96" s="213"/>
      <c r="C96" s="213"/>
      <c r="D96" s="213"/>
    </row>
    <row r="97" spans="1:7" ht="15.75" x14ac:dyDescent="0.25">
      <c r="A97" s="1"/>
      <c r="B97" s="213"/>
      <c r="C97" s="213"/>
      <c r="D97" s="213"/>
      <c r="G97" t="s">
        <v>3496</v>
      </c>
    </row>
    <row r="98" spans="1:7" s="213" customFormat="1" ht="15.75" x14ac:dyDescent="0.25">
      <c r="A98" s="1"/>
    </row>
    <row r="99" spans="1:7" s="213" customFormat="1" ht="15.75" x14ac:dyDescent="0.25">
      <c r="A99" s="1"/>
    </row>
    <row r="100" spans="1:7" ht="15.75" x14ac:dyDescent="0.25">
      <c r="A100" s="1"/>
      <c r="B100" s="213"/>
      <c r="C100" s="213"/>
      <c r="D100" s="213"/>
    </row>
    <row r="101" spans="1:7" ht="15.75" x14ac:dyDescent="0.25">
      <c r="A101" s="1"/>
      <c r="B101" s="213"/>
      <c r="C101" s="213"/>
      <c r="D101" s="213"/>
      <c r="F101" t="s">
        <v>3496</v>
      </c>
    </row>
    <row r="102" spans="1:7" ht="15.75" x14ac:dyDescent="0.25">
      <c r="A102" s="1"/>
      <c r="B102" s="213"/>
      <c r="C102" s="213"/>
      <c r="D102" s="213"/>
    </row>
    <row r="103" spans="1:7" ht="15.75" x14ac:dyDescent="0.25">
      <c r="A103" s="1"/>
      <c r="C103" s="213"/>
      <c r="D103" s="213"/>
    </row>
    <row r="104" spans="1:7" ht="15.75" x14ac:dyDescent="0.25">
      <c r="A104" s="1"/>
      <c r="B104" s="241"/>
      <c r="C104" s="213"/>
      <c r="D104" s="213"/>
    </row>
    <row r="105" spans="1:7" ht="15.75" x14ac:dyDescent="0.25">
      <c r="A105" s="1"/>
      <c r="B105" s="213"/>
      <c r="C105" s="213"/>
      <c r="D105" s="213"/>
    </row>
    <row r="106" spans="1:7" ht="15.75" x14ac:dyDescent="0.25">
      <c r="A106" s="1"/>
      <c r="B106" s="213"/>
      <c r="C106" s="213"/>
      <c r="D106" s="213"/>
    </row>
    <row r="107" spans="1:7" ht="15.75" x14ac:dyDescent="0.25">
      <c r="A107" s="1"/>
      <c r="B107" s="213"/>
      <c r="C107" s="213"/>
      <c r="D107" s="213"/>
    </row>
    <row r="108" spans="1:7" ht="15.75" x14ac:dyDescent="0.25">
      <c r="A108" s="1"/>
      <c r="B108" s="213"/>
      <c r="C108" s="241"/>
      <c r="D108" s="241"/>
      <c r="G108" t="s">
        <v>3496</v>
      </c>
    </row>
    <row r="109" spans="1:7" ht="15.75" x14ac:dyDescent="0.25">
      <c r="A109" s="1"/>
      <c r="B109" s="213"/>
      <c r="C109" s="241"/>
      <c r="D109" s="213"/>
    </row>
    <row r="110" spans="1:7" ht="15.75" x14ac:dyDescent="0.25">
      <c r="A110" s="410"/>
      <c r="B110" s="213"/>
      <c r="C110" s="213"/>
      <c r="D110" s="213"/>
    </row>
    <row r="111" spans="1:7" ht="15.75" x14ac:dyDescent="0.25">
      <c r="A111" s="410"/>
      <c r="B111" s="213"/>
      <c r="C111" s="213"/>
      <c r="D111" s="213"/>
    </row>
    <row r="112" spans="1:7" s="213" customFormat="1" ht="15.75" x14ac:dyDescent="0.25">
      <c r="A112" s="1"/>
    </row>
    <row r="113" spans="1:8" ht="15.75" x14ac:dyDescent="0.25">
      <c r="A113" s="1"/>
      <c r="B113" s="213"/>
      <c r="C113" s="213"/>
      <c r="D113" s="213"/>
    </row>
    <row r="114" spans="1:8" ht="15.75" x14ac:dyDescent="0.25">
      <c r="A114" s="1"/>
      <c r="B114" s="213"/>
      <c r="C114" s="213"/>
      <c r="D114" s="213"/>
    </row>
    <row r="115" spans="1:8" ht="15.75" x14ac:dyDescent="0.25">
      <c r="A115" s="1"/>
      <c r="B115" s="213"/>
      <c r="C115" s="213"/>
      <c r="D115" s="213"/>
    </row>
    <row r="116" spans="1:8" ht="15.75" x14ac:dyDescent="0.25">
      <c r="A116" s="410"/>
      <c r="B116" s="213"/>
      <c r="C116" s="213"/>
      <c r="D116" s="213"/>
    </row>
    <row r="117" spans="1:8" ht="15.75" x14ac:dyDescent="0.25">
      <c r="A117" s="410"/>
      <c r="B117" s="213"/>
      <c r="C117" s="213"/>
      <c r="D117" s="213"/>
    </row>
    <row r="118" spans="1:8" ht="15.75" x14ac:dyDescent="0.25">
      <c r="A118" s="1"/>
      <c r="B118" s="213"/>
      <c r="C118" s="213"/>
      <c r="D118" s="213"/>
    </row>
    <row r="119" spans="1:8" ht="15.75" x14ac:dyDescent="0.25">
      <c r="A119" s="1"/>
      <c r="B119" s="213"/>
      <c r="C119" s="213"/>
      <c r="D119" s="213"/>
    </row>
    <row r="120" spans="1:8" ht="15.75" x14ac:dyDescent="0.25">
      <c r="A120" s="410"/>
      <c r="B120" s="213"/>
      <c r="C120" s="213"/>
      <c r="D120" s="213"/>
    </row>
    <row r="121" spans="1:8" ht="15.75" x14ac:dyDescent="0.25">
      <c r="A121" s="410"/>
      <c r="B121" s="213"/>
      <c r="C121" s="213"/>
      <c r="D121" s="213"/>
      <c r="H121" t="s">
        <v>3496</v>
      </c>
    </row>
    <row r="122" spans="1:8" ht="15.75" x14ac:dyDescent="0.25">
      <c r="A122" s="1"/>
      <c r="B122" s="213"/>
      <c r="C122" s="213"/>
      <c r="D122" s="213"/>
    </row>
    <row r="123" spans="1:8" ht="15.75" x14ac:dyDescent="0.25">
      <c r="A123" s="1"/>
      <c r="B123" s="213"/>
      <c r="C123" s="213"/>
      <c r="D123" s="213"/>
    </row>
    <row r="124" spans="1:8" ht="15.75" x14ac:dyDescent="0.25">
      <c r="A124" s="1"/>
      <c r="B124" s="213"/>
      <c r="C124" s="213"/>
      <c r="D124" s="213"/>
    </row>
    <row r="125" spans="1:8" ht="15.75" x14ac:dyDescent="0.25">
      <c r="A125" s="1"/>
      <c r="B125" s="213"/>
      <c r="C125" s="213"/>
      <c r="D125" s="213"/>
    </row>
    <row r="126" spans="1:8" ht="15.75" x14ac:dyDescent="0.25">
      <c r="A126" s="1"/>
      <c r="B126" s="213"/>
      <c r="C126" s="213"/>
      <c r="D126" s="213"/>
    </row>
    <row r="127" spans="1:8" ht="15.75" x14ac:dyDescent="0.25">
      <c r="A127" s="1"/>
      <c r="B127" s="213"/>
      <c r="C127" s="213"/>
      <c r="D127" s="213"/>
      <c r="G127" s="369"/>
    </row>
    <row r="128" spans="1:8" ht="15.75" x14ac:dyDescent="0.25">
      <c r="A128" s="1"/>
      <c r="B128" s="213"/>
      <c r="C128" s="213"/>
      <c r="D128" s="213"/>
    </row>
    <row r="129" spans="1:4" ht="15.75" x14ac:dyDescent="0.25">
      <c r="A129" s="1"/>
      <c r="B129" s="213"/>
      <c r="C129" s="213"/>
      <c r="D129" s="213"/>
    </row>
    <row r="130" spans="1:4" ht="15.75" x14ac:dyDescent="0.25">
      <c r="A130" s="1"/>
      <c r="B130" s="213"/>
      <c r="C130" s="213"/>
      <c r="D130" s="213"/>
    </row>
    <row r="131" spans="1:4" ht="15.75" x14ac:dyDescent="0.25">
      <c r="A131" s="1"/>
      <c r="B131" s="213"/>
      <c r="C131" s="213"/>
      <c r="D131" s="213"/>
    </row>
    <row r="132" spans="1:4" ht="15.75" x14ac:dyDescent="0.25">
      <c r="A132" s="1"/>
      <c r="B132" s="213"/>
      <c r="C132" s="213"/>
      <c r="D132" s="213"/>
    </row>
    <row r="133" spans="1:4" ht="15.75" x14ac:dyDescent="0.25">
      <c r="A133" s="1"/>
      <c r="B133" s="213"/>
      <c r="C133" s="213"/>
      <c r="D133" s="213"/>
    </row>
    <row r="134" spans="1:4" ht="15.75" x14ac:dyDescent="0.25">
      <c r="A134" s="1"/>
      <c r="B134" s="213"/>
      <c r="C134" s="213"/>
      <c r="D134" s="213"/>
    </row>
    <row r="135" spans="1:4" ht="15.75" x14ac:dyDescent="0.25">
      <c r="A135" s="1"/>
      <c r="B135" s="213"/>
      <c r="C135" s="213"/>
      <c r="D135" s="213"/>
    </row>
    <row r="136" spans="1:4" ht="15.75" x14ac:dyDescent="0.25">
      <c r="A136" s="1"/>
      <c r="B136" s="213"/>
      <c r="C136" s="213"/>
      <c r="D136" s="213"/>
    </row>
    <row r="137" spans="1:4" ht="15.75" x14ac:dyDescent="0.25">
      <c r="A137" s="1"/>
      <c r="B137" s="213"/>
      <c r="C137" s="213"/>
      <c r="D137" s="213"/>
    </row>
    <row r="138" spans="1:4" ht="15.75" x14ac:dyDescent="0.25">
      <c r="A138" s="1"/>
      <c r="B138" s="213"/>
      <c r="C138" s="213"/>
      <c r="D138" s="213"/>
    </row>
    <row r="139" spans="1:4" ht="15.75" x14ac:dyDescent="0.25">
      <c r="A139" s="1"/>
      <c r="B139" s="213"/>
      <c r="C139" s="213"/>
      <c r="D139" s="213"/>
    </row>
    <row r="140" spans="1:4" ht="15.75" x14ac:dyDescent="0.25">
      <c r="A140" s="1"/>
      <c r="B140" s="213"/>
      <c r="C140" s="213"/>
      <c r="D140" s="213"/>
    </row>
    <row r="141" spans="1:4" ht="15.75" x14ac:dyDescent="0.25">
      <c r="A141" s="1"/>
      <c r="B141" s="213"/>
      <c r="C141" s="213"/>
      <c r="D141" s="213"/>
    </row>
    <row r="142" spans="1:4" ht="15.75" x14ac:dyDescent="0.25">
      <c r="A142" s="1"/>
      <c r="B142" s="213"/>
      <c r="C142" s="213"/>
      <c r="D142" s="213"/>
    </row>
    <row r="143" spans="1:4" ht="15.75" x14ac:dyDescent="0.25">
      <c r="A143" s="1"/>
      <c r="B143" s="213"/>
      <c r="C143" s="213"/>
      <c r="D143" s="213"/>
    </row>
    <row r="144" spans="1:4" ht="15.75" x14ac:dyDescent="0.25">
      <c r="A144" s="1"/>
      <c r="B144" s="213"/>
      <c r="C144" s="213"/>
      <c r="D144" s="213"/>
    </row>
    <row r="145" spans="1:4" ht="15.75" x14ac:dyDescent="0.25">
      <c r="A145" s="1"/>
      <c r="B145" s="213"/>
      <c r="C145" s="213"/>
      <c r="D145" s="213"/>
    </row>
    <row r="146" spans="1:4" ht="15.75" x14ac:dyDescent="0.25">
      <c r="A146" s="1"/>
    </row>
    <row r="147" spans="1:4" ht="15.75" x14ac:dyDescent="0.25">
      <c r="A147" s="1"/>
      <c r="D147" s="213"/>
    </row>
    <row r="148" spans="1:4" ht="15.75" x14ac:dyDescent="0.25">
      <c r="A148" s="1"/>
      <c r="D148" s="213"/>
    </row>
    <row r="149" spans="1:4" ht="15.75" x14ac:dyDescent="0.25">
      <c r="A149" s="1"/>
      <c r="D149" s="213"/>
    </row>
    <row r="150" spans="1:4" ht="15.75" x14ac:dyDescent="0.25">
      <c r="A150" s="410"/>
    </row>
    <row r="151" spans="1:4" ht="15.75" x14ac:dyDescent="0.25">
      <c r="A151" s="410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410"/>
    </row>
    <row r="157" spans="1:4" ht="15.75" x14ac:dyDescent="0.25">
      <c r="A157" s="410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 s="213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410"/>
    </row>
    <row r="187" spans="1:1" ht="15.75" x14ac:dyDescent="0.25">
      <c r="A187" s="410"/>
    </row>
    <row r="188" spans="1:1" ht="15.75" x14ac:dyDescent="0.25">
      <c r="A188" s="410"/>
    </row>
    <row r="189" spans="1:1" ht="15.75" x14ac:dyDescent="0.25">
      <c r="A189" s="410"/>
    </row>
    <row r="190" spans="1:1" ht="15.75" x14ac:dyDescent="0.25">
      <c r="A190" s="410"/>
    </row>
    <row r="191" spans="1:1" ht="15.75" x14ac:dyDescent="0.25">
      <c r="A191" s="410"/>
    </row>
    <row r="192" spans="1:1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056" priority="21"/>
  </conditionalFormatting>
  <conditionalFormatting sqref="A677:A1048576">
    <cfRule type="duplicateValues" dxfId="5055" priority="19"/>
    <cfRule type="duplicateValues" dxfId="5054" priority="20"/>
  </conditionalFormatting>
  <conditionalFormatting sqref="A677:A1048576">
    <cfRule type="duplicateValues" dxfId="5053" priority="18"/>
  </conditionalFormatting>
  <conditionalFormatting sqref="A1">
    <cfRule type="duplicateValues" dxfId="5052" priority="17"/>
  </conditionalFormatting>
  <conditionalFormatting sqref="A1 A236:A1048576">
    <cfRule type="duplicateValues" dxfId="5051" priority="16"/>
  </conditionalFormatting>
  <conditionalFormatting sqref="A236:A1048576">
    <cfRule type="duplicateValues" dxfId="5050" priority="15"/>
  </conditionalFormatting>
  <conditionalFormatting sqref="A1 A236:A1048576 A178:A187">
    <cfRule type="duplicateValues" dxfId="5049" priority="14"/>
  </conditionalFormatting>
  <conditionalFormatting sqref="A1 A236:A1048576 A178:A191">
    <cfRule type="duplicateValues" dxfId="5048" priority="13"/>
  </conditionalFormatting>
  <conditionalFormatting sqref="A1 A236:A1048576 A178:A201">
    <cfRule type="duplicateValues" dxfId="5047" priority="12"/>
  </conditionalFormatting>
  <conditionalFormatting sqref="A1 A178:A1048576">
    <cfRule type="duplicateValues" dxfId="5046" priority="11"/>
  </conditionalFormatting>
  <conditionalFormatting sqref="A1 A178:A1048576 A120:A121">
    <cfRule type="duplicateValues" dxfId="5045" priority="10"/>
  </conditionalFormatting>
  <conditionalFormatting sqref="A1 A178:A1048576 A120:A123">
    <cfRule type="duplicateValues" dxfId="5044" priority="9"/>
  </conditionalFormatting>
  <conditionalFormatting sqref="A1 A178:A1048576 A120:A151">
    <cfRule type="duplicateValues" dxfId="5043" priority="8"/>
  </conditionalFormatting>
  <conditionalFormatting sqref="A1 A178:A1048576 A120:A157">
    <cfRule type="duplicateValues" dxfId="5042" priority="7"/>
  </conditionalFormatting>
  <conditionalFormatting sqref="A1 A120:A1048576">
    <cfRule type="duplicateValues" dxfId="5041" priority="6"/>
  </conditionalFormatting>
  <conditionalFormatting sqref="A1 A120:A1048576 A88:A89">
    <cfRule type="duplicateValues" dxfId="5040" priority="5"/>
  </conditionalFormatting>
  <conditionalFormatting sqref="A1 A88:A89 A110:A1048576">
    <cfRule type="duplicateValues" dxfId="5039" priority="4"/>
  </conditionalFormatting>
  <conditionalFormatting sqref="A1 A88:A89 A110:A1048576">
    <cfRule type="duplicateValues" dxfId="5038" priority="3"/>
  </conditionalFormatting>
  <conditionalFormatting sqref="A1 A110:A1048576 A56:A93">
    <cfRule type="duplicateValues" dxfId="5037" priority="2"/>
  </conditionalFormatting>
  <conditionalFormatting sqref="A1:A53 A56:A1048576">
    <cfRule type="duplicateValues" dxfId="5036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2"/>
  <dimension ref="A1:K676"/>
  <sheetViews>
    <sheetView zoomScaleNormal="100" workbookViewId="0">
      <pane ySplit="1" topLeftCell="A2" activePane="bottomLeft" state="frozen"/>
      <selection activeCell="G25" sqref="G25"/>
      <selection pane="bottomLeft" activeCell="A94" sqref="A94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0.4257812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72" t="str">
        <f>"TOTAL LEADS = " &amp; COUNTA(A2:A588)/2</f>
        <v>TOTAL LEADS = 53</v>
      </c>
      <c r="H1" s="473"/>
      <c r="I1" s="473"/>
      <c r="J1" s="474"/>
    </row>
    <row r="2" spans="1:11" ht="18" customHeight="1" x14ac:dyDescent="0.35">
      <c r="A2" s="1" t="s">
        <v>11588</v>
      </c>
      <c r="B2" s="213"/>
      <c r="C2" s="213"/>
      <c r="D2" s="213"/>
      <c r="G2" s="242" t="s">
        <v>15826</v>
      </c>
      <c r="H2" s="473"/>
      <c r="I2" s="473"/>
      <c r="J2" s="474"/>
    </row>
    <row r="3" spans="1:11" ht="15.75" x14ac:dyDescent="0.25">
      <c r="A3" s="1" t="s">
        <v>15827</v>
      </c>
      <c r="B3" s="213" t="s">
        <v>200</v>
      </c>
      <c r="C3" s="213"/>
      <c r="D3" s="213" t="s">
        <v>700</v>
      </c>
      <c r="G3" s="244" t="s">
        <v>58</v>
      </c>
      <c r="H3" s="5">
        <f>COUNTIF(B2:B1048576,G3)</f>
        <v>9</v>
      </c>
    </row>
    <row r="4" spans="1:11" ht="15.75" x14ac:dyDescent="0.25">
      <c r="A4" s="1" t="s">
        <v>15828</v>
      </c>
      <c r="B4" s="213"/>
      <c r="C4" s="213"/>
      <c r="D4" s="213"/>
      <c r="G4" s="101" t="s">
        <v>360</v>
      </c>
      <c r="H4" s="5">
        <f>COUNTIF(B2:B934,G4)</f>
        <v>0</v>
      </c>
    </row>
    <row r="5" spans="1:11" ht="15.75" x14ac:dyDescent="0.25">
      <c r="A5" s="1" t="s">
        <v>15829</v>
      </c>
      <c r="B5" s="213" t="s">
        <v>60</v>
      </c>
      <c r="C5" s="213"/>
      <c r="D5" s="213" t="s">
        <v>574</v>
      </c>
      <c r="G5" s="101" t="s">
        <v>356</v>
      </c>
      <c r="H5" s="5">
        <f>COUNTIF(B2:B852,G5)</f>
        <v>1</v>
      </c>
    </row>
    <row r="6" spans="1:11" ht="15.75" x14ac:dyDescent="0.25">
      <c r="A6" s="1" t="s">
        <v>15830</v>
      </c>
      <c r="B6" s="213"/>
      <c r="C6" s="213"/>
      <c r="D6" s="213"/>
      <c r="G6" s="101" t="s">
        <v>56</v>
      </c>
      <c r="H6" s="5">
        <f>COUNTIF(B1:B864,G6)</f>
        <v>1</v>
      </c>
    </row>
    <row r="7" spans="1:11" ht="15.75" x14ac:dyDescent="0.25">
      <c r="A7" s="1" t="s">
        <v>15831</v>
      </c>
      <c r="B7" s="213" t="s">
        <v>200</v>
      </c>
      <c r="C7" s="213"/>
      <c r="D7" s="213" t="s">
        <v>7784</v>
      </c>
      <c r="G7" s="101" t="s">
        <v>201</v>
      </c>
      <c r="H7" s="5">
        <f>COUNTIF(B2:B858,G7)</f>
        <v>0</v>
      </c>
    </row>
    <row r="8" spans="1:11" ht="15.75" x14ac:dyDescent="0.25">
      <c r="A8" s="410" t="s">
        <v>15830</v>
      </c>
      <c r="G8" s="101" t="s">
        <v>202</v>
      </c>
      <c r="H8" s="5">
        <f>COUNTIF(B2:B893,G8)</f>
        <v>1</v>
      </c>
      <c r="K8" t="s">
        <v>3496</v>
      </c>
    </row>
    <row r="9" spans="1:11" ht="15.75" x14ac:dyDescent="0.25">
      <c r="A9" s="410" t="s">
        <v>15831</v>
      </c>
      <c r="B9" s="213" t="s">
        <v>3860</v>
      </c>
      <c r="D9" s="213"/>
      <c r="G9" s="101" t="s">
        <v>200</v>
      </c>
      <c r="H9" s="5">
        <f>COUNTIF(B2:B811,G9)</f>
        <v>19</v>
      </c>
    </row>
    <row r="10" spans="1:11" ht="15.75" x14ac:dyDescent="0.25">
      <c r="A10" s="410" t="s">
        <v>15830</v>
      </c>
      <c r="B10" s="213"/>
      <c r="C10" s="213"/>
      <c r="D10" s="213"/>
      <c r="G10" s="101" t="s">
        <v>5011</v>
      </c>
      <c r="H10" s="5">
        <f>COUNTIF(B7:B1048576,G10)</f>
        <v>0</v>
      </c>
    </row>
    <row r="11" spans="1:11" ht="15.75" x14ac:dyDescent="0.25">
      <c r="A11" s="410" t="s">
        <v>15831</v>
      </c>
      <c r="B11" s="213" t="s">
        <v>3860</v>
      </c>
      <c r="C11" s="213"/>
      <c r="D11" s="213"/>
      <c r="G11" s="101" t="s">
        <v>1077</v>
      </c>
      <c r="H11" s="5">
        <f>COUNTIF(B1:B881,G11)</f>
        <v>4</v>
      </c>
    </row>
    <row r="12" spans="1:11" ht="15.75" x14ac:dyDescent="0.25">
      <c r="A12" s="1" t="s">
        <v>15832</v>
      </c>
      <c r="B12" s="213"/>
      <c r="C12" s="213"/>
      <c r="D12" s="213"/>
      <c r="G12" s="288" t="s">
        <v>60</v>
      </c>
      <c r="H12" s="5">
        <f>COUNTIF(B2:B868,G12)</f>
        <v>6</v>
      </c>
    </row>
    <row r="13" spans="1:11" ht="15.75" x14ac:dyDescent="0.25">
      <c r="A13" s="1" t="s">
        <v>15831</v>
      </c>
      <c r="B13" s="213" t="s">
        <v>3860</v>
      </c>
      <c r="C13" s="213"/>
      <c r="D13" s="213"/>
      <c r="G13" s="101" t="s">
        <v>4062</v>
      </c>
      <c r="H13" s="5">
        <f>COUNTIF(B2:B836,G13)</f>
        <v>1</v>
      </c>
    </row>
    <row r="14" spans="1:11" ht="15.75" x14ac:dyDescent="0.25">
      <c r="A14" s="1" t="s">
        <v>15833</v>
      </c>
      <c r="B14" s="213"/>
      <c r="C14" s="213"/>
      <c r="D14" s="213"/>
      <c r="G14" s="101" t="s">
        <v>3860</v>
      </c>
      <c r="H14" s="271">
        <f>COUNTIF(B2:B714,G14)</f>
        <v>11</v>
      </c>
      <c r="K14" t="s">
        <v>4779</v>
      </c>
    </row>
    <row r="15" spans="1:11" ht="15.75" x14ac:dyDescent="0.25">
      <c r="A15" s="1" t="s">
        <v>15834</v>
      </c>
      <c r="B15" s="213" t="s">
        <v>200</v>
      </c>
      <c r="C15" s="213"/>
      <c r="D15" s="213" t="s">
        <v>700</v>
      </c>
      <c r="G15" s="101" t="s">
        <v>9970</v>
      </c>
      <c r="H15" s="5"/>
    </row>
    <row r="16" spans="1:11" ht="15.75" x14ac:dyDescent="0.25">
      <c r="A16" s="1" t="s">
        <v>15835</v>
      </c>
      <c r="B16" s="213"/>
      <c r="C16" s="213"/>
      <c r="D16" s="213"/>
      <c r="G16" s="288" t="s">
        <v>1133</v>
      </c>
      <c r="H16" s="5">
        <f>COUNTIF(B2:B1048576,G16)</f>
        <v>0</v>
      </c>
    </row>
    <row r="17" spans="1:7" ht="15.75" x14ac:dyDescent="0.25">
      <c r="A17" s="1" t="s">
        <v>15836</v>
      </c>
      <c r="B17" t="s">
        <v>58</v>
      </c>
      <c r="C17" t="s">
        <v>13278</v>
      </c>
      <c r="D17" s="213" t="s">
        <v>7784</v>
      </c>
      <c r="E17" s="40">
        <v>45758</v>
      </c>
    </row>
    <row r="18" spans="1:7" ht="15.75" x14ac:dyDescent="0.25">
      <c r="A18" s="1" t="s">
        <v>15837</v>
      </c>
      <c r="D18" s="213"/>
    </row>
    <row r="19" spans="1:7" ht="15.75" x14ac:dyDescent="0.25">
      <c r="A19" s="1" t="s">
        <v>15838</v>
      </c>
      <c r="B19" s="213" t="s">
        <v>200</v>
      </c>
      <c r="C19" s="213"/>
      <c r="D19" s="213" t="s">
        <v>11751</v>
      </c>
    </row>
    <row r="20" spans="1:7" ht="15.75" x14ac:dyDescent="0.25">
      <c r="A20" s="1" t="s">
        <v>12208</v>
      </c>
      <c r="B20" s="213"/>
      <c r="C20" s="213"/>
    </row>
    <row r="21" spans="1:7" ht="15.75" x14ac:dyDescent="0.25">
      <c r="A21" s="1" t="s">
        <v>15839</v>
      </c>
      <c r="B21" s="213" t="s">
        <v>200</v>
      </c>
      <c r="C21" s="213"/>
      <c r="D21" s="213" t="s">
        <v>7784</v>
      </c>
    </row>
    <row r="22" spans="1:7" ht="15.75" x14ac:dyDescent="0.25">
      <c r="A22" s="1" t="s">
        <v>15840</v>
      </c>
      <c r="B22" s="213"/>
      <c r="C22" s="213"/>
      <c r="D22" s="213"/>
    </row>
    <row r="23" spans="1:7" ht="15.75" x14ac:dyDescent="0.25">
      <c r="A23" s="1" t="s">
        <v>15841</v>
      </c>
      <c r="B23" s="213" t="s">
        <v>58</v>
      </c>
      <c r="C23" s="213" t="s">
        <v>2163</v>
      </c>
      <c r="D23" s="213" t="s">
        <v>15705</v>
      </c>
    </row>
    <row r="24" spans="1:7" ht="15.75" x14ac:dyDescent="0.25">
      <c r="A24" s="1" t="s">
        <v>11737</v>
      </c>
      <c r="B24" s="213"/>
      <c r="C24" s="213"/>
      <c r="D24" s="213"/>
      <c r="F24" t="s">
        <v>3496</v>
      </c>
    </row>
    <row r="25" spans="1:7" ht="15.75" x14ac:dyDescent="0.25">
      <c r="A25" s="1" t="s">
        <v>15842</v>
      </c>
      <c r="B25" s="213" t="s">
        <v>1077</v>
      </c>
      <c r="C25" s="213"/>
      <c r="D25" s="213" t="s">
        <v>7784</v>
      </c>
    </row>
    <row r="26" spans="1:7" ht="15.75" x14ac:dyDescent="0.25">
      <c r="A26" s="1" t="s">
        <v>14309</v>
      </c>
      <c r="B26" s="213"/>
      <c r="C26" s="213"/>
      <c r="D26" s="213"/>
    </row>
    <row r="27" spans="1:7" s="213" customFormat="1" ht="15.75" x14ac:dyDescent="0.25">
      <c r="A27" s="1" t="s">
        <v>15843</v>
      </c>
      <c r="B27" s="213" t="s">
        <v>356</v>
      </c>
      <c r="D27" s="213" t="s">
        <v>7784</v>
      </c>
      <c r="G27" s="213" t="s">
        <v>3496</v>
      </c>
    </row>
    <row r="28" spans="1:7" ht="15.75" x14ac:dyDescent="0.25">
      <c r="A28" s="1" t="s">
        <v>15844</v>
      </c>
      <c r="B28" s="213"/>
      <c r="C28" s="213"/>
      <c r="D28" s="213"/>
    </row>
    <row r="29" spans="1:7" ht="15.75" x14ac:dyDescent="0.25">
      <c r="A29" s="1" t="s">
        <v>15845</v>
      </c>
      <c r="B29" t="s">
        <v>58</v>
      </c>
      <c r="C29" s="213" t="s">
        <v>2161</v>
      </c>
      <c r="D29" s="213" t="s">
        <v>7784</v>
      </c>
      <c r="E29" s="40">
        <v>45762</v>
      </c>
    </row>
    <row r="30" spans="1:7" ht="15.75" x14ac:dyDescent="0.25">
      <c r="A30" s="410" t="s">
        <v>15844</v>
      </c>
      <c r="B30" s="213"/>
      <c r="C30" s="213"/>
      <c r="D30" s="213"/>
    </row>
    <row r="31" spans="1:7" ht="15.75" x14ac:dyDescent="0.25">
      <c r="A31" s="410" t="s">
        <v>15845</v>
      </c>
      <c r="B31" s="213" t="s">
        <v>3860</v>
      </c>
      <c r="C31" s="213"/>
      <c r="D31" s="213"/>
    </row>
    <row r="32" spans="1:7" ht="15.75" x14ac:dyDescent="0.25">
      <c r="A32" s="1" t="s">
        <v>15846</v>
      </c>
      <c r="B32" s="213"/>
      <c r="C32" s="213"/>
      <c r="D32" s="213"/>
    </row>
    <row r="33" spans="1:9" ht="15.75" x14ac:dyDescent="0.25">
      <c r="A33" s="1" t="s">
        <v>15847</v>
      </c>
      <c r="B33" s="213" t="s">
        <v>200</v>
      </c>
      <c r="C33" s="213"/>
      <c r="D33" s="213" t="s">
        <v>11751</v>
      </c>
    </row>
    <row r="34" spans="1:9" ht="15.75" x14ac:dyDescent="0.25">
      <c r="A34" s="410" t="s">
        <v>15846</v>
      </c>
      <c r="B34" s="213"/>
      <c r="C34" s="213"/>
      <c r="D34" s="213"/>
    </row>
    <row r="35" spans="1:9" s="213" customFormat="1" ht="15.75" x14ac:dyDescent="0.25">
      <c r="A35" s="410" t="s">
        <v>15847</v>
      </c>
      <c r="B35" s="213" t="s">
        <v>3860</v>
      </c>
    </row>
    <row r="36" spans="1:9" ht="15.75" x14ac:dyDescent="0.25">
      <c r="A36" s="1" t="s">
        <v>14292</v>
      </c>
      <c r="B36" s="213"/>
      <c r="C36" s="213"/>
      <c r="D36" s="213"/>
      <c r="F36" t="s">
        <v>3496</v>
      </c>
    </row>
    <row r="37" spans="1:9" ht="15.75" x14ac:dyDescent="0.25">
      <c r="A37" s="1" t="s">
        <v>14293</v>
      </c>
      <c r="B37" s="213" t="s">
        <v>200</v>
      </c>
      <c r="C37" s="213"/>
      <c r="D37" s="213" t="s">
        <v>574</v>
      </c>
      <c r="H37" t="s">
        <v>3496</v>
      </c>
    </row>
    <row r="38" spans="1:9" ht="15.75" x14ac:dyDescent="0.25">
      <c r="A38" s="1" t="s">
        <v>15848</v>
      </c>
      <c r="B38" s="213"/>
      <c r="C38" s="213"/>
      <c r="D38" s="213"/>
      <c r="I38" t="s">
        <v>3496</v>
      </c>
    </row>
    <row r="39" spans="1:9" ht="15.75" x14ac:dyDescent="0.25">
      <c r="A39" s="1" t="s">
        <v>15849</v>
      </c>
      <c r="B39" s="213" t="s">
        <v>56</v>
      </c>
      <c r="C39" s="213"/>
      <c r="D39" s="213" t="s">
        <v>700</v>
      </c>
    </row>
    <row r="40" spans="1:9" ht="15.75" x14ac:dyDescent="0.25">
      <c r="A40" s="1" t="s">
        <v>12715</v>
      </c>
      <c r="B40" s="213"/>
      <c r="C40" s="213"/>
      <c r="D40" s="213"/>
    </row>
    <row r="41" spans="1:9" ht="15.75" x14ac:dyDescent="0.25">
      <c r="A41" s="1" t="s">
        <v>15850</v>
      </c>
      <c r="B41" s="213" t="s">
        <v>60</v>
      </c>
      <c r="C41" s="213"/>
      <c r="D41" s="213" t="s">
        <v>15705</v>
      </c>
      <c r="H41" t="s">
        <v>3496</v>
      </c>
    </row>
    <row r="42" spans="1:9" ht="15.75" x14ac:dyDescent="0.25">
      <c r="A42" s="1" t="s">
        <v>14412</v>
      </c>
      <c r="B42" s="471"/>
      <c r="C42" s="213"/>
      <c r="D42" s="213"/>
    </row>
    <row r="43" spans="1:9" ht="15.75" x14ac:dyDescent="0.25">
      <c r="A43" s="1" t="s">
        <v>15851</v>
      </c>
      <c r="B43" s="213" t="s">
        <v>200</v>
      </c>
      <c r="C43" s="213"/>
      <c r="D43" s="213" t="s">
        <v>574</v>
      </c>
    </row>
    <row r="44" spans="1:9" ht="15.75" x14ac:dyDescent="0.25">
      <c r="A44" s="1" t="s">
        <v>15852</v>
      </c>
      <c r="B44" s="213"/>
      <c r="C44" s="213"/>
      <c r="D44" s="213"/>
    </row>
    <row r="45" spans="1:9" ht="15.75" x14ac:dyDescent="0.25">
      <c r="A45" s="1" t="s">
        <v>15853</v>
      </c>
      <c r="B45" s="213" t="s">
        <v>200</v>
      </c>
      <c r="C45" s="213"/>
      <c r="D45" s="213" t="s">
        <v>15705</v>
      </c>
    </row>
    <row r="46" spans="1:9" ht="15.75" x14ac:dyDescent="0.25">
      <c r="A46" s="1" t="s">
        <v>15854</v>
      </c>
      <c r="B46" s="213"/>
      <c r="C46" s="213"/>
      <c r="D46" s="213"/>
    </row>
    <row r="47" spans="1:9" ht="15.75" x14ac:dyDescent="0.25">
      <c r="A47" s="1" t="s">
        <v>15855</v>
      </c>
      <c r="B47" s="213" t="s">
        <v>200</v>
      </c>
      <c r="C47" s="213"/>
      <c r="D47" s="213" t="s">
        <v>599</v>
      </c>
    </row>
    <row r="48" spans="1:9" ht="15.75" x14ac:dyDescent="0.25">
      <c r="A48" s="1" t="s">
        <v>15856</v>
      </c>
      <c r="B48" s="213"/>
      <c r="C48" s="213"/>
      <c r="D48" s="213"/>
    </row>
    <row r="49" spans="1:7" ht="15.75" x14ac:dyDescent="0.25">
      <c r="A49" s="1" t="s">
        <v>15857</v>
      </c>
      <c r="B49" s="213" t="s">
        <v>200</v>
      </c>
      <c r="C49" s="213"/>
      <c r="D49" s="213" t="s">
        <v>700</v>
      </c>
    </row>
    <row r="50" spans="1:7" ht="15.75" x14ac:dyDescent="0.25">
      <c r="A50" s="1" t="s">
        <v>15859</v>
      </c>
      <c r="B50" s="213"/>
      <c r="C50" s="213"/>
      <c r="D50" s="213"/>
      <c r="E50" s="303"/>
    </row>
    <row r="51" spans="1:7" ht="15.75" x14ac:dyDescent="0.25">
      <c r="A51" s="1" t="s">
        <v>15860</v>
      </c>
      <c r="B51" s="213" t="s">
        <v>200</v>
      </c>
      <c r="C51" s="213"/>
      <c r="D51" s="213" t="s">
        <v>7784</v>
      </c>
    </row>
    <row r="52" spans="1:7" ht="15.75" x14ac:dyDescent="0.25">
      <c r="A52" s="1" t="s">
        <v>15861</v>
      </c>
      <c r="B52" s="213"/>
      <c r="C52" s="213"/>
      <c r="D52" s="213"/>
    </row>
    <row r="53" spans="1:7" ht="15.75" x14ac:dyDescent="0.25">
      <c r="A53" s="1" t="s">
        <v>15862</v>
      </c>
      <c r="B53" s="213" t="s">
        <v>58</v>
      </c>
      <c r="C53" s="213" t="s">
        <v>2163</v>
      </c>
      <c r="D53" s="213" t="s">
        <v>599</v>
      </c>
    </row>
    <row r="54" spans="1:7" ht="15.75" x14ac:dyDescent="0.25">
      <c r="A54" s="1" t="s">
        <v>15863</v>
      </c>
      <c r="B54" s="213"/>
      <c r="C54" s="213"/>
      <c r="D54" s="213"/>
    </row>
    <row r="55" spans="1:7" ht="15.75" x14ac:dyDescent="0.25">
      <c r="A55" s="1" t="s">
        <v>15864</v>
      </c>
      <c r="B55" s="213" t="s">
        <v>60</v>
      </c>
      <c r="C55" s="213"/>
      <c r="D55" s="213" t="s">
        <v>700</v>
      </c>
    </row>
    <row r="56" spans="1:7" ht="15.75" x14ac:dyDescent="0.25">
      <c r="A56" s="1" t="s">
        <v>15456</v>
      </c>
      <c r="B56" s="213"/>
      <c r="C56" s="213"/>
      <c r="D56" s="213"/>
    </row>
    <row r="57" spans="1:7" ht="15.75" x14ac:dyDescent="0.25">
      <c r="A57" s="1" t="s">
        <v>15865</v>
      </c>
      <c r="B57" s="213" t="s">
        <v>60</v>
      </c>
      <c r="C57" s="213"/>
      <c r="D57" s="213" t="s">
        <v>574</v>
      </c>
      <c r="G57" t="s">
        <v>3496</v>
      </c>
    </row>
    <row r="58" spans="1:7" ht="15.75" x14ac:dyDescent="0.25">
      <c r="A58" s="1" t="s">
        <v>13812</v>
      </c>
      <c r="B58" s="213"/>
      <c r="C58" s="213"/>
      <c r="D58" s="213"/>
    </row>
    <row r="59" spans="1:7" ht="15.75" x14ac:dyDescent="0.25">
      <c r="A59" s="1" t="s">
        <v>15866</v>
      </c>
      <c r="B59" s="213" t="s">
        <v>200</v>
      </c>
      <c r="C59" s="213"/>
      <c r="D59" s="213" t="s">
        <v>13406</v>
      </c>
    </row>
    <row r="60" spans="1:7" ht="15.75" x14ac:dyDescent="0.25">
      <c r="A60" s="410" t="s">
        <v>13812</v>
      </c>
      <c r="B60" s="213"/>
      <c r="C60" s="213"/>
      <c r="D60" s="213"/>
    </row>
    <row r="61" spans="1:7" ht="15.75" x14ac:dyDescent="0.25">
      <c r="A61" s="410" t="s">
        <v>15866</v>
      </c>
      <c r="B61" s="213" t="s">
        <v>3860</v>
      </c>
      <c r="C61" s="213"/>
      <c r="D61" s="213"/>
    </row>
    <row r="62" spans="1:7" ht="15.75" x14ac:dyDescent="0.25">
      <c r="A62" s="410" t="s">
        <v>13812</v>
      </c>
      <c r="B62" s="213"/>
      <c r="C62" s="213"/>
      <c r="D62" s="213"/>
    </row>
    <row r="63" spans="1:7" ht="15.75" x14ac:dyDescent="0.25">
      <c r="A63" s="410" t="s">
        <v>15866</v>
      </c>
      <c r="B63" s="213" t="s">
        <v>3860</v>
      </c>
      <c r="C63" s="213"/>
      <c r="D63" s="213"/>
    </row>
    <row r="64" spans="1:7" ht="15.75" x14ac:dyDescent="0.25">
      <c r="A64" s="410" t="s">
        <v>13812</v>
      </c>
      <c r="B64" s="213"/>
      <c r="C64" s="213"/>
      <c r="D64" s="213"/>
    </row>
    <row r="65" spans="1:5" ht="15.75" x14ac:dyDescent="0.25">
      <c r="A65" s="410" t="s">
        <v>15866</v>
      </c>
      <c r="B65" s="213" t="s">
        <v>3860</v>
      </c>
      <c r="C65" s="213"/>
      <c r="D65" s="213"/>
    </row>
    <row r="66" spans="1:5" ht="15.75" x14ac:dyDescent="0.25">
      <c r="A66" s="1" t="s">
        <v>15867</v>
      </c>
      <c r="B66" s="213"/>
      <c r="C66" s="213"/>
      <c r="D66" s="213"/>
    </row>
    <row r="67" spans="1:5" ht="15.75" x14ac:dyDescent="0.25">
      <c r="A67" s="162" t="s">
        <v>15868</v>
      </c>
      <c r="B67" s="163" t="s">
        <v>4062</v>
      </c>
      <c r="C67" s="163" t="s">
        <v>2193</v>
      </c>
      <c r="D67" s="163" t="s">
        <v>7784</v>
      </c>
    </row>
    <row r="68" spans="1:5" ht="15.75" x14ac:dyDescent="0.25">
      <c r="A68" s="1" t="s">
        <v>15869</v>
      </c>
      <c r="B68" s="213"/>
      <c r="C68" s="213"/>
      <c r="D68" s="213"/>
    </row>
    <row r="69" spans="1:5" ht="15.75" x14ac:dyDescent="0.25">
      <c r="A69" s="1" t="s">
        <v>15870</v>
      </c>
      <c r="B69" s="213" t="s">
        <v>200</v>
      </c>
      <c r="C69" s="385"/>
      <c r="D69" s="213" t="s">
        <v>7784</v>
      </c>
    </row>
    <row r="70" spans="1:5" ht="15.75" x14ac:dyDescent="0.25">
      <c r="A70" s="1" t="s">
        <v>13289</v>
      </c>
      <c r="B70" s="213"/>
      <c r="C70" s="213"/>
      <c r="D70" s="213"/>
    </row>
    <row r="71" spans="1:5" ht="15.75" x14ac:dyDescent="0.25">
      <c r="A71" s="1" t="s">
        <v>15871</v>
      </c>
      <c r="B71" s="213" t="s">
        <v>58</v>
      </c>
      <c r="C71" s="213" t="s">
        <v>4149</v>
      </c>
      <c r="D71" s="213" t="s">
        <v>599</v>
      </c>
    </row>
    <row r="72" spans="1:5" ht="15.75" x14ac:dyDescent="0.25">
      <c r="A72" s="410" t="s">
        <v>13289</v>
      </c>
      <c r="B72" s="213"/>
      <c r="C72" s="213"/>
      <c r="D72" s="213"/>
    </row>
    <row r="73" spans="1:5" ht="15.75" x14ac:dyDescent="0.25">
      <c r="A73" s="410" t="s">
        <v>15871</v>
      </c>
      <c r="B73" s="213" t="s">
        <v>3860</v>
      </c>
      <c r="C73" s="213"/>
      <c r="D73" s="213"/>
    </row>
    <row r="74" spans="1:5" ht="15.75" x14ac:dyDescent="0.25">
      <c r="A74" s="1" t="s">
        <v>15872</v>
      </c>
      <c r="B74" s="213"/>
      <c r="C74" s="213"/>
      <c r="D74" s="213"/>
    </row>
    <row r="75" spans="1:5" ht="15.75" x14ac:dyDescent="0.25">
      <c r="A75" s="1" t="s">
        <v>15873</v>
      </c>
      <c r="B75" s="213" t="s">
        <v>202</v>
      </c>
      <c r="C75" s="213"/>
      <c r="D75" s="213" t="s">
        <v>7784</v>
      </c>
    </row>
    <row r="76" spans="1:5" ht="15.75" x14ac:dyDescent="0.25">
      <c r="A76" s="1" t="s">
        <v>15874</v>
      </c>
      <c r="B76" s="213"/>
      <c r="C76" s="213"/>
      <c r="D76" s="213"/>
    </row>
    <row r="77" spans="1:5" ht="15.75" x14ac:dyDescent="0.25">
      <c r="A77" s="1" t="s">
        <v>15875</v>
      </c>
      <c r="B77" s="213" t="s">
        <v>1077</v>
      </c>
      <c r="C77" s="213"/>
      <c r="D77" s="213"/>
    </row>
    <row r="78" spans="1:5" ht="15.75" x14ac:dyDescent="0.25">
      <c r="A78" s="1" t="s">
        <v>15876</v>
      </c>
      <c r="B78" s="213"/>
      <c r="C78" s="213"/>
      <c r="D78" s="213"/>
      <c r="E78" t="s">
        <v>4779</v>
      </c>
    </row>
    <row r="79" spans="1:5" ht="15.75" x14ac:dyDescent="0.25">
      <c r="A79" s="1" t="s">
        <v>15877</v>
      </c>
      <c r="B79" s="213" t="s">
        <v>58</v>
      </c>
      <c r="C79" s="213"/>
      <c r="D79" s="213" t="s">
        <v>599</v>
      </c>
      <c r="E79" s="385">
        <v>45803</v>
      </c>
    </row>
    <row r="80" spans="1:5" ht="15.75" x14ac:dyDescent="0.25">
      <c r="A80" s="1" t="s">
        <v>15878</v>
      </c>
      <c r="B80" s="213"/>
      <c r="C80" s="213"/>
      <c r="D80" s="213"/>
    </row>
    <row r="81" spans="1:8" ht="15.75" x14ac:dyDescent="0.25">
      <c r="A81" s="1" t="s">
        <v>15879</v>
      </c>
      <c r="B81" s="213" t="s">
        <v>1077</v>
      </c>
      <c r="C81" s="213"/>
      <c r="D81" s="213" t="s">
        <v>15692</v>
      </c>
    </row>
    <row r="82" spans="1:8" ht="15.75" x14ac:dyDescent="0.25">
      <c r="A82" s="1" t="s">
        <v>15880</v>
      </c>
      <c r="B82" s="213"/>
      <c r="C82" s="213"/>
      <c r="D82" s="213"/>
    </row>
    <row r="83" spans="1:8" ht="15.75" x14ac:dyDescent="0.25">
      <c r="A83" s="1" t="s">
        <v>15881</v>
      </c>
      <c r="B83" s="213" t="s">
        <v>1077</v>
      </c>
      <c r="C83" s="213"/>
      <c r="D83" s="213" t="s">
        <v>7784</v>
      </c>
    </row>
    <row r="84" spans="1:8" ht="15.75" x14ac:dyDescent="0.25">
      <c r="A84" s="1" t="s">
        <v>15882</v>
      </c>
      <c r="B84" s="213"/>
      <c r="C84" s="213"/>
      <c r="D84" s="213"/>
    </row>
    <row r="85" spans="1:8" ht="15.75" x14ac:dyDescent="0.25">
      <c r="A85" s="1" t="s">
        <v>15883</v>
      </c>
      <c r="B85" s="213" t="s">
        <v>58</v>
      </c>
      <c r="C85" s="213" t="s">
        <v>14557</v>
      </c>
      <c r="D85" s="213" t="s">
        <v>574</v>
      </c>
    </row>
    <row r="86" spans="1:8" ht="15.75" x14ac:dyDescent="0.25">
      <c r="A86" s="410" t="s">
        <v>14412</v>
      </c>
      <c r="B86" s="213"/>
      <c r="C86" s="213"/>
      <c r="D86" s="213"/>
      <c r="H86" t="s">
        <v>3496</v>
      </c>
    </row>
    <row r="87" spans="1:8" ht="15.75" x14ac:dyDescent="0.25">
      <c r="A87" s="410" t="s">
        <v>15851</v>
      </c>
      <c r="B87" s="213" t="s">
        <v>3860</v>
      </c>
      <c r="C87" s="213"/>
      <c r="D87" s="213"/>
    </row>
    <row r="88" spans="1:8" ht="15.75" x14ac:dyDescent="0.25">
      <c r="A88" s="1" t="s">
        <v>15884</v>
      </c>
      <c r="B88" s="213"/>
      <c r="C88" s="213"/>
      <c r="D88" s="213"/>
    </row>
    <row r="89" spans="1:8" ht="15.75" x14ac:dyDescent="0.25">
      <c r="A89" s="1" t="s">
        <v>15885</v>
      </c>
      <c r="B89" s="213" t="s">
        <v>200</v>
      </c>
      <c r="C89" s="213"/>
      <c r="D89" s="213" t="s">
        <v>7784</v>
      </c>
    </row>
    <row r="90" spans="1:8" ht="15.75" x14ac:dyDescent="0.25">
      <c r="A90" s="1" t="s">
        <v>15886</v>
      </c>
      <c r="B90" s="213"/>
      <c r="C90" s="213"/>
      <c r="D90" s="213"/>
    </row>
    <row r="91" spans="1:8" ht="15.75" x14ac:dyDescent="0.25">
      <c r="A91" s="1" t="s">
        <v>15887</v>
      </c>
      <c r="B91" s="213" t="s">
        <v>200</v>
      </c>
      <c r="C91" s="213"/>
      <c r="D91" s="213" t="s">
        <v>13406</v>
      </c>
      <c r="E91" s="213"/>
      <c r="F91" s="213"/>
    </row>
    <row r="92" spans="1:8" ht="15.75" x14ac:dyDescent="0.25">
      <c r="A92" s="1" t="s">
        <v>12221</v>
      </c>
      <c r="B92" s="213"/>
      <c r="C92" s="213"/>
      <c r="D92" s="213"/>
    </row>
    <row r="93" spans="1:8" ht="15.75" x14ac:dyDescent="0.25">
      <c r="A93" s="1" t="s">
        <v>15888</v>
      </c>
      <c r="B93" s="213" t="s">
        <v>58</v>
      </c>
      <c r="C93" s="213" t="s">
        <v>3896</v>
      </c>
      <c r="D93" s="213" t="s">
        <v>700</v>
      </c>
    </row>
    <row r="94" spans="1:8" ht="15.75" x14ac:dyDescent="0.25">
      <c r="A94" s="1" t="s">
        <v>15889</v>
      </c>
      <c r="B94" s="213"/>
      <c r="C94" s="213"/>
      <c r="D94" s="213"/>
    </row>
    <row r="95" spans="1:8" ht="15.75" x14ac:dyDescent="0.25">
      <c r="A95" s="1" t="s">
        <v>15890</v>
      </c>
      <c r="B95" s="213" t="s">
        <v>200</v>
      </c>
      <c r="D95" s="213" t="s">
        <v>599</v>
      </c>
      <c r="F95" t="s">
        <v>4779</v>
      </c>
    </row>
    <row r="96" spans="1:8" ht="15.75" x14ac:dyDescent="0.25">
      <c r="A96" s="1" t="s">
        <v>12625</v>
      </c>
      <c r="B96" s="213"/>
      <c r="C96" s="213"/>
      <c r="D96" s="213"/>
    </row>
    <row r="97" spans="1:7" ht="15.75" x14ac:dyDescent="0.25">
      <c r="A97" s="1" t="s">
        <v>15891</v>
      </c>
      <c r="B97" s="213" t="s">
        <v>200</v>
      </c>
      <c r="C97" s="213"/>
      <c r="D97" s="213" t="s">
        <v>700</v>
      </c>
      <c r="G97" t="s">
        <v>3496</v>
      </c>
    </row>
    <row r="98" spans="1:7" s="213" customFormat="1" ht="15.75" x14ac:dyDescent="0.25">
      <c r="A98" s="1" t="s">
        <v>15892</v>
      </c>
    </row>
    <row r="99" spans="1:7" s="213" customFormat="1" ht="15.75" x14ac:dyDescent="0.25">
      <c r="A99" s="1" t="s">
        <v>15893</v>
      </c>
      <c r="B99" s="213" t="s">
        <v>60</v>
      </c>
      <c r="D99" s="213" t="s">
        <v>700</v>
      </c>
    </row>
    <row r="100" spans="1:7" ht="15.75" x14ac:dyDescent="0.25">
      <c r="A100" s="1" t="s">
        <v>15894</v>
      </c>
      <c r="B100" s="213"/>
      <c r="C100" s="213"/>
      <c r="D100" s="213"/>
    </row>
    <row r="101" spans="1:7" ht="15.75" x14ac:dyDescent="0.25">
      <c r="A101" s="1" t="s">
        <v>15895</v>
      </c>
      <c r="B101" s="213" t="s">
        <v>60</v>
      </c>
      <c r="C101" s="213"/>
      <c r="D101" s="213" t="s">
        <v>700</v>
      </c>
      <c r="F101" t="s">
        <v>3496</v>
      </c>
    </row>
    <row r="102" spans="1:7" ht="15.75" x14ac:dyDescent="0.25">
      <c r="A102" s="410" t="s">
        <v>15859</v>
      </c>
      <c r="B102" s="213"/>
      <c r="C102" s="213"/>
      <c r="D102" s="213"/>
    </row>
    <row r="103" spans="1:7" ht="15.75" x14ac:dyDescent="0.25">
      <c r="A103" s="410" t="s">
        <v>15860</v>
      </c>
      <c r="B103" t="s">
        <v>3860</v>
      </c>
      <c r="C103" s="213"/>
      <c r="D103" s="213"/>
    </row>
    <row r="104" spans="1:7" ht="15.75" x14ac:dyDescent="0.25">
      <c r="A104" s="1" t="s">
        <v>15896</v>
      </c>
      <c r="B104" s="241"/>
      <c r="C104" s="213"/>
      <c r="D104" s="213"/>
    </row>
    <row r="105" spans="1:7" ht="15.75" x14ac:dyDescent="0.25">
      <c r="A105" s="1" t="s">
        <v>15897</v>
      </c>
      <c r="B105" s="213" t="s">
        <v>200</v>
      </c>
      <c r="C105" s="213"/>
      <c r="D105" s="213" t="s">
        <v>574</v>
      </c>
    </row>
    <row r="106" spans="1:7" ht="15.75" x14ac:dyDescent="0.25">
      <c r="A106" s="1" t="s">
        <v>15898</v>
      </c>
      <c r="B106" s="213"/>
      <c r="C106" s="213"/>
      <c r="D106" s="213"/>
    </row>
    <row r="107" spans="1:7" ht="15.75" x14ac:dyDescent="0.25">
      <c r="A107" s="1" t="s">
        <v>15899</v>
      </c>
      <c r="B107" s="213" t="s">
        <v>58</v>
      </c>
      <c r="C107" s="213" t="s">
        <v>13398</v>
      </c>
      <c r="D107" s="213" t="s">
        <v>599</v>
      </c>
      <c r="F107" s="40">
        <v>45762</v>
      </c>
    </row>
    <row r="108" spans="1:7" ht="15.75" x14ac:dyDescent="0.25">
      <c r="A108" s="1"/>
      <c r="B108" s="213"/>
      <c r="C108" s="241"/>
      <c r="D108" s="241"/>
      <c r="G108" t="s">
        <v>3496</v>
      </c>
    </row>
    <row r="109" spans="1:7" ht="15.75" x14ac:dyDescent="0.25">
      <c r="A109" s="1"/>
      <c r="B109" s="213"/>
      <c r="C109" s="241"/>
      <c r="D109" s="213"/>
    </row>
    <row r="110" spans="1:7" ht="15.75" x14ac:dyDescent="0.25">
      <c r="A110" s="410"/>
      <c r="B110" s="213"/>
      <c r="C110" s="213"/>
      <c r="D110" s="213"/>
    </row>
    <row r="111" spans="1:7" ht="15.75" x14ac:dyDescent="0.25">
      <c r="A111" s="410"/>
      <c r="B111" s="213"/>
      <c r="C111" s="213"/>
      <c r="D111" s="213"/>
    </row>
    <row r="112" spans="1:7" s="213" customFormat="1" ht="15.75" x14ac:dyDescent="0.25">
      <c r="A112" s="1"/>
    </row>
    <row r="113" spans="1:8" ht="15.75" x14ac:dyDescent="0.25">
      <c r="A113" s="1"/>
      <c r="B113" s="213"/>
      <c r="C113" s="213"/>
      <c r="D113" s="213"/>
    </row>
    <row r="114" spans="1:8" ht="15.75" x14ac:dyDescent="0.25">
      <c r="A114" s="1"/>
      <c r="B114" s="213"/>
      <c r="C114" s="213"/>
      <c r="D114" s="213"/>
    </row>
    <row r="115" spans="1:8" ht="15.75" x14ac:dyDescent="0.25">
      <c r="A115" s="1"/>
      <c r="B115" s="213"/>
      <c r="C115" s="213"/>
      <c r="D115" s="213"/>
    </row>
    <row r="116" spans="1:8" ht="15.75" x14ac:dyDescent="0.25">
      <c r="A116" s="410"/>
      <c r="B116" s="213"/>
      <c r="C116" s="213"/>
      <c r="D116" s="213"/>
    </row>
    <row r="117" spans="1:8" ht="15.75" x14ac:dyDescent="0.25">
      <c r="A117" s="410"/>
      <c r="B117" s="213"/>
      <c r="C117" s="213"/>
      <c r="D117" s="213"/>
    </row>
    <row r="118" spans="1:8" ht="15.75" x14ac:dyDescent="0.25">
      <c r="A118" s="1"/>
      <c r="B118" s="213"/>
      <c r="C118" s="213"/>
      <c r="D118" s="213"/>
    </row>
    <row r="119" spans="1:8" ht="15.75" x14ac:dyDescent="0.25">
      <c r="A119" s="1"/>
      <c r="B119" s="213"/>
      <c r="C119" s="213"/>
      <c r="D119" s="213"/>
    </row>
    <row r="120" spans="1:8" ht="15.75" x14ac:dyDescent="0.25">
      <c r="A120" s="410"/>
      <c r="B120" s="213"/>
      <c r="C120" s="213"/>
      <c r="D120" s="213"/>
    </row>
    <row r="121" spans="1:8" ht="15.75" x14ac:dyDescent="0.25">
      <c r="A121" s="410"/>
      <c r="B121" s="213"/>
      <c r="C121" s="213"/>
      <c r="D121" s="213"/>
      <c r="H121" t="s">
        <v>3496</v>
      </c>
    </row>
    <row r="122" spans="1:8" ht="15.75" x14ac:dyDescent="0.25">
      <c r="A122" s="1"/>
      <c r="B122" s="213"/>
      <c r="C122" s="213"/>
      <c r="D122" s="213"/>
    </row>
    <row r="123" spans="1:8" ht="15.75" x14ac:dyDescent="0.25">
      <c r="A123" s="1"/>
      <c r="B123" s="213"/>
      <c r="C123" s="213"/>
      <c r="D123" s="213"/>
    </row>
    <row r="124" spans="1:8" ht="15.75" x14ac:dyDescent="0.25">
      <c r="A124" s="1"/>
      <c r="B124" s="213"/>
      <c r="C124" s="213"/>
      <c r="D124" s="213"/>
    </row>
    <row r="125" spans="1:8" ht="15.75" x14ac:dyDescent="0.25">
      <c r="A125" s="1"/>
      <c r="B125" s="213"/>
      <c r="C125" s="213"/>
      <c r="D125" s="213"/>
    </row>
    <row r="126" spans="1:8" ht="15.75" x14ac:dyDescent="0.25">
      <c r="A126" s="1"/>
      <c r="B126" s="213"/>
      <c r="C126" s="213"/>
      <c r="D126" s="213"/>
    </row>
    <row r="127" spans="1:8" ht="15.75" x14ac:dyDescent="0.25">
      <c r="A127" s="1"/>
      <c r="B127" s="213"/>
      <c r="C127" s="213"/>
      <c r="D127" s="213"/>
      <c r="G127" s="369"/>
    </row>
    <row r="128" spans="1:8" ht="15.75" x14ac:dyDescent="0.25">
      <c r="A128" s="1"/>
      <c r="B128" s="213"/>
      <c r="C128" s="213"/>
      <c r="D128" s="213"/>
    </row>
    <row r="129" spans="1:4" ht="15.75" x14ac:dyDescent="0.25">
      <c r="A129" s="1"/>
      <c r="B129" s="213"/>
      <c r="C129" s="213"/>
      <c r="D129" s="213"/>
    </row>
    <row r="130" spans="1:4" ht="15.75" x14ac:dyDescent="0.25">
      <c r="A130" s="1"/>
      <c r="B130" s="213"/>
      <c r="C130" s="213"/>
      <c r="D130" s="213"/>
    </row>
    <row r="131" spans="1:4" ht="15.75" x14ac:dyDescent="0.25">
      <c r="A131" s="1"/>
      <c r="B131" s="213"/>
      <c r="C131" s="213"/>
      <c r="D131" s="213"/>
    </row>
    <row r="132" spans="1:4" ht="15.75" x14ac:dyDescent="0.25">
      <c r="A132" s="1"/>
      <c r="B132" s="213"/>
      <c r="C132" s="213"/>
      <c r="D132" s="213"/>
    </row>
    <row r="133" spans="1:4" ht="15.75" x14ac:dyDescent="0.25">
      <c r="A133" s="1"/>
      <c r="B133" s="213"/>
      <c r="C133" s="213"/>
      <c r="D133" s="213"/>
    </row>
    <row r="134" spans="1:4" ht="15.75" x14ac:dyDescent="0.25">
      <c r="A134" s="1"/>
      <c r="B134" s="213"/>
      <c r="C134" s="213"/>
      <c r="D134" s="213"/>
    </row>
    <row r="135" spans="1:4" ht="15.75" x14ac:dyDescent="0.25">
      <c r="A135" s="1"/>
      <c r="B135" s="213"/>
      <c r="C135" s="213"/>
      <c r="D135" s="213"/>
    </row>
    <row r="136" spans="1:4" ht="15.75" x14ac:dyDescent="0.25">
      <c r="A136" s="1"/>
      <c r="B136" s="213"/>
      <c r="C136" s="213"/>
      <c r="D136" s="213"/>
    </row>
    <row r="137" spans="1:4" ht="15.75" x14ac:dyDescent="0.25">
      <c r="A137" s="1"/>
      <c r="B137" s="213"/>
      <c r="C137" s="213"/>
      <c r="D137" s="213"/>
    </row>
    <row r="138" spans="1:4" ht="15.75" x14ac:dyDescent="0.25">
      <c r="A138" s="1"/>
      <c r="B138" s="213"/>
      <c r="C138" s="213"/>
      <c r="D138" s="213"/>
    </row>
    <row r="139" spans="1:4" ht="15.75" x14ac:dyDescent="0.25">
      <c r="A139" s="1"/>
      <c r="B139" s="213"/>
      <c r="C139" s="213"/>
      <c r="D139" s="213"/>
    </row>
    <row r="140" spans="1:4" ht="15.75" x14ac:dyDescent="0.25">
      <c r="A140" s="1"/>
      <c r="B140" s="213"/>
      <c r="C140" s="213"/>
      <c r="D140" s="213"/>
    </row>
    <row r="141" spans="1:4" ht="15.75" x14ac:dyDescent="0.25">
      <c r="A141" s="1"/>
      <c r="B141" s="213"/>
      <c r="C141" s="213"/>
      <c r="D141" s="213"/>
    </row>
    <row r="142" spans="1:4" ht="15.75" x14ac:dyDescent="0.25">
      <c r="A142" s="1"/>
      <c r="B142" s="213"/>
      <c r="C142" s="213"/>
      <c r="D142" s="213"/>
    </row>
    <row r="143" spans="1:4" ht="15.75" x14ac:dyDescent="0.25">
      <c r="A143" s="1"/>
      <c r="B143" s="213"/>
      <c r="C143" s="213"/>
      <c r="D143" s="213"/>
    </row>
    <row r="144" spans="1:4" ht="15.75" x14ac:dyDescent="0.25">
      <c r="A144" s="1"/>
      <c r="B144" s="213"/>
      <c r="C144" s="213"/>
      <c r="D144" s="213"/>
    </row>
    <row r="145" spans="1:4" ht="15.75" x14ac:dyDescent="0.25">
      <c r="A145" s="1"/>
      <c r="B145" s="213"/>
      <c r="C145" s="213"/>
      <c r="D145" s="213"/>
    </row>
    <row r="146" spans="1:4" ht="15.75" x14ac:dyDescent="0.25">
      <c r="A146" s="1"/>
    </row>
    <row r="147" spans="1:4" ht="15.75" x14ac:dyDescent="0.25">
      <c r="A147" s="1"/>
      <c r="D147" s="213"/>
    </row>
    <row r="148" spans="1:4" ht="15.75" x14ac:dyDescent="0.25">
      <c r="A148" s="1"/>
      <c r="D148" s="213"/>
    </row>
    <row r="149" spans="1:4" ht="15.75" x14ac:dyDescent="0.25">
      <c r="A149" s="1"/>
      <c r="D149" s="213"/>
    </row>
    <row r="150" spans="1:4" ht="15.75" x14ac:dyDescent="0.25">
      <c r="A150" s="410"/>
    </row>
    <row r="151" spans="1:4" ht="15.75" x14ac:dyDescent="0.25">
      <c r="A151" s="410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  <c r="D154" s="241"/>
    </row>
    <row r="155" spans="1:4" ht="15.75" x14ac:dyDescent="0.25">
      <c r="A155" s="1"/>
    </row>
    <row r="156" spans="1:4" ht="15.75" x14ac:dyDescent="0.25">
      <c r="A156" s="410"/>
    </row>
    <row r="157" spans="1:4" ht="15.75" x14ac:dyDescent="0.25">
      <c r="A157" s="410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 s="213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</row>
    <row r="162" spans="1:4" ht="15.75" x14ac:dyDescent="0.25">
      <c r="A162" s="1"/>
    </row>
    <row r="163" spans="1:4" ht="15.75" x14ac:dyDescent="0.25">
      <c r="A163" s="1"/>
    </row>
    <row r="164" spans="1:4" ht="15.75" x14ac:dyDescent="0.25">
      <c r="A164" s="1"/>
      <c r="D164" s="24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1" ht="15.75" x14ac:dyDescent="0.25">
      <c r="A177" s="1"/>
    </row>
    <row r="178" spans="1:1" ht="15.75" x14ac:dyDescent="0.25">
      <c r="A178" s="1"/>
    </row>
    <row r="179" spans="1:1" ht="15.75" x14ac:dyDescent="0.25">
      <c r="A179" s="1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410"/>
    </row>
    <row r="187" spans="1:1" ht="15.75" x14ac:dyDescent="0.25">
      <c r="A187" s="410"/>
    </row>
    <row r="188" spans="1:1" ht="15.75" x14ac:dyDescent="0.25">
      <c r="A188" s="410"/>
    </row>
    <row r="189" spans="1:1" ht="15.75" x14ac:dyDescent="0.25">
      <c r="A189" s="410"/>
    </row>
    <row r="190" spans="1:1" ht="15.75" x14ac:dyDescent="0.25">
      <c r="A190" s="410"/>
    </row>
    <row r="191" spans="1:1" ht="15.75" x14ac:dyDescent="0.25">
      <c r="A191" s="410"/>
    </row>
    <row r="192" spans="1:1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035" priority="28"/>
  </conditionalFormatting>
  <conditionalFormatting sqref="A677:A1048576">
    <cfRule type="duplicateValues" dxfId="5034" priority="26"/>
    <cfRule type="duplicateValues" dxfId="5033" priority="27"/>
  </conditionalFormatting>
  <conditionalFormatting sqref="A677:A1048576">
    <cfRule type="duplicateValues" dxfId="5032" priority="25"/>
  </conditionalFormatting>
  <conditionalFormatting sqref="A1">
    <cfRule type="duplicateValues" dxfId="5031" priority="24"/>
  </conditionalFormatting>
  <conditionalFormatting sqref="A1 A236:A1048576">
    <cfRule type="duplicateValues" dxfId="5030" priority="23"/>
  </conditionalFormatting>
  <conditionalFormatting sqref="A236:A1048576">
    <cfRule type="duplicateValues" dxfId="5029" priority="22"/>
  </conditionalFormatting>
  <conditionalFormatting sqref="A1 A236:A1048576 A178:A187">
    <cfRule type="duplicateValues" dxfId="5028" priority="21"/>
  </conditionalFormatting>
  <conditionalFormatting sqref="A1 A236:A1048576 A178:A191">
    <cfRule type="duplicateValues" dxfId="5027" priority="20"/>
  </conditionalFormatting>
  <conditionalFormatting sqref="A1 A236:A1048576 A178:A201">
    <cfRule type="duplicateValues" dxfId="5026" priority="19"/>
  </conditionalFormatting>
  <conditionalFormatting sqref="A1 A178:A1048576">
    <cfRule type="duplicateValues" dxfId="5025" priority="18"/>
  </conditionalFormatting>
  <conditionalFormatting sqref="A1 A178:A1048576 A120:A121">
    <cfRule type="duplicateValues" dxfId="5024" priority="17"/>
  </conditionalFormatting>
  <conditionalFormatting sqref="A1 A178:A1048576 A120:A123">
    <cfRule type="duplicateValues" dxfId="5023" priority="16"/>
  </conditionalFormatting>
  <conditionalFormatting sqref="A1 A178:A1048576 A120:A151">
    <cfRule type="duplicateValues" dxfId="5022" priority="15"/>
  </conditionalFormatting>
  <conditionalFormatting sqref="A1 A178:A1048576 A120:A157">
    <cfRule type="duplicateValues" dxfId="5021" priority="14"/>
  </conditionalFormatting>
  <conditionalFormatting sqref="A1 A120:A1048576">
    <cfRule type="duplicateValues" dxfId="5020" priority="13"/>
  </conditionalFormatting>
  <conditionalFormatting sqref="A1 A120:A1048576">
    <cfRule type="duplicateValues" dxfId="5019" priority="12"/>
  </conditionalFormatting>
  <conditionalFormatting sqref="A1 A110:A1048576">
    <cfRule type="duplicateValues" dxfId="5018" priority="11"/>
  </conditionalFormatting>
  <conditionalFormatting sqref="A1 A110:A1048576">
    <cfRule type="duplicateValues" dxfId="5017" priority="10"/>
  </conditionalFormatting>
  <conditionalFormatting sqref="A1 A110:A1048576">
    <cfRule type="duplicateValues" dxfId="5016" priority="9"/>
  </conditionalFormatting>
  <conditionalFormatting sqref="A1 A108:A1048576">
    <cfRule type="duplicateValues" dxfId="5015" priority="8"/>
  </conditionalFormatting>
  <conditionalFormatting sqref="A1:A13 A108:A1048576">
    <cfRule type="duplicateValues" dxfId="5014" priority="7"/>
  </conditionalFormatting>
  <conditionalFormatting sqref="A1:A31 A108:A1048576">
    <cfRule type="duplicateValues" dxfId="5013" priority="6"/>
  </conditionalFormatting>
  <conditionalFormatting sqref="A1:A35 A108:A1048576">
    <cfRule type="duplicateValues" dxfId="5012" priority="5"/>
  </conditionalFormatting>
  <conditionalFormatting sqref="A1:A73 A108:A1048576">
    <cfRule type="duplicateValues" dxfId="5011" priority="4"/>
  </conditionalFormatting>
  <conditionalFormatting sqref="A1:A87 A108:A1048576">
    <cfRule type="duplicateValues" dxfId="5010" priority="3"/>
  </conditionalFormatting>
  <conditionalFormatting sqref="A1:A103 A108:A1048576">
    <cfRule type="duplicateValues" dxfId="5009" priority="2"/>
  </conditionalFormatting>
  <conditionalFormatting sqref="A1:A105 A108:A1048576">
    <cfRule type="duplicateValues" dxfId="5008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3"/>
  <dimension ref="A1:K676"/>
  <sheetViews>
    <sheetView zoomScaleNormal="100" workbookViewId="0">
      <pane ySplit="1" topLeftCell="A38" activePane="bottomLeft" state="frozen"/>
      <selection activeCell="G25" sqref="G25"/>
      <selection pane="bottomLeft" activeCell="A183" sqref="A183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0.42578125" bestFit="1" customWidth="1"/>
    <col min="6" max="6" width="11.140625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75" t="str">
        <f>"TOTAL LEADS = " &amp; COUNTA(A2:A588)/2</f>
        <v>TOTAL LEADS = 89</v>
      </c>
      <c r="H1" s="476"/>
      <c r="I1" s="476"/>
      <c r="J1" s="477"/>
    </row>
    <row r="2" spans="1:11" ht="18" customHeight="1" x14ac:dyDescent="0.35">
      <c r="A2" s="1" t="s">
        <v>15901</v>
      </c>
      <c r="B2" s="213"/>
      <c r="C2" s="213"/>
      <c r="D2" s="213"/>
      <c r="G2" s="242" t="s">
        <v>15900</v>
      </c>
      <c r="H2" s="476"/>
      <c r="I2" s="476"/>
      <c r="J2" s="477"/>
    </row>
    <row r="3" spans="1:11" ht="15.75" x14ac:dyDescent="0.25">
      <c r="A3" s="1" t="s">
        <v>15902</v>
      </c>
      <c r="B3" s="213" t="s">
        <v>200</v>
      </c>
      <c r="C3" s="213"/>
      <c r="D3" s="213" t="s">
        <v>700</v>
      </c>
      <c r="G3" s="244" t="s">
        <v>58</v>
      </c>
      <c r="H3" s="5">
        <f>COUNTIF(B2:B1048576,G3)</f>
        <v>8</v>
      </c>
    </row>
    <row r="4" spans="1:11" ht="15.75" x14ac:dyDescent="0.25">
      <c r="A4" s="1" t="s">
        <v>15903</v>
      </c>
      <c r="B4" s="213"/>
      <c r="C4" s="213"/>
      <c r="D4" s="213"/>
      <c r="G4" s="101" t="s">
        <v>360</v>
      </c>
      <c r="H4" s="5">
        <f>COUNTIF(B2:B934,G4)</f>
        <v>0</v>
      </c>
    </row>
    <row r="5" spans="1:11" ht="15.75" x14ac:dyDescent="0.25">
      <c r="A5" s="1" t="s">
        <v>15904</v>
      </c>
      <c r="B5" s="213" t="s">
        <v>356</v>
      </c>
      <c r="C5" s="213"/>
      <c r="D5" s="213" t="s">
        <v>700</v>
      </c>
      <c r="G5" s="101" t="s">
        <v>356</v>
      </c>
      <c r="H5" s="5">
        <f>COUNTIF(B2:B852,G5)</f>
        <v>3</v>
      </c>
    </row>
    <row r="6" spans="1:11" ht="15.75" x14ac:dyDescent="0.25">
      <c r="A6" s="1" t="s">
        <v>15905</v>
      </c>
      <c r="B6" s="213"/>
      <c r="C6" s="213"/>
      <c r="D6" s="213"/>
      <c r="G6" s="101" t="s">
        <v>56</v>
      </c>
      <c r="H6" s="5">
        <f>COUNTIF(B1:B864,G6)</f>
        <v>3</v>
      </c>
    </row>
    <row r="7" spans="1:11" ht="15.75" x14ac:dyDescent="0.25">
      <c r="A7" s="1" t="s">
        <v>15906</v>
      </c>
      <c r="B7" s="213" t="s">
        <v>200</v>
      </c>
      <c r="C7" s="213"/>
      <c r="D7" s="213" t="s">
        <v>700</v>
      </c>
      <c r="G7" s="101" t="s">
        <v>201</v>
      </c>
      <c r="H7" s="5">
        <f>COUNTIF(B2:B858,G7)</f>
        <v>1</v>
      </c>
    </row>
    <row r="8" spans="1:11" ht="15.75" x14ac:dyDescent="0.25">
      <c r="A8" s="410" t="s">
        <v>15905</v>
      </c>
      <c r="G8" s="101" t="s">
        <v>202</v>
      </c>
      <c r="H8" s="5">
        <f>COUNTIF(B2:B893,G8)</f>
        <v>3</v>
      </c>
      <c r="K8" t="s">
        <v>3496</v>
      </c>
    </row>
    <row r="9" spans="1:11" ht="15.75" x14ac:dyDescent="0.25">
      <c r="A9" s="410" t="s">
        <v>15906</v>
      </c>
      <c r="B9" s="213" t="s">
        <v>3860</v>
      </c>
      <c r="D9" s="213"/>
      <c r="G9" s="101" t="s">
        <v>200</v>
      </c>
      <c r="H9" s="5">
        <f>COUNTIF(B2:B811,G9)</f>
        <v>36</v>
      </c>
    </row>
    <row r="10" spans="1:11" ht="15.75" x14ac:dyDescent="0.25">
      <c r="A10" s="1" t="s">
        <v>15907</v>
      </c>
      <c r="B10" s="213"/>
      <c r="C10" s="213"/>
      <c r="D10" s="213"/>
      <c r="G10" s="101" t="s">
        <v>5011</v>
      </c>
      <c r="H10" s="5">
        <f>COUNTIF(B7:B1048576,G10)</f>
        <v>0</v>
      </c>
    </row>
    <row r="11" spans="1:11" ht="15.75" x14ac:dyDescent="0.25">
      <c r="A11" s="1" t="s">
        <v>15908</v>
      </c>
      <c r="B11" s="213" t="s">
        <v>200</v>
      </c>
      <c r="C11" s="213"/>
      <c r="D11" s="213" t="s">
        <v>599</v>
      </c>
      <c r="G11" s="101" t="s">
        <v>1077</v>
      </c>
      <c r="H11" s="5">
        <f>COUNTIF(B1:B881,G11)</f>
        <v>4</v>
      </c>
    </row>
    <row r="12" spans="1:11" ht="15.75" x14ac:dyDescent="0.25">
      <c r="A12" s="1" t="s">
        <v>15909</v>
      </c>
      <c r="B12" s="213"/>
      <c r="C12" s="213"/>
      <c r="D12" s="213"/>
      <c r="G12" s="288" t="s">
        <v>60</v>
      </c>
      <c r="H12" s="5">
        <f>COUNTIF(B2:B868,G12)</f>
        <v>8</v>
      </c>
    </row>
    <row r="13" spans="1:11" ht="15.75" x14ac:dyDescent="0.25">
      <c r="A13" s="1" t="s">
        <v>15910</v>
      </c>
      <c r="B13" s="213" t="s">
        <v>200</v>
      </c>
      <c r="C13" s="213"/>
      <c r="D13" s="213" t="s">
        <v>13406</v>
      </c>
      <c r="G13" s="101" t="s">
        <v>4062</v>
      </c>
      <c r="H13" s="5">
        <f>COUNTIF(B2:B836,G13)</f>
        <v>0</v>
      </c>
    </row>
    <row r="14" spans="1:11" ht="15.75" x14ac:dyDescent="0.25">
      <c r="A14" s="1" t="s">
        <v>15911</v>
      </c>
      <c r="B14" s="213"/>
      <c r="C14" s="213"/>
      <c r="D14" s="213"/>
      <c r="G14" s="101" t="s">
        <v>3860</v>
      </c>
      <c r="H14" s="271">
        <f>COUNTIF(B2:B714,G14)</f>
        <v>23</v>
      </c>
      <c r="K14" t="s">
        <v>4779</v>
      </c>
    </row>
    <row r="15" spans="1:11" ht="15.75" x14ac:dyDescent="0.25">
      <c r="A15" s="1" t="s">
        <v>15912</v>
      </c>
      <c r="B15" s="213" t="s">
        <v>200</v>
      </c>
      <c r="C15" s="213"/>
      <c r="D15" s="213" t="s">
        <v>7784</v>
      </c>
      <c r="G15" s="101" t="s">
        <v>9970</v>
      </c>
      <c r="H15" s="5"/>
    </row>
    <row r="16" spans="1:11" ht="15.75" x14ac:dyDescent="0.25">
      <c r="A16" s="1" t="s">
        <v>15913</v>
      </c>
      <c r="B16" s="213"/>
      <c r="C16" s="213"/>
      <c r="D16" s="213"/>
      <c r="G16" s="288" t="s">
        <v>1133</v>
      </c>
      <c r="H16" s="5">
        <f>COUNTIF(B2:B1048576,G16)</f>
        <v>0</v>
      </c>
    </row>
    <row r="17" spans="1:7" ht="15.75" x14ac:dyDescent="0.25">
      <c r="A17" s="1" t="s">
        <v>15914</v>
      </c>
      <c r="B17" t="s">
        <v>60</v>
      </c>
      <c r="D17" s="213" t="s">
        <v>11751</v>
      </c>
    </row>
    <row r="18" spans="1:7" ht="15.75" x14ac:dyDescent="0.25">
      <c r="A18" s="1" t="s">
        <v>12747</v>
      </c>
      <c r="D18" s="213"/>
    </row>
    <row r="19" spans="1:7" ht="15.75" x14ac:dyDescent="0.25">
      <c r="A19" s="1" t="s">
        <v>15915</v>
      </c>
      <c r="B19" s="213" t="s">
        <v>200</v>
      </c>
      <c r="C19" s="213"/>
      <c r="D19" s="213" t="s">
        <v>14527</v>
      </c>
    </row>
    <row r="20" spans="1:7" ht="15.75" x14ac:dyDescent="0.25">
      <c r="A20" s="1" t="s">
        <v>15916</v>
      </c>
      <c r="B20" s="213"/>
      <c r="C20" s="213"/>
    </row>
    <row r="21" spans="1:7" ht="15.75" x14ac:dyDescent="0.25">
      <c r="A21" s="1" t="s">
        <v>15917</v>
      </c>
      <c r="B21" s="213" t="s">
        <v>58</v>
      </c>
      <c r="C21" s="213" t="s">
        <v>3896</v>
      </c>
      <c r="D21" s="213" t="s">
        <v>574</v>
      </c>
    </row>
    <row r="22" spans="1:7" ht="15.75" x14ac:dyDescent="0.25">
      <c r="A22" s="1" t="s">
        <v>15918</v>
      </c>
      <c r="B22" s="213"/>
      <c r="C22" s="213"/>
      <c r="D22" s="213"/>
    </row>
    <row r="23" spans="1:7" ht="15.75" x14ac:dyDescent="0.25">
      <c r="A23" s="1" t="s">
        <v>15919</v>
      </c>
      <c r="B23" s="213" t="s">
        <v>200</v>
      </c>
      <c r="C23" s="213"/>
      <c r="D23" s="213" t="s">
        <v>15705</v>
      </c>
    </row>
    <row r="24" spans="1:7" ht="15.75" x14ac:dyDescent="0.25">
      <c r="A24" s="1" t="s">
        <v>15920</v>
      </c>
      <c r="B24" s="213"/>
      <c r="C24" s="213"/>
      <c r="D24" s="213"/>
      <c r="F24" t="s">
        <v>3496</v>
      </c>
    </row>
    <row r="25" spans="1:7" ht="15.75" x14ac:dyDescent="0.25">
      <c r="A25" s="1" t="s">
        <v>15921</v>
      </c>
      <c r="B25" s="213" t="s">
        <v>200</v>
      </c>
      <c r="C25" s="213"/>
      <c r="D25" s="213" t="s">
        <v>7784</v>
      </c>
    </row>
    <row r="26" spans="1:7" ht="15.75" x14ac:dyDescent="0.25">
      <c r="A26" s="1" t="s">
        <v>15922</v>
      </c>
      <c r="B26" s="213"/>
      <c r="C26" s="213"/>
      <c r="D26" s="213"/>
    </row>
    <row r="27" spans="1:7" s="213" customFormat="1" ht="15.75" x14ac:dyDescent="0.25">
      <c r="A27" s="1" t="s">
        <v>15923</v>
      </c>
      <c r="B27" s="213" t="s">
        <v>200</v>
      </c>
      <c r="D27" s="213" t="s">
        <v>14527</v>
      </c>
      <c r="G27" s="213" t="s">
        <v>3496</v>
      </c>
    </row>
    <row r="28" spans="1:7" ht="15.75" x14ac:dyDescent="0.25">
      <c r="A28" s="1" t="s">
        <v>15924</v>
      </c>
      <c r="B28" s="213"/>
      <c r="C28" s="213"/>
      <c r="D28" s="213"/>
    </row>
    <row r="29" spans="1:7" ht="15.75" x14ac:dyDescent="0.25">
      <c r="A29" s="1" t="s">
        <v>15923</v>
      </c>
      <c r="B29" t="s">
        <v>3860</v>
      </c>
      <c r="C29" s="213"/>
      <c r="D29" s="213"/>
    </row>
    <row r="30" spans="1:7" ht="15.75" x14ac:dyDescent="0.25">
      <c r="A30" s="1" t="s">
        <v>15925</v>
      </c>
      <c r="B30" s="213"/>
      <c r="C30" s="213"/>
    </row>
    <row r="31" spans="1:7" ht="15.75" x14ac:dyDescent="0.25">
      <c r="A31" s="1" t="s">
        <v>15926</v>
      </c>
      <c r="B31" s="213" t="s">
        <v>60</v>
      </c>
      <c r="C31" s="213"/>
      <c r="D31" s="213" t="s">
        <v>13406</v>
      </c>
    </row>
    <row r="32" spans="1:7" ht="15.75" x14ac:dyDescent="0.25">
      <c r="A32" s="1" t="s">
        <v>15927</v>
      </c>
      <c r="B32" s="213"/>
      <c r="C32" s="213"/>
      <c r="D32" s="213"/>
    </row>
    <row r="33" spans="1:9" ht="15.75" x14ac:dyDescent="0.25">
      <c r="A33" s="1" t="s">
        <v>15928</v>
      </c>
      <c r="B33" s="213" t="s">
        <v>200</v>
      </c>
      <c r="C33" s="213"/>
      <c r="D33" s="213" t="s">
        <v>574</v>
      </c>
    </row>
    <row r="34" spans="1:9" ht="15.75" x14ac:dyDescent="0.25">
      <c r="A34" s="1" t="s">
        <v>15929</v>
      </c>
      <c r="B34" s="213"/>
      <c r="C34" s="213"/>
      <c r="D34" s="213"/>
    </row>
    <row r="35" spans="1:9" s="213" customFormat="1" ht="15.75" x14ac:dyDescent="0.25">
      <c r="A35" s="1" t="s">
        <v>15930</v>
      </c>
      <c r="B35" s="213" t="s">
        <v>200</v>
      </c>
      <c r="D35" s="213" t="s">
        <v>11751</v>
      </c>
    </row>
    <row r="36" spans="1:9" ht="15.75" x14ac:dyDescent="0.25">
      <c r="A36" s="410" t="s">
        <v>15929</v>
      </c>
      <c r="B36" s="213"/>
      <c r="C36" s="213"/>
      <c r="D36" s="213"/>
      <c r="F36" t="s">
        <v>3496</v>
      </c>
    </row>
    <row r="37" spans="1:9" ht="15.75" x14ac:dyDescent="0.25">
      <c r="A37" s="410" t="s">
        <v>15930</v>
      </c>
      <c r="B37" s="213" t="s">
        <v>3860</v>
      </c>
      <c r="C37" s="213"/>
      <c r="D37" s="213"/>
      <c r="H37" t="s">
        <v>3496</v>
      </c>
    </row>
    <row r="38" spans="1:9" ht="15.75" x14ac:dyDescent="0.25">
      <c r="A38" s="410" t="s">
        <v>15929</v>
      </c>
      <c r="B38" s="213"/>
      <c r="C38" s="213"/>
      <c r="D38" s="213"/>
      <c r="I38" t="s">
        <v>3496</v>
      </c>
    </row>
    <row r="39" spans="1:9" ht="15.75" x14ac:dyDescent="0.25">
      <c r="A39" s="410" t="s">
        <v>15930</v>
      </c>
      <c r="B39" s="213" t="s">
        <v>3860</v>
      </c>
      <c r="C39" s="213"/>
      <c r="D39" s="213"/>
    </row>
    <row r="40" spans="1:9" ht="15.75" x14ac:dyDescent="0.25">
      <c r="A40" s="410" t="s">
        <v>15929</v>
      </c>
      <c r="B40" s="213"/>
      <c r="C40" s="213"/>
      <c r="D40" s="213"/>
    </row>
    <row r="41" spans="1:9" ht="15.75" x14ac:dyDescent="0.25">
      <c r="A41" s="410" t="s">
        <v>15930</v>
      </c>
      <c r="B41" s="213" t="s">
        <v>3860</v>
      </c>
      <c r="C41" s="213"/>
      <c r="D41" s="213"/>
      <c r="H41" t="s">
        <v>3496</v>
      </c>
    </row>
    <row r="42" spans="1:9" ht="15.75" x14ac:dyDescent="0.25">
      <c r="A42" s="410" t="s">
        <v>15929</v>
      </c>
      <c r="B42" s="471"/>
      <c r="C42" s="213"/>
      <c r="D42" s="213"/>
    </row>
    <row r="43" spans="1:9" ht="15.75" x14ac:dyDescent="0.25">
      <c r="A43" s="410" t="s">
        <v>15930</v>
      </c>
      <c r="B43" s="213" t="s">
        <v>3860</v>
      </c>
      <c r="C43" s="213"/>
      <c r="D43" s="213"/>
    </row>
    <row r="44" spans="1:9" ht="15.75" x14ac:dyDescent="0.25">
      <c r="A44" s="410" t="s">
        <v>15929</v>
      </c>
      <c r="B44" s="213"/>
      <c r="C44" s="213"/>
      <c r="D44" s="213"/>
    </row>
    <row r="45" spans="1:9" ht="15.75" x14ac:dyDescent="0.25">
      <c r="A45" s="410" t="s">
        <v>15930</v>
      </c>
      <c r="B45" s="213" t="s">
        <v>3860</v>
      </c>
      <c r="C45" s="213"/>
      <c r="D45" s="213"/>
    </row>
    <row r="46" spans="1:9" ht="15.75" x14ac:dyDescent="0.25">
      <c r="A46" s="410" t="s">
        <v>15929</v>
      </c>
      <c r="B46" s="213"/>
      <c r="C46" s="213"/>
      <c r="D46" s="213"/>
    </row>
    <row r="47" spans="1:9" ht="15.75" x14ac:dyDescent="0.25">
      <c r="A47" s="410" t="s">
        <v>15930</v>
      </c>
      <c r="B47" s="213" t="s">
        <v>3860</v>
      </c>
      <c r="C47" s="213"/>
      <c r="D47" s="213"/>
    </row>
    <row r="48" spans="1:9" ht="15.75" x14ac:dyDescent="0.25">
      <c r="A48" s="410" t="s">
        <v>15929</v>
      </c>
      <c r="B48" s="213"/>
      <c r="C48" s="213"/>
      <c r="D48" s="213"/>
    </row>
    <row r="49" spans="1:7" ht="15.75" x14ac:dyDescent="0.25">
      <c r="A49" s="410" t="s">
        <v>15930</v>
      </c>
      <c r="B49" s="213" t="s">
        <v>3860</v>
      </c>
      <c r="C49" s="213"/>
      <c r="D49" s="213"/>
    </row>
    <row r="50" spans="1:7" ht="15.75" x14ac:dyDescent="0.25">
      <c r="A50" s="1" t="s">
        <v>15896</v>
      </c>
      <c r="B50" s="213"/>
      <c r="C50" s="213"/>
      <c r="D50" s="213"/>
      <c r="E50" s="303"/>
    </row>
    <row r="51" spans="1:7" ht="15.75" x14ac:dyDescent="0.25">
      <c r="A51" s="1" t="s">
        <v>15931</v>
      </c>
      <c r="B51" s="213" t="s">
        <v>200</v>
      </c>
      <c r="C51" s="213"/>
      <c r="D51" s="213" t="s">
        <v>13406</v>
      </c>
    </row>
    <row r="52" spans="1:7" ht="15.75" x14ac:dyDescent="0.25">
      <c r="A52" s="1" t="s">
        <v>15932</v>
      </c>
      <c r="B52" s="213"/>
      <c r="C52" s="213"/>
      <c r="D52" s="213"/>
    </row>
    <row r="53" spans="1:7" ht="15.75" x14ac:dyDescent="0.25">
      <c r="A53" s="1" t="s">
        <v>15933</v>
      </c>
      <c r="B53" s="213" t="s">
        <v>200</v>
      </c>
      <c r="C53" s="213"/>
      <c r="D53" s="213" t="s">
        <v>11751</v>
      </c>
    </row>
    <row r="54" spans="1:7" ht="15.75" x14ac:dyDescent="0.25">
      <c r="A54" s="410" t="s">
        <v>15932</v>
      </c>
      <c r="B54" s="213"/>
      <c r="C54" s="213"/>
      <c r="D54" s="213"/>
    </row>
    <row r="55" spans="1:7" ht="15.75" x14ac:dyDescent="0.25">
      <c r="A55" s="410" t="s">
        <v>15933</v>
      </c>
      <c r="B55" s="213" t="s">
        <v>3860</v>
      </c>
      <c r="C55" s="213"/>
      <c r="D55" s="213"/>
    </row>
    <row r="56" spans="1:7" ht="15.75" x14ac:dyDescent="0.25">
      <c r="A56" s="410" t="s">
        <v>15932</v>
      </c>
      <c r="B56" s="213"/>
      <c r="C56" s="213"/>
      <c r="D56" s="213"/>
    </row>
    <row r="57" spans="1:7" ht="15.75" x14ac:dyDescent="0.25">
      <c r="A57" s="410" t="s">
        <v>15933</v>
      </c>
      <c r="B57" s="213" t="s">
        <v>3860</v>
      </c>
      <c r="C57" s="213"/>
      <c r="D57" s="213"/>
      <c r="G57" t="s">
        <v>3496</v>
      </c>
    </row>
    <row r="58" spans="1:7" ht="15.75" x14ac:dyDescent="0.25">
      <c r="A58" s="410" t="s">
        <v>15932</v>
      </c>
      <c r="B58" s="213"/>
      <c r="C58" s="213"/>
      <c r="D58" s="213"/>
    </row>
    <row r="59" spans="1:7" ht="15.75" x14ac:dyDescent="0.25">
      <c r="A59" s="410" t="s">
        <v>15933</v>
      </c>
      <c r="B59" s="213" t="s">
        <v>3860</v>
      </c>
      <c r="C59" s="213"/>
      <c r="D59" s="213"/>
    </row>
    <row r="60" spans="1:7" ht="15.75" x14ac:dyDescent="0.25">
      <c r="A60" s="410" t="s">
        <v>15932</v>
      </c>
      <c r="B60" s="213"/>
      <c r="C60" s="213"/>
      <c r="D60" s="213"/>
    </row>
    <row r="61" spans="1:7" ht="15.75" x14ac:dyDescent="0.25">
      <c r="A61" s="410" t="s">
        <v>15933</v>
      </c>
      <c r="B61" s="213" t="s">
        <v>3860</v>
      </c>
      <c r="C61" s="213"/>
      <c r="D61" s="213"/>
    </row>
    <row r="62" spans="1:7" ht="15.75" x14ac:dyDescent="0.25">
      <c r="A62" s="410" t="s">
        <v>15932</v>
      </c>
      <c r="B62" s="213"/>
      <c r="C62" s="213"/>
      <c r="D62" s="213"/>
    </row>
    <row r="63" spans="1:7" ht="15.75" x14ac:dyDescent="0.25">
      <c r="A63" s="410" t="s">
        <v>15933</v>
      </c>
      <c r="B63" s="213" t="s">
        <v>3860</v>
      </c>
      <c r="C63" s="213"/>
      <c r="D63" s="213"/>
    </row>
    <row r="64" spans="1:7" ht="15.75" x14ac:dyDescent="0.25">
      <c r="A64" s="1" t="s">
        <v>12296</v>
      </c>
      <c r="B64" s="213"/>
      <c r="C64" s="213"/>
      <c r="D64" s="213"/>
    </row>
    <row r="65" spans="1:5" ht="15.75" x14ac:dyDescent="0.25">
      <c r="A65" s="1" t="s">
        <v>15934</v>
      </c>
      <c r="B65" s="213" t="s">
        <v>200</v>
      </c>
      <c r="C65" s="213"/>
      <c r="D65" s="213" t="s">
        <v>14527</v>
      </c>
    </row>
    <row r="66" spans="1:5" ht="15.75" x14ac:dyDescent="0.25">
      <c r="A66" s="1" t="s">
        <v>15935</v>
      </c>
      <c r="B66" s="213"/>
      <c r="C66" s="213"/>
      <c r="D66" s="213"/>
    </row>
    <row r="67" spans="1:5" ht="15.75" x14ac:dyDescent="0.25">
      <c r="A67" s="1" t="s">
        <v>15936</v>
      </c>
      <c r="B67" s="213" t="s">
        <v>200</v>
      </c>
      <c r="C67" s="213"/>
      <c r="D67" s="213" t="s">
        <v>574</v>
      </c>
    </row>
    <row r="68" spans="1:5" ht="15.75" x14ac:dyDescent="0.25">
      <c r="A68" s="410" t="s">
        <v>15929</v>
      </c>
      <c r="B68" s="213"/>
      <c r="C68" s="213"/>
      <c r="D68" s="213"/>
    </row>
    <row r="69" spans="1:5" ht="15.75" x14ac:dyDescent="0.25">
      <c r="A69" s="410" t="s">
        <v>15930</v>
      </c>
      <c r="B69" s="213" t="s">
        <v>3860</v>
      </c>
      <c r="C69" s="385"/>
      <c r="D69" s="213"/>
    </row>
    <row r="70" spans="1:5" ht="15.75" x14ac:dyDescent="0.25">
      <c r="A70" s="1" t="s">
        <v>15937</v>
      </c>
      <c r="B70" s="213"/>
      <c r="C70" s="213"/>
      <c r="D70" s="213"/>
    </row>
    <row r="71" spans="1:5" ht="15.75" x14ac:dyDescent="0.25">
      <c r="A71" s="1" t="s">
        <v>15938</v>
      </c>
      <c r="B71" s="213" t="s">
        <v>60</v>
      </c>
      <c r="C71" s="213"/>
      <c r="D71" s="213" t="s">
        <v>13406</v>
      </c>
    </row>
    <row r="72" spans="1:5" x14ac:dyDescent="0.25">
      <c r="A72" s="19" t="s">
        <v>15939</v>
      </c>
      <c r="B72" s="213"/>
      <c r="C72" s="213"/>
      <c r="D72" s="213"/>
    </row>
    <row r="73" spans="1:5" ht="15.75" x14ac:dyDescent="0.25">
      <c r="A73" s="1" t="s">
        <v>15940</v>
      </c>
      <c r="B73" s="213" t="s">
        <v>200</v>
      </c>
      <c r="C73" s="213"/>
      <c r="D73" s="213" t="s">
        <v>11751</v>
      </c>
    </row>
    <row r="74" spans="1:5" ht="15.75" x14ac:dyDescent="0.25">
      <c r="A74" s="410" t="s">
        <v>15935</v>
      </c>
      <c r="B74" s="213"/>
      <c r="C74" s="213"/>
      <c r="D74" s="213"/>
    </row>
    <row r="75" spans="1:5" ht="15.75" x14ac:dyDescent="0.25">
      <c r="A75" s="410" t="s">
        <v>15936</v>
      </c>
      <c r="B75" s="213" t="s">
        <v>3860</v>
      </c>
      <c r="C75" s="213"/>
      <c r="D75" s="213"/>
    </row>
    <row r="76" spans="1:5" ht="15.75" x14ac:dyDescent="0.25">
      <c r="A76" s="1" t="s">
        <v>15941</v>
      </c>
      <c r="B76" s="213"/>
      <c r="C76" s="213"/>
      <c r="D76" s="213"/>
    </row>
    <row r="77" spans="1:5" ht="15.75" x14ac:dyDescent="0.25">
      <c r="A77" s="1" t="s">
        <v>15942</v>
      </c>
      <c r="B77" s="213" t="s">
        <v>200</v>
      </c>
      <c r="C77" s="213"/>
      <c r="D77" s="213" t="s">
        <v>11751</v>
      </c>
    </row>
    <row r="78" spans="1:5" ht="15.75" x14ac:dyDescent="0.25">
      <c r="A78" s="1" t="s">
        <v>12208</v>
      </c>
      <c r="B78" s="213"/>
      <c r="C78" s="213"/>
      <c r="D78" s="213"/>
      <c r="E78" t="s">
        <v>4779</v>
      </c>
    </row>
    <row r="79" spans="1:5" ht="15.75" x14ac:dyDescent="0.25">
      <c r="A79" s="1" t="s">
        <v>15943</v>
      </c>
      <c r="B79" s="213" t="s">
        <v>200</v>
      </c>
      <c r="C79" s="213"/>
      <c r="D79" s="213" t="s">
        <v>13406</v>
      </c>
    </row>
    <row r="80" spans="1:5" ht="15.75" x14ac:dyDescent="0.25">
      <c r="A80" s="1" t="s">
        <v>15944</v>
      </c>
      <c r="B80" s="213"/>
      <c r="C80" s="213"/>
      <c r="D80" s="213"/>
    </row>
    <row r="81" spans="1:8" ht="15.75" x14ac:dyDescent="0.25">
      <c r="A81" s="1" t="s">
        <v>15945</v>
      </c>
      <c r="B81" s="213" t="s">
        <v>60</v>
      </c>
      <c r="C81" s="213"/>
      <c r="D81" s="213" t="s">
        <v>7784</v>
      </c>
    </row>
    <row r="82" spans="1:8" ht="15.75" x14ac:dyDescent="0.25">
      <c r="A82" s="1" t="s">
        <v>15946</v>
      </c>
      <c r="B82" s="213"/>
      <c r="C82" s="213"/>
      <c r="D82" s="213"/>
    </row>
    <row r="83" spans="1:8" ht="15.75" x14ac:dyDescent="0.25">
      <c r="A83" s="1" t="s">
        <v>15947</v>
      </c>
      <c r="B83" s="213" t="s">
        <v>58</v>
      </c>
      <c r="C83" s="213" t="s">
        <v>9062</v>
      </c>
      <c r="D83" s="213" t="s">
        <v>599</v>
      </c>
      <c r="F83" s="40">
        <v>45762</v>
      </c>
    </row>
    <row r="84" spans="1:8" ht="15.75" x14ac:dyDescent="0.25">
      <c r="A84" s="410" t="s">
        <v>15946</v>
      </c>
      <c r="B84" s="213"/>
      <c r="C84" s="213"/>
      <c r="D84" s="213"/>
    </row>
    <row r="85" spans="1:8" ht="15.75" x14ac:dyDescent="0.25">
      <c r="A85" s="410" t="s">
        <v>15947</v>
      </c>
      <c r="B85" s="213" t="s">
        <v>3860</v>
      </c>
      <c r="C85" s="213"/>
      <c r="D85" s="213"/>
    </row>
    <row r="86" spans="1:8" ht="15.75" x14ac:dyDescent="0.25">
      <c r="A86" s="1" t="s">
        <v>15948</v>
      </c>
      <c r="B86" s="213"/>
      <c r="C86" s="213"/>
      <c r="D86" s="213"/>
      <c r="H86" t="s">
        <v>3496</v>
      </c>
    </row>
    <row r="87" spans="1:8" ht="15.75" x14ac:dyDescent="0.25">
      <c r="A87" s="1" t="s">
        <v>15949</v>
      </c>
      <c r="B87" s="213" t="s">
        <v>56</v>
      </c>
      <c r="C87" s="213"/>
      <c r="D87" s="213" t="s">
        <v>7784</v>
      </c>
    </row>
    <row r="88" spans="1:8" ht="15.75" x14ac:dyDescent="0.25">
      <c r="A88" s="1" t="s">
        <v>14023</v>
      </c>
      <c r="B88" s="213"/>
      <c r="C88" s="213"/>
      <c r="D88" s="213"/>
    </row>
    <row r="89" spans="1:8" ht="15.75" x14ac:dyDescent="0.25">
      <c r="A89" s="1" t="s">
        <v>15950</v>
      </c>
      <c r="B89" s="213" t="s">
        <v>200</v>
      </c>
      <c r="C89" s="213"/>
      <c r="D89" s="213" t="s">
        <v>11751</v>
      </c>
    </row>
    <row r="90" spans="1:8" ht="15.75" x14ac:dyDescent="0.25">
      <c r="A90" s="1" t="s">
        <v>15951</v>
      </c>
      <c r="B90" s="213"/>
      <c r="C90" s="213"/>
      <c r="D90" s="213"/>
    </row>
    <row r="91" spans="1:8" ht="15.75" x14ac:dyDescent="0.25">
      <c r="A91" s="1" t="s">
        <v>15952</v>
      </c>
      <c r="B91" s="213" t="s">
        <v>202</v>
      </c>
      <c r="C91" s="213"/>
      <c r="D91" s="213" t="s">
        <v>7784</v>
      </c>
      <c r="E91" s="213"/>
      <c r="F91" s="213"/>
    </row>
    <row r="92" spans="1:8" ht="15.75" x14ac:dyDescent="0.25">
      <c r="A92" s="1" t="s">
        <v>15953</v>
      </c>
      <c r="B92" s="213"/>
      <c r="C92" s="213"/>
      <c r="D92" s="213"/>
    </row>
    <row r="93" spans="1:8" ht="15.75" x14ac:dyDescent="0.25">
      <c r="A93" s="1" t="s">
        <v>15954</v>
      </c>
      <c r="B93" s="213" t="s">
        <v>200</v>
      </c>
      <c r="C93" s="213"/>
      <c r="D93" s="213" t="s">
        <v>13406</v>
      </c>
    </row>
    <row r="94" spans="1:8" ht="15.75" x14ac:dyDescent="0.25">
      <c r="A94" s="1" t="s">
        <v>12296</v>
      </c>
      <c r="B94" s="213"/>
      <c r="C94" s="213"/>
      <c r="D94" s="213"/>
    </row>
    <row r="95" spans="1:8" ht="15.75" x14ac:dyDescent="0.25">
      <c r="A95" s="1" t="s">
        <v>15955</v>
      </c>
      <c r="B95" s="213" t="s">
        <v>200</v>
      </c>
      <c r="D95" s="213" t="s">
        <v>11751</v>
      </c>
      <c r="F95" t="s">
        <v>4779</v>
      </c>
    </row>
    <row r="96" spans="1:8" ht="15.75" x14ac:dyDescent="0.25">
      <c r="A96" s="1" t="s">
        <v>15956</v>
      </c>
      <c r="B96" s="213"/>
      <c r="C96" s="213"/>
      <c r="D96" s="213"/>
    </row>
    <row r="97" spans="1:7" ht="15.75" x14ac:dyDescent="0.25">
      <c r="A97" s="1" t="s">
        <v>15957</v>
      </c>
      <c r="B97" s="213" t="s">
        <v>58</v>
      </c>
      <c r="C97" s="213" t="s">
        <v>2163</v>
      </c>
      <c r="D97" s="213" t="s">
        <v>11751</v>
      </c>
      <c r="F97" s="40">
        <v>45762</v>
      </c>
      <c r="G97" t="s">
        <v>3496</v>
      </c>
    </row>
    <row r="98" spans="1:7" s="213" customFormat="1" ht="15.75" x14ac:dyDescent="0.25">
      <c r="A98" s="1" t="s">
        <v>13606</v>
      </c>
    </row>
    <row r="99" spans="1:7" s="213" customFormat="1" ht="15.75" x14ac:dyDescent="0.25">
      <c r="A99" s="1" t="s">
        <v>15958</v>
      </c>
      <c r="B99" s="213" t="s">
        <v>200</v>
      </c>
      <c r="D99" s="213" t="s">
        <v>7784</v>
      </c>
    </row>
    <row r="100" spans="1:7" ht="15.75" x14ac:dyDescent="0.25">
      <c r="A100" s="1" t="s">
        <v>15959</v>
      </c>
      <c r="B100" s="213"/>
      <c r="C100" s="213"/>
      <c r="D100" s="213"/>
    </row>
    <row r="101" spans="1:7" ht="15.75" x14ac:dyDescent="0.25">
      <c r="A101" s="1" t="s">
        <v>15960</v>
      </c>
      <c r="B101" s="213" t="s">
        <v>58</v>
      </c>
      <c r="C101" s="213" t="s">
        <v>2163</v>
      </c>
      <c r="D101" s="213" t="s">
        <v>7784</v>
      </c>
      <c r="F101" s="40">
        <v>45762</v>
      </c>
    </row>
    <row r="102" spans="1:7" ht="15.75" x14ac:dyDescent="0.25">
      <c r="A102" s="410" t="s">
        <v>15959</v>
      </c>
      <c r="B102" s="213"/>
      <c r="C102" s="213"/>
      <c r="D102" s="213"/>
    </row>
    <row r="103" spans="1:7" ht="15.75" x14ac:dyDescent="0.25">
      <c r="A103" s="410" t="s">
        <v>15960</v>
      </c>
      <c r="B103" t="s">
        <v>3860</v>
      </c>
      <c r="C103" s="213"/>
      <c r="D103" s="213"/>
    </row>
    <row r="104" spans="1:7" ht="15.75" x14ac:dyDescent="0.25">
      <c r="A104" s="1" t="s">
        <v>15961</v>
      </c>
      <c r="B104" s="241"/>
      <c r="C104" s="213"/>
    </row>
    <row r="105" spans="1:7" ht="15.75" x14ac:dyDescent="0.25">
      <c r="A105" s="1" t="s">
        <v>15962</v>
      </c>
      <c r="B105" s="213" t="s">
        <v>1077</v>
      </c>
      <c r="C105" s="213"/>
      <c r="D105" s="213" t="s">
        <v>11751</v>
      </c>
    </row>
    <row r="106" spans="1:7" ht="15.75" x14ac:dyDescent="0.25">
      <c r="A106" s="1" t="s">
        <v>15963</v>
      </c>
      <c r="B106" s="213"/>
      <c r="C106" s="213"/>
      <c r="D106" s="213"/>
    </row>
    <row r="107" spans="1:7" ht="15.75" x14ac:dyDescent="0.25">
      <c r="A107" s="1" t="s">
        <v>15964</v>
      </c>
      <c r="B107" s="213" t="s">
        <v>200</v>
      </c>
      <c r="C107" s="213"/>
      <c r="D107" s="213" t="s">
        <v>7784</v>
      </c>
    </row>
    <row r="108" spans="1:7" ht="15.75" x14ac:dyDescent="0.25">
      <c r="A108" s="410" t="s">
        <v>15963</v>
      </c>
      <c r="B108" s="213"/>
      <c r="C108" s="241"/>
      <c r="D108" s="241"/>
      <c r="G108" t="s">
        <v>3496</v>
      </c>
    </row>
    <row r="109" spans="1:7" ht="15.75" x14ac:dyDescent="0.25">
      <c r="A109" s="410" t="s">
        <v>15964</v>
      </c>
      <c r="B109" t="s">
        <v>3860</v>
      </c>
      <c r="C109" s="241"/>
      <c r="D109" s="213"/>
    </row>
    <row r="110" spans="1:7" ht="15.75" x14ac:dyDescent="0.25">
      <c r="A110" s="1" t="s">
        <v>15965</v>
      </c>
      <c r="B110" s="213"/>
      <c r="C110" s="213"/>
      <c r="D110" s="213"/>
    </row>
    <row r="111" spans="1:7" ht="15.75" x14ac:dyDescent="0.25">
      <c r="A111" s="1" t="s">
        <v>15966</v>
      </c>
      <c r="B111" s="213" t="s">
        <v>60</v>
      </c>
      <c r="C111" s="213"/>
      <c r="D111" s="213" t="s">
        <v>7784</v>
      </c>
    </row>
    <row r="112" spans="1:7" s="213" customFormat="1" ht="15.75" x14ac:dyDescent="0.25">
      <c r="A112" s="1" t="s">
        <v>15967</v>
      </c>
    </row>
    <row r="113" spans="1:8" ht="15.75" x14ac:dyDescent="0.25">
      <c r="A113" s="1" t="s">
        <v>15968</v>
      </c>
      <c r="B113" s="213" t="s">
        <v>200</v>
      </c>
      <c r="C113" s="213"/>
      <c r="D113" s="213" t="s">
        <v>11751</v>
      </c>
    </row>
    <row r="114" spans="1:8" ht="15.75" x14ac:dyDescent="0.25">
      <c r="A114" s="1" t="s">
        <v>15969</v>
      </c>
      <c r="B114" s="213"/>
      <c r="C114" s="213"/>
      <c r="D114" s="213"/>
    </row>
    <row r="115" spans="1:8" ht="15.75" x14ac:dyDescent="0.25">
      <c r="A115" s="1" t="s">
        <v>15970</v>
      </c>
      <c r="B115" s="213" t="s">
        <v>1077</v>
      </c>
      <c r="C115" s="213"/>
      <c r="D115" s="213" t="s">
        <v>14527</v>
      </c>
    </row>
    <row r="116" spans="1:8" ht="15.75" x14ac:dyDescent="0.25">
      <c r="A116" s="1" t="s">
        <v>15971</v>
      </c>
      <c r="B116" s="213"/>
      <c r="C116" s="213"/>
      <c r="D116" s="213"/>
    </row>
    <row r="117" spans="1:8" ht="15.75" x14ac:dyDescent="0.25">
      <c r="A117" s="1" t="s">
        <v>15972</v>
      </c>
      <c r="B117" s="213" t="s">
        <v>58</v>
      </c>
      <c r="C117" s="213" t="s">
        <v>2161</v>
      </c>
      <c r="D117" s="213" t="s">
        <v>13406</v>
      </c>
    </row>
    <row r="118" spans="1:8" ht="15.75" x14ac:dyDescent="0.25">
      <c r="A118" s="1" t="s">
        <v>12633</v>
      </c>
      <c r="B118" s="213"/>
      <c r="C118" s="213"/>
      <c r="D118" s="213"/>
    </row>
    <row r="119" spans="1:8" ht="15.75" x14ac:dyDescent="0.25">
      <c r="A119" s="1" t="s">
        <v>15973</v>
      </c>
      <c r="B119" s="213" t="s">
        <v>58</v>
      </c>
      <c r="C119" s="213" t="s">
        <v>2163</v>
      </c>
      <c r="D119" s="213" t="s">
        <v>17629</v>
      </c>
      <c r="E119" s="40">
        <v>45791</v>
      </c>
    </row>
    <row r="120" spans="1:8" ht="15.75" x14ac:dyDescent="0.25">
      <c r="A120" s="1" t="s">
        <v>15974</v>
      </c>
      <c r="B120" s="213"/>
      <c r="C120" s="213"/>
      <c r="D120" s="213"/>
    </row>
    <row r="121" spans="1:8" ht="15.75" x14ac:dyDescent="0.25">
      <c r="A121" s="1" t="s">
        <v>15975</v>
      </c>
      <c r="B121" s="213" t="s">
        <v>200</v>
      </c>
      <c r="C121" s="213"/>
      <c r="D121" s="213" t="s">
        <v>13406</v>
      </c>
      <c r="H121" t="s">
        <v>3496</v>
      </c>
    </row>
    <row r="122" spans="1:8" ht="15.75" x14ac:dyDescent="0.25">
      <c r="A122" s="1" t="s">
        <v>15976</v>
      </c>
      <c r="B122" s="213"/>
      <c r="C122" s="213"/>
      <c r="D122" s="213"/>
    </row>
    <row r="123" spans="1:8" ht="15.75" x14ac:dyDescent="0.25">
      <c r="A123" s="1" t="s">
        <v>15977</v>
      </c>
      <c r="B123" s="213" t="s">
        <v>58</v>
      </c>
      <c r="C123" s="213" t="s">
        <v>2163</v>
      </c>
      <c r="D123" s="213" t="s">
        <v>14527</v>
      </c>
    </row>
    <row r="124" spans="1:8" ht="15.75" x14ac:dyDescent="0.25">
      <c r="A124" s="410" t="s">
        <v>15976</v>
      </c>
      <c r="B124" s="213"/>
      <c r="C124" s="213"/>
      <c r="D124" s="213"/>
    </row>
    <row r="125" spans="1:8" ht="15.75" x14ac:dyDescent="0.25">
      <c r="A125" s="410" t="s">
        <v>15977</v>
      </c>
      <c r="B125" s="213" t="s">
        <v>3860</v>
      </c>
      <c r="C125" s="213"/>
      <c r="D125" s="213"/>
    </row>
    <row r="126" spans="1:8" ht="15.75" x14ac:dyDescent="0.25">
      <c r="A126" s="1" t="s">
        <v>15978</v>
      </c>
      <c r="B126" s="213"/>
      <c r="C126" s="213"/>
      <c r="D126" s="213"/>
      <c r="F126" s="484"/>
    </row>
    <row r="127" spans="1:8" ht="15.75" x14ac:dyDescent="0.25">
      <c r="A127" s="1" t="s">
        <v>15979</v>
      </c>
      <c r="B127" s="213" t="s">
        <v>200</v>
      </c>
      <c r="C127" s="213"/>
      <c r="D127" s="213" t="s">
        <v>7784</v>
      </c>
      <c r="G127" s="369"/>
    </row>
    <row r="128" spans="1:8" ht="15.75" x14ac:dyDescent="0.25">
      <c r="A128" s="1" t="s">
        <v>14651</v>
      </c>
      <c r="B128" s="213"/>
      <c r="C128" s="213"/>
      <c r="D128" s="213"/>
    </row>
    <row r="129" spans="1:6" ht="15.75" x14ac:dyDescent="0.25">
      <c r="A129" s="1" t="s">
        <v>15980</v>
      </c>
      <c r="B129" s="213" t="s">
        <v>200</v>
      </c>
      <c r="C129" s="213"/>
      <c r="D129" s="213" t="s">
        <v>11751</v>
      </c>
    </row>
    <row r="130" spans="1:6" ht="15.75" x14ac:dyDescent="0.25">
      <c r="A130" s="1" t="s">
        <v>15981</v>
      </c>
      <c r="B130" s="213"/>
      <c r="C130" s="213"/>
      <c r="D130" s="213"/>
    </row>
    <row r="131" spans="1:6" ht="15.75" x14ac:dyDescent="0.25">
      <c r="A131" s="1" t="s">
        <v>15982</v>
      </c>
      <c r="B131" s="213" t="s">
        <v>200</v>
      </c>
      <c r="C131" s="213"/>
      <c r="D131" s="213" t="s">
        <v>7784</v>
      </c>
    </row>
    <row r="132" spans="1:6" ht="15.75" x14ac:dyDescent="0.25">
      <c r="A132" s="1" t="s">
        <v>16264</v>
      </c>
      <c r="B132" s="213"/>
      <c r="C132" s="213"/>
      <c r="D132" s="213"/>
    </row>
    <row r="133" spans="1:6" ht="15.75" x14ac:dyDescent="0.25">
      <c r="A133" s="1" t="s">
        <v>15983</v>
      </c>
      <c r="B133" s="213" t="s">
        <v>58</v>
      </c>
      <c r="C133" s="213" t="s">
        <v>13278</v>
      </c>
      <c r="D133" s="213" t="s">
        <v>7784</v>
      </c>
    </row>
    <row r="134" spans="1:6" ht="15.75" x14ac:dyDescent="0.25">
      <c r="A134" s="1" t="s">
        <v>14926</v>
      </c>
      <c r="B134" s="213"/>
      <c r="C134" s="213"/>
      <c r="D134" s="213"/>
    </row>
    <row r="135" spans="1:6" ht="15.75" x14ac:dyDescent="0.25">
      <c r="A135" s="1" t="s">
        <v>15984</v>
      </c>
      <c r="B135" s="213" t="s">
        <v>200</v>
      </c>
      <c r="C135" s="213"/>
      <c r="D135" s="213" t="s">
        <v>13406</v>
      </c>
    </row>
    <row r="136" spans="1:6" ht="15.75" x14ac:dyDescent="0.25">
      <c r="A136" s="1" t="s">
        <v>15985</v>
      </c>
      <c r="B136" s="213"/>
      <c r="C136" s="213"/>
      <c r="D136" s="213"/>
    </row>
    <row r="137" spans="1:6" ht="15.75" x14ac:dyDescent="0.25">
      <c r="A137" s="1" t="s">
        <v>15986</v>
      </c>
      <c r="B137" s="213" t="s">
        <v>200</v>
      </c>
      <c r="C137" s="213"/>
      <c r="D137" s="213" t="s">
        <v>13406</v>
      </c>
    </row>
    <row r="138" spans="1:6" ht="15.75" x14ac:dyDescent="0.25">
      <c r="A138" s="1" t="s">
        <v>13812</v>
      </c>
      <c r="B138" s="213"/>
      <c r="C138" s="213"/>
      <c r="D138" s="213"/>
    </row>
    <row r="139" spans="1:6" ht="15.75" x14ac:dyDescent="0.25">
      <c r="A139" s="1" t="s">
        <v>15866</v>
      </c>
      <c r="B139" s="213" t="s">
        <v>56</v>
      </c>
      <c r="C139" s="213"/>
      <c r="D139" s="213" t="s">
        <v>13406</v>
      </c>
    </row>
    <row r="140" spans="1:6" ht="15.75" x14ac:dyDescent="0.25">
      <c r="A140" s="1" t="s">
        <v>15987</v>
      </c>
      <c r="B140" s="213"/>
      <c r="C140" s="213"/>
      <c r="D140" s="213"/>
      <c r="F140" t="s">
        <v>3496</v>
      </c>
    </row>
    <row r="141" spans="1:6" ht="15.75" x14ac:dyDescent="0.25">
      <c r="A141" s="1" t="s">
        <v>15988</v>
      </c>
      <c r="B141" s="213" t="s">
        <v>60</v>
      </c>
      <c r="C141" s="213"/>
      <c r="D141" s="213" t="s">
        <v>7784</v>
      </c>
    </row>
    <row r="142" spans="1:6" ht="15.75" x14ac:dyDescent="0.25">
      <c r="A142" s="1" t="s">
        <v>15989</v>
      </c>
      <c r="B142" s="213"/>
      <c r="C142" s="213"/>
      <c r="D142" s="213"/>
    </row>
    <row r="143" spans="1:6" ht="15.75" x14ac:dyDescent="0.25">
      <c r="A143" s="1" t="s">
        <v>15990</v>
      </c>
      <c r="B143" s="213" t="s">
        <v>1077</v>
      </c>
      <c r="C143" s="213"/>
      <c r="D143" s="213"/>
    </row>
    <row r="144" spans="1:6" ht="15.75" x14ac:dyDescent="0.25">
      <c r="A144" s="1" t="s">
        <v>15991</v>
      </c>
      <c r="B144" s="213"/>
      <c r="C144" s="213"/>
      <c r="D144" s="213"/>
    </row>
    <row r="145" spans="1:4" ht="15.75" x14ac:dyDescent="0.25">
      <c r="A145" s="1" t="s">
        <v>15992</v>
      </c>
      <c r="B145" s="213" t="s">
        <v>200</v>
      </c>
      <c r="C145" s="213"/>
      <c r="D145" s="213" t="s">
        <v>14527</v>
      </c>
    </row>
    <row r="146" spans="1:4" ht="15.75" x14ac:dyDescent="0.25">
      <c r="A146" s="410" t="s">
        <v>13812</v>
      </c>
    </row>
    <row r="147" spans="1:4" ht="15.75" x14ac:dyDescent="0.25">
      <c r="A147" s="410" t="s">
        <v>15866</v>
      </c>
      <c r="B147" t="s">
        <v>3860</v>
      </c>
      <c r="D147" s="213"/>
    </row>
    <row r="148" spans="1:4" ht="15.75" x14ac:dyDescent="0.25">
      <c r="A148" s="1" t="s">
        <v>15993</v>
      </c>
      <c r="D148" s="213"/>
    </row>
    <row r="149" spans="1:4" ht="15.75" x14ac:dyDescent="0.25">
      <c r="A149" s="1" t="s">
        <v>15994</v>
      </c>
      <c r="B149" t="s">
        <v>201</v>
      </c>
      <c r="D149" s="213" t="s">
        <v>13406</v>
      </c>
    </row>
    <row r="150" spans="1:4" ht="15.75" x14ac:dyDescent="0.25">
      <c r="A150" s="1" t="s">
        <v>15730</v>
      </c>
    </row>
    <row r="151" spans="1:4" ht="15.75" x14ac:dyDescent="0.25">
      <c r="A151" s="1" t="s">
        <v>15995</v>
      </c>
      <c r="B151" t="s">
        <v>200</v>
      </c>
      <c r="D151" s="213" t="s">
        <v>14527</v>
      </c>
    </row>
    <row r="152" spans="1:4" ht="15.75" x14ac:dyDescent="0.25">
      <c r="A152" s="1" t="s">
        <v>15996</v>
      </c>
    </row>
    <row r="153" spans="1:4" ht="15.75" x14ac:dyDescent="0.25">
      <c r="A153" s="1" t="s">
        <v>15997</v>
      </c>
      <c r="B153" t="s">
        <v>200</v>
      </c>
      <c r="D153" s="213" t="s">
        <v>7784</v>
      </c>
    </row>
    <row r="154" spans="1:4" ht="15.75" x14ac:dyDescent="0.25">
      <c r="A154" s="410" t="s">
        <v>15996</v>
      </c>
      <c r="D154" s="241"/>
    </row>
    <row r="155" spans="1:4" ht="15.75" x14ac:dyDescent="0.25">
      <c r="A155" s="410" t="s">
        <v>15997</v>
      </c>
      <c r="B155" t="s">
        <v>3860</v>
      </c>
    </row>
    <row r="156" spans="1:4" ht="15.75" x14ac:dyDescent="0.25">
      <c r="A156" s="1" t="s">
        <v>15998</v>
      </c>
    </row>
    <row r="157" spans="1:4" ht="15.75" x14ac:dyDescent="0.25">
      <c r="A157" s="1" t="s">
        <v>15999</v>
      </c>
      <c r="B157" t="s">
        <v>202</v>
      </c>
      <c r="D157" s="213" t="s">
        <v>14527</v>
      </c>
    </row>
    <row r="158" spans="1:4" ht="15.75" x14ac:dyDescent="0.25">
      <c r="A158" s="1" t="s">
        <v>16000</v>
      </c>
      <c r="D158" s="241"/>
    </row>
    <row r="159" spans="1:4" s="241" customFormat="1" ht="15.75" x14ac:dyDescent="0.25">
      <c r="A159" s="1" t="s">
        <v>16001</v>
      </c>
      <c r="B159" t="s">
        <v>356</v>
      </c>
      <c r="C159"/>
      <c r="D159" s="213" t="s">
        <v>11751</v>
      </c>
    </row>
    <row r="160" spans="1:4" s="241" customFormat="1" ht="15.75" x14ac:dyDescent="0.25">
      <c r="A160" s="1" t="s">
        <v>16002</v>
      </c>
      <c r="B160"/>
      <c r="C160"/>
      <c r="D160"/>
    </row>
    <row r="161" spans="1:4" ht="15.75" x14ac:dyDescent="0.25">
      <c r="A161" s="1" t="s">
        <v>16003</v>
      </c>
      <c r="B161" t="s">
        <v>200</v>
      </c>
      <c r="D161" s="213" t="s">
        <v>13406</v>
      </c>
    </row>
    <row r="162" spans="1:4" ht="15.75" x14ac:dyDescent="0.25">
      <c r="A162" s="1" t="s">
        <v>11797</v>
      </c>
    </row>
    <row r="163" spans="1:4" ht="15.75" x14ac:dyDescent="0.25">
      <c r="A163" s="1" t="s">
        <v>16004</v>
      </c>
      <c r="B163" t="s">
        <v>56</v>
      </c>
      <c r="D163" s="213" t="s">
        <v>7784</v>
      </c>
    </row>
    <row r="164" spans="1:4" ht="15.75" x14ac:dyDescent="0.25">
      <c r="A164" s="1" t="s">
        <v>16005</v>
      </c>
      <c r="D164" s="241"/>
    </row>
    <row r="165" spans="1:4" ht="15.75" x14ac:dyDescent="0.25">
      <c r="A165" s="1" t="s">
        <v>16006</v>
      </c>
      <c r="B165" t="s">
        <v>200</v>
      </c>
      <c r="D165" s="213" t="s">
        <v>14527</v>
      </c>
    </row>
    <row r="166" spans="1:4" ht="15.75" x14ac:dyDescent="0.25">
      <c r="A166" s="1" t="s">
        <v>11451</v>
      </c>
    </row>
    <row r="167" spans="1:4" ht="15.75" x14ac:dyDescent="0.25">
      <c r="A167" s="1" t="s">
        <v>16007</v>
      </c>
      <c r="B167" t="s">
        <v>1077</v>
      </c>
      <c r="D167" s="213" t="s">
        <v>7784</v>
      </c>
    </row>
    <row r="168" spans="1:4" ht="15.75" x14ac:dyDescent="0.25">
      <c r="A168" s="1" t="s">
        <v>16008</v>
      </c>
    </row>
    <row r="169" spans="1:4" ht="15.75" x14ac:dyDescent="0.25">
      <c r="A169" s="1" t="s">
        <v>16009</v>
      </c>
      <c r="B169" t="s">
        <v>200</v>
      </c>
      <c r="D169" s="213" t="s">
        <v>14527</v>
      </c>
    </row>
    <row r="170" spans="1:4" ht="15.75" x14ac:dyDescent="0.25">
      <c r="A170" s="1" t="s">
        <v>16010</v>
      </c>
    </row>
    <row r="171" spans="1:4" ht="15.75" x14ac:dyDescent="0.25">
      <c r="A171" s="1" t="s">
        <v>16011</v>
      </c>
      <c r="B171" t="s">
        <v>60</v>
      </c>
      <c r="D171" s="213" t="s">
        <v>13406</v>
      </c>
    </row>
    <row r="172" spans="1:4" ht="15.75" x14ac:dyDescent="0.25">
      <c r="A172" s="1" t="s">
        <v>14829</v>
      </c>
    </row>
    <row r="173" spans="1:4" ht="15.75" x14ac:dyDescent="0.25">
      <c r="A173" s="1" t="s">
        <v>16012</v>
      </c>
      <c r="B173" t="s">
        <v>60</v>
      </c>
      <c r="D173" s="213" t="s">
        <v>7784</v>
      </c>
    </row>
    <row r="174" spans="1:4" ht="15.75" x14ac:dyDescent="0.25">
      <c r="A174" s="410" t="s">
        <v>14829</v>
      </c>
    </row>
    <row r="175" spans="1:4" ht="15.75" x14ac:dyDescent="0.25">
      <c r="A175" s="410" t="s">
        <v>16012</v>
      </c>
      <c r="B175" t="s">
        <v>3860</v>
      </c>
    </row>
    <row r="176" spans="1:4" ht="15.75" x14ac:dyDescent="0.25">
      <c r="A176" s="1" t="s">
        <v>14655</v>
      </c>
    </row>
    <row r="177" spans="1:4" ht="15.75" x14ac:dyDescent="0.25">
      <c r="A177" s="1" t="s">
        <v>16013</v>
      </c>
      <c r="B177" t="s">
        <v>356</v>
      </c>
      <c r="D177" t="s">
        <v>700</v>
      </c>
    </row>
    <row r="178" spans="1:4" ht="15.75" x14ac:dyDescent="0.25">
      <c r="A178" s="1" t="s">
        <v>13618</v>
      </c>
    </row>
    <row r="179" spans="1:4" ht="15.75" x14ac:dyDescent="0.25">
      <c r="A179" s="1" t="s">
        <v>16014</v>
      </c>
      <c r="B179" t="s">
        <v>202</v>
      </c>
      <c r="D179" s="213" t="s">
        <v>7784</v>
      </c>
    </row>
    <row r="180" spans="1:4" ht="15.75" x14ac:dyDescent="0.25">
      <c r="A180" s="1"/>
    </row>
    <row r="181" spans="1:4" ht="15.75" x14ac:dyDescent="0.25">
      <c r="A181" s="1"/>
    </row>
    <row r="182" spans="1:4" ht="15.75" x14ac:dyDescent="0.25">
      <c r="A182" s="1"/>
    </row>
    <row r="183" spans="1:4" ht="15.75" x14ac:dyDescent="0.25">
      <c r="A183" s="1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410"/>
    </row>
    <row r="187" spans="1:4" ht="15.75" x14ac:dyDescent="0.25">
      <c r="A187" s="410"/>
    </row>
    <row r="188" spans="1:4" ht="15.75" x14ac:dyDescent="0.25">
      <c r="A188" s="410"/>
    </row>
    <row r="189" spans="1:4" ht="15.75" x14ac:dyDescent="0.25">
      <c r="A189" s="410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5007" priority="42"/>
  </conditionalFormatting>
  <conditionalFormatting sqref="A677:A1048576">
    <cfRule type="duplicateValues" dxfId="5006" priority="40"/>
    <cfRule type="duplicateValues" dxfId="5005" priority="41"/>
  </conditionalFormatting>
  <conditionalFormatting sqref="A677:A1048576">
    <cfRule type="duplicateValues" dxfId="5004" priority="39"/>
  </conditionalFormatting>
  <conditionalFormatting sqref="A1">
    <cfRule type="duplicateValues" dxfId="5003" priority="38"/>
  </conditionalFormatting>
  <conditionalFormatting sqref="A1 A236:A1048576">
    <cfRule type="duplicateValues" dxfId="5002" priority="37"/>
  </conditionalFormatting>
  <conditionalFormatting sqref="A236:A1048576">
    <cfRule type="duplicateValues" dxfId="5001" priority="36"/>
  </conditionalFormatting>
  <conditionalFormatting sqref="A1 A236:A1048576 A180:A187">
    <cfRule type="duplicateValues" dxfId="5000" priority="35"/>
  </conditionalFormatting>
  <conditionalFormatting sqref="A1 A236:A1048576 A180:A191">
    <cfRule type="duplicateValues" dxfId="4999" priority="34"/>
  </conditionalFormatting>
  <conditionalFormatting sqref="A1 A236:A1048576 A180:A201">
    <cfRule type="duplicateValues" dxfId="4998" priority="33"/>
  </conditionalFormatting>
  <conditionalFormatting sqref="A1 A180:A1048576">
    <cfRule type="duplicateValues" dxfId="4997" priority="32"/>
  </conditionalFormatting>
  <conditionalFormatting sqref="A1 A180:A1048576">
    <cfRule type="duplicateValues" dxfId="4996" priority="31"/>
  </conditionalFormatting>
  <conditionalFormatting sqref="A1 A180:A1048576">
    <cfRule type="duplicateValues" dxfId="4995" priority="30"/>
  </conditionalFormatting>
  <conditionalFormatting sqref="A1 A180:A1048576">
    <cfRule type="duplicateValues" dxfId="4994" priority="29"/>
  </conditionalFormatting>
  <conditionalFormatting sqref="A1 A180:A1048576">
    <cfRule type="duplicateValues" dxfId="4993" priority="28"/>
  </conditionalFormatting>
  <conditionalFormatting sqref="A1 A180:A1048576">
    <cfRule type="duplicateValues" dxfId="4992" priority="27"/>
  </conditionalFormatting>
  <conditionalFormatting sqref="A1 A180:A1048576">
    <cfRule type="duplicateValues" dxfId="4991" priority="25"/>
  </conditionalFormatting>
  <conditionalFormatting sqref="A1 A180:A1048576">
    <cfRule type="duplicateValues" dxfId="4990" priority="22"/>
  </conditionalFormatting>
  <conditionalFormatting sqref="A1:A9 A180:A1048576">
    <cfRule type="duplicateValues" dxfId="4989" priority="14"/>
  </conditionalFormatting>
  <conditionalFormatting sqref="A1:A29 A180:A1048576">
    <cfRule type="duplicateValues" dxfId="4988" priority="13"/>
  </conditionalFormatting>
  <conditionalFormatting sqref="A1:A37 A180:A1048576">
    <cfRule type="duplicateValues" dxfId="4987" priority="12"/>
  </conditionalFormatting>
  <conditionalFormatting sqref="A1:A49 A180:A1048576">
    <cfRule type="duplicateValues" dxfId="4986" priority="11"/>
  </conditionalFormatting>
  <conditionalFormatting sqref="B63">
    <cfRule type="duplicateValues" dxfId="4985" priority="10"/>
  </conditionalFormatting>
  <conditionalFormatting sqref="A1:A63 A180:A1048576">
    <cfRule type="duplicateValues" dxfId="4984" priority="9"/>
  </conditionalFormatting>
  <conditionalFormatting sqref="A1:A75 A180:A1048576">
    <cfRule type="duplicateValues" dxfId="4983" priority="8"/>
  </conditionalFormatting>
  <conditionalFormatting sqref="A1:A85 A180:A1048576">
    <cfRule type="duplicateValues" dxfId="4982" priority="7"/>
  </conditionalFormatting>
  <conditionalFormatting sqref="A1:A103 A180:A1048576">
    <cfRule type="duplicateValues" dxfId="4981" priority="6"/>
  </conditionalFormatting>
  <conditionalFormatting sqref="A1:A109 A180:A1048576">
    <cfRule type="duplicateValues" dxfId="4980" priority="5"/>
  </conditionalFormatting>
  <conditionalFormatting sqref="A1:A131 A180:A1048576 A133:A147">
    <cfRule type="duplicateValues" dxfId="4979" priority="4"/>
  </conditionalFormatting>
  <conditionalFormatting sqref="A1:A131 A180:A1048576 A133:A155">
    <cfRule type="duplicateValues" dxfId="4978" priority="3"/>
  </conditionalFormatting>
  <conditionalFormatting sqref="A132">
    <cfRule type="duplicateValues" dxfId="4977" priority="2"/>
  </conditionalFormatting>
  <conditionalFormatting sqref="A132">
    <cfRule type="duplicateValues" dxfId="4976" priority="1"/>
  </conditionalFormatting>
  <dataValidations count="1">
    <dataValidation type="list" allowBlank="1" showInputMessage="1" showErrorMessage="1" sqref="G3:G16">
      <formula1>$G$3:$G$16</formula1>
    </dataValidation>
  </dataValidations>
  <hyperlinks>
    <hyperlink ref="A72" r:id="rId1" display="mailto:Dear%3Adeepakasopa3@gmail.com"/>
  </hyperlinks>
  <pageMargins left="0.7" right="0.7" top="0.75" bottom="0.75" header="0.3" footer="0.3"/>
  <pageSetup orientation="portrait" r:id="rId2"/>
  <legacyDrawing r:id="rId3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4"/>
  <dimension ref="A1:K676"/>
  <sheetViews>
    <sheetView zoomScaleNormal="100" workbookViewId="0">
      <pane ySplit="1" topLeftCell="A38" activePane="bottomLeft" state="frozen"/>
      <selection activeCell="G25" sqref="G25"/>
      <selection pane="bottomLeft" activeCell="A2" sqref="A2:A63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1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78" t="str">
        <f>"TOTAL LEADS = " &amp; COUNTA(A2:A588)/2</f>
        <v>TOTAL LEADS = 31</v>
      </c>
      <c r="H1" s="479"/>
      <c r="I1" s="479"/>
      <c r="J1" s="480"/>
    </row>
    <row r="2" spans="1:11" ht="18" customHeight="1" x14ac:dyDescent="0.35">
      <c r="A2" s="1" t="s">
        <v>12633</v>
      </c>
      <c r="B2" s="213"/>
      <c r="C2" s="213"/>
      <c r="D2" s="213"/>
      <c r="G2" s="242" t="s">
        <v>16021</v>
      </c>
      <c r="H2" s="479"/>
      <c r="I2" s="479"/>
      <c r="J2" s="480"/>
    </row>
    <row r="3" spans="1:11" ht="15.75" x14ac:dyDescent="0.25">
      <c r="A3" s="1" t="s">
        <v>15973</v>
      </c>
      <c r="B3" s="213" t="s">
        <v>1077</v>
      </c>
      <c r="C3" s="213"/>
      <c r="D3" s="213" t="s">
        <v>599</v>
      </c>
      <c r="G3" s="244" t="s">
        <v>58</v>
      </c>
      <c r="H3" s="5">
        <f>COUNTIF(B2:B1048576,G3)</f>
        <v>8</v>
      </c>
    </row>
    <row r="4" spans="1:11" ht="15.75" x14ac:dyDescent="0.25">
      <c r="A4" s="1" t="s">
        <v>16015</v>
      </c>
      <c r="B4" s="213"/>
      <c r="C4" s="213"/>
      <c r="D4" s="213"/>
      <c r="G4" s="101" t="s">
        <v>360</v>
      </c>
      <c r="H4" s="5">
        <f>COUNTIF(B2:B934,G4)</f>
        <v>0</v>
      </c>
    </row>
    <row r="5" spans="1:11" ht="15.75" x14ac:dyDescent="0.25">
      <c r="A5" s="1" t="s">
        <v>16016</v>
      </c>
      <c r="B5" s="213" t="s">
        <v>58</v>
      </c>
      <c r="C5" s="213"/>
      <c r="D5" s="213" t="s">
        <v>14527</v>
      </c>
      <c r="E5" s="40">
        <v>45776</v>
      </c>
      <c r="G5" s="101" t="s">
        <v>356</v>
      </c>
      <c r="H5" s="5">
        <f>COUNTIF(B2:B852,G5)</f>
        <v>0</v>
      </c>
    </row>
    <row r="6" spans="1:11" ht="15.75" x14ac:dyDescent="0.25">
      <c r="A6" s="1" t="s">
        <v>16017</v>
      </c>
      <c r="B6" s="213"/>
      <c r="C6" s="213"/>
      <c r="D6" s="213"/>
      <c r="G6" s="101" t="s">
        <v>56</v>
      </c>
      <c r="H6" s="5">
        <f>COUNTIF(B1:B864,G6)</f>
        <v>0</v>
      </c>
    </row>
    <row r="7" spans="1:11" ht="15.75" x14ac:dyDescent="0.25">
      <c r="A7" s="1" t="s">
        <v>16018</v>
      </c>
      <c r="B7" s="213" t="s">
        <v>200</v>
      </c>
      <c r="C7" s="213"/>
      <c r="D7" s="213" t="s">
        <v>700</v>
      </c>
      <c r="G7" s="101" t="s">
        <v>201</v>
      </c>
      <c r="H7" s="5">
        <f>COUNTIF(B2:B858,G7)</f>
        <v>0</v>
      </c>
    </row>
    <row r="8" spans="1:11" ht="15.75" x14ac:dyDescent="0.25">
      <c r="A8" s="1" t="s">
        <v>16019</v>
      </c>
      <c r="B8" s="213"/>
      <c r="C8" s="213"/>
      <c r="D8" s="213"/>
      <c r="G8" s="101" t="s">
        <v>202</v>
      </c>
      <c r="H8" s="5">
        <f>COUNTIF(B2:B893,G8)</f>
        <v>1</v>
      </c>
      <c r="K8" t="s">
        <v>3496</v>
      </c>
    </row>
    <row r="9" spans="1:11" ht="15.75" x14ac:dyDescent="0.25">
      <c r="A9" s="1" t="s">
        <v>16020</v>
      </c>
      <c r="B9" s="213" t="s">
        <v>58</v>
      </c>
      <c r="C9" s="213" t="s">
        <v>2396</v>
      </c>
      <c r="D9" s="213" t="s">
        <v>599</v>
      </c>
      <c r="G9" s="101" t="s">
        <v>200</v>
      </c>
      <c r="H9" s="5">
        <f>COUNTIF(B2:B811,G9)</f>
        <v>10</v>
      </c>
    </row>
    <row r="10" spans="1:11" ht="15.75" x14ac:dyDescent="0.25">
      <c r="A10" s="1" t="s">
        <v>16022</v>
      </c>
      <c r="B10" s="213"/>
      <c r="C10" s="213"/>
      <c r="D10" s="213"/>
      <c r="G10" s="101" t="s">
        <v>5011</v>
      </c>
      <c r="H10" s="5">
        <f>COUNTIF(B12:B1048576,G10)</f>
        <v>0</v>
      </c>
    </row>
    <row r="11" spans="1:11" ht="15.75" x14ac:dyDescent="0.25">
      <c r="A11" s="1" t="s">
        <v>16023</v>
      </c>
      <c r="B11" s="213" t="s">
        <v>60</v>
      </c>
      <c r="C11" s="213"/>
      <c r="D11" s="213" t="s">
        <v>700</v>
      </c>
      <c r="G11" s="101" t="s">
        <v>1077</v>
      </c>
      <c r="H11" s="5">
        <f>COUNTIF(B1:B881,G11)</f>
        <v>4</v>
      </c>
    </row>
    <row r="12" spans="1:11" ht="15.75" x14ac:dyDescent="0.25">
      <c r="A12" s="1" t="s">
        <v>16024</v>
      </c>
      <c r="B12" s="213"/>
      <c r="C12" s="213"/>
      <c r="D12" s="213"/>
      <c r="G12" s="288" t="s">
        <v>60</v>
      </c>
      <c r="H12" s="5">
        <f>COUNTIF(B2:B868,G12)</f>
        <v>6</v>
      </c>
    </row>
    <row r="13" spans="1:11" ht="15.75" x14ac:dyDescent="0.25">
      <c r="A13" s="1" t="s">
        <v>16025</v>
      </c>
      <c r="B13" s="213" t="s">
        <v>200</v>
      </c>
      <c r="C13" s="213"/>
      <c r="D13" s="213" t="s">
        <v>7784</v>
      </c>
      <c r="G13" s="101" t="s">
        <v>4062</v>
      </c>
      <c r="H13" s="5">
        <f>COUNTIF(B2:B836,G13)</f>
        <v>0</v>
      </c>
    </row>
    <row r="14" spans="1:11" ht="15.75" x14ac:dyDescent="0.25">
      <c r="A14" s="1" t="s">
        <v>16026</v>
      </c>
      <c r="B14" s="213"/>
      <c r="C14" s="213"/>
      <c r="D14" s="213"/>
      <c r="G14" s="101" t="s">
        <v>3860</v>
      </c>
      <c r="H14" s="271">
        <f>COUNTIF(B2:B714,G14)</f>
        <v>2</v>
      </c>
      <c r="K14" t="s">
        <v>4779</v>
      </c>
    </row>
    <row r="15" spans="1:11" ht="15.75" x14ac:dyDescent="0.25">
      <c r="A15" s="1" t="s">
        <v>16027</v>
      </c>
      <c r="B15" s="213" t="s">
        <v>58</v>
      </c>
      <c r="C15" s="213" t="s">
        <v>2193</v>
      </c>
      <c r="D15" s="213" t="s">
        <v>15705</v>
      </c>
      <c r="G15" s="101" t="s">
        <v>9970</v>
      </c>
      <c r="H15" s="5"/>
    </row>
    <row r="16" spans="1:11" ht="15.75" x14ac:dyDescent="0.25">
      <c r="A16" s="1" t="s">
        <v>16028</v>
      </c>
      <c r="D16" s="213"/>
      <c r="G16" s="288" t="s">
        <v>1133</v>
      </c>
      <c r="H16" s="5">
        <f>COUNTIF(B2:B1048576,G16)</f>
        <v>0</v>
      </c>
    </row>
    <row r="17" spans="1:7" ht="15.75" x14ac:dyDescent="0.25">
      <c r="A17" s="1" t="s">
        <v>16029</v>
      </c>
      <c r="B17" s="213" t="s">
        <v>200</v>
      </c>
      <c r="C17" s="213"/>
      <c r="D17" s="213" t="s">
        <v>700</v>
      </c>
    </row>
    <row r="18" spans="1:7" ht="15.75" x14ac:dyDescent="0.25">
      <c r="A18" s="1" t="s">
        <v>12484</v>
      </c>
      <c r="B18" s="213"/>
      <c r="C18" s="213"/>
    </row>
    <row r="19" spans="1:7" ht="15.75" x14ac:dyDescent="0.25">
      <c r="A19" s="1" t="s">
        <v>16030</v>
      </c>
      <c r="B19" s="213" t="s">
        <v>200</v>
      </c>
      <c r="C19" s="213"/>
      <c r="D19" s="213" t="s">
        <v>14527</v>
      </c>
    </row>
    <row r="20" spans="1:7" ht="15.75" x14ac:dyDescent="0.25">
      <c r="A20" s="1" t="s">
        <v>16031</v>
      </c>
      <c r="B20" s="213"/>
      <c r="C20" s="213"/>
      <c r="D20" s="213"/>
      <c r="E20" s="485"/>
      <c r="F20" s="485"/>
    </row>
    <row r="21" spans="1:7" ht="15.75" x14ac:dyDescent="0.25">
      <c r="A21" s="1" t="s">
        <v>16032</v>
      </c>
      <c r="B21" s="213" t="s">
        <v>200</v>
      </c>
      <c r="C21" s="213"/>
      <c r="D21" s="213" t="s">
        <v>7784</v>
      </c>
      <c r="E21" s="485"/>
      <c r="F21" s="485"/>
    </row>
    <row r="22" spans="1:7" ht="15.75" x14ac:dyDescent="0.25">
      <c r="A22" s="1" t="s">
        <v>12363</v>
      </c>
      <c r="B22" s="213"/>
      <c r="C22" s="213"/>
      <c r="D22" s="213"/>
      <c r="E22" s="485"/>
      <c r="F22" s="485"/>
    </row>
    <row r="23" spans="1:7" ht="15.75" x14ac:dyDescent="0.25">
      <c r="A23" s="1" t="s">
        <v>16033</v>
      </c>
      <c r="B23" s="213" t="s">
        <v>200</v>
      </c>
      <c r="C23" s="213"/>
      <c r="D23" s="213" t="s">
        <v>599</v>
      </c>
      <c r="E23" s="485"/>
      <c r="F23" s="485"/>
    </row>
    <row r="24" spans="1:7" ht="15.75" x14ac:dyDescent="0.25">
      <c r="A24" s="1" t="s">
        <v>13773</v>
      </c>
      <c r="B24" s="213"/>
      <c r="C24" s="213"/>
      <c r="D24" s="213"/>
      <c r="E24" s="485"/>
      <c r="F24" s="485"/>
    </row>
    <row r="25" spans="1:7" ht="15.75" x14ac:dyDescent="0.25">
      <c r="A25" s="1" t="s">
        <v>16034</v>
      </c>
      <c r="B25" s="213" t="s">
        <v>1077</v>
      </c>
      <c r="C25" s="213"/>
      <c r="D25" s="213" t="s">
        <v>14527</v>
      </c>
      <c r="E25" s="485"/>
      <c r="F25" s="485"/>
    </row>
    <row r="26" spans="1:7" ht="15.75" x14ac:dyDescent="0.25">
      <c r="A26" s="1" t="s">
        <v>16035</v>
      </c>
      <c r="C26" s="213"/>
      <c r="D26" s="213"/>
      <c r="E26" s="485"/>
      <c r="F26" s="485"/>
    </row>
    <row r="27" spans="1:7" s="213" customFormat="1" ht="15.75" x14ac:dyDescent="0.25">
      <c r="A27" s="1" t="s">
        <v>16036</v>
      </c>
      <c r="B27" t="s">
        <v>200</v>
      </c>
      <c r="D27" s="213" t="s">
        <v>10066</v>
      </c>
      <c r="E27" s="485"/>
      <c r="F27" s="485"/>
      <c r="G27" s="213" t="s">
        <v>3496</v>
      </c>
    </row>
    <row r="28" spans="1:7" ht="15.75" x14ac:dyDescent="0.25">
      <c r="A28" s="1" t="s">
        <v>16037</v>
      </c>
      <c r="B28" s="213"/>
      <c r="C28" s="213"/>
    </row>
    <row r="29" spans="1:7" ht="15.75" x14ac:dyDescent="0.25">
      <c r="A29" s="1" t="s">
        <v>16038</v>
      </c>
      <c r="B29" s="213" t="s">
        <v>202</v>
      </c>
      <c r="C29" s="213"/>
      <c r="D29" s="213" t="s">
        <v>7784</v>
      </c>
    </row>
    <row r="30" spans="1:7" ht="15.75" x14ac:dyDescent="0.25">
      <c r="A30" s="1" t="s">
        <v>16039</v>
      </c>
      <c r="B30" s="213"/>
      <c r="C30" s="213"/>
      <c r="D30" s="213"/>
    </row>
    <row r="31" spans="1:7" ht="15.75" x14ac:dyDescent="0.25">
      <c r="A31" s="1" t="s">
        <v>16040</v>
      </c>
      <c r="B31" s="213" t="s">
        <v>58</v>
      </c>
      <c r="C31" s="213" t="s">
        <v>16054</v>
      </c>
      <c r="D31" s="213" t="s">
        <v>599</v>
      </c>
      <c r="E31">
        <v>8848735033</v>
      </c>
      <c r="F31" t="s">
        <v>16055</v>
      </c>
    </row>
    <row r="32" spans="1:7" ht="15.75" x14ac:dyDescent="0.25">
      <c r="A32" s="1" t="s">
        <v>16041</v>
      </c>
      <c r="B32" s="213"/>
      <c r="C32" s="213"/>
      <c r="D32" s="213"/>
    </row>
    <row r="33" spans="1:9" ht="15.75" x14ac:dyDescent="0.25">
      <c r="A33" s="1" t="s">
        <v>15669</v>
      </c>
      <c r="B33" s="213" t="s">
        <v>1077</v>
      </c>
      <c r="C33" s="213"/>
      <c r="D33" s="213"/>
      <c r="E33" s="213"/>
      <c r="F33" s="213"/>
    </row>
    <row r="34" spans="1:9" ht="15.75" x14ac:dyDescent="0.25">
      <c r="A34" s="1" t="s">
        <v>16042</v>
      </c>
      <c r="B34" s="213"/>
      <c r="C34" s="213"/>
      <c r="D34" s="213"/>
      <c r="F34" t="s">
        <v>3496</v>
      </c>
    </row>
    <row r="35" spans="1:9" s="213" customFormat="1" ht="15.75" x14ac:dyDescent="0.25">
      <c r="A35" s="1" t="s">
        <v>16043</v>
      </c>
      <c r="B35" s="213" t="s">
        <v>58</v>
      </c>
      <c r="C35" s="213" t="s">
        <v>2161</v>
      </c>
      <c r="D35" s="213" t="s">
        <v>20059</v>
      </c>
      <c r="E35" s="40">
        <v>45841</v>
      </c>
      <c r="F35"/>
    </row>
    <row r="36" spans="1:9" ht="15.75" x14ac:dyDescent="0.25">
      <c r="A36" s="410" t="s">
        <v>16044</v>
      </c>
      <c r="B36" s="213"/>
      <c r="C36" s="213"/>
      <c r="D36" s="213"/>
    </row>
    <row r="37" spans="1:9" ht="15.75" x14ac:dyDescent="0.25">
      <c r="A37" s="410" t="s">
        <v>16045</v>
      </c>
      <c r="B37" s="213" t="s">
        <v>60</v>
      </c>
      <c r="C37" s="213"/>
      <c r="D37" s="213" t="s">
        <v>7784</v>
      </c>
      <c r="H37" t="s">
        <v>3496</v>
      </c>
    </row>
    <row r="38" spans="1:9" ht="15.75" x14ac:dyDescent="0.25">
      <c r="A38" s="1" t="s">
        <v>16044</v>
      </c>
      <c r="B38" s="213"/>
      <c r="C38" s="213"/>
      <c r="D38" s="213"/>
      <c r="I38" t="s">
        <v>3496</v>
      </c>
    </row>
    <row r="39" spans="1:9" ht="15.75" x14ac:dyDescent="0.25">
      <c r="A39" s="1" t="s">
        <v>16045</v>
      </c>
      <c r="B39" s="213" t="s">
        <v>3860</v>
      </c>
      <c r="C39" s="213"/>
      <c r="D39" s="213"/>
    </row>
    <row r="40" spans="1:9" ht="15.75" x14ac:dyDescent="0.25">
      <c r="A40" s="1" t="s">
        <v>16046</v>
      </c>
      <c r="B40" s="471"/>
      <c r="C40" s="213"/>
      <c r="D40" s="213"/>
    </row>
    <row r="41" spans="1:9" ht="15.75" x14ac:dyDescent="0.25">
      <c r="A41" s="1" t="s">
        <v>16047</v>
      </c>
      <c r="B41" s="213" t="s">
        <v>60</v>
      </c>
      <c r="C41" s="213"/>
      <c r="D41" s="213" t="s">
        <v>574</v>
      </c>
      <c r="H41" t="s">
        <v>3496</v>
      </c>
    </row>
    <row r="42" spans="1:9" ht="15.75" x14ac:dyDescent="0.25">
      <c r="A42" s="1" t="s">
        <v>16048</v>
      </c>
      <c r="B42" s="213"/>
      <c r="C42" s="213"/>
      <c r="D42" s="213"/>
    </row>
    <row r="43" spans="1:9" ht="15.75" x14ac:dyDescent="0.25">
      <c r="A43" s="1" t="s">
        <v>16049</v>
      </c>
      <c r="B43" s="213" t="s">
        <v>60</v>
      </c>
      <c r="C43" s="213"/>
      <c r="D43" s="213" t="s">
        <v>7784</v>
      </c>
    </row>
    <row r="44" spans="1:9" ht="15.75" x14ac:dyDescent="0.25">
      <c r="A44" s="1" t="s">
        <v>16050</v>
      </c>
      <c r="B44" s="213"/>
      <c r="C44" s="213"/>
      <c r="D44" s="213"/>
    </row>
    <row r="45" spans="1:9" ht="15.75" x14ac:dyDescent="0.25">
      <c r="A45" s="1" t="s">
        <v>16051</v>
      </c>
      <c r="B45" s="213" t="s">
        <v>200</v>
      </c>
      <c r="C45" s="213"/>
      <c r="D45" s="213" t="s">
        <v>14527</v>
      </c>
    </row>
    <row r="46" spans="1:9" ht="15.75" x14ac:dyDescent="0.25">
      <c r="A46" s="1" t="s">
        <v>16052</v>
      </c>
      <c r="B46" s="213"/>
      <c r="C46" s="213"/>
      <c r="D46" s="213"/>
    </row>
    <row r="47" spans="1:9" ht="15.75" x14ac:dyDescent="0.25">
      <c r="A47" s="1" t="s">
        <v>16053</v>
      </c>
      <c r="B47" s="213" t="s">
        <v>58</v>
      </c>
      <c r="C47" s="213" t="s">
        <v>16347</v>
      </c>
      <c r="D47" s="213" t="s">
        <v>13406</v>
      </c>
      <c r="F47" s="40">
        <v>45764</v>
      </c>
    </row>
    <row r="48" spans="1:9" ht="15.75" x14ac:dyDescent="0.25">
      <c r="A48" s="1" t="s">
        <v>16056</v>
      </c>
      <c r="B48" s="213"/>
      <c r="C48" s="213"/>
      <c r="D48" s="213"/>
      <c r="E48" s="303"/>
    </row>
    <row r="49" spans="1:7" ht="15.75" x14ac:dyDescent="0.25">
      <c r="A49" s="1" t="s">
        <v>16057</v>
      </c>
      <c r="B49" s="213" t="s">
        <v>58</v>
      </c>
      <c r="C49" s="213" t="s">
        <v>2396</v>
      </c>
      <c r="D49" s="213" t="s">
        <v>700</v>
      </c>
    </row>
    <row r="50" spans="1:7" ht="15.75" x14ac:dyDescent="0.25">
      <c r="A50" s="1" t="s">
        <v>16058</v>
      </c>
    </row>
    <row r="51" spans="1:7" ht="15.75" x14ac:dyDescent="0.25">
      <c r="A51" s="1" t="s">
        <v>16059</v>
      </c>
      <c r="B51" t="s">
        <v>60</v>
      </c>
      <c r="D51" t="s">
        <v>700</v>
      </c>
    </row>
    <row r="52" spans="1:7" ht="15.75" x14ac:dyDescent="0.25">
      <c r="A52" s="1" t="s">
        <v>14883</v>
      </c>
    </row>
    <row r="53" spans="1:7" ht="15.75" x14ac:dyDescent="0.25">
      <c r="A53" s="1" t="s">
        <v>16060</v>
      </c>
      <c r="B53" t="s">
        <v>60</v>
      </c>
      <c r="D53" s="213" t="s">
        <v>7784</v>
      </c>
    </row>
    <row r="54" spans="1:7" ht="15.75" x14ac:dyDescent="0.25">
      <c r="A54" s="1" t="s">
        <v>16061</v>
      </c>
    </row>
    <row r="55" spans="1:7" ht="15.75" x14ac:dyDescent="0.25">
      <c r="A55" s="1" t="s">
        <v>16062</v>
      </c>
      <c r="B55" t="s">
        <v>1077</v>
      </c>
      <c r="D55" t="s">
        <v>700</v>
      </c>
    </row>
    <row r="56" spans="1:7" ht="15.75" x14ac:dyDescent="0.25">
      <c r="A56" s="1" t="s">
        <v>16063</v>
      </c>
    </row>
    <row r="57" spans="1:7" ht="15.75" x14ac:dyDescent="0.25">
      <c r="A57" s="1" t="s">
        <v>16064</v>
      </c>
      <c r="B57" t="s">
        <v>58</v>
      </c>
      <c r="C57" t="s">
        <v>9062</v>
      </c>
      <c r="D57" t="s">
        <v>599</v>
      </c>
      <c r="G57" t="s">
        <v>3496</v>
      </c>
    </row>
    <row r="58" spans="1:7" ht="15.75" x14ac:dyDescent="0.25">
      <c r="A58" s="1" t="s">
        <v>16065</v>
      </c>
    </row>
    <row r="59" spans="1:7" ht="15.75" x14ac:dyDescent="0.25">
      <c r="A59" s="1" t="s">
        <v>16066</v>
      </c>
      <c r="B59" t="s">
        <v>200</v>
      </c>
      <c r="D59" t="s">
        <v>700</v>
      </c>
    </row>
    <row r="60" spans="1:7" ht="15.75" x14ac:dyDescent="0.25">
      <c r="A60" s="410" t="s">
        <v>16065</v>
      </c>
    </row>
    <row r="61" spans="1:7" ht="15.75" x14ac:dyDescent="0.25">
      <c r="A61" s="410" t="s">
        <v>16066</v>
      </c>
      <c r="B61" t="s">
        <v>3860</v>
      </c>
    </row>
    <row r="62" spans="1:7" ht="15.75" x14ac:dyDescent="0.25">
      <c r="A62" s="1" t="s">
        <v>16067</v>
      </c>
      <c r="B62" s="213"/>
      <c r="C62" s="213"/>
      <c r="D62" s="213"/>
    </row>
    <row r="63" spans="1:7" ht="15.75" x14ac:dyDescent="0.25">
      <c r="A63" s="1" t="s">
        <v>16068</v>
      </c>
      <c r="B63" s="213" t="s">
        <v>200</v>
      </c>
      <c r="C63" s="213"/>
      <c r="D63" t="s">
        <v>599</v>
      </c>
    </row>
    <row r="68" spans="1:5" ht="15.75" x14ac:dyDescent="0.25">
      <c r="A68" s="410"/>
      <c r="B68" s="213"/>
      <c r="C68" s="213"/>
      <c r="D68" s="213"/>
    </row>
    <row r="69" spans="1:5" ht="15.75" x14ac:dyDescent="0.25">
      <c r="A69" s="410"/>
      <c r="B69" s="213"/>
      <c r="C69" s="385"/>
      <c r="D69" s="213"/>
    </row>
    <row r="70" spans="1:5" ht="15.75" x14ac:dyDescent="0.25">
      <c r="A70" s="1"/>
      <c r="B70" s="213"/>
      <c r="C70" s="213"/>
      <c r="D70" s="213"/>
    </row>
    <row r="71" spans="1:5" ht="15.75" x14ac:dyDescent="0.25">
      <c r="A71" s="1"/>
      <c r="B71" s="213"/>
      <c r="C71" s="213"/>
      <c r="D71" s="213"/>
    </row>
    <row r="72" spans="1:5" x14ac:dyDescent="0.25">
      <c r="A72" s="19"/>
      <c r="B72" s="213"/>
      <c r="C72" s="213"/>
      <c r="D72" s="213"/>
    </row>
    <row r="73" spans="1:5" ht="15.75" x14ac:dyDescent="0.25">
      <c r="A73" s="1"/>
      <c r="B73" s="213"/>
      <c r="C73" s="213"/>
      <c r="D73" s="213"/>
    </row>
    <row r="74" spans="1:5" ht="15.75" x14ac:dyDescent="0.25">
      <c r="A74" s="410"/>
      <c r="B74" s="213"/>
      <c r="C74" s="213"/>
      <c r="D74" s="213"/>
    </row>
    <row r="75" spans="1:5" ht="15.75" x14ac:dyDescent="0.25">
      <c r="A75" s="410"/>
      <c r="B75" s="213"/>
      <c r="C75" s="213"/>
      <c r="D75" s="213"/>
    </row>
    <row r="76" spans="1:5" ht="15.75" x14ac:dyDescent="0.25">
      <c r="A76" s="1"/>
      <c r="B76" s="213"/>
      <c r="C76" s="213"/>
      <c r="D76" s="213"/>
    </row>
    <row r="77" spans="1:5" ht="15.75" x14ac:dyDescent="0.25">
      <c r="A77" s="1"/>
      <c r="B77" s="213"/>
      <c r="C77" s="213"/>
      <c r="D77" s="213"/>
    </row>
    <row r="78" spans="1:5" ht="15.75" x14ac:dyDescent="0.25">
      <c r="A78" s="1"/>
      <c r="B78" s="213"/>
      <c r="C78" s="213"/>
      <c r="D78" s="213"/>
      <c r="E78" t="s">
        <v>4779</v>
      </c>
    </row>
    <row r="79" spans="1:5" ht="15.75" x14ac:dyDescent="0.25">
      <c r="A79" s="1"/>
      <c r="B79" s="213"/>
      <c r="C79" s="213"/>
      <c r="D79" s="213"/>
    </row>
    <row r="80" spans="1:5" ht="15.75" x14ac:dyDescent="0.25">
      <c r="A80" s="1"/>
      <c r="B80" s="213"/>
      <c r="C80" s="213"/>
      <c r="D80" s="213"/>
    </row>
    <row r="81" spans="1:8" ht="15.75" x14ac:dyDescent="0.25">
      <c r="A81" s="1"/>
      <c r="B81" s="213"/>
      <c r="C81" s="213"/>
      <c r="D81" s="213"/>
    </row>
    <row r="82" spans="1:8" ht="15.75" x14ac:dyDescent="0.25">
      <c r="A82" s="1"/>
      <c r="B82" s="213"/>
      <c r="C82" s="213"/>
      <c r="D82" s="213"/>
    </row>
    <row r="83" spans="1:8" ht="15.75" x14ac:dyDescent="0.25">
      <c r="A83" s="1"/>
      <c r="B83" s="213"/>
      <c r="C83" s="213"/>
      <c r="D83" s="213"/>
    </row>
    <row r="84" spans="1:8" ht="15.75" x14ac:dyDescent="0.25">
      <c r="A84" s="410"/>
      <c r="B84" s="213"/>
      <c r="C84" s="213"/>
      <c r="D84" s="213"/>
    </row>
    <row r="85" spans="1:8" ht="15.75" x14ac:dyDescent="0.25">
      <c r="A85" s="410"/>
      <c r="B85" s="213"/>
      <c r="C85" s="213"/>
      <c r="D85" s="213"/>
    </row>
    <row r="86" spans="1:8" ht="15.75" x14ac:dyDescent="0.25">
      <c r="A86" s="1"/>
      <c r="B86" s="213"/>
      <c r="C86" s="213"/>
      <c r="D86" s="213"/>
      <c r="H86" t="s">
        <v>3496</v>
      </c>
    </row>
    <row r="87" spans="1:8" ht="15.75" x14ac:dyDescent="0.25">
      <c r="A87" s="1"/>
      <c r="B87" s="213"/>
      <c r="C87" s="213"/>
      <c r="D87" s="213"/>
    </row>
    <row r="88" spans="1:8" ht="15.75" x14ac:dyDescent="0.25">
      <c r="A88" s="1"/>
      <c r="B88" s="213"/>
      <c r="C88" s="213"/>
      <c r="D88" s="213"/>
    </row>
    <row r="89" spans="1:8" ht="15.75" x14ac:dyDescent="0.25">
      <c r="A89" s="1"/>
      <c r="B89" s="213"/>
      <c r="C89" s="213"/>
      <c r="D89" s="213"/>
    </row>
    <row r="90" spans="1:8" ht="15.75" x14ac:dyDescent="0.25">
      <c r="A90" s="1"/>
      <c r="B90" s="213"/>
      <c r="C90" s="213"/>
      <c r="D90" s="213"/>
    </row>
    <row r="91" spans="1:8" ht="15.75" x14ac:dyDescent="0.25">
      <c r="A91" s="1"/>
      <c r="B91" s="213"/>
      <c r="C91" s="213"/>
      <c r="D91" s="213"/>
      <c r="E91" s="213"/>
      <c r="F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D93" s="213"/>
    </row>
    <row r="94" spans="1:8" ht="15.75" x14ac:dyDescent="0.25">
      <c r="A94" s="1"/>
      <c r="B94" s="213"/>
      <c r="C94" s="213"/>
      <c r="D94" s="213"/>
    </row>
    <row r="95" spans="1:8" ht="15.75" x14ac:dyDescent="0.25">
      <c r="A95" s="1"/>
      <c r="B95" s="213"/>
      <c r="D95" s="213"/>
      <c r="F95" t="s">
        <v>4779</v>
      </c>
    </row>
    <row r="96" spans="1:8" ht="15.75" x14ac:dyDescent="0.25">
      <c r="A96" s="1"/>
      <c r="B96" s="213"/>
      <c r="C96" s="213"/>
      <c r="D96" s="213"/>
    </row>
    <row r="97" spans="1:7" ht="15.75" x14ac:dyDescent="0.25">
      <c r="A97" s="1"/>
      <c r="B97" s="213"/>
      <c r="C97" s="213"/>
      <c r="D97" s="213"/>
      <c r="G97" t="s">
        <v>3496</v>
      </c>
    </row>
    <row r="98" spans="1:7" s="213" customFormat="1" ht="15.75" x14ac:dyDescent="0.25">
      <c r="A98" s="1"/>
    </row>
    <row r="99" spans="1:7" s="213" customFormat="1" ht="15.75" x14ac:dyDescent="0.25">
      <c r="A99" s="1"/>
    </row>
    <row r="100" spans="1:7" ht="15.75" x14ac:dyDescent="0.25">
      <c r="A100" s="1"/>
      <c r="B100" s="213"/>
      <c r="C100" s="213"/>
      <c r="D100" s="213"/>
    </row>
    <row r="101" spans="1:7" ht="15.75" x14ac:dyDescent="0.25">
      <c r="A101" s="1"/>
      <c r="B101" s="213"/>
      <c r="C101" s="213"/>
      <c r="D101" s="213"/>
      <c r="F101" t="s">
        <v>3496</v>
      </c>
    </row>
    <row r="102" spans="1:7" ht="15.75" x14ac:dyDescent="0.25">
      <c r="A102" s="410"/>
      <c r="B102" s="213"/>
      <c r="C102" s="213"/>
      <c r="D102" s="213"/>
    </row>
    <row r="103" spans="1:7" ht="15.75" x14ac:dyDescent="0.25">
      <c r="A103" s="410"/>
      <c r="C103" s="213"/>
      <c r="D103" s="213"/>
    </row>
    <row r="104" spans="1:7" ht="15.75" x14ac:dyDescent="0.25">
      <c r="A104" s="1"/>
      <c r="B104" s="241"/>
      <c r="C104" s="213"/>
    </row>
    <row r="105" spans="1:7" ht="15.75" x14ac:dyDescent="0.25">
      <c r="A105" s="1"/>
      <c r="B105" s="213"/>
      <c r="C105" s="213"/>
      <c r="D105" s="213"/>
    </row>
    <row r="106" spans="1:7" ht="15.75" x14ac:dyDescent="0.25">
      <c r="A106" s="1"/>
      <c r="B106" s="213"/>
      <c r="C106" s="213"/>
      <c r="D106" s="213"/>
    </row>
    <row r="107" spans="1:7" ht="15.75" x14ac:dyDescent="0.25">
      <c r="A107" s="1"/>
      <c r="B107" s="213"/>
      <c r="C107" s="213"/>
      <c r="D107" s="213"/>
    </row>
    <row r="108" spans="1:7" ht="15.75" x14ac:dyDescent="0.25">
      <c r="A108" s="410"/>
      <c r="B108" s="213"/>
      <c r="C108" s="241"/>
      <c r="D108" s="241"/>
      <c r="G108" t="s">
        <v>3496</v>
      </c>
    </row>
    <row r="109" spans="1:7" ht="15.75" x14ac:dyDescent="0.25">
      <c r="A109" s="410"/>
      <c r="C109" s="241"/>
      <c r="D109" s="213"/>
    </row>
    <row r="110" spans="1:7" ht="15.75" x14ac:dyDescent="0.25">
      <c r="A110" s="1"/>
      <c r="B110" s="213"/>
      <c r="C110" s="213"/>
      <c r="D110" s="213"/>
    </row>
    <row r="111" spans="1:7" ht="15.75" x14ac:dyDescent="0.25">
      <c r="A111" s="1"/>
      <c r="B111" s="213"/>
      <c r="C111" s="213"/>
      <c r="D111" s="213"/>
    </row>
    <row r="112" spans="1:7" s="213" customFormat="1" ht="15.75" x14ac:dyDescent="0.25">
      <c r="A112" s="1"/>
    </row>
    <row r="113" spans="1:8" ht="15.75" x14ac:dyDescent="0.25">
      <c r="A113" s="1"/>
      <c r="B113" s="213"/>
      <c r="C113" s="213"/>
      <c r="D113" s="213"/>
    </row>
    <row r="114" spans="1:8" ht="15.75" x14ac:dyDescent="0.25">
      <c r="A114" s="1"/>
      <c r="B114" s="213"/>
      <c r="C114" s="213"/>
      <c r="D114" s="213"/>
    </row>
    <row r="115" spans="1:8" ht="15.75" x14ac:dyDescent="0.25">
      <c r="A115" s="1"/>
      <c r="B115" s="213"/>
      <c r="C115" s="213"/>
      <c r="D115" s="213"/>
    </row>
    <row r="116" spans="1:8" ht="15.75" x14ac:dyDescent="0.25">
      <c r="A116" s="1"/>
      <c r="B116" s="213"/>
      <c r="C116" s="213"/>
      <c r="D116" s="213"/>
    </row>
    <row r="117" spans="1:8" ht="15.75" x14ac:dyDescent="0.25">
      <c r="A117" s="1"/>
      <c r="B117" s="213"/>
      <c r="C117" s="213"/>
      <c r="D117" s="213"/>
    </row>
    <row r="118" spans="1:8" ht="15.75" x14ac:dyDescent="0.25">
      <c r="A118" s="1"/>
      <c r="B118" s="213"/>
      <c r="C118" s="213"/>
      <c r="D118" s="213"/>
    </row>
    <row r="119" spans="1:8" ht="15.75" x14ac:dyDescent="0.25">
      <c r="A119" s="1"/>
      <c r="B119" s="213"/>
      <c r="C119" s="213"/>
      <c r="D119" s="213"/>
    </row>
    <row r="120" spans="1:8" ht="15.75" x14ac:dyDescent="0.25">
      <c r="A120" s="1"/>
      <c r="B120" s="213"/>
      <c r="C120" s="213"/>
      <c r="D120" s="213"/>
    </row>
    <row r="121" spans="1:8" ht="15.75" x14ac:dyDescent="0.25">
      <c r="A121" s="1"/>
      <c r="B121" s="213"/>
      <c r="C121" s="213"/>
      <c r="D121" s="213"/>
      <c r="H121" t="s">
        <v>3496</v>
      </c>
    </row>
    <row r="122" spans="1:8" ht="15.75" x14ac:dyDescent="0.25">
      <c r="A122" s="1"/>
      <c r="B122" s="213"/>
      <c r="C122" s="213"/>
      <c r="D122" s="213"/>
    </row>
    <row r="123" spans="1:8" ht="15.75" x14ac:dyDescent="0.25">
      <c r="A123" s="1"/>
      <c r="B123" s="213"/>
      <c r="C123" s="213"/>
      <c r="D123" s="213"/>
    </row>
    <row r="124" spans="1:8" ht="15.75" x14ac:dyDescent="0.25">
      <c r="A124" s="410"/>
      <c r="B124" s="213"/>
      <c r="C124" s="213"/>
      <c r="D124" s="213"/>
    </row>
    <row r="125" spans="1:8" ht="15.75" x14ac:dyDescent="0.25">
      <c r="A125" s="410"/>
      <c r="B125" s="213"/>
      <c r="C125" s="213"/>
      <c r="D125" s="213"/>
    </row>
    <row r="126" spans="1:8" ht="15.75" x14ac:dyDescent="0.25">
      <c r="A126" s="1"/>
      <c r="B126" s="213"/>
      <c r="C126" s="213"/>
      <c r="D126" s="213"/>
    </row>
    <row r="127" spans="1:8" ht="15.75" x14ac:dyDescent="0.25">
      <c r="A127" s="1"/>
      <c r="B127" s="213"/>
      <c r="C127" s="213"/>
      <c r="D127" s="213"/>
      <c r="G127" s="369"/>
    </row>
    <row r="128" spans="1:8" ht="15.75" x14ac:dyDescent="0.25">
      <c r="A128" s="1"/>
      <c r="B128" s="213"/>
      <c r="C128" s="213"/>
      <c r="D128" s="213"/>
    </row>
    <row r="129" spans="1:6" ht="15.75" x14ac:dyDescent="0.25">
      <c r="A129" s="1"/>
      <c r="B129" s="213"/>
      <c r="C129" s="213"/>
      <c r="D129" s="213"/>
    </row>
    <row r="130" spans="1:6" ht="15.75" x14ac:dyDescent="0.25">
      <c r="A130" s="1"/>
      <c r="B130" s="213"/>
      <c r="C130" s="213"/>
      <c r="D130" s="213"/>
    </row>
    <row r="131" spans="1:6" ht="15.75" x14ac:dyDescent="0.25">
      <c r="A131" s="1"/>
      <c r="B131" s="213"/>
      <c r="C131" s="213"/>
      <c r="D131" s="213"/>
    </row>
    <row r="132" spans="1:6" ht="15.75" x14ac:dyDescent="0.25">
      <c r="A132" s="1"/>
      <c r="B132" s="213"/>
      <c r="C132" s="213"/>
      <c r="D132" s="213"/>
    </row>
    <row r="133" spans="1:6" ht="15.75" x14ac:dyDescent="0.25">
      <c r="A133" s="1"/>
      <c r="B133" s="213"/>
      <c r="C133" s="213"/>
      <c r="D133" s="213"/>
    </row>
    <row r="134" spans="1:6" ht="15.75" x14ac:dyDescent="0.25">
      <c r="A134" s="1"/>
      <c r="B134" s="213"/>
      <c r="C134" s="213"/>
      <c r="D134" s="213"/>
    </row>
    <row r="135" spans="1:6" ht="15.75" x14ac:dyDescent="0.25">
      <c r="A135" s="1"/>
      <c r="B135" s="213"/>
      <c r="C135" s="213"/>
      <c r="D135" s="213"/>
    </row>
    <row r="136" spans="1:6" ht="15.75" x14ac:dyDescent="0.25">
      <c r="A136" s="1"/>
      <c r="B136" s="213"/>
      <c r="C136" s="213"/>
      <c r="D136" s="213"/>
    </row>
    <row r="137" spans="1:6" ht="15.75" x14ac:dyDescent="0.25">
      <c r="A137" s="1"/>
      <c r="B137" s="213"/>
      <c r="C137" s="213"/>
      <c r="D137" s="213"/>
    </row>
    <row r="138" spans="1:6" ht="15.75" x14ac:dyDescent="0.25">
      <c r="A138" s="1"/>
      <c r="B138" s="213"/>
      <c r="C138" s="213"/>
      <c r="D138" s="213"/>
    </row>
    <row r="139" spans="1:6" ht="15.75" x14ac:dyDescent="0.25">
      <c r="A139" s="1"/>
      <c r="B139" s="213"/>
      <c r="C139" s="213"/>
      <c r="D139" s="213"/>
    </row>
    <row r="140" spans="1:6" ht="15.75" x14ac:dyDescent="0.25">
      <c r="A140" s="1"/>
      <c r="B140" s="213"/>
      <c r="C140" s="213"/>
      <c r="D140" s="213"/>
      <c r="F140" t="s">
        <v>3496</v>
      </c>
    </row>
    <row r="141" spans="1:6" ht="15.75" x14ac:dyDescent="0.25">
      <c r="A141" s="1"/>
      <c r="B141" s="213"/>
      <c r="C141" s="213"/>
      <c r="D141" s="213"/>
    </row>
    <row r="142" spans="1:6" ht="15.75" x14ac:dyDescent="0.25">
      <c r="A142" s="1"/>
      <c r="B142" s="213"/>
      <c r="C142" s="213"/>
      <c r="D142" s="213"/>
    </row>
    <row r="143" spans="1:6" ht="15.75" x14ac:dyDescent="0.25">
      <c r="A143" s="1"/>
      <c r="B143" s="213"/>
      <c r="C143" s="213"/>
      <c r="D143" s="213"/>
    </row>
    <row r="144" spans="1:6" ht="15.75" x14ac:dyDescent="0.25">
      <c r="A144" s="1"/>
      <c r="B144" s="213"/>
      <c r="C144" s="213"/>
      <c r="D144" s="213"/>
    </row>
    <row r="145" spans="1:4" ht="15.75" x14ac:dyDescent="0.25">
      <c r="A145" s="1"/>
      <c r="B145" s="213"/>
      <c r="C145" s="213"/>
      <c r="D145" s="213"/>
    </row>
    <row r="146" spans="1:4" ht="15.75" x14ac:dyDescent="0.25">
      <c r="A146" s="410"/>
    </row>
    <row r="147" spans="1:4" ht="15.75" x14ac:dyDescent="0.25">
      <c r="A147" s="410"/>
      <c r="D147" s="213"/>
    </row>
    <row r="148" spans="1:4" ht="15.75" x14ac:dyDescent="0.25">
      <c r="A148" s="1"/>
      <c r="D148" s="213"/>
    </row>
    <row r="149" spans="1:4" ht="15.75" x14ac:dyDescent="0.25">
      <c r="A149" s="1"/>
      <c r="D149" s="213"/>
    </row>
    <row r="150" spans="1:4" ht="15.75" x14ac:dyDescent="0.25">
      <c r="A150" s="1"/>
    </row>
    <row r="151" spans="1:4" ht="15.75" x14ac:dyDescent="0.25">
      <c r="A151" s="1"/>
      <c r="D151" s="213"/>
    </row>
    <row r="152" spans="1:4" ht="15.75" x14ac:dyDescent="0.25">
      <c r="A152" s="1"/>
    </row>
    <row r="153" spans="1:4" ht="15.75" x14ac:dyDescent="0.25">
      <c r="A153" s="1"/>
      <c r="D153" s="213"/>
    </row>
    <row r="154" spans="1:4" ht="15.75" x14ac:dyDescent="0.25">
      <c r="A154" s="410"/>
      <c r="D154" s="241"/>
    </row>
    <row r="155" spans="1:4" ht="15.75" x14ac:dyDescent="0.25">
      <c r="A155" s="410"/>
    </row>
    <row r="156" spans="1:4" ht="15.75" x14ac:dyDescent="0.25">
      <c r="A156" s="1"/>
    </row>
    <row r="157" spans="1:4" ht="15.75" x14ac:dyDescent="0.25">
      <c r="A157" s="1"/>
      <c r="D157" s="213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 s="213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  <c r="D161" s="213"/>
    </row>
    <row r="162" spans="1:4" ht="15.75" x14ac:dyDescent="0.25">
      <c r="A162" s="1"/>
    </row>
    <row r="163" spans="1:4" ht="15.75" x14ac:dyDescent="0.25">
      <c r="A163" s="1"/>
      <c r="D163" s="213"/>
    </row>
    <row r="164" spans="1:4" ht="15.75" x14ac:dyDescent="0.25">
      <c r="A164" s="1"/>
      <c r="D164" s="241"/>
    </row>
    <row r="165" spans="1:4" ht="15.75" x14ac:dyDescent="0.25">
      <c r="A165" s="1"/>
      <c r="D165" s="213"/>
    </row>
    <row r="166" spans="1:4" ht="15.75" x14ac:dyDescent="0.25">
      <c r="A166" s="1"/>
    </row>
    <row r="167" spans="1:4" ht="15.75" x14ac:dyDescent="0.25">
      <c r="A167" s="1"/>
      <c r="D167" s="213"/>
    </row>
    <row r="168" spans="1:4" ht="15.75" x14ac:dyDescent="0.25">
      <c r="A168" s="1"/>
    </row>
    <row r="169" spans="1:4" ht="15.75" x14ac:dyDescent="0.25">
      <c r="A169" s="1"/>
      <c r="D169" s="213"/>
    </row>
    <row r="170" spans="1:4" ht="15.75" x14ac:dyDescent="0.25">
      <c r="A170" s="1"/>
    </row>
    <row r="171" spans="1:4" ht="15.75" x14ac:dyDescent="0.25">
      <c r="A171" s="1"/>
      <c r="D171" s="213"/>
    </row>
    <row r="172" spans="1:4" ht="15.75" x14ac:dyDescent="0.25">
      <c r="A172" s="1"/>
    </row>
    <row r="173" spans="1:4" ht="15.75" x14ac:dyDescent="0.25">
      <c r="A173" s="1"/>
      <c r="D173" s="213"/>
    </row>
    <row r="174" spans="1:4" ht="15.75" x14ac:dyDescent="0.25">
      <c r="A174" s="410"/>
    </row>
    <row r="175" spans="1:4" ht="15.75" x14ac:dyDescent="0.25">
      <c r="A175" s="410"/>
    </row>
    <row r="176" spans="1:4" ht="15.75" x14ac:dyDescent="0.25">
      <c r="A176" s="1"/>
    </row>
    <row r="177" spans="1:4" ht="15.75" x14ac:dyDescent="0.25">
      <c r="A177" s="1"/>
    </row>
    <row r="178" spans="1:4" ht="15.75" x14ac:dyDescent="0.25">
      <c r="A178" s="1"/>
    </row>
    <row r="179" spans="1:4" ht="15.75" x14ac:dyDescent="0.25">
      <c r="A179" s="1"/>
      <c r="D179" s="213"/>
    </row>
    <row r="180" spans="1:4" ht="15.75" x14ac:dyDescent="0.25">
      <c r="A180" s="1"/>
    </row>
    <row r="181" spans="1:4" ht="15.75" x14ac:dyDescent="0.25">
      <c r="A181" s="1"/>
    </row>
    <row r="182" spans="1:4" ht="15.75" x14ac:dyDescent="0.25">
      <c r="A182" s="1"/>
    </row>
    <row r="183" spans="1:4" ht="15.75" x14ac:dyDescent="0.25">
      <c r="A183" s="1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410"/>
    </row>
    <row r="187" spans="1:4" ht="15.75" x14ac:dyDescent="0.25">
      <c r="A187" s="410"/>
    </row>
    <row r="188" spans="1:4" ht="15.75" x14ac:dyDescent="0.25">
      <c r="A188" s="410"/>
    </row>
    <row r="189" spans="1:4" ht="15.75" x14ac:dyDescent="0.25">
      <c r="A189" s="410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4975" priority="32"/>
  </conditionalFormatting>
  <conditionalFormatting sqref="A677:A1048576">
    <cfRule type="duplicateValues" dxfId="4974" priority="30"/>
    <cfRule type="duplicateValues" dxfId="4973" priority="31"/>
  </conditionalFormatting>
  <conditionalFormatting sqref="A677:A1048576">
    <cfRule type="duplicateValues" dxfId="4972" priority="29"/>
  </conditionalFormatting>
  <conditionalFormatting sqref="A1">
    <cfRule type="duplicateValues" dxfId="4971" priority="28"/>
  </conditionalFormatting>
  <conditionalFormatting sqref="A1 A236:A1048576">
    <cfRule type="duplicateValues" dxfId="4970" priority="27"/>
  </conditionalFormatting>
  <conditionalFormatting sqref="A236:A1048576">
    <cfRule type="duplicateValues" dxfId="4969" priority="26"/>
  </conditionalFormatting>
  <conditionalFormatting sqref="A1 A236:A1048576 A180:A187">
    <cfRule type="duplicateValues" dxfId="4968" priority="25"/>
  </conditionalFormatting>
  <conditionalFormatting sqref="A1 A236:A1048576 A180:A191">
    <cfRule type="duplicateValues" dxfId="4967" priority="24"/>
  </conditionalFormatting>
  <conditionalFormatting sqref="A1 A236:A1048576 A180:A201">
    <cfRule type="duplicateValues" dxfId="4966" priority="23"/>
  </conditionalFormatting>
  <conditionalFormatting sqref="A1 A180:A1048576">
    <cfRule type="duplicateValues" dxfId="4965" priority="22"/>
  </conditionalFormatting>
  <conditionalFormatting sqref="B63">
    <cfRule type="duplicateValues" dxfId="4964" priority="10"/>
  </conditionalFormatting>
  <conditionalFormatting sqref="A180:A1048576 A1:A9">
    <cfRule type="duplicateValues" dxfId="4963" priority="9"/>
  </conditionalFormatting>
  <conditionalFormatting sqref="A180:A1048576 A68:A75 A1:A9">
    <cfRule type="duplicateValues" dxfId="4962" priority="8"/>
  </conditionalFormatting>
  <conditionalFormatting sqref="A180:A1048576 A68:A85 A1:A9">
    <cfRule type="duplicateValues" dxfId="4961" priority="7"/>
  </conditionalFormatting>
  <conditionalFormatting sqref="A180:A1048576 A68:A103 A1:A9">
    <cfRule type="duplicateValues" dxfId="4960" priority="6"/>
  </conditionalFormatting>
  <conditionalFormatting sqref="A180:A1048576 A68:A109 A1:A9">
    <cfRule type="duplicateValues" dxfId="4959" priority="5"/>
  </conditionalFormatting>
  <conditionalFormatting sqref="A180:A1048576 A68:A147 A1:A9">
    <cfRule type="duplicateValues" dxfId="4958" priority="4"/>
  </conditionalFormatting>
  <conditionalFormatting sqref="A180:A1048576 A68:A155 A1:A9">
    <cfRule type="duplicateValues" dxfId="4957" priority="3"/>
  </conditionalFormatting>
  <conditionalFormatting sqref="A1:A57 A68:A1048576">
    <cfRule type="duplicateValues" dxfId="4956" priority="2"/>
  </conditionalFormatting>
  <conditionalFormatting sqref="A1:A63 A68:A1048576">
    <cfRule type="duplicateValues" dxfId="4955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65"/>
  <dimension ref="A1:K676"/>
  <sheetViews>
    <sheetView zoomScaleNormal="100" workbookViewId="0">
      <pane ySplit="1" topLeftCell="A110" activePane="bottomLeft" state="frozen"/>
      <selection activeCell="G25" sqref="G25"/>
      <selection pane="bottomLeft" activeCell="A2" sqref="A2:A13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1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81" t="str">
        <f>"TOTAL LEADS = " &amp; COUNTA(A2:A588)/2</f>
        <v>TOTAL LEADS = 67</v>
      </c>
      <c r="H1" s="482"/>
      <c r="I1" s="482"/>
      <c r="J1" s="483"/>
    </row>
    <row r="2" spans="1:11" ht="18" customHeight="1" x14ac:dyDescent="0.35">
      <c r="A2" s="1" t="s">
        <v>16070</v>
      </c>
      <c r="B2" s="213"/>
      <c r="C2" s="213"/>
      <c r="D2" s="213"/>
      <c r="G2" s="242" t="s">
        <v>16069</v>
      </c>
      <c r="H2" s="482"/>
      <c r="I2" s="482"/>
      <c r="J2" s="483"/>
    </row>
    <row r="3" spans="1:11" ht="15.75" x14ac:dyDescent="0.25">
      <c r="A3" s="1" t="s">
        <v>16071</v>
      </c>
      <c r="B3" s="213" t="s">
        <v>60</v>
      </c>
      <c r="C3" s="213"/>
      <c r="D3" s="213" t="s">
        <v>574</v>
      </c>
      <c r="G3" s="244" t="s">
        <v>58</v>
      </c>
      <c r="H3" s="5">
        <f>COUNTIF(B2:B1048576,G3)</f>
        <v>8</v>
      </c>
    </row>
    <row r="4" spans="1:11" ht="15.75" x14ac:dyDescent="0.25">
      <c r="A4" s="1" t="s">
        <v>16072</v>
      </c>
      <c r="B4" s="213"/>
      <c r="C4" s="213"/>
      <c r="D4" s="213"/>
      <c r="G4" s="101" t="s">
        <v>360</v>
      </c>
      <c r="H4" s="5">
        <f>COUNTIF(B2:B934,G4)</f>
        <v>0</v>
      </c>
    </row>
    <row r="5" spans="1:11" ht="15.75" x14ac:dyDescent="0.25">
      <c r="A5" s="1" t="s">
        <v>16073</v>
      </c>
      <c r="B5" s="213" t="s">
        <v>200</v>
      </c>
      <c r="C5" s="213"/>
      <c r="D5" s="213" t="s">
        <v>700</v>
      </c>
      <c r="G5" s="101" t="s">
        <v>356</v>
      </c>
      <c r="H5" s="5">
        <f>COUNTIF(B2:B852,G5)</f>
        <v>4</v>
      </c>
    </row>
    <row r="6" spans="1:11" ht="15.75" x14ac:dyDescent="0.25">
      <c r="A6" s="1" t="s">
        <v>14412</v>
      </c>
      <c r="B6" s="213"/>
      <c r="C6" s="213"/>
      <c r="D6" s="213"/>
      <c r="G6" s="101" t="s">
        <v>56</v>
      </c>
      <c r="H6" s="5">
        <f>COUNTIF(B1:B864,G6)</f>
        <v>5</v>
      </c>
    </row>
    <row r="7" spans="1:11" ht="15.75" x14ac:dyDescent="0.25">
      <c r="A7" s="1" t="s">
        <v>15851</v>
      </c>
      <c r="B7" s="213" t="s">
        <v>58</v>
      </c>
      <c r="C7" s="213" t="s">
        <v>2161</v>
      </c>
      <c r="D7" s="213" t="s">
        <v>16441</v>
      </c>
      <c r="E7" s="40">
        <v>45406</v>
      </c>
      <c r="G7" s="101" t="s">
        <v>201</v>
      </c>
      <c r="H7" s="5">
        <f>COUNTIF(B2:B858,G7)</f>
        <v>2</v>
      </c>
    </row>
    <row r="8" spans="1:11" ht="15.75" x14ac:dyDescent="0.25">
      <c r="A8" s="1" t="s">
        <v>13154</v>
      </c>
      <c r="B8" s="213"/>
      <c r="C8" s="213"/>
      <c r="D8" s="213"/>
      <c r="G8" s="101" t="s">
        <v>202</v>
      </c>
      <c r="H8" s="5">
        <f>COUNTIF(B2:B893,G8)</f>
        <v>2</v>
      </c>
      <c r="K8" t="s">
        <v>3496</v>
      </c>
    </row>
    <row r="9" spans="1:11" ht="15.75" x14ac:dyDescent="0.25">
      <c r="A9" s="1" t="s">
        <v>16074</v>
      </c>
      <c r="B9" s="213" t="s">
        <v>60</v>
      </c>
      <c r="C9" s="213"/>
      <c r="D9" s="213" t="s">
        <v>7784</v>
      </c>
      <c r="G9" s="101" t="s">
        <v>200</v>
      </c>
      <c r="H9" s="5">
        <f>COUNTIF(B2:B811,G9)</f>
        <v>25</v>
      </c>
    </row>
    <row r="10" spans="1:11" ht="15.75" x14ac:dyDescent="0.25">
      <c r="A10" s="1" t="s">
        <v>16075</v>
      </c>
      <c r="B10" s="213"/>
      <c r="C10" s="213"/>
      <c r="D10" s="213"/>
      <c r="G10" s="101" t="s">
        <v>5011</v>
      </c>
      <c r="H10" s="5">
        <f>COUNTIF(B12:B1048576,G10)</f>
        <v>2</v>
      </c>
    </row>
    <row r="11" spans="1:11" ht="15.75" x14ac:dyDescent="0.25">
      <c r="A11" s="1" t="s">
        <v>16076</v>
      </c>
      <c r="B11" s="213" t="s">
        <v>200</v>
      </c>
      <c r="C11" s="213"/>
      <c r="D11" s="213" t="s">
        <v>7784</v>
      </c>
      <c r="G11" s="101" t="s">
        <v>1077</v>
      </c>
      <c r="H11" s="5">
        <f>COUNTIF(B1:B881,G11)</f>
        <v>2</v>
      </c>
    </row>
    <row r="12" spans="1:11" ht="15.75" x14ac:dyDescent="0.25">
      <c r="A12" s="1" t="s">
        <v>16077</v>
      </c>
      <c r="B12" s="213"/>
      <c r="C12" s="213"/>
      <c r="D12" s="213"/>
      <c r="G12" s="288" t="s">
        <v>60</v>
      </c>
      <c r="H12" s="5">
        <f>COUNTIF(B2:B868,G12)</f>
        <v>9</v>
      </c>
    </row>
    <row r="13" spans="1:11" ht="15.75" x14ac:dyDescent="0.25">
      <c r="A13" s="1" t="s">
        <v>16078</v>
      </c>
      <c r="B13" s="213" t="s">
        <v>1077</v>
      </c>
      <c r="C13" s="213"/>
      <c r="D13" s="213" t="s">
        <v>599</v>
      </c>
      <c r="G13" s="101" t="s">
        <v>4062</v>
      </c>
      <c r="H13" s="5">
        <f>COUNTIF(B2:B836,G13)</f>
        <v>1</v>
      </c>
    </row>
    <row r="14" spans="1:11" ht="15.75" x14ac:dyDescent="0.25">
      <c r="A14" s="1" t="s">
        <v>16079</v>
      </c>
      <c r="B14" s="213"/>
      <c r="C14" s="213"/>
      <c r="D14" s="213"/>
      <c r="G14" s="101" t="s">
        <v>3860</v>
      </c>
      <c r="H14" s="271">
        <f>COUNTIF(B2:B714,G14)</f>
        <v>5</v>
      </c>
      <c r="K14" t="s">
        <v>4779</v>
      </c>
    </row>
    <row r="15" spans="1:11" ht="15.75" x14ac:dyDescent="0.25">
      <c r="A15" s="1" t="s">
        <v>16080</v>
      </c>
      <c r="B15" s="213" t="s">
        <v>1077</v>
      </c>
      <c r="C15" s="213"/>
      <c r="D15" s="213" t="s">
        <v>7784</v>
      </c>
      <c r="G15" s="101" t="s">
        <v>9970</v>
      </c>
      <c r="H15" s="5"/>
    </row>
    <row r="16" spans="1:11" ht="15.75" x14ac:dyDescent="0.25">
      <c r="A16" s="1" t="s">
        <v>16081</v>
      </c>
      <c r="D16" s="213"/>
      <c r="G16" s="288" t="s">
        <v>1133</v>
      </c>
      <c r="H16" s="5">
        <f>COUNTIF(B2:B1048576,G16)</f>
        <v>1</v>
      </c>
    </row>
    <row r="17" spans="1:7" ht="15.75" x14ac:dyDescent="0.25">
      <c r="A17" s="1" t="s">
        <v>16082</v>
      </c>
      <c r="B17" s="213" t="s">
        <v>200</v>
      </c>
      <c r="C17" s="213"/>
      <c r="D17" s="213" t="s">
        <v>700</v>
      </c>
    </row>
    <row r="18" spans="1:7" ht="15.75" x14ac:dyDescent="0.25">
      <c r="A18" s="1" t="s">
        <v>16083</v>
      </c>
      <c r="B18" s="213"/>
      <c r="C18" s="213"/>
    </row>
    <row r="19" spans="1:7" ht="15.75" x14ac:dyDescent="0.25">
      <c r="A19" s="1" t="s">
        <v>16084</v>
      </c>
      <c r="B19" s="213" t="s">
        <v>56</v>
      </c>
      <c r="C19" s="213"/>
      <c r="D19" s="213" t="s">
        <v>7784</v>
      </c>
    </row>
    <row r="20" spans="1:7" ht="15.75" x14ac:dyDescent="0.25">
      <c r="A20" s="1" t="s">
        <v>15632</v>
      </c>
      <c r="B20" s="213"/>
      <c r="C20" s="213"/>
      <c r="D20" s="213"/>
    </row>
    <row r="21" spans="1:7" ht="15.75" x14ac:dyDescent="0.25">
      <c r="A21" s="1" t="s">
        <v>15633</v>
      </c>
      <c r="B21" s="213" t="s">
        <v>200</v>
      </c>
      <c r="C21" s="213"/>
      <c r="D21" s="213" t="s">
        <v>599</v>
      </c>
    </row>
    <row r="22" spans="1:7" ht="15.75" x14ac:dyDescent="0.25">
      <c r="A22" s="1" t="s">
        <v>16085</v>
      </c>
      <c r="B22" s="213"/>
      <c r="C22" s="213"/>
      <c r="D22" s="213"/>
      <c r="F22" t="s">
        <v>3496</v>
      </c>
    </row>
    <row r="23" spans="1:7" ht="15.75" x14ac:dyDescent="0.25">
      <c r="A23" s="1" t="s">
        <v>16086</v>
      </c>
      <c r="B23" s="213" t="s">
        <v>58</v>
      </c>
      <c r="C23" s="213" t="s">
        <v>4149</v>
      </c>
      <c r="D23" s="213" t="s">
        <v>700</v>
      </c>
    </row>
    <row r="24" spans="1:7" ht="15.75" x14ac:dyDescent="0.25">
      <c r="A24" s="1" t="s">
        <v>12306</v>
      </c>
      <c r="B24" s="213"/>
      <c r="C24" s="213"/>
      <c r="D24" s="213"/>
    </row>
    <row r="25" spans="1:7" ht="15.75" x14ac:dyDescent="0.25">
      <c r="A25" s="1" t="s">
        <v>16087</v>
      </c>
      <c r="B25" s="213" t="s">
        <v>200</v>
      </c>
      <c r="C25" s="213"/>
      <c r="D25" s="213" t="s">
        <v>7784</v>
      </c>
      <c r="E25" s="213"/>
      <c r="F25" s="213"/>
    </row>
    <row r="26" spans="1:7" ht="15.75" x14ac:dyDescent="0.25">
      <c r="A26" s="1" t="s">
        <v>16088</v>
      </c>
      <c r="C26" s="213"/>
      <c r="D26" s="213"/>
    </row>
    <row r="27" spans="1:7" s="213" customFormat="1" ht="15.75" x14ac:dyDescent="0.25">
      <c r="A27" s="1" t="s">
        <v>16089</v>
      </c>
      <c r="B27" t="s">
        <v>356</v>
      </c>
      <c r="D27" s="213" t="s">
        <v>11751</v>
      </c>
      <c r="E27"/>
      <c r="F27"/>
      <c r="G27" s="213" t="s">
        <v>3496</v>
      </c>
    </row>
    <row r="28" spans="1:7" ht="15.75" x14ac:dyDescent="0.25">
      <c r="A28" s="1" t="s">
        <v>16090</v>
      </c>
      <c r="B28" s="213"/>
      <c r="C28" s="213"/>
    </row>
    <row r="29" spans="1:7" ht="15.75" x14ac:dyDescent="0.25">
      <c r="A29" s="1" t="s">
        <v>16091</v>
      </c>
      <c r="B29" s="213" t="s">
        <v>58</v>
      </c>
      <c r="C29" s="213" t="s">
        <v>2163</v>
      </c>
      <c r="D29" s="213" t="s">
        <v>14527</v>
      </c>
    </row>
    <row r="30" spans="1:7" ht="15.75" x14ac:dyDescent="0.25">
      <c r="A30" s="1" t="s">
        <v>16092</v>
      </c>
      <c r="B30" s="213"/>
      <c r="C30" s="213"/>
      <c r="D30" s="213"/>
    </row>
    <row r="31" spans="1:7" ht="15.75" x14ac:dyDescent="0.25">
      <c r="A31" s="1" t="s">
        <v>16093</v>
      </c>
      <c r="B31" s="213" t="s">
        <v>56</v>
      </c>
      <c r="C31" s="213"/>
      <c r="D31" s="213" t="s">
        <v>599</v>
      </c>
    </row>
    <row r="32" spans="1:7" ht="15.75" x14ac:dyDescent="0.25">
      <c r="A32" s="1" t="s">
        <v>12839</v>
      </c>
      <c r="B32" s="213"/>
      <c r="C32" s="213"/>
      <c r="D32" s="213"/>
    </row>
    <row r="33" spans="1:9" ht="15.75" x14ac:dyDescent="0.25">
      <c r="A33" s="1" t="s">
        <v>16094</v>
      </c>
      <c r="B33" s="213" t="s">
        <v>200</v>
      </c>
      <c r="C33" s="213"/>
      <c r="D33" s="213" t="s">
        <v>574</v>
      </c>
      <c r="E33" s="213"/>
      <c r="F33" s="213"/>
    </row>
    <row r="34" spans="1:9" ht="15.75" x14ac:dyDescent="0.25">
      <c r="A34" s="410" t="s">
        <v>12839</v>
      </c>
      <c r="B34" s="213"/>
      <c r="C34" s="213"/>
      <c r="D34" s="213"/>
      <c r="F34" t="s">
        <v>3496</v>
      </c>
    </row>
    <row r="35" spans="1:9" s="213" customFormat="1" ht="15.75" x14ac:dyDescent="0.25">
      <c r="A35" s="410" t="s">
        <v>16094</v>
      </c>
      <c r="B35" s="213" t="s">
        <v>3860</v>
      </c>
      <c r="E35"/>
      <c r="F35"/>
    </row>
    <row r="36" spans="1:9" ht="15.75" x14ac:dyDescent="0.25">
      <c r="A36" s="1" t="s">
        <v>16095</v>
      </c>
      <c r="B36" s="213"/>
      <c r="C36" s="213"/>
      <c r="D36" s="213"/>
    </row>
    <row r="37" spans="1:9" ht="15.75" x14ac:dyDescent="0.25">
      <c r="A37" s="1" t="s">
        <v>16096</v>
      </c>
      <c r="B37" s="213" t="s">
        <v>58</v>
      </c>
      <c r="C37" s="213" t="s">
        <v>2161</v>
      </c>
      <c r="D37" s="213" t="s">
        <v>10066</v>
      </c>
      <c r="F37" s="40">
        <v>45763</v>
      </c>
      <c r="H37" t="s">
        <v>3496</v>
      </c>
    </row>
    <row r="38" spans="1:9" ht="15.75" x14ac:dyDescent="0.25">
      <c r="A38" s="1" t="s">
        <v>16097</v>
      </c>
      <c r="B38" s="213"/>
      <c r="C38" s="213"/>
      <c r="D38" s="213"/>
      <c r="I38" t="s">
        <v>3496</v>
      </c>
    </row>
    <row r="39" spans="1:9" ht="15.75" x14ac:dyDescent="0.25">
      <c r="A39" s="1" t="s">
        <v>16098</v>
      </c>
      <c r="B39" s="213" t="s">
        <v>200</v>
      </c>
      <c r="C39" s="213"/>
      <c r="D39" s="213" t="s">
        <v>7784</v>
      </c>
    </row>
    <row r="40" spans="1:9" ht="15.75" x14ac:dyDescent="0.25">
      <c r="A40" s="1" t="s">
        <v>16099</v>
      </c>
      <c r="B40" s="471"/>
      <c r="C40" s="213"/>
      <c r="D40" s="213"/>
    </row>
    <row r="41" spans="1:9" ht="15.75" x14ac:dyDescent="0.25">
      <c r="A41" s="1" t="s">
        <v>16100</v>
      </c>
      <c r="B41" s="213" t="s">
        <v>200</v>
      </c>
      <c r="C41" s="213"/>
      <c r="D41" s="213" t="s">
        <v>13406</v>
      </c>
      <c r="H41" t="s">
        <v>3496</v>
      </c>
    </row>
    <row r="42" spans="1:9" ht="15.75" x14ac:dyDescent="0.25">
      <c r="A42" s="1" t="s">
        <v>16101</v>
      </c>
      <c r="B42" s="213"/>
      <c r="C42" s="213"/>
      <c r="D42" s="213"/>
    </row>
    <row r="43" spans="1:9" ht="15.75" x14ac:dyDescent="0.25">
      <c r="A43" s="1" t="s">
        <v>16102</v>
      </c>
      <c r="B43" s="213" t="s">
        <v>56</v>
      </c>
      <c r="C43" s="213"/>
      <c r="D43" s="213" t="s">
        <v>7784</v>
      </c>
    </row>
    <row r="44" spans="1:9" ht="15.75" x14ac:dyDescent="0.25">
      <c r="A44" s="410" t="s">
        <v>13154</v>
      </c>
      <c r="B44" s="213"/>
      <c r="C44" s="213"/>
      <c r="D44" s="213"/>
    </row>
    <row r="45" spans="1:9" ht="15.75" x14ac:dyDescent="0.25">
      <c r="A45" s="410" t="s">
        <v>16074</v>
      </c>
      <c r="B45" s="213" t="s">
        <v>3860</v>
      </c>
      <c r="C45" s="213"/>
      <c r="D45" s="213"/>
    </row>
    <row r="46" spans="1:9" ht="15.75" x14ac:dyDescent="0.25">
      <c r="A46" s="1" t="s">
        <v>13814</v>
      </c>
      <c r="B46" s="213"/>
      <c r="C46" s="213"/>
      <c r="D46" s="213"/>
    </row>
    <row r="47" spans="1:9" ht="15.75" x14ac:dyDescent="0.25">
      <c r="A47" s="1" t="s">
        <v>16103</v>
      </c>
      <c r="B47" s="213" t="s">
        <v>56</v>
      </c>
      <c r="C47" s="213"/>
      <c r="D47" s="213" t="s">
        <v>13406</v>
      </c>
    </row>
    <row r="48" spans="1:9" ht="15.75" x14ac:dyDescent="0.25">
      <c r="A48" s="1" t="s">
        <v>16104</v>
      </c>
      <c r="B48" s="213"/>
      <c r="C48" s="213"/>
      <c r="D48" s="213"/>
      <c r="E48" s="303"/>
    </row>
    <row r="49" spans="1:7" ht="15.75" x14ac:dyDescent="0.25">
      <c r="A49" s="1" t="s">
        <v>16105</v>
      </c>
      <c r="B49" s="213" t="s">
        <v>5011</v>
      </c>
      <c r="C49" s="213"/>
      <c r="D49" s="213" t="s">
        <v>7784</v>
      </c>
    </row>
    <row r="50" spans="1:7" ht="15.75" x14ac:dyDescent="0.25">
      <c r="A50" s="1" t="s">
        <v>16106</v>
      </c>
    </row>
    <row r="51" spans="1:7" ht="15.75" x14ac:dyDescent="0.25">
      <c r="A51" s="1" t="s">
        <v>16107</v>
      </c>
      <c r="B51" t="s">
        <v>200</v>
      </c>
      <c r="D51" s="213" t="s">
        <v>700</v>
      </c>
    </row>
    <row r="52" spans="1:7" ht="15.75" x14ac:dyDescent="0.25">
      <c r="A52" s="1" t="s">
        <v>16108</v>
      </c>
    </row>
    <row r="53" spans="1:7" ht="15.75" x14ac:dyDescent="0.25">
      <c r="A53" s="1" t="s">
        <v>16109</v>
      </c>
      <c r="B53" t="s">
        <v>201</v>
      </c>
      <c r="D53" s="213" t="s">
        <v>10066</v>
      </c>
    </row>
    <row r="54" spans="1:7" ht="15.75" x14ac:dyDescent="0.25">
      <c r="A54" s="410" t="s">
        <v>16108</v>
      </c>
    </row>
    <row r="55" spans="1:7" ht="15.75" x14ac:dyDescent="0.25">
      <c r="A55" s="410" t="s">
        <v>16109</v>
      </c>
      <c r="B55" t="s">
        <v>3860</v>
      </c>
    </row>
    <row r="56" spans="1:7" ht="15.75" x14ac:dyDescent="0.25">
      <c r="A56" s="1" t="s">
        <v>14829</v>
      </c>
    </row>
    <row r="57" spans="1:7" ht="15.75" x14ac:dyDescent="0.25">
      <c r="A57" s="162" t="s">
        <v>16110</v>
      </c>
      <c r="B57" s="163" t="s">
        <v>4062</v>
      </c>
      <c r="C57" s="163"/>
      <c r="D57" s="163" t="s">
        <v>13406</v>
      </c>
      <c r="G57" t="s">
        <v>3496</v>
      </c>
    </row>
    <row r="58" spans="1:7" ht="15.75" x14ac:dyDescent="0.25">
      <c r="A58" s="1" t="s">
        <v>16111</v>
      </c>
    </row>
    <row r="59" spans="1:7" ht="15.75" x14ac:dyDescent="0.25">
      <c r="A59" s="1" t="s">
        <v>16112</v>
      </c>
      <c r="B59" t="s">
        <v>60</v>
      </c>
      <c r="D59" s="213" t="s">
        <v>10066</v>
      </c>
    </row>
    <row r="60" spans="1:7" ht="15.75" x14ac:dyDescent="0.25">
      <c r="A60" s="1" t="s">
        <v>16113</v>
      </c>
    </row>
    <row r="61" spans="1:7" ht="15.75" x14ac:dyDescent="0.25">
      <c r="A61" s="1" t="s">
        <v>16114</v>
      </c>
      <c r="B61" t="s">
        <v>56</v>
      </c>
      <c r="D61" s="213" t="s">
        <v>7784</v>
      </c>
    </row>
    <row r="62" spans="1:7" ht="15.75" x14ac:dyDescent="0.25">
      <c r="A62" s="1" t="s">
        <v>16115</v>
      </c>
      <c r="B62" s="213"/>
      <c r="C62" s="213"/>
      <c r="D62" s="213"/>
    </row>
    <row r="63" spans="1:7" ht="15.75" x14ac:dyDescent="0.25">
      <c r="A63" s="1" t="s">
        <v>16116</v>
      </c>
      <c r="B63" s="213" t="s">
        <v>356</v>
      </c>
      <c r="C63" s="213"/>
      <c r="D63" s="213" t="s">
        <v>7784</v>
      </c>
    </row>
    <row r="64" spans="1:7" ht="15.75" x14ac:dyDescent="0.25">
      <c r="A64" s="410" t="s">
        <v>16115</v>
      </c>
      <c r="B64" s="213"/>
      <c r="C64" s="213"/>
      <c r="D64" s="213"/>
    </row>
    <row r="65" spans="1:5" ht="15.75" x14ac:dyDescent="0.25">
      <c r="A65" s="410" t="s">
        <v>16116</v>
      </c>
      <c r="B65" s="213" t="s">
        <v>3860</v>
      </c>
      <c r="C65" s="213"/>
      <c r="D65" s="213"/>
    </row>
    <row r="66" spans="1:5" ht="15.75" x14ac:dyDescent="0.25">
      <c r="A66" s="1" t="s">
        <v>16117</v>
      </c>
      <c r="B66" s="213"/>
      <c r="C66" s="213"/>
      <c r="D66" s="213"/>
    </row>
    <row r="67" spans="1:5" ht="15.75" x14ac:dyDescent="0.25">
      <c r="A67" s="1" t="s">
        <v>16118</v>
      </c>
      <c r="B67" s="213" t="s">
        <v>60</v>
      </c>
      <c r="C67" s="213"/>
      <c r="D67" s="213" t="s">
        <v>599</v>
      </c>
    </row>
    <row r="68" spans="1:5" ht="15.75" x14ac:dyDescent="0.25">
      <c r="A68" s="1" t="s">
        <v>16119</v>
      </c>
      <c r="B68" s="213"/>
      <c r="C68" s="213"/>
      <c r="D68" s="213"/>
    </row>
    <row r="69" spans="1:5" ht="15.75" x14ac:dyDescent="0.25">
      <c r="A69" s="1" t="s">
        <v>16120</v>
      </c>
      <c r="B69" s="213" t="s">
        <v>200</v>
      </c>
      <c r="C69" s="385"/>
      <c r="D69" s="213" t="s">
        <v>13406</v>
      </c>
    </row>
    <row r="70" spans="1:5" ht="15.75" x14ac:dyDescent="0.25">
      <c r="A70" s="1" t="s">
        <v>16121</v>
      </c>
      <c r="B70" s="213"/>
      <c r="C70" s="213"/>
      <c r="D70" s="213"/>
    </row>
    <row r="71" spans="1:5" ht="15.75" x14ac:dyDescent="0.25">
      <c r="A71" s="1" t="s">
        <v>16122</v>
      </c>
      <c r="B71" s="213" t="s">
        <v>5011</v>
      </c>
      <c r="C71" s="213"/>
      <c r="D71" s="213" t="s">
        <v>700</v>
      </c>
    </row>
    <row r="72" spans="1:5" ht="15.75" x14ac:dyDescent="0.25">
      <c r="A72" s="1" t="s">
        <v>16123</v>
      </c>
      <c r="B72" s="213"/>
      <c r="C72" s="213"/>
      <c r="D72" s="213"/>
    </row>
    <row r="73" spans="1:5" ht="15.75" x14ac:dyDescent="0.25">
      <c r="A73" s="1" t="s">
        <v>16124</v>
      </c>
      <c r="B73" s="213" t="s">
        <v>200</v>
      </c>
      <c r="C73" s="213"/>
      <c r="D73" s="213" t="s">
        <v>10066</v>
      </c>
    </row>
    <row r="74" spans="1:5" ht="15.75" x14ac:dyDescent="0.25">
      <c r="A74" s="1" t="s">
        <v>16125</v>
      </c>
      <c r="B74" s="213"/>
      <c r="C74" s="213"/>
      <c r="D74" s="213"/>
    </row>
    <row r="75" spans="1:5" ht="15.75" x14ac:dyDescent="0.25">
      <c r="A75" s="1" t="s">
        <v>16126</v>
      </c>
      <c r="B75" s="213" t="s">
        <v>201</v>
      </c>
      <c r="C75" s="213"/>
      <c r="D75" s="213" t="s">
        <v>10066</v>
      </c>
    </row>
    <row r="76" spans="1:5" ht="15.75" x14ac:dyDescent="0.25">
      <c r="A76" s="1" t="s">
        <v>16127</v>
      </c>
      <c r="B76" s="213"/>
      <c r="C76" s="213"/>
      <c r="D76" s="213"/>
    </row>
    <row r="77" spans="1:5" ht="15.75" x14ac:dyDescent="0.25">
      <c r="A77" s="1" t="s">
        <v>16128</v>
      </c>
      <c r="B77" s="213" t="s">
        <v>60</v>
      </c>
      <c r="C77" s="213"/>
      <c r="D77" s="213" t="s">
        <v>599</v>
      </c>
    </row>
    <row r="78" spans="1:5" ht="15.75" x14ac:dyDescent="0.25">
      <c r="A78" s="1" t="s">
        <v>16129</v>
      </c>
      <c r="B78" s="213"/>
      <c r="C78" s="213"/>
      <c r="D78" s="213"/>
      <c r="E78" t="s">
        <v>4779</v>
      </c>
    </row>
    <row r="79" spans="1:5" ht="15.75" x14ac:dyDescent="0.25">
      <c r="A79" s="1" t="s">
        <v>16130</v>
      </c>
      <c r="B79" s="213" t="s">
        <v>202</v>
      </c>
      <c r="C79" s="213"/>
      <c r="D79" s="213" t="s">
        <v>11751</v>
      </c>
    </row>
    <row r="80" spans="1:5" ht="15.75" x14ac:dyDescent="0.25">
      <c r="A80" s="1" t="s">
        <v>16131</v>
      </c>
      <c r="B80" s="213"/>
      <c r="C80" s="213"/>
      <c r="D80" s="213"/>
    </row>
    <row r="81" spans="1:8" ht="15.75" x14ac:dyDescent="0.25">
      <c r="A81" s="1" t="s">
        <v>16132</v>
      </c>
      <c r="B81" s="213" t="s">
        <v>200</v>
      </c>
      <c r="C81" s="213"/>
      <c r="D81" s="213" t="s">
        <v>7784</v>
      </c>
    </row>
    <row r="82" spans="1:8" ht="15.75" x14ac:dyDescent="0.25">
      <c r="A82" s="1" t="s">
        <v>16133</v>
      </c>
      <c r="B82" s="213"/>
      <c r="C82" s="213"/>
      <c r="D82" s="213"/>
    </row>
    <row r="83" spans="1:8" ht="15.75" x14ac:dyDescent="0.25">
      <c r="A83" s="1" t="s">
        <v>16134</v>
      </c>
      <c r="B83" s="213" t="s">
        <v>200</v>
      </c>
      <c r="C83" s="213"/>
      <c r="D83" s="213" t="s">
        <v>7784</v>
      </c>
    </row>
    <row r="84" spans="1:8" ht="15.75" x14ac:dyDescent="0.25">
      <c r="A84" s="1" t="s">
        <v>16135</v>
      </c>
      <c r="B84" s="213"/>
      <c r="C84" s="213"/>
      <c r="D84" s="213"/>
    </row>
    <row r="85" spans="1:8" ht="15.75" x14ac:dyDescent="0.25">
      <c r="A85" s="1" t="s">
        <v>16136</v>
      </c>
      <c r="B85" s="213" t="s">
        <v>200</v>
      </c>
      <c r="C85" s="213"/>
      <c r="D85" s="213" t="s">
        <v>7784</v>
      </c>
    </row>
    <row r="86" spans="1:8" ht="15.75" x14ac:dyDescent="0.25">
      <c r="A86" s="1" t="s">
        <v>16137</v>
      </c>
      <c r="B86" s="213"/>
      <c r="C86" s="213"/>
      <c r="D86" s="213"/>
      <c r="H86" t="s">
        <v>3496</v>
      </c>
    </row>
    <row r="87" spans="1:8" ht="15.75" x14ac:dyDescent="0.25">
      <c r="A87" s="1" t="s">
        <v>16138</v>
      </c>
      <c r="B87" s="213" t="s">
        <v>200</v>
      </c>
      <c r="C87" s="213"/>
      <c r="D87" s="213" t="s">
        <v>599</v>
      </c>
    </row>
    <row r="88" spans="1:8" ht="15.75" x14ac:dyDescent="0.25">
      <c r="A88" s="1" t="s">
        <v>14651</v>
      </c>
      <c r="B88" s="213"/>
      <c r="C88" s="213"/>
      <c r="D88" s="213"/>
    </row>
    <row r="89" spans="1:8" ht="15.75" x14ac:dyDescent="0.25">
      <c r="A89" s="1" t="s">
        <v>16139</v>
      </c>
      <c r="B89" s="213" t="s">
        <v>202</v>
      </c>
      <c r="C89" s="213"/>
      <c r="D89" s="213" t="s">
        <v>10066</v>
      </c>
    </row>
    <row r="90" spans="1:8" ht="15.75" x14ac:dyDescent="0.25">
      <c r="A90" s="1" t="s">
        <v>16140</v>
      </c>
      <c r="B90" s="213"/>
      <c r="C90" s="213"/>
      <c r="D90" s="213"/>
    </row>
    <row r="91" spans="1:8" ht="15.75" x14ac:dyDescent="0.25">
      <c r="A91" s="1" t="s">
        <v>16141</v>
      </c>
      <c r="B91" s="213" t="s">
        <v>200</v>
      </c>
      <c r="C91" s="213"/>
      <c r="D91" s="213" t="s">
        <v>14527</v>
      </c>
      <c r="E91" s="213"/>
      <c r="F91" s="213"/>
    </row>
    <row r="92" spans="1:8" ht="15.75" x14ac:dyDescent="0.25">
      <c r="A92" s="410" t="s">
        <v>16140</v>
      </c>
      <c r="B92" s="213"/>
      <c r="C92" s="213"/>
      <c r="D92" s="213"/>
    </row>
    <row r="93" spans="1:8" ht="15.75" x14ac:dyDescent="0.25">
      <c r="A93" s="410" t="s">
        <v>16141</v>
      </c>
      <c r="B93" s="213" t="s">
        <v>16142</v>
      </c>
      <c r="C93" s="213"/>
      <c r="D93" s="213"/>
    </row>
    <row r="94" spans="1:8" ht="15.75" x14ac:dyDescent="0.25">
      <c r="A94" s="1" t="s">
        <v>16143</v>
      </c>
      <c r="B94" s="213"/>
      <c r="C94" s="213"/>
      <c r="D94" s="213"/>
    </row>
    <row r="95" spans="1:8" ht="15.75" x14ac:dyDescent="0.25">
      <c r="A95" s="1" t="s">
        <v>16144</v>
      </c>
      <c r="B95" s="213" t="s">
        <v>200</v>
      </c>
      <c r="D95" s="213" t="s">
        <v>7784</v>
      </c>
      <c r="F95" t="s">
        <v>4779</v>
      </c>
    </row>
    <row r="96" spans="1:8" ht="15.75" x14ac:dyDescent="0.25">
      <c r="A96" s="1" t="s">
        <v>16145</v>
      </c>
      <c r="B96" s="213"/>
      <c r="C96" s="213"/>
      <c r="D96" s="213"/>
    </row>
    <row r="97" spans="1:7" ht="15.75" x14ac:dyDescent="0.25">
      <c r="A97" s="1" t="s">
        <v>16146</v>
      </c>
      <c r="B97" s="213" t="s">
        <v>200</v>
      </c>
      <c r="C97" s="213"/>
      <c r="D97" s="213" t="s">
        <v>10066</v>
      </c>
      <c r="G97" t="s">
        <v>3496</v>
      </c>
    </row>
    <row r="98" spans="1:7" s="213" customFormat="1" ht="15.75" x14ac:dyDescent="0.25">
      <c r="A98" s="1" t="s">
        <v>16147</v>
      </c>
    </row>
    <row r="99" spans="1:7" s="213" customFormat="1" ht="15.75" x14ac:dyDescent="0.25">
      <c r="A99" s="1" t="s">
        <v>16148</v>
      </c>
      <c r="B99" s="213" t="s">
        <v>58</v>
      </c>
      <c r="C99" s="213" t="s">
        <v>4149</v>
      </c>
      <c r="D99" s="213" t="s">
        <v>7784</v>
      </c>
    </row>
    <row r="100" spans="1:7" ht="15.75" x14ac:dyDescent="0.25">
      <c r="A100" s="1" t="s">
        <v>16149</v>
      </c>
      <c r="B100" s="213"/>
      <c r="C100" s="213"/>
      <c r="D100" s="213"/>
    </row>
    <row r="101" spans="1:7" ht="15.75" x14ac:dyDescent="0.25">
      <c r="A101" s="1" t="s">
        <v>16150</v>
      </c>
      <c r="B101" s="213" t="s">
        <v>356</v>
      </c>
      <c r="C101" s="213"/>
      <c r="D101" s="213" t="s">
        <v>14527</v>
      </c>
      <c r="F101" t="s">
        <v>3496</v>
      </c>
    </row>
    <row r="102" spans="1:7" ht="15.75" x14ac:dyDescent="0.25">
      <c r="A102" s="1" t="s">
        <v>15806</v>
      </c>
      <c r="B102" s="213"/>
      <c r="C102" s="213"/>
      <c r="D102" s="213"/>
    </row>
    <row r="103" spans="1:7" ht="15.75" x14ac:dyDescent="0.25">
      <c r="A103" s="1" t="s">
        <v>16151</v>
      </c>
      <c r="B103" t="s">
        <v>60</v>
      </c>
      <c r="C103" s="213"/>
      <c r="D103" s="213" t="s">
        <v>11751</v>
      </c>
    </row>
    <row r="104" spans="1:7" ht="15.75" x14ac:dyDescent="0.25">
      <c r="A104" s="1" t="s">
        <v>16152</v>
      </c>
      <c r="B104" s="241"/>
      <c r="C104" s="213"/>
    </row>
    <row r="105" spans="1:7" ht="15.75" x14ac:dyDescent="0.25">
      <c r="A105" s="1" t="s">
        <v>16153</v>
      </c>
      <c r="B105" s="213" t="s">
        <v>60</v>
      </c>
      <c r="C105" s="213"/>
      <c r="D105" s="213" t="s">
        <v>14527</v>
      </c>
    </row>
    <row r="106" spans="1:7" ht="15.75" x14ac:dyDescent="0.25">
      <c r="A106" s="1" t="s">
        <v>16140</v>
      </c>
      <c r="B106" s="213"/>
      <c r="C106" s="213"/>
      <c r="D106" s="213"/>
    </row>
    <row r="107" spans="1:7" ht="15.75" x14ac:dyDescent="0.25">
      <c r="A107" s="1" t="s">
        <v>16154</v>
      </c>
      <c r="B107" s="213" t="s">
        <v>200</v>
      </c>
      <c r="C107" s="213"/>
      <c r="D107" s="213" t="s">
        <v>14527</v>
      </c>
    </row>
    <row r="108" spans="1:7" ht="15.75" x14ac:dyDescent="0.25">
      <c r="A108" s="410" t="s">
        <v>16140</v>
      </c>
      <c r="B108" s="213"/>
      <c r="C108" s="213"/>
      <c r="D108" s="213"/>
      <c r="G108" t="s">
        <v>3496</v>
      </c>
    </row>
    <row r="109" spans="1:7" ht="15.75" x14ac:dyDescent="0.25">
      <c r="A109" s="410" t="s">
        <v>16154</v>
      </c>
      <c r="B109" s="213" t="s">
        <v>3860</v>
      </c>
      <c r="C109" s="213"/>
      <c r="D109" s="213"/>
    </row>
    <row r="110" spans="1:7" ht="15.75" x14ac:dyDescent="0.25">
      <c r="A110" s="1" t="s">
        <v>13289</v>
      </c>
      <c r="B110" s="213"/>
      <c r="C110" s="213"/>
      <c r="D110" s="213"/>
    </row>
    <row r="111" spans="1:7" ht="15.75" x14ac:dyDescent="0.25">
      <c r="A111" s="1" t="s">
        <v>16155</v>
      </c>
      <c r="B111" s="213" t="s">
        <v>58</v>
      </c>
      <c r="C111" s="213" t="s">
        <v>142</v>
      </c>
      <c r="D111" s="213" t="s">
        <v>18428</v>
      </c>
      <c r="E111" s="40">
        <v>45841</v>
      </c>
    </row>
    <row r="112" spans="1:7" s="213" customFormat="1" ht="15.75" x14ac:dyDescent="0.25">
      <c r="A112" s="1" t="s">
        <v>16156</v>
      </c>
    </row>
    <row r="113" spans="1:8" ht="15.75" x14ac:dyDescent="0.25">
      <c r="A113" s="1" t="s">
        <v>16157</v>
      </c>
      <c r="B113" s="213" t="s">
        <v>356</v>
      </c>
      <c r="C113" s="213"/>
      <c r="D113" s="213" t="s">
        <v>18421</v>
      </c>
      <c r="E113" s="40">
        <v>45904</v>
      </c>
    </row>
    <row r="114" spans="1:8" ht="15.75" x14ac:dyDescent="0.25">
      <c r="A114" s="1" t="s">
        <v>16158</v>
      </c>
      <c r="B114" s="213"/>
      <c r="C114" s="213"/>
      <c r="D114" s="213"/>
    </row>
    <row r="115" spans="1:8" ht="15.75" x14ac:dyDescent="0.25">
      <c r="A115" s="1" t="s">
        <v>16159</v>
      </c>
      <c r="B115" s="213" t="s">
        <v>200</v>
      </c>
      <c r="C115" s="213"/>
      <c r="D115" s="213" t="s">
        <v>14527</v>
      </c>
    </row>
    <row r="116" spans="1:8" ht="15.75" x14ac:dyDescent="0.25">
      <c r="A116" s="1" t="s">
        <v>13950</v>
      </c>
      <c r="B116" s="213"/>
      <c r="C116" s="213"/>
      <c r="D116" s="213"/>
    </row>
    <row r="117" spans="1:8" ht="15.75" x14ac:dyDescent="0.25">
      <c r="A117" s="1" t="s">
        <v>16160</v>
      </c>
      <c r="B117" s="213" t="s">
        <v>200</v>
      </c>
      <c r="C117" s="213"/>
      <c r="D117" s="213" t="s">
        <v>10066</v>
      </c>
    </row>
    <row r="118" spans="1:8" ht="15.75" x14ac:dyDescent="0.25">
      <c r="A118" s="1" t="s">
        <v>11520</v>
      </c>
      <c r="B118" s="213"/>
      <c r="C118" s="213"/>
      <c r="D118" s="213"/>
    </row>
    <row r="119" spans="1:8" ht="15.75" x14ac:dyDescent="0.25">
      <c r="A119" s="1" t="s">
        <v>16161</v>
      </c>
      <c r="B119" s="213" t="s">
        <v>60</v>
      </c>
      <c r="C119" s="213"/>
      <c r="D119" s="213" t="s">
        <v>7784</v>
      </c>
    </row>
    <row r="120" spans="1:8" ht="15.75" x14ac:dyDescent="0.25">
      <c r="A120" s="1" t="s">
        <v>16162</v>
      </c>
      <c r="B120" s="213"/>
      <c r="C120" s="213"/>
      <c r="D120" s="213"/>
    </row>
    <row r="121" spans="1:8" ht="15.75" x14ac:dyDescent="0.25">
      <c r="A121" s="1" t="s">
        <v>16163</v>
      </c>
      <c r="B121" s="213" t="s">
        <v>200</v>
      </c>
      <c r="C121" s="213"/>
      <c r="D121" s="213" t="s">
        <v>14527</v>
      </c>
      <c r="H121" t="s">
        <v>3496</v>
      </c>
    </row>
    <row r="122" spans="1:8" ht="15.75" x14ac:dyDescent="0.25">
      <c r="A122" s="1" t="s">
        <v>16164</v>
      </c>
      <c r="B122" s="213"/>
      <c r="C122" s="213"/>
      <c r="D122" s="213"/>
    </row>
    <row r="123" spans="1:8" ht="15.75" x14ac:dyDescent="0.25">
      <c r="A123" s="1" t="s">
        <v>16165</v>
      </c>
      <c r="B123" s="213" t="s">
        <v>200</v>
      </c>
      <c r="C123" s="213"/>
      <c r="D123" s="213" t="s">
        <v>13406</v>
      </c>
    </row>
    <row r="124" spans="1:8" ht="15.75" x14ac:dyDescent="0.25">
      <c r="A124" s="1" t="s">
        <v>16166</v>
      </c>
      <c r="B124" s="213"/>
      <c r="C124" s="213"/>
      <c r="D124" s="213"/>
    </row>
    <row r="125" spans="1:8" ht="15.75" x14ac:dyDescent="0.25">
      <c r="A125" s="1" t="s">
        <v>16167</v>
      </c>
      <c r="B125" s="213" t="s">
        <v>60</v>
      </c>
      <c r="C125" s="213"/>
      <c r="D125" s="213" t="s">
        <v>14527</v>
      </c>
    </row>
    <row r="126" spans="1:8" ht="15.75" x14ac:dyDescent="0.25">
      <c r="A126" s="1" t="s">
        <v>16168</v>
      </c>
      <c r="B126" s="213"/>
      <c r="C126" s="213"/>
      <c r="D126" s="213"/>
    </row>
    <row r="127" spans="1:8" ht="15.75" x14ac:dyDescent="0.25">
      <c r="A127" s="1" t="s">
        <v>16169</v>
      </c>
      <c r="B127" s="213" t="s">
        <v>200</v>
      </c>
      <c r="C127" s="213"/>
      <c r="D127" s="213" t="s">
        <v>14527</v>
      </c>
      <c r="G127" s="369"/>
    </row>
    <row r="128" spans="1:8" ht="15.75" x14ac:dyDescent="0.25">
      <c r="A128" s="1" t="s">
        <v>16170</v>
      </c>
      <c r="B128" s="213"/>
      <c r="C128" s="213"/>
      <c r="D128" s="213"/>
    </row>
    <row r="129" spans="1:6" ht="15.75" x14ac:dyDescent="0.25">
      <c r="A129" s="1" t="s">
        <v>16171</v>
      </c>
      <c r="B129" s="213" t="s">
        <v>58</v>
      </c>
      <c r="C129" s="213" t="s">
        <v>15426</v>
      </c>
      <c r="D129" s="213" t="s">
        <v>10066</v>
      </c>
      <c r="F129" s="40">
        <v>45764</v>
      </c>
    </row>
    <row r="130" spans="1:6" ht="15.75" x14ac:dyDescent="0.25">
      <c r="A130" s="1" t="s">
        <v>14651</v>
      </c>
      <c r="B130" s="213"/>
      <c r="C130" s="213"/>
      <c r="D130" s="213"/>
    </row>
    <row r="131" spans="1:6" ht="15.75" x14ac:dyDescent="0.25">
      <c r="A131" s="1" t="s">
        <v>16172</v>
      </c>
      <c r="B131" s="213" t="s">
        <v>58</v>
      </c>
      <c r="C131" s="213" t="s">
        <v>17643</v>
      </c>
      <c r="D131" s="213" t="s">
        <v>18436</v>
      </c>
      <c r="F131" s="40">
        <v>45843</v>
      </c>
    </row>
    <row r="132" spans="1:6" ht="15.75" x14ac:dyDescent="0.25">
      <c r="A132" s="1" t="s">
        <v>16173</v>
      </c>
      <c r="B132" s="213"/>
      <c r="C132" s="213"/>
      <c r="D132" s="213"/>
    </row>
    <row r="133" spans="1:6" ht="15.75" x14ac:dyDescent="0.25">
      <c r="A133" s="1" t="s">
        <v>16174</v>
      </c>
      <c r="B133" s="213" t="s">
        <v>200</v>
      </c>
      <c r="C133" s="213"/>
      <c r="D133" s="213" t="s">
        <v>700</v>
      </c>
    </row>
    <row r="134" spans="1:6" ht="15.75" x14ac:dyDescent="0.25">
      <c r="A134" s="1" t="s">
        <v>16175</v>
      </c>
      <c r="B134" s="213"/>
      <c r="C134" s="213"/>
      <c r="D134" s="213"/>
    </row>
    <row r="135" spans="1:6" ht="15.75" x14ac:dyDescent="0.25">
      <c r="A135" s="1" t="s">
        <v>16176</v>
      </c>
      <c r="B135" s="213" t="s">
        <v>1133</v>
      </c>
      <c r="C135" s="213"/>
      <c r="D135" s="213" t="s">
        <v>10066</v>
      </c>
    </row>
    <row r="136" spans="1:6" ht="15.75" x14ac:dyDescent="0.25">
      <c r="A136" s="1"/>
      <c r="B136" s="213"/>
      <c r="C136" s="213"/>
      <c r="D136" s="213"/>
    </row>
    <row r="137" spans="1:6" ht="15.75" x14ac:dyDescent="0.25">
      <c r="A137" s="1"/>
      <c r="B137" s="213"/>
      <c r="C137" s="213"/>
      <c r="D137" s="213"/>
    </row>
    <row r="138" spans="1:6" ht="15.75" x14ac:dyDescent="0.25">
      <c r="A138" s="1"/>
      <c r="B138" s="213"/>
      <c r="C138" s="213"/>
      <c r="D138" s="213"/>
    </row>
    <row r="139" spans="1:6" ht="15.75" x14ac:dyDescent="0.25">
      <c r="A139" s="1"/>
      <c r="B139" s="213"/>
      <c r="C139" s="213"/>
      <c r="D139" s="213"/>
    </row>
    <row r="140" spans="1:6" ht="15.75" x14ac:dyDescent="0.25">
      <c r="A140" s="1"/>
      <c r="B140" s="213"/>
      <c r="C140" s="213"/>
      <c r="D140" s="213"/>
      <c r="F140" t="s">
        <v>3496</v>
      </c>
    </row>
    <row r="141" spans="1:6" ht="15.75" x14ac:dyDescent="0.25">
      <c r="A141" s="1"/>
      <c r="B141" s="213"/>
      <c r="C141" s="213"/>
      <c r="D141" s="213"/>
    </row>
    <row r="142" spans="1:6" ht="15.75" x14ac:dyDescent="0.25">
      <c r="A142" s="1"/>
      <c r="B142" s="213"/>
      <c r="C142" s="213"/>
      <c r="D142" s="213"/>
    </row>
    <row r="143" spans="1:6" ht="15.75" x14ac:dyDescent="0.25">
      <c r="A143" s="1"/>
      <c r="B143" s="213"/>
      <c r="C143" s="213"/>
      <c r="D143" s="213"/>
    </row>
    <row r="144" spans="1:6" ht="15.75" x14ac:dyDescent="0.25">
      <c r="A144" s="1"/>
      <c r="B144" s="213"/>
      <c r="C144" s="213"/>
      <c r="D144" s="213"/>
    </row>
    <row r="145" spans="1:4" ht="15.75" x14ac:dyDescent="0.25">
      <c r="A145" s="1"/>
      <c r="B145" s="213"/>
      <c r="C145" s="213"/>
      <c r="D145" s="213"/>
    </row>
    <row r="146" spans="1:4" ht="15.75" x14ac:dyDescent="0.25">
      <c r="A146" s="410"/>
    </row>
    <row r="147" spans="1:4" ht="15.75" x14ac:dyDescent="0.25">
      <c r="A147" s="410"/>
      <c r="D147" s="213"/>
    </row>
    <row r="148" spans="1:4" ht="15.75" x14ac:dyDescent="0.25">
      <c r="A148" s="1"/>
      <c r="D148" s="213"/>
    </row>
    <row r="149" spans="1:4" ht="15.75" x14ac:dyDescent="0.25">
      <c r="A149" s="1"/>
      <c r="D149" s="213"/>
    </row>
    <row r="150" spans="1:4" ht="15.75" x14ac:dyDescent="0.25">
      <c r="A150" s="1"/>
    </row>
    <row r="151" spans="1:4" ht="15.75" x14ac:dyDescent="0.25">
      <c r="A151" s="1"/>
      <c r="D151" s="213"/>
    </row>
    <row r="152" spans="1:4" ht="15.75" x14ac:dyDescent="0.25">
      <c r="A152" s="1"/>
    </row>
    <row r="153" spans="1:4" ht="15.75" x14ac:dyDescent="0.25">
      <c r="A153" s="1"/>
      <c r="D153" s="213"/>
    </row>
    <row r="154" spans="1:4" ht="15.75" x14ac:dyDescent="0.25">
      <c r="A154" s="410"/>
      <c r="D154" s="241"/>
    </row>
    <row r="155" spans="1:4" ht="15.75" x14ac:dyDescent="0.25">
      <c r="A155" s="410"/>
    </row>
    <row r="156" spans="1:4" ht="15.75" x14ac:dyDescent="0.25">
      <c r="A156" s="1"/>
    </row>
    <row r="157" spans="1:4" ht="15.75" x14ac:dyDescent="0.25">
      <c r="A157" s="1"/>
      <c r="D157" s="213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 s="213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  <c r="D161" s="213"/>
    </row>
    <row r="162" spans="1:4" ht="15.75" x14ac:dyDescent="0.25">
      <c r="A162" s="1"/>
    </row>
    <row r="163" spans="1:4" ht="15.75" x14ac:dyDescent="0.25">
      <c r="A163" s="1"/>
      <c r="D163" s="213"/>
    </row>
    <row r="164" spans="1:4" ht="15.75" x14ac:dyDescent="0.25">
      <c r="A164" s="1"/>
      <c r="D164" s="241"/>
    </row>
    <row r="165" spans="1:4" ht="15.75" x14ac:dyDescent="0.25">
      <c r="A165" s="1"/>
      <c r="D165" s="213"/>
    </row>
    <row r="166" spans="1:4" ht="15.75" x14ac:dyDescent="0.25">
      <c r="A166" s="1"/>
    </row>
    <row r="167" spans="1:4" ht="15.75" x14ac:dyDescent="0.25">
      <c r="A167" s="1"/>
      <c r="D167" s="213"/>
    </row>
    <row r="168" spans="1:4" ht="15.75" x14ac:dyDescent="0.25">
      <c r="A168" s="1"/>
    </row>
    <row r="169" spans="1:4" ht="15.75" x14ac:dyDescent="0.25">
      <c r="A169" s="1"/>
      <c r="D169" s="213"/>
    </row>
    <row r="170" spans="1:4" ht="15.75" x14ac:dyDescent="0.25">
      <c r="A170" s="1"/>
    </row>
    <row r="171" spans="1:4" ht="15.75" x14ac:dyDescent="0.25">
      <c r="A171" s="1"/>
      <c r="D171" s="213"/>
    </row>
    <row r="172" spans="1:4" ht="15.75" x14ac:dyDescent="0.25">
      <c r="A172" s="1"/>
    </row>
    <row r="173" spans="1:4" ht="15.75" x14ac:dyDescent="0.25">
      <c r="A173" s="1"/>
      <c r="D173" s="213"/>
    </row>
    <row r="174" spans="1:4" ht="15.75" x14ac:dyDescent="0.25">
      <c r="A174" s="410"/>
    </row>
    <row r="175" spans="1:4" ht="15.75" x14ac:dyDescent="0.25">
      <c r="A175" s="410"/>
    </row>
    <row r="176" spans="1:4" ht="15.75" x14ac:dyDescent="0.25">
      <c r="A176" s="1"/>
    </row>
    <row r="177" spans="1:4" ht="15.75" x14ac:dyDescent="0.25">
      <c r="A177" s="1"/>
    </row>
    <row r="178" spans="1:4" ht="15.75" x14ac:dyDescent="0.25">
      <c r="A178" s="1"/>
    </row>
    <row r="179" spans="1:4" ht="15.75" x14ac:dyDescent="0.25">
      <c r="A179" s="1"/>
      <c r="D179" s="213"/>
    </row>
    <row r="180" spans="1:4" ht="15.75" x14ac:dyDescent="0.25">
      <c r="A180" s="1"/>
    </row>
    <row r="181" spans="1:4" ht="15.75" x14ac:dyDescent="0.25">
      <c r="A181" s="1"/>
    </row>
    <row r="182" spans="1:4" ht="15.75" x14ac:dyDescent="0.25">
      <c r="A182" s="1"/>
    </row>
    <row r="183" spans="1:4" ht="15.75" x14ac:dyDescent="0.25">
      <c r="A183" s="1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410"/>
    </row>
    <row r="187" spans="1:4" ht="15.75" x14ac:dyDescent="0.25">
      <c r="A187" s="410"/>
    </row>
    <row r="188" spans="1:4" ht="15.75" x14ac:dyDescent="0.25">
      <c r="A188" s="410"/>
    </row>
    <row r="189" spans="1:4" ht="15.75" x14ac:dyDescent="0.25">
      <c r="A189" s="410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4954" priority="28"/>
  </conditionalFormatting>
  <conditionalFormatting sqref="A677:A1048576">
    <cfRule type="duplicateValues" dxfId="4953" priority="26"/>
    <cfRule type="duplicateValues" dxfId="4952" priority="27"/>
  </conditionalFormatting>
  <conditionalFormatting sqref="A677:A1048576">
    <cfRule type="duplicateValues" dxfId="4951" priority="25"/>
  </conditionalFormatting>
  <conditionalFormatting sqref="A1">
    <cfRule type="duplicateValues" dxfId="4950" priority="24"/>
  </conditionalFormatting>
  <conditionalFormatting sqref="A1 A236:A1048576">
    <cfRule type="duplicateValues" dxfId="4949" priority="23"/>
  </conditionalFormatting>
  <conditionalFormatting sqref="A236:A1048576">
    <cfRule type="duplicateValues" dxfId="4948" priority="22"/>
  </conditionalFormatting>
  <conditionalFormatting sqref="A1 A236:A1048576 A180:A187">
    <cfRule type="duplicateValues" dxfId="4947" priority="21"/>
  </conditionalFormatting>
  <conditionalFormatting sqref="A1 A236:A1048576 A180:A191">
    <cfRule type="duplicateValues" dxfId="4946" priority="20"/>
  </conditionalFormatting>
  <conditionalFormatting sqref="A1 A236:A1048576 A180:A201">
    <cfRule type="duplicateValues" dxfId="4945" priority="19"/>
  </conditionalFormatting>
  <conditionalFormatting sqref="A1 A180:A1048576">
    <cfRule type="duplicateValues" dxfId="4944" priority="18"/>
  </conditionalFormatting>
  <conditionalFormatting sqref="B63">
    <cfRule type="duplicateValues" dxfId="4943" priority="17"/>
  </conditionalFormatting>
  <conditionalFormatting sqref="A180:A1048576 A1">
    <cfRule type="duplicateValues" dxfId="4942" priority="16"/>
  </conditionalFormatting>
  <conditionalFormatting sqref="A180:A1048576 A1">
    <cfRule type="duplicateValues" dxfId="4941" priority="15"/>
  </conditionalFormatting>
  <conditionalFormatting sqref="A180:A1048576 A1">
    <cfRule type="duplicateValues" dxfId="4940" priority="14"/>
  </conditionalFormatting>
  <conditionalFormatting sqref="A180:A1048576 A1">
    <cfRule type="duplicateValues" dxfId="4939" priority="13"/>
  </conditionalFormatting>
  <conditionalFormatting sqref="A180:A1048576 A1">
    <cfRule type="duplicateValues" dxfId="4938" priority="12"/>
  </conditionalFormatting>
  <conditionalFormatting sqref="A180:A1048576 A136:A147 A1">
    <cfRule type="duplicateValues" dxfId="4937" priority="11"/>
  </conditionalFormatting>
  <conditionalFormatting sqref="A180:A1048576 A136:A155 A1">
    <cfRule type="duplicateValues" dxfId="4936" priority="10"/>
  </conditionalFormatting>
  <conditionalFormatting sqref="A1 A136:A1048576">
    <cfRule type="duplicateValues" dxfId="4935" priority="9"/>
  </conditionalFormatting>
  <conditionalFormatting sqref="A1:A35 A136:A1048576">
    <cfRule type="duplicateValues" dxfId="4934" priority="8"/>
  </conditionalFormatting>
  <conditionalFormatting sqref="A1:A45 A136:A1048576">
    <cfRule type="duplicateValues" dxfId="4933" priority="7"/>
  </conditionalFormatting>
  <conditionalFormatting sqref="A1:A55 A136:A1048576">
    <cfRule type="duplicateValues" dxfId="4932" priority="6"/>
  </conditionalFormatting>
  <conditionalFormatting sqref="A1:A65 A136:A1048576">
    <cfRule type="duplicateValues" dxfId="4931" priority="5"/>
  </conditionalFormatting>
  <conditionalFormatting sqref="A1:A83 A136:A1048576">
    <cfRule type="duplicateValues" dxfId="4930" priority="4"/>
  </conditionalFormatting>
  <conditionalFormatting sqref="A1:A93 A136:A1048576">
    <cfRule type="duplicateValues" dxfId="4929" priority="3"/>
  </conditionalFormatting>
  <conditionalFormatting sqref="A106:A109">
    <cfRule type="duplicateValues" dxfId="4928" priority="2"/>
  </conditionalFormatting>
  <conditionalFormatting sqref="A1:A109 A136:A1048576">
    <cfRule type="duplicateValues" dxfId="4927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  <legacyDrawing r:id="rId2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/>
  <dimension ref="A1:K676"/>
  <sheetViews>
    <sheetView zoomScaleNormal="100" workbookViewId="0">
      <pane ySplit="1" topLeftCell="A50" activePane="bottomLeft" state="frozen"/>
      <selection activeCell="G25" sqref="G25"/>
      <selection pane="bottomLeft" activeCell="A68" sqref="A68:A69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1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86" t="str">
        <f>"TOTAL LEADS = " &amp; COUNTA(A2:A588)/2</f>
        <v>TOTAL LEADS = 93</v>
      </c>
      <c r="H1" s="487"/>
      <c r="I1" s="487"/>
      <c r="J1" s="488"/>
    </row>
    <row r="2" spans="1:11" ht="18" customHeight="1" x14ac:dyDescent="0.35">
      <c r="A2" s="1" t="s">
        <v>14325</v>
      </c>
      <c r="B2" s="213"/>
      <c r="C2" s="213"/>
      <c r="D2" s="213"/>
      <c r="G2" s="242" t="s">
        <v>16177</v>
      </c>
      <c r="H2" s="487"/>
      <c r="I2" s="487"/>
      <c r="J2" s="488"/>
    </row>
    <row r="3" spans="1:11" ht="15.75" x14ac:dyDescent="0.25">
      <c r="A3" s="1" t="s">
        <v>16178</v>
      </c>
      <c r="B3" s="213" t="s">
        <v>200</v>
      </c>
      <c r="C3" s="213"/>
      <c r="D3" s="213" t="s">
        <v>7784</v>
      </c>
      <c r="G3" s="244" t="s">
        <v>58</v>
      </c>
      <c r="H3" s="5">
        <f>COUNTIF(B2:B1048576,G3)</f>
        <v>17</v>
      </c>
    </row>
    <row r="4" spans="1:11" ht="15.75" x14ac:dyDescent="0.25">
      <c r="A4" s="1" t="s">
        <v>16179</v>
      </c>
      <c r="B4" s="213"/>
      <c r="C4" s="213"/>
      <c r="D4" s="213"/>
      <c r="G4" s="101" t="s">
        <v>360</v>
      </c>
      <c r="H4" s="5">
        <f>COUNTIF(B2:B934,G4)</f>
        <v>0</v>
      </c>
    </row>
    <row r="5" spans="1:11" ht="15.75" x14ac:dyDescent="0.25">
      <c r="A5" s="1" t="s">
        <v>16180</v>
      </c>
      <c r="B5" s="213" t="s">
        <v>200</v>
      </c>
      <c r="C5" s="213"/>
      <c r="D5" s="213" t="s">
        <v>599</v>
      </c>
      <c r="G5" s="101" t="s">
        <v>356</v>
      </c>
      <c r="H5" s="5">
        <f>COUNTIF(B2:B852,G5)</f>
        <v>7</v>
      </c>
    </row>
    <row r="6" spans="1:11" ht="15.75" x14ac:dyDescent="0.25">
      <c r="A6" s="1" t="s">
        <v>16181</v>
      </c>
      <c r="B6" s="213"/>
      <c r="C6" s="213"/>
      <c r="D6" s="213"/>
      <c r="G6" s="101" t="s">
        <v>56</v>
      </c>
      <c r="H6" s="5">
        <f>COUNTIF(B1:B864,G6)</f>
        <v>2</v>
      </c>
    </row>
    <row r="7" spans="1:11" ht="15.75" x14ac:dyDescent="0.25">
      <c r="A7" s="1" t="s">
        <v>16182</v>
      </c>
      <c r="B7" s="213" t="s">
        <v>200</v>
      </c>
      <c r="C7" s="213"/>
      <c r="D7" s="213" t="s">
        <v>7784</v>
      </c>
      <c r="G7" s="101" t="s">
        <v>201</v>
      </c>
      <c r="H7" s="5">
        <f>COUNTIF(B2:B858,G7)</f>
        <v>2</v>
      </c>
    </row>
    <row r="8" spans="1:11" ht="15.75" x14ac:dyDescent="0.25">
      <c r="A8" s="1" t="s">
        <v>12296</v>
      </c>
      <c r="B8" s="213"/>
      <c r="C8" s="213"/>
      <c r="D8" s="213"/>
      <c r="G8" s="101" t="s">
        <v>202</v>
      </c>
      <c r="H8" s="5">
        <f>COUNTIF(B2:B893,G8)</f>
        <v>1</v>
      </c>
      <c r="K8" t="s">
        <v>3496</v>
      </c>
    </row>
    <row r="9" spans="1:11" ht="15.75" x14ac:dyDescent="0.25">
      <c r="A9" s="1" t="s">
        <v>16183</v>
      </c>
      <c r="B9" s="213" t="s">
        <v>200</v>
      </c>
      <c r="C9" s="213"/>
      <c r="D9" s="213" t="s">
        <v>700</v>
      </c>
      <c r="G9" s="101" t="s">
        <v>200</v>
      </c>
      <c r="H9" s="5">
        <f>COUNTIF(B2:B811,G9)</f>
        <v>31</v>
      </c>
    </row>
    <row r="10" spans="1:11" ht="15.75" x14ac:dyDescent="0.25">
      <c r="A10" s="1" t="s">
        <v>16184</v>
      </c>
      <c r="B10" s="213"/>
      <c r="C10" s="213"/>
      <c r="D10" s="213"/>
      <c r="G10" s="101" t="s">
        <v>5011</v>
      </c>
      <c r="H10" s="5">
        <f>COUNTIF(B12:B1048576,G10)</f>
        <v>0</v>
      </c>
    </row>
    <row r="11" spans="1:11" ht="15.75" x14ac:dyDescent="0.25">
      <c r="A11" s="1" t="s">
        <v>16185</v>
      </c>
      <c r="B11" s="213" t="s">
        <v>356</v>
      </c>
      <c r="C11" s="213"/>
      <c r="D11" s="213" t="s">
        <v>700</v>
      </c>
      <c r="G11" s="101" t="s">
        <v>1077</v>
      </c>
      <c r="H11" s="5">
        <f>COUNTIF(B1:B881,G11)</f>
        <v>8</v>
      </c>
    </row>
    <row r="12" spans="1:11" ht="15.75" x14ac:dyDescent="0.25">
      <c r="A12" s="1" t="s">
        <v>16186</v>
      </c>
      <c r="B12" s="213"/>
      <c r="C12" s="213"/>
      <c r="D12" s="213"/>
      <c r="G12" s="288" t="s">
        <v>60</v>
      </c>
      <c r="H12" s="5">
        <f>COUNTIF(B2:B868,G12)</f>
        <v>12</v>
      </c>
    </row>
    <row r="13" spans="1:11" ht="15.75" x14ac:dyDescent="0.25">
      <c r="A13" s="1" t="s">
        <v>16187</v>
      </c>
      <c r="B13" s="213" t="s">
        <v>60</v>
      </c>
      <c r="C13" s="213"/>
      <c r="D13" s="213" t="s">
        <v>15705</v>
      </c>
      <c r="G13" s="101" t="s">
        <v>4062</v>
      </c>
      <c r="H13" s="5">
        <f>COUNTIF(B2:B836,G13)</f>
        <v>1</v>
      </c>
    </row>
    <row r="14" spans="1:11" ht="15.75" x14ac:dyDescent="0.25">
      <c r="A14" s="1" t="s">
        <v>16188</v>
      </c>
      <c r="B14" s="213"/>
      <c r="C14" s="213"/>
      <c r="D14" s="213"/>
      <c r="G14" s="101" t="s">
        <v>3860</v>
      </c>
      <c r="H14" s="271">
        <f>COUNTIF(B2:B714,G14)</f>
        <v>11</v>
      </c>
      <c r="K14" t="s">
        <v>4779</v>
      </c>
    </row>
    <row r="15" spans="1:11" ht="15.75" x14ac:dyDescent="0.25">
      <c r="A15" s="1" t="s">
        <v>16189</v>
      </c>
      <c r="B15" s="213" t="s">
        <v>58</v>
      </c>
      <c r="C15" s="213" t="s">
        <v>3896</v>
      </c>
      <c r="D15" s="213" t="s">
        <v>599</v>
      </c>
      <c r="G15" s="101" t="s">
        <v>9970</v>
      </c>
      <c r="H15" s="5"/>
    </row>
    <row r="16" spans="1:11" ht="15.75" x14ac:dyDescent="0.25">
      <c r="A16" s="1" t="s">
        <v>16190</v>
      </c>
      <c r="D16" s="213"/>
      <c r="G16" s="288" t="s">
        <v>1133</v>
      </c>
      <c r="H16" s="5">
        <f>COUNTIF(B2:B1048576,G16)</f>
        <v>0</v>
      </c>
    </row>
    <row r="17" spans="1:7" ht="15.75" x14ac:dyDescent="0.25">
      <c r="A17" s="1" t="s">
        <v>16191</v>
      </c>
      <c r="B17" s="213" t="s">
        <v>60</v>
      </c>
      <c r="C17" s="213"/>
      <c r="D17" s="213" t="s">
        <v>599</v>
      </c>
    </row>
    <row r="18" spans="1:7" ht="15.75" x14ac:dyDescent="0.25">
      <c r="A18" s="1" t="s">
        <v>16192</v>
      </c>
      <c r="B18" s="213"/>
      <c r="C18" s="213"/>
    </row>
    <row r="19" spans="1:7" ht="15.75" x14ac:dyDescent="0.25">
      <c r="A19" s="1" t="s">
        <v>16193</v>
      </c>
      <c r="B19" s="213" t="s">
        <v>1077</v>
      </c>
      <c r="C19" s="213"/>
      <c r="D19" s="213" t="s">
        <v>599</v>
      </c>
    </row>
    <row r="20" spans="1:7" ht="15.75" x14ac:dyDescent="0.25">
      <c r="A20" s="1" t="s">
        <v>16194</v>
      </c>
      <c r="B20" s="213"/>
      <c r="C20" s="213"/>
      <c r="D20" s="213"/>
    </row>
    <row r="21" spans="1:7" ht="15.75" x14ac:dyDescent="0.25">
      <c r="A21" s="1" t="s">
        <v>16195</v>
      </c>
      <c r="B21" s="213" t="s">
        <v>58</v>
      </c>
      <c r="C21" s="213"/>
      <c r="D21" s="213" t="s">
        <v>19956</v>
      </c>
      <c r="E21" s="40">
        <v>45841</v>
      </c>
    </row>
    <row r="22" spans="1:7" ht="15.75" x14ac:dyDescent="0.25">
      <c r="A22" s="1" t="s">
        <v>11704</v>
      </c>
      <c r="B22" s="213"/>
      <c r="C22" s="213"/>
      <c r="D22" s="213"/>
      <c r="F22" t="s">
        <v>3496</v>
      </c>
    </row>
    <row r="23" spans="1:7" ht="15.75" x14ac:dyDescent="0.25">
      <c r="A23" s="1" t="s">
        <v>16196</v>
      </c>
      <c r="B23" s="213" t="s">
        <v>201</v>
      </c>
      <c r="C23" s="213"/>
      <c r="D23" s="213" t="s">
        <v>599</v>
      </c>
    </row>
    <row r="24" spans="1:7" ht="15.75" x14ac:dyDescent="0.25">
      <c r="A24" s="1" t="s">
        <v>15458</v>
      </c>
      <c r="B24" s="213"/>
      <c r="C24" s="213"/>
      <c r="D24" s="213"/>
    </row>
    <row r="25" spans="1:7" ht="15.75" x14ac:dyDescent="0.25">
      <c r="A25" s="1" t="s">
        <v>16197</v>
      </c>
      <c r="B25" s="213" t="s">
        <v>200</v>
      </c>
      <c r="C25" s="213"/>
      <c r="D25" s="213" t="s">
        <v>700</v>
      </c>
      <c r="E25" s="213"/>
      <c r="F25" s="213"/>
    </row>
    <row r="26" spans="1:7" ht="15.75" x14ac:dyDescent="0.25">
      <c r="A26" s="1" t="s">
        <v>16198</v>
      </c>
      <c r="C26" s="213"/>
      <c r="D26" s="213"/>
    </row>
    <row r="27" spans="1:7" s="213" customFormat="1" ht="15.75" x14ac:dyDescent="0.25">
      <c r="A27" s="1" t="s">
        <v>16199</v>
      </c>
      <c r="B27" t="s">
        <v>200</v>
      </c>
      <c r="D27" s="213" t="s">
        <v>700</v>
      </c>
      <c r="E27"/>
      <c r="F27"/>
      <c r="G27" s="213" t="s">
        <v>3496</v>
      </c>
    </row>
    <row r="28" spans="1:7" ht="15.75" x14ac:dyDescent="0.25">
      <c r="A28" s="1" t="s">
        <v>16200</v>
      </c>
      <c r="B28" s="213"/>
      <c r="C28" s="213"/>
    </row>
    <row r="29" spans="1:7" ht="15.75" x14ac:dyDescent="0.25">
      <c r="A29" s="1" t="s">
        <v>16201</v>
      </c>
      <c r="B29" s="213" t="s">
        <v>200</v>
      </c>
      <c r="C29" s="213"/>
      <c r="D29" s="213" t="s">
        <v>700</v>
      </c>
    </row>
    <row r="30" spans="1:7" ht="15.75" x14ac:dyDescent="0.25">
      <c r="A30" s="410" t="s">
        <v>16200</v>
      </c>
      <c r="B30" s="213"/>
      <c r="C30" s="213"/>
      <c r="D30" s="213"/>
    </row>
    <row r="31" spans="1:7" ht="15.75" x14ac:dyDescent="0.25">
      <c r="A31" s="410" t="s">
        <v>16201</v>
      </c>
      <c r="B31" s="213" t="s">
        <v>3860</v>
      </c>
      <c r="C31" s="213"/>
      <c r="D31" s="213"/>
    </row>
    <row r="32" spans="1:7" ht="15.75" x14ac:dyDescent="0.25">
      <c r="A32" s="1" t="s">
        <v>16202</v>
      </c>
      <c r="B32" s="213"/>
      <c r="C32" s="213"/>
      <c r="D32" s="213"/>
    </row>
    <row r="33" spans="1:9" ht="15.75" x14ac:dyDescent="0.25">
      <c r="A33" s="1" t="s">
        <v>16203</v>
      </c>
      <c r="B33" s="213" t="s">
        <v>200</v>
      </c>
      <c r="C33" s="213"/>
      <c r="D33" s="213" t="s">
        <v>13406</v>
      </c>
      <c r="E33" s="213"/>
      <c r="F33" s="213"/>
    </row>
    <row r="34" spans="1:9" ht="15.75" x14ac:dyDescent="0.25">
      <c r="A34" s="1" t="s">
        <v>14163</v>
      </c>
      <c r="B34" s="213"/>
      <c r="C34" s="213"/>
      <c r="D34" s="213"/>
      <c r="F34" t="s">
        <v>3496</v>
      </c>
    </row>
    <row r="35" spans="1:9" s="213" customFormat="1" ht="15.75" x14ac:dyDescent="0.25">
      <c r="A35" s="1" t="s">
        <v>16204</v>
      </c>
      <c r="B35" s="213" t="s">
        <v>1077</v>
      </c>
      <c r="E35"/>
      <c r="F35"/>
    </row>
    <row r="36" spans="1:9" ht="15.75" x14ac:dyDescent="0.25">
      <c r="A36" s="1" t="s">
        <v>16205</v>
      </c>
      <c r="B36" s="213"/>
      <c r="C36" s="213"/>
      <c r="D36" s="213"/>
    </row>
    <row r="37" spans="1:9" ht="15.75" x14ac:dyDescent="0.25">
      <c r="A37" s="1" t="s">
        <v>16206</v>
      </c>
      <c r="B37" s="213" t="s">
        <v>201</v>
      </c>
      <c r="C37" s="213"/>
      <c r="D37" s="213" t="s">
        <v>13406</v>
      </c>
      <c r="H37" t="s">
        <v>3496</v>
      </c>
    </row>
    <row r="38" spans="1:9" ht="15.75" x14ac:dyDescent="0.25">
      <c r="A38" s="1" t="s">
        <v>16207</v>
      </c>
      <c r="B38" s="213"/>
      <c r="C38" s="213"/>
      <c r="D38" s="213"/>
      <c r="I38" t="s">
        <v>3496</v>
      </c>
    </row>
    <row r="39" spans="1:9" ht="15.75" x14ac:dyDescent="0.25">
      <c r="A39" s="1" t="s">
        <v>16208</v>
      </c>
      <c r="B39" s="213" t="s">
        <v>60</v>
      </c>
      <c r="C39" s="213"/>
      <c r="D39" s="213" t="s">
        <v>599</v>
      </c>
    </row>
    <row r="40" spans="1:9" ht="15.75" x14ac:dyDescent="0.25">
      <c r="A40" s="1" t="s">
        <v>12641</v>
      </c>
      <c r="B40" s="471"/>
      <c r="C40" s="213"/>
      <c r="D40" s="213"/>
    </row>
    <row r="41" spans="1:9" ht="15.75" x14ac:dyDescent="0.25">
      <c r="A41" s="1" t="s">
        <v>16209</v>
      </c>
      <c r="B41" s="213" t="s">
        <v>58</v>
      </c>
      <c r="C41" s="213" t="s">
        <v>2163</v>
      </c>
      <c r="D41" s="213" t="s">
        <v>15692</v>
      </c>
      <c r="F41" s="40">
        <v>45775</v>
      </c>
      <c r="H41" t="s">
        <v>3496</v>
      </c>
    </row>
    <row r="42" spans="1:9" ht="15.75" x14ac:dyDescent="0.25">
      <c r="A42" s="1" t="s">
        <v>16210</v>
      </c>
      <c r="B42" s="213"/>
      <c r="C42" s="213"/>
      <c r="D42" s="213"/>
    </row>
    <row r="43" spans="1:9" ht="15.75" x14ac:dyDescent="0.25">
      <c r="A43" s="1" t="s">
        <v>16211</v>
      </c>
      <c r="B43" s="213" t="s">
        <v>58</v>
      </c>
      <c r="C43" s="213" t="s">
        <v>2624</v>
      </c>
      <c r="D43" s="213" t="s">
        <v>599</v>
      </c>
    </row>
    <row r="44" spans="1:9" ht="15.75" x14ac:dyDescent="0.25">
      <c r="A44" s="1" t="s">
        <v>16212</v>
      </c>
      <c r="B44" s="213"/>
      <c r="C44" s="213"/>
      <c r="D44" s="213"/>
    </row>
    <row r="45" spans="1:9" ht="15.75" x14ac:dyDescent="0.25">
      <c r="A45" s="1" t="s">
        <v>16213</v>
      </c>
      <c r="B45" s="213" t="s">
        <v>60</v>
      </c>
      <c r="C45" s="213"/>
      <c r="D45" s="213" t="s">
        <v>15705</v>
      </c>
    </row>
    <row r="46" spans="1:9" ht="15.75" x14ac:dyDescent="0.25">
      <c r="A46" s="1" t="s">
        <v>15397</v>
      </c>
      <c r="B46" s="213"/>
      <c r="C46" s="213"/>
      <c r="D46" s="213"/>
    </row>
    <row r="47" spans="1:9" ht="15.75" x14ac:dyDescent="0.25">
      <c r="A47" s="1" t="s">
        <v>16214</v>
      </c>
      <c r="B47" s="213" t="s">
        <v>1077</v>
      </c>
      <c r="C47" s="213"/>
      <c r="D47" s="213" t="s">
        <v>7784</v>
      </c>
    </row>
    <row r="48" spans="1:9" ht="15.75" x14ac:dyDescent="0.25">
      <c r="A48" s="1" t="s">
        <v>16215</v>
      </c>
      <c r="B48" s="213"/>
      <c r="C48" s="213"/>
      <c r="D48" s="213"/>
      <c r="E48" s="303"/>
    </row>
    <row r="49" spans="1:7" ht="15.75" x14ac:dyDescent="0.25">
      <c r="A49" s="1" t="s">
        <v>16216</v>
      </c>
      <c r="B49" s="213" t="s">
        <v>60</v>
      </c>
      <c r="C49" s="213"/>
      <c r="D49" s="213" t="s">
        <v>599</v>
      </c>
    </row>
    <row r="50" spans="1:7" ht="15.75" x14ac:dyDescent="0.25">
      <c r="A50" s="1" t="s">
        <v>16217</v>
      </c>
    </row>
    <row r="51" spans="1:7" ht="15.75" x14ac:dyDescent="0.25">
      <c r="A51" s="1" t="s">
        <v>16218</v>
      </c>
      <c r="B51" t="s">
        <v>1077</v>
      </c>
      <c r="D51" s="213" t="s">
        <v>11751</v>
      </c>
    </row>
    <row r="52" spans="1:7" ht="15.75" x14ac:dyDescent="0.25">
      <c r="A52" s="410" t="s">
        <v>16217</v>
      </c>
    </row>
    <row r="53" spans="1:7" ht="15.75" x14ac:dyDescent="0.25">
      <c r="A53" s="410" t="s">
        <v>16218</v>
      </c>
      <c r="B53" t="s">
        <v>3860</v>
      </c>
      <c r="D53" s="213"/>
    </row>
    <row r="54" spans="1:7" ht="15.75" x14ac:dyDescent="0.25">
      <c r="A54" s="1" t="s">
        <v>16219</v>
      </c>
    </row>
    <row r="55" spans="1:7" ht="15.75" x14ac:dyDescent="0.25">
      <c r="A55" s="1" t="s">
        <v>16220</v>
      </c>
      <c r="B55" t="s">
        <v>356</v>
      </c>
      <c r="D55" s="213" t="s">
        <v>11751</v>
      </c>
    </row>
    <row r="56" spans="1:7" ht="15.75" x14ac:dyDescent="0.25">
      <c r="A56" s="1" t="s">
        <v>16221</v>
      </c>
    </row>
    <row r="57" spans="1:7" ht="15.75" x14ac:dyDescent="0.25">
      <c r="A57" s="1" t="s">
        <v>16222</v>
      </c>
      <c r="B57" s="213" t="s">
        <v>202</v>
      </c>
      <c r="C57" s="213"/>
      <c r="D57" s="213" t="s">
        <v>700</v>
      </c>
      <c r="G57" t="s">
        <v>3496</v>
      </c>
    </row>
    <row r="58" spans="1:7" ht="15.75" x14ac:dyDescent="0.25">
      <c r="A58" s="1" t="s">
        <v>16223</v>
      </c>
    </row>
    <row r="59" spans="1:7" ht="15.75" x14ac:dyDescent="0.25">
      <c r="A59" s="1" t="s">
        <v>16224</v>
      </c>
      <c r="B59" t="s">
        <v>58</v>
      </c>
      <c r="C59" t="s">
        <v>9062</v>
      </c>
      <c r="D59" s="213" t="s">
        <v>599</v>
      </c>
    </row>
    <row r="60" spans="1:7" ht="15.75" x14ac:dyDescent="0.25">
      <c r="A60" s="1" t="s">
        <v>16225</v>
      </c>
    </row>
    <row r="61" spans="1:7" ht="15.75" x14ac:dyDescent="0.25">
      <c r="A61" s="1" t="s">
        <v>16226</v>
      </c>
      <c r="B61" t="s">
        <v>200</v>
      </c>
      <c r="D61" s="213" t="s">
        <v>15705</v>
      </c>
    </row>
    <row r="62" spans="1:7" ht="15.75" x14ac:dyDescent="0.25">
      <c r="A62" s="1" t="s">
        <v>16227</v>
      </c>
      <c r="B62" s="213"/>
      <c r="C62" s="213"/>
      <c r="D62" s="213"/>
    </row>
    <row r="63" spans="1:7" ht="15.75" x14ac:dyDescent="0.25">
      <c r="A63" s="1" t="s">
        <v>16228</v>
      </c>
      <c r="B63" s="213" t="s">
        <v>1077</v>
      </c>
      <c r="C63" s="213"/>
      <c r="D63" s="213" t="s">
        <v>599</v>
      </c>
    </row>
    <row r="64" spans="1:7" ht="15.75" x14ac:dyDescent="0.25">
      <c r="A64" s="1" t="s">
        <v>14804</v>
      </c>
      <c r="B64" s="213"/>
      <c r="C64" s="213"/>
      <c r="D64" s="213"/>
    </row>
    <row r="65" spans="1:5" ht="15.75" x14ac:dyDescent="0.25">
      <c r="A65" s="1" t="s">
        <v>16226</v>
      </c>
      <c r="B65" s="213" t="s">
        <v>3860</v>
      </c>
      <c r="C65" s="213"/>
      <c r="D65" s="213"/>
    </row>
    <row r="66" spans="1:5" ht="15.75" x14ac:dyDescent="0.25">
      <c r="A66" s="1" t="s">
        <v>16229</v>
      </c>
      <c r="B66" s="213"/>
      <c r="C66" s="213"/>
      <c r="D66" s="213"/>
    </row>
    <row r="67" spans="1:5" ht="15.75" x14ac:dyDescent="0.25">
      <c r="A67" s="1" t="s">
        <v>16230</v>
      </c>
      <c r="B67" s="213" t="s">
        <v>356</v>
      </c>
      <c r="C67" s="213"/>
      <c r="D67" s="213" t="s">
        <v>7784</v>
      </c>
    </row>
    <row r="68" spans="1:5" ht="15.75" x14ac:dyDescent="0.25">
      <c r="A68" s="1" t="s">
        <v>16231</v>
      </c>
      <c r="B68" s="213"/>
      <c r="C68" s="213"/>
      <c r="D68" s="213"/>
    </row>
    <row r="69" spans="1:5" ht="15.75" x14ac:dyDescent="0.25">
      <c r="A69" s="162" t="s">
        <v>16232</v>
      </c>
      <c r="B69" s="163" t="s">
        <v>4062</v>
      </c>
      <c r="C69" s="492" t="s">
        <v>9062</v>
      </c>
      <c r="D69" s="163" t="s">
        <v>7784</v>
      </c>
    </row>
    <row r="70" spans="1:5" ht="15.75" x14ac:dyDescent="0.25">
      <c r="A70" s="410" t="s">
        <v>16231</v>
      </c>
      <c r="B70" s="213"/>
      <c r="C70" s="213"/>
      <c r="D70" s="213"/>
    </row>
    <row r="71" spans="1:5" ht="15.75" x14ac:dyDescent="0.25">
      <c r="A71" s="410" t="s">
        <v>16232</v>
      </c>
      <c r="B71" s="213" t="s">
        <v>3860</v>
      </c>
      <c r="C71" s="213"/>
    </row>
    <row r="72" spans="1:5" ht="15.75" x14ac:dyDescent="0.25">
      <c r="A72" s="1" t="s">
        <v>16233</v>
      </c>
      <c r="B72" s="213"/>
      <c r="C72" s="213"/>
      <c r="D72" s="213"/>
    </row>
    <row r="73" spans="1:5" ht="15.75" x14ac:dyDescent="0.25">
      <c r="A73" s="1" t="s">
        <v>16232</v>
      </c>
      <c r="B73" s="213" t="s">
        <v>3860</v>
      </c>
      <c r="C73" s="213"/>
      <c r="D73" s="213"/>
    </row>
    <row r="74" spans="1:5" ht="15.75" x14ac:dyDescent="0.25">
      <c r="A74" s="1" t="s">
        <v>13950</v>
      </c>
      <c r="B74" s="213"/>
      <c r="C74" s="213"/>
      <c r="D74" s="213"/>
    </row>
    <row r="75" spans="1:5" ht="15.75" x14ac:dyDescent="0.25">
      <c r="A75" s="1" t="s">
        <v>16234</v>
      </c>
      <c r="B75" s="213"/>
      <c r="C75" s="213"/>
      <c r="D75" s="213" t="s">
        <v>700</v>
      </c>
    </row>
    <row r="76" spans="1:5" ht="15.75" x14ac:dyDescent="0.25">
      <c r="A76" s="1" t="s">
        <v>16235</v>
      </c>
      <c r="B76" s="213"/>
      <c r="C76" s="213"/>
      <c r="D76" s="213"/>
    </row>
    <row r="77" spans="1:5" ht="15.75" x14ac:dyDescent="0.25">
      <c r="A77" s="1" t="s">
        <v>16236</v>
      </c>
      <c r="B77" s="213" t="s">
        <v>58</v>
      </c>
      <c r="C77" s="213" t="s">
        <v>2163</v>
      </c>
      <c r="D77" s="213" t="s">
        <v>10066</v>
      </c>
    </row>
    <row r="78" spans="1:5" ht="15.75" x14ac:dyDescent="0.25">
      <c r="A78" s="1" t="s">
        <v>16237</v>
      </c>
      <c r="B78" s="213"/>
      <c r="C78" s="213"/>
      <c r="D78" s="213"/>
      <c r="E78" t="s">
        <v>4779</v>
      </c>
    </row>
    <row r="79" spans="1:5" ht="15.75" x14ac:dyDescent="0.25">
      <c r="A79" s="1" t="s">
        <v>16238</v>
      </c>
      <c r="B79" s="213" t="s">
        <v>200</v>
      </c>
      <c r="C79" s="213"/>
      <c r="D79" s="213" t="s">
        <v>11751</v>
      </c>
    </row>
    <row r="80" spans="1:5" ht="15.75" x14ac:dyDescent="0.25">
      <c r="A80" s="410" t="s">
        <v>16237</v>
      </c>
      <c r="B80" s="213"/>
      <c r="C80" s="213"/>
      <c r="D80" s="213"/>
    </row>
    <row r="81" spans="1:8" ht="15.75" x14ac:dyDescent="0.25">
      <c r="A81" s="410" t="s">
        <v>16238</v>
      </c>
      <c r="B81" s="213" t="s">
        <v>3860</v>
      </c>
      <c r="C81" s="213"/>
      <c r="D81" s="213"/>
    </row>
    <row r="82" spans="1:8" ht="15.75" x14ac:dyDescent="0.25">
      <c r="A82" s="1" t="s">
        <v>16239</v>
      </c>
      <c r="B82" s="213"/>
      <c r="C82" s="213"/>
      <c r="D82" s="213"/>
    </row>
    <row r="83" spans="1:8" ht="15.75" x14ac:dyDescent="0.25">
      <c r="A83" s="1" t="s">
        <v>16240</v>
      </c>
      <c r="B83" s="213" t="s">
        <v>200</v>
      </c>
      <c r="C83" s="213"/>
      <c r="D83" s="213" t="s">
        <v>700</v>
      </c>
    </row>
    <row r="84" spans="1:8" ht="15.75" x14ac:dyDescent="0.25">
      <c r="A84" s="1" t="s">
        <v>16241</v>
      </c>
      <c r="B84" s="213"/>
      <c r="C84" s="213"/>
      <c r="D84" s="213"/>
    </row>
    <row r="85" spans="1:8" ht="15.75" x14ac:dyDescent="0.25">
      <c r="A85" s="1" t="s">
        <v>16242</v>
      </c>
      <c r="B85" s="213" t="s">
        <v>58</v>
      </c>
      <c r="C85" s="213" t="s">
        <v>13278</v>
      </c>
      <c r="D85" s="213" t="s">
        <v>599</v>
      </c>
    </row>
    <row r="86" spans="1:8" ht="15.75" x14ac:dyDescent="0.25">
      <c r="A86" s="1" t="s">
        <v>16243</v>
      </c>
      <c r="B86" s="213"/>
      <c r="C86" s="213"/>
      <c r="D86" s="213"/>
      <c r="H86" t="s">
        <v>3496</v>
      </c>
    </row>
    <row r="87" spans="1:8" ht="15.75" x14ac:dyDescent="0.25">
      <c r="A87" s="1" t="s">
        <v>16244</v>
      </c>
      <c r="B87" s="213" t="s">
        <v>60</v>
      </c>
      <c r="C87" s="213"/>
      <c r="D87" s="213" t="s">
        <v>599</v>
      </c>
    </row>
    <row r="88" spans="1:8" ht="15.75" x14ac:dyDescent="0.25">
      <c r="A88" s="1" t="s">
        <v>16245</v>
      </c>
      <c r="B88" s="213"/>
      <c r="C88" s="213"/>
      <c r="D88" s="213"/>
    </row>
    <row r="89" spans="1:8" ht="15.75" x14ac:dyDescent="0.25">
      <c r="A89" s="1" t="s">
        <v>16246</v>
      </c>
      <c r="B89" s="213" t="s">
        <v>56</v>
      </c>
      <c r="C89" s="213"/>
      <c r="D89" s="213" t="s">
        <v>15705</v>
      </c>
    </row>
    <row r="90" spans="1:8" ht="15.75" x14ac:dyDescent="0.25">
      <c r="A90" s="1" t="s">
        <v>15963</v>
      </c>
      <c r="B90" s="213"/>
      <c r="C90" s="213"/>
      <c r="D90" s="213"/>
    </row>
    <row r="91" spans="1:8" ht="15.75" x14ac:dyDescent="0.25">
      <c r="A91" s="1" t="s">
        <v>16247</v>
      </c>
      <c r="B91" s="213" t="s">
        <v>200</v>
      </c>
      <c r="C91" s="213"/>
      <c r="D91" s="213" t="s">
        <v>14527</v>
      </c>
      <c r="E91" s="213"/>
      <c r="F91" s="213"/>
    </row>
    <row r="92" spans="1:8" ht="15.75" x14ac:dyDescent="0.25">
      <c r="A92" s="1" t="s">
        <v>16248</v>
      </c>
      <c r="B92" s="213"/>
      <c r="C92" s="213"/>
      <c r="D92" s="213"/>
    </row>
    <row r="93" spans="1:8" ht="15.75" x14ac:dyDescent="0.25">
      <c r="A93" s="1" t="s">
        <v>16249</v>
      </c>
      <c r="B93" s="213" t="s">
        <v>60</v>
      </c>
      <c r="C93" s="213"/>
      <c r="D93" s="213" t="s">
        <v>13406</v>
      </c>
    </row>
    <row r="94" spans="1:8" ht="15.75" x14ac:dyDescent="0.25">
      <c r="A94" s="1" t="s">
        <v>16250</v>
      </c>
      <c r="B94" s="213"/>
      <c r="C94" s="213"/>
      <c r="D94" s="213"/>
    </row>
    <row r="95" spans="1:8" ht="15.75" x14ac:dyDescent="0.25">
      <c r="A95" s="1" t="s">
        <v>16251</v>
      </c>
      <c r="B95" s="213" t="s">
        <v>200</v>
      </c>
      <c r="D95" s="213" t="s">
        <v>11751</v>
      </c>
      <c r="F95" t="s">
        <v>4779</v>
      </c>
    </row>
    <row r="96" spans="1:8" ht="15.75" x14ac:dyDescent="0.25">
      <c r="A96" s="410" t="s">
        <v>16250</v>
      </c>
      <c r="B96" s="213"/>
      <c r="C96" s="213"/>
      <c r="D96" s="213"/>
    </row>
    <row r="97" spans="1:7" ht="15.75" x14ac:dyDescent="0.25">
      <c r="A97" s="410" t="s">
        <v>16251</v>
      </c>
      <c r="B97" s="213" t="s">
        <v>3860</v>
      </c>
      <c r="C97" s="213"/>
      <c r="D97" s="213"/>
      <c r="G97" t="s">
        <v>3496</v>
      </c>
    </row>
    <row r="98" spans="1:7" s="213" customFormat="1" ht="15.75" x14ac:dyDescent="0.25">
      <c r="A98" s="1" t="s">
        <v>12715</v>
      </c>
    </row>
    <row r="99" spans="1:7" s="213" customFormat="1" ht="15.75" x14ac:dyDescent="0.25">
      <c r="A99" s="1" t="s">
        <v>16252</v>
      </c>
      <c r="B99" s="213" t="s">
        <v>200</v>
      </c>
      <c r="D99" s="213" t="s">
        <v>700</v>
      </c>
    </row>
    <row r="100" spans="1:7" ht="15.75" x14ac:dyDescent="0.25">
      <c r="A100" s="1" t="s">
        <v>16253</v>
      </c>
      <c r="B100" s="213"/>
      <c r="C100" s="213"/>
      <c r="D100" s="213"/>
    </row>
    <row r="101" spans="1:7" ht="15.75" x14ac:dyDescent="0.25">
      <c r="A101" s="1" t="s">
        <v>16254</v>
      </c>
      <c r="B101" s="213" t="s">
        <v>200</v>
      </c>
      <c r="C101" s="213"/>
      <c r="D101" s="213" t="s">
        <v>700</v>
      </c>
      <c r="F101" t="s">
        <v>3496</v>
      </c>
    </row>
    <row r="102" spans="1:7" ht="15.75" x14ac:dyDescent="0.25">
      <c r="A102" s="1" t="s">
        <v>16255</v>
      </c>
      <c r="B102" s="213"/>
      <c r="C102" s="213"/>
      <c r="D102" s="213"/>
    </row>
    <row r="103" spans="1:7" ht="15.75" x14ac:dyDescent="0.25">
      <c r="A103" s="1" t="s">
        <v>16256</v>
      </c>
      <c r="B103" t="s">
        <v>58</v>
      </c>
      <c r="C103" s="213" t="s">
        <v>15258</v>
      </c>
      <c r="D103" s="213" t="s">
        <v>599</v>
      </c>
    </row>
    <row r="104" spans="1:7" ht="15.75" x14ac:dyDescent="0.25">
      <c r="A104" s="1" t="s">
        <v>11704</v>
      </c>
      <c r="B104" s="241"/>
      <c r="C104" s="213"/>
    </row>
    <row r="105" spans="1:7" ht="15.75" x14ac:dyDescent="0.25">
      <c r="A105" s="1" t="s">
        <v>16257</v>
      </c>
      <c r="B105" s="213" t="s">
        <v>58</v>
      </c>
      <c r="C105" s="213" t="s">
        <v>2163</v>
      </c>
      <c r="D105" s="213" t="s">
        <v>11751</v>
      </c>
    </row>
    <row r="106" spans="1:7" ht="15.75" x14ac:dyDescent="0.25">
      <c r="A106" s="1" t="s">
        <v>16258</v>
      </c>
      <c r="B106" s="213"/>
      <c r="C106" s="213"/>
      <c r="D106" s="213"/>
    </row>
    <row r="107" spans="1:7" ht="15.75" x14ac:dyDescent="0.25">
      <c r="A107" s="1" t="s">
        <v>16259</v>
      </c>
      <c r="B107" s="213" t="s">
        <v>356</v>
      </c>
      <c r="C107" s="213"/>
      <c r="D107" s="213" t="s">
        <v>700</v>
      </c>
    </row>
    <row r="108" spans="1:7" ht="15.75" x14ac:dyDescent="0.25">
      <c r="A108" s="410" t="s">
        <v>16258</v>
      </c>
      <c r="B108" s="213"/>
      <c r="C108" s="213"/>
      <c r="D108" s="213"/>
      <c r="G108" t="s">
        <v>3496</v>
      </c>
    </row>
    <row r="109" spans="1:7" ht="15.75" x14ac:dyDescent="0.25">
      <c r="A109" s="410" t="s">
        <v>16259</v>
      </c>
      <c r="B109" s="213" t="s">
        <v>3860</v>
      </c>
      <c r="C109" s="213"/>
      <c r="D109" s="213"/>
    </row>
    <row r="110" spans="1:7" ht="15.75" x14ac:dyDescent="0.25">
      <c r="A110" s="1" t="s">
        <v>16260</v>
      </c>
      <c r="B110" s="213"/>
      <c r="C110" s="213"/>
      <c r="D110" s="213"/>
    </row>
    <row r="111" spans="1:7" ht="15.75" x14ac:dyDescent="0.25">
      <c r="A111" s="1" t="s">
        <v>16261</v>
      </c>
      <c r="B111" s="213" t="s">
        <v>60</v>
      </c>
      <c r="C111" s="213"/>
      <c r="D111" s="213" t="s">
        <v>700</v>
      </c>
    </row>
    <row r="112" spans="1:7" s="213" customFormat="1" ht="15.75" x14ac:dyDescent="0.25">
      <c r="A112" s="1" t="s">
        <v>16262</v>
      </c>
    </row>
    <row r="113" spans="1:8" ht="15.75" x14ac:dyDescent="0.25">
      <c r="A113" s="1" t="s">
        <v>16263</v>
      </c>
      <c r="B113" s="213" t="s">
        <v>200</v>
      </c>
      <c r="C113" s="213"/>
      <c r="D113" s="213" t="s">
        <v>599</v>
      </c>
    </row>
    <row r="114" spans="1:8" ht="15.75" x14ac:dyDescent="0.25">
      <c r="A114" s="1" t="s">
        <v>16265</v>
      </c>
      <c r="B114" s="213"/>
      <c r="C114" s="213"/>
      <c r="D114" s="213"/>
    </row>
    <row r="115" spans="1:8" ht="15.75" x14ac:dyDescent="0.25">
      <c r="A115" s="1" t="s">
        <v>16266</v>
      </c>
      <c r="B115" s="213" t="s">
        <v>60</v>
      </c>
      <c r="C115" s="213"/>
      <c r="D115" s="213" t="s">
        <v>13406</v>
      </c>
    </row>
    <row r="116" spans="1:8" ht="15.75" x14ac:dyDescent="0.25">
      <c r="A116" s="1" t="s">
        <v>16267</v>
      </c>
      <c r="B116" s="213"/>
      <c r="C116" s="213"/>
      <c r="D116" s="213"/>
    </row>
    <row r="117" spans="1:8" ht="15.75" x14ac:dyDescent="0.25">
      <c r="A117" s="1" t="s">
        <v>16266</v>
      </c>
      <c r="B117" s="213" t="s">
        <v>3860</v>
      </c>
      <c r="C117" s="213"/>
      <c r="D117" s="213"/>
    </row>
    <row r="118" spans="1:8" ht="15.75" x14ac:dyDescent="0.25">
      <c r="A118" s="1" t="s">
        <v>16268</v>
      </c>
      <c r="B118" s="213"/>
      <c r="C118" s="213"/>
      <c r="D118" s="213"/>
    </row>
    <row r="119" spans="1:8" ht="15.75" x14ac:dyDescent="0.25">
      <c r="A119" s="1" t="s">
        <v>16266</v>
      </c>
      <c r="B119" s="213" t="s">
        <v>3860</v>
      </c>
      <c r="C119" s="213"/>
      <c r="D119" s="213"/>
    </row>
    <row r="120" spans="1:8" ht="15.75" x14ac:dyDescent="0.25">
      <c r="A120" s="1" t="s">
        <v>16269</v>
      </c>
      <c r="B120" s="213"/>
      <c r="C120" s="213"/>
      <c r="D120" s="213"/>
    </row>
    <row r="121" spans="1:8" ht="15.75" x14ac:dyDescent="0.25">
      <c r="A121" s="1" t="s">
        <v>16270</v>
      </c>
      <c r="B121" s="213" t="s">
        <v>56</v>
      </c>
      <c r="C121" s="213"/>
      <c r="D121" s="213" t="s">
        <v>13406</v>
      </c>
      <c r="H121" t="s">
        <v>3496</v>
      </c>
    </row>
    <row r="122" spans="1:8" ht="15.75" x14ac:dyDescent="0.25">
      <c r="A122" s="1" t="s">
        <v>16271</v>
      </c>
      <c r="B122" s="213"/>
      <c r="C122" s="213"/>
      <c r="D122" s="213"/>
    </row>
    <row r="123" spans="1:8" ht="15.75" x14ac:dyDescent="0.25">
      <c r="A123" s="1" t="s">
        <v>16272</v>
      </c>
      <c r="B123" s="213" t="s">
        <v>200</v>
      </c>
      <c r="C123" s="213"/>
      <c r="D123" s="213" t="s">
        <v>599</v>
      </c>
    </row>
    <row r="124" spans="1:8" ht="15.75" x14ac:dyDescent="0.25">
      <c r="A124" s="1" t="s">
        <v>16273</v>
      </c>
      <c r="B124" s="213"/>
      <c r="C124" s="213"/>
      <c r="D124" s="213"/>
    </row>
    <row r="125" spans="1:8" ht="15.75" x14ac:dyDescent="0.25">
      <c r="A125" s="1" t="s">
        <v>16274</v>
      </c>
      <c r="B125" s="213" t="s">
        <v>200</v>
      </c>
      <c r="C125" s="213"/>
      <c r="D125" s="213" t="s">
        <v>7784</v>
      </c>
    </row>
    <row r="126" spans="1:8" ht="15.75" x14ac:dyDescent="0.25">
      <c r="A126" s="1" t="s">
        <v>16275</v>
      </c>
      <c r="B126" s="213"/>
      <c r="C126" s="213"/>
      <c r="D126" s="213"/>
    </row>
    <row r="127" spans="1:8" ht="15.75" x14ac:dyDescent="0.25">
      <c r="A127" s="1" t="s">
        <v>16276</v>
      </c>
      <c r="B127" s="213" t="s">
        <v>200</v>
      </c>
      <c r="C127" s="213"/>
      <c r="D127" s="213" t="s">
        <v>599</v>
      </c>
      <c r="G127" s="369"/>
    </row>
    <row r="128" spans="1:8" ht="15.75" x14ac:dyDescent="0.25">
      <c r="A128" s="1" t="s">
        <v>13111</v>
      </c>
      <c r="B128" s="213"/>
      <c r="C128" s="213"/>
      <c r="D128" s="213"/>
    </row>
    <row r="129" spans="1:6" ht="15.75" x14ac:dyDescent="0.25">
      <c r="A129" s="1" t="s">
        <v>13112</v>
      </c>
      <c r="B129" s="213" t="s">
        <v>200</v>
      </c>
      <c r="C129" s="213"/>
      <c r="D129" s="213" t="s">
        <v>599</v>
      </c>
    </row>
    <row r="130" spans="1:6" ht="15.75" x14ac:dyDescent="0.25">
      <c r="A130" s="1" t="s">
        <v>16277</v>
      </c>
      <c r="B130" s="213"/>
      <c r="C130" s="213"/>
      <c r="D130" s="213"/>
    </row>
    <row r="131" spans="1:6" ht="15.75" x14ac:dyDescent="0.25">
      <c r="A131" s="1" t="s">
        <v>16278</v>
      </c>
      <c r="B131" s="213" t="s">
        <v>60</v>
      </c>
      <c r="C131" s="213"/>
      <c r="D131" s="213" t="s">
        <v>15705</v>
      </c>
    </row>
    <row r="132" spans="1:6" ht="15.75" x14ac:dyDescent="0.25">
      <c r="A132" s="1" t="s">
        <v>16279</v>
      </c>
      <c r="B132" s="213"/>
      <c r="C132" s="213"/>
      <c r="D132" s="213"/>
    </row>
    <row r="133" spans="1:6" ht="15.75" x14ac:dyDescent="0.25">
      <c r="A133" s="1" t="s">
        <v>16280</v>
      </c>
      <c r="B133" s="213" t="s">
        <v>60</v>
      </c>
      <c r="C133" s="213"/>
      <c r="D133" s="213" t="s">
        <v>599</v>
      </c>
    </row>
    <row r="134" spans="1:6" ht="15.75" x14ac:dyDescent="0.25">
      <c r="A134" s="1" t="s">
        <v>16281</v>
      </c>
      <c r="B134" s="213"/>
      <c r="C134" s="213"/>
      <c r="D134" s="213"/>
    </row>
    <row r="135" spans="1:6" ht="15.75" x14ac:dyDescent="0.25">
      <c r="A135" s="1" t="s">
        <v>16282</v>
      </c>
      <c r="B135" s="213" t="s">
        <v>1077</v>
      </c>
      <c r="C135" s="213"/>
      <c r="D135" s="213"/>
    </row>
    <row r="136" spans="1:6" ht="15.75" x14ac:dyDescent="0.25">
      <c r="A136" s="1" t="s">
        <v>12334</v>
      </c>
      <c r="B136" s="213"/>
      <c r="C136" s="213"/>
      <c r="D136" s="213"/>
    </row>
    <row r="137" spans="1:6" ht="15.75" x14ac:dyDescent="0.25">
      <c r="A137" s="1" t="s">
        <v>16283</v>
      </c>
      <c r="B137" s="213" t="s">
        <v>200</v>
      </c>
      <c r="C137" s="213"/>
      <c r="D137" s="213" t="s">
        <v>599</v>
      </c>
    </row>
    <row r="138" spans="1:6" ht="15.75" x14ac:dyDescent="0.25">
      <c r="A138" s="1" t="s">
        <v>16284</v>
      </c>
      <c r="B138" s="213"/>
      <c r="C138" s="213"/>
      <c r="D138" s="213"/>
    </row>
    <row r="139" spans="1:6" ht="15.75" x14ac:dyDescent="0.25">
      <c r="A139" s="1" t="s">
        <v>16285</v>
      </c>
      <c r="B139" s="213" t="s">
        <v>60</v>
      </c>
      <c r="C139" s="213"/>
      <c r="D139" s="213" t="s">
        <v>599</v>
      </c>
    </row>
    <row r="140" spans="1:6" ht="15.75" x14ac:dyDescent="0.25">
      <c r="A140" s="1" t="s">
        <v>16286</v>
      </c>
      <c r="B140" s="213"/>
      <c r="C140" s="213"/>
      <c r="D140" s="213"/>
      <c r="F140" t="s">
        <v>3496</v>
      </c>
    </row>
    <row r="141" spans="1:6" ht="15.75" x14ac:dyDescent="0.25">
      <c r="A141" s="1" t="s">
        <v>16287</v>
      </c>
      <c r="B141" s="213" t="s">
        <v>200</v>
      </c>
      <c r="C141" s="213"/>
      <c r="D141" s="213" t="s">
        <v>10066</v>
      </c>
    </row>
    <row r="142" spans="1:6" ht="15.75" x14ac:dyDescent="0.25">
      <c r="A142" s="1" t="s">
        <v>16288</v>
      </c>
      <c r="B142" s="213"/>
      <c r="C142" s="213"/>
      <c r="D142" s="213"/>
    </row>
    <row r="143" spans="1:6" ht="15.75" x14ac:dyDescent="0.25">
      <c r="A143" s="1" t="s">
        <v>16289</v>
      </c>
      <c r="B143" s="213" t="s">
        <v>200</v>
      </c>
      <c r="C143" s="213"/>
      <c r="D143" s="213" t="s">
        <v>14527</v>
      </c>
    </row>
    <row r="144" spans="1:6" ht="15.75" x14ac:dyDescent="0.25">
      <c r="A144" s="1" t="s">
        <v>16290</v>
      </c>
      <c r="B144" s="213"/>
      <c r="C144" s="213"/>
      <c r="D144" s="213"/>
    </row>
    <row r="145" spans="1:4" ht="15.75" x14ac:dyDescent="0.25">
      <c r="A145" s="1" t="s">
        <v>16291</v>
      </c>
      <c r="B145" s="213" t="s">
        <v>200</v>
      </c>
      <c r="C145" s="213"/>
      <c r="D145" s="213" t="s">
        <v>14527</v>
      </c>
    </row>
    <row r="146" spans="1:4" ht="15.75" x14ac:dyDescent="0.25">
      <c r="A146" s="1" t="s">
        <v>16008</v>
      </c>
    </row>
    <row r="147" spans="1:4" ht="15.75" x14ac:dyDescent="0.25">
      <c r="A147" s="1" t="s">
        <v>16292</v>
      </c>
      <c r="B147" t="s">
        <v>58</v>
      </c>
      <c r="C147" t="s">
        <v>13278</v>
      </c>
      <c r="D147" s="213" t="s">
        <v>14527</v>
      </c>
    </row>
    <row r="148" spans="1:4" ht="15.75" x14ac:dyDescent="0.25">
      <c r="A148" s="1" t="s">
        <v>16293</v>
      </c>
      <c r="D148" s="213"/>
    </row>
    <row r="149" spans="1:4" ht="15.75" x14ac:dyDescent="0.25">
      <c r="A149" s="1" t="s">
        <v>16294</v>
      </c>
      <c r="B149" t="s">
        <v>58</v>
      </c>
      <c r="D149" s="213" t="s">
        <v>7784</v>
      </c>
    </row>
    <row r="150" spans="1:4" ht="15.75" x14ac:dyDescent="0.25">
      <c r="A150" s="1" t="s">
        <v>13925</v>
      </c>
    </row>
    <row r="151" spans="1:4" ht="15.75" x14ac:dyDescent="0.25">
      <c r="A151" s="1" t="s">
        <v>16295</v>
      </c>
      <c r="B151" t="s">
        <v>200</v>
      </c>
      <c r="D151" s="213" t="s">
        <v>15705</v>
      </c>
    </row>
    <row r="152" spans="1:4" ht="15.75" x14ac:dyDescent="0.25">
      <c r="A152" s="1" t="s">
        <v>13289</v>
      </c>
    </row>
    <row r="153" spans="1:4" ht="15.75" x14ac:dyDescent="0.25">
      <c r="A153" s="1" t="s">
        <v>16296</v>
      </c>
      <c r="B153" t="s">
        <v>58</v>
      </c>
      <c r="C153" t="s">
        <v>2161</v>
      </c>
      <c r="D153" s="213" t="s">
        <v>599</v>
      </c>
    </row>
    <row r="154" spans="1:4" ht="15.75" x14ac:dyDescent="0.25">
      <c r="A154" s="410" t="s">
        <v>13289</v>
      </c>
      <c r="D154" s="241"/>
    </row>
    <row r="155" spans="1:4" ht="15.75" x14ac:dyDescent="0.25">
      <c r="A155" s="410" t="s">
        <v>16296</v>
      </c>
      <c r="B155" t="s">
        <v>3860</v>
      </c>
    </row>
    <row r="156" spans="1:4" ht="15.75" x14ac:dyDescent="0.25">
      <c r="A156" s="1" t="s">
        <v>16297</v>
      </c>
    </row>
    <row r="157" spans="1:4" ht="15.75" x14ac:dyDescent="0.25">
      <c r="A157" s="1" t="s">
        <v>16298</v>
      </c>
      <c r="B157" t="s">
        <v>200</v>
      </c>
      <c r="D157" s="213" t="s">
        <v>700</v>
      </c>
    </row>
    <row r="158" spans="1:4" ht="15.75" x14ac:dyDescent="0.25">
      <c r="A158" s="1" t="s">
        <v>16299</v>
      </c>
      <c r="D158" s="241"/>
    </row>
    <row r="159" spans="1:4" s="241" customFormat="1" ht="15.75" x14ac:dyDescent="0.25">
      <c r="A159" s="1" t="s">
        <v>16300</v>
      </c>
      <c r="B159" t="s">
        <v>356</v>
      </c>
      <c r="C159"/>
      <c r="D159" s="213" t="s">
        <v>700</v>
      </c>
    </row>
    <row r="160" spans="1:4" s="241" customFormat="1" ht="15.75" x14ac:dyDescent="0.25">
      <c r="A160" s="1" t="s">
        <v>15981</v>
      </c>
      <c r="B160"/>
      <c r="C160"/>
      <c r="D160"/>
    </row>
    <row r="161" spans="1:4" ht="15.75" x14ac:dyDescent="0.25">
      <c r="A161" s="1" t="s">
        <v>16301</v>
      </c>
      <c r="B161" t="s">
        <v>200</v>
      </c>
      <c r="D161" s="213" t="s">
        <v>599</v>
      </c>
    </row>
    <row r="162" spans="1:4" ht="15.75" x14ac:dyDescent="0.25">
      <c r="A162" s="1" t="s">
        <v>16302</v>
      </c>
    </row>
    <row r="163" spans="1:4" ht="15.75" x14ac:dyDescent="0.25">
      <c r="A163" s="1" t="s">
        <v>16303</v>
      </c>
      <c r="B163" t="s">
        <v>200</v>
      </c>
      <c r="D163" s="213" t="s">
        <v>14527</v>
      </c>
    </row>
    <row r="164" spans="1:4" ht="15.75" x14ac:dyDescent="0.25">
      <c r="A164" s="1" t="s">
        <v>16304</v>
      </c>
      <c r="D164" s="241"/>
    </row>
    <row r="165" spans="1:4" ht="15.75" x14ac:dyDescent="0.25">
      <c r="A165" s="1" t="s">
        <v>16305</v>
      </c>
      <c r="B165" t="s">
        <v>58</v>
      </c>
      <c r="C165" t="s">
        <v>9062</v>
      </c>
      <c r="D165" s="213" t="s">
        <v>11751</v>
      </c>
    </row>
    <row r="166" spans="1:4" ht="15.75" x14ac:dyDescent="0.25">
      <c r="A166" s="1" t="s">
        <v>16306</v>
      </c>
    </row>
    <row r="167" spans="1:4" ht="15.75" x14ac:dyDescent="0.25">
      <c r="A167" s="1" t="s">
        <v>16307</v>
      </c>
      <c r="B167" t="s">
        <v>200</v>
      </c>
      <c r="D167" s="213" t="s">
        <v>599</v>
      </c>
    </row>
    <row r="168" spans="1:4" ht="15.75" x14ac:dyDescent="0.25">
      <c r="A168" s="1" t="s">
        <v>11855</v>
      </c>
    </row>
    <row r="169" spans="1:4" ht="15.75" x14ac:dyDescent="0.25">
      <c r="A169" s="1" t="s">
        <v>16308</v>
      </c>
      <c r="B169" t="s">
        <v>1077</v>
      </c>
      <c r="D169" s="213" t="s">
        <v>599</v>
      </c>
    </row>
    <row r="170" spans="1:4" ht="15.75" x14ac:dyDescent="0.25">
      <c r="A170" s="1" t="s">
        <v>12306</v>
      </c>
    </row>
    <row r="171" spans="1:4" ht="15.75" x14ac:dyDescent="0.25">
      <c r="A171" s="1" t="s">
        <v>16309</v>
      </c>
      <c r="B171" t="s">
        <v>58</v>
      </c>
      <c r="C171" t="s">
        <v>16310</v>
      </c>
      <c r="D171" s="213" t="s">
        <v>599</v>
      </c>
    </row>
    <row r="172" spans="1:4" ht="15.75" x14ac:dyDescent="0.25">
      <c r="A172" s="1" t="s">
        <v>16311</v>
      </c>
    </row>
    <row r="173" spans="1:4" ht="15.75" x14ac:dyDescent="0.25">
      <c r="A173" s="1" t="s">
        <v>16312</v>
      </c>
      <c r="B173" t="s">
        <v>1077</v>
      </c>
      <c r="D173" s="213" t="s">
        <v>599</v>
      </c>
    </row>
    <row r="174" spans="1:4" ht="15.75" x14ac:dyDescent="0.25">
      <c r="A174" s="1" t="s">
        <v>16311</v>
      </c>
    </row>
    <row r="175" spans="1:4" ht="15.75" x14ac:dyDescent="0.25">
      <c r="A175" s="1" t="s">
        <v>16313</v>
      </c>
      <c r="B175" t="s">
        <v>356</v>
      </c>
      <c r="D175" s="213" t="s">
        <v>11751</v>
      </c>
    </row>
    <row r="176" spans="1:4" ht="15.75" x14ac:dyDescent="0.25">
      <c r="A176" s="1" t="s">
        <v>16314</v>
      </c>
    </row>
    <row r="177" spans="1:4" ht="15.75" x14ac:dyDescent="0.25">
      <c r="A177" s="1" t="s">
        <v>16315</v>
      </c>
      <c r="B177" t="s">
        <v>200</v>
      </c>
      <c r="D177" t="s">
        <v>13406</v>
      </c>
    </row>
    <row r="178" spans="1:4" ht="15.75" x14ac:dyDescent="0.25">
      <c r="A178" s="1" t="s">
        <v>16316</v>
      </c>
    </row>
    <row r="179" spans="1:4" ht="15.75" x14ac:dyDescent="0.25">
      <c r="A179" s="1" t="s">
        <v>16317</v>
      </c>
      <c r="B179" t="s">
        <v>58</v>
      </c>
      <c r="C179" t="s">
        <v>8940</v>
      </c>
      <c r="D179" s="213" t="s">
        <v>599</v>
      </c>
    </row>
    <row r="180" spans="1:4" ht="15.75" x14ac:dyDescent="0.25">
      <c r="A180" s="1" t="s">
        <v>16318</v>
      </c>
    </row>
    <row r="181" spans="1:4" ht="15.75" x14ac:dyDescent="0.25">
      <c r="A181" s="1" t="s">
        <v>16319</v>
      </c>
      <c r="B181" t="s">
        <v>58</v>
      </c>
      <c r="C181" t="s">
        <v>2624</v>
      </c>
      <c r="D181" t="s">
        <v>7784</v>
      </c>
    </row>
    <row r="182" spans="1:4" ht="15.75" x14ac:dyDescent="0.25">
      <c r="A182" s="1" t="s">
        <v>16320</v>
      </c>
    </row>
    <row r="183" spans="1:4" ht="15.75" x14ac:dyDescent="0.25">
      <c r="A183" s="1" t="s">
        <v>16321</v>
      </c>
      <c r="B183" t="s">
        <v>356</v>
      </c>
      <c r="D183" s="213" t="s">
        <v>700</v>
      </c>
    </row>
    <row r="184" spans="1:4" ht="15.75" x14ac:dyDescent="0.25">
      <c r="A184" s="1" t="s">
        <v>16322</v>
      </c>
    </row>
    <row r="185" spans="1:4" ht="15.75" x14ac:dyDescent="0.25">
      <c r="A185" s="1" t="s">
        <v>16323</v>
      </c>
      <c r="B185" t="s">
        <v>58</v>
      </c>
      <c r="C185" t="s">
        <v>2163</v>
      </c>
      <c r="D185" s="213" t="s">
        <v>599</v>
      </c>
    </row>
    <row r="186" spans="1:4" ht="15.75" x14ac:dyDescent="0.25">
      <c r="A186" s="1" t="s">
        <v>16324</v>
      </c>
    </row>
    <row r="187" spans="1:4" ht="15.75" x14ac:dyDescent="0.25">
      <c r="A187" s="1" t="s">
        <v>16325</v>
      </c>
      <c r="B187" t="s">
        <v>200</v>
      </c>
      <c r="D187" t="s">
        <v>10066</v>
      </c>
    </row>
    <row r="188" spans="1:4" ht="15.75" x14ac:dyDescent="0.25">
      <c r="A188" s="410"/>
    </row>
    <row r="189" spans="1:4" ht="15.75" x14ac:dyDescent="0.25">
      <c r="A189" s="410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4926" priority="36"/>
  </conditionalFormatting>
  <conditionalFormatting sqref="A677:A1048576">
    <cfRule type="duplicateValues" dxfId="4925" priority="34"/>
    <cfRule type="duplicateValues" dxfId="4924" priority="35"/>
  </conditionalFormatting>
  <conditionalFormatting sqref="A677:A1048576">
    <cfRule type="duplicateValues" dxfId="4923" priority="33"/>
  </conditionalFormatting>
  <conditionalFormatting sqref="A1">
    <cfRule type="duplicateValues" dxfId="4922" priority="32"/>
  </conditionalFormatting>
  <conditionalFormatting sqref="A1 A236:A1048576">
    <cfRule type="duplicateValues" dxfId="4921" priority="31"/>
  </conditionalFormatting>
  <conditionalFormatting sqref="A236:A1048576">
    <cfRule type="duplicateValues" dxfId="4920" priority="30"/>
  </conditionalFormatting>
  <conditionalFormatting sqref="A1 A236:A1048576 A188:A191">
    <cfRule type="duplicateValues" dxfId="4919" priority="28"/>
  </conditionalFormatting>
  <conditionalFormatting sqref="A1 A236:A1048576 A188:A201">
    <cfRule type="duplicateValues" dxfId="4918" priority="27"/>
  </conditionalFormatting>
  <conditionalFormatting sqref="A1 A188:A1048576">
    <cfRule type="duplicateValues" dxfId="4917" priority="26"/>
  </conditionalFormatting>
  <conditionalFormatting sqref="B63">
    <cfRule type="duplicateValues" dxfId="4916" priority="25"/>
  </conditionalFormatting>
  <conditionalFormatting sqref="A188:A1048576 A1">
    <cfRule type="duplicateValues" dxfId="4915" priority="24"/>
  </conditionalFormatting>
  <conditionalFormatting sqref="A1:A53 A188:A1048576">
    <cfRule type="duplicateValues" dxfId="4914" priority="8"/>
  </conditionalFormatting>
  <conditionalFormatting sqref="A1:A55 A188:A1048576">
    <cfRule type="duplicateValues" dxfId="4913" priority="7"/>
  </conditionalFormatting>
  <conditionalFormatting sqref="A1:A73 A188:A1048576">
    <cfRule type="duplicateValues" dxfId="4912" priority="6"/>
  </conditionalFormatting>
  <conditionalFormatting sqref="A1:A97 A188:A1048576">
    <cfRule type="duplicateValues" dxfId="4911" priority="5"/>
  </conditionalFormatting>
  <conditionalFormatting sqref="A1:A101 A188:A1048576">
    <cfRule type="duplicateValues" dxfId="4910" priority="4"/>
  </conditionalFormatting>
  <conditionalFormatting sqref="A1:A117 A188:A1048576">
    <cfRule type="duplicateValues" dxfId="4909" priority="3"/>
  </conditionalFormatting>
  <conditionalFormatting sqref="A1:A155 A188:A1048576">
    <cfRule type="duplicateValues" dxfId="4908" priority="2"/>
  </conditionalFormatting>
  <conditionalFormatting sqref="A1:A175 A188:A1048576">
    <cfRule type="duplicateValues" dxfId="4907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/>
  <dimension ref="A1:K676"/>
  <sheetViews>
    <sheetView zoomScaleNormal="100" workbookViewId="0">
      <pane ySplit="1" topLeftCell="A2" activePane="bottomLeft" state="frozen"/>
      <selection activeCell="G25" sqref="G25"/>
      <selection pane="bottomLeft" activeCell="D15" sqref="D1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1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89" t="str">
        <f>"TOTAL LEADS = " &amp; COUNTA(A2:A588)/2</f>
        <v>TOTAL LEADS = 61</v>
      </c>
      <c r="H1" s="490"/>
      <c r="I1" s="490"/>
      <c r="J1" s="491"/>
    </row>
    <row r="2" spans="1:11" ht="18" customHeight="1" x14ac:dyDescent="0.35">
      <c r="A2" s="1" t="s">
        <v>16327</v>
      </c>
      <c r="B2" s="213"/>
      <c r="C2" s="213"/>
      <c r="D2" s="213"/>
      <c r="G2" s="242" t="s">
        <v>16326</v>
      </c>
      <c r="H2" s="490"/>
      <c r="I2" s="490"/>
      <c r="J2" s="491"/>
    </row>
    <row r="3" spans="1:11" ht="15.75" x14ac:dyDescent="0.25">
      <c r="A3" s="1" t="s">
        <v>16328</v>
      </c>
      <c r="B3" s="213" t="s">
        <v>200</v>
      </c>
      <c r="C3" s="213"/>
      <c r="D3" s="213" t="s">
        <v>599</v>
      </c>
      <c r="G3" s="244" t="s">
        <v>58</v>
      </c>
      <c r="H3" s="5">
        <f>COUNTIF(B2:B1048576,G3)</f>
        <v>7</v>
      </c>
    </row>
    <row r="4" spans="1:11" ht="15.75" x14ac:dyDescent="0.25">
      <c r="A4" s="1" t="s">
        <v>16329</v>
      </c>
      <c r="B4" s="213"/>
      <c r="C4" s="213"/>
      <c r="D4" s="213"/>
      <c r="G4" s="101" t="s">
        <v>360</v>
      </c>
      <c r="H4" s="5">
        <f>COUNTIF(B2:B934,G4)</f>
        <v>0</v>
      </c>
    </row>
    <row r="5" spans="1:11" ht="15.75" x14ac:dyDescent="0.25">
      <c r="A5" s="1" t="s">
        <v>16330</v>
      </c>
      <c r="B5" s="213" t="s">
        <v>200</v>
      </c>
      <c r="C5" s="213"/>
      <c r="D5" s="213" t="s">
        <v>700</v>
      </c>
      <c r="G5" s="101" t="s">
        <v>356</v>
      </c>
      <c r="H5" s="5">
        <f>COUNTIF(B2:B852,G5)</f>
        <v>6</v>
      </c>
    </row>
    <row r="6" spans="1:11" ht="15.75" x14ac:dyDescent="0.25">
      <c r="A6" s="1" t="s">
        <v>13263</v>
      </c>
      <c r="B6" s="213"/>
      <c r="C6" s="213"/>
      <c r="D6" s="213"/>
      <c r="G6" s="101" t="s">
        <v>56</v>
      </c>
      <c r="H6" s="5">
        <f>COUNTIF(B1:B864,G6)</f>
        <v>0</v>
      </c>
    </row>
    <row r="7" spans="1:11" ht="15.75" x14ac:dyDescent="0.25">
      <c r="A7" s="1" t="s">
        <v>16331</v>
      </c>
      <c r="B7" s="213" t="s">
        <v>356</v>
      </c>
      <c r="C7" s="213"/>
      <c r="D7" s="213" t="s">
        <v>11751</v>
      </c>
      <c r="G7" s="101" t="s">
        <v>201</v>
      </c>
      <c r="H7" s="5">
        <f>COUNTIF(B2:B858,G7)</f>
        <v>2</v>
      </c>
    </row>
    <row r="8" spans="1:11" ht="15.75" x14ac:dyDescent="0.25">
      <c r="A8" s="1" t="s">
        <v>16332</v>
      </c>
      <c r="B8" s="213"/>
      <c r="C8" s="213"/>
      <c r="D8" s="213"/>
      <c r="E8" s="1"/>
      <c r="G8" s="101" t="s">
        <v>202</v>
      </c>
      <c r="H8" s="5">
        <f>COUNTIF(B2:B893,G8)</f>
        <v>1</v>
      </c>
      <c r="K8" t="s">
        <v>3496</v>
      </c>
    </row>
    <row r="9" spans="1:11" ht="15.75" x14ac:dyDescent="0.25">
      <c r="A9" s="162" t="s">
        <v>16333</v>
      </c>
      <c r="B9" s="163" t="s">
        <v>4062</v>
      </c>
      <c r="C9" s="163" t="s">
        <v>2161</v>
      </c>
      <c r="D9" s="163" t="s">
        <v>10066</v>
      </c>
      <c r="E9" s="162"/>
      <c r="G9" s="101" t="s">
        <v>200</v>
      </c>
      <c r="H9" s="5">
        <f>COUNTIF(B2:B811,G9)</f>
        <v>26</v>
      </c>
    </row>
    <row r="10" spans="1:11" ht="15.75" x14ac:dyDescent="0.25">
      <c r="A10" s="1" t="s">
        <v>16334</v>
      </c>
      <c r="B10" s="213"/>
      <c r="C10" s="213"/>
      <c r="D10" s="213"/>
      <c r="G10" s="101" t="s">
        <v>5011</v>
      </c>
      <c r="H10" s="5">
        <f>COUNTIF(B12:B1048576,G10)</f>
        <v>1</v>
      </c>
    </row>
    <row r="11" spans="1:11" ht="15.75" x14ac:dyDescent="0.25">
      <c r="A11" s="1" t="s">
        <v>16335</v>
      </c>
      <c r="B11" s="213" t="s">
        <v>200</v>
      </c>
      <c r="C11" s="213"/>
      <c r="D11" s="213" t="s">
        <v>599</v>
      </c>
      <c r="G11" s="101" t="s">
        <v>1077</v>
      </c>
      <c r="H11" s="5">
        <f>COUNTIF(B1:B881,G11)</f>
        <v>4</v>
      </c>
    </row>
    <row r="12" spans="1:11" ht="15.75" x14ac:dyDescent="0.25">
      <c r="A12" s="1" t="s">
        <v>16336</v>
      </c>
      <c r="B12" s="213"/>
      <c r="C12" s="213"/>
      <c r="D12" s="213"/>
      <c r="G12" s="288" t="s">
        <v>60</v>
      </c>
      <c r="H12" s="5">
        <f>COUNTIF(B2:B868,G12)</f>
        <v>8</v>
      </c>
    </row>
    <row r="13" spans="1:11" ht="15.75" x14ac:dyDescent="0.25">
      <c r="A13" s="1" t="s">
        <v>16337</v>
      </c>
      <c r="B13" s="213" t="s">
        <v>356</v>
      </c>
      <c r="C13" s="213"/>
      <c r="D13" s="213" t="s">
        <v>700</v>
      </c>
      <c r="G13" s="101" t="s">
        <v>4062</v>
      </c>
      <c r="H13" s="5">
        <f>COUNTIF(B2:B836,G13)</f>
        <v>1</v>
      </c>
    </row>
    <row r="14" spans="1:11" ht="15.75" x14ac:dyDescent="0.25">
      <c r="A14" s="1" t="s">
        <v>16338</v>
      </c>
      <c r="B14" s="213"/>
      <c r="C14" s="213"/>
      <c r="D14" s="213"/>
      <c r="G14" s="101" t="s">
        <v>3860</v>
      </c>
      <c r="H14" s="271">
        <f>COUNTIF(B2:B714,G14)</f>
        <v>4</v>
      </c>
      <c r="K14" t="s">
        <v>4779</v>
      </c>
    </row>
    <row r="15" spans="1:11" ht="15.75" x14ac:dyDescent="0.25">
      <c r="A15" s="1" t="s">
        <v>16339</v>
      </c>
      <c r="B15" s="213" t="s">
        <v>356</v>
      </c>
      <c r="C15" s="213" t="s">
        <v>2161</v>
      </c>
      <c r="D15" s="213" t="s">
        <v>20063</v>
      </c>
      <c r="E15" s="40">
        <v>45841</v>
      </c>
      <c r="G15" s="101" t="s">
        <v>9970</v>
      </c>
      <c r="H15" s="5"/>
    </row>
    <row r="16" spans="1:11" ht="15.75" x14ac:dyDescent="0.25">
      <c r="A16" s="1" t="s">
        <v>16340</v>
      </c>
      <c r="D16" s="213"/>
      <c r="G16" s="288" t="s">
        <v>1133</v>
      </c>
      <c r="H16" s="5">
        <f>COUNTIF(B2:B1048576,G16)</f>
        <v>1</v>
      </c>
    </row>
    <row r="17" spans="1:7" ht="15.75" x14ac:dyDescent="0.25">
      <c r="A17" s="1" t="s">
        <v>16341</v>
      </c>
      <c r="B17" s="213" t="s">
        <v>200</v>
      </c>
      <c r="C17" s="213"/>
      <c r="D17" s="213" t="s">
        <v>15705</v>
      </c>
    </row>
    <row r="18" spans="1:7" ht="15.75" x14ac:dyDescent="0.25">
      <c r="A18" s="1" t="s">
        <v>12203</v>
      </c>
      <c r="B18" s="213"/>
      <c r="C18" s="213"/>
    </row>
    <row r="19" spans="1:7" ht="15.75" x14ac:dyDescent="0.25">
      <c r="A19" s="1" t="s">
        <v>16342</v>
      </c>
      <c r="B19" s="213" t="s">
        <v>5011</v>
      </c>
      <c r="C19" s="213"/>
      <c r="D19" s="213" t="s">
        <v>599</v>
      </c>
    </row>
    <row r="20" spans="1:7" ht="15.75" x14ac:dyDescent="0.25">
      <c r="A20" s="1" t="s">
        <v>16343</v>
      </c>
      <c r="B20" s="213"/>
      <c r="C20" s="213"/>
      <c r="D20" s="213"/>
    </row>
    <row r="21" spans="1:7" ht="15.75" x14ac:dyDescent="0.25">
      <c r="A21" s="1" t="s">
        <v>16344</v>
      </c>
      <c r="B21" s="213" t="s">
        <v>58</v>
      </c>
      <c r="C21" s="213"/>
      <c r="D21" s="213" t="s">
        <v>599</v>
      </c>
    </row>
    <row r="22" spans="1:7" ht="15.75" x14ac:dyDescent="0.25">
      <c r="A22" s="410" t="s">
        <v>16343</v>
      </c>
      <c r="B22" s="213"/>
      <c r="C22" s="213"/>
      <c r="D22" s="213"/>
      <c r="F22" t="s">
        <v>3496</v>
      </c>
    </row>
    <row r="23" spans="1:7" ht="15.75" x14ac:dyDescent="0.25">
      <c r="A23" s="410" t="s">
        <v>16344</v>
      </c>
      <c r="B23" s="213" t="s">
        <v>3860</v>
      </c>
      <c r="C23" s="213"/>
      <c r="D23" s="213"/>
    </row>
    <row r="24" spans="1:7" ht="15.75" x14ac:dyDescent="0.25">
      <c r="A24" s="1" t="s">
        <v>16345</v>
      </c>
      <c r="B24" s="213"/>
      <c r="C24" s="213"/>
      <c r="D24" s="213"/>
    </row>
    <row r="25" spans="1:7" ht="15.75" x14ac:dyDescent="0.25">
      <c r="A25" s="1" t="s">
        <v>16346</v>
      </c>
      <c r="B25" s="213" t="s">
        <v>200</v>
      </c>
      <c r="C25" s="213"/>
      <c r="D25" s="213" t="s">
        <v>14527</v>
      </c>
      <c r="E25" s="213"/>
      <c r="F25" s="213"/>
    </row>
    <row r="26" spans="1:7" ht="15.75" x14ac:dyDescent="0.25">
      <c r="A26" s="1" t="s">
        <v>15892</v>
      </c>
      <c r="C26" s="213"/>
      <c r="D26" s="213"/>
    </row>
    <row r="27" spans="1:7" s="213" customFormat="1" ht="15.75" x14ac:dyDescent="0.25">
      <c r="A27" s="1" t="s">
        <v>15893</v>
      </c>
      <c r="B27" t="s">
        <v>200</v>
      </c>
      <c r="D27" s="213" t="s">
        <v>15705</v>
      </c>
      <c r="E27"/>
      <c r="F27"/>
      <c r="G27" s="213" t="s">
        <v>3496</v>
      </c>
    </row>
    <row r="28" spans="1:7" ht="15.75" x14ac:dyDescent="0.25">
      <c r="A28" s="410" t="s">
        <v>16348</v>
      </c>
      <c r="B28" s="213"/>
      <c r="C28" s="213"/>
    </row>
    <row r="29" spans="1:7" ht="15.75" x14ac:dyDescent="0.25">
      <c r="A29" s="410" t="s">
        <v>16349</v>
      </c>
      <c r="B29" s="213" t="s">
        <v>3860</v>
      </c>
      <c r="C29" s="213"/>
      <c r="D29" s="213"/>
    </row>
    <row r="30" spans="1:7" ht="15.75" x14ac:dyDescent="0.25">
      <c r="A30" s="1" t="s">
        <v>16350</v>
      </c>
      <c r="B30" s="213"/>
      <c r="C30" s="213"/>
      <c r="D30" s="213"/>
    </row>
    <row r="31" spans="1:7" ht="15.75" x14ac:dyDescent="0.25">
      <c r="A31" s="1" t="s">
        <v>16351</v>
      </c>
      <c r="B31" s="213" t="s">
        <v>200</v>
      </c>
      <c r="C31" s="213"/>
      <c r="D31" s="213" t="s">
        <v>7784</v>
      </c>
    </row>
    <row r="32" spans="1:7" ht="15.75" x14ac:dyDescent="0.25">
      <c r="A32" s="1" t="s">
        <v>16352</v>
      </c>
      <c r="B32" s="213"/>
      <c r="C32" s="213"/>
      <c r="D32" s="213"/>
    </row>
    <row r="33" spans="1:9" ht="15.75" x14ac:dyDescent="0.25">
      <c r="A33" s="1" t="s">
        <v>16353</v>
      </c>
      <c r="B33" s="213" t="s">
        <v>200</v>
      </c>
      <c r="C33" s="213"/>
      <c r="D33" s="213" t="s">
        <v>13406</v>
      </c>
      <c r="E33" s="213"/>
      <c r="F33" s="213"/>
    </row>
    <row r="34" spans="1:9" ht="15.75" x14ac:dyDescent="0.25">
      <c r="A34" s="1" t="s">
        <v>15440</v>
      </c>
      <c r="B34" s="213"/>
      <c r="C34" s="213"/>
      <c r="D34" s="213"/>
      <c r="F34" t="s">
        <v>3496</v>
      </c>
    </row>
    <row r="35" spans="1:9" s="213" customFormat="1" ht="15.75" x14ac:dyDescent="0.25">
      <c r="A35" s="1" t="s">
        <v>16354</v>
      </c>
      <c r="B35" s="213" t="s">
        <v>200</v>
      </c>
      <c r="D35" s="213" t="s">
        <v>10066</v>
      </c>
      <c r="E35"/>
      <c r="F35"/>
    </row>
    <row r="36" spans="1:9" ht="15.75" x14ac:dyDescent="0.25">
      <c r="A36" s="1" t="s">
        <v>16355</v>
      </c>
      <c r="B36" s="213"/>
      <c r="C36" s="213"/>
      <c r="D36" s="213"/>
    </row>
    <row r="37" spans="1:9" ht="15.75" x14ac:dyDescent="0.25">
      <c r="A37" s="1" t="s">
        <v>16356</v>
      </c>
      <c r="B37" s="213" t="s">
        <v>1077</v>
      </c>
      <c r="C37" s="213"/>
      <c r="D37" s="213" t="s">
        <v>599</v>
      </c>
      <c r="H37" t="s">
        <v>3496</v>
      </c>
    </row>
    <row r="38" spans="1:9" ht="15.75" x14ac:dyDescent="0.25">
      <c r="A38" s="1" t="s">
        <v>16357</v>
      </c>
      <c r="B38" s="213"/>
      <c r="C38" s="213"/>
      <c r="D38" s="213"/>
      <c r="I38" t="s">
        <v>3496</v>
      </c>
    </row>
    <row r="39" spans="1:9" ht="15.75" x14ac:dyDescent="0.25">
      <c r="A39" s="1" t="s">
        <v>16358</v>
      </c>
      <c r="B39" s="213" t="s">
        <v>200</v>
      </c>
      <c r="C39" s="213"/>
      <c r="D39" s="213" t="s">
        <v>599</v>
      </c>
    </row>
    <row r="40" spans="1:9" ht="15.75" x14ac:dyDescent="0.25">
      <c r="A40" s="1" t="s">
        <v>13150</v>
      </c>
      <c r="B40" s="471"/>
      <c r="C40" s="213"/>
      <c r="D40" s="213"/>
    </row>
    <row r="41" spans="1:9" ht="15.75" x14ac:dyDescent="0.25">
      <c r="A41" s="1" t="s">
        <v>16359</v>
      </c>
      <c r="B41" s="213" t="s">
        <v>200</v>
      </c>
      <c r="C41" s="213"/>
      <c r="D41" s="213" t="s">
        <v>15705</v>
      </c>
      <c r="H41" t="s">
        <v>3496</v>
      </c>
    </row>
    <row r="42" spans="1:9" ht="15.75" x14ac:dyDescent="0.25">
      <c r="A42" s="1" t="s">
        <v>16360</v>
      </c>
      <c r="B42" s="213"/>
      <c r="C42" s="213"/>
      <c r="D42" s="213"/>
    </row>
    <row r="43" spans="1:9" ht="15.75" x14ac:dyDescent="0.25">
      <c r="A43" s="1" t="s">
        <v>16361</v>
      </c>
      <c r="B43" s="213" t="s">
        <v>1077</v>
      </c>
      <c r="C43" s="213"/>
      <c r="D43" s="213" t="s">
        <v>599</v>
      </c>
    </row>
    <row r="44" spans="1:9" ht="15.75" x14ac:dyDescent="0.25">
      <c r="A44" s="1" t="s">
        <v>16362</v>
      </c>
      <c r="B44" s="213"/>
      <c r="C44" s="213"/>
      <c r="D44" s="213"/>
    </row>
    <row r="45" spans="1:9" ht="15.75" x14ac:dyDescent="0.25">
      <c r="A45" s="1" t="s">
        <v>16363</v>
      </c>
      <c r="B45" s="213" t="s">
        <v>200</v>
      </c>
      <c r="C45" s="213"/>
      <c r="D45" s="213" t="s">
        <v>13406</v>
      </c>
    </row>
    <row r="46" spans="1:9" ht="15.75" x14ac:dyDescent="0.25">
      <c r="A46" s="1" t="s">
        <v>16364</v>
      </c>
      <c r="B46" s="213"/>
      <c r="C46" s="213"/>
      <c r="D46" s="213"/>
    </row>
    <row r="47" spans="1:9" ht="15.75" x14ac:dyDescent="0.25">
      <c r="A47" s="1" t="s">
        <v>16365</v>
      </c>
      <c r="B47" s="213" t="s">
        <v>60</v>
      </c>
      <c r="C47" s="213"/>
      <c r="D47" s="213" t="s">
        <v>700</v>
      </c>
    </row>
    <row r="48" spans="1:9" ht="15.75" x14ac:dyDescent="0.25">
      <c r="A48" s="1" t="s">
        <v>16366</v>
      </c>
      <c r="B48" s="213"/>
      <c r="C48" s="213"/>
      <c r="D48" s="213"/>
      <c r="E48" s="303"/>
    </row>
    <row r="49" spans="1:7" ht="15.75" x14ac:dyDescent="0.25">
      <c r="A49" s="1" t="s">
        <v>16367</v>
      </c>
      <c r="B49" s="213" t="s">
        <v>58</v>
      </c>
      <c r="C49" s="213" t="s">
        <v>4149</v>
      </c>
      <c r="D49" s="213" t="s">
        <v>599</v>
      </c>
    </row>
    <row r="50" spans="1:7" ht="15.75" x14ac:dyDescent="0.25">
      <c r="A50" s="1" t="s">
        <v>16368</v>
      </c>
    </row>
    <row r="51" spans="1:7" ht="15.75" x14ac:dyDescent="0.25">
      <c r="A51" s="1" t="s">
        <v>16369</v>
      </c>
      <c r="B51" t="s">
        <v>356</v>
      </c>
      <c r="D51" s="213" t="s">
        <v>11751</v>
      </c>
    </row>
    <row r="52" spans="1:7" ht="15.75" x14ac:dyDescent="0.25">
      <c r="A52" s="1" t="s">
        <v>16370</v>
      </c>
    </row>
    <row r="53" spans="1:7" ht="15.75" x14ac:dyDescent="0.25">
      <c r="A53" s="1" t="s">
        <v>16371</v>
      </c>
      <c r="B53" t="s">
        <v>1077</v>
      </c>
      <c r="D53" s="213"/>
    </row>
    <row r="54" spans="1:7" ht="15.75" x14ac:dyDescent="0.25">
      <c r="A54" s="1" t="s">
        <v>12208</v>
      </c>
    </row>
    <row r="55" spans="1:7" ht="15.75" x14ac:dyDescent="0.25">
      <c r="A55" s="1" t="s">
        <v>16372</v>
      </c>
      <c r="B55" t="s">
        <v>1077</v>
      </c>
      <c r="D55" s="213" t="s">
        <v>700</v>
      </c>
    </row>
    <row r="56" spans="1:7" ht="15.75" x14ac:dyDescent="0.25">
      <c r="A56" s="1" t="s">
        <v>16373</v>
      </c>
    </row>
    <row r="57" spans="1:7" ht="15.75" x14ac:dyDescent="0.25">
      <c r="A57" s="1" t="s">
        <v>16374</v>
      </c>
      <c r="B57" s="213" t="s">
        <v>58</v>
      </c>
      <c r="C57" s="213" t="s">
        <v>3896</v>
      </c>
      <c r="D57" s="213" t="s">
        <v>15705</v>
      </c>
      <c r="G57" t="s">
        <v>3496</v>
      </c>
    </row>
    <row r="58" spans="1:7" ht="15.75" x14ac:dyDescent="0.25">
      <c r="A58" s="1" t="s">
        <v>13812</v>
      </c>
    </row>
    <row r="59" spans="1:7" ht="15.75" x14ac:dyDescent="0.25">
      <c r="A59" s="1" t="s">
        <v>16375</v>
      </c>
      <c r="B59" t="s">
        <v>200</v>
      </c>
      <c r="D59" s="213" t="s">
        <v>14527</v>
      </c>
    </row>
    <row r="60" spans="1:7" ht="15.75" x14ac:dyDescent="0.25">
      <c r="A60" s="1" t="s">
        <v>16376</v>
      </c>
    </row>
    <row r="61" spans="1:7" ht="15.75" x14ac:dyDescent="0.25">
      <c r="A61" s="1" t="s">
        <v>16377</v>
      </c>
      <c r="B61" t="s">
        <v>1133</v>
      </c>
      <c r="D61" s="213" t="s">
        <v>7784</v>
      </c>
    </row>
    <row r="62" spans="1:7" ht="15.75" x14ac:dyDescent="0.25">
      <c r="A62" s="1" t="s">
        <v>16378</v>
      </c>
      <c r="B62" s="213"/>
      <c r="C62" s="213"/>
      <c r="D62" s="213"/>
    </row>
    <row r="63" spans="1:7" ht="15.75" x14ac:dyDescent="0.25">
      <c r="A63" s="1" t="s">
        <v>16379</v>
      </c>
      <c r="B63" s="213" t="s">
        <v>200</v>
      </c>
      <c r="C63" s="213"/>
      <c r="D63" s="213" t="s">
        <v>599</v>
      </c>
    </row>
    <row r="64" spans="1:7" ht="15.75" x14ac:dyDescent="0.25">
      <c r="A64" s="1" t="s">
        <v>16380</v>
      </c>
      <c r="B64" s="213"/>
      <c r="C64" s="213"/>
      <c r="D64" s="213"/>
    </row>
    <row r="65" spans="1:5" ht="15.75" x14ac:dyDescent="0.25">
      <c r="A65" s="1" t="s">
        <v>16381</v>
      </c>
      <c r="B65" s="213" t="s">
        <v>200</v>
      </c>
      <c r="C65" s="213"/>
      <c r="D65" s="213" t="s">
        <v>10066</v>
      </c>
    </row>
    <row r="66" spans="1:5" ht="15.75" x14ac:dyDescent="0.25">
      <c r="A66" s="1" t="s">
        <v>16382</v>
      </c>
      <c r="B66" s="213"/>
      <c r="C66" s="213"/>
      <c r="D66" s="213"/>
    </row>
    <row r="67" spans="1:5" ht="15.75" x14ac:dyDescent="0.25">
      <c r="A67" s="1" t="s">
        <v>16383</v>
      </c>
      <c r="B67" s="213" t="s">
        <v>200</v>
      </c>
      <c r="C67" s="213"/>
      <c r="D67" s="213" t="s">
        <v>11751</v>
      </c>
    </row>
    <row r="68" spans="1:5" ht="15.75" x14ac:dyDescent="0.25">
      <c r="A68" s="1" t="s">
        <v>16384</v>
      </c>
      <c r="B68" s="213"/>
      <c r="C68" s="213"/>
      <c r="D68" s="213"/>
    </row>
    <row r="69" spans="1:5" ht="15.75" x14ac:dyDescent="0.25">
      <c r="A69" s="1" t="s">
        <v>16385</v>
      </c>
      <c r="B69" s="213" t="s">
        <v>202</v>
      </c>
      <c r="C69" s="385"/>
      <c r="D69" s="213" t="s">
        <v>11751</v>
      </c>
    </row>
    <row r="70" spans="1:5" ht="15.75" x14ac:dyDescent="0.25">
      <c r="A70" s="1" t="s">
        <v>16386</v>
      </c>
      <c r="B70" s="213"/>
      <c r="C70" s="213"/>
      <c r="D70" s="213"/>
    </row>
    <row r="71" spans="1:5" ht="15.75" x14ac:dyDescent="0.25">
      <c r="A71" s="1" t="s">
        <v>16387</v>
      </c>
      <c r="B71" s="213" t="s">
        <v>200</v>
      </c>
      <c r="C71" s="213"/>
      <c r="D71" s="213" t="s">
        <v>14527</v>
      </c>
    </row>
    <row r="72" spans="1:5" ht="15.75" x14ac:dyDescent="0.25">
      <c r="A72" s="1" t="s">
        <v>12625</v>
      </c>
      <c r="B72" s="213"/>
      <c r="C72" s="213"/>
      <c r="D72" s="213"/>
    </row>
    <row r="73" spans="1:5" ht="15.75" x14ac:dyDescent="0.25">
      <c r="A73" s="1" t="s">
        <v>16388</v>
      </c>
      <c r="B73" s="213" t="s">
        <v>200</v>
      </c>
      <c r="C73" s="213"/>
      <c r="D73" s="213" t="s">
        <v>10066</v>
      </c>
    </row>
    <row r="74" spans="1:5" ht="15.75" x14ac:dyDescent="0.25">
      <c r="A74" s="1" t="s">
        <v>16389</v>
      </c>
      <c r="B74" s="213"/>
      <c r="C74" s="213"/>
      <c r="D74" s="213"/>
    </row>
    <row r="75" spans="1:5" ht="15.75" x14ac:dyDescent="0.25">
      <c r="A75" s="1" t="s">
        <v>16390</v>
      </c>
      <c r="B75" s="213" t="s">
        <v>200</v>
      </c>
      <c r="C75" s="213"/>
      <c r="D75" s="213" t="s">
        <v>11751</v>
      </c>
    </row>
    <row r="76" spans="1:5" ht="15.75" x14ac:dyDescent="0.25">
      <c r="A76" s="1" t="s">
        <v>16391</v>
      </c>
      <c r="B76" s="213"/>
      <c r="C76" s="213"/>
      <c r="D76" s="213"/>
    </row>
    <row r="77" spans="1:5" ht="15.75" x14ac:dyDescent="0.25">
      <c r="A77" s="1" t="s">
        <v>16392</v>
      </c>
      <c r="B77" s="213" t="s">
        <v>200</v>
      </c>
      <c r="C77" s="213"/>
      <c r="D77" s="213" t="s">
        <v>599</v>
      </c>
    </row>
    <row r="78" spans="1:5" ht="15.75" x14ac:dyDescent="0.25">
      <c r="A78" s="1" t="s">
        <v>16393</v>
      </c>
      <c r="B78" s="213"/>
      <c r="C78" s="213"/>
      <c r="D78" s="213"/>
      <c r="E78" t="s">
        <v>4779</v>
      </c>
    </row>
    <row r="79" spans="1:5" ht="15.75" x14ac:dyDescent="0.25">
      <c r="A79" s="1" t="s">
        <v>16394</v>
      </c>
      <c r="B79" s="213" t="s">
        <v>58</v>
      </c>
      <c r="C79" s="213" t="s">
        <v>2163</v>
      </c>
      <c r="D79" s="213" t="s">
        <v>15692</v>
      </c>
      <c r="E79" s="40">
        <v>45786</v>
      </c>
    </row>
    <row r="80" spans="1:5" ht="15.75" x14ac:dyDescent="0.25">
      <c r="A80" s="1" t="s">
        <v>16395</v>
      </c>
      <c r="B80" s="213"/>
      <c r="C80" s="213"/>
      <c r="D80" s="213"/>
    </row>
    <row r="81" spans="1:8" ht="15.75" x14ac:dyDescent="0.25">
      <c r="A81" s="1" t="s">
        <v>16396</v>
      </c>
      <c r="B81" s="213" t="s">
        <v>200</v>
      </c>
      <c r="C81" s="213"/>
      <c r="D81" s="213" t="s">
        <v>7784</v>
      </c>
    </row>
    <row r="82" spans="1:8" ht="15.75" x14ac:dyDescent="0.25">
      <c r="A82" s="1" t="s">
        <v>16397</v>
      </c>
      <c r="B82" s="213"/>
      <c r="C82" s="213"/>
      <c r="D82" s="213"/>
    </row>
    <row r="83" spans="1:8" ht="15.75" x14ac:dyDescent="0.25">
      <c r="A83" s="1" t="s">
        <v>16398</v>
      </c>
      <c r="B83" s="213" t="s">
        <v>200</v>
      </c>
      <c r="C83" s="213"/>
      <c r="D83" s="213" t="s">
        <v>7784</v>
      </c>
    </row>
    <row r="84" spans="1:8" ht="15.75" x14ac:dyDescent="0.25">
      <c r="A84" s="410" t="s">
        <v>16397</v>
      </c>
      <c r="B84" s="213"/>
      <c r="C84" s="213"/>
      <c r="D84" s="213"/>
    </row>
    <row r="85" spans="1:8" ht="15.75" x14ac:dyDescent="0.25">
      <c r="A85" s="410" t="s">
        <v>16398</v>
      </c>
      <c r="B85" s="213" t="s">
        <v>3860</v>
      </c>
      <c r="C85" s="213"/>
      <c r="D85" s="213"/>
    </row>
    <row r="86" spans="1:8" ht="15.75" x14ac:dyDescent="0.25">
      <c r="A86" s="1" t="s">
        <v>16399</v>
      </c>
      <c r="B86" s="213"/>
      <c r="C86" s="213"/>
      <c r="D86" s="213"/>
      <c r="H86" t="s">
        <v>3496</v>
      </c>
    </row>
    <row r="87" spans="1:8" ht="15.75" x14ac:dyDescent="0.25">
      <c r="A87" s="1" t="s">
        <v>16400</v>
      </c>
      <c r="B87" s="213" t="s">
        <v>60</v>
      </c>
      <c r="C87" s="213"/>
      <c r="D87" s="213" t="s">
        <v>14527</v>
      </c>
    </row>
    <row r="88" spans="1:8" ht="15.75" x14ac:dyDescent="0.25">
      <c r="A88" s="1" t="s">
        <v>16401</v>
      </c>
      <c r="B88" s="213"/>
      <c r="C88" s="213"/>
      <c r="D88" s="213"/>
    </row>
    <row r="89" spans="1:8" ht="15.75" x14ac:dyDescent="0.25">
      <c r="A89" s="1" t="s">
        <v>16402</v>
      </c>
      <c r="B89" s="213" t="s">
        <v>201</v>
      </c>
      <c r="C89" s="213"/>
      <c r="D89" s="213" t="s">
        <v>11751</v>
      </c>
    </row>
    <row r="90" spans="1:8" ht="15.75" x14ac:dyDescent="0.25">
      <c r="A90" s="1" t="s">
        <v>16403</v>
      </c>
      <c r="B90" s="213"/>
      <c r="C90" s="213"/>
      <c r="D90" s="213"/>
    </row>
    <row r="91" spans="1:8" ht="15.75" x14ac:dyDescent="0.25">
      <c r="A91" s="1" t="s">
        <v>16404</v>
      </c>
      <c r="B91" s="213" t="s">
        <v>356</v>
      </c>
      <c r="C91" s="213"/>
      <c r="D91" s="213" t="s">
        <v>11751</v>
      </c>
      <c r="E91" s="213"/>
      <c r="F91" s="213"/>
    </row>
    <row r="92" spans="1:8" ht="15.75" x14ac:dyDescent="0.25">
      <c r="A92" s="1" t="s">
        <v>16405</v>
      </c>
      <c r="B92" s="213"/>
      <c r="C92" s="213"/>
      <c r="D92" s="213"/>
    </row>
    <row r="93" spans="1:8" ht="15.75" x14ac:dyDescent="0.25">
      <c r="A93" s="1" t="s">
        <v>16406</v>
      </c>
      <c r="B93" s="213" t="s">
        <v>356</v>
      </c>
      <c r="C93" s="213"/>
      <c r="D93" s="213" t="s">
        <v>13406</v>
      </c>
    </row>
    <row r="94" spans="1:8" ht="15.75" x14ac:dyDescent="0.25">
      <c r="A94" s="1" t="s">
        <v>16407</v>
      </c>
      <c r="B94" s="213"/>
      <c r="C94" s="213"/>
      <c r="D94" s="213"/>
    </row>
    <row r="95" spans="1:8" ht="15.75" x14ac:dyDescent="0.25">
      <c r="A95" s="1" t="s">
        <v>16408</v>
      </c>
      <c r="B95" s="213" t="s">
        <v>58</v>
      </c>
      <c r="C95" t="s">
        <v>3896</v>
      </c>
      <c r="D95" s="213" t="s">
        <v>599</v>
      </c>
      <c r="F95" s="40">
        <v>45771</v>
      </c>
    </row>
    <row r="96" spans="1:8" ht="15.75" x14ac:dyDescent="0.25">
      <c r="A96" s="1" t="s">
        <v>16409</v>
      </c>
      <c r="B96" s="213"/>
      <c r="C96" s="213"/>
      <c r="D96" s="213"/>
    </row>
    <row r="97" spans="1:7" ht="15.75" x14ac:dyDescent="0.25">
      <c r="A97" s="1" t="s">
        <v>16410</v>
      </c>
      <c r="B97" s="213" t="s">
        <v>60</v>
      </c>
      <c r="C97" s="213"/>
      <c r="D97" s="213" t="s">
        <v>14527</v>
      </c>
      <c r="G97" t="s">
        <v>3496</v>
      </c>
    </row>
    <row r="98" spans="1:7" s="213" customFormat="1" ht="15.75" x14ac:dyDescent="0.25">
      <c r="A98" s="1" t="s">
        <v>16411</v>
      </c>
    </row>
    <row r="99" spans="1:7" s="213" customFormat="1" ht="15.75" x14ac:dyDescent="0.25">
      <c r="A99" s="1" t="s">
        <v>16412</v>
      </c>
      <c r="B99" s="213" t="s">
        <v>58</v>
      </c>
      <c r="C99" t="s">
        <v>3896</v>
      </c>
      <c r="D99" s="213" t="s">
        <v>19142</v>
      </c>
      <c r="E99" s="385">
        <v>45904</v>
      </c>
    </row>
    <row r="100" spans="1:7" ht="15.75" x14ac:dyDescent="0.25">
      <c r="A100" s="1" t="s">
        <v>16413</v>
      </c>
      <c r="B100" s="213"/>
      <c r="C100" s="213"/>
      <c r="D100" s="213"/>
    </row>
    <row r="101" spans="1:7" ht="15.75" x14ac:dyDescent="0.25">
      <c r="A101" s="1" t="s">
        <v>16414</v>
      </c>
      <c r="B101" s="213" t="s">
        <v>60</v>
      </c>
      <c r="C101" s="213"/>
      <c r="D101" s="213" t="s">
        <v>11751</v>
      </c>
      <c r="F101" t="s">
        <v>3496</v>
      </c>
    </row>
    <row r="102" spans="1:7" ht="15.75" x14ac:dyDescent="0.25">
      <c r="A102" s="1" t="s">
        <v>16415</v>
      </c>
      <c r="B102" s="213"/>
      <c r="C102" s="213"/>
      <c r="D102" s="213"/>
    </row>
    <row r="103" spans="1:7" ht="15.75" x14ac:dyDescent="0.25">
      <c r="A103" s="1" t="s">
        <v>16416</v>
      </c>
      <c r="B103" t="s">
        <v>201</v>
      </c>
      <c r="C103" s="213"/>
      <c r="D103" s="213" t="s">
        <v>11751</v>
      </c>
    </row>
    <row r="104" spans="1:7" ht="15.75" x14ac:dyDescent="0.25">
      <c r="A104" s="1" t="s">
        <v>16417</v>
      </c>
      <c r="B104" s="241"/>
      <c r="C104" s="213"/>
    </row>
    <row r="105" spans="1:7" ht="15.75" x14ac:dyDescent="0.25">
      <c r="A105" s="1" t="s">
        <v>16418</v>
      </c>
      <c r="B105" s="213" t="s">
        <v>200</v>
      </c>
      <c r="C105" s="213"/>
      <c r="D105" s="213" t="s">
        <v>15705</v>
      </c>
    </row>
    <row r="106" spans="1:7" ht="15.75" x14ac:dyDescent="0.25">
      <c r="A106" s="1" t="s">
        <v>16419</v>
      </c>
      <c r="B106" s="213"/>
      <c r="C106" s="213"/>
      <c r="D106" s="213"/>
    </row>
    <row r="107" spans="1:7" ht="15.75" x14ac:dyDescent="0.25">
      <c r="A107" s="1" t="s">
        <v>16420</v>
      </c>
      <c r="B107" s="213" t="s">
        <v>60</v>
      </c>
      <c r="C107" s="213"/>
      <c r="D107" s="213" t="s">
        <v>10066</v>
      </c>
    </row>
    <row r="108" spans="1:7" ht="15.75" x14ac:dyDescent="0.25">
      <c r="A108" s="1" t="s">
        <v>12644</v>
      </c>
      <c r="B108" s="213"/>
      <c r="C108" s="213"/>
      <c r="D108" s="213"/>
      <c r="G108" t="s">
        <v>3496</v>
      </c>
    </row>
    <row r="109" spans="1:7" ht="15.75" x14ac:dyDescent="0.25">
      <c r="A109" s="1" t="s">
        <v>16421</v>
      </c>
      <c r="B109" s="213" t="s">
        <v>200</v>
      </c>
      <c r="C109" s="213" t="s">
        <v>8172</v>
      </c>
      <c r="D109" s="213" t="s">
        <v>7784</v>
      </c>
    </row>
    <row r="110" spans="1:7" ht="15.75" x14ac:dyDescent="0.25">
      <c r="A110" s="1" t="s">
        <v>16422</v>
      </c>
      <c r="B110" s="213"/>
      <c r="C110" s="213"/>
      <c r="D110" s="213"/>
    </row>
    <row r="111" spans="1:7" ht="15.75" x14ac:dyDescent="0.25">
      <c r="A111" s="1" t="s">
        <v>16423</v>
      </c>
      <c r="B111" s="213" t="s">
        <v>58</v>
      </c>
      <c r="C111" s="213" t="s">
        <v>3967</v>
      </c>
      <c r="D111" s="213" t="s">
        <v>10066</v>
      </c>
    </row>
    <row r="112" spans="1:7" s="213" customFormat="1" ht="15.75" x14ac:dyDescent="0.25">
      <c r="A112" s="410" t="s">
        <v>16419</v>
      </c>
    </row>
    <row r="113" spans="1:8" ht="15.75" x14ac:dyDescent="0.25">
      <c r="A113" s="410" t="s">
        <v>16420</v>
      </c>
      <c r="B113" s="213" t="s">
        <v>3860</v>
      </c>
      <c r="C113" s="213"/>
      <c r="D113" s="213"/>
    </row>
    <row r="114" spans="1:8" ht="15.75" x14ac:dyDescent="0.25">
      <c r="A114" s="1" t="s">
        <v>12367</v>
      </c>
      <c r="B114" s="213"/>
      <c r="C114" s="213"/>
      <c r="D114" s="213"/>
    </row>
    <row r="115" spans="1:8" ht="15.75" x14ac:dyDescent="0.25">
      <c r="A115" s="1" t="s">
        <v>16424</v>
      </c>
      <c r="B115" s="213" t="s">
        <v>60</v>
      </c>
      <c r="C115" s="213"/>
      <c r="D115" s="213" t="s">
        <v>14527</v>
      </c>
    </row>
    <row r="116" spans="1:8" ht="15.75" x14ac:dyDescent="0.25">
      <c r="A116" s="1" t="s">
        <v>16425</v>
      </c>
      <c r="B116" s="213"/>
      <c r="C116" s="213"/>
      <c r="D116" s="213"/>
    </row>
    <row r="117" spans="1:8" ht="15.75" x14ac:dyDescent="0.25">
      <c r="A117" s="1" t="s">
        <v>16426</v>
      </c>
      <c r="B117" s="213" t="s">
        <v>60</v>
      </c>
      <c r="C117" s="213"/>
      <c r="D117" s="213" t="s">
        <v>13406</v>
      </c>
    </row>
    <row r="118" spans="1:8" ht="15.75" x14ac:dyDescent="0.25">
      <c r="A118" s="1" t="s">
        <v>16427</v>
      </c>
      <c r="B118" s="213"/>
      <c r="C118" s="213"/>
      <c r="D118" s="213"/>
    </row>
    <row r="119" spans="1:8" ht="15.75" x14ac:dyDescent="0.25">
      <c r="A119" s="1" t="s">
        <v>16428</v>
      </c>
      <c r="B119" s="213" t="s">
        <v>200</v>
      </c>
      <c r="C119" s="213"/>
      <c r="D119" s="213" t="s">
        <v>14527</v>
      </c>
    </row>
    <row r="120" spans="1:8" ht="15.75" x14ac:dyDescent="0.25">
      <c r="A120" s="1" t="s">
        <v>16429</v>
      </c>
      <c r="B120" s="213"/>
      <c r="C120" s="213"/>
      <c r="D120" s="213"/>
    </row>
    <row r="121" spans="1:8" ht="15.75" x14ac:dyDescent="0.25">
      <c r="A121" s="1" t="s">
        <v>16430</v>
      </c>
      <c r="B121" s="213" t="s">
        <v>60</v>
      </c>
      <c r="C121" s="213"/>
      <c r="D121" s="213" t="s">
        <v>11751</v>
      </c>
      <c r="H121" t="s">
        <v>3496</v>
      </c>
    </row>
    <row r="122" spans="1:8" ht="15.75" x14ac:dyDescent="0.25">
      <c r="A122" s="1" t="s">
        <v>14316</v>
      </c>
      <c r="B122" s="213"/>
      <c r="C122" s="213"/>
      <c r="D122" s="213"/>
    </row>
    <row r="123" spans="1:8" ht="15.75" x14ac:dyDescent="0.25">
      <c r="A123" s="1" t="s">
        <v>16431</v>
      </c>
      <c r="B123" s="213" t="s">
        <v>200</v>
      </c>
      <c r="C123" s="213"/>
      <c r="D123" s="213" t="s">
        <v>11751</v>
      </c>
    </row>
    <row r="126" spans="1:8" ht="15.75" x14ac:dyDescent="0.25">
      <c r="A126" s="1"/>
      <c r="B126" s="213"/>
      <c r="C126" s="213"/>
      <c r="D126" s="213"/>
    </row>
    <row r="127" spans="1:8" ht="15.75" x14ac:dyDescent="0.25">
      <c r="A127" s="1"/>
      <c r="B127" s="213"/>
      <c r="C127" s="213"/>
      <c r="D127" s="213"/>
      <c r="G127" s="369"/>
    </row>
    <row r="128" spans="1:8" ht="15.75" x14ac:dyDescent="0.25">
      <c r="A128" s="1"/>
      <c r="B128" s="213"/>
      <c r="C128" s="213"/>
      <c r="D128" s="213"/>
    </row>
    <row r="129" spans="1:6" ht="15.75" x14ac:dyDescent="0.25">
      <c r="A129" s="1"/>
      <c r="B129" s="213"/>
      <c r="C129" s="213"/>
      <c r="D129" s="213"/>
    </row>
    <row r="130" spans="1:6" ht="15.75" x14ac:dyDescent="0.25">
      <c r="A130" s="1"/>
      <c r="B130" s="213"/>
      <c r="C130" s="213"/>
      <c r="D130" s="213"/>
    </row>
    <row r="131" spans="1:6" ht="15.75" x14ac:dyDescent="0.25">
      <c r="A131" s="1"/>
      <c r="B131" s="213"/>
      <c r="C131" s="213"/>
      <c r="D131" s="213"/>
    </row>
    <row r="132" spans="1:6" ht="15.75" x14ac:dyDescent="0.25">
      <c r="A132" s="1"/>
      <c r="B132" s="213"/>
      <c r="C132" s="213"/>
      <c r="D132" s="213"/>
    </row>
    <row r="133" spans="1:6" ht="15.75" x14ac:dyDescent="0.25">
      <c r="A133" s="1"/>
      <c r="B133" s="213"/>
      <c r="C133" s="213"/>
      <c r="D133" s="213"/>
    </row>
    <row r="134" spans="1:6" ht="15.75" x14ac:dyDescent="0.25">
      <c r="A134" s="1"/>
      <c r="B134" s="213"/>
      <c r="C134" s="213"/>
      <c r="D134" s="213"/>
    </row>
    <row r="135" spans="1:6" ht="15.75" x14ac:dyDescent="0.25">
      <c r="A135" s="1"/>
      <c r="B135" s="213"/>
      <c r="C135" s="213"/>
      <c r="D135" s="213"/>
    </row>
    <row r="136" spans="1:6" ht="15.75" x14ac:dyDescent="0.25">
      <c r="A136" s="1"/>
      <c r="B136" s="213"/>
      <c r="C136" s="213"/>
      <c r="D136" s="213"/>
    </row>
    <row r="137" spans="1:6" ht="15.75" x14ac:dyDescent="0.25">
      <c r="A137" s="1"/>
      <c r="B137" s="213"/>
      <c r="C137" s="213"/>
      <c r="D137" s="213"/>
    </row>
    <row r="138" spans="1:6" ht="15.75" x14ac:dyDescent="0.25">
      <c r="A138" s="1"/>
      <c r="B138" s="213"/>
      <c r="C138" s="213"/>
      <c r="D138" s="213"/>
    </row>
    <row r="139" spans="1:6" ht="15.75" x14ac:dyDescent="0.25">
      <c r="A139" s="1"/>
      <c r="B139" s="213"/>
      <c r="C139" s="213"/>
      <c r="D139" s="213"/>
    </row>
    <row r="140" spans="1:6" ht="15.75" x14ac:dyDescent="0.25">
      <c r="A140" s="1"/>
      <c r="B140" s="213"/>
      <c r="C140" s="213"/>
      <c r="D140" s="213"/>
      <c r="F140" t="s">
        <v>3496</v>
      </c>
    </row>
    <row r="141" spans="1:6" ht="15.75" x14ac:dyDescent="0.25">
      <c r="A141" s="1"/>
      <c r="B141" s="213"/>
      <c r="C141" s="213"/>
      <c r="D141" s="213"/>
    </row>
    <row r="142" spans="1:6" ht="15.75" x14ac:dyDescent="0.25">
      <c r="A142" s="1"/>
      <c r="B142" s="213"/>
      <c r="C142" s="213"/>
      <c r="D142" s="213"/>
    </row>
    <row r="143" spans="1:6" ht="15.75" x14ac:dyDescent="0.25">
      <c r="A143" s="1"/>
      <c r="B143" s="213"/>
      <c r="C143" s="213"/>
      <c r="D143" s="213"/>
    </row>
    <row r="144" spans="1:6" ht="15.75" x14ac:dyDescent="0.25">
      <c r="A144" s="1"/>
      <c r="B144" s="213"/>
      <c r="C144" s="213"/>
      <c r="D144" s="213"/>
    </row>
    <row r="145" spans="1:4" ht="15.75" x14ac:dyDescent="0.25">
      <c r="A145" s="1"/>
      <c r="B145" s="213"/>
      <c r="C145" s="213"/>
      <c r="D145" s="213"/>
    </row>
    <row r="146" spans="1:4" ht="15.75" x14ac:dyDescent="0.25">
      <c r="A146" s="1"/>
    </row>
    <row r="147" spans="1:4" ht="15.75" x14ac:dyDescent="0.25">
      <c r="A147" s="1"/>
      <c r="D147" s="213"/>
    </row>
    <row r="148" spans="1:4" ht="15.75" x14ac:dyDescent="0.25">
      <c r="A148" s="1"/>
      <c r="D148" s="213"/>
    </row>
    <row r="149" spans="1:4" ht="15.75" x14ac:dyDescent="0.25">
      <c r="A149" s="1"/>
      <c r="D149" s="213"/>
    </row>
    <row r="150" spans="1:4" ht="15.75" x14ac:dyDescent="0.25">
      <c r="A150" s="1"/>
    </row>
    <row r="151" spans="1:4" ht="15.75" x14ac:dyDescent="0.25">
      <c r="A151" s="1"/>
      <c r="D151" s="213"/>
    </row>
    <row r="152" spans="1:4" ht="15.75" x14ac:dyDescent="0.25">
      <c r="A152" s="1"/>
    </row>
    <row r="153" spans="1:4" ht="15.75" x14ac:dyDescent="0.25">
      <c r="A153" s="1"/>
      <c r="D153" s="213"/>
    </row>
    <row r="154" spans="1:4" ht="15.75" x14ac:dyDescent="0.25">
      <c r="A154" s="410"/>
      <c r="D154" s="241"/>
    </row>
    <row r="155" spans="1:4" ht="15.75" x14ac:dyDescent="0.25">
      <c r="A155" s="410"/>
    </row>
    <row r="156" spans="1:4" ht="15.75" x14ac:dyDescent="0.25">
      <c r="A156" s="1"/>
    </row>
    <row r="157" spans="1:4" ht="15.75" x14ac:dyDescent="0.25">
      <c r="A157" s="1"/>
      <c r="D157" s="213"/>
    </row>
    <row r="158" spans="1:4" ht="15.75" x14ac:dyDescent="0.25">
      <c r="A158" s="1"/>
      <c r="D158" s="241"/>
    </row>
    <row r="159" spans="1:4" s="241" customFormat="1" ht="15.75" x14ac:dyDescent="0.25">
      <c r="A159" s="1"/>
      <c r="B159"/>
      <c r="C159"/>
      <c r="D159" s="213"/>
    </row>
    <row r="160" spans="1:4" s="241" customFormat="1" ht="15.75" x14ac:dyDescent="0.25">
      <c r="A160" s="1"/>
      <c r="B160"/>
      <c r="C160"/>
      <c r="D160"/>
    </row>
    <row r="161" spans="1:4" ht="15.75" x14ac:dyDescent="0.25">
      <c r="A161" s="1"/>
      <c r="D161" s="213"/>
    </row>
    <row r="162" spans="1:4" ht="15.75" x14ac:dyDescent="0.25">
      <c r="A162" s="1"/>
    </row>
    <row r="163" spans="1:4" ht="15.75" x14ac:dyDescent="0.25">
      <c r="A163" s="1"/>
      <c r="D163" s="213"/>
    </row>
    <row r="164" spans="1:4" ht="15.75" x14ac:dyDescent="0.25">
      <c r="A164" s="1"/>
      <c r="D164" s="241"/>
    </row>
    <row r="165" spans="1:4" ht="15.75" x14ac:dyDescent="0.25">
      <c r="A165" s="1"/>
      <c r="D165" s="213"/>
    </row>
    <row r="166" spans="1:4" ht="15.75" x14ac:dyDescent="0.25">
      <c r="A166" s="1"/>
    </row>
    <row r="167" spans="1:4" ht="15.75" x14ac:dyDescent="0.25">
      <c r="A167" s="1"/>
      <c r="D167" s="213"/>
    </row>
    <row r="168" spans="1:4" ht="15.75" x14ac:dyDescent="0.25">
      <c r="A168" s="1"/>
    </row>
    <row r="169" spans="1:4" ht="15.75" x14ac:dyDescent="0.25">
      <c r="A169" s="1"/>
      <c r="D169" s="213"/>
    </row>
    <row r="170" spans="1:4" ht="15.75" x14ac:dyDescent="0.25">
      <c r="A170" s="1"/>
    </row>
    <row r="171" spans="1:4" ht="15.75" x14ac:dyDescent="0.25">
      <c r="A171" s="1"/>
      <c r="D171" s="213"/>
    </row>
    <row r="172" spans="1:4" ht="15.75" x14ac:dyDescent="0.25">
      <c r="A172" s="1"/>
    </row>
    <row r="173" spans="1:4" ht="15.75" x14ac:dyDescent="0.25">
      <c r="A173" s="1"/>
      <c r="D173" s="213"/>
    </row>
    <row r="174" spans="1:4" ht="15.75" x14ac:dyDescent="0.25">
      <c r="A174" s="1"/>
    </row>
    <row r="175" spans="1:4" ht="15.75" x14ac:dyDescent="0.25">
      <c r="A175" s="1"/>
      <c r="D175" s="213"/>
    </row>
    <row r="176" spans="1:4" ht="15.75" x14ac:dyDescent="0.25">
      <c r="A176" s="1"/>
    </row>
    <row r="177" spans="1:4" ht="15.75" x14ac:dyDescent="0.25">
      <c r="A177" s="1"/>
    </row>
    <row r="178" spans="1:4" ht="15.75" x14ac:dyDescent="0.25">
      <c r="A178" s="1"/>
    </row>
    <row r="179" spans="1:4" ht="15.75" x14ac:dyDescent="0.25">
      <c r="A179" s="1"/>
      <c r="D179" s="213"/>
    </row>
    <row r="180" spans="1:4" ht="15.75" x14ac:dyDescent="0.25">
      <c r="A180" s="1"/>
    </row>
    <row r="181" spans="1:4" ht="15.75" x14ac:dyDescent="0.25">
      <c r="A181" s="1"/>
    </row>
    <row r="182" spans="1:4" ht="15.75" x14ac:dyDescent="0.25">
      <c r="A182" s="1"/>
    </row>
    <row r="183" spans="1:4" ht="15.75" x14ac:dyDescent="0.25">
      <c r="A183" s="1"/>
      <c r="D183" s="213"/>
    </row>
    <row r="184" spans="1:4" ht="15.75" x14ac:dyDescent="0.25">
      <c r="A184" s="1"/>
    </row>
    <row r="185" spans="1:4" ht="15.75" x14ac:dyDescent="0.25">
      <c r="A185" s="1"/>
      <c r="D185" s="213"/>
    </row>
    <row r="186" spans="1:4" ht="15.75" x14ac:dyDescent="0.25">
      <c r="A186" s="1"/>
    </row>
    <row r="187" spans="1:4" ht="15.75" x14ac:dyDescent="0.25">
      <c r="A187" s="1"/>
    </row>
    <row r="188" spans="1:4" ht="15.75" x14ac:dyDescent="0.25">
      <c r="A188" s="410"/>
    </row>
    <row r="189" spans="1:4" ht="15.75" x14ac:dyDescent="0.25">
      <c r="A189" s="410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conditionalFormatting sqref="A677:A1048576 A1">
    <cfRule type="duplicateValues" dxfId="4906" priority="28"/>
  </conditionalFormatting>
  <conditionalFormatting sqref="A677:A1048576">
    <cfRule type="duplicateValues" dxfId="4905" priority="26"/>
    <cfRule type="duplicateValues" dxfId="4904" priority="27"/>
  </conditionalFormatting>
  <conditionalFormatting sqref="A677:A1048576">
    <cfRule type="duplicateValues" dxfId="4903" priority="25"/>
  </conditionalFormatting>
  <conditionalFormatting sqref="A1">
    <cfRule type="duplicateValues" dxfId="4902" priority="24"/>
  </conditionalFormatting>
  <conditionalFormatting sqref="A1 A236:A1048576">
    <cfRule type="duplicateValues" dxfId="4901" priority="23"/>
  </conditionalFormatting>
  <conditionalFormatting sqref="A236:A1048576">
    <cfRule type="duplicateValues" dxfId="4900" priority="22"/>
  </conditionalFormatting>
  <conditionalFormatting sqref="A1 A236:A1048576 A188:A191">
    <cfRule type="duplicateValues" dxfId="4899" priority="21"/>
  </conditionalFormatting>
  <conditionalFormatting sqref="A1 A236:A1048576 A188:A201">
    <cfRule type="duplicateValues" dxfId="4898" priority="20"/>
  </conditionalFormatting>
  <conditionalFormatting sqref="A1 A188:A1048576">
    <cfRule type="duplicateValues" dxfId="4897" priority="19"/>
  </conditionalFormatting>
  <conditionalFormatting sqref="B63">
    <cfRule type="duplicateValues" dxfId="4896" priority="18"/>
  </conditionalFormatting>
  <conditionalFormatting sqref="A188:A1048576 A1">
    <cfRule type="duplicateValues" dxfId="4895" priority="17"/>
  </conditionalFormatting>
  <conditionalFormatting sqref="A1 A188:A1048576 A126:A155">
    <cfRule type="duplicateValues" dxfId="4894" priority="10"/>
  </conditionalFormatting>
  <conditionalFormatting sqref="A1 A188:A1048576 A126:A175">
    <cfRule type="duplicateValues" dxfId="4893" priority="9"/>
  </conditionalFormatting>
  <conditionalFormatting sqref="A1:A7 A10:A23 E8:E9 A126:A1048576">
    <cfRule type="duplicateValues" dxfId="4892" priority="8"/>
  </conditionalFormatting>
  <conditionalFormatting sqref="A26:A27">
    <cfRule type="duplicateValues" dxfId="4891" priority="7"/>
  </conditionalFormatting>
  <conditionalFormatting sqref="A26:A27">
    <cfRule type="duplicateValues" dxfId="4890" priority="6"/>
  </conditionalFormatting>
  <conditionalFormatting sqref="A1:A7 A10:A113 E8:E9 A126:A1048576">
    <cfRule type="duplicateValues" dxfId="4889" priority="3"/>
  </conditionalFormatting>
  <conditionalFormatting sqref="A8:A9">
    <cfRule type="duplicateValues" dxfId="4888" priority="2"/>
  </conditionalFormatting>
  <conditionalFormatting sqref="A8:A9">
    <cfRule type="duplicateValues" dxfId="4887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/>
  <dimension ref="A1:K678"/>
  <sheetViews>
    <sheetView zoomScaleNormal="100" workbookViewId="0">
      <pane ySplit="1" topLeftCell="A54" activePane="bottomLeft" state="frozen"/>
      <selection activeCell="G25" sqref="G25"/>
      <selection pane="bottomLeft" activeCell="A2" sqref="A2:A7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1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93" t="str">
        <f>"TOTAL LEADS = " &amp; COUNTA(A2:A590)/2</f>
        <v>TOTAL LEADS = 36</v>
      </c>
      <c r="H1" s="494"/>
      <c r="I1" s="494"/>
      <c r="J1" s="495"/>
    </row>
    <row r="2" spans="1:11" ht="18" customHeight="1" x14ac:dyDescent="0.35">
      <c r="A2" s="1" t="s">
        <v>13304</v>
      </c>
      <c r="B2" s="213"/>
      <c r="C2" s="213"/>
      <c r="D2" s="213"/>
      <c r="G2" s="242" t="s">
        <v>16432</v>
      </c>
      <c r="H2" s="494"/>
      <c r="I2" s="494"/>
      <c r="J2" s="495"/>
    </row>
    <row r="3" spans="1:11" ht="15.75" x14ac:dyDescent="0.25">
      <c r="A3" s="1" t="s">
        <v>16433</v>
      </c>
      <c r="B3" s="213" t="s">
        <v>58</v>
      </c>
      <c r="C3" s="213" t="s">
        <v>8921</v>
      </c>
      <c r="D3" s="213" t="s">
        <v>15705</v>
      </c>
      <c r="G3" s="244" t="s">
        <v>58</v>
      </c>
      <c r="H3" s="5">
        <f>COUNTIF(B2:B1048576,G3)</f>
        <v>6</v>
      </c>
    </row>
    <row r="4" spans="1:11" ht="15.75" x14ac:dyDescent="0.25">
      <c r="A4" s="1" t="s">
        <v>16434</v>
      </c>
      <c r="B4" s="213"/>
      <c r="C4" s="213"/>
      <c r="D4" s="213"/>
      <c r="G4" s="101" t="s">
        <v>360</v>
      </c>
      <c r="H4" s="5">
        <f>COUNTIF(B2:B936,G4)</f>
        <v>0</v>
      </c>
    </row>
    <row r="5" spans="1:11" ht="15.75" x14ac:dyDescent="0.25">
      <c r="A5" s="1" t="s">
        <v>16435</v>
      </c>
      <c r="B5" s="213" t="s">
        <v>200</v>
      </c>
      <c r="C5" s="213"/>
      <c r="D5" s="213" t="s">
        <v>14527</v>
      </c>
      <c r="G5" s="101" t="s">
        <v>356</v>
      </c>
      <c r="H5" s="5">
        <f>COUNTIF(B2:B854,G5)</f>
        <v>4</v>
      </c>
    </row>
    <row r="6" spans="1:11" ht="15.75" x14ac:dyDescent="0.25">
      <c r="A6" s="1" t="s">
        <v>13829</v>
      </c>
      <c r="B6" s="213"/>
      <c r="C6" s="213"/>
      <c r="D6" s="213"/>
      <c r="G6" s="101" t="s">
        <v>56</v>
      </c>
      <c r="H6" s="5">
        <f>COUNTIF(B1:B866,G6)</f>
        <v>0</v>
      </c>
    </row>
    <row r="7" spans="1:11" ht="15.75" x14ac:dyDescent="0.25">
      <c r="A7" s="1" t="s">
        <v>16436</v>
      </c>
      <c r="B7" s="213" t="s">
        <v>356</v>
      </c>
      <c r="C7" s="213"/>
      <c r="D7" s="213" t="s">
        <v>700</v>
      </c>
      <c r="G7" s="101" t="s">
        <v>201</v>
      </c>
      <c r="H7" s="5">
        <f>COUNTIF(B2:B860,G7)</f>
        <v>0</v>
      </c>
    </row>
    <row r="8" spans="1:11" ht="15.75" x14ac:dyDescent="0.25">
      <c r="A8" s="1" t="s">
        <v>16437</v>
      </c>
      <c r="B8" s="213"/>
      <c r="C8" s="213"/>
      <c r="D8" s="213"/>
      <c r="G8" s="101" t="s">
        <v>202</v>
      </c>
      <c r="H8" s="5">
        <f>COUNTIF(B2:B895,G8)</f>
        <v>0</v>
      </c>
      <c r="K8" t="s">
        <v>3496</v>
      </c>
    </row>
    <row r="9" spans="1:11" ht="15.75" x14ac:dyDescent="0.25">
      <c r="A9" s="1" t="s">
        <v>16438</v>
      </c>
      <c r="B9" s="213" t="s">
        <v>200</v>
      </c>
      <c r="C9" s="213"/>
      <c r="D9" s="213" t="s">
        <v>11751</v>
      </c>
      <c r="G9" s="101" t="s">
        <v>200</v>
      </c>
      <c r="H9" s="5">
        <f>COUNTIF(B2:B813,G9)</f>
        <v>17</v>
      </c>
    </row>
    <row r="10" spans="1:11" ht="15.75" x14ac:dyDescent="0.25">
      <c r="A10" s="1" t="s">
        <v>16439</v>
      </c>
      <c r="B10" s="213"/>
      <c r="C10" s="213"/>
      <c r="D10" s="213"/>
      <c r="G10" s="101" t="s">
        <v>5011</v>
      </c>
      <c r="H10" s="5">
        <f>COUNTIF(B12:B1048576,G10)</f>
        <v>1</v>
      </c>
    </row>
    <row r="11" spans="1:11" ht="15.75" x14ac:dyDescent="0.25">
      <c r="A11" s="1" t="s">
        <v>16440</v>
      </c>
      <c r="B11" s="213" t="s">
        <v>200</v>
      </c>
      <c r="C11" s="213"/>
      <c r="D11" s="213" t="s">
        <v>16441</v>
      </c>
      <c r="G11" s="101" t="s">
        <v>1077</v>
      </c>
      <c r="H11" s="5">
        <f>COUNTIF(B1:B883,G11)</f>
        <v>0</v>
      </c>
    </row>
    <row r="12" spans="1:11" ht="15.75" x14ac:dyDescent="0.25">
      <c r="A12" s="1" t="s">
        <v>16442</v>
      </c>
      <c r="B12" s="213"/>
      <c r="C12" s="213"/>
      <c r="D12" s="213"/>
      <c r="G12" s="288" t="s">
        <v>60</v>
      </c>
      <c r="H12" s="5">
        <f>COUNTIF(B2:B870,G12)</f>
        <v>2</v>
      </c>
    </row>
    <row r="13" spans="1:11" ht="15.75" x14ac:dyDescent="0.25">
      <c r="A13" s="1" t="s">
        <v>16443</v>
      </c>
      <c r="B13" s="213" t="s">
        <v>200</v>
      </c>
      <c r="C13" s="213"/>
      <c r="D13" s="213" t="s">
        <v>599</v>
      </c>
      <c r="G13" s="101" t="s">
        <v>4062</v>
      </c>
      <c r="H13" s="5">
        <f>COUNTIF(B2:B838,G13)</f>
        <v>1</v>
      </c>
    </row>
    <row r="14" spans="1:11" ht="15.75" x14ac:dyDescent="0.25">
      <c r="A14" s="1"/>
      <c r="B14" s="213"/>
      <c r="C14" s="213"/>
      <c r="D14" s="213"/>
      <c r="E14" s="1" t="s">
        <v>14410</v>
      </c>
      <c r="G14" s="101" t="s">
        <v>3860</v>
      </c>
      <c r="H14" s="271">
        <f>COUNTIF(B2:B716,G14)</f>
        <v>6</v>
      </c>
    </row>
    <row r="15" spans="1:11" ht="15.75" x14ac:dyDescent="0.25">
      <c r="A15" s="162"/>
      <c r="B15" s="163" t="s">
        <v>4062</v>
      </c>
      <c r="C15" s="163"/>
      <c r="D15" s="163" t="s">
        <v>599</v>
      </c>
      <c r="E15" s="162" t="s">
        <v>16488</v>
      </c>
      <c r="G15" s="101" t="s">
        <v>9970</v>
      </c>
      <c r="H15" s="5"/>
    </row>
    <row r="16" spans="1:11" ht="15.75" x14ac:dyDescent="0.25">
      <c r="A16" s="1" t="s">
        <v>16364</v>
      </c>
      <c r="B16" s="213"/>
      <c r="C16" s="213"/>
      <c r="D16" s="213"/>
      <c r="G16" s="288" t="s">
        <v>1133</v>
      </c>
      <c r="H16" s="5">
        <f>COUNTIF(B2:B1048576,G16)</f>
        <v>0</v>
      </c>
      <c r="K16" t="s">
        <v>4779</v>
      </c>
    </row>
    <row r="17" spans="1:8" ht="15.75" x14ac:dyDescent="0.25">
      <c r="A17" s="1" t="s">
        <v>16365</v>
      </c>
      <c r="B17" s="213" t="s">
        <v>58</v>
      </c>
      <c r="C17" s="213" t="s">
        <v>4149</v>
      </c>
      <c r="D17" s="213" t="s">
        <v>599</v>
      </c>
    </row>
    <row r="18" spans="1:8" ht="15.75" x14ac:dyDescent="0.25">
      <c r="A18" s="1" t="s">
        <v>16444</v>
      </c>
      <c r="D18" s="213"/>
    </row>
    <row r="19" spans="1:8" ht="15.75" x14ac:dyDescent="0.25">
      <c r="A19" s="1" t="s">
        <v>16445</v>
      </c>
      <c r="B19" s="213" t="s">
        <v>356</v>
      </c>
      <c r="C19" s="213"/>
      <c r="D19" s="213" t="s">
        <v>11751</v>
      </c>
    </row>
    <row r="20" spans="1:8" ht="15.75" x14ac:dyDescent="0.25">
      <c r="A20" s="1" t="s">
        <v>16446</v>
      </c>
      <c r="B20" s="213"/>
      <c r="C20" s="213"/>
    </row>
    <row r="21" spans="1:8" ht="15.75" x14ac:dyDescent="0.25">
      <c r="A21" s="1" t="s">
        <v>16447</v>
      </c>
      <c r="B21" s="213" t="s">
        <v>200</v>
      </c>
      <c r="C21" s="213"/>
      <c r="D21" s="213" t="s">
        <v>599</v>
      </c>
    </row>
    <row r="22" spans="1:8" ht="15.75" x14ac:dyDescent="0.25">
      <c r="A22" s="1" t="s">
        <v>16448</v>
      </c>
      <c r="B22" s="213"/>
      <c r="C22" s="213"/>
      <c r="D22" s="213"/>
    </row>
    <row r="23" spans="1:8" ht="15.75" x14ac:dyDescent="0.25">
      <c r="A23" s="1" t="s">
        <v>16449</v>
      </c>
      <c r="B23" s="213" t="s">
        <v>60</v>
      </c>
      <c r="C23" s="213"/>
      <c r="D23" s="213" t="s">
        <v>700</v>
      </c>
    </row>
    <row r="24" spans="1:8" ht="15.75" x14ac:dyDescent="0.25">
      <c r="A24" s="1" t="s">
        <v>16450</v>
      </c>
      <c r="B24" s="213"/>
      <c r="C24" s="213"/>
      <c r="D24" s="213"/>
      <c r="F24" t="s">
        <v>3496</v>
      </c>
    </row>
    <row r="25" spans="1:8" ht="15.75" x14ac:dyDescent="0.25">
      <c r="A25" s="1" t="s">
        <v>16451</v>
      </c>
      <c r="B25" s="213" t="s">
        <v>356</v>
      </c>
      <c r="C25" s="213"/>
      <c r="D25" s="213" t="s">
        <v>13406</v>
      </c>
    </row>
    <row r="26" spans="1:8" ht="15.75" x14ac:dyDescent="0.25">
      <c r="A26" s="1" t="s">
        <v>16452</v>
      </c>
      <c r="B26" s="213"/>
      <c r="C26" s="213"/>
      <c r="D26" s="213"/>
    </row>
    <row r="27" spans="1:8" ht="15.75" x14ac:dyDescent="0.25">
      <c r="A27" s="1" t="s">
        <v>16453</v>
      </c>
      <c r="B27" s="213" t="s">
        <v>200</v>
      </c>
      <c r="C27" s="213"/>
      <c r="D27" s="213" t="s">
        <v>700</v>
      </c>
      <c r="E27" s="213"/>
      <c r="F27" s="213"/>
      <c r="G27" s="213" t="s">
        <v>3496</v>
      </c>
      <c r="H27" s="213"/>
    </row>
    <row r="28" spans="1:8" ht="15.75" x14ac:dyDescent="0.25">
      <c r="A28" s="1" t="s">
        <v>16454</v>
      </c>
      <c r="C28" s="213"/>
      <c r="D28" s="213"/>
    </row>
    <row r="29" spans="1:8" s="213" customFormat="1" ht="15.75" x14ac:dyDescent="0.25">
      <c r="A29" s="1" t="s">
        <v>16455</v>
      </c>
      <c r="B29" t="s">
        <v>200</v>
      </c>
      <c r="D29" s="213" t="s">
        <v>13406</v>
      </c>
      <c r="E29"/>
      <c r="F29"/>
      <c r="G29"/>
      <c r="H29"/>
    </row>
    <row r="30" spans="1:8" ht="15.75" x14ac:dyDescent="0.25">
      <c r="A30" s="1" t="s">
        <v>16456</v>
      </c>
      <c r="B30" s="213"/>
      <c r="C30" s="213"/>
    </row>
    <row r="31" spans="1:8" ht="15.75" x14ac:dyDescent="0.25">
      <c r="A31" s="1" t="s">
        <v>16457</v>
      </c>
      <c r="B31" s="213" t="s">
        <v>200</v>
      </c>
      <c r="C31" s="213"/>
      <c r="D31" s="213" t="s">
        <v>11751</v>
      </c>
    </row>
    <row r="32" spans="1:8" ht="15.75" x14ac:dyDescent="0.25">
      <c r="A32" s="1" t="s">
        <v>16458</v>
      </c>
      <c r="B32" s="213"/>
      <c r="C32" s="213"/>
      <c r="D32" s="213"/>
    </row>
    <row r="33" spans="1:9" ht="15.75" x14ac:dyDescent="0.25">
      <c r="A33" s="1" t="s">
        <v>16459</v>
      </c>
      <c r="B33" s="213" t="s">
        <v>58</v>
      </c>
      <c r="C33" s="213" t="s">
        <v>17001</v>
      </c>
      <c r="D33" s="213" t="s">
        <v>9508</v>
      </c>
      <c r="E33" s="40">
        <v>45930</v>
      </c>
    </row>
    <row r="34" spans="1:9" ht="15.75" x14ac:dyDescent="0.25">
      <c r="A34" s="1" t="s">
        <v>16460</v>
      </c>
      <c r="B34" s="213"/>
      <c r="C34" s="213"/>
      <c r="D34" s="213"/>
    </row>
    <row r="35" spans="1:9" ht="15.75" x14ac:dyDescent="0.25">
      <c r="A35" s="1" t="s">
        <v>16461</v>
      </c>
      <c r="B35" s="213" t="s">
        <v>200</v>
      </c>
      <c r="C35" s="213"/>
      <c r="D35" s="213" t="s">
        <v>10066</v>
      </c>
      <c r="E35" s="213"/>
      <c r="F35" s="213"/>
      <c r="G35" s="213"/>
      <c r="H35" s="213"/>
    </row>
    <row r="36" spans="1:9" ht="15.75" x14ac:dyDescent="0.25">
      <c r="A36" s="1" t="s">
        <v>16462</v>
      </c>
      <c r="B36" s="213"/>
      <c r="C36" s="213"/>
      <c r="D36" s="213"/>
      <c r="F36" t="s">
        <v>3496</v>
      </c>
    </row>
    <row r="37" spans="1:9" s="213" customFormat="1" ht="15.75" x14ac:dyDescent="0.25">
      <c r="A37" s="1" t="s">
        <v>16463</v>
      </c>
      <c r="B37" s="213" t="s">
        <v>5011</v>
      </c>
      <c r="D37" s="213" t="s">
        <v>599</v>
      </c>
      <c r="E37"/>
      <c r="F37"/>
      <c r="G37"/>
      <c r="H37" t="s">
        <v>3496</v>
      </c>
    </row>
    <row r="38" spans="1:9" ht="15.75" x14ac:dyDescent="0.25">
      <c r="A38" s="1" t="s">
        <v>16464</v>
      </c>
      <c r="B38" s="213"/>
      <c r="C38" s="213"/>
      <c r="D38" s="213"/>
    </row>
    <row r="39" spans="1:9" ht="15.75" x14ac:dyDescent="0.25">
      <c r="A39" s="1" t="s">
        <v>16465</v>
      </c>
      <c r="B39" s="213" t="s">
        <v>200</v>
      </c>
      <c r="C39" s="213"/>
      <c r="D39" s="213" t="s">
        <v>14527</v>
      </c>
    </row>
    <row r="40" spans="1:9" ht="15.75" x14ac:dyDescent="0.25">
      <c r="A40" s="1" t="s">
        <v>16464</v>
      </c>
      <c r="B40" s="213"/>
      <c r="C40" s="213"/>
      <c r="D40" s="213"/>
      <c r="I40" t="s">
        <v>3496</v>
      </c>
    </row>
    <row r="41" spans="1:9" ht="15.75" x14ac:dyDescent="0.25">
      <c r="A41" s="1" t="s">
        <v>16466</v>
      </c>
      <c r="B41" s="213" t="s">
        <v>200</v>
      </c>
      <c r="C41" s="213"/>
      <c r="D41" s="213" t="s">
        <v>10066</v>
      </c>
      <c r="H41" t="s">
        <v>3496</v>
      </c>
    </row>
    <row r="42" spans="1:9" ht="15.75" x14ac:dyDescent="0.25">
      <c r="A42" s="410" t="s">
        <v>16464</v>
      </c>
      <c r="B42" s="471"/>
      <c r="C42" s="213"/>
      <c r="D42" s="213"/>
    </row>
    <row r="43" spans="1:9" ht="15.75" x14ac:dyDescent="0.25">
      <c r="A43" s="410" t="s">
        <v>16466</v>
      </c>
      <c r="B43" s="213" t="s">
        <v>3860</v>
      </c>
      <c r="C43" s="213"/>
      <c r="D43" s="213"/>
    </row>
    <row r="44" spans="1:9" ht="15.75" x14ac:dyDescent="0.25">
      <c r="A44" s="1" t="s">
        <v>16467</v>
      </c>
      <c r="B44" s="213"/>
      <c r="C44" s="213"/>
      <c r="D44" s="213"/>
    </row>
    <row r="45" spans="1:9" ht="15.75" x14ac:dyDescent="0.25">
      <c r="A45" s="1" t="s">
        <v>16468</v>
      </c>
      <c r="B45" s="213" t="s">
        <v>58</v>
      </c>
      <c r="C45" s="213" t="s">
        <v>2161</v>
      </c>
      <c r="D45" s="213" t="s">
        <v>7784</v>
      </c>
    </row>
    <row r="46" spans="1:9" ht="15.75" x14ac:dyDescent="0.25">
      <c r="A46" s="410" t="s">
        <v>16467</v>
      </c>
      <c r="B46" s="213"/>
      <c r="C46" s="213"/>
      <c r="D46" s="213"/>
    </row>
    <row r="47" spans="1:9" ht="15.75" x14ac:dyDescent="0.25">
      <c r="A47" s="410" t="s">
        <v>16468</v>
      </c>
      <c r="B47" s="213" t="s">
        <v>3860</v>
      </c>
      <c r="C47" s="213"/>
      <c r="D47" s="213"/>
    </row>
    <row r="48" spans="1:9" ht="15.75" x14ac:dyDescent="0.25">
      <c r="A48" s="1" t="s">
        <v>12625</v>
      </c>
      <c r="B48" s="213"/>
      <c r="C48" s="213"/>
      <c r="D48" s="213"/>
    </row>
    <row r="49" spans="1:7" ht="15.75" x14ac:dyDescent="0.25">
      <c r="A49" s="1" t="s">
        <v>16469</v>
      </c>
      <c r="B49" s="213" t="s">
        <v>58</v>
      </c>
      <c r="C49" s="213" t="s">
        <v>2163</v>
      </c>
      <c r="D49" s="213" t="s">
        <v>10066</v>
      </c>
    </row>
    <row r="50" spans="1:7" ht="15.75" x14ac:dyDescent="0.25">
      <c r="A50" s="1" t="s">
        <v>16470</v>
      </c>
      <c r="B50" s="213"/>
      <c r="C50" s="213"/>
      <c r="D50" s="213"/>
      <c r="E50" s="303"/>
    </row>
    <row r="51" spans="1:7" ht="15.75" x14ac:dyDescent="0.25">
      <c r="A51" s="1" t="s">
        <v>16471</v>
      </c>
      <c r="B51" s="213" t="s">
        <v>200</v>
      </c>
      <c r="C51" s="213"/>
      <c r="D51" s="213" t="s">
        <v>700</v>
      </c>
    </row>
    <row r="52" spans="1:7" ht="15.75" x14ac:dyDescent="0.25">
      <c r="A52" s="1" t="s">
        <v>16472</v>
      </c>
    </row>
    <row r="53" spans="1:7" ht="15.75" x14ac:dyDescent="0.25">
      <c r="A53" s="1" t="s">
        <v>16317</v>
      </c>
      <c r="B53" t="s">
        <v>58</v>
      </c>
      <c r="C53" t="s">
        <v>9062</v>
      </c>
      <c r="D53" s="213" t="s">
        <v>599</v>
      </c>
    </row>
    <row r="54" spans="1:7" ht="15.75" x14ac:dyDescent="0.25">
      <c r="A54" s="1" t="s">
        <v>16473</v>
      </c>
    </row>
    <row r="55" spans="1:7" ht="15.75" x14ac:dyDescent="0.25">
      <c r="A55" s="1" t="s">
        <v>16474</v>
      </c>
      <c r="B55" t="s">
        <v>60</v>
      </c>
      <c r="D55" s="213" t="s">
        <v>11751</v>
      </c>
    </row>
    <row r="56" spans="1:7" ht="15.75" x14ac:dyDescent="0.25">
      <c r="A56" s="1" t="s">
        <v>16475</v>
      </c>
    </row>
    <row r="57" spans="1:7" ht="15.75" x14ac:dyDescent="0.25">
      <c r="A57" s="1" t="s">
        <v>16476</v>
      </c>
      <c r="B57" t="s">
        <v>200</v>
      </c>
      <c r="D57" s="213" t="s">
        <v>14527</v>
      </c>
      <c r="G57" t="s">
        <v>3496</v>
      </c>
    </row>
    <row r="58" spans="1:7" ht="15.75" x14ac:dyDescent="0.25">
      <c r="A58" s="1" t="s">
        <v>16477</v>
      </c>
    </row>
    <row r="59" spans="1:7" ht="15.75" x14ac:dyDescent="0.25">
      <c r="A59" s="1" t="s">
        <v>16478</v>
      </c>
      <c r="B59" s="213" t="s">
        <v>200</v>
      </c>
      <c r="C59" s="213" t="s">
        <v>8172</v>
      </c>
      <c r="D59" s="213" t="s">
        <v>16441</v>
      </c>
    </row>
    <row r="60" spans="1:7" ht="15.75" x14ac:dyDescent="0.25">
      <c r="A60" s="410" t="s">
        <v>16477</v>
      </c>
    </row>
    <row r="61" spans="1:7" ht="15.75" x14ac:dyDescent="0.25">
      <c r="A61" s="410" t="s">
        <v>16478</v>
      </c>
      <c r="B61" t="s">
        <v>3860</v>
      </c>
      <c r="D61" s="213"/>
    </row>
    <row r="62" spans="1:7" ht="15.75" x14ac:dyDescent="0.25">
      <c r="A62" s="1" t="s">
        <v>16479</v>
      </c>
    </row>
    <row r="63" spans="1:7" ht="15.75" x14ac:dyDescent="0.25">
      <c r="A63" s="1" t="s">
        <v>16480</v>
      </c>
      <c r="B63" t="s">
        <v>200</v>
      </c>
      <c r="D63" s="213" t="s">
        <v>599</v>
      </c>
    </row>
    <row r="64" spans="1:7" ht="15.75" x14ac:dyDescent="0.25">
      <c r="A64" s="410" t="s">
        <v>16479</v>
      </c>
      <c r="B64" s="213"/>
      <c r="C64" s="213"/>
      <c r="D64" s="213"/>
    </row>
    <row r="65" spans="1:5" ht="15.75" x14ac:dyDescent="0.25">
      <c r="A65" s="410" t="s">
        <v>16480</v>
      </c>
      <c r="B65" s="213" t="s">
        <v>3860</v>
      </c>
      <c r="C65" s="213"/>
      <c r="D65" s="213"/>
    </row>
    <row r="66" spans="1:5" ht="15.75" x14ac:dyDescent="0.25">
      <c r="A66" s="1" t="s">
        <v>16481</v>
      </c>
      <c r="B66" s="213"/>
      <c r="C66" s="213"/>
      <c r="D66" s="213"/>
    </row>
    <row r="67" spans="1:5" ht="15.75" x14ac:dyDescent="0.25">
      <c r="A67" s="1" t="s">
        <v>16482</v>
      </c>
      <c r="B67" s="213" t="s">
        <v>356</v>
      </c>
      <c r="C67" s="213"/>
      <c r="D67" s="213" t="s">
        <v>700</v>
      </c>
    </row>
    <row r="68" spans="1:5" ht="15.75" x14ac:dyDescent="0.25">
      <c r="A68" s="410" t="s">
        <v>16481</v>
      </c>
      <c r="B68" s="213"/>
      <c r="C68" s="213"/>
      <c r="D68" s="213"/>
    </row>
    <row r="69" spans="1:5" ht="15.75" x14ac:dyDescent="0.25">
      <c r="A69" s="410" t="s">
        <v>16482</v>
      </c>
      <c r="B69" s="213" t="s">
        <v>3860</v>
      </c>
      <c r="C69" s="213"/>
      <c r="D69" s="213"/>
    </row>
    <row r="70" spans="1:5" ht="15.75" x14ac:dyDescent="0.25">
      <c r="A70" s="1" t="s">
        <v>16483</v>
      </c>
      <c r="B70" s="213"/>
      <c r="C70" s="213"/>
      <c r="D70" s="213"/>
    </row>
    <row r="71" spans="1:5" ht="15.75" x14ac:dyDescent="0.25">
      <c r="A71" s="1" t="s">
        <v>16484</v>
      </c>
      <c r="B71" s="213" t="s">
        <v>200</v>
      </c>
      <c r="C71" s="385"/>
      <c r="D71" s="213" t="s">
        <v>599</v>
      </c>
    </row>
    <row r="72" spans="1:5" ht="15.75" x14ac:dyDescent="0.25">
      <c r="A72" s="1" t="s">
        <v>16485</v>
      </c>
      <c r="B72" s="213"/>
      <c r="C72" s="213"/>
      <c r="D72" s="213"/>
    </row>
    <row r="73" spans="1:5" ht="15.75" x14ac:dyDescent="0.25">
      <c r="A73" s="1" t="s">
        <v>16468</v>
      </c>
      <c r="B73" s="213" t="s">
        <v>3860</v>
      </c>
      <c r="C73" s="213"/>
      <c r="D73" s="213"/>
    </row>
    <row r="74" spans="1:5" ht="15.75" x14ac:dyDescent="0.25">
      <c r="A74" s="1" t="s">
        <v>16486</v>
      </c>
      <c r="B74" s="213"/>
      <c r="C74" s="213"/>
      <c r="D74" s="213"/>
    </row>
    <row r="75" spans="1:5" ht="15.75" x14ac:dyDescent="0.25">
      <c r="A75" s="1" t="s">
        <v>16487</v>
      </c>
      <c r="B75" s="213" t="s">
        <v>200</v>
      </c>
      <c r="C75" s="213"/>
      <c r="D75" s="213" t="s">
        <v>14527</v>
      </c>
    </row>
    <row r="76" spans="1:5" ht="15.75" x14ac:dyDescent="0.25">
      <c r="A76" s="1"/>
      <c r="B76" s="213"/>
      <c r="C76" s="213"/>
      <c r="D76" s="213"/>
    </row>
    <row r="77" spans="1:5" ht="15.75" x14ac:dyDescent="0.25">
      <c r="A77" s="1"/>
      <c r="B77" s="213"/>
      <c r="C77" s="213"/>
      <c r="D77" s="213"/>
    </row>
    <row r="78" spans="1:5" ht="15.75" x14ac:dyDescent="0.25">
      <c r="A78" s="1"/>
      <c r="B78" s="213"/>
      <c r="C78" s="213"/>
      <c r="D78" s="213"/>
    </row>
    <row r="79" spans="1:5" ht="15.75" x14ac:dyDescent="0.25">
      <c r="A79" s="1"/>
      <c r="B79" s="213"/>
      <c r="C79" s="213"/>
      <c r="D79" s="213"/>
    </row>
    <row r="80" spans="1:5" ht="15.75" x14ac:dyDescent="0.25">
      <c r="A80" s="1"/>
      <c r="B80" s="213"/>
      <c r="C80" s="213"/>
      <c r="D80" s="213"/>
      <c r="E80" t="s">
        <v>4779</v>
      </c>
    </row>
    <row r="81" spans="1:8" ht="15.75" x14ac:dyDescent="0.25">
      <c r="A81" s="1"/>
      <c r="B81" s="213"/>
      <c r="C81" s="213"/>
      <c r="D81" s="213"/>
    </row>
    <row r="82" spans="1:8" ht="15.75" x14ac:dyDescent="0.25">
      <c r="A82" s="1"/>
      <c r="B82" s="213"/>
      <c r="C82" s="213"/>
      <c r="D82" s="213"/>
    </row>
    <row r="83" spans="1:8" ht="15.75" x14ac:dyDescent="0.25">
      <c r="A83" s="1"/>
      <c r="B83" s="213"/>
      <c r="C83" s="213"/>
      <c r="D83" s="213"/>
    </row>
    <row r="84" spans="1:8" ht="15.75" x14ac:dyDescent="0.25">
      <c r="A84" s="1"/>
      <c r="B84" s="213"/>
      <c r="C84" s="213"/>
      <c r="D84" s="213"/>
    </row>
    <row r="85" spans="1:8" ht="15.75" x14ac:dyDescent="0.25">
      <c r="A85" s="1"/>
      <c r="B85" s="213"/>
      <c r="C85" s="213"/>
      <c r="D85" s="213"/>
    </row>
    <row r="86" spans="1:8" ht="15.75" x14ac:dyDescent="0.25">
      <c r="A86" s="410"/>
      <c r="B86" s="213"/>
      <c r="C86" s="213"/>
      <c r="D86" s="213"/>
      <c r="H86" t="s">
        <v>3496</v>
      </c>
    </row>
    <row r="87" spans="1:8" ht="15.75" x14ac:dyDescent="0.25">
      <c r="A87" s="410"/>
      <c r="B87" s="213"/>
      <c r="C87" s="213"/>
      <c r="D87" s="213"/>
    </row>
    <row r="88" spans="1:8" ht="15.75" x14ac:dyDescent="0.25">
      <c r="A88" s="1"/>
      <c r="B88" s="213"/>
      <c r="C88" s="213"/>
      <c r="D88" s="213"/>
    </row>
    <row r="89" spans="1:8" ht="15.75" x14ac:dyDescent="0.25">
      <c r="A89" s="1"/>
      <c r="B89" s="213"/>
      <c r="C89" s="213"/>
      <c r="D89" s="213"/>
    </row>
    <row r="90" spans="1:8" ht="15.75" x14ac:dyDescent="0.25">
      <c r="A90" s="1"/>
      <c r="B90" s="213"/>
      <c r="C90" s="213"/>
      <c r="D90" s="213"/>
    </row>
    <row r="91" spans="1:8" ht="15.75" x14ac:dyDescent="0.25">
      <c r="A91" s="1"/>
      <c r="B91" s="213"/>
      <c r="C91" s="213"/>
      <c r="D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D93" s="213"/>
      <c r="E93" s="213"/>
      <c r="F93" s="213"/>
    </row>
    <row r="94" spans="1:8" ht="15.75" x14ac:dyDescent="0.25">
      <c r="A94" s="1"/>
      <c r="B94" s="213"/>
      <c r="C94" s="213"/>
      <c r="D94" s="213"/>
    </row>
    <row r="95" spans="1:8" ht="15.75" x14ac:dyDescent="0.25">
      <c r="A95" s="1"/>
      <c r="B95" s="213"/>
      <c r="C95" s="213"/>
      <c r="D95" s="213"/>
    </row>
    <row r="96" spans="1:8" ht="15.75" x14ac:dyDescent="0.25">
      <c r="A96" s="1"/>
      <c r="B96" s="213"/>
      <c r="C96" s="213"/>
      <c r="D96" s="213"/>
    </row>
    <row r="97" spans="1:8" ht="15.75" x14ac:dyDescent="0.25">
      <c r="A97" s="1"/>
      <c r="B97" s="213"/>
      <c r="D97" s="213"/>
      <c r="F97" t="s">
        <v>4779</v>
      </c>
      <c r="G97" t="s">
        <v>3496</v>
      </c>
    </row>
    <row r="98" spans="1:8" ht="15.75" x14ac:dyDescent="0.25">
      <c r="A98" s="1"/>
      <c r="B98" s="213"/>
      <c r="C98" s="213"/>
      <c r="D98" s="213"/>
      <c r="G98" s="213"/>
      <c r="H98" s="213"/>
    </row>
    <row r="99" spans="1:8" ht="15.75" x14ac:dyDescent="0.25">
      <c r="A99" s="1"/>
      <c r="B99" s="213"/>
      <c r="C99" s="213"/>
      <c r="D99" s="213"/>
      <c r="G99" s="213"/>
      <c r="H99" s="213"/>
    </row>
    <row r="100" spans="1:8" s="213" customFormat="1" ht="15.75" x14ac:dyDescent="0.25">
      <c r="A100" s="1"/>
      <c r="G100"/>
      <c r="H100"/>
    </row>
    <row r="101" spans="1:8" s="213" customFormat="1" ht="15.75" x14ac:dyDescent="0.25">
      <c r="A101" s="1"/>
      <c r="G101"/>
      <c r="H101"/>
    </row>
    <row r="102" spans="1:8" ht="15.75" x14ac:dyDescent="0.25">
      <c r="A102" s="1"/>
      <c r="B102" s="213"/>
      <c r="C102" s="213"/>
      <c r="D102" s="213"/>
    </row>
    <row r="103" spans="1:8" ht="15.75" x14ac:dyDescent="0.25">
      <c r="A103" s="1"/>
      <c r="B103" s="213"/>
      <c r="C103" s="213"/>
      <c r="D103" s="213"/>
      <c r="F103" t="s">
        <v>3496</v>
      </c>
    </row>
    <row r="104" spans="1:8" ht="15.75" x14ac:dyDescent="0.25">
      <c r="A104" s="1"/>
      <c r="B104" s="213"/>
      <c r="C104" s="213"/>
      <c r="D104" s="213"/>
    </row>
    <row r="105" spans="1:8" ht="15.75" x14ac:dyDescent="0.25">
      <c r="A105" s="1"/>
      <c r="C105" s="213"/>
      <c r="D105" s="213"/>
    </row>
    <row r="106" spans="1:8" ht="15.75" x14ac:dyDescent="0.25">
      <c r="A106" s="1"/>
      <c r="B106" s="241"/>
      <c r="C106" s="213"/>
    </row>
    <row r="107" spans="1:8" ht="15.75" x14ac:dyDescent="0.25">
      <c r="A107" s="1"/>
      <c r="B107" s="213"/>
      <c r="C107" s="213"/>
      <c r="D107" s="213"/>
    </row>
    <row r="108" spans="1:8" ht="15.75" x14ac:dyDescent="0.25">
      <c r="A108" s="1"/>
      <c r="B108" s="213"/>
      <c r="C108" s="213"/>
      <c r="D108" s="213"/>
      <c r="G108" t="s">
        <v>3496</v>
      </c>
    </row>
    <row r="109" spans="1:8" ht="15.75" x14ac:dyDescent="0.25">
      <c r="A109" s="1"/>
      <c r="B109" s="213"/>
      <c r="C109" s="213"/>
      <c r="D109" s="213"/>
    </row>
    <row r="110" spans="1:8" ht="15.75" x14ac:dyDescent="0.25">
      <c r="A110" s="1"/>
      <c r="B110" s="213"/>
      <c r="C110" s="213"/>
      <c r="D110" s="213"/>
    </row>
    <row r="111" spans="1:8" ht="15.75" x14ac:dyDescent="0.25">
      <c r="A111" s="1"/>
      <c r="B111" s="213"/>
      <c r="C111" s="213"/>
      <c r="D111" s="213"/>
    </row>
    <row r="112" spans="1:8" ht="15.75" x14ac:dyDescent="0.25">
      <c r="A112" s="1"/>
      <c r="B112" s="213"/>
      <c r="C112" s="213"/>
      <c r="D112" s="213"/>
      <c r="G112" s="213"/>
      <c r="H112" s="213"/>
    </row>
    <row r="113" spans="1:8" ht="15.75" x14ac:dyDescent="0.25">
      <c r="A113" s="1"/>
      <c r="B113" s="213"/>
      <c r="C113" s="213"/>
      <c r="D113" s="213"/>
    </row>
    <row r="114" spans="1:8" s="213" customFormat="1" ht="15.75" x14ac:dyDescent="0.25">
      <c r="A114" s="410"/>
      <c r="G114"/>
      <c r="H114"/>
    </row>
    <row r="115" spans="1:8" ht="15.75" x14ac:dyDescent="0.25">
      <c r="A115" s="410"/>
      <c r="B115" s="213"/>
      <c r="C115" s="213"/>
      <c r="D115" s="213"/>
    </row>
    <row r="116" spans="1:8" ht="15.75" x14ac:dyDescent="0.25">
      <c r="A116" s="1"/>
      <c r="B116" s="213"/>
      <c r="C116" s="213"/>
      <c r="D116" s="213"/>
    </row>
    <row r="117" spans="1:8" ht="15.75" x14ac:dyDescent="0.25">
      <c r="A117" s="1"/>
      <c r="B117" s="213"/>
      <c r="C117" s="213"/>
      <c r="D117" s="213"/>
    </row>
    <row r="118" spans="1:8" ht="15.75" x14ac:dyDescent="0.25">
      <c r="A118" s="1"/>
      <c r="B118" s="213"/>
      <c r="C118" s="213"/>
      <c r="D118" s="213"/>
    </row>
    <row r="119" spans="1:8" ht="15.75" x14ac:dyDescent="0.25">
      <c r="A119" s="1"/>
      <c r="B119" s="213"/>
      <c r="C119" s="213"/>
      <c r="D119" s="213"/>
    </row>
    <row r="120" spans="1:8" ht="15.75" x14ac:dyDescent="0.25">
      <c r="A120" s="1"/>
      <c r="B120" s="213"/>
      <c r="C120" s="213"/>
      <c r="D120" s="213"/>
    </row>
    <row r="121" spans="1:8" ht="15.75" x14ac:dyDescent="0.25">
      <c r="A121" s="1"/>
      <c r="B121" s="213"/>
      <c r="C121" s="213"/>
      <c r="D121" s="213"/>
      <c r="H121" t="s">
        <v>3496</v>
      </c>
    </row>
    <row r="122" spans="1:8" ht="15.75" x14ac:dyDescent="0.25">
      <c r="A122" s="1"/>
      <c r="B122" s="213"/>
      <c r="C122" s="213"/>
      <c r="D122" s="213"/>
    </row>
    <row r="123" spans="1:8" ht="15.75" x14ac:dyDescent="0.25">
      <c r="A123" s="1"/>
      <c r="B123" s="213"/>
      <c r="C123" s="213"/>
      <c r="D123" s="213"/>
    </row>
    <row r="124" spans="1:8" ht="15.75" x14ac:dyDescent="0.25">
      <c r="A124" s="1"/>
      <c r="B124" s="213"/>
      <c r="C124" s="213"/>
      <c r="D124" s="213"/>
    </row>
    <row r="125" spans="1:8" ht="15.75" x14ac:dyDescent="0.25">
      <c r="A125" s="1"/>
      <c r="B125" s="213"/>
      <c r="C125" s="213"/>
      <c r="D125" s="213"/>
    </row>
    <row r="127" spans="1:8" x14ac:dyDescent="0.25">
      <c r="G127" s="369"/>
    </row>
    <row r="128" spans="1:8" ht="15.75" x14ac:dyDescent="0.25">
      <c r="A128" s="1"/>
      <c r="B128" s="213"/>
      <c r="C128" s="213"/>
      <c r="D128" s="213"/>
    </row>
    <row r="129" spans="1:6" ht="15.75" x14ac:dyDescent="0.25">
      <c r="A129" s="1"/>
      <c r="B129" s="213"/>
      <c r="C129" s="213"/>
      <c r="D129" s="213"/>
    </row>
    <row r="130" spans="1:6" ht="15.75" x14ac:dyDescent="0.25">
      <c r="A130" s="1"/>
      <c r="B130" s="213"/>
      <c r="C130" s="213"/>
      <c r="D130" s="213"/>
    </row>
    <row r="131" spans="1:6" ht="15.75" x14ac:dyDescent="0.25">
      <c r="A131" s="1"/>
      <c r="B131" s="213"/>
      <c r="C131" s="213"/>
      <c r="D131" s="213"/>
    </row>
    <row r="132" spans="1:6" ht="15.75" x14ac:dyDescent="0.25">
      <c r="A132" s="1"/>
      <c r="B132" s="213"/>
      <c r="C132" s="213"/>
      <c r="D132" s="213"/>
    </row>
    <row r="133" spans="1:6" ht="15.75" x14ac:dyDescent="0.25">
      <c r="A133" s="1"/>
      <c r="B133" s="213"/>
      <c r="C133" s="213"/>
      <c r="D133" s="213"/>
    </row>
    <row r="134" spans="1:6" ht="15.75" x14ac:dyDescent="0.25">
      <c r="A134" s="1"/>
      <c r="B134" s="213"/>
      <c r="C134" s="213"/>
      <c r="D134" s="213"/>
    </row>
    <row r="135" spans="1:6" ht="15.75" x14ac:dyDescent="0.25">
      <c r="A135" s="1"/>
      <c r="B135" s="213"/>
      <c r="C135" s="213"/>
      <c r="D135" s="213"/>
    </row>
    <row r="136" spans="1:6" ht="15.75" x14ac:dyDescent="0.25">
      <c r="A136" s="1"/>
      <c r="B136" s="213"/>
      <c r="C136" s="213"/>
      <c r="D136" s="213"/>
    </row>
    <row r="137" spans="1:6" ht="15.75" x14ac:dyDescent="0.25">
      <c r="A137" s="1"/>
      <c r="B137" s="213"/>
      <c r="C137" s="213"/>
      <c r="D137" s="213"/>
    </row>
    <row r="138" spans="1:6" ht="15.75" x14ac:dyDescent="0.25">
      <c r="A138" s="1"/>
      <c r="B138" s="213"/>
      <c r="C138" s="213"/>
      <c r="D138" s="213"/>
    </row>
    <row r="139" spans="1:6" ht="15.75" x14ac:dyDescent="0.25">
      <c r="A139" s="1"/>
      <c r="B139" s="213"/>
      <c r="C139" s="213"/>
      <c r="D139" s="213"/>
    </row>
    <row r="140" spans="1:6" ht="15.75" x14ac:dyDescent="0.25">
      <c r="A140" s="1"/>
      <c r="B140" s="213"/>
      <c r="C140" s="213"/>
      <c r="D140" s="213"/>
    </row>
    <row r="141" spans="1:6" ht="15.75" x14ac:dyDescent="0.25">
      <c r="A141" s="1"/>
      <c r="B141" s="213"/>
      <c r="C141" s="213"/>
      <c r="D141" s="213"/>
    </row>
    <row r="142" spans="1:6" ht="15.75" x14ac:dyDescent="0.25">
      <c r="A142" s="1"/>
      <c r="B142" s="213"/>
      <c r="C142" s="213"/>
      <c r="D142" s="213"/>
      <c r="F142" t="s">
        <v>3496</v>
      </c>
    </row>
    <row r="143" spans="1:6" ht="15.75" x14ac:dyDescent="0.25">
      <c r="A143" s="1"/>
      <c r="B143" s="213"/>
      <c r="C143" s="213"/>
      <c r="D143" s="213"/>
    </row>
    <row r="144" spans="1:6" ht="15.75" x14ac:dyDescent="0.25">
      <c r="A144" s="1"/>
      <c r="B144" s="213"/>
      <c r="C144" s="213"/>
      <c r="D144" s="213"/>
    </row>
    <row r="145" spans="1:8" ht="15.75" x14ac:dyDescent="0.25">
      <c r="A145" s="1"/>
      <c r="B145" s="213"/>
      <c r="C145" s="213"/>
      <c r="D145" s="213"/>
    </row>
    <row r="146" spans="1:8" ht="15.75" x14ac:dyDescent="0.25">
      <c r="A146" s="1"/>
      <c r="B146" s="213"/>
      <c r="C146" s="213"/>
      <c r="D146" s="213"/>
    </row>
    <row r="147" spans="1:8" ht="15.75" x14ac:dyDescent="0.25">
      <c r="A147" s="1"/>
      <c r="B147" s="213"/>
      <c r="C147" s="213"/>
      <c r="D147" s="213"/>
    </row>
    <row r="148" spans="1:8" ht="15.75" x14ac:dyDescent="0.25">
      <c r="A148" s="1"/>
    </row>
    <row r="149" spans="1:8" ht="15.75" x14ac:dyDescent="0.25">
      <c r="A149" s="1"/>
      <c r="D149" s="213"/>
    </row>
    <row r="150" spans="1:8" ht="15.75" x14ac:dyDescent="0.25">
      <c r="A150" s="1"/>
      <c r="D150" s="213"/>
    </row>
    <row r="151" spans="1:8" ht="15.75" x14ac:dyDescent="0.25">
      <c r="A151" s="1"/>
      <c r="D151" s="213"/>
    </row>
    <row r="152" spans="1:8" ht="15.75" x14ac:dyDescent="0.25">
      <c r="A152" s="1"/>
    </row>
    <row r="153" spans="1:8" ht="15.75" x14ac:dyDescent="0.25">
      <c r="A153" s="1"/>
      <c r="D153" s="213"/>
    </row>
    <row r="154" spans="1:8" ht="15.75" x14ac:dyDescent="0.25">
      <c r="A154" s="1"/>
    </row>
    <row r="155" spans="1:8" ht="15.75" x14ac:dyDescent="0.25">
      <c r="A155" s="1"/>
      <c r="D155" s="213"/>
    </row>
    <row r="156" spans="1:8" ht="15.75" x14ac:dyDescent="0.25">
      <c r="A156" s="410"/>
      <c r="D156" s="241"/>
    </row>
    <row r="157" spans="1:8" ht="15.75" x14ac:dyDescent="0.25">
      <c r="A157" s="410"/>
    </row>
    <row r="158" spans="1:8" ht="15.75" x14ac:dyDescent="0.25">
      <c r="A158" s="1"/>
    </row>
    <row r="159" spans="1:8" ht="15.75" x14ac:dyDescent="0.25">
      <c r="A159" s="1"/>
      <c r="D159" s="213"/>
      <c r="G159" s="241"/>
      <c r="H159" s="241"/>
    </row>
    <row r="160" spans="1:8" ht="15.75" x14ac:dyDescent="0.25">
      <c r="A160" s="1"/>
      <c r="D160" s="241"/>
      <c r="G160" s="241"/>
      <c r="H160" s="241"/>
    </row>
    <row r="161" spans="1:8" s="241" customFormat="1" ht="15.75" x14ac:dyDescent="0.25">
      <c r="A161" s="1"/>
      <c r="B161"/>
      <c r="C161"/>
      <c r="D161" s="213"/>
      <c r="G161"/>
      <c r="H161"/>
    </row>
    <row r="162" spans="1:8" s="241" customFormat="1" ht="15.75" x14ac:dyDescent="0.25">
      <c r="A162" s="1"/>
      <c r="B162"/>
      <c r="C162"/>
      <c r="D162"/>
      <c r="G162"/>
      <c r="H162"/>
    </row>
    <row r="163" spans="1:8" ht="15.75" x14ac:dyDescent="0.25">
      <c r="A163" s="1"/>
      <c r="D163" s="213"/>
    </row>
    <row r="164" spans="1:8" ht="15.75" x14ac:dyDescent="0.25">
      <c r="A164" s="1"/>
    </row>
    <row r="165" spans="1:8" ht="15.75" x14ac:dyDescent="0.25">
      <c r="A165" s="1"/>
      <c r="D165" s="213"/>
    </row>
    <row r="166" spans="1:8" ht="15.75" x14ac:dyDescent="0.25">
      <c r="A166" s="1"/>
      <c r="D166" s="241"/>
    </row>
    <row r="167" spans="1:8" ht="15.75" x14ac:dyDescent="0.25">
      <c r="A167" s="1"/>
      <c r="D167" s="213"/>
    </row>
    <row r="168" spans="1:8" ht="15.75" x14ac:dyDescent="0.25">
      <c r="A168" s="1"/>
    </row>
    <row r="169" spans="1:8" ht="15.75" x14ac:dyDescent="0.25">
      <c r="A169" s="1"/>
      <c r="D169" s="213"/>
    </row>
    <row r="170" spans="1:8" ht="15.75" x14ac:dyDescent="0.25">
      <c r="A170" s="1"/>
    </row>
    <row r="171" spans="1:8" ht="15.75" x14ac:dyDescent="0.25">
      <c r="A171" s="1"/>
      <c r="D171" s="213"/>
    </row>
    <row r="172" spans="1:8" ht="15.75" x14ac:dyDescent="0.25">
      <c r="A172" s="1"/>
    </row>
    <row r="173" spans="1:8" ht="15.75" x14ac:dyDescent="0.25">
      <c r="A173" s="1"/>
      <c r="D173" s="213"/>
    </row>
    <row r="174" spans="1:8" ht="15.75" x14ac:dyDescent="0.25">
      <c r="A174" s="1"/>
    </row>
    <row r="175" spans="1:8" ht="15.75" x14ac:dyDescent="0.25">
      <c r="A175" s="1"/>
      <c r="D175" s="213"/>
    </row>
    <row r="176" spans="1:8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  <c r="D181" s="213"/>
    </row>
    <row r="182" spans="1:4" ht="15.75" x14ac:dyDescent="0.25">
      <c r="A182" s="1"/>
    </row>
    <row r="183" spans="1:4" ht="15.75" x14ac:dyDescent="0.25">
      <c r="A183" s="1"/>
    </row>
    <row r="184" spans="1:4" ht="15.75" x14ac:dyDescent="0.25">
      <c r="A184" s="1"/>
    </row>
    <row r="185" spans="1:4" ht="15.75" x14ac:dyDescent="0.25">
      <c r="A185" s="1"/>
      <c r="D185" s="213"/>
    </row>
    <row r="186" spans="1:4" ht="15.75" x14ac:dyDescent="0.25">
      <c r="A186" s="1"/>
    </row>
    <row r="187" spans="1:4" ht="15.75" x14ac:dyDescent="0.25">
      <c r="A187" s="1"/>
      <c r="D187" s="213"/>
    </row>
    <row r="188" spans="1:4" ht="15.75" x14ac:dyDescent="0.25">
      <c r="A188" s="1"/>
    </row>
    <row r="189" spans="1:4" ht="15.75" x14ac:dyDescent="0.25">
      <c r="A189" s="1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x14ac:dyDescent="0.25">
      <c r="A325" s="331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  <c r="D329" s="303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x14ac:dyDescent="0.25">
      <c r="A429" s="19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x14ac:dyDescent="0.25">
      <c r="A563" s="19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x14ac:dyDescent="0.25">
      <c r="A615" s="19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  <row r="677" spans="1:1" ht="15.75" x14ac:dyDescent="0.25">
      <c r="A677" s="1"/>
    </row>
    <row r="678" spans="1:1" ht="15.75" x14ac:dyDescent="0.25">
      <c r="A678" s="1"/>
    </row>
  </sheetData>
  <autoFilter ref="A1:D678"/>
  <conditionalFormatting sqref="A679:A1048576 A1">
    <cfRule type="duplicateValues" dxfId="4886" priority="27"/>
  </conditionalFormatting>
  <conditionalFormatting sqref="A679:A1048576">
    <cfRule type="duplicateValues" dxfId="4885" priority="25"/>
    <cfRule type="duplicateValues" dxfId="4884" priority="26"/>
  </conditionalFormatting>
  <conditionalFormatting sqref="A679:A1048576">
    <cfRule type="duplicateValues" dxfId="4883" priority="24"/>
  </conditionalFormatting>
  <conditionalFormatting sqref="A1">
    <cfRule type="duplicateValues" dxfId="4882" priority="23"/>
  </conditionalFormatting>
  <conditionalFormatting sqref="A238:A1048576 A1">
    <cfRule type="duplicateValues" dxfId="4881" priority="22"/>
  </conditionalFormatting>
  <conditionalFormatting sqref="A238:A1048576">
    <cfRule type="duplicateValues" dxfId="4880" priority="21"/>
  </conditionalFormatting>
  <conditionalFormatting sqref="A238:A1048576 A1 A190:A193">
    <cfRule type="duplicateValues" dxfId="4879" priority="20"/>
  </conditionalFormatting>
  <conditionalFormatting sqref="A238:A1048576 A1 A190:A203">
    <cfRule type="duplicateValues" dxfId="4878" priority="19"/>
  </conditionalFormatting>
  <conditionalFormatting sqref="A190:A1048576 A1">
    <cfRule type="duplicateValues" dxfId="4877" priority="18"/>
  </conditionalFormatting>
  <conditionalFormatting sqref="B65">
    <cfRule type="duplicateValues" dxfId="4876" priority="17"/>
  </conditionalFormatting>
  <conditionalFormatting sqref="A190:A1048576 A1 A128:A157">
    <cfRule type="duplicateValues" dxfId="4875" priority="15"/>
  </conditionalFormatting>
  <conditionalFormatting sqref="A190:A1048576 A1 A128:A177">
    <cfRule type="duplicateValues" dxfId="4874" priority="14"/>
  </conditionalFormatting>
  <conditionalFormatting sqref="A128:A1048576 A1">
    <cfRule type="duplicateValues" dxfId="4873" priority="13"/>
  </conditionalFormatting>
  <conditionalFormatting sqref="A128:A1048576 A1 A76:A115">
    <cfRule type="duplicateValues" dxfId="4872" priority="10"/>
  </conditionalFormatting>
  <conditionalFormatting sqref="A16:A17">
    <cfRule type="duplicateValues" dxfId="4871" priority="9"/>
  </conditionalFormatting>
  <conditionalFormatting sqref="A76:A1048576 A1:A13 A16:A41">
    <cfRule type="duplicateValues" dxfId="4870" priority="8"/>
  </conditionalFormatting>
  <conditionalFormatting sqref="A76:A1048576 A1:A13 A16:A43">
    <cfRule type="duplicateValues" dxfId="4869" priority="7"/>
  </conditionalFormatting>
  <conditionalFormatting sqref="A76:A1048576 A1:A13 A16:A47">
    <cfRule type="duplicateValues" dxfId="4868" priority="6"/>
  </conditionalFormatting>
  <conditionalFormatting sqref="A76:A1048576 A1:A13 A16:A61">
    <cfRule type="duplicateValues" dxfId="4867" priority="5"/>
  </conditionalFormatting>
  <conditionalFormatting sqref="A76:A1048576 A1:A13 A16:A65">
    <cfRule type="duplicateValues" dxfId="4866" priority="4"/>
  </conditionalFormatting>
  <conditionalFormatting sqref="B69">
    <cfRule type="duplicateValues" dxfId="4865" priority="3"/>
  </conditionalFormatting>
  <conditionalFormatting sqref="A76:A1048576 A1:A13 A16:A69">
    <cfRule type="duplicateValues" dxfId="4864" priority="2"/>
  </conditionalFormatting>
  <conditionalFormatting sqref="A76:A1048576 A1:A13 A16:A73">
    <cfRule type="duplicateValues" dxfId="4863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/>
  <dimension ref="A1:K678"/>
  <sheetViews>
    <sheetView zoomScaleNormal="100" workbookViewId="0">
      <pane ySplit="1" topLeftCell="A49" activePane="bottomLeft" state="frozen"/>
      <selection activeCell="G25" sqref="G25"/>
      <selection pane="bottomLeft" activeCell="A4" sqref="A4:A6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1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96" t="str">
        <f>"TOTAL LEADS = " &amp; COUNTA(A2:A590)/2</f>
        <v>TOTAL LEADS = 32</v>
      </c>
      <c r="H1" s="497"/>
      <c r="I1" s="497"/>
      <c r="J1" s="498"/>
    </row>
    <row r="2" spans="1:11" ht="18" customHeight="1" x14ac:dyDescent="0.35">
      <c r="A2" s="1" t="s">
        <v>12314</v>
      </c>
      <c r="G2" s="242" t="s">
        <v>16489</v>
      </c>
      <c r="H2" s="497"/>
      <c r="I2" s="497"/>
      <c r="J2" s="498"/>
    </row>
    <row r="3" spans="1:11" ht="15.75" x14ac:dyDescent="0.25">
      <c r="A3" s="1" t="s">
        <v>16371</v>
      </c>
      <c r="B3" t="s">
        <v>1077</v>
      </c>
      <c r="G3" s="244" t="s">
        <v>58</v>
      </c>
      <c r="H3" s="5">
        <f>COUNTIF(B4:B1048576,G3)</f>
        <v>2</v>
      </c>
    </row>
    <row r="4" spans="1:11" ht="15.75" x14ac:dyDescent="0.25">
      <c r="A4" s="1" t="s">
        <v>16490</v>
      </c>
      <c r="B4" s="213"/>
      <c r="C4" s="213"/>
      <c r="D4" s="213"/>
      <c r="G4" s="101" t="s">
        <v>360</v>
      </c>
      <c r="H4" s="5">
        <f>COUNTIF(B4:B936,G4)</f>
        <v>1</v>
      </c>
    </row>
    <row r="5" spans="1:11" ht="15.75" x14ac:dyDescent="0.25">
      <c r="A5" s="1" t="s">
        <v>16491</v>
      </c>
      <c r="B5" s="213" t="s">
        <v>60</v>
      </c>
      <c r="C5" s="213"/>
      <c r="D5" s="213" t="s">
        <v>599</v>
      </c>
      <c r="G5" s="101" t="s">
        <v>356</v>
      </c>
      <c r="H5" s="5">
        <f>COUNTIF(B4:B854,G5)</f>
        <v>5</v>
      </c>
    </row>
    <row r="6" spans="1:11" ht="15.75" x14ac:dyDescent="0.25">
      <c r="A6" s="1" t="s">
        <v>16492</v>
      </c>
      <c r="B6" s="213"/>
      <c r="C6" s="213"/>
      <c r="D6" s="213"/>
      <c r="G6" s="101" t="s">
        <v>56</v>
      </c>
      <c r="H6" s="5">
        <f>COUNTIF(B1:B866,G6)</f>
        <v>4</v>
      </c>
    </row>
    <row r="7" spans="1:11" ht="15.75" x14ac:dyDescent="0.25">
      <c r="A7" s="1" t="s">
        <v>16493</v>
      </c>
      <c r="B7" s="213" t="s">
        <v>60</v>
      </c>
      <c r="C7" s="213"/>
      <c r="D7" s="213" t="s">
        <v>15705</v>
      </c>
      <c r="G7" s="101" t="s">
        <v>201</v>
      </c>
      <c r="H7" s="5">
        <f>COUNTIF(B4:B860,G7)</f>
        <v>0</v>
      </c>
    </row>
    <row r="8" spans="1:11" ht="15.75" x14ac:dyDescent="0.25">
      <c r="A8" s="1" t="s">
        <v>16494</v>
      </c>
      <c r="G8" s="101" t="s">
        <v>202</v>
      </c>
      <c r="H8" s="5">
        <f>COUNTIF(B4:B895,G8)</f>
        <v>0</v>
      </c>
      <c r="K8" t="s">
        <v>3496</v>
      </c>
    </row>
    <row r="9" spans="1:11" ht="15.75" x14ac:dyDescent="0.25">
      <c r="A9" s="1" t="s">
        <v>16495</v>
      </c>
      <c r="B9" t="s">
        <v>1077</v>
      </c>
      <c r="G9" s="101" t="s">
        <v>200</v>
      </c>
      <c r="H9" s="5">
        <f>COUNTIF(B4:B813,G9)</f>
        <v>8</v>
      </c>
    </row>
    <row r="10" spans="1:11" ht="15.75" x14ac:dyDescent="0.25">
      <c r="A10" s="1" t="s">
        <v>16496</v>
      </c>
      <c r="B10" s="213"/>
      <c r="C10" s="213"/>
      <c r="D10" s="213"/>
      <c r="G10" s="101" t="s">
        <v>5011</v>
      </c>
      <c r="H10" s="5">
        <f>COUNTIF(B12:B1048576,G10)</f>
        <v>0</v>
      </c>
    </row>
    <row r="11" spans="1:11" ht="15.75" x14ac:dyDescent="0.25">
      <c r="A11" s="1" t="s">
        <v>16497</v>
      </c>
      <c r="B11" s="213" t="s">
        <v>356</v>
      </c>
      <c r="C11" s="213"/>
      <c r="D11" s="213" t="s">
        <v>700</v>
      </c>
      <c r="G11" s="101" t="s">
        <v>1077</v>
      </c>
      <c r="H11" s="5">
        <f>COUNTIF(B1:B883,G11)</f>
        <v>3</v>
      </c>
    </row>
    <row r="12" spans="1:11" ht="15.75" x14ac:dyDescent="0.25">
      <c r="A12" s="1" t="s">
        <v>16498</v>
      </c>
      <c r="B12" s="213"/>
      <c r="C12" s="213"/>
      <c r="D12" s="213"/>
      <c r="G12" s="288" t="s">
        <v>60</v>
      </c>
      <c r="H12" s="5">
        <f>COUNTIF(B4:B870,G12)</f>
        <v>7</v>
      </c>
    </row>
    <row r="13" spans="1:11" ht="15.75" x14ac:dyDescent="0.25">
      <c r="A13" s="1" t="s">
        <v>16499</v>
      </c>
      <c r="B13" s="213" t="s">
        <v>60</v>
      </c>
      <c r="C13" s="213"/>
      <c r="D13" s="213" t="s">
        <v>599</v>
      </c>
      <c r="G13" s="101" t="s">
        <v>4062</v>
      </c>
      <c r="H13" s="5">
        <f>COUNTIF(B4:B838,G13)</f>
        <v>0</v>
      </c>
    </row>
    <row r="14" spans="1:11" ht="15.75" x14ac:dyDescent="0.25">
      <c r="A14" s="1" t="s">
        <v>16500</v>
      </c>
      <c r="B14" s="213"/>
      <c r="C14" s="213"/>
      <c r="D14" s="213"/>
      <c r="G14" s="101" t="s">
        <v>3860</v>
      </c>
      <c r="H14" s="271">
        <f>COUNTIF(B4:B716,G14)</f>
        <v>2</v>
      </c>
    </row>
    <row r="15" spans="1:11" ht="15.75" x14ac:dyDescent="0.25">
      <c r="A15" s="1" t="s">
        <v>16501</v>
      </c>
      <c r="B15" s="213" t="s">
        <v>200</v>
      </c>
      <c r="C15" s="213"/>
      <c r="D15" s="213" t="s">
        <v>700</v>
      </c>
      <c r="G15" s="101" t="s">
        <v>9970</v>
      </c>
      <c r="H15" s="5"/>
    </row>
    <row r="16" spans="1:11" ht="15.75" x14ac:dyDescent="0.25">
      <c r="A16" s="1" t="s">
        <v>12236</v>
      </c>
      <c r="B16" s="213"/>
      <c r="C16" s="213"/>
      <c r="D16" s="213"/>
      <c r="G16" s="288" t="s">
        <v>1133</v>
      </c>
      <c r="H16" s="5">
        <f>COUNTIF(B4:B1048576,G16)</f>
        <v>0</v>
      </c>
      <c r="K16" t="s">
        <v>4779</v>
      </c>
    </row>
    <row r="17" spans="1:8" ht="15.75" x14ac:dyDescent="0.25">
      <c r="A17" s="1" t="s">
        <v>16502</v>
      </c>
      <c r="B17" s="213" t="s">
        <v>60</v>
      </c>
      <c r="C17" s="213"/>
      <c r="D17" s="213" t="s">
        <v>13406</v>
      </c>
    </row>
    <row r="18" spans="1:8" ht="15.75" x14ac:dyDescent="0.25">
      <c r="A18" s="1" t="s">
        <v>12334</v>
      </c>
      <c r="D18" s="213"/>
    </row>
    <row r="19" spans="1:8" ht="15.75" x14ac:dyDescent="0.25">
      <c r="A19" s="1" t="s">
        <v>16503</v>
      </c>
      <c r="B19" s="213" t="s">
        <v>200</v>
      </c>
      <c r="C19" s="213"/>
      <c r="D19" s="213" t="s">
        <v>599</v>
      </c>
    </row>
    <row r="20" spans="1:8" ht="15.75" x14ac:dyDescent="0.25">
      <c r="A20" s="1" t="s">
        <v>16504</v>
      </c>
      <c r="B20" s="213"/>
      <c r="C20" s="213"/>
    </row>
    <row r="21" spans="1:8" ht="15.75" x14ac:dyDescent="0.25">
      <c r="A21" s="1" t="s">
        <v>16505</v>
      </c>
      <c r="B21" s="213" t="s">
        <v>56</v>
      </c>
      <c r="C21" s="213"/>
      <c r="D21" s="213" t="s">
        <v>16441</v>
      </c>
    </row>
    <row r="22" spans="1:8" ht="15.75" x14ac:dyDescent="0.25">
      <c r="A22" s="1" t="s">
        <v>13977</v>
      </c>
      <c r="B22" s="213"/>
      <c r="C22" s="213"/>
      <c r="D22" s="213"/>
    </row>
    <row r="23" spans="1:8" ht="15.75" x14ac:dyDescent="0.25">
      <c r="A23" s="1" t="s">
        <v>16506</v>
      </c>
      <c r="B23" s="213" t="s">
        <v>58</v>
      </c>
      <c r="C23" s="213" t="s">
        <v>9062</v>
      </c>
      <c r="D23" s="213" t="s">
        <v>599</v>
      </c>
    </row>
    <row r="24" spans="1:8" ht="15.75" x14ac:dyDescent="0.25">
      <c r="A24" s="1" t="s">
        <v>12203</v>
      </c>
      <c r="B24" s="213"/>
      <c r="C24" s="213"/>
      <c r="D24" s="213"/>
      <c r="F24" t="s">
        <v>3496</v>
      </c>
    </row>
    <row r="25" spans="1:8" ht="15.75" x14ac:dyDescent="0.25">
      <c r="A25" s="1" t="s">
        <v>16507</v>
      </c>
      <c r="B25" s="213" t="s">
        <v>200</v>
      </c>
      <c r="C25" s="213"/>
      <c r="D25" s="213" t="s">
        <v>700</v>
      </c>
    </row>
    <row r="26" spans="1:8" ht="15.75" x14ac:dyDescent="0.25">
      <c r="A26" s="1" t="s">
        <v>16508</v>
      </c>
      <c r="B26" s="213"/>
      <c r="C26" s="213"/>
      <c r="D26" s="213"/>
    </row>
    <row r="27" spans="1:8" ht="15.75" x14ac:dyDescent="0.25">
      <c r="A27" s="1" t="s">
        <v>16509</v>
      </c>
      <c r="B27" s="213" t="s">
        <v>356</v>
      </c>
      <c r="C27" s="213"/>
      <c r="D27" s="213" t="s">
        <v>15705</v>
      </c>
      <c r="E27" s="213"/>
      <c r="F27" s="213"/>
      <c r="G27" s="213" t="s">
        <v>3496</v>
      </c>
      <c r="H27" s="213"/>
    </row>
    <row r="28" spans="1:8" ht="15.75" x14ac:dyDescent="0.25">
      <c r="A28" s="1" t="s">
        <v>16510</v>
      </c>
      <c r="C28" s="213"/>
      <c r="D28" s="213"/>
    </row>
    <row r="29" spans="1:8" s="213" customFormat="1" ht="15.75" x14ac:dyDescent="0.25">
      <c r="A29" s="1" t="s">
        <v>16511</v>
      </c>
      <c r="B29" t="s">
        <v>58</v>
      </c>
      <c r="C29" s="213" t="s">
        <v>2624</v>
      </c>
      <c r="D29" s="213" t="s">
        <v>13406</v>
      </c>
      <c r="E29"/>
      <c r="F29"/>
      <c r="G29"/>
      <c r="H29"/>
    </row>
    <row r="30" spans="1:8" ht="15.75" x14ac:dyDescent="0.25">
      <c r="A30" s="1" t="s">
        <v>16512</v>
      </c>
      <c r="B30" s="213"/>
      <c r="C30" s="213"/>
    </row>
    <row r="31" spans="1:8" ht="15.75" x14ac:dyDescent="0.25">
      <c r="A31" s="1" t="s">
        <v>16513</v>
      </c>
      <c r="B31" s="213" t="s">
        <v>56</v>
      </c>
      <c r="C31" s="213"/>
      <c r="D31" s="213" t="s">
        <v>11751</v>
      </c>
    </row>
    <row r="32" spans="1:8" ht="15.75" x14ac:dyDescent="0.25">
      <c r="A32" s="1" t="s">
        <v>16514</v>
      </c>
      <c r="B32" s="213"/>
      <c r="C32" s="213"/>
      <c r="D32" s="213"/>
    </row>
    <row r="33" spans="1:9" ht="15.75" x14ac:dyDescent="0.25">
      <c r="A33" s="1" t="s">
        <v>16515</v>
      </c>
      <c r="B33" s="213" t="s">
        <v>1077</v>
      </c>
      <c r="C33" s="213"/>
      <c r="D33" s="213" t="s">
        <v>700</v>
      </c>
    </row>
    <row r="34" spans="1:9" ht="15.75" x14ac:dyDescent="0.25">
      <c r="A34" s="1" t="s">
        <v>16516</v>
      </c>
      <c r="B34" s="213"/>
      <c r="C34" s="213"/>
      <c r="D34" s="213"/>
    </row>
    <row r="35" spans="1:9" ht="15.75" x14ac:dyDescent="0.25">
      <c r="A35" s="1" t="s">
        <v>16517</v>
      </c>
      <c r="B35" s="213" t="s">
        <v>56</v>
      </c>
      <c r="C35" s="213" t="s">
        <v>8921</v>
      </c>
      <c r="D35" s="213" t="s">
        <v>599</v>
      </c>
      <c r="E35" s="213"/>
      <c r="F35" s="213"/>
      <c r="G35" s="213"/>
      <c r="H35" s="213"/>
    </row>
    <row r="36" spans="1:9" ht="15.75" x14ac:dyDescent="0.25">
      <c r="A36" s="1" t="s">
        <v>16518</v>
      </c>
      <c r="B36" s="213"/>
      <c r="C36" s="213"/>
      <c r="D36" s="213"/>
      <c r="F36" t="s">
        <v>3496</v>
      </c>
    </row>
    <row r="37" spans="1:9" s="213" customFormat="1" ht="15.75" x14ac:dyDescent="0.25">
      <c r="A37" s="1" t="s">
        <v>16519</v>
      </c>
      <c r="B37" s="213" t="s">
        <v>356</v>
      </c>
      <c r="D37" s="213" t="s">
        <v>16441</v>
      </c>
      <c r="E37"/>
      <c r="F37"/>
      <c r="G37"/>
      <c r="H37" t="s">
        <v>3496</v>
      </c>
    </row>
    <row r="38" spans="1:9" ht="15.75" x14ac:dyDescent="0.25">
      <c r="A38" s="1" t="s">
        <v>16520</v>
      </c>
      <c r="B38" s="213"/>
      <c r="C38" s="213"/>
      <c r="D38" s="213"/>
    </row>
    <row r="39" spans="1:9" ht="15.75" x14ac:dyDescent="0.25">
      <c r="A39" s="1" t="s">
        <v>16521</v>
      </c>
      <c r="B39" s="213" t="s">
        <v>200</v>
      </c>
      <c r="C39" s="213"/>
      <c r="D39" s="213" t="s">
        <v>15705</v>
      </c>
    </row>
    <row r="40" spans="1:9" ht="15.75" x14ac:dyDescent="0.25">
      <c r="A40" s="1" t="s">
        <v>15808</v>
      </c>
      <c r="C40" s="213"/>
      <c r="D40" s="213"/>
      <c r="I40" t="s">
        <v>3496</v>
      </c>
    </row>
    <row r="41" spans="1:9" ht="15.75" x14ac:dyDescent="0.25">
      <c r="A41" s="1" t="s">
        <v>16522</v>
      </c>
      <c r="B41" s="213" t="s">
        <v>200</v>
      </c>
      <c r="C41" s="213"/>
      <c r="D41" s="213" t="s">
        <v>599</v>
      </c>
      <c r="H41" t="s">
        <v>3496</v>
      </c>
    </row>
    <row r="42" spans="1:9" ht="15.75" x14ac:dyDescent="0.25">
      <c r="A42" s="1" t="s">
        <v>16523</v>
      </c>
      <c r="B42" s="471"/>
      <c r="C42" s="213"/>
      <c r="D42" s="213"/>
    </row>
    <row r="43" spans="1:9" ht="15.75" x14ac:dyDescent="0.25">
      <c r="A43" s="1" t="s">
        <v>16524</v>
      </c>
      <c r="B43" s="213" t="s">
        <v>60</v>
      </c>
      <c r="C43" s="213"/>
      <c r="D43" s="213" t="s">
        <v>700</v>
      </c>
    </row>
    <row r="44" spans="1:9" ht="15.75" x14ac:dyDescent="0.25">
      <c r="A44" s="1" t="s">
        <v>16525</v>
      </c>
      <c r="B44" s="213"/>
      <c r="C44" s="213"/>
      <c r="D44" s="213"/>
    </row>
    <row r="45" spans="1:9" ht="15.75" x14ac:dyDescent="0.25">
      <c r="A45" s="1" t="s">
        <v>16526</v>
      </c>
      <c r="B45" s="213" t="s">
        <v>200</v>
      </c>
      <c r="C45" s="213"/>
      <c r="D45" s="213" t="s">
        <v>700</v>
      </c>
    </row>
    <row r="46" spans="1:9" ht="15.75" x14ac:dyDescent="0.25">
      <c r="A46" s="1" t="s">
        <v>16527</v>
      </c>
      <c r="B46" s="213"/>
      <c r="C46" s="213"/>
      <c r="D46" s="213"/>
    </row>
    <row r="47" spans="1:9" ht="15.75" x14ac:dyDescent="0.25">
      <c r="A47" s="1" t="s">
        <v>16528</v>
      </c>
      <c r="B47" s="213" t="s">
        <v>56</v>
      </c>
      <c r="C47" s="213"/>
      <c r="D47" s="213" t="s">
        <v>599</v>
      </c>
    </row>
    <row r="48" spans="1:9" ht="15.75" x14ac:dyDescent="0.25">
      <c r="A48" s="410" t="s">
        <v>16527</v>
      </c>
      <c r="B48" s="213"/>
      <c r="C48" s="213"/>
      <c r="D48" s="213"/>
    </row>
    <row r="49" spans="1:7" ht="15.75" x14ac:dyDescent="0.25">
      <c r="A49" s="410" t="s">
        <v>16528</v>
      </c>
      <c r="B49" s="213" t="s">
        <v>3860</v>
      </c>
      <c r="C49" s="213"/>
      <c r="D49" s="213"/>
    </row>
    <row r="50" spans="1:7" ht="15.75" x14ac:dyDescent="0.25">
      <c r="A50" s="1" t="s">
        <v>15661</v>
      </c>
      <c r="B50" s="213"/>
      <c r="C50" s="213"/>
      <c r="D50" s="213"/>
      <c r="E50" s="303"/>
    </row>
    <row r="51" spans="1:7" ht="15.75" x14ac:dyDescent="0.25">
      <c r="A51" s="1" t="s">
        <v>16529</v>
      </c>
      <c r="B51" s="213" t="s">
        <v>200</v>
      </c>
      <c r="C51" s="213"/>
      <c r="D51" s="213" t="s">
        <v>15692</v>
      </c>
    </row>
    <row r="52" spans="1:7" ht="15.75" x14ac:dyDescent="0.25">
      <c r="A52" s="1" t="s">
        <v>16530</v>
      </c>
    </row>
    <row r="53" spans="1:7" ht="15.75" x14ac:dyDescent="0.25">
      <c r="A53" s="1" t="s">
        <v>16531</v>
      </c>
      <c r="B53" t="s">
        <v>360</v>
      </c>
      <c r="D53" s="213" t="s">
        <v>13406</v>
      </c>
    </row>
    <row r="54" spans="1:7" ht="15.75" x14ac:dyDescent="0.25">
      <c r="A54" s="1" t="s">
        <v>16532</v>
      </c>
    </row>
    <row r="55" spans="1:7" ht="15.75" x14ac:dyDescent="0.25">
      <c r="A55" s="1" t="s">
        <v>16533</v>
      </c>
      <c r="B55" t="s">
        <v>200</v>
      </c>
      <c r="D55" s="213" t="s">
        <v>599</v>
      </c>
    </row>
    <row r="56" spans="1:7" ht="15.75" x14ac:dyDescent="0.25">
      <c r="A56" s="410" t="s">
        <v>16532</v>
      </c>
    </row>
    <row r="57" spans="1:7" ht="15.75" x14ac:dyDescent="0.25">
      <c r="A57" s="410" t="s">
        <v>16533</v>
      </c>
      <c r="B57" t="s">
        <v>3860</v>
      </c>
      <c r="D57" s="213"/>
      <c r="G57" t="s">
        <v>3496</v>
      </c>
    </row>
    <row r="58" spans="1:7" ht="15.75" x14ac:dyDescent="0.25">
      <c r="A58" s="1" t="s">
        <v>16534</v>
      </c>
    </row>
    <row r="59" spans="1:7" ht="15.75" x14ac:dyDescent="0.25">
      <c r="A59" s="1" t="s">
        <v>16535</v>
      </c>
      <c r="B59" s="213" t="s">
        <v>60</v>
      </c>
      <c r="C59" s="213"/>
      <c r="D59" s="213" t="s">
        <v>599</v>
      </c>
    </row>
    <row r="60" spans="1:7" ht="15.75" x14ac:dyDescent="0.25">
      <c r="A60" s="1" t="s">
        <v>16536</v>
      </c>
    </row>
    <row r="61" spans="1:7" ht="15.75" x14ac:dyDescent="0.25">
      <c r="A61" s="1" t="s">
        <v>16537</v>
      </c>
      <c r="B61" t="s">
        <v>356</v>
      </c>
      <c r="D61" s="213" t="s">
        <v>700</v>
      </c>
    </row>
    <row r="62" spans="1:7" ht="15.75" x14ac:dyDescent="0.25">
      <c r="A62" s="1" t="s">
        <v>14655</v>
      </c>
    </row>
    <row r="63" spans="1:7" ht="15.75" x14ac:dyDescent="0.25">
      <c r="A63" s="1" t="s">
        <v>16538</v>
      </c>
      <c r="B63" t="s">
        <v>60</v>
      </c>
      <c r="D63" s="213" t="s">
        <v>599</v>
      </c>
    </row>
    <row r="64" spans="1:7" ht="15.75" x14ac:dyDescent="0.25">
      <c r="A64" s="1" t="s">
        <v>16539</v>
      </c>
      <c r="B64" s="213"/>
      <c r="C64" s="213"/>
      <c r="D64" s="213"/>
    </row>
    <row r="65" spans="1:5" ht="15.75" x14ac:dyDescent="0.25">
      <c r="A65" s="1" t="s">
        <v>16540</v>
      </c>
      <c r="B65" t="s">
        <v>356</v>
      </c>
      <c r="C65" s="213"/>
      <c r="D65" s="213" t="s">
        <v>700</v>
      </c>
    </row>
    <row r="66" spans="1:5" ht="15.75" x14ac:dyDescent="0.25">
      <c r="A66" s="1"/>
      <c r="B66" s="213"/>
      <c r="C66" s="213"/>
      <c r="D66" s="213"/>
    </row>
    <row r="67" spans="1:5" ht="15.75" x14ac:dyDescent="0.25">
      <c r="A67" s="1"/>
      <c r="B67" s="213"/>
      <c r="C67" s="213"/>
      <c r="D67" s="213"/>
    </row>
    <row r="68" spans="1:5" ht="15.75" x14ac:dyDescent="0.25">
      <c r="A68" s="410"/>
      <c r="B68" s="213"/>
      <c r="C68" s="213"/>
      <c r="D68" s="213"/>
    </row>
    <row r="69" spans="1:5" ht="15.75" x14ac:dyDescent="0.25">
      <c r="A69" s="410"/>
      <c r="B69" s="213"/>
      <c r="C69" s="213"/>
      <c r="D69" s="213"/>
    </row>
    <row r="70" spans="1:5" ht="15.75" x14ac:dyDescent="0.25">
      <c r="A70" s="1"/>
      <c r="B70" s="213"/>
      <c r="C70" s="213"/>
      <c r="D70" s="213"/>
    </row>
    <row r="71" spans="1:5" ht="15.75" x14ac:dyDescent="0.25">
      <c r="A71" s="1"/>
      <c r="B71" s="213"/>
      <c r="C71" s="385"/>
      <c r="D71" s="213"/>
    </row>
    <row r="72" spans="1:5" ht="15.75" x14ac:dyDescent="0.25">
      <c r="A72" s="1"/>
      <c r="B72" s="213"/>
      <c r="C72" s="213"/>
      <c r="D72" s="213"/>
    </row>
    <row r="73" spans="1:5" ht="15.75" x14ac:dyDescent="0.25">
      <c r="A73" s="1"/>
      <c r="B73" s="213"/>
      <c r="C73" s="213"/>
      <c r="D73" s="213"/>
    </row>
    <row r="74" spans="1:5" ht="15.75" x14ac:dyDescent="0.25">
      <c r="A74" s="1"/>
      <c r="B74" s="213"/>
      <c r="C74" s="213"/>
      <c r="D74" s="213"/>
    </row>
    <row r="75" spans="1:5" ht="15.75" x14ac:dyDescent="0.25">
      <c r="A75" s="1"/>
      <c r="B75" s="213"/>
      <c r="C75" s="213"/>
      <c r="D75" s="213"/>
    </row>
    <row r="76" spans="1:5" ht="15.75" x14ac:dyDescent="0.25">
      <c r="A76" s="1"/>
      <c r="B76" s="213"/>
      <c r="C76" s="213"/>
      <c r="D76" s="213"/>
    </row>
    <row r="77" spans="1:5" ht="15.75" x14ac:dyDescent="0.25">
      <c r="A77" s="1"/>
      <c r="B77" s="213"/>
      <c r="C77" s="213"/>
      <c r="D77" s="213"/>
    </row>
    <row r="78" spans="1:5" ht="15.75" x14ac:dyDescent="0.25">
      <c r="A78" s="1"/>
      <c r="B78" s="213"/>
      <c r="C78" s="213"/>
      <c r="D78" s="213"/>
    </row>
    <row r="79" spans="1:5" ht="15.75" x14ac:dyDescent="0.25">
      <c r="A79" s="1"/>
      <c r="B79" s="213"/>
      <c r="C79" s="213"/>
      <c r="D79" s="213"/>
    </row>
    <row r="80" spans="1:5" ht="15.75" x14ac:dyDescent="0.25">
      <c r="A80" s="1"/>
      <c r="B80" s="213"/>
      <c r="C80" s="213"/>
      <c r="D80" s="213"/>
      <c r="E80" t="s">
        <v>4779</v>
      </c>
    </row>
    <row r="81" spans="1:8" ht="15.75" x14ac:dyDescent="0.25">
      <c r="A81" s="1"/>
      <c r="B81" s="213"/>
      <c r="C81" s="213"/>
      <c r="D81" s="213"/>
    </row>
    <row r="82" spans="1:8" ht="15.75" x14ac:dyDescent="0.25">
      <c r="A82" s="1"/>
      <c r="B82" s="213"/>
      <c r="C82" s="213"/>
      <c r="D82" s="213"/>
    </row>
    <row r="83" spans="1:8" ht="15.75" x14ac:dyDescent="0.25">
      <c r="A83" s="1"/>
      <c r="B83" s="213"/>
      <c r="C83" s="213"/>
      <c r="D83" s="213"/>
    </row>
    <row r="84" spans="1:8" ht="15.75" x14ac:dyDescent="0.25">
      <c r="A84" s="1"/>
      <c r="B84" s="213"/>
      <c r="C84" s="213"/>
      <c r="D84" s="213"/>
    </row>
    <row r="85" spans="1:8" ht="15.75" x14ac:dyDescent="0.25">
      <c r="A85" s="1"/>
      <c r="B85" s="213"/>
      <c r="C85" s="213"/>
      <c r="D85" s="213"/>
    </row>
    <row r="86" spans="1:8" ht="15.75" x14ac:dyDescent="0.25">
      <c r="A86" s="410"/>
      <c r="B86" s="213"/>
      <c r="C86" s="213"/>
      <c r="D86" s="213"/>
      <c r="H86" t="s">
        <v>3496</v>
      </c>
    </row>
    <row r="87" spans="1:8" ht="15.75" x14ac:dyDescent="0.25">
      <c r="A87" s="410"/>
      <c r="B87" s="213"/>
      <c r="C87" s="213"/>
      <c r="D87" s="213"/>
    </row>
    <row r="88" spans="1:8" ht="15.75" x14ac:dyDescent="0.25">
      <c r="A88" s="1"/>
      <c r="B88" s="213"/>
      <c r="C88" s="213"/>
      <c r="D88" s="213"/>
    </row>
    <row r="89" spans="1:8" ht="15.75" x14ac:dyDescent="0.25">
      <c r="A89" s="1"/>
      <c r="B89" s="213"/>
      <c r="C89" s="213"/>
      <c r="D89" s="213"/>
    </row>
    <row r="90" spans="1:8" ht="15.75" x14ac:dyDescent="0.25">
      <c r="A90" s="1"/>
      <c r="B90" s="213"/>
      <c r="C90" s="213"/>
      <c r="D90" s="213"/>
    </row>
    <row r="91" spans="1:8" ht="15.75" x14ac:dyDescent="0.25">
      <c r="A91" s="1"/>
      <c r="B91" s="213"/>
      <c r="C91" s="213"/>
      <c r="D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D93" s="213"/>
      <c r="E93" s="213"/>
      <c r="F93" s="213"/>
    </row>
    <row r="94" spans="1:8" ht="15.75" x14ac:dyDescent="0.25">
      <c r="A94" s="1"/>
      <c r="B94" s="213"/>
      <c r="C94" s="213"/>
      <c r="D94" s="213"/>
    </row>
    <row r="95" spans="1:8" ht="15.75" x14ac:dyDescent="0.25">
      <c r="A95" s="1"/>
      <c r="B95" s="213"/>
      <c r="C95" s="213"/>
      <c r="D95" s="213"/>
    </row>
    <row r="96" spans="1:8" ht="15.75" x14ac:dyDescent="0.25">
      <c r="A96" s="1"/>
      <c r="B96" s="213"/>
      <c r="C96" s="213"/>
      <c r="D96" s="213"/>
    </row>
    <row r="97" spans="1:8" ht="15.75" x14ac:dyDescent="0.25">
      <c r="A97" s="1"/>
      <c r="B97" s="213"/>
      <c r="D97" s="213"/>
      <c r="F97" t="s">
        <v>4779</v>
      </c>
      <c r="G97" t="s">
        <v>3496</v>
      </c>
    </row>
    <row r="98" spans="1:8" ht="15.75" x14ac:dyDescent="0.25">
      <c r="A98" s="1"/>
      <c r="B98" s="213"/>
      <c r="C98" s="213"/>
      <c r="D98" s="213"/>
      <c r="G98" s="213"/>
      <c r="H98" s="213"/>
    </row>
    <row r="99" spans="1:8" ht="15.75" x14ac:dyDescent="0.25">
      <c r="A99" s="1"/>
      <c r="B99" s="213"/>
      <c r="C99" s="213"/>
      <c r="D99" s="213"/>
      <c r="G99" s="213"/>
      <c r="H99" s="213"/>
    </row>
    <row r="100" spans="1:8" s="213" customFormat="1" ht="15.75" x14ac:dyDescent="0.25">
      <c r="A100" s="1"/>
      <c r="G100"/>
      <c r="H100"/>
    </row>
    <row r="101" spans="1:8" s="213" customFormat="1" ht="15.75" x14ac:dyDescent="0.25">
      <c r="A101" s="1"/>
      <c r="G101"/>
      <c r="H101"/>
    </row>
    <row r="102" spans="1:8" ht="15.75" x14ac:dyDescent="0.25">
      <c r="A102" s="1"/>
      <c r="B102" s="213"/>
      <c r="C102" s="213"/>
      <c r="D102" s="213"/>
    </row>
    <row r="103" spans="1:8" ht="15.75" x14ac:dyDescent="0.25">
      <c r="A103" s="1"/>
      <c r="B103" s="213"/>
      <c r="C103" s="213"/>
      <c r="D103" s="213"/>
      <c r="F103" t="s">
        <v>3496</v>
      </c>
    </row>
    <row r="104" spans="1:8" ht="15.75" x14ac:dyDescent="0.25">
      <c r="A104" s="1"/>
      <c r="B104" s="213"/>
      <c r="C104" s="213"/>
      <c r="D104" s="213"/>
    </row>
    <row r="105" spans="1:8" ht="15.75" x14ac:dyDescent="0.25">
      <c r="A105" s="1"/>
      <c r="C105" s="213"/>
      <c r="D105" s="213"/>
    </row>
    <row r="106" spans="1:8" ht="15.75" x14ac:dyDescent="0.25">
      <c r="A106" s="1"/>
      <c r="B106" s="241"/>
      <c r="C106" s="213"/>
    </row>
    <row r="107" spans="1:8" ht="15.75" x14ac:dyDescent="0.25">
      <c r="A107" s="1"/>
      <c r="B107" s="213"/>
      <c r="C107" s="213"/>
      <c r="D107" s="213"/>
    </row>
    <row r="108" spans="1:8" ht="15.75" x14ac:dyDescent="0.25">
      <c r="A108" s="1"/>
      <c r="B108" s="213"/>
      <c r="C108" s="213"/>
      <c r="D108" s="213"/>
      <c r="G108" t="s">
        <v>3496</v>
      </c>
    </row>
    <row r="109" spans="1:8" ht="15.75" x14ac:dyDescent="0.25">
      <c r="A109" s="1"/>
      <c r="B109" s="213"/>
      <c r="C109" s="213"/>
      <c r="D109" s="213"/>
    </row>
    <row r="110" spans="1:8" ht="15.75" x14ac:dyDescent="0.25">
      <c r="A110" s="1"/>
      <c r="B110" s="213"/>
      <c r="C110" s="213"/>
      <c r="D110" s="213"/>
    </row>
    <row r="111" spans="1:8" ht="15.75" x14ac:dyDescent="0.25">
      <c r="A111" s="1"/>
      <c r="B111" s="213"/>
      <c r="C111" s="213"/>
      <c r="D111" s="213"/>
    </row>
    <row r="112" spans="1:8" ht="15.75" x14ac:dyDescent="0.25">
      <c r="A112" s="1"/>
      <c r="B112" s="213"/>
      <c r="C112" s="213"/>
      <c r="D112" s="213"/>
      <c r="G112" s="213"/>
      <c r="H112" s="213"/>
    </row>
    <row r="113" spans="1:8" ht="15.75" x14ac:dyDescent="0.25">
      <c r="A113" s="1"/>
      <c r="B113" s="213"/>
      <c r="C113" s="213"/>
      <c r="D113" s="213"/>
    </row>
    <row r="114" spans="1:8" s="213" customFormat="1" ht="15.75" x14ac:dyDescent="0.25">
      <c r="A114" s="410"/>
      <c r="G114"/>
      <c r="H114"/>
    </row>
    <row r="115" spans="1:8" ht="15.75" x14ac:dyDescent="0.25">
      <c r="A115" s="410"/>
      <c r="B115" s="213"/>
      <c r="C115" s="213"/>
      <c r="D115" s="213"/>
    </row>
    <row r="116" spans="1:8" ht="15.75" x14ac:dyDescent="0.25">
      <c r="A116" s="1"/>
      <c r="B116" s="213"/>
      <c r="C116" s="213"/>
      <c r="D116" s="213"/>
    </row>
    <row r="117" spans="1:8" ht="15.75" x14ac:dyDescent="0.25">
      <c r="A117" s="1"/>
      <c r="B117" s="213"/>
      <c r="C117" s="213"/>
      <c r="D117" s="213"/>
    </row>
    <row r="118" spans="1:8" ht="15.75" x14ac:dyDescent="0.25">
      <c r="A118" s="1"/>
      <c r="B118" s="213"/>
      <c r="C118" s="213"/>
      <c r="D118" s="213"/>
    </row>
    <row r="119" spans="1:8" ht="15.75" x14ac:dyDescent="0.25">
      <c r="A119" s="1"/>
      <c r="B119" s="213"/>
      <c r="C119" s="213"/>
      <c r="D119" s="213"/>
    </row>
    <row r="120" spans="1:8" ht="15.75" x14ac:dyDescent="0.25">
      <c r="A120" s="1"/>
      <c r="B120" s="213"/>
      <c r="C120" s="213"/>
      <c r="D120" s="213"/>
    </row>
    <row r="121" spans="1:8" ht="15.75" x14ac:dyDescent="0.25">
      <c r="A121" s="1"/>
      <c r="B121" s="213"/>
      <c r="C121" s="213"/>
      <c r="D121" s="213"/>
      <c r="H121" t="s">
        <v>3496</v>
      </c>
    </row>
    <row r="122" spans="1:8" ht="15.75" x14ac:dyDescent="0.25">
      <c r="A122" s="1"/>
      <c r="B122" s="213"/>
      <c r="C122" s="213"/>
      <c r="D122" s="213"/>
    </row>
    <row r="123" spans="1:8" ht="15.75" x14ac:dyDescent="0.25">
      <c r="A123" s="1"/>
      <c r="B123" s="213"/>
      <c r="C123" s="213"/>
      <c r="D123" s="213"/>
    </row>
    <row r="124" spans="1:8" ht="15.75" x14ac:dyDescent="0.25">
      <c r="A124" s="1"/>
      <c r="B124" s="213"/>
      <c r="C124" s="213"/>
      <c r="D124" s="213"/>
    </row>
    <row r="125" spans="1:8" ht="15.75" x14ac:dyDescent="0.25">
      <c r="A125" s="1"/>
      <c r="B125" s="213"/>
      <c r="C125" s="213"/>
      <c r="D125" s="213"/>
    </row>
    <row r="127" spans="1:8" x14ac:dyDescent="0.25">
      <c r="G127" s="369"/>
    </row>
    <row r="128" spans="1:8" ht="15.75" x14ac:dyDescent="0.25">
      <c r="A128" s="1"/>
      <c r="B128" s="213"/>
      <c r="C128" s="213"/>
      <c r="D128" s="213"/>
    </row>
    <row r="129" spans="1:6" ht="15.75" x14ac:dyDescent="0.25">
      <c r="A129" s="1"/>
      <c r="B129" s="213"/>
      <c r="C129" s="213"/>
      <c r="D129" s="213"/>
    </row>
    <row r="130" spans="1:6" ht="15.75" x14ac:dyDescent="0.25">
      <c r="A130" s="1"/>
      <c r="B130" s="213"/>
      <c r="C130" s="213"/>
      <c r="D130" s="213"/>
    </row>
    <row r="131" spans="1:6" ht="15.75" x14ac:dyDescent="0.25">
      <c r="A131" s="1"/>
      <c r="B131" s="213"/>
      <c r="C131" s="213"/>
      <c r="D131" s="213"/>
    </row>
    <row r="132" spans="1:6" ht="15.75" x14ac:dyDescent="0.25">
      <c r="A132" s="1"/>
      <c r="B132" s="213"/>
      <c r="C132" s="213"/>
      <c r="D132" s="213"/>
    </row>
    <row r="133" spans="1:6" ht="15.75" x14ac:dyDescent="0.25">
      <c r="A133" s="1"/>
      <c r="B133" s="213"/>
      <c r="C133" s="213"/>
      <c r="D133" s="213"/>
    </row>
    <row r="134" spans="1:6" ht="15.75" x14ac:dyDescent="0.25">
      <c r="A134" s="1"/>
      <c r="B134" s="213"/>
      <c r="C134" s="213"/>
      <c r="D134" s="213"/>
    </row>
    <row r="135" spans="1:6" ht="15.75" x14ac:dyDescent="0.25">
      <c r="A135" s="1"/>
      <c r="B135" s="213"/>
      <c r="C135" s="213"/>
      <c r="D135" s="213"/>
    </row>
    <row r="136" spans="1:6" ht="15.75" x14ac:dyDescent="0.25">
      <c r="A136" s="1"/>
      <c r="B136" s="213"/>
      <c r="C136" s="213"/>
      <c r="D136" s="213"/>
    </row>
    <row r="137" spans="1:6" ht="15.75" x14ac:dyDescent="0.25">
      <c r="A137" s="1"/>
      <c r="B137" s="213"/>
      <c r="C137" s="213"/>
      <c r="D137" s="213"/>
    </row>
    <row r="138" spans="1:6" ht="15.75" x14ac:dyDescent="0.25">
      <c r="A138" s="1"/>
      <c r="B138" s="213"/>
      <c r="C138" s="213"/>
      <c r="D138" s="213"/>
    </row>
    <row r="139" spans="1:6" ht="15.75" x14ac:dyDescent="0.25">
      <c r="A139" s="1"/>
      <c r="B139" s="213"/>
      <c r="C139" s="213"/>
      <c r="D139" s="213"/>
    </row>
    <row r="140" spans="1:6" ht="15.75" x14ac:dyDescent="0.25">
      <c r="A140" s="1"/>
      <c r="B140" s="213"/>
      <c r="C140" s="213"/>
      <c r="D140" s="213"/>
    </row>
    <row r="141" spans="1:6" ht="15.75" x14ac:dyDescent="0.25">
      <c r="A141" s="1"/>
      <c r="B141" s="213"/>
      <c r="C141" s="213"/>
      <c r="D141" s="213"/>
    </row>
    <row r="142" spans="1:6" ht="15.75" x14ac:dyDescent="0.25">
      <c r="A142" s="1"/>
      <c r="B142" s="213"/>
      <c r="C142" s="213"/>
      <c r="D142" s="213"/>
      <c r="F142" t="s">
        <v>3496</v>
      </c>
    </row>
    <row r="143" spans="1:6" ht="15.75" x14ac:dyDescent="0.25">
      <c r="A143" s="1"/>
      <c r="B143" s="213"/>
      <c r="C143" s="213"/>
      <c r="D143" s="213"/>
    </row>
    <row r="144" spans="1:6" ht="15.75" x14ac:dyDescent="0.25">
      <c r="A144" s="1"/>
      <c r="B144" s="213"/>
      <c r="C144" s="213"/>
      <c r="D144" s="213"/>
    </row>
    <row r="145" spans="1:8" ht="15.75" x14ac:dyDescent="0.25">
      <c r="A145" s="1"/>
      <c r="B145" s="213"/>
      <c r="C145" s="213"/>
      <c r="D145" s="213"/>
    </row>
    <row r="146" spans="1:8" ht="15.75" x14ac:dyDescent="0.25">
      <c r="A146" s="1"/>
      <c r="B146" s="213"/>
      <c r="C146" s="213"/>
      <c r="D146" s="213"/>
    </row>
    <row r="147" spans="1:8" ht="15.75" x14ac:dyDescent="0.25">
      <c r="A147" s="1"/>
      <c r="B147" s="213"/>
      <c r="C147" s="213"/>
      <c r="D147" s="213"/>
    </row>
    <row r="148" spans="1:8" ht="15.75" x14ac:dyDescent="0.25">
      <c r="A148" s="1"/>
    </row>
    <row r="149" spans="1:8" ht="15.75" x14ac:dyDescent="0.25">
      <c r="A149" s="1"/>
      <c r="D149" s="213"/>
    </row>
    <row r="150" spans="1:8" ht="15.75" x14ac:dyDescent="0.25">
      <c r="A150" s="1"/>
      <c r="D150" s="213"/>
    </row>
    <row r="151" spans="1:8" ht="15.75" x14ac:dyDescent="0.25">
      <c r="A151" s="1"/>
      <c r="D151" s="213"/>
    </row>
    <row r="152" spans="1:8" ht="15.75" x14ac:dyDescent="0.25">
      <c r="A152" s="1"/>
    </row>
    <row r="153" spans="1:8" ht="15.75" x14ac:dyDescent="0.25">
      <c r="A153" s="1"/>
      <c r="D153" s="213"/>
    </row>
    <row r="154" spans="1:8" ht="15.75" x14ac:dyDescent="0.25">
      <c r="A154" s="1"/>
    </row>
    <row r="155" spans="1:8" ht="15.75" x14ac:dyDescent="0.25">
      <c r="A155" s="1"/>
      <c r="D155" s="213"/>
    </row>
    <row r="156" spans="1:8" ht="15.75" x14ac:dyDescent="0.25">
      <c r="A156" s="410"/>
      <c r="D156" s="241"/>
    </row>
    <row r="157" spans="1:8" ht="15.75" x14ac:dyDescent="0.25">
      <c r="A157" s="410"/>
    </row>
    <row r="158" spans="1:8" ht="15.75" x14ac:dyDescent="0.25">
      <c r="A158" s="1"/>
    </row>
    <row r="159" spans="1:8" ht="15.75" x14ac:dyDescent="0.25">
      <c r="A159" s="1"/>
      <c r="D159" s="213"/>
      <c r="G159" s="241"/>
      <c r="H159" s="241"/>
    </row>
    <row r="160" spans="1:8" ht="15.75" x14ac:dyDescent="0.25">
      <c r="A160" s="1"/>
      <c r="D160" s="241"/>
      <c r="G160" s="241"/>
      <c r="H160" s="241"/>
    </row>
    <row r="161" spans="1:8" s="241" customFormat="1" ht="15.75" x14ac:dyDescent="0.25">
      <c r="A161" s="1"/>
      <c r="B161"/>
      <c r="C161"/>
      <c r="D161" s="213"/>
      <c r="G161"/>
      <c r="H161"/>
    </row>
    <row r="162" spans="1:8" s="241" customFormat="1" ht="15.75" x14ac:dyDescent="0.25">
      <c r="A162" s="1"/>
      <c r="B162"/>
      <c r="C162"/>
      <c r="D162"/>
      <c r="G162"/>
      <c r="H162"/>
    </row>
    <row r="163" spans="1:8" ht="15.75" x14ac:dyDescent="0.25">
      <c r="A163" s="1"/>
      <c r="D163" s="213"/>
    </row>
    <row r="164" spans="1:8" ht="15.75" x14ac:dyDescent="0.25">
      <c r="A164" s="1"/>
    </row>
    <row r="165" spans="1:8" ht="15.75" x14ac:dyDescent="0.25">
      <c r="A165" s="1"/>
      <c r="D165" s="213"/>
    </row>
    <row r="166" spans="1:8" ht="15.75" x14ac:dyDescent="0.25">
      <c r="A166" s="1"/>
      <c r="D166" s="241"/>
    </row>
    <row r="167" spans="1:8" ht="15.75" x14ac:dyDescent="0.25">
      <c r="A167" s="1"/>
      <c r="D167" s="213"/>
    </row>
    <row r="168" spans="1:8" ht="15.75" x14ac:dyDescent="0.25">
      <c r="A168" s="1"/>
    </row>
    <row r="169" spans="1:8" ht="15.75" x14ac:dyDescent="0.25">
      <c r="A169" s="1"/>
      <c r="D169" s="213"/>
    </row>
    <row r="170" spans="1:8" ht="15.75" x14ac:dyDescent="0.25">
      <c r="A170" s="1"/>
    </row>
    <row r="171" spans="1:8" ht="15.75" x14ac:dyDescent="0.25">
      <c r="A171" s="1"/>
      <c r="D171" s="213"/>
    </row>
    <row r="172" spans="1:8" ht="15.75" x14ac:dyDescent="0.25">
      <c r="A172" s="1"/>
    </row>
    <row r="173" spans="1:8" ht="15.75" x14ac:dyDescent="0.25">
      <c r="A173" s="1"/>
      <c r="D173" s="213"/>
    </row>
    <row r="174" spans="1:8" ht="15.75" x14ac:dyDescent="0.25">
      <c r="A174" s="1"/>
    </row>
    <row r="175" spans="1:8" ht="15.75" x14ac:dyDescent="0.25">
      <c r="A175" s="1"/>
      <c r="D175" s="213"/>
    </row>
    <row r="176" spans="1:8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  <c r="D181" s="213"/>
    </row>
    <row r="182" spans="1:4" ht="15.75" x14ac:dyDescent="0.25">
      <c r="A182" s="1"/>
    </row>
    <row r="183" spans="1:4" ht="15.75" x14ac:dyDescent="0.25">
      <c r="A183" s="1"/>
    </row>
    <row r="184" spans="1:4" ht="15.75" x14ac:dyDescent="0.25">
      <c r="A184" s="1"/>
    </row>
    <row r="185" spans="1:4" ht="15.75" x14ac:dyDescent="0.25">
      <c r="A185" s="1"/>
      <c r="D185" s="213"/>
    </row>
    <row r="186" spans="1:4" ht="15.75" x14ac:dyDescent="0.25">
      <c r="A186" s="1"/>
    </row>
    <row r="187" spans="1:4" ht="15.75" x14ac:dyDescent="0.25">
      <c r="A187" s="1"/>
      <c r="D187" s="213"/>
    </row>
    <row r="188" spans="1:4" ht="15.75" x14ac:dyDescent="0.25">
      <c r="A188" s="1"/>
    </row>
    <row r="189" spans="1:4" ht="15.75" x14ac:dyDescent="0.25">
      <c r="A189" s="1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x14ac:dyDescent="0.25">
      <c r="A325" s="331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  <c r="D329" s="303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x14ac:dyDescent="0.25">
      <c r="A429" s="19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x14ac:dyDescent="0.25">
      <c r="A563" s="19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x14ac:dyDescent="0.25">
      <c r="A615" s="19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  <row r="677" spans="1:1" ht="15.75" x14ac:dyDescent="0.25">
      <c r="A677" s="1"/>
    </row>
    <row r="678" spans="1:1" ht="15.75" x14ac:dyDescent="0.25">
      <c r="A678" s="1"/>
    </row>
  </sheetData>
  <autoFilter ref="A1:D678"/>
  <conditionalFormatting sqref="A679:A1048576 A1">
    <cfRule type="duplicateValues" dxfId="4862" priority="24"/>
  </conditionalFormatting>
  <conditionalFormatting sqref="A679:A1048576">
    <cfRule type="duplicateValues" dxfId="4861" priority="22"/>
    <cfRule type="duplicateValues" dxfId="4860" priority="23"/>
  </conditionalFormatting>
  <conditionalFormatting sqref="A679:A1048576">
    <cfRule type="duplicateValues" dxfId="4859" priority="21"/>
  </conditionalFormatting>
  <conditionalFormatting sqref="A1">
    <cfRule type="duplicateValues" dxfId="4858" priority="20"/>
  </conditionalFormatting>
  <conditionalFormatting sqref="A238:A1048576 A1">
    <cfRule type="duplicateValues" dxfId="4857" priority="19"/>
  </conditionalFormatting>
  <conditionalFormatting sqref="A238:A1048576">
    <cfRule type="duplicateValues" dxfId="4856" priority="18"/>
  </conditionalFormatting>
  <conditionalFormatting sqref="A238:A1048576 A1 A190:A193">
    <cfRule type="duplicateValues" dxfId="4855" priority="17"/>
  </conditionalFormatting>
  <conditionalFormatting sqref="A238:A1048576 A1 A190:A203">
    <cfRule type="duplicateValues" dxfId="4854" priority="16"/>
  </conditionalFormatting>
  <conditionalFormatting sqref="A190:A1048576 A1">
    <cfRule type="duplicateValues" dxfId="4853" priority="15"/>
  </conditionalFormatting>
  <conditionalFormatting sqref="A190:A1048576 A1 A128:A157">
    <cfRule type="duplicateValues" dxfId="4852" priority="13"/>
  </conditionalFormatting>
  <conditionalFormatting sqref="A190:A1048576 A1 A128:A177">
    <cfRule type="duplicateValues" dxfId="4851" priority="12"/>
  </conditionalFormatting>
  <conditionalFormatting sqref="A128:A1048576 A1">
    <cfRule type="duplicateValues" dxfId="4850" priority="11"/>
  </conditionalFormatting>
  <conditionalFormatting sqref="A128:A1048576 A1 A76:A115">
    <cfRule type="duplicateValues" dxfId="4849" priority="10"/>
  </conditionalFormatting>
  <conditionalFormatting sqref="A76:A1048576 A1">
    <cfRule type="duplicateValues" dxfId="4848" priority="8"/>
  </conditionalFormatting>
  <conditionalFormatting sqref="A76:A1048576 A1">
    <cfRule type="duplicateValues" dxfId="4847" priority="6"/>
  </conditionalFormatting>
  <conditionalFormatting sqref="A76:A1048576 A1">
    <cfRule type="duplicateValues" dxfId="4846" priority="5"/>
  </conditionalFormatting>
  <conditionalFormatting sqref="A76:A1048576 A1">
    <cfRule type="duplicateValues" dxfId="4845" priority="4"/>
  </conditionalFormatting>
  <conditionalFormatting sqref="B69">
    <cfRule type="duplicateValues" dxfId="4844" priority="3"/>
  </conditionalFormatting>
  <conditionalFormatting sqref="A76:A1048576 A1 A66:A69">
    <cfRule type="duplicateValues" dxfId="4843" priority="2"/>
  </conditionalFormatting>
  <conditionalFormatting sqref="A76:A1048576 A1 A66:A73">
    <cfRule type="duplicateValues" dxfId="4842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/>
  <dimension ref="A1:K678"/>
  <sheetViews>
    <sheetView zoomScaleNormal="100" workbookViewId="0">
      <pane ySplit="1" topLeftCell="A2" activePane="bottomLeft" state="frozen"/>
      <selection activeCell="G25" sqref="G25"/>
      <selection pane="bottomLeft" activeCell="A33" sqref="A2:A33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1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499" t="str">
        <f>"TOTAL LEADS = " &amp; COUNTA(A2:A590)/2</f>
        <v>TOTAL LEADS = 39</v>
      </c>
      <c r="H1" s="500"/>
      <c r="I1" s="500"/>
      <c r="J1" s="501"/>
    </row>
    <row r="2" spans="1:11" ht="18" customHeight="1" x14ac:dyDescent="0.35">
      <c r="A2" s="1" t="s">
        <v>16542</v>
      </c>
      <c r="G2" s="242" t="s">
        <v>16541</v>
      </c>
      <c r="H2" s="500"/>
      <c r="I2" s="500"/>
      <c r="J2" s="501"/>
    </row>
    <row r="3" spans="1:11" ht="15.75" x14ac:dyDescent="0.25">
      <c r="A3" s="1" t="s">
        <v>16543</v>
      </c>
      <c r="B3" t="s">
        <v>200</v>
      </c>
      <c r="D3" t="s">
        <v>599</v>
      </c>
      <c r="G3" s="244" t="s">
        <v>58</v>
      </c>
      <c r="H3" s="5">
        <f>COUNTIF(B4:B1048576,G3)</f>
        <v>8</v>
      </c>
    </row>
    <row r="4" spans="1:11" ht="15.75" x14ac:dyDescent="0.25">
      <c r="A4" s="1" t="s">
        <v>16544</v>
      </c>
      <c r="B4" s="213"/>
      <c r="C4" s="213"/>
      <c r="D4" s="213"/>
      <c r="G4" s="101" t="s">
        <v>360</v>
      </c>
      <c r="H4" s="5">
        <f>COUNTIF(B4:B936,G4)</f>
        <v>0</v>
      </c>
    </row>
    <row r="5" spans="1:11" ht="15.75" x14ac:dyDescent="0.25">
      <c r="A5" s="1" t="s">
        <v>16545</v>
      </c>
      <c r="B5" s="213" t="s">
        <v>200</v>
      </c>
      <c r="C5" s="213"/>
      <c r="D5" s="213" t="s">
        <v>700</v>
      </c>
      <c r="G5" s="101" t="s">
        <v>356</v>
      </c>
      <c r="H5" s="5">
        <f>COUNTIF(B4:B854,G5)</f>
        <v>3</v>
      </c>
    </row>
    <row r="6" spans="1:11" ht="15.75" x14ac:dyDescent="0.25">
      <c r="A6" s="1" t="s">
        <v>16546</v>
      </c>
      <c r="B6" s="213"/>
      <c r="C6" s="213"/>
      <c r="D6" s="213"/>
      <c r="G6" s="101" t="s">
        <v>56</v>
      </c>
      <c r="H6" s="5">
        <f>COUNTIF(B1:B866,G6)</f>
        <v>2</v>
      </c>
    </row>
    <row r="7" spans="1:11" ht="15.75" x14ac:dyDescent="0.25">
      <c r="A7" s="1" t="s">
        <v>16547</v>
      </c>
      <c r="B7" s="213" t="s">
        <v>356</v>
      </c>
      <c r="C7" s="213"/>
      <c r="D7" t="s">
        <v>599</v>
      </c>
      <c r="G7" s="101" t="s">
        <v>201</v>
      </c>
      <c r="H7" s="5">
        <f>COUNTIF(B4:B860,G7)</f>
        <v>2</v>
      </c>
    </row>
    <row r="8" spans="1:11" ht="15.75" x14ac:dyDescent="0.25">
      <c r="A8" s="1" t="s">
        <v>14958</v>
      </c>
      <c r="G8" s="101" t="s">
        <v>202</v>
      </c>
      <c r="H8" s="5">
        <f>COUNTIF(B4:B895,G8)</f>
        <v>1</v>
      </c>
      <c r="K8" t="s">
        <v>3496</v>
      </c>
    </row>
    <row r="9" spans="1:11" ht="15.75" x14ac:dyDescent="0.25">
      <c r="A9" s="1" t="s">
        <v>16548</v>
      </c>
      <c r="B9" t="s">
        <v>356</v>
      </c>
      <c r="D9" s="213" t="s">
        <v>700</v>
      </c>
      <c r="G9" s="101" t="s">
        <v>200</v>
      </c>
      <c r="H9" s="5">
        <f>COUNTIF(B4:B813,G9)</f>
        <v>12</v>
      </c>
    </row>
    <row r="10" spans="1:11" ht="15.75" x14ac:dyDescent="0.25">
      <c r="A10" s="1" t="s">
        <v>15946</v>
      </c>
      <c r="B10" s="213"/>
      <c r="C10" s="213"/>
      <c r="D10" s="213"/>
      <c r="G10" s="101" t="s">
        <v>5011</v>
      </c>
      <c r="H10" s="5">
        <f>COUNTIF(B12:B1048576,G10)</f>
        <v>0</v>
      </c>
    </row>
    <row r="11" spans="1:11" ht="15.75" x14ac:dyDescent="0.25">
      <c r="A11" s="1" t="s">
        <v>16549</v>
      </c>
      <c r="B11" s="213" t="s">
        <v>200</v>
      </c>
      <c r="C11" s="213"/>
      <c r="D11" s="213" t="s">
        <v>700</v>
      </c>
      <c r="G11" s="101" t="s">
        <v>1077</v>
      </c>
      <c r="H11" s="5">
        <f>COUNTIF(B1:B883,G11)</f>
        <v>1</v>
      </c>
    </row>
    <row r="12" spans="1:11" ht="15.75" x14ac:dyDescent="0.25">
      <c r="A12" s="1" t="s">
        <v>16550</v>
      </c>
      <c r="B12" s="213"/>
      <c r="C12" s="213"/>
      <c r="D12" s="213"/>
      <c r="G12" s="288" t="s">
        <v>60</v>
      </c>
      <c r="H12" s="5">
        <f>COUNTIF(B4:B870,G12)</f>
        <v>6</v>
      </c>
    </row>
    <row r="13" spans="1:11" ht="15.75" x14ac:dyDescent="0.25">
      <c r="A13" s="1" t="s">
        <v>16551</v>
      </c>
      <c r="B13" s="213" t="s">
        <v>200</v>
      </c>
      <c r="C13" s="213"/>
      <c r="D13" s="213" t="s">
        <v>15692</v>
      </c>
      <c r="G13" s="101" t="s">
        <v>4062</v>
      </c>
      <c r="H13" s="5">
        <f>COUNTIF(B4:B838,G13)</f>
        <v>1</v>
      </c>
    </row>
    <row r="14" spans="1:11" ht="15.75" x14ac:dyDescent="0.25">
      <c r="A14" s="1" t="s">
        <v>16552</v>
      </c>
      <c r="B14" s="213"/>
      <c r="C14" s="213"/>
      <c r="D14" s="213"/>
      <c r="G14" s="101" t="s">
        <v>3860</v>
      </c>
      <c r="H14" s="271">
        <f>COUNTIF(B4:B716,G14)</f>
        <v>2</v>
      </c>
    </row>
    <row r="15" spans="1:11" ht="15.75" x14ac:dyDescent="0.25">
      <c r="A15" s="1" t="s">
        <v>16553</v>
      </c>
      <c r="B15" s="213" t="s">
        <v>60</v>
      </c>
      <c r="C15" s="213"/>
      <c r="D15" s="213" t="s">
        <v>13406</v>
      </c>
      <c r="G15" s="101" t="s">
        <v>9970</v>
      </c>
      <c r="H15" s="5"/>
    </row>
    <row r="16" spans="1:11" ht="15.75" x14ac:dyDescent="0.25">
      <c r="A16" s="1" t="s">
        <v>16554</v>
      </c>
      <c r="B16" s="213"/>
      <c r="C16" s="213"/>
      <c r="D16" s="213"/>
      <c r="G16" s="288" t="s">
        <v>1133</v>
      </c>
      <c r="H16" s="5">
        <f>COUNTIF(B4:B1048576,G16)</f>
        <v>0</v>
      </c>
      <c r="K16" t="s">
        <v>4779</v>
      </c>
    </row>
    <row r="17" spans="1:8" ht="15.75" x14ac:dyDescent="0.25">
      <c r="A17" s="1" t="s">
        <v>16555</v>
      </c>
      <c r="B17" s="213" t="s">
        <v>200</v>
      </c>
      <c r="C17" s="213"/>
      <c r="D17" t="s">
        <v>599</v>
      </c>
    </row>
    <row r="18" spans="1:8" ht="15.75" x14ac:dyDescent="0.25">
      <c r="A18" s="1" t="s">
        <v>16556</v>
      </c>
      <c r="D18" s="213"/>
    </row>
    <row r="19" spans="1:8" ht="15.75" x14ac:dyDescent="0.25">
      <c r="A19" s="1" t="s">
        <v>16557</v>
      </c>
      <c r="B19" s="213" t="s">
        <v>200</v>
      </c>
      <c r="C19" s="213" t="s">
        <v>16560</v>
      </c>
      <c r="D19" s="213" t="s">
        <v>15692</v>
      </c>
    </row>
    <row r="20" spans="1:8" ht="15.75" x14ac:dyDescent="0.25">
      <c r="A20" s="1" t="s">
        <v>16558</v>
      </c>
      <c r="B20" s="213"/>
      <c r="C20" s="213"/>
    </row>
    <row r="21" spans="1:8" ht="15.75" x14ac:dyDescent="0.25">
      <c r="A21" s="1" t="s">
        <v>16559</v>
      </c>
      <c r="B21" s="213" t="s">
        <v>58</v>
      </c>
      <c r="C21" s="213" t="s">
        <v>16596</v>
      </c>
      <c r="D21" t="s">
        <v>599</v>
      </c>
    </row>
    <row r="22" spans="1:8" ht="15.75" x14ac:dyDescent="0.25">
      <c r="A22" s="1" t="s">
        <v>16561</v>
      </c>
      <c r="B22" s="213"/>
      <c r="C22" s="213"/>
      <c r="D22" s="213"/>
    </row>
    <row r="23" spans="1:8" ht="15.75" x14ac:dyDescent="0.25">
      <c r="A23" s="1" t="s">
        <v>16562</v>
      </c>
      <c r="B23" s="213" t="s">
        <v>202</v>
      </c>
      <c r="C23" s="213"/>
      <c r="D23" t="s">
        <v>599</v>
      </c>
    </row>
    <row r="24" spans="1:8" ht="15.75" x14ac:dyDescent="0.25">
      <c r="A24" s="1" t="s">
        <v>16561</v>
      </c>
      <c r="B24" s="213"/>
      <c r="C24" s="213"/>
      <c r="D24" s="213"/>
      <c r="F24" t="s">
        <v>3496</v>
      </c>
    </row>
    <row r="25" spans="1:8" ht="15.75" x14ac:dyDescent="0.25">
      <c r="A25" s="1" t="s">
        <v>16563</v>
      </c>
      <c r="B25" s="213" t="s">
        <v>356</v>
      </c>
      <c r="C25" s="213"/>
      <c r="D25" s="213" t="s">
        <v>13406</v>
      </c>
    </row>
    <row r="26" spans="1:8" ht="15.75" x14ac:dyDescent="0.25">
      <c r="A26" s="1" t="s">
        <v>12821</v>
      </c>
      <c r="B26" s="213"/>
      <c r="C26" s="213"/>
      <c r="D26" s="213"/>
    </row>
    <row r="27" spans="1:8" ht="15.75" x14ac:dyDescent="0.25">
      <c r="A27" s="1" t="s">
        <v>16564</v>
      </c>
      <c r="B27" s="213" t="s">
        <v>56</v>
      </c>
      <c r="C27" s="213"/>
      <c r="D27" s="213" t="s">
        <v>700</v>
      </c>
      <c r="E27" s="213"/>
      <c r="F27" s="213"/>
      <c r="G27" s="213" t="s">
        <v>3496</v>
      </c>
      <c r="H27" s="213"/>
    </row>
    <row r="28" spans="1:8" ht="15.75" x14ac:dyDescent="0.25">
      <c r="A28" s="1" t="s">
        <v>16565</v>
      </c>
      <c r="C28" s="213"/>
      <c r="D28" s="213"/>
    </row>
    <row r="29" spans="1:8" s="213" customFormat="1" ht="15.75" x14ac:dyDescent="0.25">
      <c r="A29" s="1" t="s">
        <v>16566</v>
      </c>
      <c r="B29" t="s">
        <v>200</v>
      </c>
      <c r="D29" s="213" t="s">
        <v>599</v>
      </c>
      <c r="E29"/>
      <c r="F29"/>
      <c r="G29"/>
      <c r="H29"/>
    </row>
    <row r="30" spans="1:8" ht="15.75" x14ac:dyDescent="0.25">
      <c r="A30" s="1" t="s">
        <v>16567</v>
      </c>
      <c r="B30" s="213"/>
      <c r="C30" s="213"/>
    </row>
    <row r="31" spans="1:8" ht="15.75" x14ac:dyDescent="0.25">
      <c r="A31" s="1" t="s">
        <v>16568</v>
      </c>
      <c r="B31" s="213" t="s">
        <v>60</v>
      </c>
      <c r="C31" s="213"/>
      <c r="D31" s="213" t="s">
        <v>13406</v>
      </c>
    </row>
    <row r="32" spans="1:8" ht="15.75" x14ac:dyDescent="0.25">
      <c r="A32" s="1" t="s">
        <v>16569</v>
      </c>
      <c r="B32" s="213"/>
      <c r="C32" s="213"/>
      <c r="D32" s="213"/>
    </row>
    <row r="33" spans="1:9" ht="15.75" x14ac:dyDescent="0.25">
      <c r="A33" s="1" t="s">
        <v>16570</v>
      </c>
      <c r="B33" s="213" t="s">
        <v>56</v>
      </c>
      <c r="C33" s="213"/>
      <c r="D33" s="213" t="s">
        <v>15692</v>
      </c>
    </row>
    <row r="34" spans="1:9" ht="15.75" x14ac:dyDescent="0.25">
      <c r="A34" s="1" t="s">
        <v>16571</v>
      </c>
      <c r="B34" s="213"/>
      <c r="C34" s="213"/>
      <c r="D34" s="213"/>
    </row>
    <row r="35" spans="1:9" ht="15.75" x14ac:dyDescent="0.25">
      <c r="A35" s="162" t="s">
        <v>16572</v>
      </c>
      <c r="B35" s="163" t="s">
        <v>4062</v>
      </c>
      <c r="C35" s="163"/>
      <c r="D35" s="163" t="s">
        <v>18433</v>
      </c>
      <c r="E35" s="492">
        <v>45848</v>
      </c>
      <c r="F35" s="213"/>
      <c r="G35" s="213"/>
      <c r="H35" s="213"/>
    </row>
    <row r="36" spans="1:9" ht="15.75" x14ac:dyDescent="0.25">
      <c r="A36" s="1" t="s">
        <v>16573</v>
      </c>
      <c r="B36" s="213"/>
      <c r="C36" s="213"/>
      <c r="D36" s="213"/>
      <c r="F36" t="s">
        <v>3496</v>
      </c>
    </row>
    <row r="37" spans="1:9" s="213" customFormat="1" ht="15.75" x14ac:dyDescent="0.25">
      <c r="A37" s="1" t="s">
        <v>16574</v>
      </c>
      <c r="B37" s="213" t="s">
        <v>58</v>
      </c>
      <c r="C37" s="213" t="s">
        <v>4149</v>
      </c>
      <c r="D37" s="213" t="s">
        <v>599</v>
      </c>
      <c r="E37"/>
      <c r="F37"/>
      <c r="G37"/>
      <c r="H37" t="s">
        <v>3496</v>
      </c>
    </row>
    <row r="38" spans="1:9" ht="15.75" x14ac:dyDescent="0.25">
      <c r="A38" s="1" t="s">
        <v>16575</v>
      </c>
      <c r="B38" s="213"/>
      <c r="C38" s="213"/>
      <c r="D38" s="213"/>
    </row>
    <row r="39" spans="1:9" ht="15.75" x14ac:dyDescent="0.25">
      <c r="A39" s="1" t="s">
        <v>16576</v>
      </c>
      <c r="B39" s="213" t="s">
        <v>58</v>
      </c>
      <c r="C39" s="213" t="s">
        <v>2161</v>
      </c>
      <c r="D39" s="213" t="s">
        <v>16441</v>
      </c>
      <c r="E39" s="40">
        <v>45771</v>
      </c>
    </row>
    <row r="40" spans="1:9" ht="15.75" x14ac:dyDescent="0.25">
      <c r="A40" s="1" t="s">
        <v>16577</v>
      </c>
      <c r="C40" s="213"/>
      <c r="D40" s="213"/>
      <c r="I40" t="s">
        <v>3496</v>
      </c>
    </row>
    <row r="41" spans="1:9" ht="15.75" x14ac:dyDescent="0.25">
      <c r="A41" s="1" t="s">
        <v>16578</v>
      </c>
      <c r="B41" s="213" t="s">
        <v>1077</v>
      </c>
      <c r="C41" s="213"/>
      <c r="D41" s="213" t="s">
        <v>599</v>
      </c>
      <c r="H41" t="s">
        <v>3496</v>
      </c>
    </row>
    <row r="42" spans="1:9" ht="15.75" x14ac:dyDescent="0.25">
      <c r="A42" s="1" t="s">
        <v>16579</v>
      </c>
      <c r="B42" s="471"/>
      <c r="C42" s="213"/>
      <c r="D42" s="213"/>
    </row>
    <row r="43" spans="1:9" ht="15.75" x14ac:dyDescent="0.25">
      <c r="A43" s="1" t="s">
        <v>16580</v>
      </c>
      <c r="B43" s="213" t="s">
        <v>58</v>
      </c>
      <c r="C43" s="213"/>
      <c r="D43" s="213" t="s">
        <v>15692</v>
      </c>
    </row>
    <row r="44" spans="1:9" ht="15.75" x14ac:dyDescent="0.25">
      <c r="A44" s="1" t="s">
        <v>12569</v>
      </c>
      <c r="B44" s="213"/>
      <c r="C44" s="213"/>
      <c r="D44" s="213"/>
    </row>
    <row r="45" spans="1:9" ht="15.75" x14ac:dyDescent="0.25">
      <c r="A45" s="1" t="s">
        <v>16581</v>
      </c>
      <c r="B45" s="213" t="s">
        <v>200</v>
      </c>
      <c r="C45" s="213"/>
      <c r="D45" s="213" t="s">
        <v>700</v>
      </c>
    </row>
    <row r="46" spans="1:9" ht="15.75" x14ac:dyDescent="0.25">
      <c r="A46" s="1" t="s">
        <v>16582</v>
      </c>
      <c r="B46" s="213"/>
      <c r="C46" s="213"/>
      <c r="D46" s="213"/>
    </row>
    <row r="47" spans="1:9" ht="15.75" x14ac:dyDescent="0.25">
      <c r="A47" s="1" t="s">
        <v>16583</v>
      </c>
      <c r="B47" s="213" t="s">
        <v>58</v>
      </c>
      <c r="C47" s="213" t="s">
        <v>2163</v>
      </c>
      <c r="D47" s="213" t="s">
        <v>599</v>
      </c>
    </row>
    <row r="48" spans="1:9" ht="15.75" x14ac:dyDescent="0.25">
      <c r="A48" s="1" t="s">
        <v>16584</v>
      </c>
      <c r="B48" s="213"/>
      <c r="C48" s="213"/>
      <c r="D48" s="213"/>
    </row>
    <row r="49" spans="1:7" ht="15.75" x14ac:dyDescent="0.25">
      <c r="A49" s="1" t="s">
        <v>16585</v>
      </c>
      <c r="B49" s="213" t="s">
        <v>60</v>
      </c>
      <c r="C49" s="213"/>
      <c r="D49" s="213" t="s">
        <v>16441</v>
      </c>
    </row>
    <row r="50" spans="1:7" ht="15.75" x14ac:dyDescent="0.25">
      <c r="A50" s="1" t="s">
        <v>16586</v>
      </c>
      <c r="B50" s="213"/>
      <c r="C50" s="213"/>
      <c r="D50" s="213"/>
      <c r="E50" s="303"/>
    </row>
    <row r="51" spans="1:7" ht="15.75" x14ac:dyDescent="0.25">
      <c r="A51" s="1" t="s">
        <v>16587</v>
      </c>
      <c r="B51" s="213" t="s">
        <v>201</v>
      </c>
      <c r="C51" s="213"/>
      <c r="D51" s="213" t="s">
        <v>574</v>
      </c>
    </row>
    <row r="52" spans="1:7" ht="15.75" x14ac:dyDescent="0.25">
      <c r="A52" s="1" t="s">
        <v>16588</v>
      </c>
    </row>
    <row r="53" spans="1:7" ht="15.75" x14ac:dyDescent="0.25">
      <c r="A53" s="1" t="s">
        <v>16589</v>
      </c>
      <c r="B53" t="s">
        <v>58</v>
      </c>
      <c r="C53" t="s">
        <v>3896</v>
      </c>
      <c r="D53" s="213" t="s">
        <v>574</v>
      </c>
    </row>
    <row r="54" spans="1:7" ht="15.75" x14ac:dyDescent="0.25">
      <c r="A54" s="1" t="s">
        <v>16590</v>
      </c>
    </row>
    <row r="55" spans="1:7" ht="15.75" x14ac:dyDescent="0.25">
      <c r="A55" s="1" t="s">
        <v>16591</v>
      </c>
      <c r="B55" t="s">
        <v>200</v>
      </c>
      <c r="D55" s="213" t="s">
        <v>599</v>
      </c>
    </row>
    <row r="56" spans="1:7" ht="15.75" x14ac:dyDescent="0.25">
      <c r="A56" s="410" t="s">
        <v>16592</v>
      </c>
    </row>
    <row r="57" spans="1:7" ht="15.75" x14ac:dyDescent="0.25">
      <c r="A57" s="410" t="s">
        <v>16593</v>
      </c>
      <c r="B57" s="213" t="s">
        <v>60</v>
      </c>
      <c r="C57" s="213"/>
      <c r="D57" s="213" t="s">
        <v>700</v>
      </c>
      <c r="G57" t="s">
        <v>3496</v>
      </c>
    </row>
    <row r="58" spans="1:7" ht="15.75" x14ac:dyDescent="0.25">
      <c r="A58" s="410" t="s">
        <v>16592</v>
      </c>
    </row>
    <row r="59" spans="1:7" ht="15.75" x14ac:dyDescent="0.25">
      <c r="A59" s="410" t="s">
        <v>16593</v>
      </c>
      <c r="B59" t="s">
        <v>3860</v>
      </c>
      <c r="D59" s="213"/>
    </row>
    <row r="60" spans="1:7" ht="15.75" x14ac:dyDescent="0.25">
      <c r="A60" s="1" t="s">
        <v>16594</v>
      </c>
    </row>
    <row r="61" spans="1:7" ht="15.75" x14ac:dyDescent="0.25">
      <c r="A61" s="1" t="s">
        <v>16595</v>
      </c>
      <c r="B61" t="s">
        <v>200</v>
      </c>
      <c r="D61" s="213" t="s">
        <v>599</v>
      </c>
    </row>
    <row r="62" spans="1:7" ht="15.75" x14ac:dyDescent="0.25">
      <c r="A62" s="410" t="s">
        <v>16594</v>
      </c>
      <c r="B62" s="213"/>
      <c r="C62" s="213"/>
      <c r="D62" s="213"/>
    </row>
    <row r="63" spans="1:7" ht="15.75" x14ac:dyDescent="0.25">
      <c r="A63" s="410" t="s">
        <v>16595</v>
      </c>
      <c r="B63" t="s">
        <v>3860</v>
      </c>
      <c r="C63" s="213"/>
      <c r="D63" s="213"/>
    </row>
    <row r="64" spans="1:7" ht="15.75" x14ac:dyDescent="0.25">
      <c r="A64" s="1" t="s">
        <v>13996</v>
      </c>
      <c r="B64" s="213"/>
      <c r="C64" s="213"/>
      <c r="D64" s="213"/>
    </row>
    <row r="65" spans="1:5" ht="15.75" x14ac:dyDescent="0.25">
      <c r="A65" s="1" t="s">
        <v>16597</v>
      </c>
      <c r="B65" s="213" t="s">
        <v>60</v>
      </c>
      <c r="C65" s="213"/>
      <c r="D65" s="213" t="s">
        <v>700</v>
      </c>
    </row>
    <row r="66" spans="1:5" ht="15.75" x14ac:dyDescent="0.25">
      <c r="A66" s="1" t="s">
        <v>16598</v>
      </c>
      <c r="B66" s="213"/>
      <c r="C66" s="213"/>
      <c r="D66" s="213"/>
    </row>
    <row r="67" spans="1:5" ht="15.75" x14ac:dyDescent="0.25">
      <c r="A67" s="1" t="s">
        <v>15465</v>
      </c>
      <c r="B67" s="213" t="s">
        <v>58</v>
      </c>
      <c r="C67" s="213" t="s">
        <v>2193</v>
      </c>
      <c r="D67" s="213" t="s">
        <v>599</v>
      </c>
    </row>
    <row r="68" spans="1:5" ht="15.75" x14ac:dyDescent="0.25">
      <c r="A68" s="1" t="s">
        <v>16599</v>
      </c>
      <c r="B68" s="213"/>
      <c r="C68" s="213"/>
      <c r="D68" s="213"/>
    </row>
    <row r="69" spans="1:5" ht="15.75" x14ac:dyDescent="0.25">
      <c r="A69" s="1" t="s">
        <v>16600</v>
      </c>
      <c r="B69" s="213" t="s">
        <v>60</v>
      </c>
      <c r="C69" s="385"/>
      <c r="D69" s="213" t="s">
        <v>599</v>
      </c>
    </row>
    <row r="70" spans="1:5" ht="15.75" x14ac:dyDescent="0.25">
      <c r="A70" s="1" t="s">
        <v>16601</v>
      </c>
      <c r="B70" s="213"/>
      <c r="C70" s="213"/>
      <c r="D70" s="213"/>
    </row>
    <row r="71" spans="1:5" ht="15.75" x14ac:dyDescent="0.25">
      <c r="A71" s="1" t="s">
        <v>16602</v>
      </c>
      <c r="B71" s="213" t="s">
        <v>200</v>
      </c>
      <c r="C71" s="213"/>
      <c r="D71" s="213" t="s">
        <v>13406</v>
      </c>
    </row>
    <row r="72" spans="1:5" ht="15.75" x14ac:dyDescent="0.25">
      <c r="A72" s="1" t="s">
        <v>16603</v>
      </c>
      <c r="B72" s="213"/>
      <c r="C72" s="213"/>
      <c r="D72" s="213"/>
    </row>
    <row r="73" spans="1:5" ht="15.75" x14ac:dyDescent="0.25">
      <c r="A73" s="1" t="s">
        <v>16604</v>
      </c>
      <c r="B73" s="213" t="s">
        <v>58</v>
      </c>
      <c r="C73" s="213" t="s">
        <v>9062</v>
      </c>
      <c r="D73" s="213" t="s">
        <v>599</v>
      </c>
    </row>
    <row r="74" spans="1:5" ht="15.75" x14ac:dyDescent="0.25">
      <c r="A74" s="1" t="s">
        <v>16605</v>
      </c>
      <c r="B74" s="213"/>
      <c r="C74" s="213"/>
      <c r="D74" s="213"/>
    </row>
    <row r="75" spans="1:5" ht="15.75" x14ac:dyDescent="0.25">
      <c r="A75" s="1" t="s">
        <v>16606</v>
      </c>
      <c r="B75" s="213" t="s">
        <v>201</v>
      </c>
      <c r="C75" s="213"/>
      <c r="D75" s="213" t="s">
        <v>13406</v>
      </c>
    </row>
    <row r="76" spans="1:5" ht="15.75" x14ac:dyDescent="0.25">
      <c r="A76" s="1" t="s">
        <v>16607</v>
      </c>
      <c r="B76" s="213"/>
      <c r="C76" s="213"/>
      <c r="D76" s="213"/>
    </row>
    <row r="77" spans="1:5" ht="15.75" x14ac:dyDescent="0.25">
      <c r="A77" s="1" t="s">
        <v>16608</v>
      </c>
      <c r="B77" s="213" t="s">
        <v>200</v>
      </c>
      <c r="C77" s="213"/>
      <c r="D77" s="213" t="s">
        <v>574</v>
      </c>
    </row>
    <row r="78" spans="1:5" ht="15.75" x14ac:dyDescent="0.25">
      <c r="A78" s="1" t="s">
        <v>16609</v>
      </c>
    </row>
    <row r="79" spans="1:5" ht="15.75" x14ac:dyDescent="0.25">
      <c r="A79" s="1" t="s">
        <v>16610</v>
      </c>
      <c r="B79" t="s">
        <v>200</v>
      </c>
      <c r="D79" t="s">
        <v>700</v>
      </c>
    </row>
    <row r="80" spans="1:5" ht="15.75" x14ac:dyDescent="0.25">
      <c r="A80" s="1"/>
      <c r="B80" s="213"/>
      <c r="C80" s="213"/>
      <c r="D80" s="213"/>
      <c r="E80" t="s">
        <v>4779</v>
      </c>
    </row>
    <row r="81" spans="1:8" ht="15.75" x14ac:dyDescent="0.25">
      <c r="A81" s="1"/>
      <c r="B81" s="213"/>
      <c r="C81" s="213"/>
      <c r="D81" s="213"/>
    </row>
    <row r="82" spans="1:8" ht="15.75" x14ac:dyDescent="0.25">
      <c r="A82" s="1"/>
      <c r="B82" s="213"/>
      <c r="C82" s="213"/>
      <c r="D82" s="213"/>
    </row>
    <row r="83" spans="1:8" ht="15.75" x14ac:dyDescent="0.25">
      <c r="A83" s="1"/>
      <c r="B83" s="213"/>
      <c r="C83" s="213"/>
      <c r="D83" s="213"/>
    </row>
    <row r="84" spans="1:8" ht="15.75" x14ac:dyDescent="0.25">
      <c r="A84" s="1"/>
      <c r="B84" s="213"/>
      <c r="C84" s="213"/>
      <c r="D84" s="213"/>
    </row>
    <row r="85" spans="1:8" ht="15.75" x14ac:dyDescent="0.25">
      <c r="A85" s="1"/>
      <c r="B85" s="213"/>
      <c r="C85" s="213"/>
      <c r="D85" s="213"/>
    </row>
    <row r="86" spans="1:8" ht="15.75" x14ac:dyDescent="0.25">
      <c r="A86" s="410"/>
      <c r="B86" s="213"/>
      <c r="C86" s="213"/>
      <c r="D86" s="213"/>
      <c r="H86" t="s">
        <v>3496</v>
      </c>
    </row>
    <row r="87" spans="1:8" ht="15.75" x14ac:dyDescent="0.25">
      <c r="A87" s="410"/>
      <c r="B87" s="213"/>
      <c r="C87" s="213"/>
      <c r="D87" s="213"/>
    </row>
    <row r="88" spans="1:8" ht="15.75" x14ac:dyDescent="0.25">
      <c r="A88" s="1"/>
      <c r="B88" s="213"/>
      <c r="C88" s="213"/>
      <c r="D88" s="213"/>
    </row>
    <row r="89" spans="1:8" ht="15.75" x14ac:dyDescent="0.25">
      <c r="A89" s="1"/>
      <c r="B89" s="213"/>
      <c r="C89" s="213"/>
      <c r="D89" s="213"/>
    </row>
    <row r="90" spans="1:8" ht="15.75" x14ac:dyDescent="0.25">
      <c r="A90" s="1"/>
      <c r="B90" s="213"/>
      <c r="C90" s="213"/>
      <c r="D90" s="213"/>
    </row>
    <row r="91" spans="1:8" ht="15.75" x14ac:dyDescent="0.25">
      <c r="A91" s="1"/>
      <c r="B91" s="213"/>
      <c r="C91" s="213"/>
      <c r="D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D93" s="213"/>
      <c r="E93" s="213"/>
      <c r="F93" s="213"/>
    </row>
    <row r="94" spans="1:8" ht="15.75" x14ac:dyDescent="0.25">
      <c r="A94" s="1"/>
      <c r="B94" s="213"/>
      <c r="C94" s="213"/>
      <c r="D94" s="213"/>
    </row>
    <row r="95" spans="1:8" ht="15.75" x14ac:dyDescent="0.25">
      <c r="A95" s="1"/>
      <c r="B95" s="213"/>
      <c r="C95" s="213"/>
      <c r="D95" s="213"/>
    </row>
    <row r="96" spans="1:8" ht="15.75" x14ac:dyDescent="0.25">
      <c r="A96" s="1"/>
      <c r="B96" s="213"/>
      <c r="C96" s="213"/>
      <c r="D96" s="213"/>
    </row>
    <row r="97" spans="1:8" ht="15.75" x14ac:dyDescent="0.25">
      <c r="A97" s="1"/>
      <c r="B97" s="213"/>
      <c r="D97" s="213"/>
      <c r="F97" t="s">
        <v>4779</v>
      </c>
      <c r="G97" t="s">
        <v>3496</v>
      </c>
    </row>
    <row r="98" spans="1:8" ht="15.75" x14ac:dyDescent="0.25">
      <c r="A98" s="1"/>
      <c r="B98" s="213"/>
      <c r="C98" s="213"/>
      <c r="D98" s="213"/>
      <c r="G98" s="213"/>
      <c r="H98" s="213"/>
    </row>
    <row r="99" spans="1:8" ht="15.75" x14ac:dyDescent="0.25">
      <c r="A99" s="1"/>
      <c r="B99" s="213"/>
      <c r="C99" s="213"/>
      <c r="D99" s="213"/>
      <c r="G99" s="213"/>
      <c r="H99" s="213"/>
    </row>
    <row r="100" spans="1:8" s="213" customFormat="1" ht="15.75" x14ac:dyDescent="0.25">
      <c r="A100" s="1"/>
      <c r="G100"/>
      <c r="H100"/>
    </row>
    <row r="101" spans="1:8" s="213" customFormat="1" ht="15.75" x14ac:dyDescent="0.25">
      <c r="A101" s="1"/>
      <c r="G101"/>
      <c r="H101"/>
    </row>
    <row r="102" spans="1:8" ht="15.75" x14ac:dyDescent="0.25">
      <c r="A102" s="1"/>
      <c r="B102" s="213"/>
      <c r="C102" s="213"/>
      <c r="D102" s="213"/>
    </row>
    <row r="103" spans="1:8" ht="15.75" x14ac:dyDescent="0.25">
      <c r="A103" s="1"/>
      <c r="B103" s="213"/>
      <c r="C103" s="213"/>
      <c r="D103" s="213"/>
      <c r="F103" t="s">
        <v>3496</v>
      </c>
    </row>
    <row r="104" spans="1:8" ht="15.75" x14ac:dyDescent="0.25">
      <c r="A104" s="1"/>
      <c r="B104" s="213"/>
      <c r="C104" s="213"/>
      <c r="D104" s="213"/>
    </row>
    <row r="105" spans="1:8" ht="15.75" x14ac:dyDescent="0.25">
      <c r="A105" s="1"/>
      <c r="C105" s="213"/>
      <c r="D105" s="213"/>
    </row>
    <row r="106" spans="1:8" ht="15.75" x14ac:dyDescent="0.25">
      <c r="A106" s="1"/>
      <c r="B106" s="241"/>
      <c r="C106" s="213"/>
    </row>
    <row r="107" spans="1:8" ht="15.75" x14ac:dyDescent="0.25">
      <c r="A107" s="1"/>
      <c r="B107" s="213"/>
      <c r="C107" s="213"/>
      <c r="D107" s="213"/>
    </row>
    <row r="108" spans="1:8" ht="15.75" x14ac:dyDescent="0.25">
      <c r="A108" s="1"/>
      <c r="B108" s="213"/>
      <c r="C108" s="213"/>
      <c r="D108" s="213"/>
      <c r="G108" t="s">
        <v>3496</v>
      </c>
    </row>
    <row r="109" spans="1:8" ht="15.75" x14ac:dyDescent="0.25">
      <c r="A109" s="1"/>
      <c r="B109" s="213"/>
      <c r="C109" s="213"/>
      <c r="D109" s="213"/>
    </row>
    <row r="110" spans="1:8" ht="15.75" x14ac:dyDescent="0.25">
      <c r="A110" s="1"/>
      <c r="B110" s="213"/>
      <c r="C110" s="213"/>
      <c r="D110" s="213"/>
    </row>
    <row r="111" spans="1:8" ht="15.75" x14ac:dyDescent="0.25">
      <c r="A111" s="1"/>
      <c r="B111" s="213"/>
      <c r="C111" s="213"/>
      <c r="D111" s="213"/>
    </row>
    <row r="112" spans="1:8" ht="15.75" x14ac:dyDescent="0.25">
      <c r="A112" s="1"/>
      <c r="B112" s="213"/>
      <c r="C112" s="213"/>
      <c r="D112" s="213"/>
      <c r="G112" s="213"/>
      <c r="H112" s="213"/>
    </row>
    <row r="113" spans="1:8" ht="15.75" x14ac:dyDescent="0.25">
      <c r="A113" s="1"/>
      <c r="B113" s="213"/>
      <c r="C113" s="213"/>
      <c r="D113" s="213"/>
    </row>
    <row r="114" spans="1:8" s="213" customFormat="1" ht="15.75" x14ac:dyDescent="0.25">
      <c r="A114" s="410"/>
      <c r="G114"/>
      <c r="H114"/>
    </row>
    <row r="115" spans="1:8" ht="15.75" x14ac:dyDescent="0.25">
      <c r="A115" s="410"/>
      <c r="B115" s="213"/>
      <c r="C115" s="213"/>
      <c r="D115" s="213"/>
    </row>
    <row r="116" spans="1:8" ht="15.75" x14ac:dyDescent="0.25">
      <c r="A116" s="1"/>
      <c r="B116" s="213"/>
      <c r="C116" s="213"/>
      <c r="D116" s="213"/>
    </row>
    <row r="117" spans="1:8" ht="15.75" x14ac:dyDescent="0.25">
      <c r="A117" s="1"/>
      <c r="B117" s="213"/>
      <c r="C117" s="213"/>
      <c r="D117" s="213"/>
    </row>
    <row r="118" spans="1:8" ht="15.75" x14ac:dyDescent="0.25">
      <c r="A118" s="1"/>
      <c r="B118" s="213"/>
      <c r="C118" s="213"/>
      <c r="D118" s="213"/>
    </row>
    <row r="119" spans="1:8" ht="15.75" x14ac:dyDescent="0.25">
      <c r="A119" s="1"/>
      <c r="B119" s="213"/>
      <c r="C119" s="213"/>
      <c r="D119" s="213"/>
    </row>
    <row r="120" spans="1:8" ht="15.75" x14ac:dyDescent="0.25">
      <c r="A120" s="1"/>
      <c r="B120" s="213"/>
      <c r="C120" s="213"/>
      <c r="D120" s="213"/>
    </row>
    <row r="121" spans="1:8" ht="15.75" x14ac:dyDescent="0.25">
      <c r="A121" s="1"/>
      <c r="B121" s="213"/>
      <c r="C121" s="213"/>
      <c r="D121" s="213"/>
      <c r="H121" t="s">
        <v>3496</v>
      </c>
    </row>
    <row r="122" spans="1:8" ht="15.75" x14ac:dyDescent="0.25">
      <c r="A122" s="1"/>
      <c r="B122" s="213"/>
      <c r="C122" s="213"/>
      <c r="D122" s="213"/>
    </row>
    <row r="123" spans="1:8" ht="15.75" x14ac:dyDescent="0.25">
      <c r="A123" s="1"/>
      <c r="B123" s="213"/>
      <c r="C123" s="213"/>
      <c r="D123" s="213"/>
    </row>
    <row r="124" spans="1:8" ht="15.75" x14ac:dyDescent="0.25">
      <c r="A124" s="1"/>
      <c r="B124" s="213"/>
      <c r="C124" s="213"/>
      <c r="D124" s="213"/>
    </row>
    <row r="125" spans="1:8" ht="15.75" x14ac:dyDescent="0.25">
      <c r="A125" s="1"/>
      <c r="B125" s="213"/>
      <c r="C125" s="213"/>
      <c r="D125" s="213"/>
    </row>
    <row r="127" spans="1:8" x14ac:dyDescent="0.25">
      <c r="G127" s="369"/>
    </row>
    <row r="128" spans="1:8" ht="15.75" x14ac:dyDescent="0.25">
      <c r="A128" s="1"/>
      <c r="B128" s="213"/>
      <c r="C128" s="213"/>
      <c r="D128" s="213"/>
    </row>
    <row r="129" spans="1:6" ht="15.75" x14ac:dyDescent="0.25">
      <c r="A129" s="1"/>
      <c r="B129" s="213"/>
      <c r="C129" s="213"/>
      <c r="D129" s="213"/>
    </row>
    <row r="130" spans="1:6" ht="15.75" x14ac:dyDescent="0.25">
      <c r="A130" s="1"/>
      <c r="B130" s="213"/>
      <c r="C130" s="213"/>
      <c r="D130" s="213"/>
    </row>
    <row r="131" spans="1:6" ht="15.75" x14ac:dyDescent="0.25">
      <c r="A131" s="1"/>
      <c r="B131" s="213"/>
      <c r="C131" s="213"/>
      <c r="D131" s="213"/>
    </row>
    <row r="132" spans="1:6" ht="15.75" x14ac:dyDescent="0.25">
      <c r="A132" s="1"/>
      <c r="B132" s="213"/>
      <c r="C132" s="213"/>
      <c r="D132" s="213"/>
    </row>
    <row r="133" spans="1:6" ht="15.75" x14ac:dyDescent="0.25">
      <c r="A133" s="1"/>
      <c r="B133" s="213"/>
      <c r="C133" s="213"/>
      <c r="D133" s="213"/>
    </row>
    <row r="134" spans="1:6" ht="15.75" x14ac:dyDescent="0.25">
      <c r="A134" s="1"/>
      <c r="B134" s="213"/>
      <c r="C134" s="213"/>
      <c r="D134" s="213"/>
    </row>
    <row r="135" spans="1:6" ht="15.75" x14ac:dyDescent="0.25">
      <c r="A135" s="1"/>
      <c r="B135" s="213"/>
      <c r="C135" s="213"/>
      <c r="D135" s="213"/>
    </row>
    <row r="136" spans="1:6" ht="15.75" x14ac:dyDescent="0.25">
      <c r="A136" s="1"/>
      <c r="B136" s="213"/>
      <c r="C136" s="213"/>
      <c r="D136" s="213"/>
    </row>
    <row r="137" spans="1:6" ht="15.75" x14ac:dyDescent="0.25">
      <c r="A137" s="1"/>
      <c r="B137" s="213"/>
      <c r="C137" s="213"/>
      <c r="D137" s="213"/>
    </row>
    <row r="138" spans="1:6" ht="15.75" x14ac:dyDescent="0.25">
      <c r="A138" s="1"/>
      <c r="B138" s="213"/>
      <c r="C138" s="213"/>
      <c r="D138" s="213"/>
    </row>
    <row r="139" spans="1:6" ht="15.75" x14ac:dyDescent="0.25">
      <c r="A139" s="1"/>
      <c r="B139" s="213"/>
      <c r="C139" s="213"/>
      <c r="D139" s="213"/>
    </row>
    <row r="140" spans="1:6" ht="15.75" x14ac:dyDescent="0.25">
      <c r="A140" s="1"/>
      <c r="B140" s="213"/>
      <c r="C140" s="213"/>
      <c r="D140" s="213"/>
    </row>
    <row r="141" spans="1:6" ht="15.75" x14ac:dyDescent="0.25">
      <c r="A141" s="1"/>
      <c r="B141" s="213"/>
      <c r="C141" s="213"/>
      <c r="D141" s="213"/>
    </row>
    <row r="142" spans="1:6" ht="15.75" x14ac:dyDescent="0.25">
      <c r="A142" s="1"/>
      <c r="B142" s="213"/>
      <c r="C142" s="213"/>
      <c r="D142" s="213"/>
      <c r="F142" t="s">
        <v>3496</v>
      </c>
    </row>
    <row r="143" spans="1:6" ht="15.75" x14ac:dyDescent="0.25">
      <c r="A143" s="1"/>
      <c r="B143" s="213"/>
      <c r="C143" s="213"/>
      <c r="D143" s="213"/>
    </row>
    <row r="144" spans="1:6" ht="15.75" x14ac:dyDescent="0.25">
      <c r="A144" s="1"/>
      <c r="B144" s="213"/>
      <c r="C144" s="213"/>
      <c r="D144" s="213"/>
    </row>
    <row r="145" spans="1:8" ht="15.75" x14ac:dyDescent="0.25">
      <c r="A145" s="1"/>
      <c r="B145" s="213"/>
      <c r="C145" s="213"/>
      <c r="D145" s="213"/>
    </row>
    <row r="146" spans="1:8" ht="15.75" x14ac:dyDescent="0.25">
      <c r="A146" s="1"/>
      <c r="B146" s="213"/>
      <c r="C146" s="213"/>
      <c r="D146" s="213"/>
    </row>
    <row r="147" spans="1:8" ht="15.75" x14ac:dyDescent="0.25">
      <c r="A147" s="1"/>
      <c r="B147" s="213"/>
      <c r="C147" s="213"/>
      <c r="D147" s="213"/>
    </row>
    <row r="148" spans="1:8" ht="15.75" x14ac:dyDescent="0.25">
      <c r="A148" s="1"/>
    </row>
    <row r="149" spans="1:8" ht="15.75" x14ac:dyDescent="0.25">
      <c r="A149" s="1"/>
      <c r="D149" s="213"/>
    </row>
    <row r="150" spans="1:8" ht="15.75" x14ac:dyDescent="0.25">
      <c r="A150" s="1"/>
      <c r="D150" s="213"/>
    </row>
    <row r="151" spans="1:8" ht="15.75" x14ac:dyDescent="0.25">
      <c r="A151" s="1"/>
      <c r="D151" s="213"/>
    </row>
    <row r="152" spans="1:8" ht="15.75" x14ac:dyDescent="0.25">
      <c r="A152" s="1"/>
    </row>
    <row r="153" spans="1:8" ht="15.75" x14ac:dyDescent="0.25">
      <c r="A153" s="1"/>
      <c r="D153" s="213"/>
    </row>
    <row r="154" spans="1:8" ht="15.75" x14ac:dyDescent="0.25">
      <c r="A154" s="1"/>
    </row>
    <row r="155" spans="1:8" ht="15.75" x14ac:dyDescent="0.25">
      <c r="A155" s="1"/>
      <c r="D155" s="213"/>
    </row>
    <row r="156" spans="1:8" ht="15.75" x14ac:dyDescent="0.25">
      <c r="A156" s="410"/>
      <c r="D156" s="241"/>
    </row>
    <row r="157" spans="1:8" ht="15.75" x14ac:dyDescent="0.25">
      <c r="A157" s="410"/>
    </row>
    <row r="158" spans="1:8" ht="15.75" x14ac:dyDescent="0.25">
      <c r="A158" s="1"/>
    </row>
    <row r="159" spans="1:8" ht="15.75" x14ac:dyDescent="0.25">
      <c r="A159" s="1"/>
      <c r="D159" s="213"/>
      <c r="G159" s="241"/>
      <c r="H159" s="241"/>
    </row>
    <row r="160" spans="1:8" ht="15.75" x14ac:dyDescent="0.25">
      <c r="A160" s="1"/>
      <c r="D160" s="241"/>
      <c r="G160" s="241"/>
      <c r="H160" s="241"/>
    </row>
    <row r="161" spans="1:8" s="241" customFormat="1" ht="15.75" x14ac:dyDescent="0.25">
      <c r="A161" s="1"/>
      <c r="B161"/>
      <c r="C161"/>
      <c r="D161" s="213"/>
      <c r="G161"/>
      <c r="H161"/>
    </row>
    <row r="162" spans="1:8" s="241" customFormat="1" ht="15.75" x14ac:dyDescent="0.25">
      <c r="A162" s="1"/>
      <c r="B162"/>
      <c r="C162"/>
      <c r="D162"/>
      <c r="G162"/>
      <c r="H162"/>
    </row>
    <row r="163" spans="1:8" ht="15.75" x14ac:dyDescent="0.25">
      <c r="A163" s="1"/>
      <c r="D163" s="213"/>
    </row>
    <row r="164" spans="1:8" ht="15.75" x14ac:dyDescent="0.25">
      <c r="A164" s="1"/>
    </row>
    <row r="165" spans="1:8" ht="15.75" x14ac:dyDescent="0.25">
      <c r="A165" s="1"/>
      <c r="D165" s="213"/>
    </row>
    <row r="166" spans="1:8" ht="15.75" x14ac:dyDescent="0.25">
      <c r="A166" s="1"/>
      <c r="D166" s="241"/>
    </row>
    <row r="167" spans="1:8" ht="15.75" x14ac:dyDescent="0.25">
      <c r="A167" s="1"/>
      <c r="D167" s="213"/>
    </row>
    <row r="168" spans="1:8" ht="15.75" x14ac:dyDescent="0.25">
      <c r="A168" s="1"/>
    </row>
    <row r="169" spans="1:8" ht="15.75" x14ac:dyDescent="0.25">
      <c r="A169" s="1"/>
      <c r="D169" s="213"/>
    </row>
    <row r="170" spans="1:8" ht="15.75" x14ac:dyDescent="0.25">
      <c r="A170" s="1"/>
    </row>
    <row r="171" spans="1:8" ht="15.75" x14ac:dyDescent="0.25">
      <c r="A171" s="1"/>
      <c r="D171" s="213"/>
    </row>
    <row r="172" spans="1:8" ht="15.75" x14ac:dyDescent="0.25">
      <c r="A172" s="1"/>
    </row>
    <row r="173" spans="1:8" ht="15.75" x14ac:dyDescent="0.25">
      <c r="A173" s="1"/>
      <c r="D173" s="213"/>
    </row>
    <row r="174" spans="1:8" ht="15.75" x14ac:dyDescent="0.25">
      <c r="A174" s="1"/>
    </row>
    <row r="175" spans="1:8" ht="15.75" x14ac:dyDescent="0.25">
      <c r="A175" s="1"/>
      <c r="D175" s="213"/>
    </row>
    <row r="176" spans="1:8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  <c r="D181" s="213"/>
    </row>
    <row r="182" spans="1:4" ht="15.75" x14ac:dyDescent="0.25">
      <c r="A182" s="1"/>
    </row>
    <row r="183" spans="1:4" ht="15.75" x14ac:dyDescent="0.25">
      <c r="A183" s="1"/>
    </row>
    <row r="184" spans="1:4" ht="15.75" x14ac:dyDescent="0.25">
      <c r="A184" s="1"/>
    </row>
    <row r="185" spans="1:4" ht="15.75" x14ac:dyDescent="0.25">
      <c r="A185" s="1"/>
      <c r="D185" s="213"/>
    </row>
    <row r="186" spans="1:4" ht="15.75" x14ac:dyDescent="0.25">
      <c r="A186" s="1"/>
    </row>
    <row r="187" spans="1:4" ht="15.75" x14ac:dyDescent="0.25">
      <c r="A187" s="1"/>
      <c r="D187" s="213"/>
    </row>
    <row r="188" spans="1:4" ht="15.75" x14ac:dyDescent="0.25">
      <c r="A188" s="1"/>
    </row>
    <row r="189" spans="1:4" ht="15.75" x14ac:dyDescent="0.25">
      <c r="A189" s="1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x14ac:dyDescent="0.25">
      <c r="A325" s="331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  <c r="D329" s="303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x14ac:dyDescent="0.25">
      <c r="A429" s="19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x14ac:dyDescent="0.25">
      <c r="A563" s="19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x14ac:dyDescent="0.25">
      <c r="A615" s="19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  <row r="677" spans="1:1" ht="15.75" x14ac:dyDescent="0.25">
      <c r="A677" s="1"/>
    </row>
    <row r="678" spans="1:1" ht="15.75" x14ac:dyDescent="0.25">
      <c r="A678" s="1"/>
    </row>
  </sheetData>
  <autoFilter ref="A1:D678"/>
  <conditionalFormatting sqref="A679:A1048576 A1">
    <cfRule type="duplicateValues" dxfId="4841" priority="30"/>
  </conditionalFormatting>
  <conditionalFormatting sqref="A679:A1048576">
    <cfRule type="duplicateValues" dxfId="4840" priority="28"/>
    <cfRule type="duplicateValues" dxfId="4839" priority="29"/>
  </conditionalFormatting>
  <conditionalFormatting sqref="A679:A1048576">
    <cfRule type="duplicateValues" dxfId="4838" priority="27"/>
  </conditionalFormatting>
  <conditionalFormatting sqref="A1">
    <cfRule type="duplicateValues" dxfId="4837" priority="26"/>
  </conditionalFormatting>
  <conditionalFormatting sqref="A238:A1048576 A1">
    <cfRule type="duplicateValues" dxfId="4836" priority="25"/>
  </conditionalFormatting>
  <conditionalFormatting sqref="A238:A1048576">
    <cfRule type="duplicateValues" dxfId="4835" priority="24"/>
  </conditionalFormatting>
  <conditionalFormatting sqref="A238:A1048576 A1 A190:A193">
    <cfRule type="duplicateValues" dxfId="4834" priority="23"/>
  </conditionalFormatting>
  <conditionalFormatting sqref="A238:A1048576 A1 A190:A203">
    <cfRule type="duplicateValues" dxfId="4833" priority="22"/>
  </conditionalFormatting>
  <conditionalFormatting sqref="A190:A1048576 A1">
    <cfRule type="duplicateValues" dxfId="4832" priority="21"/>
  </conditionalFormatting>
  <conditionalFormatting sqref="A190:A1048576 A1 A128:A157">
    <cfRule type="duplicateValues" dxfId="4831" priority="20"/>
  </conditionalFormatting>
  <conditionalFormatting sqref="A190:A1048576 A1 A128:A177">
    <cfRule type="duplicateValues" dxfId="4830" priority="19"/>
  </conditionalFormatting>
  <conditionalFormatting sqref="A128:A1048576 A1">
    <cfRule type="duplicateValues" dxfId="4829" priority="18"/>
  </conditionalFormatting>
  <conditionalFormatting sqref="A128:A1048576 A1 A80:A115">
    <cfRule type="duplicateValues" dxfId="4828" priority="17"/>
  </conditionalFormatting>
  <conditionalFormatting sqref="A80:A1048576 A1">
    <cfRule type="duplicateValues" dxfId="4827" priority="16"/>
  </conditionalFormatting>
  <conditionalFormatting sqref="B67">
    <cfRule type="duplicateValues" dxfId="4826" priority="12"/>
  </conditionalFormatting>
  <conditionalFormatting sqref="A1:A25 A80:A1048576">
    <cfRule type="duplicateValues" dxfId="4825" priority="9"/>
  </conditionalFormatting>
  <conditionalFormatting sqref="A80:A1048576 A1:A57">
    <cfRule type="duplicateValues" dxfId="4824" priority="89"/>
  </conditionalFormatting>
  <conditionalFormatting sqref="A58:A59">
    <cfRule type="duplicateValues" dxfId="4823" priority="3"/>
  </conditionalFormatting>
  <conditionalFormatting sqref="A1:A59 A80:A1048576">
    <cfRule type="duplicateValues" dxfId="4822" priority="2"/>
  </conditionalFormatting>
  <conditionalFormatting sqref="A1:A63 A80:A1048576">
    <cfRule type="duplicateValues" dxfId="4821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/>
  <dimension ref="A1:K678"/>
  <sheetViews>
    <sheetView zoomScaleNormal="100" workbookViewId="0">
      <pane ySplit="1" topLeftCell="A66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1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502" t="str">
        <f>"TOTAL LEADS = " &amp; COUNTA(A2:A590)/2</f>
        <v>TOTAL LEADS = 38</v>
      </c>
      <c r="H1" s="503"/>
      <c r="I1" s="503"/>
      <c r="J1" s="504"/>
    </row>
    <row r="2" spans="1:11" ht="18" customHeight="1" x14ac:dyDescent="0.35">
      <c r="A2" s="1" t="s">
        <v>16612</v>
      </c>
      <c r="G2" s="242" t="s">
        <v>16611</v>
      </c>
      <c r="H2" s="503"/>
      <c r="I2" s="503"/>
      <c r="J2" s="504"/>
    </row>
    <row r="3" spans="1:11" ht="15.75" x14ac:dyDescent="0.25">
      <c r="A3" s="1" t="s">
        <v>16613</v>
      </c>
      <c r="B3" t="s">
        <v>200</v>
      </c>
      <c r="D3" t="s">
        <v>700</v>
      </c>
      <c r="G3" s="244" t="s">
        <v>58</v>
      </c>
      <c r="H3" s="5">
        <f>COUNTIF(B4:B1048576,G3)</f>
        <v>4</v>
      </c>
    </row>
    <row r="4" spans="1:11" ht="15.75" x14ac:dyDescent="0.25">
      <c r="A4" s="1" t="s">
        <v>16614</v>
      </c>
      <c r="B4" s="213"/>
      <c r="C4" s="213"/>
      <c r="D4" s="213"/>
      <c r="G4" s="101" t="s">
        <v>360</v>
      </c>
      <c r="H4" s="5">
        <f>COUNTIF(B4:B936,G4)</f>
        <v>0</v>
      </c>
    </row>
    <row r="5" spans="1:11" ht="15.75" x14ac:dyDescent="0.25">
      <c r="A5" s="1" t="s">
        <v>16615</v>
      </c>
      <c r="B5" s="213" t="s">
        <v>202</v>
      </c>
      <c r="C5" s="213"/>
      <c r="D5" s="213" t="s">
        <v>599</v>
      </c>
      <c r="G5" s="101" t="s">
        <v>356</v>
      </c>
      <c r="H5" s="5">
        <f>COUNTIF(B4:B854,G5)</f>
        <v>3</v>
      </c>
    </row>
    <row r="6" spans="1:11" ht="15.75" x14ac:dyDescent="0.25">
      <c r="A6" s="1" t="s">
        <v>16616</v>
      </c>
      <c r="B6" s="213"/>
      <c r="C6" s="213"/>
      <c r="D6" s="213"/>
      <c r="G6" s="101" t="s">
        <v>56</v>
      </c>
      <c r="H6" s="5">
        <f>COUNTIF(B1:B866,G6)</f>
        <v>1</v>
      </c>
    </row>
    <row r="7" spans="1:11" ht="15.75" x14ac:dyDescent="0.25">
      <c r="A7" s="1" t="s">
        <v>16617</v>
      </c>
      <c r="B7" s="213" t="s">
        <v>356</v>
      </c>
      <c r="C7" s="213"/>
      <c r="D7" t="s">
        <v>700</v>
      </c>
      <c r="G7" s="101" t="s">
        <v>201</v>
      </c>
      <c r="H7" s="5">
        <f>COUNTIF(B4:B860,G7)</f>
        <v>1</v>
      </c>
    </row>
    <row r="8" spans="1:11" ht="15.75" x14ac:dyDescent="0.25">
      <c r="A8" s="1" t="s">
        <v>16618</v>
      </c>
      <c r="G8" s="101" t="s">
        <v>202</v>
      </c>
      <c r="H8" s="5">
        <f>COUNTIF(B4:B895,G8)</f>
        <v>1</v>
      </c>
      <c r="K8" t="s">
        <v>3496</v>
      </c>
    </row>
    <row r="9" spans="1:11" ht="15.75" x14ac:dyDescent="0.25">
      <c r="A9" s="1" t="s">
        <v>16619</v>
      </c>
      <c r="B9" t="s">
        <v>200</v>
      </c>
      <c r="D9" t="s">
        <v>700</v>
      </c>
      <c r="G9" s="101" t="s">
        <v>200</v>
      </c>
      <c r="H9" s="5">
        <f>COUNTIF(B4:B813,G9)</f>
        <v>9</v>
      </c>
    </row>
    <row r="10" spans="1:11" ht="15.75" x14ac:dyDescent="0.25">
      <c r="A10" s="1" t="s">
        <v>16620</v>
      </c>
      <c r="B10" s="213"/>
      <c r="C10" s="213"/>
      <c r="D10" s="213"/>
      <c r="G10" s="101" t="s">
        <v>5011</v>
      </c>
      <c r="H10" s="5">
        <f>COUNTIF(B12:B1048576,G10)</f>
        <v>0</v>
      </c>
    </row>
    <row r="11" spans="1:11" ht="15.75" x14ac:dyDescent="0.25">
      <c r="A11" s="1" t="s">
        <v>16621</v>
      </c>
      <c r="B11" s="213" t="s">
        <v>60</v>
      </c>
      <c r="C11" s="213"/>
      <c r="D11" s="213" t="s">
        <v>599</v>
      </c>
      <c r="G11" s="101" t="s">
        <v>1077</v>
      </c>
      <c r="H11" s="5">
        <f>COUNTIF(B1:B883,G11)</f>
        <v>3</v>
      </c>
    </row>
    <row r="12" spans="1:11" ht="15.75" x14ac:dyDescent="0.25">
      <c r="A12" s="1" t="s">
        <v>16622</v>
      </c>
      <c r="B12" s="213"/>
      <c r="C12" s="213"/>
      <c r="D12" s="213"/>
      <c r="G12" s="288" t="s">
        <v>60</v>
      </c>
      <c r="H12" s="5">
        <f>COUNTIF(B4:B870,G12)</f>
        <v>8</v>
      </c>
    </row>
    <row r="13" spans="1:11" ht="15.75" x14ac:dyDescent="0.25">
      <c r="A13" s="1" t="s">
        <v>16623</v>
      </c>
      <c r="B13" s="213" t="s">
        <v>1077</v>
      </c>
      <c r="C13" s="213"/>
      <c r="D13" s="213"/>
      <c r="G13" s="101" t="s">
        <v>4062</v>
      </c>
      <c r="H13" s="5">
        <f>COUNTIF(B4:B838,G13)</f>
        <v>2</v>
      </c>
    </row>
    <row r="14" spans="1:11" ht="15.75" x14ac:dyDescent="0.25">
      <c r="A14" s="1" t="s">
        <v>11569</v>
      </c>
      <c r="B14" s="213"/>
      <c r="C14" s="213"/>
      <c r="D14" s="213"/>
      <c r="G14" s="101" t="s">
        <v>3860</v>
      </c>
      <c r="H14" s="271">
        <f>COUNTIF(B4:B716,G14)</f>
        <v>5</v>
      </c>
    </row>
    <row r="15" spans="1:11" ht="15.75" x14ac:dyDescent="0.25">
      <c r="A15" s="1" t="s">
        <v>16624</v>
      </c>
      <c r="B15" s="213" t="s">
        <v>56</v>
      </c>
      <c r="C15" s="213"/>
      <c r="D15" s="213" t="s">
        <v>574</v>
      </c>
      <c r="G15" s="101" t="s">
        <v>9970</v>
      </c>
      <c r="H15" s="5"/>
    </row>
    <row r="16" spans="1:11" ht="15.75" x14ac:dyDescent="0.25">
      <c r="A16" s="1" t="s">
        <v>16625</v>
      </c>
      <c r="B16" s="213"/>
      <c r="C16" s="213"/>
      <c r="D16" s="213"/>
      <c r="G16" s="288" t="s">
        <v>1133</v>
      </c>
      <c r="H16" s="5">
        <f>COUNTIF(B4:B1048576,G16)</f>
        <v>0</v>
      </c>
      <c r="K16" t="s">
        <v>4779</v>
      </c>
    </row>
    <row r="17" spans="1:8" ht="15.75" x14ac:dyDescent="0.25">
      <c r="A17" s="1" t="s">
        <v>16626</v>
      </c>
      <c r="B17" s="213" t="s">
        <v>356</v>
      </c>
      <c r="C17" s="213"/>
      <c r="D17" t="s">
        <v>700</v>
      </c>
    </row>
    <row r="18" spans="1:8" ht="15.75" x14ac:dyDescent="0.25">
      <c r="A18" s="1" t="s">
        <v>16627</v>
      </c>
      <c r="D18" s="213"/>
    </row>
    <row r="19" spans="1:8" ht="15.75" x14ac:dyDescent="0.25">
      <c r="A19" s="1" t="s">
        <v>16628</v>
      </c>
      <c r="B19" s="213" t="s">
        <v>60</v>
      </c>
      <c r="C19" s="213"/>
      <c r="D19" s="213" t="s">
        <v>13406</v>
      </c>
    </row>
    <row r="20" spans="1:8" ht="15.75" x14ac:dyDescent="0.25">
      <c r="A20" s="1" t="s">
        <v>16629</v>
      </c>
      <c r="B20" s="213"/>
      <c r="C20" s="213"/>
    </row>
    <row r="21" spans="1:8" ht="15.75" x14ac:dyDescent="0.25">
      <c r="A21" s="1" t="s">
        <v>14472</v>
      </c>
      <c r="B21" s="213" t="s">
        <v>356</v>
      </c>
      <c r="C21" s="213"/>
      <c r="D21" t="s">
        <v>13406</v>
      </c>
    </row>
    <row r="22" spans="1:8" ht="15.75" x14ac:dyDescent="0.25">
      <c r="A22" s="1" t="s">
        <v>16630</v>
      </c>
      <c r="B22" s="213"/>
      <c r="C22" s="213"/>
      <c r="D22" s="213"/>
    </row>
    <row r="23" spans="1:8" ht="15.75" x14ac:dyDescent="0.25">
      <c r="A23" s="1" t="s">
        <v>16631</v>
      </c>
      <c r="B23" s="213" t="s">
        <v>200</v>
      </c>
      <c r="C23" s="213"/>
      <c r="D23" t="s">
        <v>15692</v>
      </c>
    </row>
    <row r="24" spans="1:8" ht="15.75" x14ac:dyDescent="0.25">
      <c r="A24" s="1" t="s">
        <v>16632</v>
      </c>
      <c r="B24" s="213"/>
      <c r="C24" s="213"/>
      <c r="D24" s="213"/>
      <c r="F24" t="s">
        <v>3496</v>
      </c>
    </row>
    <row r="25" spans="1:8" ht="15.75" x14ac:dyDescent="0.25">
      <c r="A25" s="1" t="s">
        <v>16633</v>
      </c>
      <c r="B25" s="213" t="s">
        <v>60</v>
      </c>
      <c r="C25" s="213"/>
      <c r="D25" s="213" t="s">
        <v>13406</v>
      </c>
    </row>
    <row r="26" spans="1:8" ht="15.75" x14ac:dyDescent="0.25">
      <c r="A26" s="1" t="s">
        <v>16634</v>
      </c>
      <c r="B26" s="213"/>
      <c r="C26" s="213"/>
      <c r="D26" s="213"/>
    </row>
    <row r="27" spans="1:8" ht="15.75" x14ac:dyDescent="0.25">
      <c r="A27" s="1" t="s">
        <v>16635</v>
      </c>
      <c r="B27" s="213" t="s">
        <v>60</v>
      </c>
      <c r="C27" s="213"/>
      <c r="D27" s="213" t="s">
        <v>599</v>
      </c>
      <c r="E27" s="213"/>
      <c r="F27" s="213"/>
      <c r="G27" s="213" t="s">
        <v>3496</v>
      </c>
      <c r="H27" s="213"/>
    </row>
    <row r="28" spans="1:8" ht="15.75" x14ac:dyDescent="0.25">
      <c r="A28" s="410" t="s">
        <v>16634</v>
      </c>
      <c r="C28" s="213"/>
      <c r="D28" s="213"/>
    </row>
    <row r="29" spans="1:8" s="213" customFormat="1" ht="15.75" x14ac:dyDescent="0.25">
      <c r="A29" s="410" t="s">
        <v>16635</v>
      </c>
      <c r="B29" t="s">
        <v>3860</v>
      </c>
      <c r="E29"/>
      <c r="F29"/>
      <c r="G29"/>
      <c r="H29"/>
    </row>
    <row r="30" spans="1:8" ht="15.75" x14ac:dyDescent="0.25">
      <c r="A30" s="1" t="s">
        <v>16636</v>
      </c>
      <c r="B30" s="213"/>
      <c r="C30" s="213"/>
    </row>
    <row r="31" spans="1:8" ht="15.75" x14ac:dyDescent="0.25">
      <c r="A31" s="1" t="s">
        <v>16637</v>
      </c>
      <c r="B31" s="213" t="s">
        <v>1077</v>
      </c>
      <c r="C31" s="213"/>
      <c r="D31" s="213" t="s">
        <v>574</v>
      </c>
    </row>
    <row r="32" spans="1:8" ht="15.75" x14ac:dyDescent="0.25">
      <c r="A32" s="1" t="s">
        <v>16638</v>
      </c>
      <c r="B32" s="213"/>
      <c r="C32" s="213"/>
      <c r="D32" s="213"/>
    </row>
    <row r="33" spans="1:9" ht="15.75" x14ac:dyDescent="0.25">
      <c r="A33" s="1" t="s">
        <v>16639</v>
      </c>
      <c r="B33" s="213" t="s">
        <v>200</v>
      </c>
      <c r="C33" s="213"/>
      <c r="D33" t="s">
        <v>700</v>
      </c>
    </row>
    <row r="34" spans="1:9" ht="15.75" x14ac:dyDescent="0.25">
      <c r="A34" s="1" t="s">
        <v>16640</v>
      </c>
      <c r="B34" s="213"/>
      <c r="C34" s="213"/>
      <c r="D34" s="213"/>
    </row>
    <row r="35" spans="1:9" ht="15.75" x14ac:dyDescent="0.25">
      <c r="A35" s="1" t="s">
        <v>16641</v>
      </c>
      <c r="B35" s="213" t="s">
        <v>200</v>
      </c>
      <c r="C35" s="213"/>
      <c r="D35" s="213" t="s">
        <v>599</v>
      </c>
      <c r="E35" s="213"/>
      <c r="F35" s="213"/>
      <c r="G35" s="213"/>
      <c r="H35" s="213"/>
    </row>
    <row r="36" spans="1:9" ht="15.75" x14ac:dyDescent="0.25">
      <c r="A36" s="1" t="s">
        <v>16642</v>
      </c>
      <c r="B36" s="213"/>
      <c r="C36" s="213"/>
      <c r="D36" s="213"/>
      <c r="F36" t="s">
        <v>3496</v>
      </c>
    </row>
    <row r="37" spans="1:9" s="213" customFormat="1" ht="15.75" x14ac:dyDescent="0.25">
      <c r="A37" s="162" t="s">
        <v>16643</v>
      </c>
      <c r="B37" s="163" t="s">
        <v>4062</v>
      </c>
      <c r="C37" s="163"/>
      <c r="D37" s="163" t="s">
        <v>700</v>
      </c>
      <c r="E37" s="492">
        <v>45777</v>
      </c>
      <c r="F37" s="163"/>
      <c r="G37"/>
      <c r="H37" t="s">
        <v>3496</v>
      </c>
    </row>
    <row r="38" spans="1:9" ht="15.75" x14ac:dyDescent="0.25">
      <c r="A38" s="1" t="s">
        <v>16644</v>
      </c>
      <c r="B38" s="213"/>
      <c r="C38" s="213"/>
      <c r="D38" s="213"/>
    </row>
    <row r="39" spans="1:9" ht="15.75" x14ac:dyDescent="0.25">
      <c r="A39" s="1" t="s">
        <v>16645</v>
      </c>
      <c r="B39" s="213" t="s">
        <v>200</v>
      </c>
      <c r="C39" s="213"/>
      <c r="D39" s="213" t="s">
        <v>11751</v>
      </c>
    </row>
    <row r="40" spans="1:9" ht="15.75" x14ac:dyDescent="0.25">
      <c r="A40" s="1" t="s">
        <v>16092</v>
      </c>
      <c r="C40" s="213"/>
      <c r="D40" s="213"/>
      <c r="I40" t="s">
        <v>3496</v>
      </c>
    </row>
    <row r="41" spans="1:9" ht="15.75" x14ac:dyDescent="0.25">
      <c r="A41" s="1" t="s">
        <v>16093</v>
      </c>
      <c r="B41" s="213" t="s">
        <v>58</v>
      </c>
      <c r="C41" s="213" t="s">
        <v>2163</v>
      </c>
      <c r="D41" s="213" t="s">
        <v>574</v>
      </c>
      <c r="H41" t="s">
        <v>3496</v>
      </c>
    </row>
    <row r="42" spans="1:9" ht="15.75" x14ac:dyDescent="0.25">
      <c r="A42" s="1" t="s">
        <v>16646</v>
      </c>
      <c r="B42" s="471"/>
      <c r="C42" s="213"/>
      <c r="D42" s="213"/>
    </row>
    <row r="43" spans="1:9" ht="15.75" x14ac:dyDescent="0.25">
      <c r="A43" s="1" t="s">
        <v>16647</v>
      </c>
      <c r="B43" s="213" t="s">
        <v>60</v>
      </c>
      <c r="C43" s="213"/>
      <c r="D43" s="213" t="s">
        <v>599</v>
      </c>
    </row>
    <row r="44" spans="1:9" ht="15.75" x14ac:dyDescent="0.25">
      <c r="A44" s="1" t="s">
        <v>16648</v>
      </c>
      <c r="B44" s="213"/>
      <c r="C44" s="213"/>
      <c r="D44" s="213"/>
    </row>
    <row r="45" spans="1:9" ht="15.75" x14ac:dyDescent="0.25">
      <c r="A45" s="1" t="s">
        <v>16649</v>
      </c>
      <c r="B45" s="213" t="s">
        <v>200</v>
      </c>
      <c r="C45" s="213"/>
      <c r="D45" t="s">
        <v>700</v>
      </c>
    </row>
    <row r="46" spans="1:9" ht="15.75" x14ac:dyDescent="0.25">
      <c r="A46" s="1" t="s">
        <v>13771</v>
      </c>
      <c r="B46" s="213"/>
      <c r="C46" s="213"/>
      <c r="D46" s="213"/>
    </row>
    <row r="47" spans="1:9" ht="15.75" x14ac:dyDescent="0.25">
      <c r="A47" s="1" t="s">
        <v>16650</v>
      </c>
      <c r="B47" s="213" t="s">
        <v>58</v>
      </c>
      <c r="C47" s="213" t="s">
        <v>2161</v>
      </c>
      <c r="D47" t="s">
        <v>16441</v>
      </c>
    </row>
    <row r="48" spans="1:9" ht="15.75" x14ac:dyDescent="0.25">
      <c r="A48" s="1" t="s">
        <v>13771</v>
      </c>
      <c r="B48" s="213"/>
      <c r="C48" s="213"/>
      <c r="D48" s="213"/>
    </row>
    <row r="49" spans="1:7" ht="15.75" x14ac:dyDescent="0.25">
      <c r="A49" s="1" t="s">
        <v>16651</v>
      </c>
      <c r="B49" s="213" t="s">
        <v>60</v>
      </c>
      <c r="D49" t="s">
        <v>16441</v>
      </c>
    </row>
    <row r="50" spans="1:7" ht="15.75" x14ac:dyDescent="0.25">
      <c r="A50" s="1" t="s">
        <v>16652</v>
      </c>
      <c r="B50" s="213"/>
      <c r="C50" s="213"/>
      <c r="D50" s="213"/>
      <c r="E50" s="303"/>
    </row>
    <row r="51" spans="1:7" ht="15.75" x14ac:dyDescent="0.25">
      <c r="A51" s="1" t="s">
        <v>16653</v>
      </c>
      <c r="B51" s="213" t="s">
        <v>58</v>
      </c>
      <c r="C51" s="213" t="s">
        <v>8921</v>
      </c>
      <c r="D51" s="213" t="s">
        <v>15692</v>
      </c>
    </row>
    <row r="52" spans="1:7" ht="15.75" x14ac:dyDescent="0.25">
      <c r="A52" s="1" t="s">
        <v>16654</v>
      </c>
    </row>
    <row r="53" spans="1:7" ht="15.75" x14ac:dyDescent="0.25">
      <c r="A53" s="162" t="s">
        <v>16655</v>
      </c>
      <c r="B53" s="163" t="s">
        <v>4062</v>
      </c>
      <c r="C53" s="163" t="s">
        <v>16656</v>
      </c>
      <c r="D53" s="163" t="s">
        <v>13406</v>
      </c>
    </row>
    <row r="54" spans="1:7" ht="15.75" x14ac:dyDescent="0.25">
      <c r="A54" s="1" t="s">
        <v>16657</v>
      </c>
    </row>
    <row r="55" spans="1:7" ht="15.75" x14ac:dyDescent="0.25">
      <c r="A55" s="1" t="s">
        <v>16658</v>
      </c>
      <c r="B55" t="s">
        <v>200</v>
      </c>
      <c r="D55" s="213" t="s">
        <v>599</v>
      </c>
    </row>
    <row r="56" spans="1:7" ht="15.75" x14ac:dyDescent="0.25">
      <c r="A56" s="410" t="s">
        <v>16657</v>
      </c>
    </row>
    <row r="57" spans="1:7" ht="15.75" x14ac:dyDescent="0.25">
      <c r="A57" s="410" t="s">
        <v>16658</v>
      </c>
      <c r="B57" s="213" t="s">
        <v>3860</v>
      </c>
      <c r="C57" s="213"/>
      <c r="D57" s="213"/>
      <c r="G57" t="s">
        <v>3496</v>
      </c>
    </row>
    <row r="58" spans="1:7" ht="15.75" x14ac:dyDescent="0.25">
      <c r="A58" s="1" t="s">
        <v>16472</v>
      </c>
    </row>
    <row r="59" spans="1:7" ht="15.75" x14ac:dyDescent="0.25">
      <c r="A59" s="1" t="s">
        <v>16317</v>
      </c>
      <c r="B59" t="s">
        <v>58</v>
      </c>
      <c r="C59" t="s">
        <v>9062</v>
      </c>
      <c r="D59" s="213" t="s">
        <v>17710</v>
      </c>
      <c r="E59" s="40">
        <v>45797</v>
      </c>
    </row>
    <row r="60" spans="1:7" ht="15.75" x14ac:dyDescent="0.25">
      <c r="A60" s="1" t="s">
        <v>12208</v>
      </c>
    </row>
    <row r="61" spans="1:7" ht="15.75" x14ac:dyDescent="0.25">
      <c r="A61" s="1" t="s">
        <v>16659</v>
      </c>
      <c r="B61" t="s">
        <v>200</v>
      </c>
      <c r="D61" s="213" t="s">
        <v>574</v>
      </c>
    </row>
    <row r="62" spans="1:7" ht="15.75" x14ac:dyDescent="0.25">
      <c r="A62" s="1" t="s">
        <v>16660</v>
      </c>
      <c r="B62" s="213"/>
      <c r="C62" s="213"/>
      <c r="D62" s="213"/>
    </row>
    <row r="63" spans="1:7" ht="15.75" x14ac:dyDescent="0.25">
      <c r="A63" s="1" t="s">
        <v>16661</v>
      </c>
      <c r="B63" t="s">
        <v>201</v>
      </c>
      <c r="C63" s="213"/>
      <c r="D63" s="213" t="s">
        <v>599</v>
      </c>
    </row>
    <row r="64" spans="1:7" ht="15.75" x14ac:dyDescent="0.25">
      <c r="A64" s="410" t="s">
        <v>12208</v>
      </c>
      <c r="B64" s="213"/>
      <c r="C64" s="213"/>
      <c r="D64" s="213"/>
    </row>
    <row r="65" spans="1:5" ht="15.75" x14ac:dyDescent="0.25">
      <c r="A65" s="410" t="s">
        <v>16659</v>
      </c>
      <c r="B65" s="213" t="s">
        <v>3860</v>
      </c>
      <c r="C65" s="213"/>
      <c r="D65" s="213"/>
    </row>
    <row r="66" spans="1:5" ht="15.75" x14ac:dyDescent="0.25">
      <c r="A66" s="410" t="s">
        <v>16660</v>
      </c>
      <c r="B66" s="213"/>
      <c r="C66" s="213"/>
      <c r="D66" s="213"/>
    </row>
    <row r="67" spans="1:5" ht="15.75" x14ac:dyDescent="0.25">
      <c r="A67" s="410" t="s">
        <v>16661</v>
      </c>
      <c r="B67" s="213" t="s">
        <v>3860</v>
      </c>
      <c r="C67" s="213"/>
      <c r="D67" s="213"/>
    </row>
    <row r="68" spans="1:5" ht="15.75" x14ac:dyDescent="0.25">
      <c r="A68" s="1" t="s">
        <v>16662</v>
      </c>
      <c r="B68" s="213"/>
      <c r="C68" s="213"/>
      <c r="D68" s="213"/>
    </row>
    <row r="69" spans="1:5" ht="15.75" x14ac:dyDescent="0.25">
      <c r="A69" s="1" t="s">
        <v>16663</v>
      </c>
      <c r="B69" s="213" t="s">
        <v>200</v>
      </c>
      <c r="C69" s="385"/>
      <c r="D69" t="s">
        <v>700</v>
      </c>
    </row>
    <row r="70" spans="1:5" ht="15.75" x14ac:dyDescent="0.25">
      <c r="A70" s="410" t="s">
        <v>16662</v>
      </c>
      <c r="B70" s="213"/>
      <c r="C70" s="213"/>
      <c r="D70" s="213"/>
    </row>
    <row r="71" spans="1:5" ht="15.75" x14ac:dyDescent="0.25">
      <c r="A71" s="410" t="s">
        <v>16663</v>
      </c>
      <c r="B71" s="213" t="s">
        <v>3860</v>
      </c>
      <c r="C71" s="213"/>
      <c r="D71" s="213"/>
    </row>
    <row r="72" spans="1:5" ht="15.75" x14ac:dyDescent="0.25">
      <c r="A72" s="1" t="s">
        <v>14509</v>
      </c>
      <c r="B72" s="213"/>
      <c r="C72" s="213"/>
      <c r="D72" s="213"/>
    </row>
    <row r="73" spans="1:5" ht="15.75" x14ac:dyDescent="0.25">
      <c r="A73" s="1" t="s">
        <v>16664</v>
      </c>
      <c r="B73" s="213" t="s">
        <v>60</v>
      </c>
      <c r="C73" s="213"/>
      <c r="D73" s="213" t="s">
        <v>599</v>
      </c>
    </row>
    <row r="74" spans="1:5" ht="15.75" x14ac:dyDescent="0.25">
      <c r="A74" s="1" t="s">
        <v>12958</v>
      </c>
      <c r="B74" s="213"/>
      <c r="C74" s="213"/>
      <c r="D74" s="213"/>
    </row>
    <row r="75" spans="1:5" ht="15.75" x14ac:dyDescent="0.25">
      <c r="A75" s="1" t="s">
        <v>16665</v>
      </c>
      <c r="B75" s="213" t="s">
        <v>60</v>
      </c>
      <c r="C75" s="213"/>
      <c r="D75" t="s">
        <v>700</v>
      </c>
    </row>
    <row r="76" spans="1:5" ht="15.75" x14ac:dyDescent="0.25">
      <c r="A76" s="1" t="s">
        <v>16666</v>
      </c>
      <c r="B76" s="213"/>
      <c r="C76" s="213"/>
      <c r="D76" s="213"/>
    </row>
    <row r="77" spans="1:5" ht="15.75" x14ac:dyDescent="0.25">
      <c r="A77" s="1" t="s">
        <v>16667</v>
      </c>
      <c r="B77" s="213" t="s">
        <v>1077</v>
      </c>
      <c r="C77" s="213"/>
      <c r="D77" s="213"/>
    </row>
    <row r="78" spans="1:5" ht="15.75" x14ac:dyDescent="0.25">
      <c r="A78" s="1"/>
    </row>
    <row r="79" spans="1:5" ht="15.75" x14ac:dyDescent="0.25">
      <c r="A79" s="1"/>
    </row>
    <row r="80" spans="1:5" ht="15.75" x14ac:dyDescent="0.25">
      <c r="A80" s="1"/>
      <c r="B80" s="213"/>
      <c r="C80" s="213"/>
      <c r="D80" s="213"/>
      <c r="E80" t="s">
        <v>4779</v>
      </c>
    </row>
    <row r="81" spans="1:8" ht="15.75" x14ac:dyDescent="0.25">
      <c r="A81" s="1"/>
      <c r="B81" s="213"/>
      <c r="C81" s="213"/>
      <c r="D81" s="213"/>
    </row>
    <row r="82" spans="1:8" ht="15.75" x14ac:dyDescent="0.25">
      <c r="A82" s="1"/>
      <c r="B82" s="213"/>
      <c r="C82" s="213"/>
      <c r="D82" s="213"/>
    </row>
    <row r="83" spans="1:8" ht="15.75" x14ac:dyDescent="0.25">
      <c r="A83" s="1"/>
      <c r="B83" s="213"/>
      <c r="C83" s="213"/>
      <c r="D83" s="213"/>
    </row>
    <row r="84" spans="1:8" ht="15.75" x14ac:dyDescent="0.25">
      <c r="A84" s="1"/>
      <c r="B84" s="213"/>
      <c r="C84" s="213"/>
      <c r="D84" s="213"/>
    </row>
    <row r="85" spans="1:8" ht="15.75" x14ac:dyDescent="0.25">
      <c r="A85" s="1"/>
      <c r="B85" s="213"/>
      <c r="C85" s="213"/>
      <c r="D85" s="213"/>
    </row>
    <row r="86" spans="1:8" ht="15.75" x14ac:dyDescent="0.25">
      <c r="A86" s="410"/>
      <c r="B86" s="213"/>
      <c r="C86" s="213"/>
      <c r="D86" s="213"/>
      <c r="H86" t="s">
        <v>3496</v>
      </c>
    </row>
    <row r="87" spans="1:8" ht="15.75" x14ac:dyDescent="0.25">
      <c r="A87" s="410"/>
      <c r="B87" s="213"/>
      <c r="C87" s="213"/>
      <c r="D87" s="213"/>
    </row>
    <row r="88" spans="1:8" ht="15.75" x14ac:dyDescent="0.25">
      <c r="A88" s="1"/>
      <c r="B88" s="213"/>
      <c r="C88" s="213"/>
      <c r="D88" s="213"/>
    </row>
    <row r="89" spans="1:8" ht="15.75" x14ac:dyDescent="0.25">
      <c r="A89" s="1"/>
      <c r="B89" s="213"/>
      <c r="C89" s="213"/>
      <c r="D89" s="213"/>
    </row>
    <row r="90" spans="1:8" ht="15.75" x14ac:dyDescent="0.25">
      <c r="A90" s="1"/>
      <c r="B90" s="213"/>
      <c r="C90" s="213"/>
      <c r="D90" s="213"/>
    </row>
    <row r="91" spans="1:8" ht="15.75" x14ac:dyDescent="0.25">
      <c r="A91" s="1"/>
      <c r="B91" s="213"/>
      <c r="C91" s="213"/>
      <c r="D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D93" s="213"/>
      <c r="E93" s="213"/>
      <c r="F93" s="213"/>
    </row>
    <row r="94" spans="1:8" ht="15.75" x14ac:dyDescent="0.25">
      <c r="A94" s="1"/>
      <c r="B94" s="213"/>
      <c r="C94" s="213"/>
      <c r="D94" s="213"/>
    </row>
    <row r="95" spans="1:8" ht="15.75" x14ac:dyDescent="0.25">
      <c r="A95" s="1"/>
      <c r="B95" s="213"/>
      <c r="C95" s="213"/>
      <c r="D95" s="213"/>
    </row>
    <row r="96" spans="1:8" ht="15.75" x14ac:dyDescent="0.25">
      <c r="A96" s="1"/>
      <c r="B96" s="213"/>
      <c r="C96" s="213"/>
      <c r="D96" s="213"/>
    </row>
    <row r="97" spans="1:8" ht="15.75" x14ac:dyDescent="0.25">
      <c r="A97" s="1"/>
      <c r="B97" s="213"/>
      <c r="D97" s="213"/>
      <c r="F97" t="s">
        <v>4779</v>
      </c>
      <c r="G97" t="s">
        <v>3496</v>
      </c>
    </row>
    <row r="98" spans="1:8" ht="15.75" x14ac:dyDescent="0.25">
      <c r="A98" s="1"/>
      <c r="B98" s="213"/>
      <c r="C98" s="213"/>
      <c r="D98" s="213"/>
      <c r="G98" s="213"/>
      <c r="H98" s="213"/>
    </row>
    <row r="99" spans="1:8" ht="15.75" x14ac:dyDescent="0.25">
      <c r="A99" s="1"/>
      <c r="B99" s="213"/>
      <c r="C99" s="213"/>
      <c r="D99" s="213"/>
      <c r="G99" s="213"/>
      <c r="H99" s="213"/>
    </row>
    <row r="100" spans="1:8" s="213" customFormat="1" ht="15.75" x14ac:dyDescent="0.25">
      <c r="A100" s="1"/>
      <c r="G100"/>
      <c r="H100"/>
    </row>
    <row r="101" spans="1:8" s="213" customFormat="1" ht="15.75" x14ac:dyDescent="0.25">
      <c r="A101" s="1"/>
      <c r="G101"/>
      <c r="H101"/>
    </row>
    <row r="102" spans="1:8" ht="15.75" x14ac:dyDescent="0.25">
      <c r="A102" s="1"/>
      <c r="B102" s="213"/>
      <c r="C102" s="213"/>
      <c r="D102" s="213"/>
    </row>
    <row r="103" spans="1:8" ht="15.75" x14ac:dyDescent="0.25">
      <c r="A103" s="1"/>
      <c r="B103" s="213"/>
      <c r="C103" s="213"/>
      <c r="D103" s="213"/>
      <c r="F103" t="s">
        <v>3496</v>
      </c>
    </row>
    <row r="104" spans="1:8" ht="15.75" x14ac:dyDescent="0.25">
      <c r="A104" s="1"/>
      <c r="B104" s="213"/>
      <c r="C104" s="213"/>
      <c r="D104" s="213"/>
    </row>
    <row r="105" spans="1:8" ht="15.75" x14ac:dyDescent="0.25">
      <c r="A105" s="1"/>
      <c r="C105" s="213"/>
      <c r="D105" s="213"/>
    </row>
    <row r="106" spans="1:8" ht="15.75" x14ac:dyDescent="0.25">
      <c r="A106" s="1"/>
      <c r="B106" s="241"/>
      <c r="C106" s="213"/>
    </row>
    <row r="107" spans="1:8" ht="15.75" x14ac:dyDescent="0.25">
      <c r="A107" s="1"/>
      <c r="B107" s="213"/>
      <c r="C107" s="213"/>
      <c r="D107" s="213"/>
    </row>
    <row r="108" spans="1:8" ht="15.75" x14ac:dyDescent="0.25">
      <c r="A108" s="1"/>
      <c r="B108" s="213"/>
      <c r="C108" s="213"/>
      <c r="D108" s="213"/>
      <c r="G108" t="s">
        <v>3496</v>
      </c>
    </row>
    <row r="109" spans="1:8" ht="15.75" x14ac:dyDescent="0.25">
      <c r="A109" s="1"/>
      <c r="B109" s="213"/>
      <c r="C109" s="213"/>
      <c r="D109" s="213"/>
    </row>
    <row r="110" spans="1:8" ht="15.75" x14ac:dyDescent="0.25">
      <c r="A110" s="1"/>
      <c r="B110" s="213"/>
      <c r="C110" s="213"/>
      <c r="D110" s="213"/>
    </row>
    <row r="111" spans="1:8" ht="15.75" x14ac:dyDescent="0.25">
      <c r="A111" s="1"/>
      <c r="B111" s="213"/>
      <c r="C111" s="213"/>
      <c r="D111" s="213"/>
    </row>
    <row r="112" spans="1:8" ht="15.75" x14ac:dyDescent="0.25">
      <c r="A112" s="1"/>
      <c r="B112" s="213"/>
      <c r="C112" s="213"/>
      <c r="D112" s="213"/>
      <c r="G112" s="213"/>
      <c r="H112" s="213"/>
    </row>
    <row r="113" spans="1:8" ht="15.75" x14ac:dyDescent="0.25">
      <c r="A113" s="1"/>
      <c r="B113" s="213"/>
      <c r="C113" s="213"/>
      <c r="D113" s="213"/>
    </row>
    <row r="114" spans="1:8" s="213" customFormat="1" ht="15.75" x14ac:dyDescent="0.25">
      <c r="A114" s="410"/>
      <c r="G114"/>
      <c r="H114"/>
    </row>
    <row r="115" spans="1:8" ht="15.75" x14ac:dyDescent="0.25">
      <c r="A115" s="410"/>
      <c r="B115" s="213"/>
      <c r="C115" s="213"/>
      <c r="D115" s="213"/>
    </row>
    <row r="116" spans="1:8" ht="15.75" x14ac:dyDescent="0.25">
      <c r="A116" s="1"/>
      <c r="B116" s="213"/>
      <c r="C116" s="213"/>
      <c r="D116" s="213"/>
    </row>
    <row r="117" spans="1:8" ht="15.75" x14ac:dyDescent="0.25">
      <c r="A117" s="1"/>
      <c r="B117" s="213"/>
      <c r="C117" s="213"/>
      <c r="D117" s="213"/>
    </row>
    <row r="118" spans="1:8" ht="15.75" x14ac:dyDescent="0.25">
      <c r="A118" s="1"/>
      <c r="B118" s="213"/>
      <c r="C118" s="213"/>
      <c r="D118" s="213"/>
    </row>
    <row r="119" spans="1:8" ht="15.75" x14ac:dyDescent="0.25">
      <c r="A119" s="1"/>
      <c r="B119" s="213"/>
      <c r="C119" s="213"/>
      <c r="D119" s="213"/>
    </row>
    <row r="120" spans="1:8" ht="15.75" x14ac:dyDescent="0.25">
      <c r="A120" s="1"/>
      <c r="B120" s="213"/>
      <c r="C120" s="213"/>
      <c r="D120" s="213"/>
    </row>
    <row r="121" spans="1:8" ht="15.75" x14ac:dyDescent="0.25">
      <c r="A121" s="1"/>
      <c r="B121" s="213"/>
      <c r="C121" s="213"/>
      <c r="D121" s="213"/>
      <c r="H121" t="s">
        <v>3496</v>
      </c>
    </row>
    <row r="122" spans="1:8" ht="15.75" x14ac:dyDescent="0.25">
      <c r="A122" s="1"/>
      <c r="B122" s="213"/>
      <c r="C122" s="213"/>
      <c r="D122" s="213"/>
    </row>
    <row r="123" spans="1:8" ht="15.75" x14ac:dyDescent="0.25">
      <c r="A123" s="1"/>
      <c r="B123" s="213"/>
      <c r="C123" s="213"/>
      <c r="D123" s="213"/>
    </row>
    <row r="124" spans="1:8" ht="15.75" x14ac:dyDescent="0.25">
      <c r="A124" s="1"/>
      <c r="B124" s="213"/>
      <c r="C124" s="213"/>
      <c r="D124" s="213"/>
    </row>
    <row r="125" spans="1:8" ht="15.75" x14ac:dyDescent="0.25">
      <c r="A125" s="1"/>
      <c r="B125" s="213"/>
      <c r="C125" s="213"/>
      <c r="D125" s="213"/>
    </row>
    <row r="127" spans="1:8" x14ac:dyDescent="0.25">
      <c r="G127" s="369"/>
    </row>
    <row r="128" spans="1:8" ht="15.75" x14ac:dyDescent="0.25">
      <c r="A128" s="1"/>
      <c r="B128" s="213"/>
      <c r="C128" s="213"/>
      <c r="D128" s="213"/>
    </row>
    <row r="129" spans="1:6" ht="15.75" x14ac:dyDescent="0.25">
      <c r="A129" s="1"/>
      <c r="B129" s="213"/>
      <c r="C129" s="213"/>
      <c r="D129" s="213"/>
    </row>
    <row r="130" spans="1:6" ht="15.75" x14ac:dyDescent="0.25">
      <c r="A130" s="1"/>
      <c r="B130" s="213"/>
      <c r="C130" s="213"/>
      <c r="D130" s="213"/>
    </row>
    <row r="131" spans="1:6" ht="15.75" x14ac:dyDescent="0.25">
      <c r="A131" s="1"/>
      <c r="B131" s="213"/>
      <c r="C131" s="213"/>
      <c r="D131" s="213"/>
    </row>
    <row r="132" spans="1:6" ht="15.75" x14ac:dyDescent="0.25">
      <c r="A132" s="1"/>
      <c r="B132" s="213"/>
      <c r="C132" s="213"/>
      <c r="D132" s="213"/>
    </row>
    <row r="133" spans="1:6" ht="15.75" x14ac:dyDescent="0.25">
      <c r="A133" s="1"/>
      <c r="B133" s="213"/>
      <c r="C133" s="213"/>
      <c r="D133" s="213"/>
    </row>
    <row r="134" spans="1:6" ht="15.75" x14ac:dyDescent="0.25">
      <c r="A134" s="1"/>
      <c r="B134" s="213"/>
      <c r="C134" s="213"/>
      <c r="D134" s="213"/>
    </row>
    <row r="135" spans="1:6" ht="15.75" x14ac:dyDescent="0.25">
      <c r="A135" s="1"/>
      <c r="B135" s="213"/>
      <c r="C135" s="213"/>
      <c r="D135" s="213"/>
    </row>
    <row r="136" spans="1:6" ht="15.75" x14ac:dyDescent="0.25">
      <c r="A136" s="1"/>
      <c r="B136" s="213"/>
      <c r="C136" s="213"/>
      <c r="D136" s="213"/>
    </row>
    <row r="137" spans="1:6" ht="15.75" x14ac:dyDescent="0.25">
      <c r="A137" s="1"/>
      <c r="B137" s="213"/>
      <c r="C137" s="213"/>
      <c r="D137" s="213"/>
    </row>
    <row r="138" spans="1:6" ht="15.75" x14ac:dyDescent="0.25">
      <c r="A138" s="1"/>
      <c r="B138" s="213"/>
      <c r="C138" s="213"/>
      <c r="D138" s="213"/>
    </row>
    <row r="139" spans="1:6" ht="15.75" x14ac:dyDescent="0.25">
      <c r="A139" s="1"/>
      <c r="B139" s="213"/>
      <c r="C139" s="213"/>
      <c r="D139" s="213"/>
    </row>
    <row r="140" spans="1:6" ht="15.75" x14ac:dyDescent="0.25">
      <c r="A140" s="1"/>
      <c r="B140" s="213"/>
      <c r="C140" s="213"/>
      <c r="D140" s="213"/>
    </row>
    <row r="141" spans="1:6" ht="15.75" x14ac:dyDescent="0.25">
      <c r="A141" s="1"/>
      <c r="B141" s="213"/>
      <c r="C141" s="213"/>
      <c r="D141" s="213"/>
    </row>
    <row r="142" spans="1:6" ht="15.75" x14ac:dyDescent="0.25">
      <c r="A142" s="1"/>
      <c r="B142" s="213"/>
      <c r="C142" s="213"/>
      <c r="D142" s="213"/>
      <c r="F142" t="s">
        <v>3496</v>
      </c>
    </row>
    <row r="143" spans="1:6" ht="15.75" x14ac:dyDescent="0.25">
      <c r="A143" s="1"/>
      <c r="B143" s="213"/>
      <c r="C143" s="213"/>
      <c r="D143" s="213"/>
    </row>
    <row r="144" spans="1:6" ht="15.75" x14ac:dyDescent="0.25">
      <c r="A144" s="1"/>
      <c r="B144" s="213"/>
      <c r="C144" s="213"/>
      <c r="D144" s="213"/>
    </row>
    <row r="145" spans="1:8" ht="15.75" x14ac:dyDescent="0.25">
      <c r="A145" s="1"/>
      <c r="B145" s="213"/>
      <c r="C145" s="213"/>
      <c r="D145" s="213"/>
    </row>
    <row r="146" spans="1:8" ht="15.75" x14ac:dyDescent="0.25">
      <c r="A146" s="1"/>
      <c r="B146" s="213"/>
      <c r="C146" s="213"/>
      <c r="D146" s="213"/>
    </row>
    <row r="147" spans="1:8" ht="15.75" x14ac:dyDescent="0.25">
      <c r="A147" s="1"/>
      <c r="B147" s="213"/>
      <c r="C147" s="213"/>
      <c r="D147" s="213"/>
    </row>
    <row r="148" spans="1:8" ht="15.75" x14ac:dyDescent="0.25">
      <c r="A148" s="1"/>
    </row>
    <row r="149" spans="1:8" ht="15.75" x14ac:dyDescent="0.25">
      <c r="A149" s="1"/>
      <c r="D149" s="213"/>
    </row>
    <row r="150" spans="1:8" ht="15.75" x14ac:dyDescent="0.25">
      <c r="A150" s="1"/>
      <c r="D150" s="213"/>
    </row>
    <row r="151" spans="1:8" ht="15.75" x14ac:dyDescent="0.25">
      <c r="A151" s="1"/>
      <c r="D151" s="213"/>
    </row>
    <row r="152" spans="1:8" ht="15.75" x14ac:dyDescent="0.25">
      <c r="A152" s="1"/>
    </row>
    <row r="153" spans="1:8" ht="15.75" x14ac:dyDescent="0.25">
      <c r="A153" s="1"/>
      <c r="D153" s="213"/>
    </row>
    <row r="154" spans="1:8" ht="15.75" x14ac:dyDescent="0.25">
      <c r="A154" s="1"/>
    </row>
    <row r="155" spans="1:8" ht="15.75" x14ac:dyDescent="0.25">
      <c r="A155" s="1"/>
      <c r="D155" s="213"/>
    </row>
    <row r="156" spans="1:8" ht="15.75" x14ac:dyDescent="0.25">
      <c r="A156" s="410"/>
      <c r="D156" s="241"/>
    </row>
    <row r="157" spans="1:8" ht="15.75" x14ac:dyDescent="0.25">
      <c r="A157" s="410"/>
    </row>
    <row r="158" spans="1:8" ht="15.75" x14ac:dyDescent="0.25">
      <c r="A158" s="1"/>
    </row>
    <row r="159" spans="1:8" ht="15.75" x14ac:dyDescent="0.25">
      <c r="A159" s="1"/>
      <c r="D159" s="213"/>
      <c r="G159" s="241"/>
      <c r="H159" s="241"/>
    </row>
    <row r="160" spans="1:8" ht="15.75" x14ac:dyDescent="0.25">
      <c r="A160" s="1"/>
      <c r="D160" s="241"/>
      <c r="G160" s="241"/>
      <c r="H160" s="241"/>
    </row>
    <row r="161" spans="1:8" s="241" customFormat="1" ht="15.75" x14ac:dyDescent="0.25">
      <c r="A161" s="1"/>
      <c r="B161"/>
      <c r="C161"/>
      <c r="D161" s="213"/>
      <c r="G161"/>
      <c r="H161"/>
    </row>
    <row r="162" spans="1:8" s="241" customFormat="1" ht="15.75" x14ac:dyDescent="0.25">
      <c r="A162" s="1"/>
      <c r="B162"/>
      <c r="C162"/>
      <c r="D162"/>
      <c r="G162"/>
      <c r="H162"/>
    </row>
    <row r="163" spans="1:8" ht="15.75" x14ac:dyDescent="0.25">
      <c r="A163" s="1"/>
      <c r="D163" s="213"/>
    </row>
    <row r="164" spans="1:8" ht="15.75" x14ac:dyDescent="0.25">
      <c r="A164" s="1"/>
    </row>
    <row r="165" spans="1:8" ht="15.75" x14ac:dyDescent="0.25">
      <c r="A165" s="1"/>
      <c r="D165" s="213"/>
    </row>
    <row r="166" spans="1:8" ht="15.75" x14ac:dyDescent="0.25">
      <c r="A166" s="1"/>
      <c r="D166" s="241"/>
    </row>
    <row r="167" spans="1:8" ht="15.75" x14ac:dyDescent="0.25">
      <c r="A167" s="1"/>
      <c r="D167" s="213"/>
    </row>
    <row r="168" spans="1:8" ht="15.75" x14ac:dyDescent="0.25">
      <c r="A168" s="1"/>
    </row>
    <row r="169" spans="1:8" ht="15.75" x14ac:dyDescent="0.25">
      <c r="A169" s="1"/>
      <c r="D169" s="213"/>
    </row>
    <row r="170" spans="1:8" ht="15.75" x14ac:dyDescent="0.25">
      <c r="A170" s="1"/>
    </row>
    <row r="171" spans="1:8" ht="15.75" x14ac:dyDescent="0.25">
      <c r="A171" s="1"/>
      <c r="D171" s="213"/>
    </row>
    <row r="172" spans="1:8" ht="15.75" x14ac:dyDescent="0.25">
      <c r="A172" s="1"/>
    </row>
    <row r="173" spans="1:8" ht="15.75" x14ac:dyDescent="0.25">
      <c r="A173" s="1"/>
      <c r="D173" s="213"/>
    </row>
    <row r="174" spans="1:8" ht="15.75" x14ac:dyDescent="0.25">
      <c r="A174" s="1"/>
    </row>
    <row r="175" spans="1:8" ht="15.75" x14ac:dyDescent="0.25">
      <c r="A175" s="1"/>
      <c r="D175" s="213"/>
    </row>
    <row r="176" spans="1:8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  <c r="D181" s="213"/>
    </row>
    <row r="182" spans="1:4" ht="15.75" x14ac:dyDescent="0.25">
      <c r="A182" s="1"/>
    </row>
    <row r="183" spans="1:4" ht="15.75" x14ac:dyDescent="0.25">
      <c r="A183" s="1"/>
    </row>
    <row r="184" spans="1:4" ht="15.75" x14ac:dyDescent="0.25">
      <c r="A184" s="1"/>
    </row>
    <row r="185" spans="1:4" ht="15.75" x14ac:dyDescent="0.25">
      <c r="A185" s="1"/>
      <c r="D185" s="213"/>
    </row>
    <row r="186" spans="1:4" ht="15.75" x14ac:dyDescent="0.25">
      <c r="A186" s="1"/>
    </row>
    <row r="187" spans="1:4" ht="15.75" x14ac:dyDescent="0.25">
      <c r="A187" s="1"/>
      <c r="D187" s="213"/>
    </row>
    <row r="188" spans="1:4" ht="15.75" x14ac:dyDescent="0.25">
      <c r="A188" s="1"/>
    </row>
    <row r="189" spans="1:4" ht="15.75" x14ac:dyDescent="0.25">
      <c r="A189" s="1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x14ac:dyDescent="0.25">
      <c r="A325" s="331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  <c r="D329" s="303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x14ac:dyDescent="0.25">
      <c r="A429" s="19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x14ac:dyDescent="0.25">
      <c r="A563" s="19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x14ac:dyDescent="0.25">
      <c r="A615" s="19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  <row r="677" spans="1:1" ht="15.75" x14ac:dyDescent="0.25">
      <c r="A677" s="1"/>
    </row>
    <row r="678" spans="1:1" ht="15.75" x14ac:dyDescent="0.25">
      <c r="A678" s="1"/>
    </row>
  </sheetData>
  <autoFilter ref="A1:D678"/>
  <conditionalFormatting sqref="A679:A1048576 A1">
    <cfRule type="duplicateValues" dxfId="4820" priority="32"/>
  </conditionalFormatting>
  <conditionalFormatting sqref="A679:A1048576">
    <cfRule type="duplicateValues" dxfId="4819" priority="30"/>
    <cfRule type="duplicateValues" dxfId="4818" priority="31"/>
  </conditionalFormatting>
  <conditionalFormatting sqref="A679:A1048576">
    <cfRule type="duplicateValues" dxfId="4817" priority="29"/>
  </conditionalFormatting>
  <conditionalFormatting sqref="A1">
    <cfRule type="duplicateValues" dxfId="4816" priority="28"/>
  </conditionalFormatting>
  <conditionalFormatting sqref="A238:A1048576 A1">
    <cfRule type="duplicateValues" dxfId="4815" priority="27"/>
  </conditionalFormatting>
  <conditionalFormatting sqref="A238:A1048576">
    <cfRule type="duplicateValues" dxfId="4814" priority="26"/>
  </conditionalFormatting>
  <conditionalFormatting sqref="A238:A1048576 A1 A190:A193">
    <cfRule type="duplicateValues" dxfId="4813" priority="25"/>
  </conditionalFormatting>
  <conditionalFormatting sqref="A238:A1048576 A1 A190:A203">
    <cfRule type="duplicateValues" dxfId="4812" priority="24"/>
  </conditionalFormatting>
  <conditionalFormatting sqref="A190:A1048576 A1">
    <cfRule type="duplicateValues" dxfId="4811" priority="23"/>
  </conditionalFormatting>
  <conditionalFormatting sqref="A190:A1048576 A1 A128:A157">
    <cfRule type="duplicateValues" dxfId="4810" priority="22"/>
  </conditionalFormatting>
  <conditionalFormatting sqref="A190:A1048576 A1 A128:A177">
    <cfRule type="duplicateValues" dxfId="4809" priority="21"/>
  </conditionalFormatting>
  <conditionalFormatting sqref="A128:A1048576 A1">
    <cfRule type="duplicateValues" dxfId="4808" priority="20"/>
  </conditionalFormatting>
  <conditionalFormatting sqref="A128:A1048576 A1 A80:A115">
    <cfRule type="duplicateValues" dxfId="4807" priority="19"/>
  </conditionalFormatting>
  <conditionalFormatting sqref="A80:A1048576 A1">
    <cfRule type="duplicateValues" dxfId="4806" priority="18"/>
  </conditionalFormatting>
  <conditionalFormatting sqref="A1 A80:A1048576">
    <cfRule type="duplicateValues" dxfId="4805" priority="16"/>
  </conditionalFormatting>
  <conditionalFormatting sqref="A1:A29 A78:A1048576">
    <cfRule type="duplicateValues" dxfId="4804" priority="12"/>
  </conditionalFormatting>
  <conditionalFormatting sqref="A40:A41">
    <cfRule type="duplicateValues" dxfId="4803" priority="11"/>
  </conditionalFormatting>
  <conditionalFormatting sqref="A40:A41">
    <cfRule type="duplicateValues" dxfId="4802" priority="10"/>
  </conditionalFormatting>
  <conditionalFormatting sqref="A40:A41">
    <cfRule type="duplicateValues" dxfId="4801" priority="9"/>
  </conditionalFormatting>
  <conditionalFormatting sqref="A40:A41">
    <cfRule type="duplicateValues" dxfId="4800" priority="8"/>
  </conditionalFormatting>
  <conditionalFormatting sqref="A40:A41">
    <cfRule type="duplicateValues" dxfId="4799" priority="7"/>
  </conditionalFormatting>
  <conditionalFormatting sqref="A40:A41">
    <cfRule type="duplicateValues" dxfId="4798" priority="6"/>
  </conditionalFormatting>
  <conditionalFormatting sqref="A40:A41">
    <cfRule type="duplicateValues" dxfId="4797" priority="5"/>
  </conditionalFormatting>
  <conditionalFormatting sqref="A1:A57 A78:A1048576">
    <cfRule type="duplicateValues" dxfId="4796" priority="4"/>
  </conditionalFormatting>
  <conditionalFormatting sqref="A1:A65 A78:A1048576">
    <cfRule type="duplicateValues" dxfId="4795" priority="3"/>
  </conditionalFormatting>
  <conditionalFormatting sqref="A1:A67 A78:A1048576">
    <cfRule type="duplicateValues" dxfId="4794" priority="2"/>
  </conditionalFormatting>
  <conditionalFormatting sqref="A1:A71 A78:A1048576">
    <cfRule type="duplicateValues" dxfId="4793" priority="1"/>
  </conditionalFormatting>
  <dataValidations count="1">
    <dataValidation type="list" allowBlank="1" showInputMessage="1" showErrorMessage="1" sqref="G3:G16">
      <formula1>$G$3:$G$16</formula1>
    </dataValidation>
  </dataValidations>
  <pageMargins left="0.7" right="0.7" top="0.75" bottom="0.75" header="0.3" footer="0.3"/>
  <pageSetup orientation="portrait"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/>
  <dimension ref="A1:K680"/>
  <sheetViews>
    <sheetView zoomScaleNormal="100" workbookViewId="0">
      <pane ySplit="1" topLeftCell="A50" activePane="bottomLeft" state="frozen"/>
      <selection activeCell="G25" sqref="G25"/>
      <selection pane="bottomLeft" activeCell="A2" sqref="A2:A7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1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505" t="str">
        <f>"TOTAL LEADS = " &amp; COUNTA(A2:A592)/2</f>
        <v>TOTAL LEADS = 37</v>
      </c>
      <c r="H1" s="506"/>
      <c r="I1" s="506"/>
      <c r="J1" s="507"/>
    </row>
    <row r="2" spans="1:11" ht="18" customHeight="1" x14ac:dyDescent="0.35">
      <c r="A2" s="1" t="s">
        <v>16669</v>
      </c>
      <c r="G2" s="242" t="s">
        <v>16668</v>
      </c>
      <c r="H2" s="506"/>
      <c r="I2" s="506"/>
      <c r="J2" s="507"/>
    </row>
    <row r="3" spans="1:11" ht="15.75" x14ac:dyDescent="0.25">
      <c r="A3" s="1" t="s">
        <v>16670</v>
      </c>
      <c r="B3" t="s">
        <v>200</v>
      </c>
      <c r="D3" t="s">
        <v>700</v>
      </c>
      <c r="G3" s="244" t="s">
        <v>58</v>
      </c>
      <c r="H3" s="5">
        <f>COUNTIF(B2:B1048576,G3)</f>
        <v>2</v>
      </c>
    </row>
    <row r="4" spans="1:11" ht="15.75" x14ac:dyDescent="0.25">
      <c r="A4" s="1" t="s">
        <v>16671</v>
      </c>
      <c r="B4" s="213"/>
      <c r="C4" s="213"/>
      <c r="D4" s="213"/>
      <c r="G4" s="101" t="s">
        <v>360</v>
      </c>
      <c r="H4" s="5">
        <f>COUNTIF(B2:B938,G4)</f>
        <v>0</v>
      </c>
    </row>
    <row r="5" spans="1:11" ht="15.75" x14ac:dyDescent="0.25">
      <c r="A5" s="1" t="s">
        <v>16672</v>
      </c>
      <c r="B5" s="213" t="s">
        <v>200</v>
      </c>
      <c r="C5" s="213"/>
      <c r="D5" s="213" t="s">
        <v>574</v>
      </c>
      <c r="G5" s="101" t="s">
        <v>356</v>
      </c>
      <c r="H5" s="5">
        <f>COUNTIF(B2:B856,G5)</f>
        <v>6</v>
      </c>
    </row>
    <row r="6" spans="1:11" ht="15.75" x14ac:dyDescent="0.25">
      <c r="A6" s="410" t="s">
        <v>16671</v>
      </c>
      <c r="B6" s="213"/>
      <c r="C6" s="213"/>
      <c r="D6" s="213"/>
      <c r="G6" s="101" t="s">
        <v>56</v>
      </c>
      <c r="H6" s="5">
        <f>COUNTIF(B1:B868,G6)</f>
        <v>0</v>
      </c>
    </row>
    <row r="7" spans="1:11" ht="15.75" x14ac:dyDescent="0.25">
      <c r="A7" s="410" t="s">
        <v>16672</v>
      </c>
      <c r="B7" s="213" t="s">
        <v>3860</v>
      </c>
      <c r="C7" s="213"/>
      <c r="G7" s="101" t="s">
        <v>201</v>
      </c>
      <c r="H7" s="5">
        <f>COUNTIF(B4:B862,G7)</f>
        <v>0</v>
      </c>
    </row>
    <row r="8" spans="1:11" ht="15.75" x14ac:dyDescent="0.25">
      <c r="A8" s="1" t="s">
        <v>16673</v>
      </c>
      <c r="G8" s="101" t="s">
        <v>202</v>
      </c>
      <c r="H8" s="5">
        <f>COUNTIF(B4:B897,G8)</f>
        <v>1</v>
      </c>
      <c r="K8" t="s">
        <v>3496</v>
      </c>
    </row>
    <row r="9" spans="1:11" ht="15.75" x14ac:dyDescent="0.25">
      <c r="A9" s="1" t="s">
        <v>16674</v>
      </c>
      <c r="B9" t="s">
        <v>200</v>
      </c>
      <c r="D9" t="s">
        <v>13406</v>
      </c>
      <c r="G9" s="101" t="s">
        <v>200</v>
      </c>
      <c r="H9" s="5">
        <f>COUNTIF(B4:B815,G9)</f>
        <v>15</v>
      </c>
    </row>
    <row r="10" spans="1:11" ht="15.75" x14ac:dyDescent="0.25">
      <c r="A10" s="1" t="s">
        <v>16675</v>
      </c>
      <c r="B10" s="213"/>
      <c r="C10" s="213"/>
      <c r="D10" s="213"/>
      <c r="G10" s="101" t="s">
        <v>5011</v>
      </c>
      <c r="H10" s="5">
        <f>COUNTIF(B12:B1048576,G10)</f>
        <v>0</v>
      </c>
    </row>
    <row r="11" spans="1:11" ht="15.75" x14ac:dyDescent="0.25">
      <c r="A11" s="1" t="s">
        <v>16676</v>
      </c>
      <c r="B11" s="213" t="s">
        <v>200</v>
      </c>
      <c r="C11" s="213"/>
      <c r="D11" s="213" t="s">
        <v>599</v>
      </c>
      <c r="G11" s="101" t="s">
        <v>1077</v>
      </c>
      <c r="H11" s="5">
        <f>COUNTIF(B1:B885,G11)</f>
        <v>1</v>
      </c>
    </row>
    <row r="12" spans="1:11" ht="15.75" x14ac:dyDescent="0.25">
      <c r="A12" s="1" t="s">
        <v>16594</v>
      </c>
      <c r="B12" s="213"/>
      <c r="C12" s="213"/>
      <c r="D12" s="213"/>
      <c r="G12" s="288" t="s">
        <v>60</v>
      </c>
      <c r="H12" s="5">
        <f>COUNTIF(B4:B872,G12)</f>
        <v>2</v>
      </c>
    </row>
    <row r="13" spans="1:11" ht="15.75" x14ac:dyDescent="0.25">
      <c r="A13" s="1" t="s">
        <v>16595</v>
      </c>
      <c r="B13" s="213" t="s">
        <v>200</v>
      </c>
      <c r="C13" s="213"/>
      <c r="D13" t="s">
        <v>700</v>
      </c>
      <c r="G13" s="101" t="s">
        <v>4062</v>
      </c>
      <c r="H13" s="5">
        <f>COUNTIF(B4:B840,G13)</f>
        <v>0</v>
      </c>
    </row>
    <row r="14" spans="1:11" ht="15.75" x14ac:dyDescent="0.25">
      <c r="A14" s="410" t="s">
        <v>16677</v>
      </c>
      <c r="B14" s="213"/>
      <c r="C14" s="213"/>
      <c r="D14" s="213"/>
      <c r="G14" s="101" t="s">
        <v>3860</v>
      </c>
      <c r="H14" s="271">
        <f>COUNTIF(B4:B718,G14)</f>
        <v>8</v>
      </c>
    </row>
    <row r="15" spans="1:11" ht="15.75" x14ac:dyDescent="0.25">
      <c r="A15" s="410" t="s">
        <v>16678</v>
      </c>
      <c r="B15" s="213" t="s">
        <v>200</v>
      </c>
      <c r="C15" s="213"/>
      <c r="D15" t="s">
        <v>700</v>
      </c>
      <c r="G15" s="101" t="s">
        <v>9970</v>
      </c>
      <c r="H15" s="5"/>
    </row>
    <row r="16" spans="1:11" ht="15.75" x14ac:dyDescent="0.25">
      <c r="A16" s="410" t="s">
        <v>16677</v>
      </c>
      <c r="B16" s="213"/>
      <c r="C16" s="213"/>
      <c r="D16" s="213"/>
      <c r="G16" s="101"/>
      <c r="H16" s="5"/>
    </row>
    <row r="17" spans="1:11" ht="15.75" x14ac:dyDescent="0.25">
      <c r="A17" s="410" t="s">
        <v>16678</v>
      </c>
      <c r="B17" s="213" t="s">
        <v>3860</v>
      </c>
      <c r="C17" s="213"/>
      <c r="D17" s="213"/>
      <c r="G17" s="101"/>
      <c r="H17" s="5"/>
    </row>
    <row r="18" spans="1:11" ht="15" customHeight="1" x14ac:dyDescent="0.25">
      <c r="A18" s="1" t="s">
        <v>16679</v>
      </c>
      <c r="B18" s="213"/>
      <c r="C18" s="213"/>
      <c r="D18" s="213"/>
      <c r="G18" s="288" t="s">
        <v>1133</v>
      </c>
      <c r="H18" s="5">
        <f>COUNTIF(B4:B1048576,G18)</f>
        <v>0</v>
      </c>
      <c r="K18" t="s">
        <v>4779</v>
      </c>
    </row>
    <row r="19" spans="1:11" ht="15.75" x14ac:dyDescent="0.25">
      <c r="A19" s="1" t="s">
        <v>16680</v>
      </c>
      <c r="B19" s="213" t="s">
        <v>356</v>
      </c>
      <c r="C19" s="213"/>
      <c r="D19" t="s">
        <v>700</v>
      </c>
    </row>
    <row r="20" spans="1:11" ht="15.75" x14ac:dyDescent="0.25">
      <c r="A20" s="1" t="s">
        <v>16681</v>
      </c>
      <c r="D20" s="213"/>
    </row>
    <row r="21" spans="1:11" ht="15.75" x14ac:dyDescent="0.25">
      <c r="A21" s="1" t="s">
        <v>14472</v>
      </c>
      <c r="B21" s="213" t="s">
        <v>200</v>
      </c>
      <c r="C21" s="213"/>
      <c r="D21" s="213" t="s">
        <v>574</v>
      </c>
    </row>
    <row r="22" spans="1:11" ht="15.75" x14ac:dyDescent="0.25">
      <c r="A22" s="1" t="s">
        <v>16682</v>
      </c>
      <c r="B22" s="213"/>
      <c r="C22" s="213"/>
    </row>
    <row r="23" spans="1:11" ht="15.75" x14ac:dyDescent="0.25">
      <c r="A23" s="1" t="s">
        <v>16683</v>
      </c>
      <c r="B23" s="213" t="s">
        <v>60</v>
      </c>
      <c r="C23" s="213"/>
      <c r="D23" s="213" t="s">
        <v>599</v>
      </c>
    </row>
    <row r="24" spans="1:11" ht="15.75" x14ac:dyDescent="0.25">
      <c r="A24" s="1" t="s">
        <v>16684</v>
      </c>
      <c r="B24" s="213"/>
      <c r="C24" s="213"/>
      <c r="D24" s="213"/>
    </row>
    <row r="25" spans="1:11" ht="15.75" x14ac:dyDescent="0.25">
      <c r="A25" s="1" t="s">
        <v>16685</v>
      </c>
      <c r="B25" s="213" t="s">
        <v>356</v>
      </c>
      <c r="C25" s="213"/>
      <c r="D25" t="s">
        <v>700</v>
      </c>
    </row>
    <row r="26" spans="1:11" ht="15.75" x14ac:dyDescent="0.25">
      <c r="A26" s="1" t="s">
        <v>11485</v>
      </c>
      <c r="B26" s="213"/>
      <c r="C26" s="213"/>
      <c r="D26" s="213"/>
      <c r="F26" t="s">
        <v>3496</v>
      </c>
    </row>
    <row r="27" spans="1:11" ht="15.75" x14ac:dyDescent="0.25">
      <c r="A27" s="1" t="s">
        <v>16686</v>
      </c>
      <c r="B27" s="213" t="s">
        <v>1077</v>
      </c>
      <c r="C27" s="213"/>
      <c r="D27" t="s">
        <v>13406</v>
      </c>
    </row>
    <row r="28" spans="1:11" ht="15.75" x14ac:dyDescent="0.25">
      <c r="A28" s="1" t="s">
        <v>16687</v>
      </c>
      <c r="B28" s="213"/>
      <c r="C28" s="213"/>
      <c r="D28" s="213"/>
    </row>
    <row r="29" spans="1:11" ht="15.75" x14ac:dyDescent="0.25">
      <c r="A29" s="1" t="s">
        <v>16688</v>
      </c>
      <c r="B29" s="213" t="s">
        <v>58</v>
      </c>
      <c r="C29" s="213" t="s">
        <v>3896</v>
      </c>
      <c r="D29" s="213" t="s">
        <v>599</v>
      </c>
      <c r="E29" s="385">
        <v>45786</v>
      </c>
      <c r="F29" s="213"/>
      <c r="G29" s="213" t="s">
        <v>3496</v>
      </c>
      <c r="H29" s="213"/>
    </row>
    <row r="30" spans="1:11" ht="15.75" x14ac:dyDescent="0.25">
      <c r="A30" s="1" t="s">
        <v>16689</v>
      </c>
      <c r="C30" s="213"/>
      <c r="D30" s="213"/>
    </row>
    <row r="31" spans="1:11" s="213" customFormat="1" ht="15.75" x14ac:dyDescent="0.25">
      <c r="A31" s="1" t="s">
        <v>14472</v>
      </c>
      <c r="B31" t="s">
        <v>3860</v>
      </c>
      <c r="E31"/>
      <c r="F31"/>
      <c r="G31"/>
      <c r="H31"/>
    </row>
    <row r="32" spans="1:11" ht="15.75" x14ac:dyDescent="0.25">
      <c r="A32" s="1" t="s">
        <v>16690</v>
      </c>
      <c r="B32" s="213"/>
      <c r="C32" s="213"/>
    </row>
    <row r="33" spans="1:9" ht="15.75" x14ac:dyDescent="0.25">
      <c r="A33" s="1" t="s">
        <v>16691</v>
      </c>
      <c r="B33" s="213" t="s">
        <v>200</v>
      </c>
      <c r="C33" s="213"/>
      <c r="D33" s="213" t="s">
        <v>599</v>
      </c>
    </row>
    <row r="34" spans="1:9" ht="15.75" x14ac:dyDescent="0.25">
      <c r="A34" s="1" t="s">
        <v>16692</v>
      </c>
      <c r="B34" s="213"/>
      <c r="C34" s="213"/>
      <c r="D34" s="213"/>
    </row>
    <row r="35" spans="1:9" ht="15.75" x14ac:dyDescent="0.25">
      <c r="A35" s="1" t="s">
        <v>16693</v>
      </c>
      <c r="B35" s="213" t="s">
        <v>200</v>
      </c>
      <c r="C35" s="213"/>
      <c r="D35" t="s">
        <v>16441</v>
      </c>
    </row>
    <row r="36" spans="1:9" ht="15.75" x14ac:dyDescent="0.25">
      <c r="A36" s="1" t="s">
        <v>12246</v>
      </c>
      <c r="B36" s="213"/>
      <c r="C36" s="213"/>
      <c r="D36" s="213"/>
    </row>
    <row r="37" spans="1:9" ht="15.75" x14ac:dyDescent="0.25">
      <c r="A37" s="1" t="s">
        <v>16694</v>
      </c>
      <c r="B37" s="213" t="s">
        <v>356</v>
      </c>
      <c r="C37" s="213"/>
      <c r="D37" t="s">
        <v>13406</v>
      </c>
      <c r="E37" s="213"/>
      <c r="F37" s="213"/>
      <c r="G37" s="213"/>
      <c r="H37" s="213"/>
    </row>
    <row r="38" spans="1:9" ht="15.75" x14ac:dyDescent="0.25">
      <c r="A38" s="1" t="s">
        <v>16695</v>
      </c>
      <c r="B38" s="213"/>
      <c r="C38" s="213"/>
      <c r="D38" s="213"/>
      <c r="F38" t="s">
        <v>3496</v>
      </c>
    </row>
    <row r="39" spans="1:9" s="213" customFormat="1" ht="15.75" x14ac:dyDescent="0.25">
      <c r="A39" s="1" t="s">
        <v>16696</v>
      </c>
      <c r="B39" s="213" t="s">
        <v>356</v>
      </c>
      <c r="D39" t="s">
        <v>700</v>
      </c>
      <c r="E39"/>
      <c r="F39"/>
      <c r="G39"/>
      <c r="H39" t="s">
        <v>3496</v>
      </c>
    </row>
    <row r="40" spans="1:9" ht="15.75" x14ac:dyDescent="0.25">
      <c r="A40" s="1" t="s">
        <v>16697</v>
      </c>
      <c r="B40" s="213"/>
      <c r="C40" s="213"/>
      <c r="D40" s="213"/>
    </row>
    <row r="41" spans="1:9" ht="15.75" x14ac:dyDescent="0.25">
      <c r="A41" s="1" t="s">
        <v>16698</v>
      </c>
      <c r="B41" s="213" t="s">
        <v>60</v>
      </c>
      <c r="C41" s="213"/>
      <c r="D41" t="s">
        <v>13406</v>
      </c>
    </row>
    <row r="42" spans="1:9" ht="15.75" x14ac:dyDescent="0.25">
      <c r="A42" s="1" t="s">
        <v>11867</v>
      </c>
      <c r="C42" s="213"/>
      <c r="D42" s="213"/>
      <c r="I42" t="s">
        <v>3496</v>
      </c>
    </row>
    <row r="43" spans="1:9" ht="15.75" x14ac:dyDescent="0.25">
      <c r="A43" s="1" t="s">
        <v>16699</v>
      </c>
      <c r="B43" s="213" t="s">
        <v>200</v>
      </c>
      <c r="C43" s="213"/>
      <c r="D43" s="213" t="s">
        <v>599</v>
      </c>
      <c r="H43" t="s">
        <v>3496</v>
      </c>
    </row>
    <row r="44" spans="1:9" ht="15.75" x14ac:dyDescent="0.25">
      <c r="A44" s="410" t="s">
        <v>11867</v>
      </c>
      <c r="B44" s="471"/>
      <c r="C44" s="213"/>
      <c r="D44" s="213"/>
    </row>
    <row r="45" spans="1:9" ht="15.75" x14ac:dyDescent="0.25">
      <c r="A45" s="410" t="s">
        <v>16699</v>
      </c>
      <c r="B45" s="213" t="s">
        <v>3860</v>
      </c>
      <c r="C45" s="213"/>
      <c r="D45" s="213"/>
    </row>
    <row r="46" spans="1:9" ht="15.75" x14ac:dyDescent="0.25">
      <c r="A46" s="1" t="s">
        <v>16700</v>
      </c>
      <c r="B46" s="213"/>
      <c r="C46" s="213"/>
      <c r="D46" s="213"/>
    </row>
    <row r="47" spans="1:9" ht="15.75" x14ac:dyDescent="0.25">
      <c r="A47" s="1" t="s">
        <v>16701</v>
      </c>
      <c r="B47" s="213" t="s">
        <v>58</v>
      </c>
      <c r="C47" s="213" t="s">
        <v>4149</v>
      </c>
      <c r="D47" t="s">
        <v>574</v>
      </c>
    </row>
    <row r="48" spans="1:9" ht="15.75" x14ac:dyDescent="0.25">
      <c r="A48" s="1" t="s">
        <v>14068</v>
      </c>
      <c r="B48" s="213"/>
      <c r="C48" s="213"/>
      <c r="D48" s="213"/>
    </row>
    <row r="49" spans="1:7" ht="15.75" x14ac:dyDescent="0.25">
      <c r="A49" s="1" t="s">
        <v>16702</v>
      </c>
      <c r="B49" s="213" t="s">
        <v>356</v>
      </c>
      <c r="C49" s="213"/>
      <c r="D49" t="s">
        <v>15692</v>
      </c>
      <c r="E49" s="40">
        <v>45786</v>
      </c>
    </row>
    <row r="50" spans="1:7" ht="15.75" x14ac:dyDescent="0.25">
      <c r="A50" s="1" t="s">
        <v>16703</v>
      </c>
      <c r="B50" s="213"/>
      <c r="C50" s="213"/>
      <c r="D50" s="213"/>
    </row>
    <row r="51" spans="1:7" ht="15.75" x14ac:dyDescent="0.25">
      <c r="A51" s="1" t="s">
        <v>16704</v>
      </c>
      <c r="B51" s="213" t="s">
        <v>200</v>
      </c>
      <c r="D51" t="s">
        <v>700</v>
      </c>
    </row>
    <row r="52" spans="1:7" ht="15.75" x14ac:dyDescent="0.25">
      <c r="A52" s="410" t="s">
        <v>16703</v>
      </c>
      <c r="B52" s="213"/>
      <c r="C52" s="213"/>
      <c r="D52" s="213"/>
      <c r="E52" s="303"/>
    </row>
    <row r="53" spans="1:7" ht="15.75" x14ac:dyDescent="0.25">
      <c r="A53" s="410" t="s">
        <v>16704</v>
      </c>
      <c r="B53" s="213" t="s">
        <v>3860</v>
      </c>
      <c r="C53" s="213"/>
      <c r="D53" s="213"/>
    </row>
    <row r="54" spans="1:7" ht="15.75" x14ac:dyDescent="0.25">
      <c r="A54" s="410" t="s">
        <v>16703</v>
      </c>
    </row>
    <row r="55" spans="1:7" ht="15.75" x14ac:dyDescent="0.25">
      <c r="A55" s="410" t="s">
        <v>16704</v>
      </c>
      <c r="B55" s="213" t="s">
        <v>3860</v>
      </c>
      <c r="D55" s="213"/>
    </row>
    <row r="56" spans="1:7" ht="15.75" x14ac:dyDescent="0.25">
      <c r="A56" s="410" t="s">
        <v>16703</v>
      </c>
    </row>
    <row r="57" spans="1:7" ht="15.75" x14ac:dyDescent="0.25">
      <c r="A57" s="410" t="s">
        <v>16704</v>
      </c>
      <c r="B57" s="213" t="s">
        <v>3860</v>
      </c>
      <c r="D57" s="213"/>
    </row>
    <row r="58" spans="1:7" ht="15.75" x14ac:dyDescent="0.25">
      <c r="A58" s="410" t="s">
        <v>16703</v>
      </c>
    </row>
    <row r="59" spans="1:7" ht="15.75" x14ac:dyDescent="0.25">
      <c r="A59" s="410" t="s">
        <v>16704</v>
      </c>
      <c r="B59" s="213" t="s">
        <v>3860</v>
      </c>
      <c r="C59" s="213"/>
      <c r="D59" s="213"/>
      <c r="G59" t="s">
        <v>3496</v>
      </c>
    </row>
    <row r="60" spans="1:7" ht="15.75" x14ac:dyDescent="0.25">
      <c r="A60" s="1" t="s">
        <v>16705</v>
      </c>
    </row>
    <row r="61" spans="1:7" ht="15.75" x14ac:dyDescent="0.25">
      <c r="A61" s="1" t="s">
        <v>16706</v>
      </c>
      <c r="B61" t="s">
        <v>200</v>
      </c>
      <c r="D61" s="213" t="s">
        <v>13406</v>
      </c>
    </row>
    <row r="62" spans="1:7" ht="15.75" x14ac:dyDescent="0.25">
      <c r="A62" s="1" t="s">
        <v>16707</v>
      </c>
    </row>
    <row r="63" spans="1:7" ht="15.75" x14ac:dyDescent="0.25">
      <c r="A63" s="1" t="s">
        <v>16708</v>
      </c>
      <c r="B63" t="s">
        <v>202</v>
      </c>
      <c r="D63" t="s">
        <v>574</v>
      </c>
    </row>
    <row r="64" spans="1:7" ht="15.75" x14ac:dyDescent="0.25">
      <c r="A64" s="1" t="s">
        <v>16709</v>
      </c>
      <c r="B64" s="213"/>
      <c r="C64" s="213"/>
      <c r="D64" s="213"/>
    </row>
    <row r="65" spans="1:4" ht="15.75" x14ac:dyDescent="0.25">
      <c r="A65" s="1" t="s">
        <v>16710</v>
      </c>
      <c r="C65" s="213"/>
      <c r="D65" t="s">
        <v>700</v>
      </c>
    </row>
    <row r="66" spans="1:4" ht="15.75" x14ac:dyDescent="0.25">
      <c r="A66" s="1" t="s">
        <v>16711</v>
      </c>
      <c r="B66" s="213"/>
      <c r="C66" s="213"/>
      <c r="D66" s="213"/>
    </row>
    <row r="67" spans="1:4" ht="15.75" x14ac:dyDescent="0.25">
      <c r="A67" s="1" t="s">
        <v>16712</v>
      </c>
      <c r="B67" s="213" t="s">
        <v>200</v>
      </c>
      <c r="C67" s="213"/>
      <c r="D67" t="s">
        <v>574</v>
      </c>
    </row>
    <row r="68" spans="1:4" ht="15.75" x14ac:dyDescent="0.25">
      <c r="A68" s="1" t="s">
        <v>16713</v>
      </c>
      <c r="B68" s="213"/>
      <c r="C68" s="213"/>
      <c r="D68" s="213"/>
    </row>
    <row r="69" spans="1:4" ht="15.75" x14ac:dyDescent="0.25">
      <c r="A69" s="1" t="s">
        <v>16714</v>
      </c>
      <c r="B69" s="213" t="s">
        <v>356</v>
      </c>
      <c r="C69" s="213"/>
      <c r="D69" t="s">
        <v>700</v>
      </c>
    </row>
    <row r="70" spans="1:4" ht="15.75" x14ac:dyDescent="0.25">
      <c r="A70" s="1" t="s">
        <v>16715</v>
      </c>
      <c r="B70" s="213"/>
      <c r="C70" s="213"/>
      <c r="D70" s="213"/>
    </row>
    <row r="71" spans="1:4" ht="15.75" x14ac:dyDescent="0.25">
      <c r="A71" s="1" t="s">
        <v>16716</v>
      </c>
      <c r="B71" s="213" t="s">
        <v>200</v>
      </c>
      <c r="C71" s="385"/>
      <c r="D71" t="s">
        <v>16441</v>
      </c>
    </row>
    <row r="72" spans="1:4" ht="15.75" x14ac:dyDescent="0.25">
      <c r="A72" s="1" t="s">
        <v>16717</v>
      </c>
      <c r="B72" s="213"/>
      <c r="C72" s="213"/>
      <c r="D72" s="213"/>
    </row>
    <row r="73" spans="1:4" ht="15.75" x14ac:dyDescent="0.25">
      <c r="A73" s="1" t="s">
        <v>16718</v>
      </c>
      <c r="B73" s="213" t="s">
        <v>200</v>
      </c>
      <c r="C73" s="213"/>
      <c r="D73" t="s">
        <v>700</v>
      </c>
    </row>
    <row r="74" spans="1:4" ht="15.75" x14ac:dyDescent="0.25">
      <c r="A74" s="1" t="s">
        <v>16719</v>
      </c>
      <c r="B74" s="213"/>
      <c r="C74" s="213"/>
      <c r="D74" s="213"/>
    </row>
    <row r="75" spans="1:4" ht="15.75" x14ac:dyDescent="0.25">
      <c r="A75" s="1" t="s">
        <v>16720</v>
      </c>
      <c r="B75" s="213" t="s">
        <v>200</v>
      </c>
      <c r="C75" s="213"/>
      <c r="D75" t="s">
        <v>700</v>
      </c>
    </row>
    <row r="76" spans="1:4" ht="15.75" x14ac:dyDescent="0.25">
      <c r="A76" s="1"/>
      <c r="B76" s="213"/>
      <c r="C76" s="213"/>
      <c r="D76" s="213"/>
    </row>
    <row r="77" spans="1:4" ht="15.75" x14ac:dyDescent="0.25">
      <c r="A77" s="1"/>
      <c r="B77" s="213"/>
      <c r="C77" s="213"/>
    </row>
    <row r="78" spans="1:4" ht="15.75" x14ac:dyDescent="0.25">
      <c r="A78" s="1"/>
      <c r="B78" s="213"/>
      <c r="C78" s="213"/>
      <c r="D78" s="213"/>
    </row>
    <row r="79" spans="1:4" ht="15.75" x14ac:dyDescent="0.25">
      <c r="A79" s="1"/>
      <c r="B79" s="213"/>
      <c r="C79" s="213"/>
      <c r="D79" s="213"/>
    </row>
    <row r="80" spans="1:4" ht="15.75" x14ac:dyDescent="0.25">
      <c r="A80" s="1"/>
    </row>
    <row r="81" spans="1:8" ht="15.75" x14ac:dyDescent="0.25">
      <c r="A81" s="1"/>
    </row>
    <row r="82" spans="1:8" ht="15.75" x14ac:dyDescent="0.25">
      <c r="A82" s="1"/>
      <c r="B82" s="213"/>
      <c r="C82" s="213"/>
      <c r="D82" s="213"/>
      <c r="E82" t="s">
        <v>4779</v>
      </c>
    </row>
    <row r="83" spans="1:8" ht="15.75" x14ac:dyDescent="0.25">
      <c r="A83" s="1"/>
      <c r="B83" s="213"/>
      <c r="C83" s="213"/>
      <c r="D83" s="213"/>
    </row>
    <row r="84" spans="1:8" ht="15.75" x14ac:dyDescent="0.25">
      <c r="A84" s="1"/>
      <c r="B84" s="213"/>
      <c r="C84" s="213"/>
      <c r="D84" s="213"/>
    </row>
    <row r="85" spans="1:8" ht="15.75" x14ac:dyDescent="0.25">
      <c r="A85" s="1"/>
      <c r="B85" s="213"/>
      <c r="C85" s="213"/>
      <c r="D85" s="213"/>
    </row>
    <row r="86" spans="1:8" ht="15.75" x14ac:dyDescent="0.25">
      <c r="A86" s="1"/>
      <c r="B86" s="213"/>
      <c r="C86" s="213"/>
      <c r="D86" s="213"/>
    </row>
    <row r="87" spans="1:8" ht="15.75" x14ac:dyDescent="0.25">
      <c r="A87" s="1"/>
      <c r="B87" s="213"/>
      <c r="C87" s="213"/>
      <c r="D87" s="213"/>
    </row>
    <row r="88" spans="1:8" ht="15.75" x14ac:dyDescent="0.25">
      <c r="A88" s="410"/>
      <c r="B88" s="213"/>
      <c r="C88" s="213"/>
      <c r="D88" s="213"/>
      <c r="H88" t="s">
        <v>3496</v>
      </c>
    </row>
    <row r="89" spans="1:8" ht="15.75" x14ac:dyDescent="0.25">
      <c r="A89" s="410"/>
      <c r="B89" s="213"/>
      <c r="C89" s="213"/>
      <c r="D89" s="213"/>
    </row>
    <row r="90" spans="1:8" ht="15.75" x14ac:dyDescent="0.25">
      <c r="A90" s="1"/>
      <c r="B90" s="213"/>
      <c r="C90" s="213"/>
      <c r="D90" s="213"/>
    </row>
    <row r="91" spans="1:8" ht="15.75" x14ac:dyDescent="0.25">
      <c r="A91" s="1"/>
      <c r="B91" s="213"/>
      <c r="C91" s="213"/>
      <c r="D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D93" s="213"/>
    </row>
    <row r="94" spans="1:8" ht="15.75" x14ac:dyDescent="0.25">
      <c r="A94" s="1"/>
      <c r="B94" s="213"/>
      <c r="C94" s="213"/>
      <c r="D94" s="213"/>
    </row>
    <row r="95" spans="1:8" ht="15.75" x14ac:dyDescent="0.25">
      <c r="A95" s="1"/>
      <c r="B95" s="213"/>
      <c r="C95" s="213"/>
      <c r="D95" s="213"/>
      <c r="E95" s="213"/>
      <c r="F95" s="213"/>
    </row>
    <row r="96" spans="1:8" ht="15.75" x14ac:dyDescent="0.25">
      <c r="A96" s="1"/>
      <c r="B96" s="213"/>
      <c r="C96" s="213"/>
      <c r="D96" s="213"/>
    </row>
    <row r="97" spans="1:8" ht="15.75" x14ac:dyDescent="0.25">
      <c r="A97" s="1"/>
      <c r="B97" s="213"/>
      <c r="C97" s="213"/>
      <c r="D97" s="213"/>
    </row>
    <row r="98" spans="1:8" ht="15.75" x14ac:dyDescent="0.25">
      <c r="A98" s="1"/>
      <c r="B98" s="213"/>
      <c r="C98" s="213"/>
      <c r="D98" s="213"/>
    </row>
    <row r="99" spans="1:8" ht="15.75" x14ac:dyDescent="0.25">
      <c r="A99" s="1"/>
      <c r="B99" s="213"/>
      <c r="D99" s="213"/>
      <c r="F99" t="s">
        <v>4779</v>
      </c>
      <c r="G99" t="s">
        <v>3496</v>
      </c>
    </row>
    <row r="100" spans="1:8" ht="15.75" x14ac:dyDescent="0.25">
      <c r="A100" s="1"/>
      <c r="B100" s="213"/>
      <c r="C100" s="213"/>
      <c r="D100" s="213"/>
      <c r="G100" s="213"/>
      <c r="H100" s="213"/>
    </row>
    <row r="101" spans="1:8" ht="15.75" x14ac:dyDescent="0.25">
      <c r="A101" s="1"/>
      <c r="B101" s="213"/>
      <c r="C101" s="213"/>
      <c r="D101" s="213"/>
      <c r="G101" s="213"/>
      <c r="H101" s="213"/>
    </row>
    <row r="102" spans="1:8" s="213" customFormat="1" ht="15.75" x14ac:dyDescent="0.25">
      <c r="A102" s="1"/>
      <c r="G102"/>
      <c r="H102"/>
    </row>
    <row r="103" spans="1:8" s="213" customFormat="1" ht="15.75" x14ac:dyDescent="0.25">
      <c r="A103" s="1"/>
      <c r="G103"/>
      <c r="H103"/>
    </row>
    <row r="104" spans="1:8" ht="15.75" x14ac:dyDescent="0.25">
      <c r="A104" s="1"/>
      <c r="B104" s="213"/>
      <c r="C104" s="213"/>
      <c r="D104" s="213"/>
    </row>
    <row r="105" spans="1:8" ht="15.75" x14ac:dyDescent="0.25">
      <c r="A105" s="1"/>
      <c r="B105" s="213"/>
      <c r="C105" s="213"/>
      <c r="D105" s="213"/>
      <c r="F105" t="s">
        <v>3496</v>
      </c>
    </row>
    <row r="106" spans="1:8" ht="15.75" x14ac:dyDescent="0.25">
      <c r="A106" s="1"/>
      <c r="B106" s="213"/>
      <c r="C106" s="213"/>
      <c r="D106" s="213"/>
    </row>
    <row r="107" spans="1:8" ht="15.75" x14ac:dyDescent="0.25">
      <c r="A107" s="1"/>
      <c r="C107" s="213"/>
      <c r="D107" s="213"/>
    </row>
    <row r="108" spans="1:8" ht="15.75" x14ac:dyDescent="0.25">
      <c r="A108" s="1"/>
      <c r="B108" s="241"/>
      <c r="C108" s="213"/>
    </row>
    <row r="109" spans="1:8" ht="15.75" x14ac:dyDescent="0.25">
      <c r="A109" s="1"/>
      <c r="B109" s="213"/>
      <c r="C109" s="213"/>
      <c r="D109" s="213"/>
    </row>
    <row r="110" spans="1:8" ht="15.75" x14ac:dyDescent="0.25">
      <c r="A110" s="1"/>
      <c r="B110" s="213"/>
      <c r="C110" s="213"/>
      <c r="D110" s="213"/>
      <c r="G110" t="s">
        <v>3496</v>
      </c>
    </row>
    <row r="111" spans="1:8" ht="15.75" x14ac:dyDescent="0.25">
      <c r="A111" s="1"/>
      <c r="B111" s="213"/>
      <c r="C111" s="213"/>
      <c r="D111" s="213"/>
    </row>
    <row r="112" spans="1:8" ht="15.75" x14ac:dyDescent="0.25">
      <c r="A112" s="1"/>
      <c r="B112" s="213"/>
      <c r="C112" s="213"/>
      <c r="D112" s="213"/>
    </row>
    <row r="113" spans="1:8" ht="15.75" x14ac:dyDescent="0.25">
      <c r="A113" s="1"/>
      <c r="B113" s="213"/>
      <c r="C113" s="213"/>
      <c r="D113" s="213"/>
    </row>
    <row r="114" spans="1:8" ht="15.75" x14ac:dyDescent="0.25">
      <c r="A114" s="1"/>
      <c r="B114" s="213"/>
      <c r="C114" s="213"/>
      <c r="D114" s="213"/>
      <c r="G114" s="213"/>
      <c r="H114" s="213"/>
    </row>
    <row r="115" spans="1:8" ht="15.75" x14ac:dyDescent="0.25">
      <c r="A115" s="1"/>
      <c r="B115" s="213"/>
      <c r="C115" s="213"/>
      <c r="D115" s="213"/>
    </row>
    <row r="116" spans="1:8" s="213" customFormat="1" ht="15.75" x14ac:dyDescent="0.25">
      <c r="A116" s="410"/>
      <c r="G116"/>
      <c r="H116"/>
    </row>
    <row r="117" spans="1:8" ht="15.75" x14ac:dyDescent="0.25">
      <c r="A117" s="410"/>
      <c r="B117" s="213"/>
      <c r="C117" s="213"/>
      <c r="D117" s="213"/>
    </row>
    <row r="118" spans="1:8" ht="15.75" x14ac:dyDescent="0.25">
      <c r="A118" s="1"/>
      <c r="B118" s="213"/>
      <c r="C118" s="213"/>
      <c r="D118" s="213"/>
    </row>
    <row r="119" spans="1:8" ht="15.75" x14ac:dyDescent="0.25">
      <c r="A119" s="1"/>
      <c r="B119" s="213"/>
      <c r="C119" s="213"/>
      <c r="D119" s="213"/>
    </row>
    <row r="120" spans="1:8" ht="15.75" x14ac:dyDescent="0.25">
      <c r="A120" s="1"/>
      <c r="B120" s="213"/>
      <c r="C120" s="213"/>
      <c r="D120" s="213"/>
    </row>
    <row r="121" spans="1:8" ht="15.75" x14ac:dyDescent="0.25">
      <c r="A121" s="1"/>
      <c r="B121" s="213"/>
      <c r="C121" s="213"/>
      <c r="D121" s="213"/>
    </row>
    <row r="122" spans="1:8" ht="15.75" x14ac:dyDescent="0.25">
      <c r="A122" s="1"/>
      <c r="B122" s="213"/>
      <c r="C122" s="213"/>
      <c r="D122" s="213"/>
    </row>
    <row r="123" spans="1:8" ht="15.75" x14ac:dyDescent="0.25">
      <c r="A123" s="1"/>
      <c r="B123" s="213"/>
      <c r="C123" s="213"/>
      <c r="D123" s="213"/>
      <c r="H123" t="s">
        <v>3496</v>
      </c>
    </row>
    <row r="124" spans="1:8" ht="15.75" x14ac:dyDescent="0.25">
      <c r="A124" s="1"/>
      <c r="B124" s="213"/>
      <c r="C124" s="213"/>
      <c r="D124" s="213"/>
    </row>
    <row r="125" spans="1:8" ht="15.75" x14ac:dyDescent="0.25">
      <c r="A125" s="1"/>
      <c r="B125" s="213"/>
      <c r="C125" s="213"/>
      <c r="D125" s="213"/>
    </row>
    <row r="126" spans="1:8" ht="15.75" x14ac:dyDescent="0.25">
      <c r="A126" s="1"/>
      <c r="B126" s="213"/>
      <c r="C126" s="213"/>
      <c r="D126" s="213"/>
    </row>
    <row r="127" spans="1:8" ht="15.75" x14ac:dyDescent="0.25">
      <c r="A127" s="1"/>
      <c r="B127" s="213"/>
      <c r="C127" s="213"/>
      <c r="D127" s="213"/>
    </row>
    <row r="129" spans="1:7" x14ac:dyDescent="0.25">
      <c r="G129" s="369"/>
    </row>
    <row r="130" spans="1:7" ht="15.75" x14ac:dyDescent="0.25">
      <c r="A130" s="1"/>
      <c r="B130" s="213"/>
      <c r="C130" s="213"/>
      <c r="D130" s="213"/>
    </row>
    <row r="131" spans="1:7" ht="15.75" x14ac:dyDescent="0.25">
      <c r="A131" s="1"/>
      <c r="B131" s="213"/>
      <c r="C131" s="213"/>
      <c r="D131" s="213"/>
    </row>
    <row r="132" spans="1:7" ht="15.75" x14ac:dyDescent="0.25">
      <c r="A132" s="1"/>
      <c r="B132" s="213"/>
      <c r="C132" s="213"/>
      <c r="D132" s="213"/>
    </row>
    <row r="133" spans="1:7" ht="15.75" x14ac:dyDescent="0.25">
      <c r="A133" s="1"/>
      <c r="B133" s="213"/>
      <c r="C133" s="213"/>
      <c r="D133" s="213"/>
    </row>
    <row r="134" spans="1:7" ht="15.75" x14ac:dyDescent="0.25">
      <c r="A134" s="1"/>
      <c r="B134" s="213"/>
      <c r="C134" s="213"/>
      <c r="D134" s="213"/>
    </row>
    <row r="135" spans="1:7" ht="15.75" x14ac:dyDescent="0.25">
      <c r="A135" s="1"/>
      <c r="B135" s="213"/>
      <c r="C135" s="213"/>
      <c r="D135" s="213"/>
    </row>
    <row r="136" spans="1:7" ht="15.75" x14ac:dyDescent="0.25">
      <c r="A136" s="1"/>
      <c r="B136" s="213"/>
      <c r="C136" s="213"/>
      <c r="D136" s="213"/>
    </row>
    <row r="137" spans="1:7" ht="15.75" x14ac:dyDescent="0.25">
      <c r="A137" s="1"/>
      <c r="B137" s="213"/>
      <c r="C137" s="213"/>
      <c r="D137" s="213"/>
    </row>
    <row r="138" spans="1:7" ht="15.75" x14ac:dyDescent="0.25">
      <c r="A138" s="1"/>
      <c r="B138" s="213"/>
      <c r="C138" s="213"/>
      <c r="D138" s="213"/>
    </row>
    <row r="139" spans="1:7" ht="15.75" x14ac:dyDescent="0.25">
      <c r="A139" s="1"/>
      <c r="B139" s="213"/>
      <c r="C139" s="213"/>
      <c r="D139" s="213"/>
    </row>
    <row r="140" spans="1:7" ht="15.75" x14ac:dyDescent="0.25">
      <c r="A140" s="1"/>
      <c r="B140" s="213"/>
      <c r="C140" s="213"/>
      <c r="D140" s="213"/>
    </row>
    <row r="141" spans="1:7" ht="15.75" x14ac:dyDescent="0.25">
      <c r="A141" s="1"/>
      <c r="B141" s="213"/>
      <c r="C141" s="213"/>
      <c r="D141" s="213"/>
    </row>
    <row r="142" spans="1:7" ht="15.75" x14ac:dyDescent="0.25">
      <c r="A142" s="1"/>
      <c r="B142" s="213"/>
      <c r="C142" s="213"/>
      <c r="D142" s="213"/>
    </row>
    <row r="143" spans="1:7" ht="15.75" x14ac:dyDescent="0.25">
      <c r="A143" s="1"/>
      <c r="B143" s="213"/>
      <c r="C143" s="213"/>
      <c r="D143" s="213"/>
    </row>
    <row r="144" spans="1:7" ht="15.75" x14ac:dyDescent="0.25">
      <c r="A144" s="1"/>
      <c r="B144" s="213"/>
      <c r="C144" s="213"/>
      <c r="D144" s="213"/>
      <c r="F144" t="s">
        <v>3496</v>
      </c>
    </row>
    <row r="145" spans="1:4" ht="15.75" x14ac:dyDescent="0.25">
      <c r="A145" s="1"/>
      <c r="B145" s="213"/>
      <c r="C145" s="213"/>
      <c r="D145" s="213"/>
    </row>
    <row r="146" spans="1:4" ht="15.75" x14ac:dyDescent="0.25">
      <c r="A146" s="1"/>
      <c r="B146" s="213"/>
      <c r="C146" s="213"/>
      <c r="D146" s="213"/>
    </row>
    <row r="147" spans="1:4" ht="15.75" x14ac:dyDescent="0.25">
      <c r="A147" s="1"/>
      <c r="B147" s="213"/>
      <c r="C147" s="213"/>
      <c r="D147" s="213"/>
    </row>
    <row r="148" spans="1:4" ht="15.75" x14ac:dyDescent="0.25">
      <c r="A148" s="1"/>
      <c r="B148" s="213"/>
      <c r="C148" s="213"/>
      <c r="D148" s="213"/>
    </row>
    <row r="149" spans="1:4" ht="15.75" x14ac:dyDescent="0.25">
      <c r="A149" s="1"/>
      <c r="B149" s="213"/>
      <c r="C149" s="213"/>
      <c r="D149" s="213"/>
    </row>
    <row r="150" spans="1:4" ht="15.75" x14ac:dyDescent="0.25">
      <c r="A150" s="1"/>
    </row>
    <row r="151" spans="1:4" ht="15.75" x14ac:dyDescent="0.25">
      <c r="A151" s="1"/>
      <c r="D151" s="213"/>
    </row>
    <row r="152" spans="1:4" ht="15.75" x14ac:dyDescent="0.25">
      <c r="A152" s="1"/>
      <c r="D152" s="213"/>
    </row>
    <row r="153" spans="1:4" ht="15.75" x14ac:dyDescent="0.25">
      <c r="A153" s="1"/>
      <c r="D153" s="213"/>
    </row>
    <row r="154" spans="1:4" ht="15.75" x14ac:dyDescent="0.25">
      <c r="A154" s="1"/>
    </row>
    <row r="155" spans="1:4" ht="15.75" x14ac:dyDescent="0.25">
      <c r="A155" s="1"/>
      <c r="D155" s="213"/>
    </row>
    <row r="156" spans="1:4" ht="15.75" x14ac:dyDescent="0.25">
      <c r="A156" s="1"/>
    </row>
    <row r="157" spans="1:4" ht="15.75" x14ac:dyDescent="0.25">
      <c r="A157" s="1"/>
      <c r="D157" s="213"/>
    </row>
    <row r="158" spans="1:4" ht="15.75" x14ac:dyDescent="0.25">
      <c r="A158" s="410"/>
      <c r="D158" s="241"/>
    </row>
    <row r="159" spans="1:4" ht="15.75" x14ac:dyDescent="0.25">
      <c r="A159" s="410"/>
    </row>
    <row r="160" spans="1:4" ht="15.75" x14ac:dyDescent="0.25">
      <c r="A160" s="1"/>
    </row>
    <row r="161" spans="1:8" ht="15.75" x14ac:dyDescent="0.25">
      <c r="A161" s="1"/>
      <c r="D161" s="213"/>
      <c r="G161" s="241"/>
      <c r="H161" s="241"/>
    </row>
    <row r="162" spans="1:8" ht="15.75" x14ac:dyDescent="0.25">
      <c r="A162" s="1"/>
      <c r="D162" s="241"/>
      <c r="G162" s="241"/>
      <c r="H162" s="241"/>
    </row>
    <row r="163" spans="1:8" s="241" customFormat="1" ht="15.75" x14ac:dyDescent="0.25">
      <c r="A163" s="1"/>
      <c r="B163"/>
      <c r="C163"/>
      <c r="D163" s="213"/>
      <c r="G163"/>
      <c r="H163"/>
    </row>
    <row r="164" spans="1:8" s="241" customFormat="1" ht="15.75" x14ac:dyDescent="0.25">
      <c r="A164" s="1"/>
      <c r="B164"/>
      <c r="C164"/>
      <c r="D164"/>
      <c r="G164"/>
      <c r="H164"/>
    </row>
    <row r="165" spans="1:8" ht="15.75" x14ac:dyDescent="0.25">
      <c r="A165" s="1"/>
      <c r="D165" s="213"/>
    </row>
    <row r="166" spans="1:8" ht="15.75" x14ac:dyDescent="0.25">
      <c r="A166" s="1"/>
    </row>
    <row r="167" spans="1:8" ht="15.75" x14ac:dyDescent="0.25">
      <c r="A167" s="1"/>
      <c r="D167" s="213"/>
    </row>
    <row r="168" spans="1:8" ht="15.75" x14ac:dyDescent="0.25">
      <c r="A168" s="1"/>
      <c r="D168" s="241"/>
    </row>
    <row r="169" spans="1:8" ht="15.75" x14ac:dyDescent="0.25">
      <c r="A169" s="1"/>
      <c r="D169" s="213"/>
    </row>
    <row r="170" spans="1:8" ht="15.75" x14ac:dyDescent="0.25">
      <c r="A170" s="1"/>
    </row>
    <row r="171" spans="1:8" ht="15.75" x14ac:dyDescent="0.25">
      <c r="A171" s="1"/>
      <c r="D171" s="213"/>
    </row>
    <row r="172" spans="1:8" ht="15.75" x14ac:dyDescent="0.25">
      <c r="A172" s="1"/>
    </row>
    <row r="173" spans="1:8" ht="15.75" x14ac:dyDescent="0.25">
      <c r="A173" s="1"/>
      <c r="D173" s="213"/>
    </row>
    <row r="174" spans="1:8" ht="15.75" x14ac:dyDescent="0.25">
      <c r="A174" s="1"/>
    </row>
    <row r="175" spans="1:8" ht="15.75" x14ac:dyDescent="0.25">
      <c r="A175" s="1"/>
      <c r="D175" s="213"/>
    </row>
    <row r="176" spans="1:8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  <c r="D179" s="213"/>
    </row>
    <row r="180" spans="1:4" ht="15.75" x14ac:dyDescent="0.25">
      <c r="A180" s="1"/>
    </row>
    <row r="181" spans="1:4" ht="15.75" x14ac:dyDescent="0.25">
      <c r="A181" s="1"/>
    </row>
    <row r="182" spans="1:4" ht="15.75" x14ac:dyDescent="0.25">
      <c r="A182" s="1"/>
    </row>
    <row r="183" spans="1:4" ht="15.75" x14ac:dyDescent="0.25">
      <c r="A183" s="1"/>
      <c r="D183" s="213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1"/>
    </row>
    <row r="187" spans="1:4" ht="15.75" x14ac:dyDescent="0.25">
      <c r="A187" s="1"/>
      <c r="D187" s="213"/>
    </row>
    <row r="188" spans="1:4" ht="15.75" x14ac:dyDescent="0.25">
      <c r="A188" s="1"/>
    </row>
    <row r="189" spans="1:4" ht="15.75" x14ac:dyDescent="0.25">
      <c r="A189" s="1"/>
      <c r="D189" s="213"/>
    </row>
    <row r="190" spans="1:4" ht="15.75" x14ac:dyDescent="0.25">
      <c r="A190" s="1"/>
    </row>
    <row r="191" spans="1:4" ht="15.75" x14ac:dyDescent="0.25">
      <c r="A191" s="1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410"/>
    </row>
    <row r="205" spans="1:1" ht="15.75" x14ac:dyDescent="0.25">
      <c r="A205" s="410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x14ac:dyDescent="0.25">
      <c r="A327" s="33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  <c r="D331" s="303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x14ac:dyDescent="0.25">
      <c r="A431" s="19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x14ac:dyDescent="0.25">
      <c r="A565" s="19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x14ac:dyDescent="0.25">
      <c r="A617" s="19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  <row r="677" spans="1:1" ht="15.75" x14ac:dyDescent="0.25">
      <c r="A677" s="1"/>
    </row>
    <row r="678" spans="1:1" ht="15.75" x14ac:dyDescent="0.25">
      <c r="A678" s="1"/>
    </row>
    <row r="679" spans="1:1" ht="15.75" x14ac:dyDescent="0.25">
      <c r="A679" s="1"/>
    </row>
    <row r="680" spans="1:1" ht="15.75" x14ac:dyDescent="0.25">
      <c r="A680" s="1"/>
    </row>
  </sheetData>
  <autoFilter ref="A1:D680"/>
  <conditionalFormatting sqref="A681:A1048576 A1">
    <cfRule type="duplicateValues" dxfId="4792" priority="33"/>
  </conditionalFormatting>
  <conditionalFormatting sqref="A681:A1048576">
    <cfRule type="duplicateValues" dxfId="4791" priority="31"/>
    <cfRule type="duplicateValues" dxfId="4790" priority="32"/>
  </conditionalFormatting>
  <conditionalFormatting sqref="A681:A1048576">
    <cfRule type="duplicateValues" dxfId="4789" priority="30"/>
  </conditionalFormatting>
  <conditionalFormatting sqref="A1">
    <cfRule type="duplicateValues" dxfId="4788" priority="29"/>
  </conditionalFormatting>
  <conditionalFormatting sqref="A240:A1048576 A1">
    <cfRule type="duplicateValues" dxfId="4787" priority="28"/>
  </conditionalFormatting>
  <conditionalFormatting sqref="A240:A1048576">
    <cfRule type="duplicateValues" dxfId="4786" priority="27"/>
  </conditionalFormatting>
  <conditionalFormatting sqref="A240:A1048576 A1 A192:A195">
    <cfRule type="duplicateValues" dxfId="4785" priority="26"/>
  </conditionalFormatting>
  <conditionalFormatting sqref="A240:A1048576 A1 A192:A205">
    <cfRule type="duplicateValues" dxfId="4784" priority="25"/>
  </conditionalFormatting>
  <conditionalFormatting sqref="A192:A1048576 A1">
    <cfRule type="duplicateValues" dxfId="4783" priority="24"/>
  </conditionalFormatting>
  <conditionalFormatting sqref="A192:A1048576 A1 A130:A159">
    <cfRule type="duplicateValues" dxfId="4782" priority="23"/>
  </conditionalFormatting>
  <conditionalFormatting sqref="A192:A1048576 A1 A130:A179">
    <cfRule type="duplicateValues" dxfId="4781" priority="22"/>
  </conditionalFormatting>
  <conditionalFormatting sqref="A130:A1048576 A1">
    <cfRule type="duplicateValues" dxfId="4780" priority="21"/>
  </conditionalFormatting>
  <conditionalFormatting sqref="A130:A1048576 A1 A82:A117">
    <cfRule type="duplicateValues" dxfId="4779" priority="20"/>
  </conditionalFormatting>
  <conditionalFormatting sqref="A82:A1048576 A1">
    <cfRule type="duplicateValues" dxfId="4778" priority="19"/>
  </conditionalFormatting>
  <conditionalFormatting sqref="A82:A1048576">
    <cfRule type="duplicateValues" dxfId="4777" priority="18"/>
  </conditionalFormatting>
  <conditionalFormatting sqref="A80:A1048576 A1">
    <cfRule type="duplicateValues" dxfId="4776" priority="17"/>
  </conditionalFormatting>
  <conditionalFormatting sqref="A80:A1048576 A1">
    <cfRule type="duplicateValues" dxfId="4775" priority="9"/>
  </conditionalFormatting>
  <conditionalFormatting sqref="A80:A1048576 A1">
    <cfRule type="duplicateValues" dxfId="4774" priority="8"/>
  </conditionalFormatting>
  <conditionalFormatting sqref="A80:A1048576 A1">
    <cfRule type="duplicateValues" dxfId="4773" priority="7"/>
  </conditionalFormatting>
  <conditionalFormatting sqref="A80:A1048576 A1">
    <cfRule type="duplicateValues" dxfId="4772" priority="6"/>
  </conditionalFormatting>
  <conditionalFormatting sqref="A12:A13">
    <cfRule type="duplicateValues" dxfId="4771" priority="5"/>
  </conditionalFormatting>
  <conditionalFormatting sqref="A1:A23 A76:A1048576">
    <cfRule type="duplicateValues" dxfId="4770" priority="4"/>
  </conditionalFormatting>
  <conditionalFormatting sqref="A1:A31 A76:A1048576">
    <cfRule type="duplicateValues" dxfId="4769" priority="3"/>
  </conditionalFormatting>
  <conditionalFormatting sqref="A1:A45 A76:A1048576">
    <cfRule type="duplicateValues" dxfId="4768" priority="2"/>
  </conditionalFormatting>
  <conditionalFormatting sqref="A62:A64">
    <cfRule type="duplicateValues" dxfId="4767" priority="1"/>
  </conditionalFormatting>
  <dataValidations count="1">
    <dataValidation type="list" allowBlank="1" showInputMessage="1" showErrorMessage="1" sqref="G3:G18">
      <formula1>$G$3:$G$18</formula1>
    </dataValidation>
  </dataValidations>
  <pageMargins left="0.7" right="0.7" top="0.75" bottom="0.75" header="0.3" footer="0.3"/>
  <pageSetup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/>
  <dimension ref="A1:K680"/>
  <sheetViews>
    <sheetView zoomScaleNormal="100" workbookViewId="0">
      <pane ySplit="1" topLeftCell="A2" activePane="bottomLeft" state="frozen"/>
      <selection activeCell="G25" sqref="G25"/>
      <selection pane="bottomLeft" activeCell="A6" sqref="A6:D7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1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588" t="str">
        <f>"TOTAL LEADS = " &amp; COUNTA(A2:A592)/2</f>
        <v>TOTAL LEADS = 22</v>
      </c>
      <c r="H1" s="590"/>
      <c r="I1" s="508"/>
      <c r="J1" s="509"/>
    </row>
    <row r="2" spans="1:11" ht="18" customHeight="1" x14ac:dyDescent="0.35">
      <c r="A2" s="1" t="s">
        <v>11772</v>
      </c>
      <c r="B2" s="213"/>
      <c r="C2" s="213"/>
      <c r="D2" s="213"/>
      <c r="G2" s="588" t="s">
        <v>16721</v>
      </c>
      <c r="H2" s="589"/>
      <c r="I2" s="510"/>
      <c r="J2" s="510"/>
    </row>
    <row r="3" spans="1:11" ht="15.75" x14ac:dyDescent="0.25">
      <c r="A3" s="1" t="s">
        <v>16722</v>
      </c>
      <c r="B3" s="213" t="s">
        <v>200</v>
      </c>
      <c r="C3" s="213"/>
      <c r="D3" t="s">
        <v>700</v>
      </c>
      <c r="G3" s="244" t="s">
        <v>58</v>
      </c>
      <c r="H3" s="5">
        <f>COUNTIF(B2:B1048576,G3)</f>
        <v>3</v>
      </c>
    </row>
    <row r="4" spans="1:11" ht="15.75" x14ac:dyDescent="0.25">
      <c r="A4" s="1" t="s">
        <v>16723</v>
      </c>
      <c r="B4" s="213"/>
      <c r="C4" s="213"/>
      <c r="D4" s="213"/>
      <c r="G4" s="101" t="s">
        <v>360</v>
      </c>
      <c r="H4" s="5">
        <f>COUNTIF(B2:B938,G4)</f>
        <v>0</v>
      </c>
    </row>
    <row r="5" spans="1:11" ht="15.75" x14ac:dyDescent="0.25">
      <c r="A5" s="1" t="s">
        <v>16724</v>
      </c>
      <c r="B5" s="213" t="s">
        <v>200</v>
      </c>
      <c r="C5" s="213"/>
      <c r="D5" s="213" t="s">
        <v>13406</v>
      </c>
      <c r="G5" s="101" t="s">
        <v>356</v>
      </c>
      <c r="H5" s="5">
        <f>COUNTIF(B2:B856,G5)</f>
        <v>7</v>
      </c>
    </row>
    <row r="6" spans="1:11" ht="15.75" x14ac:dyDescent="0.25">
      <c r="A6" s="162" t="s">
        <v>16725</v>
      </c>
      <c r="B6" s="163"/>
      <c r="C6" s="163"/>
      <c r="D6" s="163"/>
      <c r="G6" s="101" t="s">
        <v>56</v>
      </c>
      <c r="H6" s="5">
        <f>COUNTIF(B2:B868,G6)</f>
        <v>0</v>
      </c>
    </row>
    <row r="7" spans="1:11" ht="15.75" x14ac:dyDescent="0.25">
      <c r="A7" s="162" t="s">
        <v>16726</v>
      </c>
      <c r="B7" s="163" t="s">
        <v>356</v>
      </c>
      <c r="C7" s="163"/>
      <c r="D7" s="163" t="s">
        <v>700</v>
      </c>
      <c r="G7" s="101" t="s">
        <v>201</v>
      </c>
      <c r="H7" s="5">
        <f>COUNTIF(B2:B862,G7)</f>
        <v>0</v>
      </c>
    </row>
    <row r="8" spans="1:11" ht="15.75" x14ac:dyDescent="0.25">
      <c r="A8" s="1" t="s">
        <v>16727</v>
      </c>
      <c r="D8" s="213"/>
      <c r="G8" s="101" t="s">
        <v>202</v>
      </c>
      <c r="H8" s="5">
        <f>COUNTIF(B2:B897,G8)</f>
        <v>0</v>
      </c>
      <c r="K8" t="s">
        <v>3496</v>
      </c>
    </row>
    <row r="9" spans="1:11" ht="15.75" x14ac:dyDescent="0.25">
      <c r="A9" s="1" t="s">
        <v>16728</v>
      </c>
      <c r="B9" t="s">
        <v>60</v>
      </c>
      <c r="D9" t="s">
        <v>574</v>
      </c>
      <c r="G9" s="101" t="s">
        <v>200</v>
      </c>
      <c r="H9" s="5">
        <f>COUNTIF(B2:B815,G9)</f>
        <v>6</v>
      </c>
    </row>
    <row r="10" spans="1:11" ht="15.75" x14ac:dyDescent="0.25">
      <c r="A10" s="1" t="s">
        <v>14014</v>
      </c>
      <c r="B10" s="213"/>
      <c r="C10" s="213"/>
      <c r="D10" s="213"/>
      <c r="G10" s="101" t="s">
        <v>5011</v>
      </c>
      <c r="H10" s="5">
        <f>COUNTIF(B2:B1048576,G10)</f>
        <v>0</v>
      </c>
    </row>
    <row r="11" spans="1:11" ht="15.75" x14ac:dyDescent="0.25">
      <c r="A11" s="1" t="s">
        <v>16729</v>
      </c>
      <c r="B11" s="213" t="s">
        <v>200</v>
      </c>
      <c r="C11" s="213"/>
      <c r="D11" t="s">
        <v>700</v>
      </c>
      <c r="G11" s="101" t="s">
        <v>1077</v>
      </c>
      <c r="H11" s="5">
        <f>COUNTIF(B2:B885,G11)</f>
        <v>1</v>
      </c>
    </row>
    <row r="12" spans="1:11" ht="15.75" x14ac:dyDescent="0.25">
      <c r="A12" s="1" t="s">
        <v>16730</v>
      </c>
      <c r="B12" s="213"/>
      <c r="C12" s="213"/>
      <c r="D12" s="213"/>
      <c r="G12" s="288" t="s">
        <v>60</v>
      </c>
      <c r="H12" s="5">
        <f>COUNTIF(B2:B872,G12)</f>
        <v>3</v>
      </c>
    </row>
    <row r="13" spans="1:11" ht="15.75" x14ac:dyDescent="0.25">
      <c r="A13" s="1" t="s">
        <v>16731</v>
      </c>
      <c r="B13" s="213" t="s">
        <v>1133</v>
      </c>
      <c r="C13" s="213"/>
      <c r="D13" t="s">
        <v>574</v>
      </c>
      <c r="G13" s="101" t="s">
        <v>4062</v>
      </c>
      <c r="H13" s="5">
        <f>COUNTIF(B2:B840,G13)</f>
        <v>0</v>
      </c>
    </row>
    <row r="14" spans="1:11" ht="15.75" x14ac:dyDescent="0.25">
      <c r="A14" s="1" t="s">
        <v>16732</v>
      </c>
      <c r="G14" s="101" t="s">
        <v>3860</v>
      </c>
      <c r="H14" s="271">
        <f>COUNTIF(B2:B718,G14)</f>
        <v>1</v>
      </c>
    </row>
    <row r="15" spans="1:11" ht="15.75" x14ac:dyDescent="0.25">
      <c r="A15" s="1" t="s">
        <v>16733</v>
      </c>
      <c r="B15" t="s">
        <v>356</v>
      </c>
      <c r="D15" s="213" t="s">
        <v>13406</v>
      </c>
      <c r="G15" s="101" t="s">
        <v>9970</v>
      </c>
      <c r="H15" s="5"/>
    </row>
    <row r="16" spans="1:11" ht="15.75" x14ac:dyDescent="0.25">
      <c r="A16" s="1" t="s">
        <v>16734</v>
      </c>
      <c r="G16" s="101"/>
      <c r="H16" s="5"/>
    </row>
    <row r="17" spans="1:11" ht="15.75" x14ac:dyDescent="0.25">
      <c r="A17" s="1" t="s">
        <v>16735</v>
      </c>
      <c r="B17" t="s">
        <v>356</v>
      </c>
      <c r="D17" t="s">
        <v>700</v>
      </c>
      <c r="G17" s="101"/>
      <c r="H17" s="5"/>
    </row>
    <row r="18" spans="1:11" ht="15" customHeight="1" x14ac:dyDescent="0.25">
      <c r="A18" s="1" t="s">
        <v>16736</v>
      </c>
      <c r="G18" s="288" t="s">
        <v>1133</v>
      </c>
      <c r="H18" s="5">
        <f>COUNTIF(B2:B1048576,G18)</f>
        <v>1</v>
      </c>
      <c r="K18" t="s">
        <v>4779</v>
      </c>
    </row>
    <row r="19" spans="1:11" ht="15.75" x14ac:dyDescent="0.25">
      <c r="A19" s="1" t="s">
        <v>16737</v>
      </c>
      <c r="B19" t="s">
        <v>200</v>
      </c>
      <c r="D19" t="s">
        <v>574</v>
      </c>
    </row>
    <row r="20" spans="1:11" ht="15.75" x14ac:dyDescent="0.25">
      <c r="A20" s="1" t="s">
        <v>16738</v>
      </c>
    </row>
    <row r="21" spans="1:11" ht="15.75" x14ac:dyDescent="0.25">
      <c r="A21" s="1" t="s">
        <v>11601</v>
      </c>
      <c r="B21" s="213" t="s">
        <v>60</v>
      </c>
      <c r="C21" s="213"/>
      <c r="D21" t="s">
        <v>700</v>
      </c>
    </row>
    <row r="22" spans="1:11" ht="15.75" x14ac:dyDescent="0.25">
      <c r="A22" s="1" t="s">
        <v>13150</v>
      </c>
      <c r="B22" s="213"/>
      <c r="C22" s="213"/>
    </row>
    <row r="23" spans="1:11" ht="15.75" x14ac:dyDescent="0.25">
      <c r="A23" s="1" t="s">
        <v>16739</v>
      </c>
      <c r="B23" s="213" t="s">
        <v>200</v>
      </c>
      <c r="C23" s="213"/>
      <c r="D23" t="s">
        <v>574</v>
      </c>
    </row>
    <row r="24" spans="1:11" ht="15.75" x14ac:dyDescent="0.25">
      <c r="A24" s="1" t="s">
        <v>16740</v>
      </c>
      <c r="B24" s="213"/>
      <c r="C24" s="213"/>
      <c r="D24" s="213"/>
    </row>
    <row r="25" spans="1:11" ht="15.75" x14ac:dyDescent="0.25">
      <c r="A25" s="1" t="s">
        <v>16741</v>
      </c>
      <c r="B25" s="213" t="s">
        <v>58</v>
      </c>
      <c r="C25" s="213" t="s">
        <v>2396</v>
      </c>
      <c r="D25" t="s">
        <v>574</v>
      </c>
    </row>
    <row r="26" spans="1:11" ht="15.75" x14ac:dyDescent="0.25">
      <c r="A26" s="1" t="s">
        <v>16742</v>
      </c>
      <c r="B26" s="213"/>
      <c r="C26" s="213"/>
      <c r="D26" s="213"/>
      <c r="F26" t="s">
        <v>3496</v>
      </c>
    </row>
    <row r="27" spans="1:11" ht="15.75" x14ac:dyDescent="0.25">
      <c r="A27" s="1" t="s">
        <v>16743</v>
      </c>
      <c r="B27" s="213" t="s">
        <v>1077</v>
      </c>
      <c r="C27" s="213"/>
    </row>
    <row r="28" spans="1:11" ht="15.75" x14ac:dyDescent="0.25">
      <c r="A28" s="1" t="s">
        <v>11867</v>
      </c>
      <c r="B28" s="213"/>
      <c r="C28" s="213"/>
      <c r="D28" s="213"/>
    </row>
    <row r="29" spans="1:11" ht="15.75" x14ac:dyDescent="0.25">
      <c r="A29" s="1" t="s">
        <v>16744</v>
      </c>
      <c r="B29" s="213" t="s">
        <v>356</v>
      </c>
      <c r="C29" s="213"/>
      <c r="D29" s="213" t="s">
        <v>700</v>
      </c>
      <c r="E29" s="213"/>
      <c r="F29" s="213"/>
      <c r="G29" s="213" t="s">
        <v>3496</v>
      </c>
      <c r="H29" s="213"/>
    </row>
    <row r="30" spans="1:11" ht="15.75" x14ac:dyDescent="0.25">
      <c r="A30" s="1" t="s">
        <v>16745</v>
      </c>
      <c r="C30" s="213"/>
      <c r="D30" s="213"/>
    </row>
    <row r="31" spans="1:11" s="213" customFormat="1" ht="15.75" x14ac:dyDescent="0.25">
      <c r="A31" s="1" t="s">
        <v>16746</v>
      </c>
      <c r="B31" t="s">
        <v>356</v>
      </c>
      <c r="D31" s="213" t="s">
        <v>700</v>
      </c>
      <c r="E31"/>
      <c r="F31"/>
      <c r="G31"/>
      <c r="H31"/>
    </row>
    <row r="32" spans="1:11" ht="15.75" x14ac:dyDescent="0.25">
      <c r="A32" s="1" t="s">
        <v>16747</v>
      </c>
      <c r="B32" s="213"/>
      <c r="C32" s="213"/>
    </row>
    <row r="33" spans="1:9" ht="15.75" x14ac:dyDescent="0.25">
      <c r="A33" s="1" t="s">
        <v>16746</v>
      </c>
      <c r="B33" s="213" t="s">
        <v>3860</v>
      </c>
      <c r="C33" s="213"/>
      <c r="D33" s="213"/>
    </row>
    <row r="34" spans="1:9" ht="15.75" x14ac:dyDescent="0.25">
      <c r="A34" s="1" t="s">
        <v>16748</v>
      </c>
      <c r="B34" s="213"/>
      <c r="C34" s="213"/>
      <c r="D34" s="213"/>
    </row>
    <row r="35" spans="1:9" ht="15.75" x14ac:dyDescent="0.25">
      <c r="A35" s="1" t="s">
        <v>16749</v>
      </c>
      <c r="B35" s="213" t="s">
        <v>58</v>
      </c>
      <c r="C35" s="213" t="s">
        <v>4149</v>
      </c>
      <c r="D35" t="s">
        <v>574</v>
      </c>
    </row>
    <row r="36" spans="1:9" ht="15.75" x14ac:dyDescent="0.25">
      <c r="A36" s="1" t="s">
        <v>16750</v>
      </c>
      <c r="B36" s="213"/>
      <c r="C36" s="213"/>
      <c r="D36" s="213"/>
    </row>
    <row r="37" spans="1:9" ht="15.75" x14ac:dyDescent="0.25">
      <c r="A37" s="1" t="s">
        <v>16751</v>
      </c>
      <c r="B37" s="213" t="s">
        <v>58</v>
      </c>
      <c r="C37" s="213" t="s">
        <v>2163</v>
      </c>
      <c r="D37" t="s">
        <v>599</v>
      </c>
      <c r="E37" s="213"/>
      <c r="F37" s="385">
        <v>45779</v>
      </c>
      <c r="G37" s="213"/>
      <c r="H37" s="213"/>
    </row>
    <row r="38" spans="1:9" ht="15.75" x14ac:dyDescent="0.25">
      <c r="A38" s="1" t="s">
        <v>16752</v>
      </c>
      <c r="B38" s="213"/>
      <c r="C38" s="213"/>
      <c r="D38" s="213"/>
      <c r="F38" t="s">
        <v>3496</v>
      </c>
    </row>
    <row r="39" spans="1:9" s="213" customFormat="1" ht="15.75" x14ac:dyDescent="0.25">
      <c r="A39" s="1" t="s">
        <v>16753</v>
      </c>
      <c r="B39" s="213" t="s">
        <v>60</v>
      </c>
      <c r="D39" s="213" t="s">
        <v>700</v>
      </c>
      <c r="E39"/>
      <c r="F39"/>
      <c r="G39"/>
      <c r="H39" t="s">
        <v>3496</v>
      </c>
    </row>
    <row r="40" spans="1:9" ht="15.75" x14ac:dyDescent="0.25">
      <c r="A40" s="1" t="s">
        <v>16754</v>
      </c>
      <c r="B40" s="213"/>
      <c r="C40" s="213"/>
      <c r="D40" s="213"/>
    </row>
    <row r="41" spans="1:9" ht="15.75" x14ac:dyDescent="0.25">
      <c r="A41" s="1" t="s">
        <v>16755</v>
      </c>
      <c r="B41" s="213" t="s">
        <v>200</v>
      </c>
      <c r="C41" s="213"/>
      <c r="D41" t="s">
        <v>13406</v>
      </c>
    </row>
    <row r="42" spans="1:9" ht="15.75" x14ac:dyDescent="0.25">
      <c r="A42" s="1" t="s">
        <v>16756</v>
      </c>
      <c r="C42" s="213"/>
      <c r="D42" s="213"/>
      <c r="I42" t="s">
        <v>3496</v>
      </c>
    </row>
    <row r="43" spans="1:9" ht="15.75" x14ac:dyDescent="0.25">
      <c r="A43" s="1" t="s">
        <v>16757</v>
      </c>
      <c r="B43" s="213" t="s">
        <v>356</v>
      </c>
      <c r="C43" s="213"/>
      <c r="D43" s="213" t="s">
        <v>700</v>
      </c>
      <c r="H43" t="s">
        <v>3496</v>
      </c>
    </row>
    <row r="44" spans="1:9" ht="15.75" x14ac:dyDescent="0.25">
      <c r="A44" s="1" t="s">
        <v>14804</v>
      </c>
      <c r="B44" s="471"/>
      <c r="C44" s="213"/>
      <c r="D44" s="213"/>
    </row>
    <row r="45" spans="1:9" ht="15.75" x14ac:dyDescent="0.25">
      <c r="A45" s="1" t="s">
        <v>14805</v>
      </c>
      <c r="B45" s="213" t="s">
        <v>356</v>
      </c>
      <c r="C45" s="213"/>
      <c r="D45" s="213" t="s">
        <v>700</v>
      </c>
    </row>
    <row r="46" spans="1:9" ht="15.75" x14ac:dyDescent="0.25">
      <c r="A46" s="1"/>
      <c r="B46" s="213"/>
      <c r="C46" s="213"/>
      <c r="D46" s="213"/>
    </row>
    <row r="47" spans="1:9" ht="15.75" x14ac:dyDescent="0.25">
      <c r="A47" s="1"/>
      <c r="B47" s="213"/>
      <c r="C47" s="213"/>
    </row>
    <row r="48" spans="1:9" ht="15.75" x14ac:dyDescent="0.25">
      <c r="A48" s="1"/>
      <c r="B48" s="213"/>
      <c r="C48" s="213"/>
      <c r="D48" s="213"/>
    </row>
    <row r="49" spans="1:7" ht="15.75" x14ac:dyDescent="0.25">
      <c r="A49" s="1"/>
      <c r="B49" s="213"/>
      <c r="C49" s="213"/>
    </row>
    <row r="50" spans="1:7" ht="15.75" x14ac:dyDescent="0.25">
      <c r="A50" s="1"/>
      <c r="B50" s="213"/>
      <c r="C50" s="213"/>
      <c r="D50" s="213"/>
    </row>
    <row r="51" spans="1:7" ht="15.75" x14ac:dyDescent="0.25">
      <c r="A51" s="1"/>
      <c r="B51" s="213"/>
    </row>
    <row r="52" spans="1:7" ht="15.75" x14ac:dyDescent="0.25">
      <c r="A52" s="410"/>
      <c r="B52" s="213"/>
      <c r="C52" s="213"/>
      <c r="D52" s="213"/>
      <c r="E52" s="303"/>
    </row>
    <row r="53" spans="1:7" ht="15.75" x14ac:dyDescent="0.25">
      <c r="A53" s="410"/>
      <c r="B53" s="213"/>
      <c r="C53" s="213"/>
      <c r="D53" s="213"/>
    </row>
    <row r="54" spans="1:7" ht="15.75" x14ac:dyDescent="0.25">
      <c r="A54" s="410"/>
    </row>
    <row r="55" spans="1:7" ht="15.75" x14ac:dyDescent="0.25">
      <c r="A55" s="410"/>
      <c r="B55" s="213"/>
      <c r="D55" s="213"/>
    </row>
    <row r="56" spans="1:7" ht="15.75" x14ac:dyDescent="0.25">
      <c r="A56" s="410"/>
    </row>
    <row r="57" spans="1:7" ht="15.75" x14ac:dyDescent="0.25">
      <c r="A57" s="410"/>
      <c r="B57" s="213"/>
      <c r="D57" s="213"/>
    </row>
    <row r="58" spans="1:7" ht="15.75" x14ac:dyDescent="0.25">
      <c r="A58" s="410"/>
    </row>
    <row r="59" spans="1:7" ht="15.75" x14ac:dyDescent="0.25">
      <c r="A59" s="410"/>
      <c r="B59" s="213"/>
      <c r="C59" s="213"/>
      <c r="D59" s="213"/>
      <c r="G59" t="s">
        <v>3496</v>
      </c>
    </row>
    <row r="60" spans="1:7" ht="15.75" x14ac:dyDescent="0.25">
      <c r="A60" s="1"/>
    </row>
    <row r="61" spans="1:7" ht="15.75" x14ac:dyDescent="0.25">
      <c r="A61" s="1"/>
      <c r="D61" s="213"/>
    </row>
    <row r="62" spans="1:7" ht="15.75" x14ac:dyDescent="0.25">
      <c r="A62" s="1"/>
    </row>
    <row r="63" spans="1:7" ht="15.75" x14ac:dyDescent="0.25">
      <c r="A63" s="1"/>
    </row>
    <row r="64" spans="1:7" ht="15.75" x14ac:dyDescent="0.25">
      <c r="A64" s="1"/>
      <c r="B64" s="213"/>
      <c r="C64" s="213"/>
      <c r="D64" s="213"/>
    </row>
    <row r="65" spans="1:4" ht="15.75" x14ac:dyDescent="0.25">
      <c r="A65" s="1"/>
      <c r="C65" s="213"/>
    </row>
    <row r="66" spans="1:4" ht="15.75" x14ac:dyDescent="0.25">
      <c r="A66" s="1"/>
      <c r="B66" s="213"/>
      <c r="C66" s="213"/>
      <c r="D66" s="213"/>
    </row>
    <row r="67" spans="1:4" ht="15.75" x14ac:dyDescent="0.25">
      <c r="A67" s="1"/>
      <c r="B67" s="213"/>
      <c r="C67" s="213"/>
    </row>
    <row r="68" spans="1:4" ht="15.75" x14ac:dyDescent="0.25">
      <c r="A68" s="1"/>
      <c r="B68" s="213"/>
      <c r="C68" s="213"/>
      <c r="D68" s="213"/>
    </row>
    <row r="69" spans="1:4" ht="15.75" x14ac:dyDescent="0.25">
      <c r="A69" s="1"/>
      <c r="B69" s="213"/>
      <c r="C69" s="213"/>
    </row>
    <row r="70" spans="1:4" ht="15.75" x14ac:dyDescent="0.25">
      <c r="A70" s="1"/>
      <c r="B70" s="213"/>
      <c r="C70" s="213"/>
      <c r="D70" s="213"/>
    </row>
    <row r="71" spans="1:4" ht="15.75" x14ac:dyDescent="0.25">
      <c r="A71" s="1"/>
      <c r="B71" s="213"/>
      <c r="C71" s="385"/>
    </row>
    <row r="72" spans="1:4" ht="15.75" x14ac:dyDescent="0.25">
      <c r="A72" s="1"/>
      <c r="B72" s="213"/>
      <c r="C72" s="213"/>
      <c r="D72" s="213"/>
    </row>
    <row r="73" spans="1:4" ht="15.75" x14ac:dyDescent="0.25">
      <c r="A73" s="1"/>
      <c r="B73" s="213"/>
      <c r="C73" s="213"/>
    </row>
    <row r="74" spans="1:4" ht="15.75" x14ac:dyDescent="0.25">
      <c r="A74" s="1"/>
      <c r="B74" s="213"/>
      <c r="C74" s="213"/>
      <c r="D74" s="213"/>
    </row>
    <row r="75" spans="1:4" ht="15.75" x14ac:dyDescent="0.25">
      <c r="A75" s="1"/>
      <c r="B75" s="213"/>
      <c r="C75" s="213"/>
    </row>
    <row r="76" spans="1:4" ht="15.75" x14ac:dyDescent="0.25">
      <c r="A76" s="1"/>
      <c r="B76" s="213"/>
      <c r="C76" s="213"/>
      <c r="D76" s="213"/>
    </row>
    <row r="77" spans="1:4" ht="15.75" x14ac:dyDescent="0.25">
      <c r="A77" s="1"/>
      <c r="B77" s="213"/>
      <c r="C77" s="213"/>
    </row>
    <row r="78" spans="1:4" ht="15.75" x14ac:dyDescent="0.25">
      <c r="A78" s="1"/>
      <c r="B78" s="213"/>
      <c r="C78" s="213"/>
      <c r="D78" s="213"/>
    </row>
    <row r="79" spans="1:4" ht="15.75" x14ac:dyDescent="0.25">
      <c r="A79" s="1"/>
      <c r="B79" s="213"/>
      <c r="C79" s="213"/>
      <c r="D79" s="213"/>
    </row>
    <row r="80" spans="1:4" ht="15.75" x14ac:dyDescent="0.25">
      <c r="A80" s="1"/>
    </row>
    <row r="81" spans="1:8" ht="15.75" x14ac:dyDescent="0.25">
      <c r="A81" s="1"/>
    </row>
    <row r="82" spans="1:8" ht="15.75" x14ac:dyDescent="0.25">
      <c r="A82" s="1"/>
      <c r="B82" s="213"/>
      <c r="C82" s="213"/>
      <c r="D82" s="213"/>
      <c r="E82" t="s">
        <v>4779</v>
      </c>
    </row>
    <row r="83" spans="1:8" ht="15.75" x14ac:dyDescent="0.25">
      <c r="A83" s="1"/>
      <c r="B83" s="213"/>
      <c r="C83" s="213"/>
      <c r="D83" s="213"/>
    </row>
    <row r="84" spans="1:8" ht="15.75" x14ac:dyDescent="0.25">
      <c r="A84" s="1"/>
      <c r="B84" s="213"/>
      <c r="C84" s="213"/>
      <c r="D84" s="213"/>
    </row>
    <row r="85" spans="1:8" ht="15.75" x14ac:dyDescent="0.25">
      <c r="A85" s="1"/>
      <c r="B85" s="213"/>
      <c r="C85" s="213"/>
      <c r="D85" s="213"/>
    </row>
    <row r="86" spans="1:8" ht="15.75" x14ac:dyDescent="0.25">
      <c r="A86" s="1"/>
      <c r="B86" s="213"/>
      <c r="C86" s="213"/>
      <c r="D86" s="213"/>
    </row>
    <row r="87" spans="1:8" ht="15.75" x14ac:dyDescent="0.25">
      <c r="A87" s="1"/>
      <c r="B87" s="213"/>
      <c r="C87" s="213"/>
      <c r="D87" s="213"/>
    </row>
    <row r="88" spans="1:8" ht="15.75" x14ac:dyDescent="0.25">
      <c r="A88" s="410"/>
      <c r="B88" s="213"/>
      <c r="C88" s="213"/>
      <c r="D88" s="213"/>
      <c r="H88" t="s">
        <v>3496</v>
      </c>
    </row>
    <row r="89" spans="1:8" ht="15.75" x14ac:dyDescent="0.25">
      <c r="A89" s="410"/>
      <c r="B89" s="213"/>
      <c r="C89" s="213"/>
      <c r="D89" s="213"/>
    </row>
    <row r="90" spans="1:8" ht="15.75" x14ac:dyDescent="0.25">
      <c r="A90" s="1"/>
      <c r="B90" s="213"/>
      <c r="C90" s="213"/>
      <c r="D90" s="213"/>
    </row>
    <row r="91" spans="1:8" ht="15.75" x14ac:dyDescent="0.25">
      <c r="A91" s="1"/>
      <c r="B91" s="213"/>
      <c r="C91" s="213"/>
      <c r="D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D93" s="213"/>
    </row>
    <row r="94" spans="1:8" ht="15.75" x14ac:dyDescent="0.25">
      <c r="A94" s="1"/>
      <c r="B94" s="213"/>
      <c r="C94" s="213"/>
      <c r="D94" s="213"/>
    </row>
    <row r="95" spans="1:8" ht="15.75" x14ac:dyDescent="0.25">
      <c r="A95" s="1"/>
      <c r="B95" s="213"/>
      <c r="C95" s="213"/>
      <c r="D95" s="213"/>
      <c r="E95" s="213"/>
      <c r="F95" s="213"/>
    </row>
    <row r="96" spans="1:8" ht="15.75" x14ac:dyDescent="0.25">
      <c r="A96" s="1"/>
      <c r="B96" s="213"/>
      <c r="C96" s="213"/>
      <c r="D96" s="213"/>
    </row>
    <row r="97" spans="1:8" ht="15.75" x14ac:dyDescent="0.25">
      <c r="A97" s="1"/>
      <c r="B97" s="213"/>
      <c r="C97" s="213"/>
      <c r="D97" s="213"/>
    </row>
    <row r="98" spans="1:8" ht="15.75" x14ac:dyDescent="0.25">
      <c r="A98" s="1"/>
      <c r="B98" s="213"/>
      <c r="C98" s="213"/>
      <c r="D98" s="213"/>
    </row>
    <row r="99" spans="1:8" ht="15.75" x14ac:dyDescent="0.25">
      <c r="A99" s="1"/>
      <c r="B99" s="213"/>
      <c r="D99" s="213"/>
      <c r="F99" t="s">
        <v>4779</v>
      </c>
      <c r="G99" t="s">
        <v>3496</v>
      </c>
    </row>
    <row r="100" spans="1:8" ht="15.75" x14ac:dyDescent="0.25">
      <c r="A100" s="1"/>
      <c r="B100" s="213"/>
      <c r="C100" s="213"/>
      <c r="D100" s="213"/>
      <c r="G100" s="213"/>
      <c r="H100" s="213"/>
    </row>
    <row r="101" spans="1:8" ht="15.75" x14ac:dyDescent="0.25">
      <c r="A101" s="1"/>
      <c r="B101" s="213"/>
      <c r="C101" s="213"/>
      <c r="D101" s="213"/>
      <c r="G101" s="213"/>
      <c r="H101" s="213"/>
    </row>
    <row r="102" spans="1:8" s="213" customFormat="1" ht="15.75" x14ac:dyDescent="0.25">
      <c r="A102" s="1"/>
      <c r="G102"/>
      <c r="H102"/>
    </row>
    <row r="103" spans="1:8" s="213" customFormat="1" ht="15.75" x14ac:dyDescent="0.25">
      <c r="A103" s="1"/>
      <c r="G103"/>
      <c r="H103"/>
    </row>
    <row r="104" spans="1:8" ht="15.75" x14ac:dyDescent="0.25">
      <c r="A104" s="1"/>
      <c r="B104" s="213"/>
      <c r="C104" s="213"/>
      <c r="D104" s="213"/>
    </row>
    <row r="105" spans="1:8" ht="15.75" x14ac:dyDescent="0.25">
      <c r="A105" s="1"/>
      <c r="B105" s="213"/>
      <c r="C105" s="213"/>
      <c r="D105" s="213"/>
      <c r="F105" t="s">
        <v>3496</v>
      </c>
    </row>
    <row r="106" spans="1:8" ht="15.75" x14ac:dyDescent="0.25">
      <c r="A106" s="1"/>
      <c r="B106" s="213"/>
      <c r="C106" s="213"/>
      <c r="D106" s="213"/>
    </row>
    <row r="107" spans="1:8" ht="15.75" x14ac:dyDescent="0.25">
      <c r="A107" s="1"/>
      <c r="C107" s="213"/>
      <c r="D107" s="213"/>
    </row>
    <row r="108" spans="1:8" ht="15.75" x14ac:dyDescent="0.25">
      <c r="A108" s="1"/>
      <c r="B108" s="241"/>
      <c r="C108" s="213"/>
    </row>
    <row r="109" spans="1:8" ht="15.75" x14ac:dyDescent="0.25">
      <c r="A109" s="1"/>
      <c r="B109" s="213"/>
      <c r="C109" s="213"/>
      <c r="D109" s="213"/>
    </row>
    <row r="110" spans="1:8" ht="15.75" x14ac:dyDescent="0.25">
      <c r="A110" s="1"/>
      <c r="B110" s="213"/>
      <c r="C110" s="213"/>
      <c r="D110" s="213"/>
      <c r="G110" t="s">
        <v>3496</v>
      </c>
    </row>
    <row r="111" spans="1:8" ht="15.75" x14ac:dyDescent="0.25">
      <c r="A111" s="1"/>
      <c r="B111" s="213"/>
      <c r="C111" s="213"/>
      <c r="D111" s="213"/>
    </row>
    <row r="112" spans="1:8" ht="15.75" x14ac:dyDescent="0.25">
      <c r="A112" s="1"/>
      <c r="B112" s="213"/>
      <c r="C112" s="213"/>
      <c r="D112" s="213"/>
    </row>
    <row r="113" spans="1:8" ht="15.75" x14ac:dyDescent="0.25">
      <c r="A113" s="1"/>
      <c r="B113" s="213"/>
      <c r="C113" s="213"/>
      <c r="D113" s="213"/>
    </row>
    <row r="114" spans="1:8" ht="15.75" x14ac:dyDescent="0.25">
      <c r="A114" s="1"/>
      <c r="B114" s="213"/>
      <c r="C114" s="213"/>
      <c r="D114" s="213"/>
      <c r="G114" s="213"/>
      <c r="H114" s="213"/>
    </row>
    <row r="115" spans="1:8" ht="15.75" x14ac:dyDescent="0.25">
      <c r="A115" s="1"/>
      <c r="B115" s="213"/>
      <c r="C115" s="213"/>
      <c r="D115" s="213"/>
    </row>
    <row r="116" spans="1:8" s="213" customFormat="1" ht="15.75" x14ac:dyDescent="0.25">
      <c r="A116" s="410"/>
      <c r="G116"/>
      <c r="H116"/>
    </row>
    <row r="117" spans="1:8" ht="15.75" x14ac:dyDescent="0.25">
      <c r="A117" s="410"/>
      <c r="B117" s="213"/>
      <c r="C117" s="213"/>
      <c r="D117" s="213"/>
    </row>
    <row r="118" spans="1:8" ht="15.75" x14ac:dyDescent="0.25">
      <c r="A118" s="1"/>
      <c r="B118" s="213"/>
      <c r="C118" s="213"/>
      <c r="D118" s="213"/>
    </row>
    <row r="119" spans="1:8" ht="15.75" x14ac:dyDescent="0.25">
      <c r="A119" s="1"/>
      <c r="B119" s="213"/>
      <c r="C119" s="213"/>
      <c r="D119" s="213"/>
    </row>
    <row r="120" spans="1:8" ht="15.75" x14ac:dyDescent="0.25">
      <c r="A120" s="1"/>
      <c r="B120" s="213"/>
      <c r="C120" s="213"/>
      <c r="D120" s="213"/>
    </row>
    <row r="121" spans="1:8" ht="15.75" x14ac:dyDescent="0.25">
      <c r="A121" s="1"/>
      <c r="B121" s="213"/>
      <c r="C121" s="213"/>
      <c r="D121" s="213"/>
    </row>
    <row r="122" spans="1:8" ht="15.75" x14ac:dyDescent="0.25">
      <c r="A122" s="1"/>
      <c r="B122" s="213"/>
      <c r="C122" s="213"/>
      <c r="D122" s="213"/>
    </row>
    <row r="123" spans="1:8" ht="15.75" x14ac:dyDescent="0.25">
      <c r="A123" s="1"/>
      <c r="B123" s="213"/>
      <c r="C123" s="213"/>
      <c r="D123" s="213"/>
      <c r="H123" t="s">
        <v>3496</v>
      </c>
    </row>
    <row r="124" spans="1:8" ht="15.75" x14ac:dyDescent="0.25">
      <c r="A124" s="1"/>
      <c r="B124" s="213"/>
      <c r="C124" s="213"/>
      <c r="D124" s="213"/>
    </row>
    <row r="125" spans="1:8" ht="15.75" x14ac:dyDescent="0.25">
      <c r="A125" s="1"/>
      <c r="B125" s="213"/>
      <c r="C125" s="213"/>
      <c r="D125" s="213"/>
    </row>
    <row r="126" spans="1:8" ht="15.75" x14ac:dyDescent="0.25">
      <c r="A126" s="1"/>
      <c r="B126" s="213"/>
      <c r="C126" s="213"/>
      <c r="D126" s="213"/>
    </row>
    <row r="127" spans="1:8" ht="15.75" x14ac:dyDescent="0.25">
      <c r="A127" s="1"/>
      <c r="B127" s="213"/>
      <c r="C127" s="213"/>
      <c r="D127" s="213"/>
    </row>
    <row r="129" spans="1:7" x14ac:dyDescent="0.25">
      <c r="G129" s="369"/>
    </row>
    <row r="130" spans="1:7" ht="15.75" x14ac:dyDescent="0.25">
      <c r="A130" s="1"/>
      <c r="B130" s="213"/>
      <c r="C130" s="213"/>
      <c r="D130" s="213"/>
    </row>
    <row r="131" spans="1:7" ht="15.75" x14ac:dyDescent="0.25">
      <c r="A131" s="1"/>
      <c r="B131" s="213"/>
      <c r="C131" s="213"/>
      <c r="D131" s="213"/>
    </row>
    <row r="132" spans="1:7" ht="15.75" x14ac:dyDescent="0.25">
      <c r="A132" s="1"/>
      <c r="B132" s="213"/>
      <c r="C132" s="213"/>
      <c r="D132" s="213"/>
    </row>
    <row r="133" spans="1:7" ht="15.75" x14ac:dyDescent="0.25">
      <c r="A133" s="1"/>
      <c r="B133" s="213"/>
      <c r="C133" s="213"/>
      <c r="D133" s="213"/>
    </row>
    <row r="134" spans="1:7" ht="15.75" x14ac:dyDescent="0.25">
      <c r="A134" s="1"/>
      <c r="B134" s="213"/>
      <c r="C134" s="213"/>
      <c r="D134" s="213"/>
    </row>
    <row r="135" spans="1:7" ht="15.75" x14ac:dyDescent="0.25">
      <c r="A135" s="1"/>
      <c r="B135" s="213"/>
      <c r="C135" s="213"/>
      <c r="D135" s="213"/>
    </row>
    <row r="136" spans="1:7" ht="15.75" x14ac:dyDescent="0.25">
      <c r="A136" s="1"/>
      <c r="B136" s="213"/>
      <c r="C136" s="213"/>
      <c r="D136" s="213"/>
    </row>
    <row r="137" spans="1:7" ht="15.75" x14ac:dyDescent="0.25">
      <c r="A137" s="1"/>
      <c r="B137" s="213"/>
      <c r="C137" s="213"/>
      <c r="D137" s="213"/>
    </row>
    <row r="138" spans="1:7" ht="15.75" x14ac:dyDescent="0.25">
      <c r="A138" s="1"/>
      <c r="B138" s="213"/>
      <c r="C138" s="213"/>
      <c r="D138" s="213"/>
    </row>
    <row r="139" spans="1:7" ht="15.75" x14ac:dyDescent="0.25">
      <c r="A139" s="1"/>
      <c r="B139" s="213"/>
      <c r="C139" s="213"/>
      <c r="D139" s="213"/>
    </row>
    <row r="140" spans="1:7" ht="15.75" x14ac:dyDescent="0.25">
      <c r="A140" s="1"/>
      <c r="B140" s="213"/>
      <c r="C140" s="213"/>
      <c r="D140" s="213"/>
    </row>
    <row r="141" spans="1:7" ht="15.75" x14ac:dyDescent="0.25">
      <c r="A141" s="1"/>
      <c r="B141" s="213"/>
      <c r="C141" s="213"/>
      <c r="D141" s="213"/>
    </row>
    <row r="142" spans="1:7" ht="15.75" x14ac:dyDescent="0.25">
      <c r="A142" s="1"/>
      <c r="B142" s="213"/>
      <c r="C142" s="213"/>
      <c r="D142" s="213"/>
    </row>
    <row r="143" spans="1:7" ht="15.75" x14ac:dyDescent="0.25">
      <c r="A143" s="1"/>
      <c r="B143" s="213"/>
      <c r="C143" s="213"/>
      <c r="D143" s="213"/>
    </row>
    <row r="144" spans="1:7" ht="15.75" x14ac:dyDescent="0.25">
      <c r="A144" s="1"/>
      <c r="B144" s="213"/>
      <c r="C144" s="213"/>
      <c r="D144" s="213"/>
      <c r="F144" t="s">
        <v>3496</v>
      </c>
    </row>
    <row r="145" spans="1:4" ht="15.75" x14ac:dyDescent="0.25">
      <c r="A145" s="1"/>
      <c r="B145" s="213"/>
      <c r="C145" s="213"/>
      <c r="D145" s="213"/>
    </row>
    <row r="146" spans="1:4" ht="15.75" x14ac:dyDescent="0.25">
      <c r="A146" s="1"/>
      <c r="B146" s="213"/>
      <c r="C146" s="213"/>
      <c r="D146" s="213"/>
    </row>
    <row r="147" spans="1:4" ht="15.75" x14ac:dyDescent="0.25">
      <c r="A147" s="1"/>
      <c r="B147" s="213"/>
      <c r="C147" s="213"/>
      <c r="D147" s="213"/>
    </row>
    <row r="148" spans="1:4" ht="15.75" x14ac:dyDescent="0.25">
      <c r="A148" s="1"/>
      <c r="B148" s="213"/>
      <c r="C148" s="213"/>
      <c r="D148" s="213"/>
    </row>
    <row r="149" spans="1:4" ht="15.75" x14ac:dyDescent="0.25">
      <c r="A149" s="1"/>
      <c r="B149" s="213"/>
      <c r="C149" s="213"/>
      <c r="D149" s="213"/>
    </row>
    <row r="150" spans="1:4" ht="15.75" x14ac:dyDescent="0.25">
      <c r="A150" s="1"/>
    </row>
    <row r="151" spans="1:4" ht="15.75" x14ac:dyDescent="0.25">
      <c r="A151" s="1"/>
      <c r="D151" s="213"/>
    </row>
    <row r="152" spans="1:4" ht="15.75" x14ac:dyDescent="0.25">
      <c r="A152" s="1"/>
      <c r="D152" s="213"/>
    </row>
    <row r="153" spans="1:4" ht="15.75" x14ac:dyDescent="0.25">
      <c r="A153" s="1"/>
      <c r="D153" s="213"/>
    </row>
    <row r="154" spans="1:4" ht="15.75" x14ac:dyDescent="0.25">
      <c r="A154" s="1"/>
    </row>
    <row r="155" spans="1:4" ht="15.75" x14ac:dyDescent="0.25">
      <c r="A155" s="1"/>
      <c r="D155" s="213"/>
    </row>
    <row r="156" spans="1:4" ht="15.75" x14ac:dyDescent="0.25">
      <c r="A156" s="1"/>
    </row>
    <row r="157" spans="1:4" ht="15.75" x14ac:dyDescent="0.25">
      <c r="A157" s="1"/>
      <c r="D157" s="213"/>
    </row>
    <row r="158" spans="1:4" ht="15.75" x14ac:dyDescent="0.25">
      <c r="A158" s="410"/>
      <c r="D158" s="241"/>
    </row>
    <row r="159" spans="1:4" ht="15.75" x14ac:dyDescent="0.25">
      <c r="A159" s="410"/>
    </row>
    <row r="160" spans="1:4" ht="15.75" x14ac:dyDescent="0.25">
      <c r="A160" s="1"/>
    </row>
    <row r="161" spans="1:8" ht="15.75" x14ac:dyDescent="0.25">
      <c r="A161" s="1"/>
      <c r="D161" s="213"/>
      <c r="G161" s="241"/>
      <c r="H161" s="241"/>
    </row>
    <row r="162" spans="1:8" ht="15.75" x14ac:dyDescent="0.25">
      <c r="A162" s="1"/>
      <c r="D162" s="241"/>
      <c r="G162" s="241"/>
      <c r="H162" s="241"/>
    </row>
    <row r="163" spans="1:8" s="241" customFormat="1" ht="15.75" x14ac:dyDescent="0.25">
      <c r="A163" s="1"/>
      <c r="B163"/>
      <c r="C163"/>
      <c r="D163" s="213"/>
      <c r="G163"/>
      <c r="H163"/>
    </row>
    <row r="164" spans="1:8" s="241" customFormat="1" ht="15.75" x14ac:dyDescent="0.25">
      <c r="A164" s="1"/>
      <c r="B164"/>
      <c r="C164"/>
      <c r="D164"/>
      <c r="G164"/>
      <c r="H164"/>
    </row>
    <row r="165" spans="1:8" ht="15.75" x14ac:dyDescent="0.25">
      <c r="A165" s="1"/>
      <c r="D165" s="213"/>
    </row>
    <row r="166" spans="1:8" ht="15.75" x14ac:dyDescent="0.25">
      <c r="A166" s="1"/>
    </row>
    <row r="167" spans="1:8" ht="15.75" x14ac:dyDescent="0.25">
      <c r="A167" s="1"/>
      <c r="D167" s="213"/>
    </row>
    <row r="168" spans="1:8" ht="15.75" x14ac:dyDescent="0.25">
      <c r="A168" s="1"/>
      <c r="D168" s="241"/>
    </row>
    <row r="169" spans="1:8" ht="15.75" x14ac:dyDescent="0.25">
      <c r="A169" s="1"/>
      <c r="D169" s="213"/>
    </row>
    <row r="170" spans="1:8" ht="15.75" x14ac:dyDescent="0.25">
      <c r="A170" s="1"/>
    </row>
    <row r="171" spans="1:8" ht="15.75" x14ac:dyDescent="0.25">
      <c r="A171" s="1"/>
      <c r="D171" s="213"/>
    </row>
    <row r="172" spans="1:8" ht="15.75" x14ac:dyDescent="0.25">
      <c r="A172" s="1"/>
    </row>
    <row r="173" spans="1:8" ht="15.75" x14ac:dyDescent="0.25">
      <c r="A173" s="1"/>
      <c r="D173" s="213"/>
    </row>
    <row r="174" spans="1:8" ht="15.75" x14ac:dyDescent="0.25">
      <c r="A174" s="1"/>
    </row>
    <row r="175" spans="1:8" ht="15.75" x14ac:dyDescent="0.25">
      <c r="A175" s="1"/>
      <c r="D175" s="213"/>
    </row>
    <row r="176" spans="1:8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  <c r="D179" s="213"/>
    </row>
    <row r="180" spans="1:4" ht="15.75" x14ac:dyDescent="0.25">
      <c r="A180" s="1"/>
    </row>
    <row r="181" spans="1:4" ht="15.75" x14ac:dyDescent="0.25">
      <c r="A181" s="1"/>
    </row>
    <row r="182" spans="1:4" ht="15.75" x14ac:dyDescent="0.25">
      <c r="A182" s="1"/>
    </row>
    <row r="183" spans="1:4" ht="15.75" x14ac:dyDescent="0.25">
      <c r="A183" s="1"/>
      <c r="D183" s="213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1"/>
    </row>
    <row r="187" spans="1:4" ht="15.75" x14ac:dyDescent="0.25">
      <c r="A187" s="1"/>
      <c r="D187" s="213"/>
    </row>
    <row r="188" spans="1:4" ht="15.75" x14ac:dyDescent="0.25">
      <c r="A188" s="1"/>
    </row>
    <row r="189" spans="1:4" ht="15.75" x14ac:dyDescent="0.25">
      <c r="A189" s="1"/>
      <c r="D189" s="213"/>
    </row>
    <row r="190" spans="1:4" ht="15.75" x14ac:dyDescent="0.25">
      <c r="A190" s="1"/>
    </row>
    <row r="191" spans="1:4" ht="15.75" x14ac:dyDescent="0.25">
      <c r="A191" s="1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410"/>
    </row>
    <row r="205" spans="1:1" ht="15.75" x14ac:dyDescent="0.25">
      <c r="A205" s="410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x14ac:dyDescent="0.25">
      <c r="A327" s="33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  <c r="D331" s="303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x14ac:dyDescent="0.25">
      <c r="A431" s="19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x14ac:dyDescent="0.25">
      <c r="A565" s="19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x14ac:dyDescent="0.25">
      <c r="A617" s="19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  <row r="677" spans="1:1" ht="15.75" x14ac:dyDescent="0.25">
      <c r="A677" s="1"/>
    </row>
    <row r="678" spans="1:1" ht="15.75" x14ac:dyDescent="0.25">
      <c r="A678" s="1"/>
    </row>
    <row r="679" spans="1:1" ht="15.75" x14ac:dyDescent="0.25">
      <c r="A679" s="1"/>
    </row>
    <row r="680" spans="1:1" ht="15.75" x14ac:dyDescent="0.25">
      <c r="A680" s="1"/>
    </row>
  </sheetData>
  <autoFilter ref="A1:D680"/>
  <mergeCells count="2">
    <mergeCell ref="G2:H2"/>
    <mergeCell ref="G1:H1"/>
  </mergeCells>
  <conditionalFormatting sqref="A681:A1048576 A1">
    <cfRule type="duplicateValues" dxfId="4766" priority="26"/>
  </conditionalFormatting>
  <conditionalFormatting sqref="A681:A1048576">
    <cfRule type="duplicateValues" dxfId="4765" priority="24"/>
    <cfRule type="duplicateValues" dxfId="4764" priority="25"/>
  </conditionalFormatting>
  <conditionalFormatting sqref="A681:A1048576">
    <cfRule type="duplicateValues" dxfId="4763" priority="23"/>
  </conditionalFormatting>
  <conditionalFormatting sqref="A1">
    <cfRule type="duplicateValues" dxfId="4762" priority="22"/>
  </conditionalFormatting>
  <conditionalFormatting sqref="A240:A1048576 A1">
    <cfRule type="duplicateValues" dxfId="4761" priority="21"/>
  </conditionalFormatting>
  <conditionalFormatting sqref="A240:A1048576">
    <cfRule type="duplicateValues" dxfId="4760" priority="20"/>
  </conditionalFormatting>
  <conditionalFormatting sqref="A240:A1048576 A1 A192:A195">
    <cfRule type="duplicateValues" dxfId="4759" priority="19"/>
  </conditionalFormatting>
  <conditionalFormatting sqref="A240:A1048576 A1 A192:A205">
    <cfRule type="duplicateValues" dxfId="4758" priority="18"/>
  </conditionalFormatting>
  <conditionalFormatting sqref="A192:A1048576 A1">
    <cfRule type="duplicateValues" dxfId="4757" priority="17"/>
  </conditionalFormatting>
  <conditionalFormatting sqref="A192:A1048576 A1 A130:A159">
    <cfRule type="duplicateValues" dxfId="4756" priority="16"/>
  </conditionalFormatting>
  <conditionalFormatting sqref="A192:A1048576 A1 A130:A179">
    <cfRule type="duplicateValues" dxfId="4755" priority="15"/>
  </conditionalFormatting>
  <conditionalFormatting sqref="A130:A1048576 A1">
    <cfRule type="duplicateValues" dxfId="4754" priority="14"/>
  </conditionalFormatting>
  <conditionalFormatting sqref="A130:A1048576 A1 A82:A117">
    <cfRule type="duplicateValues" dxfId="4753" priority="13"/>
  </conditionalFormatting>
  <conditionalFormatting sqref="A82:A1048576 A1">
    <cfRule type="duplicateValues" dxfId="4752" priority="12"/>
  </conditionalFormatting>
  <conditionalFormatting sqref="A82:A1048576">
    <cfRule type="duplicateValues" dxfId="4751" priority="11"/>
  </conditionalFormatting>
  <conditionalFormatting sqref="A80:A1048576 A1">
    <cfRule type="duplicateValues" dxfId="4750" priority="10"/>
  </conditionalFormatting>
  <conditionalFormatting sqref="A1 A76:A1048576">
    <cfRule type="duplicateValues" dxfId="4749" priority="131"/>
  </conditionalFormatting>
  <conditionalFormatting sqref="A1 A76:A1048576">
    <cfRule type="duplicateValues" dxfId="4748" priority="141"/>
  </conditionalFormatting>
  <conditionalFormatting sqref="A1:A33 A46:A1048576">
    <cfRule type="duplicateValues" dxfId="4747" priority="1"/>
  </conditionalFormatting>
  <dataValidations count="1">
    <dataValidation type="list" allowBlank="1" showInputMessage="1" showErrorMessage="1" sqref="G3:G18">
      <formula1>$G$3:$G$18</formula1>
    </dataValidation>
  </dataValidations>
  <pageMargins left="0.7" right="0.7" top="0.75" bottom="0.75" header="0.3" footer="0.3"/>
  <pageSetup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/>
  <dimension ref="A1:K680"/>
  <sheetViews>
    <sheetView zoomScaleNormal="100" workbookViewId="0">
      <pane ySplit="1" topLeftCell="A71" activePane="bottomLeft" state="frozen"/>
      <selection activeCell="G25" sqref="G25"/>
      <selection pane="bottomLeft" activeCell="D86" sqref="D86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1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588" t="str">
        <f>"TOTAL LEADS = " &amp; COUNTA(A2:A592)/2</f>
        <v>TOTAL LEADS = 73</v>
      </c>
      <c r="H1" s="590"/>
      <c r="I1" s="508"/>
      <c r="J1" s="509"/>
    </row>
    <row r="2" spans="1:11" ht="18" customHeight="1" x14ac:dyDescent="0.35">
      <c r="A2" s="1" t="s">
        <v>13388</v>
      </c>
      <c r="B2" s="213"/>
      <c r="C2" s="213"/>
      <c r="D2" s="213"/>
      <c r="G2" s="588" t="s">
        <v>16857</v>
      </c>
      <c r="H2" s="589"/>
      <c r="I2" s="510"/>
      <c r="J2" s="510"/>
    </row>
    <row r="3" spans="1:11" ht="15.75" x14ac:dyDescent="0.25">
      <c r="A3" s="1" t="s">
        <v>16758</v>
      </c>
      <c r="B3" s="213" t="s">
        <v>60</v>
      </c>
      <c r="C3" s="213"/>
      <c r="D3" t="s">
        <v>700</v>
      </c>
      <c r="G3" s="244" t="s">
        <v>58</v>
      </c>
      <c r="H3" s="5">
        <f>COUNTIF(B2:B1048576,G3)</f>
        <v>11</v>
      </c>
    </row>
    <row r="4" spans="1:11" ht="15.75" x14ac:dyDescent="0.25">
      <c r="A4" s="1" t="s">
        <v>16759</v>
      </c>
      <c r="B4" s="213"/>
      <c r="C4" s="213"/>
      <c r="D4" s="213"/>
      <c r="G4" s="101" t="s">
        <v>360</v>
      </c>
      <c r="H4" s="5">
        <f>COUNTIF(B2:B938,G4)</f>
        <v>0</v>
      </c>
    </row>
    <row r="5" spans="1:11" ht="15.75" x14ac:dyDescent="0.25">
      <c r="A5" s="1" t="s">
        <v>16760</v>
      </c>
      <c r="B5" s="213" t="s">
        <v>200</v>
      </c>
      <c r="C5" s="213"/>
      <c r="D5" s="213" t="s">
        <v>13406</v>
      </c>
      <c r="G5" s="101" t="s">
        <v>356</v>
      </c>
      <c r="H5" s="5">
        <f>COUNTIF(B2:B856,G5)</f>
        <v>4</v>
      </c>
    </row>
    <row r="6" spans="1:11" ht="15.75" x14ac:dyDescent="0.25">
      <c r="A6" s="1" t="s">
        <v>16761</v>
      </c>
      <c r="B6" s="213"/>
      <c r="C6" s="213"/>
      <c r="D6" s="213"/>
      <c r="G6" s="101" t="s">
        <v>56</v>
      </c>
      <c r="H6" s="5">
        <f>COUNTIF(B1:B868,G6)</f>
        <v>1</v>
      </c>
    </row>
    <row r="7" spans="1:11" ht="15.75" x14ac:dyDescent="0.25">
      <c r="A7" s="1" t="s">
        <v>16762</v>
      </c>
      <c r="B7" s="213" t="s">
        <v>60</v>
      </c>
      <c r="C7" s="213"/>
      <c r="D7" t="s">
        <v>15692</v>
      </c>
      <c r="G7" s="101" t="s">
        <v>201</v>
      </c>
      <c r="H7" s="5">
        <f>COUNTIF(B2:B862,G7)</f>
        <v>1</v>
      </c>
    </row>
    <row r="8" spans="1:11" ht="15.75" x14ac:dyDescent="0.25">
      <c r="A8" s="1" t="s">
        <v>16763</v>
      </c>
      <c r="D8" s="213"/>
      <c r="G8" s="101" t="s">
        <v>202</v>
      </c>
      <c r="H8" s="5">
        <f>COUNTIF(B2:B897,G8)</f>
        <v>1</v>
      </c>
      <c r="K8" t="s">
        <v>3496</v>
      </c>
    </row>
    <row r="9" spans="1:11" ht="15.75" x14ac:dyDescent="0.25">
      <c r="A9" s="1" t="s">
        <v>16764</v>
      </c>
      <c r="B9" t="s">
        <v>200</v>
      </c>
      <c r="D9" s="213" t="s">
        <v>13406</v>
      </c>
      <c r="G9" s="101" t="s">
        <v>200</v>
      </c>
      <c r="H9" s="5">
        <f>COUNTIF(B2:B815,G9)</f>
        <v>27</v>
      </c>
    </row>
    <row r="10" spans="1:11" ht="15.75" x14ac:dyDescent="0.25">
      <c r="A10" s="1" t="s">
        <v>16765</v>
      </c>
      <c r="B10" s="213"/>
      <c r="C10" s="213"/>
      <c r="D10" s="213"/>
      <c r="G10" s="101" t="s">
        <v>5011</v>
      </c>
      <c r="H10" s="5">
        <f>COUNTIF(B2:B1048576,G10)</f>
        <v>2</v>
      </c>
    </row>
    <row r="11" spans="1:11" ht="15.75" x14ac:dyDescent="0.25">
      <c r="A11" s="1" t="s">
        <v>16766</v>
      </c>
      <c r="B11" s="213" t="s">
        <v>200</v>
      </c>
      <c r="C11" s="213"/>
      <c r="D11" t="s">
        <v>14527</v>
      </c>
      <c r="G11" s="101" t="s">
        <v>1077</v>
      </c>
      <c r="H11" s="5">
        <f>COUNTIF(B1:B885,G11)</f>
        <v>3</v>
      </c>
    </row>
    <row r="12" spans="1:11" ht="15.75" x14ac:dyDescent="0.25">
      <c r="A12" s="1" t="s">
        <v>16767</v>
      </c>
      <c r="B12" s="213"/>
      <c r="C12" s="213"/>
      <c r="D12" s="213"/>
      <c r="G12" s="288" t="s">
        <v>60</v>
      </c>
      <c r="H12" s="5">
        <f>COUNTIF(B2:B872,G12)</f>
        <v>15</v>
      </c>
    </row>
    <row r="13" spans="1:11" ht="15.75" x14ac:dyDescent="0.25">
      <c r="A13" s="1" t="s">
        <v>16768</v>
      </c>
      <c r="B13" s="213" t="s">
        <v>200</v>
      </c>
      <c r="C13" s="213"/>
      <c r="D13" t="s">
        <v>700</v>
      </c>
      <c r="G13" s="101" t="s">
        <v>4062</v>
      </c>
      <c r="H13" s="5">
        <f>COUNTIF(B2:B840,G13)</f>
        <v>0</v>
      </c>
    </row>
    <row r="14" spans="1:11" ht="15.75" x14ac:dyDescent="0.25">
      <c r="A14" s="1" t="s">
        <v>16769</v>
      </c>
      <c r="G14" s="101" t="s">
        <v>3860</v>
      </c>
      <c r="H14" s="271">
        <f>COUNTIF(B2:B718,G14)</f>
        <v>7</v>
      </c>
    </row>
    <row r="15" spans="1:11" ht="15.75" x14ac:dyDescent="0.25">
      <c r="A15" s="1" t="s">
        <v>16770</v>
      </c>
      <c r="B15" t="s">
        <v>58</v>
      </c>
      <c r="C15" t="s">
        <v>2161</v>
      </c>
      <c r="D15" s="213" t="s">
        <v>15692</v>
      </c>
      <c r="E15" s="40">
        <v>45778</v>
      </c>
      <c r="G15" s="101" t="s">
        <v>9970</v>
      </c>
      <c r="H15" s="5"/>
    </row>
    <row r="16" spans="1:11" ht="15.75" x14ac:dyDescent="0.25">
      <c r="A16" s="1" t="s">
        <v>16771</v>
      </c>
      <c r="G16" s="101"/>
      <c r="H16" s="5"/>
    </row>
    <row r="17" spans="1:11" ht="15.75" x14ac:dyDescent="0.25">
      <c r="A17" s="1" t="s">
        <v>16772</v>
      </c>
      <c r="B17" t="s">
        <v>5011</v>
      </c>
      <c r="D17" t="s">
        <v>14527</v>
      </c>
      <c r="G17" s="101"/>
      <c r="H17" s="5"/>
    </row>
    <row r="18" spans="1:11" ht="15" customHeight="1" x14ac:dyDescent="0.25">
      <c r="A18" s="410" t="s">
        <v>16771</v>
      </c>
      <c r="G18" s="288" t="s">
        <v>1133</v>
      </c>
      <c r="H18" s="5">
        <f>COUNTIF(B2:B1048576,G18)</f>
        <v>0</v>
      </c>
      <c r="K18" t="s">
        <v>4779</v>
      </c>
    </row>
    <row r="19" spans="1:11" ht="15.75" x14ac:dyDescent="0.25">
      <c r="A19" s="410" t="s">
        <v>16772</v>
      </c>
      <c r="B19" t="s">
        <v>3860</v>
      </c>
    </row>
    <row r="20" spans="1:11" ht="15.75" x14ac:dyDescent="0.25">
      <c r="A20" s="1" t="s">
        <v>13575</v>
      </c>
    </row>
    <row r="21" spans="1:11" ht="15.75" x14ac:dyDescent="0.25">
      <c r="A21" s="1" t="s">
        <v>16773</v>
      </c>
      <c r="B21" s="213" t="s">
        <v>58</v>
      </c>
      <c r="C21" s="213" t="s">
        <v>2161</v>
      </c>
      <c r="D21" s="213" t="s">
        <v>13406</v>
      </c>
    </row>
    <row r="22" spans="1:11" ht="15.75" x14ac:dyDescent="0.25">
      <c r="A22" s="1" t="s">
        <v>16774</v>
      </c>
      <c r="B22" s="213"/>
      <c r="C22" s="213"/>
    </row>
    <row r="23" spans="1:11" ht="15.75" x14ac:dyDescent="0.25">
      <c r="A23" s="1" t="s">
        <v>16775</v>
      </c>
      <c r="B23" s="213"/>
      <c r="C23" s="213"/>
      <c r="D23" t="s">
        <v>574</v>
      </c>
    </row>
    <row r="24" spans="1:11" ht="15.75" x14ac:dyDescent="0.25">
      <c r="A24" s="410" t="s">
        <v>16774</v>
      </c>
      <c r="B24" s="213"/>
      <c r="C24" s="213"/>
      <c r="D24" s="213"/>
    </row>
    <row r="25" spans="1:11" ht="15.75" x14ac:dyDescent="0.25">
      <c r="A25" s="410" t="s">
        <v>16775</v>
      </c>
      <c r="B25" s="213" t="s">
        <v>3860</v>
      </c>
      <c r="C25" s="213"/>
    </row>
    <row r="26" spans="1:11" ht="15.75" x14ac:dyDescent="0.25">
      <c r="A26" s="1" t="s">
        <v>12569</v>
      </c>
      <c r="B26" s="213"/>
      <c r="C26" s="213"/>
      <c r="D26" s="213"/>
      <c r="F26" t="s">
        <v>3496</v>
      </c>
    </row>
    <row r="27" spans="1:11" ht="15.75" x14ac:dyDescent="0.25">
      <c r="A27" s="1" t="s">
        <v>16776</v>
      </c>
      <c r="B27" s="213" t="s">
        <v>58</v>
      </c>
      <c r="C27" s="213" t="s">
        <v>3896</v>
      </c>
      <c r="D27" t="s">
        <v>14527</v>
      </c>
    </row>
    <row r="28" spans="1:11" ht="15.75" x14ac:dyDescent="0.25">
      <c r="A28" s="1" t="s">
        <v>16777</v>
      </c>
      <c r="B28" s="213"/>
      <c r="C28" s="213"/>
      <c r="D28" s="213"/>
    </row>
    <row r="29" spans="1:11" ht="15.75" x14ac:dyDescent="0.25">
      <c r="A29" s="1" t="s">
        <v>16778</v>
      </c>
      <c r="B29" s="213" t="s">
        <v>200</v>
      </c>
      <c r="C29" s="213"/>
      <c r="D29" s="213" t="s">
        <v>16441</v>
      </c>
      <c r="E29" s="213"/>
      <c r="F29" s="213"/>
      <c r="G29" s="213" t="s">
        <v>3496</v>
      </c>
      <c r="H29" s="213"/>
    </row>
    <row r="30" spans="1:11" ht="15.75" x14ac:dyDescent="0.25">
      <c r="A30" s="1" t="s">
        <v>16779</v>
      </c>
      <c r="C30" s="213"/>
      <c r="D30" s="213"/>
    </row>
    <row r="31" spans="1:11" s="213" customFormat="1" ht="15.75" x14ac:dyDescent="0.25">
      <c r="A31" s="1" t="s">
        <v>16780</v>
      </c>
      <c r="B31" t="s">
        <v>60</v>
      </c>
      <c r="D31" t="s">
        <v>700</v>
      </c>
      <c r="E31"/>
      <c r="F31"/>
      <c r="G31"/>
      <c r="H31"/>
    </row>
    <row r="32" spans="1:11" ht="15.75" x14ac:dyDescent="0.25">
      <c r="A32" s="1" t="s">
        <v>16781</v>
      </c>
      <c r="B32" s="213"/>
      <c r="C32" s="213"/>
    </row>
    <row r="33" spans="1:9" ht="15.75" x14ac:dyDescent="0.25">
      <c r="A33" s="1" t="s">
        <v>16782</v>
      </c>
      <c r="B33" s="213" t="s">
        <v>356</v>
      </c>
      <c r="C33" s="213"/>
      <c r="D33" s="213" t="s">
        <v>16441</v>
      </c>
    </row>
    <row r="34" spans="1:9" ht="15.75" x14ac:dyDescent="0.25">
      <c r="A34" s="1" t="s">
        <v>16783</v>
      </c>
      <c r="B34" s="213"/>
      <c r="C34" s="213"/>
      <c r="D34" s="213"/>
    </row>
    <row r="35" spans="1:9" ht="15.75" x14ac:dyDescent="0.25">
      <c r="A35" s="1" t="s">
        <v>16784</v>
      </c>
      <c r="B35" s="213" t="s">
        <v>200</v>
      </c>
      <c r="C35" s="213"/>
      <c r="D35" t="s">
        <v>14527</v>
      </c>
    </row>
    <row r="36" spans="1:9" ht="15.75" x14ac:dyDescent="0.25">
      <c r="A36" s="1" t="s">
        <v>16785</v>
      </c>
      <c r="B36" s="213"/>
      <c r="C36" s="213"/>
      <c r="D36" s="213"/>
    </row>
    <row r="37" spans="1:9" ht="15.75" x14ac:dyDescent="0.25">
      <c r="A37" s="1" t="s">
        <v>16786</v>
      </c>
      <c r="B37" s="213" t="s">
        <v>200</v>
      </c>
      <c r="C37" s="213"/>
      <c r="D37" t="s">
        <v>700</v>
      </c>
      <c r="E37" s="213"/>
      <c r="F37" s="213"/>
      <c r="G37" s="213"/>
      <c r="H37" s="213"/>
    </row>
    <row r="38" spans="1:9" ht="15.75" x14ac:dyDescent="0.25">
      <c r="A38" s="1" t="s">
        <v>16787</v>
      </c>
      <c r="B38" s="213"/>
      <c r="C38" s="213"/>
      <c r="D38" s="213"/>
      <c r="F38" t="s">
        <v>3496</v>
      </c>
    </row>
    <row r="39" spans="1:9" s="213" customFormat="1" ht="15.75" x14ac:dyDescent="0.25">
      <c r="A39" s="1" t="s">
        <v>16788</v>
      </c>
      <c r="B39" s="213" t="s">
        <v>200</v>
      </c>
      <c r="D39" t="s">
        <v>15692</v>
      </c>
      <c r="E39"/>
      <c r="F39"/>
      <c r="G39"/>
      <c r="H39" t="s">
        <v>3496</v>
      </c>
    </row>
    <row r="40" spans="1:9" ht="15.75" x14ac:dyDescent="0.25">
      <c r="A40" s="1" t="s">
        <v>16789</v>
      </c>
      <c r="B40" s="213"/>
      <c r="C40" s="213"/>
      <c r="D40" s="213"/>
    </row>
    <row r="41" spans="1:9" ht="15.75" x14ac:dyDescent="0.25">
      <c r="A41" s="1" t="s">
        <v>16790</v>
      </c>
      <c r="B41" s="213" t="s">
        <v>60</v>
      </c>
      <c r="C41" s="213"/>
      <c r="D41" t="s">
        <v>15692</v>
      </c>
    </row>
    <row r="42" spans="1:9" ht="15.75" x14ac:dyDescent="0.25">
      <c r="A42" s="410" t="s">
        <v>16789</v>
      </c>
      <c r="C42" s="213"/>
      <c r="D42" s="213"/>
      <c r="I42" t="s">
        <v>3496</v>
      </c>
    </row>
    <row r="43" spans="1:9" ht="15.75" x14ac:dyDescent="0.25">
      <c r="A43" s="410" t="s">
        <v>16790</v>
      </c>
      <c r="B43" s="213" t="s">
        <v>3860</v>
      </c>
      <c r="C43" s="213"/>
      <c r="D43" s="213"/>
      <c r="H43" t="s">
        <v>3496</v>
      </c>
    </row>
    <row r="44" spans="1:9" ht="15.75" x14ac:dyDescent="0.25">
      <c r="A44" s="1" t="s">
        <v>16791</v>
      </c>
      <c r="B44" s="471"/>
      <c r="C44" s="213"/>
      <c r="D44" s="213"/>
    </row>
    <row r="45" spans="1:9" ht="15.75" x14ac:dyDescent="0.25">
      <c r="A45" s="1" t="s">
        <v>16792</v>
      </c>
      <c r="B45" s="213" t="s">
        <v>200</v>
      </c>
      <c r="C45" s="213"/>
      <c r="D45" t="s">
        <v>15692</v>
      </c>
    </row>
    <row r="46" spans="1:9" ht="15.75" x14ac:dyDescent="0.25">
      <c r="A46" s="1" t="s">
        <v>16793</v>
      </c>
      <c r="B46" s="213"/>
      <c r="C46" s="213"/>
      <c r="D46" s="213"/>
    </row>
    <row r="47" spans="1:9" ht="15.75" x14ac:dyDescent="0.25">
      <c r="A47" s="1" t="s">
        <v>16794</v>
      </c>
      <c r="B47" s="213" t="s">
        <v>1077</v>
      </c>
      <c r="C47" s="213"/>
      <c r="D47" s="213" t="s">
        <v>10066</v>
      </c>
    </row>
    <row r="48" spans="1:9" ht="15.75" x14ac:dyDescent="0.25">
      <c r="A48" s="1" t="s">
        <v>16795</v>
      </c>
      <c r="B48" s="213"/>
      <c r="C48" s="213"/>
      <c r="D48" s="213"/>
    </row>
    <row r="49" spans="1:7" ht="15.75" x14ac:dyDescent="0.25">
      <c r="A49" s="1" t="s">
        <v>16796</v>
      </c>
      <c r="B49" s="213" t="s">
        <v>200</v>
      </c>
      <c r="C49" s="213"/>
      <c r="D49" s="213" t="s">
        <v>16441</v>
      </c>
    </row>
    <row r="50" spans="1:7" ht="15.75" x14ac:dyDescent="0.25">
      <c r="A50" s="1" t="s">
        <v>14410</v>
      </c>
      <c r="B50" s="213"/>
      <c r="C50" s="213"/>
      <c r="D50" s="213"/>
    </row>
    <row r="51" spans="1:7" ht="15.75" x14ac:dyDescent="0.25">
      <c r="A51" s="1" t="s">
        <v>16797</v>
      </c>
      <c r="B51" s="213" t="s">
        <v>60</v>
      </c>
      <c r="D51" t="s">
        <v>700</v>
      </c>
    </row>
    <row r="52" spans="1:7" ht="15.75" x14ac:dyDescent="0.25">
      <c r="A52" s="1" t="s">
        <v>16798</v>
      </c>
      <c r="B52" s="213"/>
      <c r="C52" s="213"/>
      <c r="D52" s="213"/>
      <c r="E52" s="303"/>
    </row>
    <row r="53" spans="1:7" ht="15.75" x14ac:dyDescent="0.25">
      <c r="A53" s="1" t="s">
        <v>16799</v>
      </c>
      <c r="B53" s="213" t="s">
        <v>200</v>
      </c>
      <c r="C53" s="213"/>
      <c r="D53" t="s">
        <v>700</v>
      </c>
    </row>
    <row r="54" spans="1:7" ht="15.75" x14ac:dyDescent="0.25">
      <c r="A54" s="410" t="s">
        <v>16789</v>
      </c>
    </row>
    <row r="55" spans="1:7" ht="15.75" x14ac:dyDescent="0.25">
      <c r="A55" s="410" t="s">
        <v>16790</v>
      </c>
      <c r="B55" s="213" t="s">
        <v>3860</v>
      </c>
      <c r="D55" s="213"/>
    </row>
    <row r="56" spans="1:7" ht="15.75" x14ac:dyDescent="0.25">
      <c r="A56" s="1" t="s">
        <v>16800</v>
      </c>
    </row>
    <row r="57" spans="1:7" ht="15.75" x14ac:dyDescent="0.25">
      <c r="A57" s="1" t="s">
        <v>16801</v>
      </c>
      <c r="B57" s="213" t="s">
        <v>200</v>
      </c>
      <c r="D57" s="213" t="s">
        <v>599</v>
      </c>
    </row>
    <row r="58" spans="1:7" ht="15.75" x14ac:dyDescent="0.25">
      <c r="A58" s="410" t="s">
        <v>16800</v>
      </c>
    </row>
    <row r="59" spans="1:7" ht="15.75" x14ac:dyDescent="0.25">
      <c r="A59" s="410" t="s">
        <v>16801</v>
      </c>
      <c r="B59" s="213" t="s">
        <v>3860</v>
      </c>
      <c r="C59" s="213"/>
      <c r="D59" s="213"/>
      <c r="G59" t="s">
        <v>3496</v>
      </c>
    </row>
    <row r="60" spans="1:7" ht="15.75" x14ac:dyDescent="0.25">
      <c r="A60" s="1" t="s">
        <v>16802</v>
      </c>
    </row>
    <row r="61" spans="1:7" ht="15.75" x14ac:dyDescent="0.25">
      <c r="A61" s="1" t="s">
        <v>16803</v>
      </c>
      <c r="B61" t="s">
        <v>60</v>
      </c>
      <c r="D61" s="213" t="s">
        <v>599</v>
      </c>
    </row>
    <row r="62" spans="1:7" ht="15.75" x14ac:dyDescent="0.25">
      <c r="A62" s="1" t="s">
        <v>16804</v>
      </c>
    </row>
    <row r="63" spans="1:7" ht="15.75" x14ac:dyDescent="0.25">
      <c r="A63" s="1" t="s">
        <v>16805</v>
      </c>
      <c r="B63" t="s">
        <v>200</v>
      </c>
      <c r="D63" s="213" t="s">
        <v>599</v>
      </c>
    </row>
    <row r="64" spans="1:7" ht="15.75" x14ac:dyDescent="0.25">
      <c r="A64" s="1" t="s">
        <v>12563</v>
      </c>
      <c r="B64" s="213"/>
      <c r="C64" s="213"/>
      <c r="D64" s="213"/>
    </row>
    <row r="65" spans="1:4" ht="15.75" x14ac:dyDescent="0.25">
      <c r="A65" s="1" t="s">
        <v>16806</v>
      </c>
      <c r="B65" t="s">
        <v>200</v>
      </c>
      <c r="C65" s="213"/>
      <c r="D65" s="213" t="s">
        <v>599</v>
      </c>
    </row>
    <row r="66" spans="1:4" ht="15.75" x14ac:dyDescent="0.25">
      <c r="A66" s="1" t="s">
        <v>15755</v>
      </c>
      <c r="B66" s="213"/>
      <c r="C66" s="213"/>
      <c r="D66" s="213"/>
    </row>
    <row r="67" spans="1:4" ht="15.75" x14ac:dyDescent="0.25">
      <c r="A67" s="1" t="s">
        <v>16807</v>
      </c>
      <c r="B67" s="213" t="s">
        <v>200</v>
      </c>
      <c r="C67" s="213"/>
      <c r="D67" t="s">
        <v>14527</v>
      </c>
    </row>
    <row r="68" spans="1:4" ht="15.75" x14ac:dyDescent="0.25">
      <c r="A68" s="1" t="s">
        <v>16808</v>
      </c>
      <c r="B68" s="213"/>
      <c r="C68" s="213"/>
      <c r="D68" s="213"/>
    </row>
    <row r="69" spans="1:4" ht="15.75" x14ac:dyDescent="0.25">
      <c r="A69" s="1" t="s">
        <v>16809</v>
      </c>
      <c r="B69" s="213" t="s">
        <v>58</v>
      </c>
      <c r="C69" s="213" t="s">
        <v>2624</v>
      </c>
      <c r="D69" t="s">
        <v>15692</v>
      </c>
    </row>
    <row r="70" spans="1:4" ht="15.75" x14ac:dyDescent="0.25">
      <c r="A70" s="1" t="s">
        <v>16810</v>
      </c>
      <c r="B70" s="213"/>
      <c r="C70" s="213"/>
      <c r="D70" s="213"/>
    </row>
    <row r="71" spans="1:4" ht="15.75" x14ac:dyDescent="0.25">
      <c r="A71" s="1" t="s">
        <v>16811</v>
      </c>
      <c r="B71" s="213" t="s">
        <v>200</v>
      </c>
      <c r="C71" s="385"/>
      <c r="D71" t="s">
        <v>574</v>
      </c>
    </row>
    <row r="72" spans="1:4" ht="15.75" x14ac:dyDescent="0.25">
      <c r="A72" s="1" t="s">
        <v>16812</v>
      </c>
      <c r="B72" s="213"/>
      <c r="C72" s="213"/>
      <c r="D72" s="213"/>
    </row>
    <row r="73" spans="1:4" ht="15.75" x14ac:dyDescent="0.25">
      <c r="A73" s="1" t="s">
        <v>16813</v>
      </c>
      <c r="B73" s="213" t="s">
        <v>200</v>
      </c>
      <c r="C73" s="213"/>
      <c r="D73" s="213" t="s">
        <v>599</v>
      </c>
    </row>
    <row r="74" spans="1:4" ht="15.75" x14ac:dyDescent="0.25">
      <c r="A74" s="410" t="s">
        <v>16810</v>
      </c>
      <c r="B74" s="213"/>
      <c r="C74" s="213"/>
      <c r="D74" s="213"/>
    </row>
    <row r="75" spans="1:4" ht="15.75" x14ac:dyDescent="0.25">
      <c r="A75" s="410" t="s">
        <v>16811</v>
      </c>
      <c r="B75" s="213" t="s">
        <v>3860</v>
      </c>
      <c r="C75" s="213"/>
    </row>
    <row r="76" spans="1:4" ht="15.75" x14ac:dyDescent="0.25">
      <c r="A76" s="1" t="s">
        <v>11438</v>
      </c>
      <c r="B76" s="213"/>
      <c r="C76" s="213"/>
      <c r="D76" s="213"/>
    </row>
    <row r="77" spans="1:4" ht="15.75" x14ac:dyDescent="0.25">
      <c r="A77" s="1" t="s">
        <v>16814</v>
      </c>
      <c r="B77" s="213" t="s">
        <v>60</v>
      </c>
      <c r="C77" s="213"/>
      <c r="D77" s="213" t="s">
        <v>599</v>
      </c>
    </row>
    <row r="78" spans="1:4" ht="15.75" x14ac:dyDescent="0.25">
      <c r="A78" s="1" t="s">
        <v>16815</v>
      </c>
      <c r="B78" s="213"/>
      <c r="C78" s="213"/>
      <c r="D78" s="213"/>
    </row>
    <row r="79" spans="1:4" ht="15.75" x14ac:dyDescent="0.25">
      <c r="A79" s="1" t="s">
        <v>16816</v>
      </c>
      <c r="B79" s="213" t="s">
        <v>1077</v>
      </c>
      <c r="C79" s="213"/>
      <c r="D79" t="s">
        <v>15692</v>
      </c>
    </row>
    <row r="80" spans="1:4" ht="15.75" x14ac:dyDescent="0.25">
      <c r="A80" s="1" t="s">
        <v>16817</v>
      </c>
    </row>
    <row r="81" spans="1:8" ht="15.75" x14ac:dyDescent="0.25">
      <c r="A81" s="1" t="s">
        <v>16818</v>
      </c>
      <c r="B81" t="s">
        <v>202</v>
      </c>
      <c r="D81" t="s">
        <v>13406</v>
      </c>
    </row>
    <row r="82" spans="1:8" ht="15.75" x14ac:dyDescent="0.25">
      <c r="A82" s="1" t="s">
        <v>16819</v>
      </c>
      <c r="B82" s="213"/>
      <c r="C82" s="213"/>
      <c r="D82" s="213"/>
      <c r="E82" t="s">
        <v>4779</v>
      </c>
    </row>
    <row r="83" spans="1:8" ht="15.75" x14ac:dyDescent="0.25">
      <c r="A83" s="1" t="s">
        <v>16820</v>
      </c>
      <c r="B83" s="213" t="s">
        <v>58</v>
      </c>
      <c r="C83" s="213"/>
      <c r="D83" s="213" t="s">
        <v>27230</v>
      </c>
      <c r="E83" s="40">
        <v>45969</v>
      </c>
    </row>
    <row r="84" spans="1:8" ht="15.75" x14ac:dyDescent="0.25">
      <c r="A84" s="1" t="s">
        <v>16821</v>
      </c>
      <c r="B84" s="213"/>
      <c r="C84" s="213"/>
      <c r="D84" s="213"/>
    </row>
    <row r="85" spans="1:8" ht="15.75" x14ac:dyDescent="0.25">
      <c r="A85" s="1" t="s">
        <v>16822</v>
      </c>
      <c r="B85" s="213" t="s">
        <v>58</v>
      </c>
      <c r="C85" s="213" t="s">
        <v>3896</v>
      </c>
      <c r="D85" s="213" t="s">
        <v>599</v>
      </c>
    </row>
    <row r="86" spans="1:8" ht="15.75" x14ac:dyDescent="0.25">
      <c r="A86" s="1" t="s">
        <v>12334</v>
      </c>
      <c r="B86" s="213"/>
      <c r="C86" s="213"/>
      <c r="D86" s="213"/>
    </row>
    <row r="87" spans="1:8" ht="15.75" x14ac:dyDescent="0.25">
      <c r="A87" s="1" t="s">
        <v>16823</v>
      </c>
      <c r="B87" s="213" t="s">
        <v>5011</v>
      </c>
      <c r="C87" s="213"/>
      <c r="D87" t="s">
        <v>700</v>
      </c>
    </row>
    <row r="88" spans="1:8" ht="15.75" x14ac:dyDescent="0.25">
      <c r="A88" s="1" t="s">
        <v>16824</v>
      </c>
      <c r="B88" s="213"/>
      <c r="C88" s="213"/>
      <c r="D88" s="213"/>
      <c r="H88" t="s">
        <v>3496</v>
      </c>
    </row>
    <row r="89" spans="1:8" ht="15.75" x14ac:dyDescent="0.25">
      <c r="A89" s="1" t="s">
        <v>16825</v>
      </c>
      <c r="B89" s="213" t="s">
        <v>58</v>
      </c>
      <c r="C89" s="213" t="s">
        <v>2624</v>
      </c>
      <c r="D89" t="s">
        <v>13406</v>
      </c>
    </row>
    <row r="90" spans="1:8" ht="15.75" x14ac:dyDescent="0.25">
      <c r="A90" s="1" t="s">
        <v>16826</v>
      </c>
      <c r="B90" s="213"/>
      <c r="C90" s="213"/>
      <c r="D90" s="213"/>
    </row>
    <row r="91" spans="1:8" ht="15.75" x14ac:dyDescent="0.25">
      <c r="A91" s="1" t="s">
        <v>16716</v>
      </c>
      <c r="B91" s="213" t="s">
        <v>60</v>
      </c>
      <c r="C91" s="213"/>
      <c r="D91" t="s">
        <v>15692</v>
      </c>
    </row>
    <row r="92" spans="1:8" ht="15.75" x14ac:dyDescent="0.25">
      <c r="A92" s="1" t="s">
        <v>16827</v>
      </c>
      <c r="B92" s="213"/>
      <c r="C92" s="213"/>
      <c r="D92" s="213"/>
    </row>
    <row r="93" spans="1:8" ht="15.75" x14ac:dyDescent="0.25">
      <c r="A93" s="1" t="s">
        <v>16744</v>
      </c>
      <c r="B93" s="213" t="s">
        <v>60</v>
      </c>
      <c r="C93" s="213"/>
      <c r="D93" t="s">
        <v>15692</v>
      </c>
    </row>
    <row r="94" spans="1:8" ht="15.75" x14ac:dyDescent="0.25">
      <c r="A94" s="1" t="s">
        <v>12625</v>
      </c>
      <c r="B94" s="213"/>
      <c r="C94" s="213"/>
      <c r="D94" s="213"/>
    </row>
    <row r="95" spans="1:8" ht="15.75" x14ac:dyDescent="0.25">
      <c r="A95" s="1" t="s">
        <v>16828</v>
      </c>
      <c r="B95" s="213" t="s">
        <v>58</v>
      </c>
      <c r="C95" s="213" t="s">
        <v>2163</v>
      </c>
      <c r="D95" s="213" t="s">
        <v>599</v>
      </c>
      <c r="E95" s="385">
        <v>45780</v>
      </c>
      <c r="F95" s="213"/>
    </row>
    <row r="96" spans="1:8" ht="15.75" x14ac:dyDescent="0.25">
      <c r="A96" s="1" t="s">
        <v>16829</v>
      </c>
      <c r="B96" s="213"/>
      <c r="C96" s="213"/>
      <c r="D96" s="213"/>
    </row>
    <row r="97" spans="1:8" ht="15.75" x14ac:dyDescent="0.25">
      <c r="A97" s="1" t="s">
        <v>16830</v>
      </c>
      <c r="B97" s="213" t="s">
        <v>200</v>
      </c>
      <c r="C97" s="213"/>
      <c r="D97" t="s">
        <v>15692</v>
      </c>
    </row>
    <row r="98" spans="1:8" ht="15.75" x14ac:dyDescent="0.25">
      <c r="A98" s="1" t="s">
        <v>16831</v>
      </c>
      <c r="B98" s="213"/>
      <c r="C98" s="213"/>
      <c r="D98" s="213"/>
    </row>
    <row r="99" spans="1:8" ht="15.75" x14ac:dyDescent="0.25">
      <c r="A99" s="1" t="s">
        <v>16832</v>
      </c>
      <c r="B99" s="213" t="s">
        <v>356</v>
      </c>
      <c r="D99" s="213" t="s">
        <v>599</v>
      </c>
      <c r="F99" t="s">
        <v>4779</v>
      </c>
      <c r="G99" t="s">
        <v>3496</v>
      </c>
    </row>
    <row r="100" spans="1:8" ht="15.75" x14ac:dyDescent="0.25">
      <c r="A100" s="1" t="s">
        <v>16833</v>
      </c>
      <c r="B100" s="213"/>
      <c r="C100" s="213"/>
      <c r="D100" s="213"/>
      <c r="G100" s="213"/>
      <c r="H100" s="213"/>
    </row>
    <row r="101" spans="1:8" ht="15.75" x14ac:dyDescent="0.25">
      <c r="A101" s="1" t="s">
        <v>16834</v>
      </c>
      <c r="B101" s="213" t="s">
        <v>200</v>
      </c>
      <c r="C101" s="213"/>
      <c r="D101" s="213" t="s">
        <v>599</v>
      </c>
      <c r="G101" s="213"/>
      <c r="H101" s="213"/>
    </row>
    <row r="102" spans="1:8" s="213" customFormat="1" ht="15.75" x14ac:dyDescent="0.25">
      <c r="A102" s="1" t="s">
        <v>12306</v>
      </c>
      <c r="G102"/>
      <c r="H102"/>
    </row>
    <row r="103" spans="1:8" s="213" customFormat="1" ht="15.75" x14ac:dyDescent="0.25">
      <c r="A103" s="1" t="s">
        <v>16835</v>
      </c>
      <c r="B103" s="213" t="s">
        <v>200</v>
      </c>
      <c r="D103" s="213" t="s">
        <v>700</v>
      </c>
      <c r="G103"/>
      <c r="H103"/>
    </row>
    <row r="104" spans="1:8" ht="15.75" x14ac:dyDescent="0.25">
      <c r="A104" s="1" t="s">
        <v>16836</v>
      </c>
      <c r="B104" s="213"/>
      <c r="C104" s="213"/>
      <c r="D104" s="213"/>
    </row>
    <row r="105" spans="1:8" ht="15.75" x14ac:dyDescent="0.25">
      <c r="A105" s="1" t="s">
        <v>16837</v>
      </c>
      <c r="B105" s="213" t="s">
        <v>200</v>
      </c>
      <c r="C105" s="213"/>
      <c r="D105" s="213" t="s">
        <v>599</v>
      </c>
      <c r="F105" t="s">
        <v>3496</v>
      </c>
    </row>
    <row r="106" spans="1:8" ht="15.75" x14ac:dyDescent="0.25">
      <c r="A106" s="1" t="s">
        <v>16838</v>
      </c>
      <c r="B106" s="213"/>
      <c r="C106" s="213"/>
      <c r="D106" s="213"/>
    </row>
    <row r="107" spans="1:8" ht="15.75" x14ac:dyDescent="0.25">
      <c r="A107" s="1" t="s">
        <v>16839</v>
      </c>
      <c r="B107" t="s">
        <v>200</v>
      </c>
      <c r="C107" s="213"/>
      <c r="D107" s="213" t="s">
        <v>599</v>
      </c>
    </row>
    <row r="108" spans="1:8" ht="15.75" x14ac:dyDescent="0.25">
      <c r="A108" s="1" t="s">
        <v>13812</v>
      </c>
      <c r="B108" s="241"/>
      <c r="C108" s="213"/>
    </row>
    <row r="109" spans="1:8" ht="15.75" x14ac:dyDescent="0.25">
      <c r="A109" s="1" t="s">
        <v>16840</v>
      </c>
      <c r="B109" s="213" t="s">
        <v>60</v>
      </c>
      <c r="C109" s="213"/>
      <c r="D109" s="213" t="s">
        <v>14527</v>
      </c>
    </row>
    <row r="110" spans="1:8" ht="15.75" x14ac:dyDescent="0.25">
      <c r="A110" s="1" t="s">
        <v>16841</v>
      </c>
      <c r="B110" s="213"/>
      <c r="C110" s="213"/>
      <c r="D110" s="213"/>
      <c r="G110" t="s">
        <v>3496</v>
      </c>
    </row>
    <row r="111" spans="1:8" ht="15.75" x14ac:dyDescent="0.25">
      <c r="A111" s="1" t="s">
        <v>16842</v>
      </c>
      <c r="B111" s="213" t="s">
        <v>200</v>
      </c>
      <c r="C111" s="213"/>
      <c r="D111" s="213" t="s">
        <v>15692</v>
      </c>
    </row>
    <row r="112" spans="1:8" ht="15.75" x14ac:dyDescent="0.25">
      <c r="A112" s="1" t="s">
        <v>16843</v>
      </c>
      <c r="B112" s="213"/>
      <c r="C112" s="213"/>
      <c r="D112" s="213"/>
    </row>
    <row r="113" spans="1:8" ht="15.75" x14ac:dyDescent="0.25">
      <c r="A113" s="1" t="s">
        <v>16844</v>
      </c>
      <c r="B113" s="213" t="s">
        <v>60</v>
      </c>
      <c r="C113" s="213"/>
      <c r="D113" s="213" t="s">
        <v>14527</v>
      </c>
    </row>
    <row r="114" spans="1:8" ht="15.75" x14ac:dyDescent="0.25">
      <c r="A114" s="1" t="s">
        <v>16845</v>
      </c>
      <c r="B114" s="213"/>
      <c r="C114" s="213"/>
      <c r="D114" s="213"/>
      <c r="G114" s="213"/>
      <c r="H114" s="213"/>
    </row>
    <row r="115" spans="1:8" ht="15.75" x14ac:dyDescent="0.25">
      <c r="A115" s="1" t="s">
        <v>16846</v>
      </c>
      <c r="B115" s="213" t="s">
        <v>56</v>
      </c>
      <c r="C115" s="213"/>
      <c r="D115" s="213" t="s">
        <v>15692</v>
      </c>
    </row>
    <row r="116" spans="1:8" s="213" customFormat="1" ht="15.75" x14ac:dyDescent="0.25">
      <c r="A116" s="1" t="s">
        <v>13831</v>
      </c>
      <c r="G116"/>
      <c r="H116"/>
    </row>
    <row r="117" spans="1:8" ht="15.75" x14ac:dyDescent="0.25">
      <c r="A117" s="1" t="s">
        <v>16847</v>
      </c>
      <c r="B117" s="213" t="s">
        <v>1077</v>
      </c>
      <c r="C117" s="213"/>
      <c r="D117" s="213" t="s">
        <v>599</v>
      </c>
    </row>
    <row r="118" spans="1:8" ht="15.75" x14ac:dyDescent="0.25">
      <c r="A118" s="1" t="s">
        <v>16848</v>
      </c>
      <c r="B118" s="213"/>
      <c r="C118" s="213"/>
      <c r="D118" s="213"/>
    </row>
    <row r="119" spans="1:8" ht="15.75" x14ac:dyDescent="0.25">
      <c r="A119" s="1" t="s">
        <v>16849</v>
      </c>
      <c r="B119" s="213" t="s">
        <v>60</v>
      </c>
      <c r="C119" s="213"/>
      <c r="D119" s="213" t="s">
        <v>599</v>
      </c>
    </row>
    <row r="120" spans="1:8" ht="15.75" x14ac:dyDescent="0.25">
      <c r="A120" s="410" t="s">
        <v>16848</v>
      </c>
      <c r="B120" s="213"/>
      <c r="C120" s="213"/>
      <c r="D120" s="213"/>
    </row>
    <row r="121" spans="1:8" ht="15.75" x14ac:dyDescent="0.25">
      <c r="A121" s="410" t="s">
        <v>16849</v>
      </c>
      <c r="B121" s="213" t="s">
        <v>3860</v>
      </c>
      <c r="C121" s="213"/>
      <c r="D121" s="213"/>
    </row>
    <row r="122" spans="1:8" ht="15.75" x14ac:dyDescent="0.25">
      <c r="A122" s="1" t="s">
        <v>16850</v>
      </c>
      <c r="B122" s="213"/>
      <c r="C122" s="213"/>
      <c r="D122" s="213"/>
    </row>
    <row r="123" spans="1:8" ht="15.75" x14ac:dyDescent="0.25">
      <c r="A123" s="1" t="s">
        <v>16851</v>
      </c>
      <c r="B123" s="213" t="s">
        <v>356</v>
      </c>
      <c r="C123" s="213"/>
      <c r="D123" s="213" t="s">
        <v>13406</v>
      </c>
      <c r="H123" t="s">
        <v>3496</v>
      </c>
    </row>
    <row r="124" spans="1:8" ht="15.75" x14ac:dyDescent="0.25">
      <c r="A124" s="1" t="s">
        <v>16852</v>
      </c>
      <c r="B124" s="213"/>
      <c r="C124" s="213"/>
      <c r="D124" s="213"/>
    </row>
    <row r="125" spans="1:8" ht="15.75" x14ac:dyDescent="0.25">
      <c r="A125" s="1" t="s">
        <v>16853</v>
      </c>
      <c r="B125" s="213" t="s">
        <v>201</v>
      </c>
      <c r="C125" s="213"/>
      <c r="D125" s="213" t="s">
        <v>14527</v>
      </c>
    </row>
    <row r="126" spans="1:8" ht="15.75" x14ac:dyDescent="0.25">
      <c r="A126" s="1" t="s">
        <v>16854</v>
      </c>
      <c r="B126" s="213"/>
      <c r="C126" s="213"/>
      <c r="D126" s="213"/>
    </row>
    <row r="127" spans="1:8" ht="15.75" x14ac:dyDescent="0.25">
      <c r="A127" s="1" t="s">
        <v>16855</v>
      </c>
      <c r="B127" s="213" t="s">
        <v>58</v>
      </c>
      <c r="C127" s="213" t="s">
        <v>3896</v>
      </c>
      <c r="D127" s="213" t="s">
        <v>15692</v>
      </c>
      <c r="E127" s="40">
        <v>45780</v>
      </c>
    </row>
    <row r="128" spans="1:8" ht="15.75" x14ac:dyDescent="0.25">
      <c r="A128" s="1" t="s">
        <v>11426</v>
      </c>
    </row>
    <row r="129" spans="1:7" ht="15.75" x14ac:dyDescent="0.25">
      <c r="A129" s="1" t="s">
        <v>16856</v>
      </c>
      <c r="B129" t="s">
        <v>58</v>
      </c>
      <c r="C129" t="s">
        <v>3896</v>
      </c>
      <c r="D129" t="s">
        <v>13406</v>
      </c>
      <c r="G129" s="369"/>
    </row>
    <row r="130" spans="1:7" ht="15.75" x14ac:dyDescent="0.25">
      <c r="A130" s="1" t="s">
        <v>12052</v>
      </c>
      <c r="B130" s="213"/>
      <c r="C130" s="213"/>
      <c r="D130" s="213"/>
    </row>
    <row r="131" spans="1:7" ht="15.75" x14ac:dyDescent="0.25">
      <c r="A131" s="1" t="s">
        <v>16858</v>
      </c>
      <c r="B131" s="213" t="s">
        <v>60</v>
      </c>
      <c r="C131" s="213"/>
      <c r="D131" s="213" t="s">
        <v>700</v>
      </c>
    </row>
    <row r="132" spans="1:7" ht="15.75" x14ac:dyDescent="0.25">
      <c r="A132" s="1" t="s">
        <v>16859</v>
      </c>
      <c r="B132" s="213"/>
      <c r="C132" s="213"/>
      <c r="D132" s="213"/>
    </row>
    <row r="133" spans="1:7" ht="15.75" x14ac:dyDescent="0.25">
      <c r="A133" s="1" t="s">
        <v>16860</v>
      </c>
      <c r="B133" s="213" t="s">
        <v>58</v>
      </c>
      <c r="C133" s="213" t="s">
        <v>16656</v>
      </c>
      <c r="D133" s="213" t="s">
        <v>15692</v>
      </c>
      <c r="E133" s="40">
        <v>45776</v>
      </c>
    </row>
    <row r="134" spans="1:7" ht="15.75" x14ac:dyDescent="0.25">
      <c r="A134" s="1" t="s">
        <v>16861</v>
      </c>
      <c r="B134" s="213"/>
      <c r="C134" s="213"/>
      <c r="D134" s="213"/>
    </row>
    <row r="135" spans="1:7" ht="15.75" x14ac:dyDescent="0.25">
      <c r="A135" s="1" t="s">
        <v>16862</v>
      </c>
      <c r="B135" s="213" t="s">
        <v>356</v>
      </c>
      <c r="C135" s="213"/>
      <c r="D135" s="213" t="s">
        <v>16441</v>
      </c>
    </row>
    <row r="136" spans="1:7" ht="15.75" x14ac:dyDescent="0.25">
      <c r="A136" s="1" t="s">
        <v>16863</v>
      </c>
      <c r="B136" s="213"/>
      <c r="C136" s="213"/>
      <c r="D136" s="213"/>
    </row>
    <row r="137" spans="1:7" ht="15.75" x14ac:dyDescent="0.25">
      <c r="A137" s="1" t="s">
        <v>16864</v>
      </c>
      <c r="B137" s="213" t="s">
        <v>200</v>
      </c>
      <c r="C137" s="213"/>
      <c r="D137" s="213" t="s">
        <v>700</v>
      </c>
    </row>
    <row r="138" spans="1:7" ht="15.75" x14ac:dyDescent="0.25">
      <c r="A138" s="1" t="s">
        <v>16865</v>
      </c>
      <c r="B138" s="213"/>
      <c r="C138" s="213"/>
      <c r="D138" s="213"/>
    </row>
    <row r="139" spans="1:7" ht="15.75" x14ac:dyDescent="0.25">
      <c r="A139" s="1" t="s">
        <v>16866</v>
      </c>
      <c r="B139" s="213" t="s">
        <v>60</v>
      </c>
      <c r="C139" s="213"/>
      <c r="D139" s="213" t="s">
        <v>599</v>
      </c>
    </row>
    <row r="140" spans="1:7" ht="15.75" x14ac:dyDescent="0.25">
      <c r="A140" s="1" t="s">
        <v>16819</v>
      </c>
      <c r="B140" s="213"/>
      <c r="C140" s="213"/>
      <c r="D140" s="213"/>
    </row>
    <row r="141" spans="1:7" ht="15.75" x14ac:dyDescent="0.25">
      <c r="A141" s="1" t="s">
        <v>16867</v>
      </c>
      <c r="B141" s="213" t="s">
        <v>200</v>
      </c>
      <c r="C141" s="213"/>
      <c r="D141" s="213" t="s">
        <v>700</v>
      </c>
    </row>
    <row r="142" spans="1:7" ht="15.75" x14ac:dyDescent="0.25">
      <c r="A142" s="1" t="s">
        <v>16868</v>
      </c>
      <c r="B142" s="213"/>
      <c r="C142" s="213"/>
      <c r="D142" s="213"/>
    </row>
    <row r="143" spans="1:7" ht="15.75" x14ac:dyDescent="0.25">
      <c r="A143" s="1" t="s">
        <v>16869</v>
      </c>
      <c r="B143" s="213" t="s">
        <v>60</v>
      </c>
      <c r="C143" s="213"/>
      <c r="D143" s="213" t="s">
        <v>14527</v>
      </c>
    </row>
    <row r="144" spans="1:7" ht="15.75" x14ac:dyDescent="0.25">
      <c r="A144" s="1" t="s">
        <v>16378</v>
      </c>
      <c r="B144" s="213"/>
      <c r="C144" s="213"/>
      <c r="D144" s="213"/>
      <c r="F144" t="s">
        <v>3496</v>
      </c>
    </row>
    <row r="145" spans="1:4" ht="15.75" x14ac:dyDescent="0.25">
      <c r="A145" s="1" t="s">
        <v>16870</v>
      </c>
      <c r="B145" s="213" t="s">
        <v>200</v>
      </c>
      <c r="C145" s="213"/>
      <c r="D145" s="213" t="s">
        <v>599</v>
      </c>
    </row>
    <row r="146" spans="1:4" ht="15.75" x14ac:dyDescent="0.25">
      <c r="A146" s="1" t="s">
        <v>16871</v>
      </c>
      <c r="B146" s="213"/>
      <c r="C146" s="213"/>
      <c r="D146" s="213"/>
    </row>
    <row r="147" spans="1:4" ht="15.75" x14ac:dyDescent="0.25">
      <c r="A147" s="1" t="s">
        <v>16872</v>
      </c>
      <c r="B147" s="213" t="s">
        <v>200</v>
      </c>
      <c r="C147" s="213"/>
      <c r="D147" s="213" t="s">
        <v>700</v>
      </c>
    </row>
    <row r="148" spans="1:4" ht="15.75" x14ac:dyDescent="0.25">
      <c r="A148" s="1"/>
      <c r="B148" s="213"/>
      <c r="C148" s="213"/>
      <c r="D148" s="213"/>
    </row>
    <row r="149" spans="1:4" ht="15.75" x14ac:dyDescent="0.25">
      <c r="A149" s="1"/>
      <c r="B149" s="213"/>
      <c r="C149" s="213"/>
      <c r="D149" s="213"/>
    </row>
    <row r="150" spans="1:4" ht="15.75" x14ac:dyDescent="0.25">
      <c r="A150" s="1"/>
    </row>
    <row r="151" spans="1:4" ht="15.75" x14ac:dyDescent="0.25">
      <c r="A151" s="1"/>
      <c r="D151" s="213"/>
    </row>
    <row r="152" spans="1:4" ht="15.75" x14ac:dyDescent="0.25">
      <c r="A152" s="1"/>
      <c r="D152" s="213"/>
    </row>
    <row r="153" spans="1:4" ht="15.75" x14ac:dyDescent="0.25">
      <c r="A153" s="1"/>
      <c r="D153" s="213"/>
    </row>
    <row r="154" spans="1:4" ht="15.75" x14ac:dyDescent="0.25">
      <c r="A154" s="1"/>
    </row>
    <row r="155" spans="1:4" ht="15.75" x14ac:dyDescent="0.25">
      <c r="A155" s="1"/>
      <c r="D155" s="213"/>
    </row>
    <row r="156" spans="1:4" ht="15.75" x14ac:dyDescent="0.25">
      <c r="A156" s="1"/>
    </row>
    <row r="157" spans="1:4" ht="15.75" x14ac:dyDescent="0.25">
      <c r="A157" s="1"/>
      <c r="D157" s="213"/>
    </row>
    <row r="158" spans="1:4" ht="15.75" x14ac:dyDescent="0.25">
      <c r="A158" s="410"/>
      <c r="D158" s="241"/>
    </row>
    <row r="159" spans="1:4" ht="15.75" x14ac:dyDescent="0.25">
      <c r="A159" s="410"/>
    </row>
    <row r="160" spans="1:4" ht="15.75" x14ac:dyDescent="0.25">
      <c r="A160" s="1"/>
    </row>
    <row r="161" spans="1:8" ht="15.75" x14ac:dyDescent="0.25">
      <c r="A161" s="1"/>
      <c r="D161" s="213"/>
      <c r="G161" s="241"/>
      <c r="H161" s="241"/>
    </row>
    <row r="162" spans="1:8" ht="15.75" x14ac:dyDescent="0.25">
      <c r="A162" s="1"/>
      <c r="D162" s="241"/>
      <c r="G162" s="241"/>
      <c r="H162" s="241"/>
    </row>
    <row r="163" spans="1:8" s="241" customFormat="1" ht="15.75" x14ac:dyDescent="0.25">
      <c r="A163" s="1"/>
      <c r="B163"/>
      <c r="C163"/>
      <c r="D163" s="213"/>
      <c r="G163"/>
      <c r="H163"/>
    </row>
    <row r="164" spans="1:8" s="241" customFormat="1" ht="15.75" x14ac:dyDescent="0.25">
      <c r="A164" s="1"/>
      <c r="B164"/>
      <c r="C164"/>
      <c r="D164"/>
      <c r="G164"/>
      <c r="H164"/>
    </row>
    <row r="165" spans="1:8" ht="15.75" x14ac:dyDescent="0.25">
      <c r="A165" s="1"/>
      <c r="D165" s="213"/>
    </row>
    <row r="166" spans="1:8" ht="15.75" x14ac:dyDescent="0.25">
      <c r="A166" s="1"/>
    </row>
    <row r="167" spans="1:8" ht="15.75" x14ac:dyDescent="0.25">
      <c r="A167" s="1"/>
      <c r="D167" s="213"/>
    </row>
    <row r="168" spans="1:8" ht="15.75" x14ac:dyDescent="0.25">
      <c r="A168" s="1"/>
      <c r="D168" s="241"/>
    </row>
    <row r="169" spans="1:8" ht="15.75" x14ac:dyDescent="0.25">
      <c r="A169" s="1"/>
      <c r="D169" s="213"/>
    </row>
    <row r="170" spans="1:8" ht="15.75" x14ac:dyDescent="0.25">
      <c r="A170" s="1"/>
    </row>
    <row r="171" spans="1:8" ht="15.75" x14ac:dyDescent="0.25">
      <c r="A171" s="1"/>
      <c r="D171" s="213"/>
    </row>
    <row r="172" spans="1:8" ht="15.75" x14ac:dyDescent="0.25">
      <c r="A172" s="1"/>
    </row>
    <row r="173" spans="1:8" ht="15.75" x14ac:dyDescent="0.25">
      <c r="A173" s="1"/>
      <c r="D173" s="213"/>
    </row>
    <row r="174" spans="1:8" ht="15.75" x14ac:dyDescent="0.25">
      <c r="A174" s="1"/>
    </row>
    <row r="175" spans="1:8" ht="15.75" x14ac:dyDescent="0.25">
      <c r="A175" s="1"/>
      <c r="D175" s="213"/>
    </row>
    <row r="176" spans="1:8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  <c r="D179" s="213"/>
    </row>
    <row r="180" spans="1:4" ht="15.75" x14ac:dyDescent="0.25">
      <c r="A180" s="1"/>
    </row>
    <row r="181" spans="1:4" ht="15.75" x14ac:dyDescent="0.25">
      <c r="A181" s="1"/>
    </row>
    <row r="182" spans="1:4" ht="15.75" x14ac:dyDescent="0.25">
      <c r="A182" s="1"/>
    </row>
    <row r="183" spans="1:4" ht="15.75" x14ac:dyDescent="0.25">
      <c r="A183" s="1"/>
      <c r="D183" s="213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1"/>
    </row>
    <row r="187" spans="1:4" ht="15.75" x14ac:dyDescent="0.25">
      <c r="A187" s="1"/>
      <c r="D187" s="213"/>
    </row>
    <row r="188" spans="1:4" ht="15.75" x14ac:dyDescent="0.25">
      <c r="A188" s="1"/>
    </row>
    <row r="189" spans="1:4" ht="15.75" x14ac:dyDescent="0.25">
      <c r="A189" s="1"/>
      <c r="D189" s="213"/>
    </row>
    <row r="190" spans="1:4" ht="15.75" x14ac:dyDescent="0.25">
      <c r="A190" s="1"/>
    </row>
    <row r="191" spans="1:4" ht="15.75" x14ac:dyDescent="0.25">
      <c r="A191" s="1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410"/>
    </row>
    <row r="205" spans="1:1" ht="15.75" x14ac:dyDescent="0.25">
      <c r="A205" s="410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x14ac:dyDescent="0.25">
      <c r="A327" s="33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  <c r="D331" s="303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x14ac:dyDescent="0.25">
      <c r="A431" s="19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x14ac:dyDescent="0.25">
      <c r="A565" s="19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x14ac:dyDescent="0.25">
      <c r="A617" s="19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  <row r="677" spans="1:1" ht="15.75" x14ac:dyDescent="0.25">
      <c r="A677" s="1"/>
    </row>
    <row r="678" spans="1:1" ht="15.75" x14ac:dyDescent="0.25">
      <c r="A678" s="1"/>
    </row>
    <row r="679" spans="1:1" ht="15.75" x14ac:dyDescent="0.25">
      <c r="A679" s="1"/>
    </row>
    <row r="680" spans="1:1" ht="15.75" x14ac:dyDescent="0.25">
      <c r="A680" s="1"/>
    </row>
  </sheetData>
  <autoFilter ref="A1:D680"/>
  <mergeCells count="2">
    <mergeCell ref="G1:H1"/>
    <mergeCell ref="G2:H2"/>
  </mergeCells>
  <conditionalFormatting sqref="A681:A1048576 A1">
    <cfRule type="duplicateValues" dxfId="4746" priority="22"/>
  </conditionalFormatting>
  <conditionalFormatting sqref="A681:A1048576">
    <cfRule type="duplicateValues" dxfId="4745" priority="20"/>
    <cfRule type="duplicateValues" dxfId="4744" priority="21"/>
  </conditionalFormatting>
  <conditionalFormatting sqref="A681:A1048576">
    <cfRule type="duplicateValues" dxfId="4743" priority="19"/>
  </conditionalFormatting>
  <conditionalFormatting sqref="A1">
    <cfRule type="duplicateValues" dxfId="4742" priority="18"/>
  </conditionalFormatting>
  <conditionalFormatting sqref="A240:A1048576 A1">
    <cfRule type="duplicateValues" dxfId="4741" priority="17"/>
  </conditionalFormatting>
  <conditionalFormatting sqref="A240:A1048576">
    <cfRule type="duplicateValues" dxfId="4740" priority="16"/>
  </conditionalFormatting>
  <conditionalFormatting sqref="A240:A1048576 A1 A192:A195">
    <cfRule type="duplicateValues" dxfId="4739" priority="15"/>
  </conditionalFormatting>
  <conditionalFormatting sqref="A240:A1048576 A1 A192:A205">
    <cfRule type="duplicateValues" dxfId="4738" priority="14"/>
  </conditionalFormatting>
  <conditionalFormatting sqref="A192:A1048576 A1">
    <cfRule type="duplicateValues" dxfId="4737" priority="13"/>
  </conditionalFormatting>
  <conditionalFormatting sqref="A192:A1048576 A1 A148:A159">
    <cfRule type="duplicateValues" dxfId="4736" priority="12"/>
  </conditionalFormatting>
  <conditionalFormatting sqref="A192:A1048576 A1 A148:A179">
    <cfRule type="duplicateValues" dxfId="4735" priority="11"/>
  </conditionalFormatting>
  <conditionalFormatting sqref="A148:A1048576 A1">
    <cfRule type="duplicateValues" dxfId="4734" priority="10"/>
  </conditionalFormatting>
  <conditionalFormatting sqref="A148:A1048576 A1">
    <cfRule type="duplicateValues" dxfId="4733" priority="9"/>
  </conditionalFormatting>
  <conditionalFormatting sqref="A148:A1048576 A1">
    <cfRule type="duplicateValues" dxfId="4732" priority="8"/>
  </conditionalFormatting>
  <conditionalFormatting sqref="A148:A1048576">
    <cfRule type="duplicateValues" dxfId="4731" priority="7"/>
  </conditionalFormatting>
  <conditionalFormatting sqref="A148:A1048576 A1">
    <cfRule type="duplicateValues" dxfId="4730" priority="6"/>
  </conditionalFormatting>
  <conditionalFormatting sqref="A1 A148:A1048576">
    <cfRule type="duplicateValues" dxfId="4729" priority="23"/>
  </conditionalFormatting>
  <conditionalFormatting sqref="A1 A148:A1048576">
    <cfRule type="duplicateValues" dxfId="4728" priority="24"/>
  </conditionalFormatting>
  <conditionalFormatting sqref="A1 A148:A1048576">
    <cfRule type="duplicateValues" dxfId="4727" priority="5"/>
  </conditionalFormatting>
  <conditionalFormatting sqref="A1:A55 A148:A1048576">
    <cfRule type="duplicateValues" dxfId="4726" priority="4"/>
  </conditionalFormatting>
  <conditionalFormatting sqref="A1:A59 A148:A1048576">
    <cfRule type="duplicateValues" dxfId="4725" priority="3"/>
  </conditionalFormatting>
  <conditionalFormatting sqref="A1:A75 A148:A1048576">
    <cfRule type="duplicateValues" dxfId="4724" priority="2"/>
  </conditionalFormatting>
  <conditionalFormatting sqref="A1:A121 A148:A1048576">
    <cfRule type="duplicateValues" dxfId="4723" priority="1"/>
  </conditionalFormatting>
  <dataValidations count="1">
    <dataValidation type="list" allowBlank="1" showInputMessage="1" showErrorMessage="1" sqref="G3:G18">
      <formula1>$G$3:$G$18</formula1>
    </dataValidation>
  </dataValidations>
  <pageMargins left="0.7" right="0.7" top="0.75" bottom="0.75" header="0.3" footer="0.3"/>
  <pageSetup orientation="portrait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/>
  <dimension ref="A1:K680"/>
  <sheetViews>
    <sheetView zoomScaleNormal="100" workbookViewId="0">
      <pane ySplit="1" topLeftCell="A6" activePane="bottomLeft" state="frozen"/>
      <selection activeCell="G25" sqref="G25"/>
      <selection pane="bottomLeft" activeCell="A2" sqref="A2:A31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1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588" t="str">
        <f>"TOTAL LEADS = " &amp; COUNTA(A2:A592)/2</f>
        <v>TOTAL LEADS = 15</v>
      </c>
      <c r="H1" s="590"/>
      <c r="I1" s="508"/>
      <c r="J1" s="509"/>
    </row>
    <row r="2" spans="1:11" ht="18" customHeight="1" x14ac:dyDescent="0.35">
      <c r="A2" s="1" t="s">
        <v>16874</v>
      </c>
      <c r="B2" s="213"/>
      <c r="C2" s="213"/>
      <c r="D2" s="213"/>
      <c r="G2" s="588" t="s">
        <v>16873</v>
      </c>
      <c r="H2" s="589"/>
      <c r="I2" s="510"/>
      <c r="J2" s="510"/>
    </row>
    <row r="3" spans="1:11" ht="15.75" x14ac:dyDescent="0.25">
      <c r="A3" s="1" t="s">
        <v>16875</v>
      </c>
      <c r="B3" s="213" t="s">
        <v>356</v>
      </c>
      <c r="C3" s="213"/>
      <c r="D3" t="s">
        <v>700</v>
      </c>
      <c r="G3" s="244" t="s">
        <v>58</v>
      </c>
      <c r="H3" s="5">
        <f>COUNTIF(B2:B1048576,G3)</f>
        <v>4</v>
      </c>
    </row>
    <row r="4" spans="1:11" ht="15.75" x14ac:dyDescent="0.25">
      <c r="A4" s="1" t="s">
        <v>16876</v>
      </c>
      <c r="B4" s="213"/>
      <c r="C4" s="213"/>
      <c r="D4" s="213"/>
      <c r="G4" s="101" t="s">
        <v>360</v>
      </c>
      <c r="H4" s="5">
        <f>COUNTIF(B2:B938,G4)</f>
        <v>0</v>
      </c>
    </row>
    <row r="5" spans="1:11" ht="15.75" x14ac:dyDescent="0.25">
      <c r="A5" s="1" t="s">
        <v>16877</v>
      </c>
      <c r="B5" s="213" t="s">
        <v>356</v>
      </c>
      <c r="C5" s="213" t="s">
        <v>9062</v>
      </c>
      <c r="D5" s="213" t="s">
        <v>599</v>
      </c>
      <c r="G5" s="101" t="s">
        <v>356</v>
      </c>
      <c r="H5" s="5">
        <f>COUNTIF(B9:B856,G5)</f>
        <v>1</v>
      </c>
    </row>
    <row r="6" spans="1:11" ht="15.75" x14ac:dyDescent="0.25">
      <c r="A6" s="1" t="s">
        <v>16878</v>
      </c>
      <c r="B6" s="213"/>
      <c r="C6" s="213"/>
      <c r="D6" s="213"/>
      <c r="G6" s="101" t="s">
        <v>56</v>
      </c>
      <c r="H6" s="5">
        <f>COUNTIF(B2:B868,G6)</f>
        <v>0</v>
      </c>
    </row>
    <row r="7" spans="1:11" ht="15.75" x14ac:dyDescent="0.25">
      <c r="A7" s="1" t="s">
        <v>16879</v>
      </c>
      <c r="B7" s="213" t="s">
        <v>200</v>
      </c>
      <c r="C7" s="213"/>
      <c r="D7" t="s">
        <v>700</v>
      </c>
      <c r="G7" s="101" t="s">
        <v>201</v>
      </c>
      <c r="H7" s="5">
        <f>COUNTIF(B2:B862,G7)</f>
        <v>0</v>
      </c>
    </row>
    <row r="8" spans="1:11" ht="15.75" x14ac:dyDescent="0.25">
      <c r="A8" s="1" t="s">
        <v>16880</v>
      </c>
      <c r="D8" s="213"/>
      <c r="G8" s="101" t="s">
        <v>202</v>
      </c>
      <c r="H8" s="5">
        <f>COUNTIF(B2:B897,G8)</f>
        <v>0</v>
      </c>
      <c r="K8" t="s">
        <v>3496</v>
      </c>
    </row>
    <row r="9" spans="1:11" ht="15.75" x14ac:dyDescent="0.25">
      <c r="A9" s="1" t="s">
        <v>16881</v>
      </c>
      <c r="B9" t="s">
        <v>356</v>
      </c>
      <c r="D9" s="213" t="s">
        <v>15692</v>
      </c>
      <c r="E9" s="40">
        <v>45780</v>
      </c>
      <c r="G9" s="101" t="s">
        <v>200</v>
      </c>
      <c r="H9" s="5">
        <f>COUNTIF(B9:B815,G9)</f>
        <v>5</v>
      </c>
    </row>
    <row r="10" spans="1:11" ht="15.75" x14ac:dyDescent="0.25">
      <c r="A10" s="1" t="s">
        <v>15772</v>
      </c>
      <c r="B10" s="213"/>
      <c r="C10" s="213"/>
      <c r="D10" s="213"/>
      <c r="G10" s="101" t="s">
        <v>5011</v>
      </c>
      <c r="H10" s="5">
        <f>COUNTIF(B2:B1048576,G10)</f>
        <v>0</v>
      </c>
    </row>
    <row r="11" spans="1:11" ht="15.75" x14ac:dyDescent="0.25">
      <c r="A11" s="1" t="s">
        <v>15773</v>
      </c>
      <c r="B11" s="213" t="s">
        <v>58</v>
      </c>
      <c r="C11" s="213" t="s">
        <v>2163</v>
      </c>
      <c r="D11" s="213" t="s">
        <v>599</v>
      </c>
      <c r="G11" s="101" t="s">
        <v>1077</v>
      </c>
      <c r="H11" s="5">
        <f>COUNTIF(B1:B885,G11)</f>
        <v>0</v>
      </c>
    </row>
    <row r="12" spans="1:11" ht="15.75" x14ac:dyDescent="0.25">
      <c r="A12" s="1" t="s">
        <v>16882</v>
      </c>
      <c r="B12" s="213"/>
      <c r="C12" s="213"/>
      <c r="D12" s="213"/>
      <c r="G12" s="288" t="s">
        <v>60</v>
      </c>
      <c r="H12" s="5">
        <f>COUNTIF(B2:B872,G12)</f>
        <v>1</v>
      </c>
    </row>
    <row r="13" spans="1:11" ht="15.75" x14ac:dyDescent="0.25">
      <c r="A13" s="1" t="s">
        <v>16883</v>
      </c>
      <c r="B13" s="213" t="s">
        <v>200</v>
      </c>
      <c r="C13" s="213"/>
      <c r="D13" t="s">
        <v>574</v>
      </c>
      <c r="G13" s="101" t="s">
        <v>4062</v>
      </c>
      <c r="H13" s="5">
        <f>COUNTIF(B9:B840,G13)</f>
        <v>0</v>
      </c>
    </row>
    <row r="14" spans="1:11" ht="15.75" x14ac:dyDescent="0.25">
      <c r="A14" s="1" t="s">
        <v>16884</v>
      </c>
      <c r="G14" s="101" t="s">
        <v>3860</v>
      </c>
      <c r="H14" s="271">
        <f>COUNTIF(B2:B718,G14)</f>
        <v>0</v>
      </c>
    </row>
    <row r="15" spans="1:11" ht="15.75" x14ac:dyDescent="0.25">
      <c r="A15" s="1" t="s">
        <v>16885</v>
      </c>
      <c r="B15" t="s">
        <v>60</v>
      </c>
      <c r="D15" s="213" t="s">
        <v>700</v>
      </c>
      <c r="G15" s="101" t="s">
        <v>9970</v>
      </c>
      <c r="H15" s="5"/>
    </row>
    <row r="16" spans="1:11" ht="15.75" x14ac:dyDescent="0.25">
      <c r="A16" s="1" t="s">
        <v>14100</v>
      </c>
      <c r="G16" s="101"/>
      <c r="H16" s="5"/>
    </row>
    <row r="17" spans="1:11" ht="15.75" x14ac:dyDescent="0.25">
      <c r="A17" s="1" t="s">
        <v>16886</v>
      </c>
      <c r="B17" t="s">
        <v>200</v>
      </c>
      <c r="D17" s="213" t="s">
        <v>700</v>
      </c>
      <c r="G17" s="101"/>
      <c r="H17" s="5"/>
    </row>
    <row r="18" spans="1:11" ht="15" customHeight="1" x14ac:dyDescent="0.25">
      <c r="A18" s="1" t="s">
        <v>16887</v>
      </c>
      <c r="G18" s="288" t="s">
        <v>1133</v>
      </c>
      <c r="H18" s="5">
        <f>COUNTIF(B2:B1048576,G18)</f>
        <v>0</v>
      </c>
      <c r="K18" t="s">
        <v>4779</v>
      </c>
    </row>
    <row r="19" spans="1:11" ht="15.75" x14ac:dyDescent="0.25">
      <c r="A19" s="1" t="s">
        <v>16888</v>
      </c>
      <c r="B19" t="s">
        <v>200</v>
      </c>
      <c r="D19" s="213" t="s">
        <v>599</v>
      </c>
    </row>
    <row r="20" spans="1:11" ht="15.75" x14ac:dyDescent="0.25">
      <c r="A20" s="1" t="s">
        <v>16889</v>
      </c>
    </row>
    <row r="21" spans="1:11" ht="15.75" x14ac:dyDescent="0.25">
      <c r="A21" s="1" t="s">
        <v>16890</v>
      </c>
      <c r="B21" s="213" t="s">
        <v>58</v>
      </c>
      <c r="C21" s="213" t="s">
        <v>2161</v>
      </c>
      <c r="D21" s="213" t="s">
        <v>700</v>
      </c>
    </row>
    <row r="22" spans="1:11" ht="15.75" x14ac:dyDescent="0.25">
      <c r="A22" s="1" t="s">
        <v>16891</v>
      </c>
      <c r="B22" s="213"/>
      <c r="C22" s="213"/>
    </row>
    <row r="23" spans="1:11" ht="15.75" x14ac:dyDescent="0.25">
      <c r="A23" s="1" t="s">
        <v>16892</v>
      </c>
      <c r="B23" s="213"/>
      <c r="C23" s="213"/>
      <c r="D23" t="s">
        <v>574</v>
      </c>
    </row>
    <row r="24" spans="1:11" ht="15.75" x14ac:dyDescent="0.25">
      <c r="A24" s="1" t="s">
        <v>16893</v>
      </c>
      <c r="B24" s="213"/>
      <c r="C24" s="213"/>
      <c r="D24" s="213"/>
    </row>
    <row r="25" spans="1:11" ht="15.75" x14ac:dyDescent="0.25">
      <c r="A25" s="1" t="s">
        <v>16894</v>
      </c>
      <c r="B25" s="213" t="s">
        <v>200</v>
      </c>
      <c r="C25" s="213"/>
      <c r="D25" s="213" t="s">
        <v>700</v>
      </c>
    </row>
    <row r="26" spans="1:11" ht="15.75" x14ac:dyDescent="0.25">
      <c r="A26" s="1" t="s">
        <v>16895</v>
      </c>
      <c r="B26" s="213"/>
      <c r="C26" s="213"/>
      <c r="D26" s="213"/>
      <c r="F26" t="s">
        <v>3496</v>
      </c>
    </row>
    <row r="27" spans="1:11" ht="15.75" x14ac:dyDescent="0.25">
      <c r="A27" s="1" t="s">
        <v>16896</v>
      </c>
      <c r="B27" s="213" t="s">
        <v>200</v>
      </c>
      <c r="C27" s="213"/>
      <c r="D27" s="213" t="s">
        <v>599</v>
      </c>
    </row>
    <row r="28" spans="1:11" ht="15.75" x14ac:dyDescent="0.25">
      <c r="A28" s="1" t="s">
        <v>16897</v>
      </c>
      <c r="B28" s="213"/>
      <c r="C28" s="213"/>
      <c r="D28" s="213"/>
    </row>
    <row r="29" spans="1:11" ht="15.75" x14ac:dyDescent="0.25">
      <c r="A29" s="1" t="s">
        <v>16898</v>
      </c>
      <c r="B29" s="213" t="s">
        <v>58</v>
      </c>
      <c r="C29" s="213" t="s">
        <v>2163</v>
      </c>
      <c r="D29" s="213" t="s">
        <v>599</v>
      </c>
      <c r="E29" s="385">
        <v>45780</v>
      </c>
      <c r="F29" s="213"/>
      <c r="G29" s="213" t="s">
        <v>3496</v>
      </c>
      <c r="H29" s="213"/>
    </row>
    <row r="30" spans="1:11" ht="15.75" x14ac:dyDescent="0.25">
      <c r="A30" s="1" t="s">
        <v>16943</v>
      </c>
      <c r="C30" s="213"/>
      <c r="D30" s="213"/>
    </row>
    <row r="31" spans="1:11" s="213" customFormat="1" ht="15.75" x14ac:dyDescent="0.25">
      <c r="A31" s="1" t="s">
        <v>16944</v>
      </c>
      <c r="B31" t="s">
        <v>58</v>
      </c>
      <c r="C31" s="213" t="s">
        <v>2161</v>
      </c>
      <c r="D31" s="213" t="s">
        <v>599</v>
      </c>
      <c r="E31"/>
      <c r="F31"/>
      <c r="G31"/>
      <c r="H31"/>
    </row>
    <row r="32" spans="1:11" ht="15.75" x14ac:dyDescent="0.25">
      <c r="A32" s="1"/>
      <c r="B32" s="213"/>
      <c r="C32" s="213"/>
    </row>
    <row r="33" spans="1:9" ht="15.75" x14ac:dyDescent="0.25">
      <c r="A33" s="1"/>
      <c r="B33" s="213"/>
      <c r="C33" s="213"/>
      <c r="D33" s="213"/>
    </row>
    <row r="34" spans="1:9" ht="15.75" x14ac:dyDescent="0.25">
      <c r="A34" s="1"/>
      <c r="B34" s="213"/>
      <c r="C34" s="213"/>
      <c r="D34" s="213"/>
    </row>
    <row r="35" spans="1:9" ht="15.75" x14ac:dyDescent="0.25">
      <c r="A35" s="1"/>
      <c r="B35" s="213"/>
      <c r="C35" s="213"/>
    </row>
    <row r="36" spans="1:9" ht="15.75" x14ac:dyDescent="0.25">
      <c r="A36" s="1"/>
      <c r="B36" s="213"/>
      <c r="C36" s="213"/>
      <c r="D36" s="213"/>
    </row>
    <row r="37" spans="1:9" ht="15.75" x14ac:dyDescent="0.25">
      <c r="A37" s="1"/>
      <c r="B37" s="213"/>
      <c r="C37" s="213"/>
      <c r="E37" s="213"/>
      <c r="F37" s="213"/>
      <c r="G37" s="213"/>
      <c r="H37" s="213"/>
    </row>
    <row r="38" spans="1:9" ht="15.75" x14ac:dyDescent="0.25">
      <c r="A38" s="1"/>
      <c r="B38" s="213"/>
      <c r="C38" s="213"/>
      <c r="D38" s="213"/>
      <c r="F38" t="s">
        <v>3496</v>
      </c>
    </row>
    <row r="39" spans="1:9" s="213" customFormat="1" ht="15.75" x14ac:dyDescent="0.25">
      <c r="A39" s="1"/>
      <c r="D39"/>
      <c r="E39"/>
      <c r="F39"/>
      <c r="G39"/>
      <c r="H39" t="s">
        <v>3496</v>
      </c>
    </row>
    <row r="40" spans="1:9" ht="15.75" x14ac:dyDescent="0.25">
      <c r="A40" s="1"/>
      <c r="B40" s="213"/>
      <c r="C40" s="213"/>
      <c r="D40" s="213"/>
    </row>
    <row r="41" spans="1:9" ht="15.75" x14ac:dyDescent="0.25">
      <c r="A41" s="1"/>
      <c r="B41" s="213"/>
      <c r="C41" s="213"/>
    </row>
    <row r="42" spans="1:9" ht="15.75" x14ac:dyDescent="0.25">
      <c r="A42" s="410"/>
      <c r="C42" s="213"/>
      <c r="D42" s="213"/>
      <c r="I42" t="s">
        <v>3496</v>
      </c>
    </row>
    <row r="43" spans="1:9" ht="15.75" x14ac:dyDescent="0.25">
      <c r="A43" s="410"/>
      <c r="B43" s="213"/>
      <c r="C43" s="213"/>
      <c r="D43" s="213"/>
      <c r="H43" t="s">
        <v>3496</v>
      </c>
    </row>
    <row r="44" spans="1:9" ht="15.75" x14ac:dyDescent="0.25">
      <c r="A44" s="1"/>
      <c r="B44" s="471"/>
      <c r="C44" s="213"/>
      <c r="D44" s="213"/>
    </row>
    <row r="45" spans="1:9" ht="15.75" x14ac:dyDescent="0.25">
      <c r="A45" s="1"/>
      <c r="B45" s="213"/>
      <c r="C45" s="213"/>
    </row>
    <row r="46" spans="1:9" ht="15.75" x14ac:dyDescent="0.25">
      <c r="A46" s="1"/>
      <c r="B46" s="213"/>
      <c r="C46" s="213"/>
      <c r="D46" s="213"/>
    </row>
    <row r="47" spans="1:9" ht="15.75" x14ac:dyDescent="0.25">
      <c r="A47" s="1"/>
      <c r="B47" s="213"/>
      <c r="C47" s="213"/>
      <c r="D47" s="213"/>
    </row>
    <row r="48" spans="1:9" ht="15.75" x14ac:dyDescent="0.25">
      <c r="A48" s="1"/>
      <c r="B48" s="213"/>
      <c r="C48" s="213"/>
      <c r="D48" s="213"/>
    </row>
    <row r="49" spans="1:7" ht="15.75" x14ac:dyDescent="0.25">
      <c r="A49" s="1"/>
      <c r="B49" s="213"/>
      <c r="C49" s="213"/>
      <c r="D49" s="213"/>
    </row>
    <row r="50" spans="1:7" ht="15.75" x14ac:dyDescent="0.25">
      <c r="A50" s="1"/>
      <c r="B50" s="213"/>
      <c r="C50" s="213"/>
      <c r="D50" s="213"/>
    </row>
    <row r="51" spans="1:7" ht="15.75" x14ac:dyDescent="0.25">
      <c r="A51" s="1"/>
      <c r="B51" s="213"/>
    </row>
    <row r="52" spans="1:7" ht="15.75" x14ac:dyDescent="0.25">
      <c r="A52" s="1"/>
      <c r="B52" s="213"/>
      <c r="C52" s="213"/>
      <c r="D52" s="213"/>
      <c r="E52" s="303"/>
    </row>
    <row r="53" spans="1:7" ht="15.75" x14ac:dyDescent="0.25">
      <c r="A53" s="1"/>
      <c r="B53" s="213"/>
      <c r="C53" s="213"/>
    </row>
    <row r="54" spans="1:7" ht="15.75" x14ac:dyDescent="0.25">
      <c r="A54" s="410"/>
    </row>
    <row r="55" spans="1:7" ht="15.75" x14ac:dyDescent="0.25">
      <c r="A55" s="410"/>
      <c r="B55" s="213"/>
      <c r="D55" s="213"/>
    </row>
    <row r="56" spans="1:7" ht="15.75" x14ac:dyDescent="0.25">
      <c r="A56" s="1"/>
    </row>
    <row r="57" spans="1:7" ht="15.75" x14ac:dyDescent="0.25">
      <c r="A57" s="1"/>
      <c r="B57" s="213"/>
      <c r="D57" s="213"/>
    </row>
    <row r="58" spans="1:7" ht="15.75" x14ac:dyDescent="0.25">
      <c r="A58" s="410"/>
    </row>
    <row r="59" spans="1:7" ht="15.75" x14ac:dyDescent="0.25">
      <c r="A59" s="410"/>
      <c r="B59" s="213"/>
      <c r="C59" s="213"/>
      <c r="D59" s="213"/>
      <c r="G59" t="s">
        <v>3496</v>
      </c>
    </row>
    <row r="60" spans="1:7" ht="15.75" x14ac:dyDescent="0.25">
      <c r="A60" s="1"/>
    </row>
    <row r="61" spans="1:7" ht="15.75" x14ac:dyDescent="0.25">
      <c r="A61" s="1"/>
      <c r="D61" s="213"/>
    </row>
    <row r="62" spans="1:7" ht="15.75" x14ac:dyDescent="0.25">
      <c r="A62" s="1"/>
    </row>
    <row r="63" spans="1:7" ht="15.75" x14ac:dyDescent="0.25">
      <c r="A63" s="1"/>
      <c r="D63" s="213"/>
    </row>
    <row r="64" spans="1:7" ht="15.75" x14ac:dyDescent="0.25">
      <c r="A64" s="1"/>
      <c r="B64" s="213"/>
      <c r="C64" s="213"/>
      <c r="D64" s="213"/>
    </row>
    <row r="65" spans="1:4" ht="15.75" x14ac:dyDescent="0.25">
      <c r="A65" s="1"/>
      <c r="C65" s="213"/>
      <c r="D65" s="213"/>
    </row>
    <row r="66" spans="1:4" ht="15.75" x14ac:dyDescent="0.25">
      <c r="A66" s="1"/>
      <c r="B66" s="213"/>
      <c r="C66" s="213"/>
      <c r="D66" s="213"/>
    </row>
    <row r="67" spans="1:4" ht="15.75" x14ac:dyDescent="0.25">
      <c r="A67" s="1"/>
      <c r="B67" s="213"/>
      <c r="C67" s="213"/>
    </row>
    <row r="68" spans="1:4" ht="15.75" x14ac:dyDescent="0.25">
      <c r="A68" s="1"/>
      <c r="B68" s="213"/>
      <c r="C68" s="213"/>
      <c r="D68" s="213"/>
    </row>
    <row r="69" spans="1:4" ht="15.75" x14ac:dyDescent="0.25">
      <c r="A69" s="1"/>
      <c r="B69" s="213"/>
      <c r="C69" s="213"/>
    </row>
    <row r="70" spans="1:4" ht="15.75" x14ac:dyDescent="0.25">
      <c r="A70" s="1"/>
      <c r="B70" s="213"/>
      <c r="C70" s="213"/>
      <c r="D70" s="213"/>
    </row>
    <row r="71" spans="1:4" ht="15.75" x14ac:dyDescent="0.25">
      <c r="A71" s="1"/>
      <c r="B71" s="213"/>
      <c r="C71" s="385"/>
    </row>
    <row r="72" spans="1:4" ht="15.75" x14ac:dyDescent="0.25">
      <c r="A72" s="1"/>
      <c r="B72" s="213"/>
      <c r="C72" s="213"/>
      <c r="D72" s="213"/>
    </row>
    <row r="73" spans="1:4" ht="15.75" x14ac:dyDescent="0.25">
      <c r="A73" s="1"/>
      <c r="B73" s="213"/>
      <c r="C73" s="213"/>
      <c r="D73" s="213"/>
    </row>
    <row r="74" spans="1:4" ht="15.75" x14ac:dyDescent="0.25">
      <c r="A74" s="410"/>
      <c r="B74" s="213"/>
      <c r="C74" s="213"/>
      <c r="D74" s="213"/>
    </row>
    <row r="75" spans="1:4" ht="15.75" x14ac:dyDescent="0.25">
      <c r="A75" s="410"/>
      <c r="B75" s="213"/>
      <c r="C75" s="213"/>
    </row>
    <row r="76" spans="1:4" ht="15.75" x14ac:dyDescent="0.25">
      <c r="A76" s="1"/>
      <c r="B76" s="213"/>
      <c r="C76" s="213"/>
      <c r="D76" s="213"/>
    </row>
    <row r="77" spans="1:4" ht="15.75" x14ac:dyDescent="0.25">
      <c r="A77" s="1"/>
      <c r="B77" s="213"/>
      <c r="C77" s="213"/>
      <c r="D77" s="213"/>
    </row>
    <row r="78" spans="1:4" ht="15.75" x14ac:dyDescent="0.25">
      <c r="A78" s="1"/>
      <c r="B78" s="213"/>
      <c r="C78" s="213"/>
      <c r="D78" s="213"/>
    </row>
    <row r="79" spans="1:4" ht="15.75" x14ac:dyDescent="0.25">
      <c r="A79" s="1"/>
      <c r="B79" s="213"/>
      <c r="C79" s="213"/>
    </row>
    <row r="80" spans="1:4" ht="15.75" x14ac:dyDescent="0.25">
      <c r="A80" s="1"/>
    </row>
    <row r="81" spans="1:8" ht="15.75" x14ac:dyDescent="0.25">
      <c r="A81" s="1"/>
    </row>
    <row r="82" spans="1:8" ht="15.75" x14ac:dyDescent="0.25">
      <c r="A82" s="1"/>
      <c r="B82" s="213"/>
      <c r="C82" s="213"/>
      <c r="D82" s="213"/>
      <c r="E82" t="s">
        <v>4779</v>
      </c>
    </row>
    <row r="83" spans="1:8" ht="15.75" x14ac:dyDescent="0.25">
      <c r="A83" s="1"/>
      <c r="B83" s="213"/>
      <c r="C83" s="213"/>
      <c r="D83" s="213"/>
    </row>
    <row r="84" spans="1:8" ht="15.75" x14ac:dyDescent="0.25">
      <c r="A84" s="1"/>
      <c r="B84" s="213"/>
      <c r="C84" s="213"/>
      <c r="D84" s="213"/>
    </row>
    <row r="85" spans="1:8" ht="15.75" x14ac:dyDescent="0.25">
      <c r="A85" s="1"/>
      <c r="B85" s="213"/>
      <c r="C85" s="213"/>
      <c r="D85" s="213"/>
    </row>
    <row r="86" spans="1:8" ht="15.75" x14ac:dyDescent="0.25">
      <c r="A86" s="1"/>
      <c r="B86" s="213"/>
      <c r="C86" s="213"/>
      <c r="D86" s="213"/>
    </row>
    <row r="87" spans="1:8" ht="15.75" x14ac:dyDescent="0.25">
      <c r="A87" s="1"/>
      <c r="B87" s="213"/>
      <c r="C87" s="213"/>
    </row>
    <row r="88" spans="1:8" ht="15.75" x14ac:dyDescent="0.25">
      <c r="A88" s="1"/>
      <c r="B88" s="213"/>
      <c r="C88" s="213"/>
      <c r="D88" s="213"/>
      <c r="H88" t="s">
        <v>3496</v>
      </c>
    </row>
    <row r="89" spans="1:8" ht="15.75" x14ac:dyDescent="0.25">
      <c r="A89" s="1"/>
      <c r="B89" s="213"/>
      <c r="C89" s="213"/>
    </row>
    <row r="90" spans="1:8" ht="15.75" x14ac:dyDescent="0.25">
      <c r="A90" s="1"/>
      <c r="B90" s="213"/>
      <c r="C90" s="213"/>
      <c r="D90" s="213"/>
    </row>
    <row r="91" spans="1:8" ht="15.75" x14ac:dyDescent="0.25">
      <c r="A91" s="1"/>
      <c r="B91" s="213"/>
      <c r="C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</row>
    <row r="94" spans="1:8" ht="15.75" x14ac:dyDescent="0.25">
      <c r="A94" s="1"/>
      <c r="B94" s="213"/>
      <c r="C94" s="213"/>
      <c r="D94" s="213"/>
    </row>
    <row r="95" spans="1:8" ht="15.75" x14ac:dyDescent="0.25">
      <c r="A95" s="1"/>
      <c r="B95" s="213"/>
      <c r="C95" s="213"/>
      <c r="D95" s="213"/>
      <c r="E95" s="213"/>
      <c r="F95" s="213"/>
    </row>
    <row r="96" spans="1:8" ht="15.75" x14ac:dyDescent="0.25">
      <c r="A96" s="1"/>
      <c r="B96" s="213"/>
      <c r="C96" s="213"/>
      <c r="D96" s="213"/>
    </row>
    <row r="97" spans="1:8" ht="15.75" x14ac:dyDescent="0.25">
      <c r="A97" s="1"/>
      <c r="B97" s="213"/>
      <c r="C97" s="213"/>
    </row>
    <row r="98" spans="1:8" ht="15.75" x14ac:dyDescent="0.25">
      <c r="A98" s="1"/>
      <c r="B98" s="213"/>
      <c r="C98" s="213"/>
      <c r="D98" s="213"/>
    </row>
    <row r="99" spans="1:8" ht="15.75" x14ac:dyDescent="0.25">
      <c r="A99" s="1"/>
      <c r="B99" s="213"/>
      <c r="D99" s="213"/>
      <c r="F99" t="s">
        <v>4779</v>
      </c>
      <c r="G99" t="s">
        <v>3496</v>
      </c>
    </row>
    <row r="100" spans="1:8" ht="15.75" x14ac:dyDescent="0.25">
      <c r="A100" s="1"/>
      <c r="B100" s="213"/>
      <c r="C100" s="213"/>
      <c r="D100" s="213"/>
      <c r="G100" s="213"/>
      <c r="H100" s="213"/>
    </row>
    <row r="101" spans="1:8" ht="15.75" x14ac:dyDescent="0.25">
      <c r="A101" s="1"/>
      <c r="B101" s="213"/>
      <c r="C101" s="213"/>
      <c r="D101" s="213"/>
      <c r="G101" s="213"/>
      <c r="H101" s="213"/>
    </row>
    <row r="102" spans="1:8" s="213" customFormat="1" ht="15.75" x14ac:dyDescent="0.25">
      <c r="A102" s="1"/>
      <c r="G102"/>
      <c r="H102"/>
    </row>
    <row r="103" spans="1:8" s="213" customFormat="1" ht="15.75" x14ac:dyDescent="0.25">
      <c r="A103" s="1"/>
      <c r="G103"/>
      <c r="H103"/>
    </row>
    <row r="104" spans="1:8" ht="15.75" x14ac:dyDescent="0.25">
      <c r="A104" s="1"/>
      <c r="B104" s="213"/>
      <c r="C104" s="213"/>
      <c r="D104" s="213"/>
    </row>
    <row r="105" spans="1:8" ht="15.75" x14ac:dyDescent="0.25">
      <c r="A105" s="1"/>
      <c r="B105" s="213"/>
      <c r="C105" s="213"/>
      <c r="D105" s="213"/>
      <c r="F105" t="s">
        <v>3496</v>
      </c>
    </row>
    <row r="106" spans="1:8" ht="15.75" x14ac:dyDescent="0.25">
      <c r="A106" s="1"/>
      <c r="B106" s="213"/>
      <c r="C106" s="213"/>
      <c r="D106" s="213"/>
    </row>
    <row r="107" spans="1:8" ht="15.75" x14ac:dyDescent="0.25">
      <c r="A107" s="1"/>
      <c r="C107" s="213"/>
      <c r="D107" s="213"/>
    </row>
    <row r="108" spans="1:8" ht="15.75" x14ac:dyDescent="0.25">
      <c r="A108" s="1"/>
      <c r="B108" s="241"/>
      <c r="C108" s="213"/>
    </row>
    <row r="109" spans="1:8" ht="15.75" x14ac:dyDescent="0.25">
      <c r="A109" s="1"/>
      <c r="B109" s="213"/>
      <c r="C109" s="213"/>
      <c r="D109" s="213"/>
    </row>
    <row r="110" spans="1:8" ht="15.75" x14ac:dyDescent="0.25">
      <c r="A110" s="1"/>
      <c r="B110" s="213"/>
      <c r="C110" s="213"/>
      <c r="D110" s="213"/>
      <c r="G110" t="s">
        <v>3496</v>
      </c>
    </row>
    <row r="111" spans="1:8" ht="15.75" x14ac:dyDescent="0.25">
      <c r="A111" s="1"/>
      <c r="B111" s="213"/>
      <c r="C111" s="213"/>
      <c r="D111" s="213"/>
    </row>
    <row r="112" spans="1:8" ht="15.75" x14ac:dyDescent="0.25">
      <c r="A112" s="1"/>
      <c r="B112" s="213"/>
      <c r="C112" s="213"/>
      <c r="D112" s="213"/>
    </row>
    <row r="113" spans="1:8" ht="15.75" x14ac:dyDescent="0.25">
      <c r="A113" s="1"/>
      <c r="B113" s="213"/>
      <c r="C113" s="213"/>
      <c r="D113" s="213"/>
    </row>
    <row r="114" spans="1:8" ht="15.75" x14ac:dyDescent="0.25">
      <c r="A114" s="1"/>
      <c r="B114" s="213"/>
      <c r="C114" s="213"/>
      <c r="D114" s="213"/>
      <c r="G114" s="213"/>
      <c r="H114" s="213"/>
    </row>
    <row r="115" spans="1:8" ht="15.75" x14ac:dyDescent="0.25">
      <c r="A115" s="1"/>
      <c r="B115" s="213"/>
      <c r="C115" s="213"/>
      <c r="D115" s="213"/>
    </row>
    <row r="116" spans="1:8" s="213" customFormat="1" ht="15.75" x14ac:dyDescent="0.25">
      <c r="A116" s="1"/>
      <c r="G116"/>
      <c r="H116"/>
    </row>
    <row r="117" spans="1:8" ht="15.75" x14ac:dyDescent="0.25">
      <c r="A117" s="1"/>
      <c r="B117" s="213"/>
      <c r="C117" s="213"/>
      <c r="D117" s="213"/>
    </row>
    <row r="118" spans="1:8" ht="15.75" x14ac:dyDescent="0.25">
      <c r="A118" s="1"/>
      <c r="B118" s="213"/>
      <c r="C118" s="213"/>
      <c r="D118" s="213"/>
    </row>
    <row r="119" spans="1:8" ht="15.75" x14ac:dyDescent="0.25">
      <c r="A119" s="1"/>
      <c r="B119" s="213"/>
      <c r="C119" s="213"/>
      <c r="D119" s="213"/>
    </row>
    <row r="120" spans="1:8" ht="15.75" x14ac:dyDescent="0.25">
      <c r="A120" s="410"/>
      <c r="B120" s="213"/>
      <c r="C120" s="213"/>
      <c r="D120" s="213"/>
    </row>
    <row r="121" spans="1:8" ht="15.75" x14ac:dyDescent="0.25">
      <c r="A121" s="410"/>
      <c r="B121" s="213"/>
      <c r="C121" s="213"/>
      <c r="D121" s="213"/>
    </row>
    <row r="122" spans="1:8" ht="15.75" x14ac:dyDescent="0.25">
      <c r="A122" s="1"/>
      <c r="B122" s="213"/>
      <c r="C122" s="213"/>
      <c r="D122" s="213"/>
    </row>
    <row r="123" spans="1:8" ht="15.75" x14ac:dyDescent="0.25">
      <c r="A123" s="1"/>
      <c r="B123" s="213"/>
      <c r="C123" s="213"/>
      <c r="D123" s="213"/>
      <c r="H123" t="s">
        <v>3496</v>
      </c>
    </row>
    <row r="124" spans="1:8" ht="15.75" x14ac:dyDescent="0.25">
      <c r="A124" s="1"/>
      <c r="B124" s="213"/>
      <c r="C124" s="213"/>
      <c r="D124" s="213"/>
    </row>
    <row r="125" spans="1:8" ht="15.75" x14ac:dyDescent="0.25">
      <c r="A125" s="1"/>
      <c r="B125" s="213"/>
      <c r="C125" s="213"/>
      <c r="D125" s="213"/>
    </row>
    <row r="126" spans="1:8" ht="15.75" x14ac:dyDescent="0.25">
      <c r="A126" s="1"/>
      <c r="B126" s="213"/>
      <c r="C126" s="213"/>
      <c r="D126" s="213"/>
    </row>
    <row r="127" spans="1:8" ht="15.75" x14ac:dyDescent="0.25">
      <c r="A127" s="1"/>
      <c r="B127" s="213"/>
      <c r="C127" s="213"/>
      <c r="D127" s="213"/>
    </row>
    <row r="128" spans="1:8" ht="15.75" x14ac:dyDescent="0.25">
      <c r="A128" s="1"/>
    </row>
    <row r="129" spans="1:7" ht="15.75" x14ac:dyDescent="0.25">
      <c r="A129" s="1"/>
      <c r="G129" s="369"/>
    </row>
    <row r="130" spans="1:7" ht="15.75" x14ac:dyDescent="0.25">
      <c r="A130" s="1"/>
      <c r="B130" s="213"/>
      <c r="C130" s="213"/>
      <c r="D130" s="213"/>
    </row>
    <row r="131" spans="1:7" ht="15.75" x14ac:dyDescent="0.25">
      <c r="A131" s="1"/>
      <c r="B131" s="213"/>
      <c r="C131" s="213"/>
      <c r="D131" s="213"/>
    </row>
    <row r="132" spans="1:7" ht="15.75" x14ac:dyDescent="0.25">
      <c r="A132" s="1"/>
      <c r="B132" s="213"/>
      <c r="C132" s="213"/>
      <c r="D132" s="213"/>
    </row>
    <row r="133" spans="1:7" ht="15.75" x14ac:dyDescent="0.25">
      <c r="A133" s="1"/>
      <c r="B133" s="213"/>
      <c r="C133" s="213"/>
      <c r="D133" s="213"/>
      <c r="E133" s="40"/>
    </row>
    <row r="134" spans="1:7" ht="15.75" x14ac:dyDescent="0.25">
      <c r="A134" s="1"/>
      <c r="B134" s="213"/>
      <c r="C134" s="213"/>
      <c r="D134" s="213"/>
    </row>
    <row r="135" spans="1:7" ht="15.75" x14ac:dyDescent="0.25">
      <c r="A135" s="1"/>
      <c r="B135" s="213"/>
      <c r="C135" s="213"/>
      <c r="D135" s="213"/>
    </row>
    <row r="136" spans="1:7" ht="15.75" x14ac:dyDescent="0.25">
      <c r="A136" s="1"/>
      <c r="B136" s="213"/>
      <c r="C136" s="213"/>
      <c r="D136" s="213"/>
    </row>
    <row r="137" spans="1:7" ht="15.75" x14ac:dyDescent="0.25">
      <c r="A137" s="1"/>
      <c r="B137" s="213"/>
      <c r="C137" s="213"/>
      <c r="D137" s="213"/>
    </row>
    <row r="138" spans="1:7" ht="15.75" x14ac:dyDescent="0.25">
      <c r="A138" s="1"/>
      <c r="B138" s="213"/>
      <c r="C138" s="213"/>
      <c r="D138" s="213"/>
    </row>
    <row r="139" spans="1:7" ht="15.75" x14ac:dyDescent="0.25">
      <c r="A139" s="1"/>
      <c r="B139" s="213"/>
      <c r="C139" s="213"/>
      <c r="D139" s="213"/>
    </row>
    <row r="140" spans="1:7" ht="15.75" x14ac:dyDescent="0.25">
      <c r="A140" s="1"/>
      <c r="B140" s="213"/>
      <c r="C140" s="213"/>
      <c r="D140" s="213"/>
    </row>
    <row r="141" spans="1:7" ht="15.75" x14ac:dyDescent="0.25">
      <c r="A141" s="1"/>
      <c r="B141" s="213"/>
      <c r="C141" s="213"/>
      <c r="D141" s="213"/>
    </row>
    <row r="142" spans="1:7" ht="15.75" x14ac:dyDescent="0.25">
      <c r="A142" s="1"/>
      <c r="B142" s="213"/>
      <c r="C142" s="213"/>
      <c r="D142" s="213"/>
    </row>
    <row r="143" spans="1:7" ht="15.75" x14ac:dyDescent="0.25">
      <c r="A143" s="1"/>
      <c r="B143" s="213"/>
      <c r="C143" s="213"/>
      <c r="D143" s="213"/>
    </row>
    <row r="144" spans="1:7" ht="15.75" x14ac:dyDescent="0.25">
      <c r="A144" s="1"/>
      <c r="B144" s="213"/>
      <c r="C144" s="213"/>
      <c r="D144" s="213"/>
      <c r="F144" t="s">
        <v>3496</v>
      </c>
    </row>
    <row r="145" spans="1:4" ht="15.75" x14ac:dyDescent="0.25">
      <c r="A145" s="1"/>
      <c r="B145" s="213"/>
      <c r="C145" s="213"/>
      <c r="D145" s="213"/>
    </row>
    <row r="146" spans="1:4" ht="15.75" x14ac:dyDescent="0.25">
      <c r="A146" s="1"/>
      <c r="B146" s="213"/>
      <c r="C146" s="213"/>
      <c r="D146" s="213"/>
    </row>
    <row r="147" spans="1:4" ht="15.75" x14ac:dyDescent="0.25">
      <c r="A147" s="1"/>
      <c r="B147" s="213"/>
      <c r="C147" s="213"/>
      <c r="D147" s="213"/>
    </row>
    <row r="148" spans="1:4" ht="15.75" x14ac:dyDescent="0.25">
      <c r="A148" s="1"/>
      <c r="B148" s="213"/>
      <c r="C148" s="213"/>
      <c r="D148" s="213"/>
    </row>
    <row r="149" spans="1:4" ht="15.75" x14ac:dyDescent="0.25">
      <c r="A149" s="1"/>
      <c r="B149" s="213"/>
      <c r="C149" s="213"/>
      <c r="D149" s="213"/>
    </row>
    <row r="150" spans="1:4" ht="15.75" x14ac:dyDescent="0.25">
      <c r="A150" s="1"/>
    </row>
    <row r="151" spans="1:4" ht="15.75" x14ac:dyDescent="0.25">
      <c r="A151" s="1"/>
      <c r="D151" s="213"/>
    </row>
    <row r="152" spans="1:4" ht="15.75" x14ac:dyDescent="0.25">
      <c r="A152" s="1"/>
      <c r="D152" s="213"/>
    </row>
    <row r="153" spans="1:4" ht="15.75" x14ac:dyDescent="0.25">
      <c r="A153" s="1"/>
      <c r="D153" s="213"/>
    </row>
    <row r="154" spans="1:4" ht="15.75" x14ac:dyDescent="0.25">
      <c r="A154" s="1"/>
    </row>
    <row r="155" spans="1:4" ht="15.75" x14ac:dyDescent="0.25">
      <c r="A155" s="1"/>
      <c r="D155" s="213"/>
    </row>
    <row r="156" spans="1:4" ht="15.75" x14ac:dyDescent="0.25">
      <c r="A156" s="1"/>
    </row>
    <row r="157" spans="1:4" ht="15.75" x14ac:dyDescent="0.25">
      <c r="A157" s="1"/>
      <c r="D157" s="213"/>
    </row>
    <row r="158" spans="1:4" ht="15.75" x14ac:dyDescent="0.25">
      <c r="A158" s="410"/>
      <c r="D158" s="241"/>
    </row>
    <row r="159" spans="1:4" ht="15.75" x14ac:dyDescent="0.25">
      <c r="A159" s="410"/>
    </row>
    <row r="160" spans="1:4" ht="15.75" x14ac:dyDescent="0.25">
      <c r="A160" s="1"/>
    </row>
    <row r="161" spans="1:8" ht="15.75" x14ac:dyDescent="0.25">
      <c r="A161" s="1"/>
      <c r="D161" s="213"/>
      <c r="G161" s="241"/>
      <c r="H161" s="241"/>
    </row>
    <row r="162" spans="1:8" ht="15.75" x14ac:dyDescent="0.25">
      <c r="A162" s="1"/>
      <c r="D162" s="241"/>
      <c r="G162" s="241"/>
      <c r="H162" s="241"/>
    </row>
    <row r="163" spans="1:8" s="241" customFormat="1" ht="15.75" x14ac:dyDescent="0.25">
      <c r="A163" s="1"/>
      <c r="B163"/>
      <c r="C163"/>
      <c r="D163" s="213"/>
      <c r="G163"/>
      <c r="H163"/>
    </row>
    <row r="164" spans="1:8" s="241" customFormat="1" ht="15.75" x14ac:dyDescent="0.25">
      <c r="A164" s="1"/>
      <c r="B164"/>
      <c r="C164"/>
      <c r="D164"/>
      <c r="G164"/>
      <c r="H164"/>
    </row>
    <row r="165" spans="1:8" ht="15.75" x14ac:dyDescent="0.25">
      <c r="A165" s="1"/>
      <c r="D165" s="213"/>
    </row>
    <row r="166" spans="1:8" ht="15.75" x14ac:dyDescent="0.25">
      <c r="A166" s="1"/>
    </row>
    <row r="167" spans="1:8" ht="15.75" x14ac:dyDescent="0.25">
      <c r="A167" s="1"/>
      <c r="D167" s="213"/>
    </row>
    <row r="168" spans="1:8" ht="15.75" x14ac:dyDescent="0.25">
      <c r="A168" s="1"/>
      <c r="D168" s="241"/>
    </row>
    <row r="169" spans="1:8" ht="15.75" x14ac:dyDescent="0.25">
      <c r="A169" s="1"/>
      <c r="D169" s="213"/>
    </row>
    <row r="170" spans="1:8" ht="15.75" x14ac:dyDescent="0.25">
      <c r="A170" s="1"/>
    </row>
    <row r="171" spans="1:8" ht="15.75" x14ac:dyDescent="0.25">
      <c r="A171" s="1"/>
      <c r="D171" s="213"/>
    </row>
    <row r="172" spans="1:8" ht="15.75" x14ac:dyDescent="0.25">
      <c r="A172" s="1"/>
    </row>
    <row r="173" spans="1:8" ht="15.75" x14ac:dyDescent="0.25">
      <c r="A173" s="1"/>
      <c r="D173" s="213"/>
    </row>
    <row r="174" spans="1:8" ht="15.75" x14ac:dyDescent="0.25">
      <c r="A174" s="1"/>
    </row>
    <row r="175" spans="1:8" ht="15.75" x14ac:dyDescent="0.25">
      <c r="A175" s="1"/>
      <c r="D175" s="213"/>
    </row>
    <row r="176" spans="1:8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  <c r="D179" s="213"/>
    </row>
    <row r="180" spans="1:4" ht="15.75" x14ac:dyDescent="0.25">
      <c r="A180" s="1"/>
    </row>
    <row r="181" spans="1:4" ht="15.75" x14ac:dyDescent="0.25">
      <c r="A181" s="1"/>
    </row>
    <row r="182" spans="1:4" ht="15.75" x14ac:dyDescent="0.25">
      <c r="A182" s="1"/>
    </row>
    <row r="183" spans="1:4" ht="15.75" x14ac:dyDescent="0.25">
      <c r="A183" s="1"/>
      <c r="D183" s="213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1"/>
    </row>
    <row r="187" spans="1:4" ht="15.75" x14ac:dyDescent="0.25">
      <c r="A187" s="1"/>
      <c r="D187" s="213"/>
    </row>
    <row r="188" spans="1:4" ht="15.75" x14ac:dyDescent="0.25">
      <c r="A188" s="1"/>
    </row>
    <row r="189" spans="1:4" ht="15.75" x14ac:dyDescent="0.25">
      <c r="A189" s="1"/>
      <c r="D189" s="213"/>
    </row>
    <row r="190" spans="1:4" ht="15.75" x14ac:dyDescent="0.25">
      <c r="A190" s="1"/>
    </row>
    <row r="191" spans="1:4" ht="15.75" x14ac:dyDescent="0.25">
      <c r="A191" s="1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410"/>
    </row>
    <row r="205" spans="1:1" ht="15.75" x14ac:dyDescent="0.25">
      <c r="A205" s="410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x14ac:dyDescent="0.25">
      <c r="A327" s="33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  <c r="D331" s="303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x14ac:dyDescent="0.25">
      <c r="A431" s="19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x14ac:dyDescent="0.25">
      <c r="A565" s="19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x14ac:dyDescent="0.25">
      <c r="A617" s="19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  <row r="677" spans="1:1" ht="15.75" x14ac:dyDescent="0.25">
      <c r="A677" s="1"/>
    </row>
    <row r="678" spans="1:1" ht="15.75" x14ac:dyDescent="0.25">
      <c r="A678" s="1"/>
    </row>
    <row r="679" spans="1:1" ht="15.75" x14ac:dyDescent="0.25">
      <c r="A679" s="1"/>
    </row>
    <row r="680" spans="1:1" ht="15.75" x14ac:dyDescent="0.25">
      <c r="A680" s="1"/>
    </row>
  </sheetData>
  <autoFilter ref="A1:D680"/>
  <mergeCells count="2">
    <mergeCell ref="G1:H1"/>
    <mergeCell ref="G2:H2"/>
  </mergeCells>
  <conditionalFormatting sqref="A681:A1048576 A1">
    <cfRule type="duplicateValues" dxfId="4722" priority="22"/>
  </conditionalFormatting>
  <conditionalFormatting sqref="A681:A1048576">
    <cfRule type="duplicateValues" dxfId="4721" priority="20"/>
    <cfRule type="duplicateValues" dxfId="4720" priority="21"/>
  </conditionalFormatting>
  <conditionalFormatting sqref="A681:A1048576">
    <cfRule type="duplicateValues" dxfId="4719" priority="19"/>
  </conditionalFormatting>
  <conditionalFormatting sqref="A1">
    <cfRule type="duplicateValues" dxfId="4718" priority="18"/>
  </conditionalFormatting>
  <conditionalFormatting sqref="A240:A1048576 A1">
    <cfRule type="duplicateValues" dxfId="4717" priority="17"/>
  </conditionalFormatting>
  <conditionalFormatting sqref="A240:A1048576">
    <cfRule type="duplicateValues" dxfId="4716" priority="16"/>
  </conditionalFormatting>
  <conditionalFormatting sqref="A240:A1048576 A1 A192:A195">
    <cfRule type="duplicateValues" dxfId="4715" priority="15"/>
  </conditionalFormatting>
  <conditionalFormatting sqref="A240:A1048576 A1 A192:A205">
    <cfRule type="duplicateValues" dxfId="4714" priority="14"/>
  </conditionalFormatting>
  <conditionalFormatting sqref="A192:A1048576 A1">
    <cfRule type="duplicateValues" dxfId="4713" priority="13"/>
  </conditionalFormatting>
  <conditionalFormatting sqref="A192:A1048576 A1 A148:A159">
    <cfRule type="duplicateValues" dxfId="4712" priority="12"/>
  </conditionalFormatting>
  <conditionalFormatting sqref="A192:A1048576 A1 A148:A179">
    <cfRule type="duplicateValues" dxfId="4711" priority="11"/>
  </conditionalFormatting>
  <conditionalFormatting sqref="A148:A1048576 A1">
    <cfRule type="duplicateValues" dxfId="4710" priority="10"/>
  </conditionalFormatting>
  <conditionalFormatting sqref="A148:A1048576 A1">
    <cfRule type="duplicateValues" dxfId="4709" priority="9"/>
  </conditionalFormatting>
  <conditionalFormatting sqref="A148:A1048576 A1">
    <cfRule type="duplicateValues" dxfId="4708" priority="8"/>
  </conditionalFormatting>
  <conditionalFormatting sqref="A148:A1048576">
    <cfRule type="duplicateValues" dxfId="4707" priority="7"/>
  </conditionalFormatting>
  <conditionalFormatting sqref="A148:A1048576 A1">
    <cfRule type="duplicateValues" dxfId="4706" priority="6"/>
  </conditionalFormatting>
  <conditionalFormatting sqref="A1 A148:A1048576">
    <cfRule type="duplicateValues" dxfId="4705" priority="23"/>
  </conditionalFormatting>
  <conditionalFormatting sqref="A1 A148:A1048576">
    <cfRule type="duplicateValues" dxfId="4704" priority="24"/>
  </conditionalFormatting>
  <conditionalFormatting sqref="A1 A148:A1048576">
    <cfRule type="duplicateValues" dxfId="4703" priority="5"/>
  </conditionalFormatting>
  <conditionalFormatting sqref="A1 A148:A1048576 A32:A55">
    <cfRule type="duplicateValues" dxfId="4702" priority="4"/>
  </conditionalFormatting>
  <conditionalFormatting sqref="A1 A148:A1048576 A32:A59">
    <cfRule type="duplicateValues" dxfId="4701" priority="3"/>
  </conditionalFormatting>
  <conditionalFormatting sqref="A1 A148:A1048576 A32:A75">
    <cfRule type="duplicateValues" dxfId="4700" priority="2"/>
  </conditionalFormatting>
  <conditionalFormatting sqref="A1 A148:A1048576 A32:A121">
    <cfRule type="duplicateValues" dxfId="4699" priority="1"/>
  </conditionalFormatting>
  <dataValidations count="1">
    <dataValidation type="list" allowBlank="1" showInputMessage="1" showErrorMessage="1" sqref="G3:G18">
      <formula1>$G$3:$G$18</formula1>
    </dataValidation>
  </dataValidations>
  <pageMargins left="0.7" right="0.7" top="0.75" bottom="0.75" header="0.3" footer="0.3"/>
  <pageSetup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/>
  <dimension ref="A1:K680"/>
  <sheetViews>
    <sheetView zoomScaleNormal="100" workbookViewId="0">
      <pane ySplit="1" topLeftCell="A54" activePane="bottomLeft" state="frozen"/>
      <selection activeCell="G25" sqref="G25"/>
      <selection pane="bottomLeft" activeCell="A2" sqref="A2:A73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1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588" t="str">
        <f>"TOTAL LEADS = " &amp; COUNTA(A2:A592)/2</f>
        <v>TOTAL LEADS = 36</v>
      </c>
      <c r="H1" s="590"/>
      <c r="I1" s="508"/>
      <c r="J1" s="509"/>
    </row>
    <row r="2" spans="1:11" ht="18" customHeight="1" x14ac:dyDescent="0.35">
      <c r="A2" s="1" t="s">
        <v>16900</v>
      </c>
      <c r="B2" s="213"/>
      <c r="C2" s="213"/>
      <c r="D2" s="213"/>
      <c r="G2" s="588" t="s">
        <v>16899</v>
      </c>
      <c r="H2" s="589"/>
      <c r="I2" s="510"/>
      <c r="J2" s="510"/>
    </row>
    <row r="3" spans="1:11" ht="15.75" x14ac:dyDescent="0.25">
      <c r="A3" s="1" t="s">
        <v>16901</v>
      </c>
      <c r="B3" s="213" t="s">
        <v>200</v>
      </c>
      <c r="C3" s="213"/>
      <c r="D3" t="s">
        <v>700</v>
      </c>
      <c r="G3" s="244" t="s">
        <v>58</v>
      </c>
      <c r="H3" s="5">
        <f>COUNTIF(B9:B1048576,G3)</f>
        <v>0</v>
      </c>
    </row>
    <row r="4" spans="1:11" ht="15.75" x14ac:dyDescent="0.25">
      <c r="A4" s="1" t="s">
        <v>13388</v>
      </c>
      <c r="B4" s="213"/>
      <c r="C4" s="213"/>
      <c r="D4" s="213"/>
      <c r="G4" s="101" t="s">
        <v>360</v>
      </c>
      <c r="H4" s="5">
        <f>COUNTIF(B9:B938,G4)</f>
        <v>0</v>
      </c>
    </row>
    <row r="5" spans="1:11" ht="15.75" x14ac:dyDescent="0.25">
      <c r="A5" s="1" t="s">
        <v>16758</v>
      </c>
      <c r="B5" s="213" t="s">
        <v>200</v>
      </c>
      <c r="C5" s="213"/>
      <c r="D5" s="213" t="s">
        <v>13406</v>
      </c>
      <c r="G5" s="101" t="s">
        <v>356</v>
      </c>
      <c r="H5" s="5">
        <f>COUNTIF(B9:B856,G5)</f>
        <v>8</v>
      </c>
    </row>
    <row r="6" spans="1:11" ht="15.75" x14ac:dyDescent="0.25">
      <c r="A6" s="1" t="s">
        <v>16902</v>
      </c>
      <c r="B6" s="213"/>
      <c r="C6" s="213"/>
      <c r="D6" s="213"/>
      <c r="G6" s="101" t="s">
        <v>56</v>
      </c>
      <c r="H6" s="5">
        <f>COUNTIF(B1:B868,G6)</f>
        <v>1</v>
      </c>
    </row>
    <row r="7" spans="1:11" ht="15.75" x14ac:dyDescent="0.25">
      <c r="A7" s="1" t="s">
        <v>16903</v>
      </c>
      <c r="B7" s="213" t="s">
        <v>200</v>
      </c>
      <c r="C7" s="213"/>
      <c r="D7" t="s">
        <v>700</v>
      </c>
      <c r="G7" s="101" t="s">
        <v>201</v>
      </c>
      <c r="H7" s="5">
        <f>COUNTIF(B9:B862,G7)</f>
        <v>0</v>
      </c>
    </row>
    <row r="8" spans="1:11" ht="15.75" x14ac:dyDescent="0.25">
      <c r="A8" s="1" t="s">
        <v>11691</v>
      </c>
      <c r="D8" s="213"/>
      <c r="G8" s="101" t="s">
        <v>202</v>
      </c>
      <c r="H8" s="5">
        <f>COUNTIF(B9:B897,G8)</f>
        <v>2</v>
      </c>
      <c r="K8" t="s">
        <v>3496</v>
      </c>
    </row>
    <row r="9" spans="1:11" ht="15.75" x14ac:dyDescent="0.25">
      <c r="A9" s="1" t="s">
        <v>16904</v>
      </c>
      <c r="B9" t="s">
        <v>200</v>
      </c>
      <c r="D9" t="s">
        <v>700</v>
      </c>
      <c r="G9" s="101" t="s">
        <v>200</v>
      </c>
      <c r="H9" s="5">
        <f>COUNTIF(B9:B815,G9)</f>
        <v>13</v>
      </c>
    </row>
    <row r="10" spans="1:11" ht="15.75" x14ac:dyDescent="0.25">
      <c r="A10" s="1" t="s">
        <v>16905</v>
      </c>
      <c r="B10" s="213"/>
      <c r="C10" s="213"/>
      <c r="D10" s="213"/>
      <c r="G10" s="101" t="s">
        <v>5011</v>
      </c>
      <c r="H10" s="5">
        <f>COUNTIF(B12:B1048576,G10)</f>
        <v>0</v>
      </c>
    </row>
    <row r="11" spans="1:11" ht="15.75" x14ac:dyDescent="0.25">
      <c r="A11" s="1" t="s">
        <v>16906</v>
      </c>
      <c r="B11" s="213" t="s">
        <v>200</v>
      </c>
      <c r="C11" s="213"/>
      <c r="D11" t="s">
        <v>700</v>
      </c>
      <c r="G11" s="101" t="s">
        <v>1077</v>
      </c>
      <c r="H11" s="5">
        <f>COUNTIF(B1:B885,G11)</f>
        <v>2</v>
      </c>
    </row>
    <row r="12" spans="1:11" ht="15.75" x14ac:dyDescent="0.25">
      <c r="A12" s="1" t="s">
        <v>16907</v>
      </c>
      <c r="B12" s="213"/>
      <c r="C12" s="213"/>
      <c r="D12" s="213"/>
      <c r="G12" s="288" t="s">
        <v>60</v>
      </c>
      <c r="H12" s="5">
        <f>COUNTIF(B9:B872,G12)</f>
        <v>4</v>
      </c>
    </row>
    <row r="13" spans="1:11" ht="15.75" x14ac:dyDescent="0.25">
      <c r="A13" s="1" t="s">
        <v>16908</v>
      </c>
      <c r="B13" s="213" t="s">
        <v>202</v>
      </c>
      <c r="C13" s="213"/>
      <c r="D13" t="s">
        <v>574</v>
      </c>
      <c r="G13" s="101" t="s">
        <v>4062</v>
      </c>
      <c r="H13" s="5">
        <f>COUNTIF(B9:B840,G13)</f>
        <v>0</v>
      </c>
    </row>
    <row r="14" spans="1:11" ht="15.75" x14ac:dyDescent="0.25">
      <c r="A14" s="1" t="s">
        <v>16909</v>
      </c>
      <c r="G14" s="101" t="s">
        <v>3860</v>
      </c>
      <c r="H14" s="271">
        <f>COUNTIF(B9:B718,G14)</f>
        <v>2</v>
      </c>
    </row>
    <row r="15" spans="1:11" ht="15.75" x14ac:dyDescent="0.25">
      <c r="A15" s="1" t="s">
        <v>16910</v>
      </c>
      <c r="B15" t="s">
        <v>200</v>
      </c>
      <c r="D15" t="s">
        <v>700</v>
      </c>
      <c r="G15" s="101" t="s">
        <v>9970</v>
      </c>
      <c r="H15" s="5"/>
    </row>
    <row r="16" spans="1:11" ht="15.75" x14ac:dyDescent="0.25">
      <c r="A16" s="1" t="s">
        <v>14676</v>
      </c>
      <c r="G16" s="101"/>
      <c r="H16" s="5"/>
    </row>
    <row r="17" spans="1:11" ht="15.75" x14ac:dyDescent="0.25">
      <c r="A17" s="1" t="s">
        <v>16911</v>
      </c>
      <c r="B17" t="s">
        <v>1133</v>
      </c>
      <c r="D17" s="213" t="s">
        <v>599</v>
      </c>
      <c r="G17" s="101"/>
      <c r="H17" s="5"/>
    </row>
    <row r="18" spans="1:11" ht="15" customHeight="1" x14ac:dyDescent="0.25">
      <c r="A18" s="1" t="s">
        <v>15022</v>
      </c>
      <c r="G18" s="288" t="s">
        <v>1133</v>
      </c>
      <c r="H18" s="5">
        <f>COUNTIF(B9:B1048576,G18)</f>
        <v>1</v>
      </c>
      <c r="K18" t="s">
        <v>4779</v>
      </c>
    </row>
    <row r="19" spans="1:11" ht="15.75" x14ac:dyDescent="0.25">
      <c r="A19" s="1" t="s">
        <v>16912</v>
      </c>
      <c r="B19" t="s">
        <v>356</v>
      </c>
      <c r="D19" s="213" t="s">
        <v>574</v>
      </c>
      <c r="E19" s="40">
        <v>45779</v>
      </c>
    </row>
    <row r="20" spans="1:11" ht="15.75" x14ac:dyDescent="0.25">
      <c r="A20" s="1" t="s">
        <v>11737</v>
      </c>
    </row>
    <row r="21" spans="1:11" ht="15.75" x14ac:dyDescent="0.25">
      <c r="A21" s="1" t="s">
        <v>16913</v>
      </c>
      <c r="B21" s="213" t="s">
        <v>200</v>
      </c>
      <c r="C21" s="213"/>
      <c r="D21" t="s">
        <v>700</v>
      </c>
    </row>
    <row r="22" spans="1:11" ht="15.75" x14ac:dyDescent="0.25">
      <c r="A22" s="1" t="s">
        <v>16316</v>
      </c>
      <c r="B22" s="213"/>
      <c r="C22" s="213"/>
    </row>
    <row r="23" spans="1:11" ht="15.75" x14ac:dyDescent="0.25">
      <c r="A23" s="1" t="s">
        <v>16317</v>
      </c>
      <c r="B23" s="213" t="s">
        <v>200</v>
      </c>
      <c r="C23" s="213"/>
      <c r="D23" t="s">
        <v>574</v>
      </c>
    </row>
    <row r="24" spans="1:11" ht="15.75" x14ac:dyDescent="0.25">
      <c r="A24" s="1" t="s">
        <v>16914</v>
      </c>
      <c r="B24" s="213"/>
      <c r="C24" s="213"/>
      <c r="D24" s="213"/>
    </row>
    <row r="25" spans="1:11" ht="15.75" x14ac:dyDescent="0.25">
      <c r="A25" s="1" t="s">
        <v>16915</v>
      </c>
      <c r="B25" s="213" t="s">
        <v>200</v>
      </c>
      <c r="C25" s="213"/>
      <c r="D25" t="s">
        <v>700</v>
      </c>
    </row>
    <row r="26" spans="1:11" ht="15.75" x14ac:dyDescent="0.25">
      <c r="A26" s="1" t="s">
        <v>16916</v>
      </c>
      <c r="B26" s="213"/>
      <c r="C26" s="213"/>
      <c r="D26" s="213"/>
      <c r="F26" t="s">
        <v>3496</v>
      </c>
    </row>
    <row r="27" spans="1:11" ht="15.75" x14ac:dyDescent="0.25">
      <c r="A27" s="1" t="s">
        <v>16917</v>
      </c>
      <c r="B27" s="213" t="s">
        <v>356</v>
      </c>
      <c r="C27" s="213"/>
      <c r="D27" t="s">
        <v>700</v>
      </c>
    </row>
    <row r="28" spans="1:11" ht="15.75" x14ac:dyDescent="0.25">
      <c r="A28" s="1" t="s">
        <v>16918</v>
      </c>
      <c r="B28" s="213"/>
      <c r="C28" s="213"/>
      <c r="D28" s="213"/>
    </row>
    <row r="29" spans="1:11" ht="15.75" x14ac:dyDescent="0.25">
      <c r="A29" s="1" t="s">
        <v>16919</v>
      </c>
      <c r="B29" s="213" t="s">
        <v>200</v>
      </c>
      <c r="C29" s="213"/>
      <c r="D29" s="213" t="s">
        <v>599</v>
      </c>
      <c r="E29" s="213"/>
      <c r="F29" s="213"/>
      <c r="G29" s="213" t="s">
        <v>3496</v>
      </c>
      <c r="H29" s="213"/>
    </row>
    <row r="30" spans="1:11" ht="15.75" x14ac:dyDescent="0.25">
      <c r="A30" s="1" t="s">
        <v>16918</v>
      </c>
      <c r="C30" s="213"/>
      <c r="D30" s="213"/>
    </row>
    <row r="31" spans="1:11" s="213" customFormat="1" ht="15.75" x14ac:dyDescent="0.25">
      <c r="A31" s="1" t="s">
        <v>16920</v>
      </c>
      <c r="B31" t="s">
        <v>60</v>
      </c>
      <c r="D31" t="s">
        <v>700</v>
      </c>
      <c r="E31"/>
      <c r="F31"/>
      <c r="G31"/>
      <c r="H31"/>
    </row>
    <row r="32" spans="1:11" ht="15.75" x14ac:dyDescent="0.25">
      <c r="A32" s="1" t="s">
        <v>16918</v>
      </c>
      <c r="B32" s="213"/>
      <c r="C32" s="213"/>
    </row>
    <row r="33" spans="1:9" ht="15.75" x14ac:dyDescent="0.25">
      <c r="A33" s="1" t="s">
        <v>16921</v>
      </c>
      <c r="B33" s="213" t="s">
        <v>3860</v>
      </c>
      <c r="C33" s="213"/>
      <c r="D33" s="213"/>
    </row>
    <row r="34" spans="1:9" ht="15.75" x14ac:dyDescent="0.25">
      <c r="A34" s="1" t="s">
        <v>16922</v>
      </c>
      <c r="B34" s="213"/>
      <c r="C34" s="213"/>
      <c r="D34" s="213"/>
    </row>
    <row r="35" spans="1:9" ht="15.75" x14ac:dyDescent="0.25">
      <c r="A35" s="1" t="s">
        <v>16923</v>
      </c>
      <c r="B35" s="213" t="s">
        <v>200</v>
      </c>
      <c r="C35" s="213"/>
      <c r="D35" t="s">
        <v>700</v>
      </c>
    </row>
    <row r="36" spans="1:9" ht="15.75" x14ac:dyDescent="0.25">
      <c r="A36" s="1" t="s">
        <v>16924</v>
      </c>
      <c r="B36" s="213"/>
      <c r="C36" s="213"/>
      <c r="D36" s="213"/>
    </row>
    <row r="37" spans="1:9" ht="15.75" x14ac:dyDescent="0.25">
      <c r="A37" s="1" t="s">
        <v>16925</v>
      </c>
      <c r="B37" s="213" t="s">
        <v>1077</v>
      </c>
      <c r="C37" s="213"/>
      <c r="E37" s="213"/>
      <c r="F37" s="213"/>
      <c r="G37" s="213"/>
      <c r="H37" s="213"/>
    </row>
    <row r="38" spans="1:9" ht="15.75" x14ac:dyDescent="0.25">
      <c r="A38" s="1" t="s">
        <v>16926</v>
      </c>
      <c r="B38" s="213"/>
      <c r="C38" s="213"/>
      <c r="D38" s="213"/>
      <c r="F38" t="s">
        <v>3496</v>
      </c>
    </row>
    <row r="39" spans="1:9" s="213" customFormat="1" ht="15.75" x14ac:dyDescent="0.25">
      <c r="A39" s="1" t="s">
        <v>16927</v>
      </c>
      <c r="B39" s="213" t="s">
        <v>356</v>
      </c>
      <c r="D39" t="s">
        <v>700</v>
      </c>
      <c r="E39"/>
      <c r="F39"/>
      <c r="G39"/>
      <c r="H39" t="s">
        <v>3496</v>
      </c>
    </row>
    <row r="40" spans="1:9" ht="15.75" x14ac:dyDescent="0.25">
      <c r="A40" s="1" t="s">
        <v>16928</v>
      </c>
      <c r="B40" s="213"/>
      <c r="C40" s="213"/>
      <c r="D40" s="213"/>
    </row>
    <row r="41" spans="1:9" ht="15.75" x14ac:dyDescent="0.25">
      <c r="A41" s="1" t="s">
        <v>16929</v>
      </c>
      <c r="B41" s="213" t="s">
        <v>356</v>
      </c>
      <c r="C41" s="213"/>
      <c r="D41" t="s">
        <v>700</v>
      </c>
    </row>
    <row r="42" spans="1:9" ht="15.75" x14ac:dyDescent="0.25">
      <c r="A42" s="1" t="s">
        <v>16930</v>
      </c>
      <c r="C42" s="213"/>
      <c r="D42" s="213"/>
      <c r="I42" t="s">
        <v>3496</v>
      </c>
    </row>
    <row r="43" spans="1:9" ht="15.75" x14ac:dyDescent="0.25">
      <c r="A43" s="1" t="s">
        <v>16931</v>
      </c>
      <c r="B43" s="213" t="s">
        <v>56</v>
      </c>
      <c r="C43" s="213"/>
      <c r="D43" t="s">
        <v>599</v>
      </c>
      <c r="H43" t="s">
        <v>3496</v>
      </c>
    </row>
    <row r="44" spans="1:9" ht="15.75" x14ac:dyDescent="0.25">
      <c r="A44" s="1" t="s">
        <v>16932</v>
      </c>
      <c r="B44" s="471"/>
      <c r="C44" s="213"/>
      <c r="D44" s="213"/>
    </row>
    <row r="45" spans="1:9" ht="15.75" x14ac:dyDescent="0.25">
      <c r="A45" s="1" t="s">
        <v>11482</v>
      </c>
      <c r="B45" s="213" t="s">
        <v>200</v>
      </c>
      <c r="C45" s="213"/>
      <c r="D45" t="s">
        <v>13406</v>
      </c>
    </row>
    <row r="46" spans="1:9" ht="15.75" x14ac:dyDescent="0.25">
      <c r="A46" s="410" t="s">
        <v>16930</v>
      </c>
      <c r="B46" s="213"/>
      <c r="C46" s="213"/>
      <c r="D46" s="213"/>
    </row>
    <row r="47" spans="1:9" ht="15.75" x14ac:dyDescent="0.25">
      <c r="A47" s="410" t="s">
        <v>16931</v>
      </c>
      <c r="B47" s="213" t="s">
        <v>3860</v>
      </c>
      <c r="C47" s="213"/>
      <c r="D47" s="213"/>
    </row>
    <row r="48" spans="1:9" ht="15.75" x14ac:dyDescent="0.25">
      <c r="A48" s="1" t="s">
        <v>16933</v>
      </c>
      <c r="B48" s="213"/>
      <c r="C48" s="213"/>
      <c r="D48" s="213"/>
    </row>
    <row r="49" spans="1:7" ht="15.75" x14ac:dyDescent="0.25">
      <c r="A49" s="1" t="s">
        <v>16934</v>
      </c>
      <c r="B49" s="213" t="s">
        <v>200</v>
      </c>
      <c r="C49" s="213"/>
      <c r="D49" t="s">
        <v>13406</v>
      </c>
    </row>
    <row r="50" spans="1:7" ht="15.75" x14ac:dyDescent="0.25">
      <c r="A50" s="1" t="s">
        <v>14964</v>
      </c>
      <c r="B50" s="213"/>
      <c r="C50" s="213"/>
      <c r="D50" s="213"/>
    </row>
    <row r="51" spans="1:7" ht="15.75" x14ac:dyDescent="0.25">
      <c r="A51" s="1" t="s">
        <v>16935</v>
      </c>
      <c r="B51" s="213" t="s">
        <v>60</v>
      </c>
      <c r="D51" t="s">
        <v>700</v>
      </c>
    </row>
    <row r="52" spans="1:7" ht="15.75" x14ac:dyDescent="0.25">
      <c r="A52" s="1" t="s">
        <v>16936</v>
      </c>
      <c r="B52" s="213"/>
      <c r="C52" s="213"/>
      <c r="D52" s="213"/>
      <c r="E52" s="303"/>
    </row>
    <row r="53" spans="1:7" ht="15.75" x14ac:dyDescent="0.25">
      <c r="A53" s="1" t="s">
        <v>16937</v>
      </c>
      <c r="B53" s="213" t="s">
        <v>1077</v>
      </c>
      <c r="C53" s="213"/>
    </row>
    <row r="54" spans="1:7" ht="15.75" x14ac:dyDescent="0.25">
      <c r="A54" s="1" t="s">
        <v>15661</v>
      </c>
    </row>
    <row r="55" spans="1:7" ht="15.75" x14ac:dyDescent="0.25">
      <c r="A55" s="1" t="s">
        <v>16938</v>
      </c>
      <c r="B55" s="213" t="s">
        <v>200</v>
      </c>
      <c r="D55" t="s">
        <v>700</v>
      </c>
    </row>
    <row r="56" spans="1:7" ht="15.75" x14ac:dyDescent="0.25">
      <c r="A56" s="1" t="s">
        <v>16939</v>
      </c>
    </row>
    <row r="57" spans="1:7" ht="15.75" x14ac:dyDescent="0.25">
      <c r="A57" s="1" t="s">
        <v>16940</v>
      </c>
      <c r="B57" s="213" t="s">
        <v>356</v>
      </c>
      <c r="D57" s="213" t="s">
        <v>16441</v>
      </c>
      <c r="E57" s="40">
        <v>45780</v>
      </c>
    </row>
    <row r="58" spans="1:7" ht="15.75" x14ac:dyDescent="0.25">
      <c r="A58" s="1" t="s">
        <v>16941</v>
      </c>
    </row>
    <row r="59" spans="1:7" ht="15.75" x14ac:dyDescent="0.25">
      <c r="A59" s="1" t="s">
        <v>16940</v>
      </c>
      <c r="B59" s="213" t="s">
        <v>60</v>
      </c>
      <c r="C59" s="213"/>
      <c r="D59" s="213" t="s">
        <v>574</v>
      </c>
      <c r="G59" t="s">
        <v>3496</v>
      </c>
    </row>
    <row r="60" spans="1:7" ht="15.75" x14ac:dyDescent="0.25">
      <c r="A60" s="1" t="s">
        <v>12563</v>
      </c>
    </row>
    <row r="61" spans="1:7" ht="15.75" x14ac:dyDescent="0.25">
      <c r="A61" s="1" t="s">
        <v>16942</v>
      </c>
      <c r="B61" t="s">
        <v>356</v>
      </c>
      <c r="D61" s="213" t="s">
        <v>599</v>
      </c>
    </row>
    <row r="62" spans="1:7" ht="15.75" x14ac:dyDescent="0.25">
      <c r="A62" s="1" t="s">
        <v>16943</v>
      </c>
    </row>
    <row r="63" spans="1:7" ht="15.75" x14ac:dyDescent="0.25">
      <c r="A63" s="1" t="s">
        <v>16944</v>
      </c>
      <c r="B63" t="s">
        <v>200</v>
      </c>
      <c r="D63" s="213" t="s">
        <v>599</v>
      </c>
    </row>
    <row r="64" spans="1:7" ht="15.75" x14ac:dyDescent="0.25">
      <c r="A64" s="1" t="s">
        <v>16945</v>
      </c>
      <c r="B64" s="213"/>
      <c r="C64" s="213"/>
      <c r="D64" s="213"/>
    </row>
    <row r="65" spans="1:5" ht="15.75" x14ac:dyDescent="0.25">
      <c r="A65" s="1" t="s">
        <v>16946</v>
      </c>
      <c r="B65" t="s">
        <v>200</v>
      </c>
      <c r="C65" s="213"/>
      <c r="D65" t="s">
        <v>700</v>
      </c>
    </row>
    <row r="66" spans="1:5" ht="15.75" x14ac:dyDescent="0.25">
      <c r="A66" s="1" t="s">
        <v>14948</v>
      </c>
      <c r="B66" s="213"/>
      <c r="C66" s="213"/>
      <c r="D66" s="213"/>
    </row>
    <row r="67" spans="1:5" ht="15.75" x14ac:dyDescent="0.25">
      <c r="A67" s="1" t="s">
        <v>16947</v>
      </c>
      <c r="B67" s="213" t="s">
        <v>356</v>
      </c>
      <c r="C67" s="213"/>
      <c r="D67" t="s">
        <v>700</v>
      </c>
    </row>
    <row r="68" spans="1:5" ht="15.75" x14ac:dyDescent="0.25">
      <c r="A68" s="1" t="s">
        <v>16948</v>
      </c>
      <c r="B68" s="213"/>
      <c r="C68" s="213"/>
      <c r="D68" s="213"/>
    </row>
    <row r="69" spans="1:5" ht="15.75" x14ac:dyDescent="0.25">
      <c r="A69" s="1" t="s">
        <v>16949</v>
      </c>
      <c r="B69" s="213" t="s">
        <v>202</v>
      </c>
      <c r="C69" s="213"/>
      <c r="D69" s="213" t="s">
        <v>599</v>
      </c>
    </row>
    <row r="70" spans="1:5" ht="15.75" x14ac:dyDescent="0.25">
      <c r="A70" s="1" t="s">
        <v>16950</v>
      </c>
      <c r="B70" s="213"/>
      <c r="C70" s="213"/>
      <c r="D70" s="213"/>
    </row>
    <row r="71" spans="1:5" ht="15.75" x14ac:dyDescent="0.25">
      <c r="A71" s="1" t="s">
        <v>16951</v>
      </c>
      <c r="B71" s="213" t="s">
        <v>60</v>
      </c>
      <c r="C71" s="385"/>
      <c r="D71" t="s">
        <v>700</v>
      </c>
    </row>
    <row r="72" spans="1:5" ht="15.75" x14ac:dyDescent="0.25">
      <c r="A72" s="1" t="s">
        <v>16952</v>
      </c>
      <c r="B72" s="213"/>
      <c r="C72" s="213"/>
      <c r="D72" s="213"/>
    </row>
    <row r="73" spans="1:5" ht="15.75" x14ac:dyDescent="0.25">
      <c r="A73" s="1" t="s">
        <v>16953</v>
      </c>
      <c r="B73" s="213" t="s">
        <v>356</v>
      </c>
      <c r="C73" s="213"/>
      <c r="D73" s="213" t="s">
        <v>13406</v>
      </c>
      <c r="E73" s="40">
        <v>45780</v>
      </c>
    </row>
    <row r="74" spans="1:5" ht="15.75" x14ac:dyDescent="0.25">
      <c r="A74" s="410"/>
      <c r="B74" s="213"/>
      <c r="C74" s="213"/>
      <c r="D74" s="213"/>
    </row>
    <row r="75" spans="1:5" ht="15.75" x14ac:dyDescent="0.25">
      <c r="A75" s="410"/>
      <c r="B75" s="213"/>
      <c r="C75" s="213"/>
    </row>
    <row r="76" spans="1:5" ht="15.75" x14ac:dyDescent="0.25">
      <c r="A76" s="1"/>
      <c r="B76" s="213"/>
      <c r="C76" s="213"/>
      <c r="D76" s="213"/>
    </row>
    <row r="77" spans="1:5" ht="15.75" x14ac:dyDescent="0.25">
      <c r="A77" s="1"/>
      <c r="B77" s="213"/>
      <c r="C77" s="213"/>
      <c r="D77" s="213"/>
    </row>
    <row r="78" spans="1:5" ht="15.75" x14ac:dyDescent="0.25">
      <c r="A78" s="1"/>
      <c r="B78" s="213"/>
      <c r="C78" s="213"/>
      <c r="D78" s="213"/>
    </row>
    <row r="79" spans="1:5" ht="15.75" x14ac:dyDescent="0.25">
      <c r="A79" s="1"/>
      <c r="B79" s="213"/>
      <c r="C79" s="213"/>
    </row>
    <row r="80" spans="1:5" ht="15.75" x14ac:dyDescent="0.25">
      <c r="A80" s="1"/>
    </row>
    <row r="81" spans="1:8" ht="15.75" x14ac:dyDescent="0.25">
      <c r="A81" s="1"/>
    </row>
    <row r="82" spans="1:8" ht="15.75" x14ac:dyDescent="0.25">
      <c r="A82" s="1"/>
      <c r="B82" s="213"/>
      <c r="C82" s="213"/>
      <c r="D82" s="213"/>
      <c r="E82" t="s">
        <v>4779</v>
      </c>
    </row>
    <row r="83" spans="1:8" ht="15.75" x14ac:dyDescent="0.25">
      <c r="A83" s="1"/>
      <c r="B83" s="213"/>
      <c r="C83" s="213"/>
      <c r="D83" s="213"/>
    </row>
    <row r="84" spans="1:8" ht="15.75" x14ac:dyDescent="0.25">
      <c r="A84" s="1"/>
      <c r="B84" s="213"/>
      <c r="C84" s="213"/>
      <c r="D84" s="213"/>
    </row>
    <row r="85" spans="1:8" ht="15.75" x14ac:dyDescent="0.25">
      <c r="A85" s="1"/>
      <c r="B85" s="213"/>
      <c r="C85" s="213"/>
      <c r="D85" s="213"/>
    </row>
    <row r="86" spans="1:8" ht="15.75" x14ac:dyDescent="0.25">
      <c r="A86" s="1"/>
      <c r="B86" s="213"/>
      <c r="C86" s="213"/>
      <c r="D86" s="213"/>
    </row>
    <row r="87" spans="1:8" ht="15.75" x14ac:dyDescent="0.25">
      <c r="A87" s="1"/>
      <c r="B87" s="213"/>
      <c r="C87" s="213"/>
    </row>
    <row r="88" spans="1:8" ht="15.75" x14ac:dyDescent="0.25">
      <c r="A88" s="1"/>
      <c r="B88" s="213"/>
      <c r="C88" s="213"/>
      <c r="D88" s="213"/>
      <c r="H88" t="s">
        <v>3496</v>
      </c>
    </row>
    <row r="89" spans="1:8" ht="15.75" x14ac:dyDescent="0.25">
      <c r="A89" s="1"/>
      <c r="B89" s="213"/>
      <c r="C89" s="213"/>
    </row>
    <row r="90" spans="1:8" ht="15.75" x14ac:dyDescent="0.25">
      <c r="A90" s="1"/>
      <c r="B90" s="213"/>
      <c r="C90" s="213"/>
      <c r="D90" s="213"/>
    </row>
    <row r="91" spans="1:8" ht="15.75" x14ac:dyDescent="0.25">
      <c r="A91" s="1"/>
      <c r="B91" s="213"/>
      <c r="C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</row>
    <row r="94" spans="1:8" ht="15.75" x14ac:dyDescent="0.25">
      <c r="A94" s="1"/>
      <c r="B94" s="213"/>
      <c r="C94" s="213"/>
      <c r="D94" s="213"/>
    </row>
    <row r="95" spans="1:8" ht="15.75" x14ac:dyDescent="0.25">
      <c r="A95" s="1"/>
      <c r="B95" s="213"/>
      <c r="C95" s="213"/>
      <c r="D95" s="213"/>
      <c r="E95" s="213"/>
      <c r="F95" s="213"/>
    </row>
    <row r="96" spans="1:8" ht="15.75" x14ac:dyDescent="0.25">
      <c r="A96" s="1"/>
      <c r="B96" s="213"/>
      <c r="C96" s="213"/>
      <c r="D96" s="213"/>
    </row>
    <row r="97" spans="1:8" ht="15.75" x14ac:dyDescent="0.25">
      <c r="A97" s="1"/>
      <c r="B97" s="213"/>
      <c r="C97" s="213"/>
    </row>
    <row r="98" spans="1:8" ht="15.75" x14ac:dyDescent="0.25">
      <c r="A98" s="1"/>
      <c r="B98" s="213"/>
      <c r="C98" s="213"/>
      <c r="D98" s="213"/>
    </row>
    <row r="99" spans="1:8" ht="15.75" x14ac:dyDescent="0.25">
      <c r="A99" s="1"/>
      <c r="B99" s="213"/>
      <c r="D99" s="213"/>
      <c r="F99" t="s">
        <v>4779</v>
      </c>
      <c r="G99" t="s">
        <v>3496</v>
      </c>
    </row>
    <row r="100" spans="1:8" ht="15.75" x14ac:dyDescent="0.25">
      <c r="A100" s="1"/>
      <c r="B100" s="213"/>
      <c r="C100" s="213"/>
      <c r="D100" s="213"/>
      <c r="G100" s="213"/>
      <c r="H100" s="213"/>
    </row>
    <row r="101" spans="1:8" ht="15.75" x14ac:dyDescent="0.25">
      <c r="A101" s="1"/>
      <c r="B101" s="213"/>
      <c r="C101" s="213"/>
      <c r="D101" s="213"/>
      <c r="G101" s="213"/>
      <c r="H101" s="213"/>
    </row>
    <row r="102" spans="1:8" s="213" customFormat="1" ht="15.75" x14ac:dyDescent="0.25">
      <c r="A102" s="1"/>
      <c r="G102"/>
      <c r="H102"/>
    </row>
    <row r="103" spans="1:8" s="213" customFormat="1" ht="15.75" x14ac:dyDescent="0.25">
      <c r="A103" s="1"/>
      <c r="G103"/>
      <c r="H103"/>
    </row>
    <row r="104" spans="1:8" ht="15.75" x14ac:dyDescent="0.25">
      <c r="A104" s="1"/>
      <c r="B104" s="213"/>
      <c r="C104" s="213"/>
      <c r="D104" s="213"/>
    </row>
    <row r="105" spans="1:8" ht="15.75" x14ac:dyDescent="0.25">
      <c r="A105" s="1"/>
      <c r="B105" s="213"/>
      <c r="C105" s="213"/>
      <c r="D105" s="213"/>
      <c r="F105" t="s">
        <v>3496</v>
      </c>
    </row>
    <row r="106" spans="1:8" ht="15.75" x14ac:dyDescent="0.25">
      <c r="A106" s="1"/>
      <c r="B106" s="213"/>
      <c r="C106" s="213"/>
      <c r="D106" s="213"/>
    </row>
    <row r="107" spans="1:8" ht="15.75" x14ac:dyDescent="0.25">
      <c r="A107" s="1"/>
      <c r="C107" s="213"/>
      <c r="D107" s="213"/>
    </row>
    <row r="108" spans="1:8" ht="15.75" x14ac:dyDescent="0.25">
      <c r="A108" s="1"/>
      <c r="B108" s="241"/>
      <c r="C108" s="213"/>
    </row>
    <row r="109" spans="1:8" ht="15.75" x14ac:dyDescent="0.25">
      <c r="A109" s="1"/>
      <c r="B109" s="213"/>
      <c r="C109" s="213"/>
      <c r="D109" s="213"/>
    </row>
    <row r="110" spans="1:8" ht="15.75" x14ac:dyDescent="0.25">
      <c r="A110" s="1"/>
      <c r="B110" s="213"/>
      <c r="C110" s="213"/>
      <c r="D110" s="213"/>
      <c r="G110" t="s">
        <v>3496</v>
      </c>
    </row>
    <row r="111" spans="1:8" ht="15.75" x14ac:dyDescent="0.25">
      <c r="A111" s="1"/>
      <c r="B111" s="213"/>
      <c r="C111" s="213"/>
      <c r="D111" s="213"/>
    </row>
    <row r="112" spans="1:8" ht="15.75" x14ac:dyDescent="0.25">
      <c r="A112" s="1"/>
      <c r="B112" s="213"/>
      <c r="C112" s="213"/>
      <c r="D112" s="213"/>
    </row>
    <row r="113" spans="1:8" ht="15.75" x14ac:dyDescent="0.25">
      <c r="A113" s="1"/>
      <c r="B113" s="213"/>
      <c r="C113" s="213"/>
      <c r="D113" s="213"/>
    </row>
    <row r="114" spans="1:8" ht="15.75" x14ac:dyDescent="0.25">
      <c r="A114" s="1"/>
      <c r="B114" s="213"/>
      <c r="C114" s="213"/>
      <c r="D114" s="213"/>
      <c r="G114" s="213"/>
      <c r="H114" s="213"/>
    </row>
    <row r="115" spans="1:8" ht="15.75" x14ac:dyDescent="0.25">
      <c r="A115" s="1"/>
      <c r="B115" s="213"/>
      <c r="C115" s="213"/>
      <c r="D115" s="213"/>
    </row>
    <row r="116" spans="1:8" s="213" customFormat="1" ht="15.75" x14ac:dyDescent="0.25">
      <c r="A116" s="1"/>
      <c r="G116"/>
      <c r="H116"/>
    </row>
    <row r="117" spans="1:8" ht="15.75" x14ac:dyDescent="0.25">
      <c r="A117" s="1"/>
      <c r="B117" s="213"/>
      <c r="C117" s="213"/>
      <c r="D117" s="213"/>
    </row>
    <row r="118" spans="1:8" ht="15.75" x14ac:dyDescent="0.25">
      <c r="A118" s="1"/>
      <c r="B118" s="213"/>
      <c r="C118" s="213"/>
      <c r="D118" s="213"/>
    </row>
    <row r="119" spans="1:8" ht="15.75" x14ac:dyDescent="0.25">
      <c r="A119" s="1"/>
      <c r="B119" s="213"/>
      <c r="C119" s="213"/>
      <c r="D119" s="213"/>
    </row>
    <row r="120" spans="1:8" ht="15.75" x14ac:dyDescent="0.25">
      <c r="A120" s="410"/>
      <c r="B120" s="213"/>
      <c r="C120" s="213"/>
      <c r="D120" s="213"/>
    </row>
    <row r="121" spans="1:8" ht="15.75" x14ac:dyDescent="0.25">
      <c r="A121" s="410"/>
      <c r="B121" s="213"/>
      <c r="C121" s="213"/>
      <c r="D121" s="213"/>
    </row>
    <row r="122" spans="1:8" ht="15.75" x14ac:dyDescent="0.25">
      <c r="A122" s="1"/>
      <c r="B122" s="213"/>
      <c r="C122" s="213"/>
      <c r="D122" s="213"/>
    </row>
    <row r="123" spans="1:8" ht="15.75" x14ac:dyDescent="0.25">
      <c r="A123" s="1"/>
      <c r="B123" s="213"/>
      <c r="C123" s="213"/>
      <c r="D123" s="213"/>
      <c r="H123" t="s">
        <v>3496</v>
      </c>
    </row>
    <row r="124" spans="1:8" ht="15.75" x14ac:dyDescent="0.25">
      <c r="A124" s="1"/>
      <c r="B124" s="213"/>
      <c r="C124" s="213"/>
      <c r="D124" s="213"/>
    </row>
    <row r="125" spans="1:8" ht="15.75" x14ac:dyDescent="0.25">
      <c r="A125" s="1"/>
      <c r="B125" s="213"/>
      <c r="C125" s="213"/>
      <c r="D125" s="213"/>
    </row>
    <row r="126" spans="1:8" ht="15.75" x14ac:dyDescent="0.25">
      <c r="A126" s="1"/>
      <c r="B126" s="213"/>
      <c r="C126" s="213"/>
      <c r="D126" s="213"/>
    </row>
    <row r="127" spans="1:8" ht="15.75" x14ac:dyDescent="0.25">
      <c r="A127" s="1"/>
      <c r="B127" s="213"/>
      <c r="C127" s="213"/>
      <c r="D127" s="213"/>
    </row>
    <row r="128" spans="1:8" ht="15.75" x14ac:dyDescent="0.25">
      <c r="A128" s="1"/>
    </row>
    <row r="129" spans="1:7" ht="15.75" x14ac:dyDescent="0.25">
      <c r="A129" s="1"/>
      <c r="G129" s="369"/>
    </row>
    <row r="130" spans="1:7" ht="15.75" x14ac:dyDescent="0.25">
      <c r="A130" s="1"/>
      <c r="B130" s="213"/>
      <c r="C130" s="213"/>
      <c r="D130" s="213"/>
    </row>
    <row r="131" spans="1:7" ht="15.75" x14ac:dyDescent="0.25">
      <c r="A131" s="1"/>
      <c r="B131" s="213"/>
      <c r="C131" s="213"/>
      <c r="D131" s="213"/>
    </row>
    <row r="132" spans="1:7" ht="15.75" x14ac:dyDescent="0.25">
      <c r="A132" s="1"/>
      <c r="B132" s="213"/>
      <c r="C132" s="213"/>
      <c r="D132" s="213"/>
    </row>
    <row r="133" spans="1:7" ht="15.75" x14ac:dyDescent="0.25">
      <c r="A133" s="1"/>
      <c r="B133" s="213"/>
      <c r="C133" s="213"/>
      <c r="D133" s="213"/>
      <c r="E133" s="40"/>
    </row>
    <row r="134" spans="1:7" ht="15.75" x14ac:dyDescent="0.25">
      <c r="A134" s="1"/>
      <c r="B134" s="213"/>
      <c r="C134" s="213"/>
      <c r="D134" s="213"/>
    </row>
    <row r="135" spans="1:7" ht="15.75" x14ac:dyDescent="0.25">
      <c r="A135" s="1"/>
      <c r="B135" s="213"/>
      <c r="C135" s="213"/>
      <c r="D135" s="213"/>
    </row>
    <row r="136" spans="1:7" ht="15.75" x14ac:dyDescent="0.25">
      <c r="A136" s="1"/>
      <c r="B136" s="213"/>
      <c r="C136" s="213"/>
      <c r="D136" s="213"/>
    </row>
    <row r="137" spans="1:7" ht="15.75" x14ac:dyDescent="0.25">
      <c r="A137" s="1"/>
      <c r="B137" s="213"/>
      <c r="C137" s="213"/>
      <c r="D137" s="213"/>
    </row>
    <row r="138" spans="1:7" ht="15.75" x14ac:dyDescent="0.25">
      <c r="A138" s="1"/>
      <c r="B138" s="213"/>
      <c r="C138" s="213"/>
      <c r="D138" s="213"/>
    </row>
    <row r="139" spans="1:7" ht="15.75" x14ac:dyDescent="0.25">
      <c r="A139" s="1"/>
      <c r="B139" s="213"/>
      <c r="C139" s="213"/>
      <c r="D139" s="213"/>
    </row>
    <row r="140" spans="1:7" ht="15.75" x14ac:dyDescent="0.25">
      <c r="A140" s="1"/>
      <c r="B140" s="213"/>
      <c r="C140" s="213"/>
      <c r="D140" s="213"/>
    </row>
    <row r="141" spans="1:7" ht="15.75" x14ac:dyDescent="0.25">
      <c r="A141" s="1"/>
      <c r="B141" s="213"/>
      <c r="C141" s="213"/>
      <c r="D141" s="213"/>
    </row>
    <row r="142" spans="1:7" ht="15.75" x14ac:dyDescent="0.25">
      <c r="A142" s="1"/>
      <c r="B142" s="213"/>
      <c r="C142" s="213"/>
      <c r="D142" s="213"/>
    </row>
    <row r="143" spans="1:7" ht="15.75" x14ac:dyDescent="0.25">
      <c r="A143" s="1"/>
      <c r="B143" s="213"/>
      <c r="C143" s="213"/>
      <c r="D143" s="213"/>
    </row>
    <row r="144" spans="1:7" ht="15.75" x14ac:dyDescent="0.25">
      <c r="A144" s="1"/>
      <c r="B144" s="213"/>
      <c r="C144" s="213"/>
      <c r="D144" s="213"/>
      <c r="F144" t="s">
        <v>3496</v>
      </c>
    </row>
    <row r="145" spans="1:4" ht="15.75" x14ac:dyDescent="0.25">
      <c r="A145" s="1"/>
      <c r="B145" s="213"/>
      <c r="C145" s="213"/>
      <c r="D145" s="213"/>
    </row>
    <row r="146" spans="1:4" ht="15.75" x14ac:dyDescent="0.25">
      <c r="A146" s="1"/>
      <c r="B146" s="213"/>
      <c r="C146" s="213"/>
      <c r="D146" s="213"/>
    </row>
    <row r="147" spans="1:4" ht="15.75" x14ac:dyDescent="0.25">
      <c r="A147" s="1"/>
      <c r="B147" s="213"/>
      <c r="C147" s="213"/>
      <c r="D147" s="213"/>
    </row>
    <row r="148" spans="1:4" ht="15.75" x14ac:dyDescent="0.25">
      <c r="A148" s="1"/>
      <c r="B148" s="213"/>
      <c r="C148" s="213"/>
      <c r="D148" s="213"/>
    </row>
    <row r="149" spans="1:4" ht="15.75" x14ac:dyDescent="0.25">
      <c r="A149" s="1"/>
      <c r="B149" s="213"/>
      <c r="C149" s="213"/>
      <c r="D149" s="213"/>
    </row>
    <row r="150" spans="1:4" ht="15.75" x14ac:dyDescent="0.25">
      <c r="A150" s="1"/>
    </row>
    <row r="151" spans="1:4" ht="15.75" x14ac:dyDescent="0.25">
      <c r="A151" s="1"/>
      <c r="D151" s="213"/>
    </row>
    <row r="152" spans="1:4" ht="15.75" x14ac:dyDescent="0.25">
      <c r="A152" s="1"/>
      <c r="D152" s="213"/>
    </row>
    <row r="153" spans="1:4" ht="15.75" x14ac:dyDescent="0.25">
      <c r="A153" s="1"/>
      <c r="D153" s="213"/>
    </row>
    <row r="154" spans="1:4" ht="15.75" x14ac:dyDescent="0.25">
      <c r="A154" s="1"/>
    </row>
    <row r="155" spans="1:4" ht="15.75" x14ac:dyDescent="0.25">
      <c r="A155" s="1"/>
      <c r="D155" s="213"/>
    </row>
    <row r="156" spans="1:4" ht="15.75" x14ac:dyDescent="0.25">
      <c r="A156" s="1"/>
    </row>
    <row r="157" spans="1:4" ht="15.75" x14ac:dyDescent="0.25">
      <c r="A157" s="1"/>
      <c r="D157" s="213"/>
    </row>
    <row r="158" spans="1:4" ht="15.75" x14ac:dyDescent="0.25">
      <c r="A158" s="410"/>
      <c r="D158" s="241"/>
    </row>
    <row r="159" spans="1:4" ht="15.75" x14ac:dyDescent="0.25">
      <c r="A159" s="410"/>
    </row>
    <row r="160" spans="1:4" ht="15.75" x14ac:dyDescent="0.25">
      <c r="A160" s="1"/>
    </row>
    <row r="161" spans="1:8" ht="15.75" x14ac:dyDescent="0.25">
      <c r="A161" s="1"/>
      <c r="D161" s="213"/>
      <c r="G161" s="241"/>
      <c r="H161" s="241"/>
    </row>
    <row r="162" spans="1:8" ht="15.75" x14ac:dyDescent="0.25">
      <c r="A162" s="1"/>
      <c r="D162" s="241"/>
      <c r="G162" s="241"/>
      <c r="H162" s="241"/>
    </row>
    <row r="163" spans="1:8" s="241" customFormat="1" ht="15.75" x14ac:dyDescent="0.25">
      <c r="A163" s="1"/>
      <c r="B163"/>
      <c r="C163"/>
      <c r="D163" s="213"/>
      <c r="G163"/>
      <c r="H163"/>
    </row>
    <row r="164" spans="1:8" s="241" customFormat="1" ht="15.75" x14ac:dyDescent="0.25">
      <c r="A164" s="1"/>
      <c r="B164"/>
      <c r="C164"/>
      <c r="D164"/>
      <c r="G164"/>
      <c r="H164"/>
    </row>
    <row r="165" spans="1:8" ht="15.75" x14ac:dyDescent="0.25">
      <c r="A165" s="1"/>
      <c r="D165" s="213"/>
    </row>
    <row r="166" spans="1:8" ht="15.75" x14ac:dyDescent="0.25">
      <c r="A166" s="1"/>
    </row>
    <row r="167" spans="1:8" ht="15.75" x14ac:dyDescent="0.25">
      <c r="A167" s="1"/>
      <c r="D167" s="213"/>
    </row>
    <row r="168" spans="1:8" ht="15.75" x14ac:dyDescent="0.25">
      <c r="A168" s="1"/>
      <c r="D168" s="241"/>
    </row>
    <row r="169" spans="1:8" ht="15.75" x14ac:dyDescent="0.25">
      <c r="A169" s="1"/>
      <c r="D169" s="213"/>
    </row>
    <row r="170" spans="1:8" ht="15.75" x14ac:dyDescent="0.25">
      <c r="A170" s="1"/>
    </row>
    <row r="171" spans="1:8" ht="15.75" x14ac:dyDescent="0.25">
      <c r="A171" s="1"/>
      <c r="D171" s="213"/>
    </row>
    <row r="172" spans="1:8" ht="15.75" x14ac:dyDescent="0.25">
      <c r="A172" s="1"/>
    </row>
    <row r="173" spans="1:8" ht="15.75" x14ac:dyDescent="0.25">
      <c r="A173" s="1"/>
      <c r="D173" s="213"/>
    </row>
    <row r="174" spans="1:8" ht="15.75" x14ac:dyDescent="0.25">
      <c r="A174" s="1"/>
    </row>
    <row r="175" spans="1:8" ht="15.75" x14ac:dyDescent="0.25">
      <c r="A175" s="1"/>
      <c r="D175" s="213"/>
    </row>
    <row r="176" spans="1:8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  <c r="D179" s="213"/>
    </row>
    <row r="180" spans="1:4" ht="15.75" x14ac:dyDescent="0.25">
      <c r="A180" s="1"/>
    </row>
    <row r="181" spans="1:4" ht="15.75" x14ac:dyDescent="0.25">
      <c r="A181" s="1"/>
    </row>
    <row r="182" spans="1:4" ht="15.75" x14ac:dyDescent="0.25">
      <c r="A182" s="1"/>
    </row>
    <row r="183" spans="1:4" ht="15.75" x14ac:dyDescent="0.25">
      <c r="A183" s="1"/>
      <c r="D183" s="213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1"/>
    </row>
    <row r="187" spans="1:4" ht="15.75" x14ac:dyDescent="0.25">
      <c r="A187" s="1"/>
      <c r="D187" s="213"/>
    </row>
    <row r="188" spans="1:4" ht="15.75" x14ac:dyDescent="0.25">
      <c r="A188" s="1"/>
    </row>
    <row r="189" spans="1:4" ht="15.75" x14ac:dyDescent="0.25">
      <c r="A189" s="1"/>
      <c r="D189" s="213"/>
    </row>
    <row r="190" spans="1:4" ht="15.75" x14ac:dyDescent="0.25">
      <c r="A190" s="1"/>
    </row>
    <row r="191" spans="1:4" ht="15.75" x14ac:dyDescent="0.25">
      <c r="A191" s="1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410"/>
    </row>
    <row r="205" spans="1:1" ht="15.75" x14ac:dyDescent="0.25">
      <c r="A205" s="410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x14ac:dyDescent="0.25">
      <c r="A327" s="33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  <c r="D331" s="303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x14ac:dyDescent="0.25">
      <c r="A431" s="19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x14ac:dyDescent="0.25">
      <c r="A565" s="19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x14ac:dyDescent="0.25">
      <c r="A617" s="19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  <row r="677" spans="1:1" ht="15.75" x14ac:dyDescent="0.25">
      <c r="A677" s="1"/>
    </row>
    <row r="678" spans="1:1" ht="15.75" x14ac:dyDescent="0.25">
      <c r="A678" s="1"/>
    </row>
    <row r="679" spans="1:1" ht="15.75" x14ac:dyDescent="0.25">
      <c r="A679" s="1"/>
    </row>
    <row r="680" spans="1:1" ht="15.75" x14ac:dyDescent="0.25">
      <c r="A680" s="1"/>
    </row>
  </sheetData>
  <autoFilter ref="A1:D680"/>
  <mergeCells count="2">
    <mergeCell ref="G1:H1"/>
    <mergeCell ref="G2:H2"/>
  </mergeCells>
  <conditionalFormatting sqref="A681:A1048576 A1">
    <cfRule type="duplicateValues" dxfId="4698" priority="28"/>
  </conditionalFormatting>
  <conditionalFormatting sqref="A681:A1048576">
    <cfRule type="duplicateValues" dxfId="4697" priority="26"/>
    <cfRule type="duplicateValues" dxfId="4696" priority="27"/>
  </conditionalFormatting>
  <conditionalFormatting sqref="A681:A1048576">
    <cfRule type="duplicateValues" dxfId="4695" priority="25"/>
  </conditionalFormatting>
  <conditionalFormatting sqref="A1">
    <cfRule type="duplicateValues" dxfId="4694" priority="24"/>
  </conditionalFormatting>
  <conditionalFormatting sqref="A240:A1048576 A1">
    <cfRule type="duplicateValues" dxfId="4693" priority="23"/>
  </conditionalFormatting>
  <conditionalFormatting sqref="A240:A1048576">
    <cfRule type="duplicateValues" dxfId="4692" priority="22"/>
  </conditionalFormatting>
  <conditionalFormatting sqref="A240:A1048576 A1 A192:A195">
    <cfRule type="duplicateValues" dxfId="4691" priority="21"/>
  </conditionalFormatting>
  <conditionalFormatting sqref="A240:A1048576 A1 A192:A205">
    <cfRule type="duplicateValues" dxfId="4690" priority="20"/>
  </conditionalFormatting>
  <conditionalFormatting sqref="A192:A1048576 A1">
    <cfRule type="duplicateValues" dxfId="4689" priority="19"/>
  </conditionalFormatting>
  <conditionalFormatting sqref="A192:A1048576 A1 A148:A159">
    <cfRule type="duplicateValues" dxfId="4688" priority="18"/>
  </conditionalFormatting>
  <conditionalFormatting sqref="A192:A1048576 A1 A148:A179">
    <cfRule type="duplicateValues" dxfId="4687" priority="17"/>
  </conditionalFormatting>
  <conditionalFormatting sqref="A148:A1048576 A1">
    <cfRule type="duplicateValues" dxfId="4686" priority="16"/>
  </conditionalFormatting>
  <conditionalFormatting sqref="A148:A1048576 A1">
    <cfRule type="duplicateValues" dxfId="4685" priority="15"/>
  </conditionalFormatting>
  <conditionalFormatting sqref="A148:A1048576 A1">
    <cfRule type="duplicateValues" dxfId="4684" priority="14"/>
  </conditionalFormatting>
  <conditionalFormatting sqref="A148:A1048576">
    <cfRule type="duplicateValues" dxfId="4683" priority="13"/>
  </conditionalFormatting>
  <conditionalFormatting sqref="A148:A1048576 A1">
    <cfRule type="duplicateValues" dxfId="4682" priority="12"/>
  </conditionalFormatting>
  <conditionalFormatting sqref="A1 A148:A1048576">
    <cfRule type="duplicateValues" dxfId="4681" priority="29"/>
  </conditionalFormatting>
  <conditionalFormatting sqref="A1 A148:A1048576">
    <cfRule type="duplicateValues" dxfId="4680" priority="30"/>
  </conditionalFormatting>
  <conditionalFormatting sqref="A1 A148:A1048576">
    <cfRule type="duplicateValues" dxfId="4679" priority="11"/>
  </conditionalFormatting>
  <conditionalFormatting sqref="A1 A148:A1048576">
    <cfRule type="duplicateValues" dxfId="4678" priority="10"/>
  </conditionalFormatting>
  <conditionalFormatting sqref="A1 A148:A1048576">
    <cfRule type="duplicateValues" dxfId="4677" priority="9"/>
  </conditionalFormatting>
  <conditionalFormatting sqref="A1 A148:A1048576 A74:A75">
    <cfRule type="duplicateValues" dxfId="4676" priority="8"/>
  </conditionalFormatting>
  <conditionalFormatting sqref="A1 A148:A1048576 A74:A121">
    <cfRule type="duplicateValues" dxfId="4675" priority="7"/>
  </conditionalFormatting>
  <conditionalFormatting sqref="A4:A5">
    <cfRule type="duplicateValues" dxfId="4674" priority="6"/>
  </conditionalFormatting>
  <conditionalFormatting sqref="A4:A5">
    <cfRule type="duplicateValues" dxfId="4673" priority="5"/>
  </conditionalFormatting>
  <conditionalFormatting sqref="A4:A5">
    <cfRule type="duplicateValues" dxfId="4672" priority="4"/>
  </conditionalFormatting>
  <conditionalFormatting sqref="A4:A5">
    <cfRule type="duplicateValues" dxfId="4671" priority="3"/>
  </conditionalFormatting>
  <conditionalFormatting sqref="A1:A33 A74:A1048576">
    <cfRule type="duplicateValues" dxfId="4670" priority="2"/>
  </conditionalFormatting>
  <conditionalFormatting sqref="A1:A47 A74:A1048576">
    <cfRule type="duplicateValues" dxfId="4669" priority="1"/>
  </conditionalFormatting>
  <dataValidations count="1">
    <dataValidation type="list" allowBlank="1" showInputMessage="1" showErrorMessage="1" sqref="G3:G18">
      <formula1>$G$3:$G$18</formula1>
    </dataValidation>
  </dataValidations>
  <pageMargins left="0.7" right="0.7" top="0.75" bottom="0.75" header="0.3" footer="0.3"/>
  <pageSetup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/>
  <dimension ref="A1:K680"/>
  <sheetViews>
    <sheetView zoomScaleNormal="100" workbookViewId="0">
      <pane ySplit="1" topLeftCell="A65" activePane="bottomLeft" state="frozen"/>
      <selection activeCell="G25" sqref="G25"/>
      <selection pane="bottomLeft" activeCell="A38" sqref="A38:D39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1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588" t="str">
        <f>"TOTAL LEADS = " &amp; COUNTA(A2:A592)/2</f>
        <v>TOTAL LEADS = 38</v>
      </c>
      <c r="H1" s="590"/>
      <c r="I1" s="508"/>
      <c r="J1" s="509"/>
    </row>
    <row r="2" spans="1:11" ht="18" customHeight="1" x14ac:dyDescent="0.35">
      <c r="A2" s="1" t="s">
        <v>13289</v>
      </c>
      <c r="B2" s="213"/>
      <c r="C2" s="213"/>
      <c r="D2" s="213"/>
      <c r="G2" s="588" t="s">
        <v>16954</v>
      </c>
      <c r="H2" s="589"/>
      <c r="I2" s="510"/>
      <c r="J2" s="510"/>
    </row>
    <row r="3" spans="1:11" ht="15.75" x14ac:dyDescent="0.25">
      <c r="A3" s="1" t="s">
        <v>16955</v>
      </c>
      <c r="B3" s="213" t="s">
        <v>60</v>
      </c>
      <c r="C3" s="213"/>
      <c r="D3" t="s">
        <v>700</v>
      </c>
      <c r="G3" s="244" t="s">
        <v>58</v>
      </c>
      <c r="H3" s="5">
        <f>COUNTIF(B2:B1048576,G3)</f>
        <v>10</v>
      </c>
    </row>
    <row r="4" spans="1:11" ht="15.75" x14ac:dyDescent="0.25">
      <c r="A4" s="1" t="s">
        <v>16956</v>
      </c>
      <c r="B4" s="213"/>
      <c r="C4" s="213"/>
      <c r="D4" s="213"/>
      <c r="G4" s="101" t="s">
        <v>360</v>
      </c>
      <c r="H4" s="5">
        <f>COUNTIF(B9:B938,G4)</f>
        <v>0</v>
      </c>
    </row>
    <row r="5" spans="1:11" ht="15.75" x14ac:dyDescent="0.25">
      <c r="A5" s="1" t="s">
        <v>16957</v>
      </c>
      <c r="B5" s="213" t="s">
        <v>200</v>
      </c>
      <c r="C5" s="213"/>
      <c r="D5" t="s">
        <v>700</v>
      </c>
      <c r="G5" s="101" t="s">
        <v>356</v>
      </c>
      <c r="H5" s="5">
        <f>COUNTIF(B9:B856,G5)</f>
        <v>6</v>
      </c>
    </row>
    <row r="6" spans="1:11" ht="15.75" x14ac:dyDescent="0.25">
      <c r="A6" s="1" t="s">
        <v>12343</v>
      </c>
      <c r="B6" s="213"/>
      <c r="C6" s="213"/>
      <c r="D6" s="213"/>
      <c r="G6" s="101" t="s">
        <v>56</v>
      </c>
      <c r="H6" s="5">
        <f>COUNTIF(B1:B868,G6)</f>
        <v>1</v>
      </c>
    </row>
    <row r="7" spans="1:11" ht="15.75" x14ac:dyDescent="0.25">
      <c r="A7" s="1" t="s">
        <v>16958</v>
      </c>
      <c r="B7" s="213" t="s">
        <v>58</v>
      </c>
      <c r="C7" s="213" t="s">
        <v>4895</v>
      </c>
      <c r="D7" t="s">
        <v>599</v>
      </c>
      <c r="G7" s="101" t="s">
        <v>201</v>
      </c>
      <c r="H7" s="5">
        <f>COUNTIF(B9:B862,G7)</f>
        <v>2</v>
      </c>
    </row>
    <row r="8" spans="1:11" ht="15.75" x14ac:dyDescent="0.25">
      <c r="A8" s="1" t="s">
        <v>16959</v>
      </c>
      <c r="D8" s="213"/>
      <c r="G8" s="101" t="s">
        <v>202</v>
      </c>
      <c r="H8" s="5">
        <f>COUNTIF(B9:B897,G8)</f>
        <v>0</v>
      </c>
      <c r="K8" t="s">
        <v>3496</v>
      </c>
    </row>
    <row r="9" spans="1:11" ht="15.75" x14ac:dyDescent="0.25">
      <c r="A9" s="1" t="s">
        <v>16960</v>
      </c>
      <c r="B9" t="s">
        <v>58</v>
      </c>
      <c r="D9" t="s">
        <v>574</v>
      </c>
      <c r="G9" s="101" t="s">
        <v>200</v>
      </c>
      <c r="H9" s="5">
        <f>COUNTIF(B9:B815,G9)</f>
        <v>8</v>
      </c>
    </row>
    <row r="10" spans="1:11" ht="15.75" x14ac:dyDescent="0.25">
      <c r="A10" s="1" t="s">
        <v>16961</v>
      </c>
      <c r="B10" s="213"/>
      <c r="C10" s="213"/>
      <c r="D10" s="213"/>
      <c r="G10" s="101" t="s">
        <v>5011</v>
      </c>
      <c r="H10" s="5">
        <f>COUNTIF(B12:B1048576,G10)</f>
        <v>0</v>
      </c>
    </row>
    <row r="11" spans="1:11" ht="15.75" x14ac:dyDescent="0.25">
      <c r="A11" s="1" t="s">
        <v>16962</v>
      </c>
      <c r="B11" s="213" t="s">
        <v>58</v>
      </c>
      <c r="C11" s="213" t="s">
        <v>4149</v>
      </c>
      <c r="D11" t="s">
        <v>599</v>
      </c>
      <c r="G11" s="101" t="s">
        <v>1077</v>
      </c>
      <c r="H11" s="5">
        <f>COUNTIF(B1:B885,G11)</f>
        <v>1</v>
      </c>
    </row>
    <row r="12" spans="1:11" ht="15.75" x14ac:dyDescent="0.25">
      <c r="A12" s="1" t="s">
        <v>16963</v>
      </c>
      <c r="B12" s="213"/>
      <c r="C12" s="213"/>
      <c r="D12" s="213"/>
      <c r="G12" s="288" t="s">
        <v>60</v>
      </c>
      <c r="H12" s="5">
        <f>COUNTIF(B2:B872,G12)</f>
        <v>2</v>
      </c>
    </row>
    <row r="13" spans="1:11" ht="15.75" x14ac:dyDescent="0.25">
      <c r="A13" s="1" t="s">
        <v>16964</v>
      </c>
      <c r="B13" s="213" t="s">
        <v>200</v>
      </c>
      <c r="C13" s="213"/>
      <c r="D13" t="s">
        <v>700</v>
      </c>
      <c r="G13" s="101" t="s">
        <v>4062</v>
      </c>
      <c r="H13" s="5">
        <f>COUNTIF(B9:B840,G13)</f>
        <v>0</v>
      </c>
    </row>
    <row r="14" spans="1:11" ht="15.75" x14ac:dyDescent="0.25">
      <c r="A14" s="410" t="s">
        <v>16963</v>
      </c>
      <c r="G14" s="101" t="s">
        <v>3860</v>
      </c>
      <c r="H14" s="271">
        <f>COUNTIF(B9:B718,G14)</f>
        <v>7</v>
      </c>
    </row>
    <row r="15" spans="1:11" ht="15.75" x14ac:dyDescent="0.25">
      <c r="A15" s="410" t="s">
        <v>16964</v>
      </c>
      <c r="B15" t="s">
        <v>3860</v>
      </c>
      <c r="G15" s="101" t="s">
        <v>9970</v>
      </c>
      <c r="H15" s="5"/>
    </row>
    <row r="16" spans="1:11" ht="15.75" x14ac:dyDescent="0.25">
      <c r="A16" s="1" t="s">
        <v>16965</v>
      </c>
      <c r="G16" s="101"/>
      <c r="H16" s="5"/>
    </row>
    <row r="17" spans="1:11" ht="15.75" x14ac:dyDescent="0.25">
      <c r="A17" s="1" t="s">
        <v>16966</v>
      </c>
      <c r="B17" t="s">
        <v>60</v>
      </c>
      <c r="D17" s="213" t="s">
        <v>13406</v>
      </c>
      <c r="G17" s="101"/>
      <c r="H17" s="5"/>
    </row>
    <row r="18" spans="1:11" ht="15" customHeight="1" x14ac:dyDescent="0.25">
      <c r="A18" s="1" t="s">
        <v>16967</v>
      </c>
      <c r="G18" s="288" t="s">
        <v>1133</v>
      </c>
      <c r="H18" s="5">
        <f>COUNTIF(B9:B1048576,G18)</f>
        <v>0</v>
      </c>
      <c r="K18" t="s">
        <v>4779</v>
      </c>
    </row>
    <row r="19" spans="1:11" ht="15.75" x14ac:dyDescent="0.25">
      <c r="A19" s="1" t="s">
        <v>16968</v>
      </c>
      <c r="B19" t="s">
        <v>200</v>
      </c>
      <c r="D19" t="s">
        <v>700</v>
      </c>
    </row>
    <row r="20" spans="1:11" ht="15.75" x14ac:dyDescent="0.25">
      <c r="A20" s="1" t="s">
        <v>11797</v>
      </c>
    </row>
    <row r="21" spans="1:11" ht="15.75" x14ac:dyDescent="0.25">
      <c r="A21" s="1" t="s">
        <v>16969</v>
      </c>
      <c r="B21" s="213" t="s">
        <v>356</v>
      </c>
      <c r="C21" s="213"/>
      <c r="D21" t="s">
        <v>25813</v>
      </c>
      <c r="E21" s="40">
        <v>45958</v>
      </c>
    </row>
    <row r="22" spans="1:11" ht="15.75" x14ac:dyDescent="0.25">
      <c r="A22" s="1" t="s">
        <v>16970</v>
      </c>
      <c r="B22" s="213"/>
      <c r="C22" s="213"/>
    </row>
    <row r="23" spans="1:11" ht="15.75" x14ac:dyDescent="0.25">
      <c r="A23" s="1" t="s">
        <v>16971</v>
      </c>
      <c r="B23" s="213" t="s">
        <v>200</v>
      </c>
      <c r="C23" s="213"/>
      <c r="D23" t="s">
        <v>599</v>
      </c>
    </row>
    <row r="24" spans="1:11" ht="15.75" x14ac:dyDescent="0.25">
      <c r="A24" s="410" t="s">
        <v>16970</v>
      </c>
      <c r="B24" s="213"/>
      <c r="C24" s="213"/>
      <c r="D24" s="213"/>
    </row>
    <row r="25" spans="1:11" ht="15.75" x14ac:dyDescent="0.25">
      <c r="A25" s="410" t="s">
        <v>16971</v>
      </c>
      <c r="B25" t="s">
        <v>3860</v>
      </c>
      <c r="C25" s="213"/>
    </row>
    <row r="26" spans="1:11" ht="15.75" x14ac:dyDescent="0.25">
      <c r="A26" s="1" t="s">
        <v>16972</v>
      </c>
      <c r="B26" s="213"/>
      <c r="C26" s="213"/>
      <c r="D26" s="213"/>
      <c r="F26" t="s">
        <v>3496</v>
      </c>
    </row>
    <row r="27" spans="1:11" ht="15.75" x14ac:dyDescent="0.25">
      <c r="A27" s="1" t="s">
        <v>16973</v>
      </c>
      <c r="B27" s="213" t="s">
        <v>200</v>
      </c>
      <c r="C27" s="213"/>
      <c r="D27" t="s">
        <v>10066</v>
      </c>
    </row>
    <row r="28" spans="1:11" ht="15.75" x14ac:dyDescent="0.25">
      <c r="A28" s="410" t="s">
        <v>16972</v>
      </c>
      <c r="B28" s="213"/>
      <c r="C28" s="213"/>
      <c r="D28" s="213"/>
    </row>
    <row r="29" spans="1:11" ht="15.75" x14ac:dyDescent="0.25">
      <c r="A29" s="410" t="s">
        <v>16973</v>
      </c>
      <c r="B29" t="s">
        <v>3860</v>
      </c>
      <c r="C29" s="213"/>
      <c r="D29" s="213"/>
      <c r="E29" s="213"/>
      <c r="F29" s="213"/>
      <c r="G29" s="213" t="s">
        <v>3496</v>
      </c>
      <c r="H29" s="213"/>
    </row>
    <row r="30" spans="1:11" ht="15.75" x14ac:dyDescent="0.25">
      <c r="A30" s="1" t="s">
        <v>16974</v>
      </c>
      <c r="C30" s="213"/>
      <c r="D30" s="213"/>
    </row>
    <row r="31" spans="1:11" s="213" customFormat="1" ht="15.75" x14ac:dyDescent="0.25">
      <c r="A31" s="1" t="s">
        <v>16975</v>
      </c>
      <c r="B31" t="s">
        <v>356</v>
      </c>
      <c r="D31" s="213" t="s">
        <v>13406</v>
      </c>
      <c r="E31"/>
      <c r="F31"/>
      <c r="G31"/>
      <c r="H31"/>
    </row>
    <row r="32" spans="1:11" ht="15.75" x14ac:dyDescent="0.25">
      <c r="A32" s="1" t="s">
        <v>16976</v>
      </c>
      <c r="B32" s="213"/>
      <c r="C32" s="213"/>
    </row>
    <row r="33" spans="1:9" ht="15.75" x14ac:dyDescent="0.25">
      <c r="A33" s="1" t="s">
        <v>16977</v>
      </c>
      <c r="B33" s="213" t="s">
        <v>356</v>
      </c>
      <c r="C33" s="213" t="s">
        <v>3896</v>
      </c>
      <c r="D33" t="s">
        <v>599</v>
      </c>
    </row>
    <row r="34" spans="1:9" ht="15.75" x14ac:dyDescent="0.25">
      <c r="A34" s="1" t="s">
        <v>16978</v>
      </c>
      <c r="B34" s="213"/>
      <c r="C34" s="213"/>
      <c r="D34" s="213"/>
    </row>
    <row r="35" spans="1:9" ht="15.75" x14ac:dyDescent="0.25">
      <c r="A35" s="1" t="s">
        <v>16979</v>
      </c>
      <c r="B35" s="213" t="s">
        <v>201</v>
      </c>
      <c r="C35" s="213"/>
      <c r="D35" t="s">
        <v>16441</v>
      </c>
    </row>
    <row r="36" spans="1:9" ht="15.75" x14ac:dyDescent="0.25">
      <c r="A36" s="410" t="s">
        <v>16978</v>
      </c>
      <c r="B36" s="213"/>
      <c r="C36" s="213"/>
      <c r="D36" s="213"/>
    </row>
    <row r="37" spans="1:9" ht="15.75" x14ac:dyDescent="0.25">
      <c r="A37" s="410" t="s">
        <v>16979</v>
      </c>
      <c r="B37" s="213" t="s">
        <v>3860</v>
      </c>
      <c r="C37" s="213"/>
      <c r="E37" s="213"/>
      <c r="F37" s="213"/>
      <c r="G37" s="213"/>
      <c r="H37" s="213"/>
    </row>
    <row r="38" spans="1:9" ht="15.75" x14ac:dyDescent="0.25">
      <c r="A38" s="1" t="s">
        <v>16980</v>
      </c>
      <c r="B38" s="213"/>
      <c r="C38" s="213"/>
      <c r="D38" s="213"/>
      <c r="F38" t="s">
        <v>3496</v>
      </c>
    </row>
    <row r="39" spans="1:9" s="213" customFormat="1" ht="15.75" x14ac:dyDescent="0.25">
      <c r="A39" s="1" t="s">
        <v>16981</v>
      </c>
      <c r="B39" s="213" t="s">
        <v>58</v>
      </c>
      <c r="D39" t="s">
        <v>25813</v>
      </c>
      <c r="E39" s="40">
        <v>45961</v>
      </c>
      <c r="F39"/>
      <c r="G39"/>
      <c r="H39" t="s">
        <v>3496</v>
      </c>
    </row>
    <row r="40" spans="1:9" ht="15.75" x14ac:dyDescent="0.25">
      <c r="A40" s="1" t="s">
        <v>11826</v>
      </c>
      <c r="B40" s="213"/>
      <c r="C40" s="213"/>
      <c r="D40" s="213"/>
    </row>
    <row r="41" spans="1:9" ht="15.75" x14ac:dyDescent="0.25">
      <c r="A41" s="1" t="s">
        <v>16982</v>
      </c>
      <c r="B41" s="213" t="s">
        <v>200</v>
      </c>
      <c r="C41" s="213"/>
      <c r="D41" t="s">
        <v>700</v>
      </c>
    </row>
    <row r="42" spans="1:9" ht="15.75" x14ac:dyDescent="0.25">
      <c r="A42" s="1" t="s">
        <v>13306</v>
      </c>
      <c r="C42" s="213"/>
      <c r="D42" s="213"/>
      <c r="I42" t="s">
        <v>3496</v>
      </c>
    </row>
    <row r="43" spans="1:9" ht="15.75" x14ac:dyDescent="0.25">
      <c r="A43" s="1" t="s">
        <v>16983</v>
      </c>
      <c r="B43" s="213" t="s">
        <v>58</v>
      </c>
      <c r="C43" s="213" t="s">
        <v>13398</v>
      </c>
      <c r="D43" t="s">
        <v>16441</v>
      </c>
      <c r="H43" t="s">
        <v>3496</v>
      </c>
    </row>
    <row r="44" spans="1:9" ht="15.75" x14ac:dyDescent="0.25">
      <c r="A44" s="1" t="s">
        <v>16984</v>
      </c>
      <c r="B44" s="471"/>
      <c r="C44" s="213"/>
      <c r="D44" s="213"/>
    </row>
    <row r="45" spans="1:9" ht="15.75" x14ac:dyDescent="0.25">
      <c r="A45" s="1" t="s">
        <v>16985</v>
      </c>
      <c r="B45" s="213" t="s">
        <v>356</v>
      </c>
      <c r="C45" s="213"/>
      <c r="D45" t="s">
        <v>599</v>
      </c>
    </row>
    <row r="46" spans="1:9" ht="15.75" x14ac:dyDescent="0.25">
      <c r="A46" s="1" t="s">
        <v>16986</v>
      </c>
      <c r="B46" s="213"/>
      <c r="C46" s="213"/>
      <c r="D46" s="213"/>
    </row>
    <row r="47" spans="1:9" ht="15.75" x14ac:dyDescent="0.25">
      <c r="A47" s="1" t="s">
        <v>16987</v>
      </c>
      <c r="B47" s="213" t="s">
        <v>200</v>
      </c>
      <c r="C47" s="213"/>
      <c r="D47" t="s">
        <v>15692</v>
      </c>
    </row>
    <row r="48" spans="1:9" ht="15.75" x14ac:dyDescent="0.25">
      <c r="A48" s="1" t="s">
        <v>16988</v>
      </c>
      <c r="B48" s="213"/>
      <c r="C48" s="213"/>
      <c r="D48" s="213"/>
    </row>
    <row r="49" spans="1:7" ht="15.75" x14ac:dyDescent="0.25">
      <c r="A49" s="1" t="s">
        <v>16989</v>
      </c>
      <c r="B49" s="213" t="s">
        <v>1077</v>
      </c>
      <c r="C49" s="213"/>
      <c r="D49" t="s">
        <v>10066</v>
      </c>
    </row>
    <row r="50" spans="1:7" ht="15.75" x14ac:dyDescent="0.25">
      <c r="A50" s="1" t="s">
        <v>12853</v>
      </c>
      <c r="B50" s="213"/>
      <c r="C50" s="213"/>
      <c r="D50" s="213"/>
    </row>
    <row r="51" spans="1:7" ht="15.75" x14ac:dyDescent="0.25">
      <c r="A51" s="1" t="s">
        <v>16990</v>
      </c>
      <c r="B51" s="213" t="s">
        <v>58</v>
      </c>
      <c r="C51" t="s">
        <v>4149</v>
      </c>
      <c r="D51" t="s">
        <v>574</v>
      </c>
    </row>
    <row r="52" spans="1:7" ht="15.75" x14ac:dyDescent="0.25">
      <c r="A52" s="1" t="s">
        <v>12236</v>
      </c>
      <c r="B52" s="213"/>
      <c r="C52" s="213"/>
      <c r="D52" s="213"/>
      <c r="E52" s="303"/>
    </row>
    <row r="53" spans="1:7" ht="15.75" x14ac:dyDescent="0.25">
      <c r="A53" s="1" t="s">
        <v>16991</v>
      </c>
      <c r="B53" s="213" t="s">
        <v>58</v>
      </c>
      <c r="C53" s="213" t="s">
        <v>2161</v>
      </c>
      <c r="D53" t="s">
        <v>13406</v>
      </c>
    </row>
    <row r="54" spans="1:7" ht="15.75" x14ac:dyDescent="0.25">
      <c r="A54" s="1" t="s">
        <v>16992</v>
      </c>
    </row>
    <row r="55" spans="1:7" ht="15.75" x14ac:dyDescent="0.25">
      <c r="A55" s="1" t="s">
        <v>16993</v>
      </c>
      <c r="B55" s="213" t="s">
        <v>201</v>
      </c>
      <c r="D55" t="s">
        <v>599</v>
      </c>
    </row>
    <row r="56" spans="1:7" ht="15.75" x14ac:dyDescent="0.25">
      <c r="A56" s="1" t="s">
        <v>16630</v>
      </c>
    </row>
    <row r="57" spans="1:7" ht="15.75" x14ac:dyDescent="0.25">
      <c r="A57" s="1" t="s">
        <v>16994</v>
      </c>
      <c r="B57" s="213" t="s">
        <v>356</v>
      </c>
      <c r="D57" s="213" t="s">
        <v>13406</v>
      </c>
    </row>
    <row r="58" spans="1:7" ht="15.75" x14ac:dyDescent="0.25">
      <c r="A58" s="1" t="s">
        <v>16995</v>
      </c>
    </row>
    <row r="59" spans="1:7" ht="15.75" x14ac:dyDescent="0.25">
      <c r="A59" s="1" t="s">
        <v>16996</v>
      </c>
      <c r="B59" s="213" t="s">
        <v>58</v>
      </c>
      <c r="C59" s="213" t="s">
        <v>17001</v>
      </c>
      <c r="D59" s="213" t="s">
        <v>13406</v>
      </c>
      <c r="G59" t="s">
        <v>3496</v>
      </c>
    </row>
    <row r="60" spans="1:7" ht="15.75" x14ac:dyDescent="0.25">
      <c r="A60" s="1" t="s">
        <v>16997</v>
      </c>
    </row>
    <row r="61" spans="1:7" ht="15.75" x14ac:dyDescent="0.25">
      <c r="A61" s="1" t="s">
        <v>16996</v>
      </c>
      <c r="B61" t="s">
        <v>3860</v>
      </c>
    </row>
    <row r="62" spans="1:7" ht="15.75" x14ac:dyDescent="0.25">
      <c r="A62" s="1" t="s">
        <v>16255</v>
      </c>
    </row>
    <row r="63" spans="1:7" ht="15.75" x14ac:dyDescent="0.25">
      <c r="A63" s="1" t="s">
        <v>16998</v>
      </c>
      <c r="B63" t="s">
        <v>200</v>
      </c>
      <c r="D63" s="213" t="s">
        <v>599</v>
      </c>
    </row>
    <row r="64" spans="1:7" ht="15.75" x14ac:dyDescent="0.25">
      <c r="A64" s="1" t="s">
        <v>16255</v>
      </c>
      <c r="B64" s="213"/>
      <c r="C64" s="213"/>
      <c r="D64" s="213"/>
    </row>
    <row r="65" spans="1:4" ht="15.75" x14ac:dyDescent="0.25">
      <c r="A65" s="1" t="s">
        <v>16998</v>
      </c>
      <c r="B65" t="s">
        <v>3860</v>
      </c>
      <c r="C65" s="213"/>
    </row>
    <row r="66" spans="1:4" ht="15.75" x14ac:dyDescent="0.25">
      <c r="A66" s="1" t="s">
        <v>16999</v>
      </c>
      <c r="B66" s="213"/>
      <c r="C66" s="213"/>
    </row>
    <row r="67" spans="1:4" ht="15.75" x14ac:dyDescent="0.25">
      <c r="A67" s="1" t="s">
        <v>17000</v>
      </c>
      <c r="B67" s="213" t="s">
        <v>356</v>
      </c>
      <c r="C67" s="213"/>
      <c r="D67" s="213" t="s">
        <v>599</v>
      </c>
    </row>
    <row r="68" spans="1:4" ht="15.75" x14ac:dyDescent="0.25">
      <c r="A68" s="1" t="s">
        <v>14655</v>
      </c>
      <c r="B68" s="213"/>
      <c r="C68" s="213"/>
      <c r="D68" s="213"/>
    </row>
    <row r="69" spans="1:4" ht="15.75" x14ac:dyDescent="0.25">
      <c r="A69" s="1" t="s">
        <v>17002</v>
      </c>
      <c r="B69" s="213" t="s">
        <v>58</v>
      </c>
      <c r="C69" s="213" t="s">
        <v>2163</v>
      </c>
      <c r="D69" s="213" t="s">
        <v>574</v>
      </c>
    </row>
    <row r="70" spans="1:4" ht="15.75" x14ac:dyDescent="0.25">
      <c r="A70" s="1" t="s">
        <v>11638</v>
      </c>
      <c r="B70" s="213"/>
      <c r="C70" s="213"/>
      <c r="D70" s="213"/>
    </row>
    <row r="71" spans="1:4" ht="15.75" x14ac:dyDescent="0.25">
      <c r="A71" s="1" t="s">
        <v>17003</v>
      </c>
      <c r="B71" s="213" t="s">
        <v>200</v>
      </c>
      <c r="C71" s="385"/>
      <c r="D71" t="s">
        <v>599</v>
      </c>
    </row>
    <row r="72" spans="1:4" ht="15.75" x14ac:dyDescent="0.25">
      <c r="A72" s="1" t="s">
        <v>17004</v>
      </c>
      <c r="B72" s="213"/>
      <c r="C72" s="213"/>
      <c r="D72" s="213"/>
    </row>
    <row r="73" spans="1:4" ht="15.75" x14ac:dyDescent="0.25">
      <c r="A73" s="1" t="s">
        <v>17005</v>
      </c>
      <c r="B73" s="213" t="s">
        <v>58</v>
      </c>
      <c r="C73" s="213"/>
      <c r="D73" t="s">
        <v>599</v>
      </c>
    </row>
    <row r="74" spans="1:4" ht="15.75" x14ac:dyDescent="0.25">
      <c r="A74" s="410" t="s">
        <v>17004</v>
      </c>
      <c r="B74" s="213"/>
      <c r="C74" s="213"/>
      <c r="D74" s="213"/>
    </row>
    <row r="75" spans="1:4" ht="15.75" x14ac:dyDescent="0.25">
      <c r="A75" s="410" t="s">
        <v>17005</v>
      </c>
      <c r="B75" s="213" t="s">
        <v>3860</v>
      </c>
      <c r="C75" s="213"/>
    </row>
    <row r="76" spans="1:4" ht="15.75" x14ac:dyDescent="0.25">
      <c r="A76" s="1" t="s">
        <v>17708</v>
      </c>
      <c r="B76" s="213"/>
      <c r="C76" s="213"/>
      <c r="D76" s="213"/>
    </row>
    <row r="77" spans="1:4" ht="15.75" x14ac:dyDescent="0.25">
      <c r="A77" s="1" t="s">
        <v>17006</v>
      </c>
      <c r="B77" s="213" t="s">
        <v>56</v>
      </c>
      <c r="C77" s="213"/>
      <c r="D77" t="s">
        <v>599</v>
      </c>
    </row>
    <row r="78" spans="1:4" ht="15.75" x14ac:dyDescent="0.25">
      <c r="A78" s="1"/>
      <c r="B78" s="213"/>
      <c r="C78" s="213"/>
      <c r="D78" s="213"/>
    </row>
    <row r="79" spans="1:4" ht="15.75" x14ac:dyDescent="0.25">
      <c r="A79" s="1"/>
      <c r="B79" s="213"/>
      <c r="C79" s="213"/>
    </row>
    <row r="80" spans="1:4" ht="15.75" x14ac:dyDescent="0.25">
      <c r="A80" s="1"/>
    </row>
    <row r="81" spans="1:8" ht="15.75" x14ac:dyDescent="0.25">
      <c r="A81" s="1"/>
    </row>
    <row r="82" spans="1:8" ht="15.75" x14ac:dyDescent="0.25">
      <c r="A82" s="1"/>
      <c r="B82" s="213"/>
      <c r="C82" s="213"/>
      <c r="D82" s="213"/>
      <c r="E82" t="s">
        <v>4779</v>
      </c>
    </row>
    <row r="83" spans="1:8" ht="15.75" x14ac:dyDescent="0.25">
      <c r="A83" s="1"/>
      <c r="B83" s="213"/>
      <c r="C83" s="213"/>
      <c r="D83" s="213"/>
    </row>
    <row r="84" spans="1:8" ht="15.75" x14ac:dyDescent="0.25">
      <c r="A84" s="1"/>
      <c r="B84" s="213"/>
      <c r="C84" s="213"/>
      <c r="D84" s="213"/>
    </row>
    <row r="85" spans="1:8" ht="15.75" x14ac:dyDescent="0.25">
      <c r="A85" s="1"/>
      <c r="B85" s="213"/>
      <c r="C85" s="213"/>
      <c r="D85" s="213"/>
    </row>
    <row r="86" spans="1:8" ht="15.75" x14ac:dyDescent="0.25">
      <c r="A86" s="1"/>
      <c r="B86" s="213"/>
      <c r="C86" s="213"/>
      <c r="D86" s="213"/>
    </row>
    <row r="87" spans="1:8" ht="15.75" x14ac:dyDescent="0.25">
      <c r="A87" s="1"/>
      <c r="B87" s="213"/>
      <c r="C87" s="213"/>
    </row>
    <row r="88" spans="1:8" ht="15.75" x14ac:dyDescent="0.25">
      <c r="A88" s="1"/>
      <c r="B88" s="213"/>
      <c r="C88" s="213"/>
      <c r="D88" s="213"/>
      <c r="H88" t="s">
        <v>3496</v>
      </c>
    </row>
    <row r="89" spans="1:8" ht="15.75" x14ac:dyDescent="0.25">
      <c r="A89" s="1"/>
      <c r="B89" s="213"/>
      <c r="C89" s="213"/>
    </row>
    <row r="90" spans="1:8" ht="15.75" x14ac:dyDescent="0.25">
      <c r="A90" s="1"/>
      <c r="B90" s="213"/>
      <c r="C90" s="213"/>
      <c r="D90" s="213"/>
    </row>
    <row r="91" spans="1:8" ht="15.75" x14ac:dyDescent="0.25">
      <c r="A91" s="1"/>
      <c r="B91" s="213"/>
      <c r="C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</row>
    <row r="94" spans="1:8" ht="15.75" x14ac:dyDescent="0.25">
      <c r="A94" s="1"/>
      <c r="B94" s="213"/>
      <c r="C94" s="213"/>
      <c r="D94" s="213"/>
    </row>
    <row r="95" spans="1:8" ht="15.75" x14ac:dyDescent="0.25">
      <c r="A95" s="1"/>
      <c r="B95" s="213"/>
      <c r="C95" s="213"/>
      <c r="D95" s="213"/>
      <c r="E95" s="213"/>
      <c r="F95" s="213"/>
    </row>
    <row r="96" spans="1:8" ht="15.75" x14ac:dyDescent="0.25">
      <c r="A96" s="1"/>
      <c r="B96" s="213"/>
      <c r="C96" s="213"/>
      <c r="D96" s="213"/>
    </row>
    <row r="97" spans="1:8" ht="15.75" x14ac:dyDescent="0.25">
      <c r="A97" s="1"/>
      <c r="B97" s="213"/>
      <c r="C97" s="213"/>
    </row>
    <row r="98" spans="1:8" ht="15.75" x14ac:dyDescent="0.25">
      <c r="A98" s="1"/>
      <c r="B98" s="213"/>
      <c r="C98" s="213"/>
      <c r="D98" s="213"/>
    </row>
    <row r="99" spans="1:8" ht="15.75" x14ac:dyDescent="0.25">
      <c r="A99" s="1"/>
      <c r="B99" s="213"/>
      <c r="D99" s="213"/>
      <c r="F99" t="s">
        <v>4779</v>
      </c>
      <c r="G99" t="s">
        <v>3496</v>
      </c>
    </row>
    <row r="100" spans="1:8" ht="15.75" x14ac:dyDescent="0.25">
      <c r="A100" s="1"/>
      <c r="B100" s="213"/>
      <c r="C100" s="213"/>
      <c r="D100" s="213"/>
      <c r="G100" s="213"/>
      <c r="H100" s="213"/>
    </row>
    <row r="101" spans="1:8" ht="15.75" x14ac:dyDescent="0.25">
      <c r="A101" s="1"/>
      <c r="B101" s="213"/>
      <c r="C101" s="213"/>
      <c r="D101" s="213"/>
      <c r="G101" s="213"/>
      <c r="H101" s="213"/>
    </row>
    <row r="102" spans="1:8" s="213" customFormat="1" ht="15.75" x14ac:dyDescent="0.25">
      <c r="A102" s="1"/>
      <c r="G102"/>
      <c r="H102"/>
    </row>
    <row r="103" spans="1:8" s="213" customFormat="1" ht="15.75" x14ac:dyDescent="0.25">
      <c r="A103" s="1"/>
      <c r="G103"/>
      <c r="H103"/>
    </row>
    <row r="104" spans="1:8" ht="15.75" x14ac:dyDescent="0.25">
      <c r="A104" s="1"/>
      <c r="B104" s="213"/>
      <c r="C104" s="213"/>
      <c r="D104" s="213"/>
    </row>
    <row r="105" spans="1:8" ht="15.75" x14ac:dyDescent="0.25">
      <c r="A105" s="1"/>
      <c r="B105" s="213"/>
      <c r="C105" s="213"/>
      <c r="D105" s="213"/>
      <c r="F105" t="s">
        <v>3496</v>
      </c>
    </row>
    <row r="106" spans="1:8" ht="15.75" x14ac:dyDescent="0.25">
      <c r="A106" s="1"/>
      <c r="B106" s="213"/>
      <c r="C106" s="213"/>
      <c r="D106" s="213"/>
    </row>
    <row r="107" spans="1:8" ht="15.75" x14ac:dyDescent="0.25">
      <c r="A107" s="1"/>
      <c r="C107" s="213"/>
      <c r="D107" s="213"/>
    </row>
    <row r="108" spans="1:8" ht="15.75" x14ac:dyDescent="0.25">
      <c r="A108" s="1"/>
      <c r="B108" s="241"/>
      <c r="C108" s="213"/>
    </row>
    <row r="109" spans="1:8" ht="15.75" x14ac:dyDescent="0.25">
      <c r="A109" s="1"/>
      <c r="B109" s="213"/>
      <c r="C109" s="213"/>
      <c r="D109" s="213"/>
    </row>
    <row r="110" spans="1:8" ht="15.75" x14ac:dyDescent="0.25">
      <c r="A110" s="1"/>
      <c r="B110" s="213"/>
      <c r="C110" s="213"/>
      <c r="D110" s="213"/>
      <c r="G110" t="s">
        <v>3496</v>
      </c>
    </row>
    <row r="111" spans="1:8" ht="15.75" x14ac:dyDescent="0.25">
      <c r="A111" s="1"/>
      <c r="B111" s="213"/>
      <c r="C111" s="213"/>
      <c r="D111" s="213"/>
    </row>
    <row r="112" spans="1:8" ht="15.75" x14ac:dyDescent="0.25">
      <c r="A112" s="1"/>
      <c r="B112" s="213"/>
      <c r="C112" s="213"/>
      <c r="D112" s="213"/>
    </row>
    <row r="113" spans="1:8" ht="15.75" x14ac:dyDescent="0.25">
      <c r="A113" s="1"/>
      <c r="B113" s="213"/>
      <c r="C113" s="213"/>
      <c r="D113" s="213"/>
    </row>
    <row r="114" spans="1:8" ht="15.75" x14ac:dyDescent="0.25">
      <c r="A114" s="1"/>
      <c r="B114" s="213"/>
      <c r="C114" s="213"/>
      <c r="D114" s="213"/>
      <c r="G114" s="213"/>
      <c r="H114" s="213"/>
    </row>
    <row r="115" spans="1:8" ht="15.75" x14ac:dyDescent="0.25">
      <c r="A115" s="1"/>
      <c r="B115" s="213"/>
      <c r="C115" s="213"/>
      <c r="D115" s="213"/>
    </row>
    <row r="116" spans="1:8" s="213" customFormat="1" ht="15.75" x14ac:dyDescent="0.25">
      <c r="A116" s="1"/>
      <c r="G116"/>
      <c r="H116"/>
    </row>
    <row r="117" spans="1:8" ht="15.75" x14ac:dyDescent="0.25">
      <c r="A117" s="1"/>
      <c r="B117" s="213"/>
      <c r="C117" s="213"/>
      <c r="D117" s="213"/>
    </row>
    <row r="118" spans="1:8" ht="15.75" x14ac:dyDescent="0.25">
      <c r="A118" s="1"/>
      <c r="B118" s="213"/>
      <c r="C118" s="213"/>
      <c r="D118" s="213"/>
    </row>
    <row r="119" spans="1:8" ht="15.75" x14ac:dyDescent="0.25">
      <c r="A119" s="1"/>
      <c r="B119" s="213"/>
      <c r="C119" s="213"/>
      <c r="D119" s="213"/>
    </row>
    <row r="120" spans="1:8" ht="15.75" x14ac:dyDescent="0.25">
      <c r="A120" s="410"/>
      <c r="B120" s="213"/>
      <c r="C120" s="213"/>
      <c r="D120" s="213"/>
    </row>
    <row r="121" spans="1:8" ht="15.75" x14ac:dyDescent="0.25">
      <c r="A121" s="410"/>
      <c r="B121" s="213"/>
      <c r="C121" s="213"/>
      <c r="D121" s="213"/>
    </row>
    <row r="122" spans="1:8" ht="15.75" x14ac:dyDescent="0.25">
      <c r="A122" s="1"/>
      <c r="B122" s="213"/>
      <c r="C122" s="213"/>
      <c r="D122" s="213"/>
    </row>
    <row r="123" spans="1:8" ht="15.75" x14ac:dyDescent="0.25">
      <c r="A123" s="1"/>
      <c r="B123" s="213"/>
      <c r="C123" s="213"/>
      <c r="D123" s="213"/>
      <c r="H123" t="s">
        <v>3496</v>
      </c>
    </row>
    <row r="124" spans="1:8" ht="15.75" x14ac:dyDescent="0.25">
      <c r="A124" s="1"/>
      <c r="B124" s="213"/>
      <c r="C124" s="213"/>
      <c r="D124" s="213"/>
    </row>
    <row r="125" spans="1:8" ht="15.75" x14ac:dyDescent="0.25">
      <c r="A125" s="1"/>
      <c r="B125" s="213"/>
      <c r="C125" s="213"/>
      <c r="D125" s="213"/>
    </row>
    <row r="126" spans="1:8" ht="15.75" x14ac:dyDescent="0.25">
      <c r="A126" s="1"/>
      <c r="B126" s="213"/>
      <c r="C126" s="213"/>
      <c r="D126" s="213"/>
    </row>
    <row r="127" spans="1:8" ht="15.75" x14ac:dyDescent="0.25">
      <c r="A127" s="1"/>
      <c r="B127" s="213"/>
      <c r="C127" s="213"/>
      <c r="D127" s="213"/>
    </row>
    <row r="128" spans="1:8" ht="15.75" x14ac:dyDescent="0.25">
      <c r="A128" s="1"/>
    </row>
    <row r="129" spans="1:7" ht="15.75" x14ac:dyDescent="0.25">
      <c r="A129" s="1"/>
      <c r="G129" s="369"/>
    </row>
    <row r="130" spans="1:7" ht="15.75" x14ac:dyDescent="0.25">
      <c r="A130" s="1"/>
      <c r="B130" s="213"/>
      <c r="C130" s="213"/>
      <c r="D130" s="213"/>
    </row>
    <row r="131" spans="1:7" ht="15.75" x14ac:dyDescent="0.25">
      <c r="A131" s="1"/>
      <c r="B131" s="213"/>
      <c r="C131" s="213"/>
      <c r="D131" s="213"/>
    </row>
    <row r="132" spans="1:7" ht="15.75" x14ac:dyDescent="0.25">
      <c r="A132" s="1"/>
      <c r="B132" s="213"/>
      <c r="C132" s="213"/>
      <c r="D132" s="213"/>
    </row>
    <row r="133" spans="1:7" ht="15.75" x14ac:dyDescent="0.25">
      <c r="A133" s="1"/>
      <c r="B133" s="213"/>
      <c r="C133" s="213"/>
      <c r="D133" s="213"/>
      <c r="E133" s="40"/>
    </row>
    <row r="134" spans="1:7" ht="15.75" x14ac:dyDescent="0.25">
      <c r="A134" s="1"/>
      <c r="B134" s="213"/>
      <c r="C134" s="213"/>
      <c r="D134" s="213"/>
    </row>
    <row r="135" spans="1:7" ht="15.75" x14ac:dyDescent="0.25">
      <c r="A135" s="1"/>
      <c r="B135" s="213"/>
      <c r="C135" s="213"/>
      <c r="D135" s="213"/>
    </row>
    <row r="136" spans="1:7" ht="15.75" x14ac:dyDescent="0.25">
      <c r="A136" s="1"/>
      <c r="B136" s="213"/>
      <c r="C136" s="213"/>
      <c r="D136" s="213"/>
    </row>
    <row r="137" spans="1:7" ht="15.75" x14ac:dyDescent="0.25">
      <c r="A137" s="1"/>
      <c r="B137" s="213"/>
      <c r="C137" s="213"/>
      <c r="D137" s="213"/>
    </row>
    <row r="138" spans="1:7" ht="15.75" x14ac:dyDescent="0.25">
      <c r="A138" s="1"/>
      <c r="B138" s="213"/>
      <c r="C138" s="213"/>
      <c r="D138" s="213"/>
    </row>
    <row r="139" spans="1:7" ht="15.75" x14ac:dyDescent="0.25">
      <c r="A139" s="1"/>
      <c r="B139" s="213"/>
      <c r="C139" s="213"/>
      <c r="D139" s="213"/>
    </row>
    <row r="140" spans="1:7" ht="15.75" x14ac:dyDescent="0.25">
      <c r="A140" s="1"/>
      <c r="B140" s="213"/>
      <c r="C140" s="213"/>
      <c r="D140" s="213"/>
    </row>
    <row r="141" spans="1:7" ht="15.75" x14ac:dyDescent="0.25">
      <c r="A141" s="1"/>
      <c r="B141" s="213"/>
      <c r="C141" s="213"/>
      <c r="D141" s="213"/>
    </row>
    <row r="142" spans="1:7" ht="15.75" x14ac:dyDescent="0.25">
      <c r="A142" s="1"/>
      <c r="B142" s="213"/>
      <c r="C142" s="213"/>
      <c r="D142" s="213"/>
    </row>
    <row r="143" spans="1:7" ht="15.75" x14ac:dyDescent="0.25">
      <c r="A143" s="1"/>
      <c r="B143" s="213"/>
      <c r="C143" s="213"/>
      <c r="D143" s="213"/>
    </row>
    <row r="144" spans="1:7" ht="15.75" x14ac:dyDescent="0.25">
      <c r="A144" s="1"/>
      <c r="B144" s="213"/>
      <c r="C144" s="213"/>
      <c r="D144" s="213"/>
      <c r="F144" t="s">
        <v>3496</v>
      </c>
    </row>
    <row r="145" spans="1:4" ht="15.75" x14ac:dyDescent="0.25">
      <c r="A145" s="1"/>
      <c r="B145" s="213"/>
      <c r="C145" s="213"/>
      <c r="D145" s="213"/>
    </row>
    <row r="146" spans="1:4" ht="15.75" x14ac:dyDescent="0.25">
      <c r="A146" s="1"/>
      <c r="B146" s="213"/>
      <c r="C146" s="213"/>
      <c r="D146" s="213"/>
    </row>
    <row r="147" spans="1:4" ht="15.75" x14ac:dyDescent="0.25">
      <c r="A147" s="1"/>
      <c r="B147" s="213"/>
      <c r="C147" s="213"/>
      <c r="D147" s="213"/>
    </row>
    <row r="148" spans="1:4" ht="15.75" x14ac:dyDescent="0.25">
      <c r="A148" s="1"/>
      <c r="B148" s="213"/>
      <c r="C148" s="213"/>
      <c r="D148" s="213"/>
    </row>
    <row r="149" spans="1:4" ht="15.75" x14ac:dyDescent="0.25">
      <c r="A149" s="1"/>
      <c r="B149" s="213"/>
      <c r="C149" s="213"/>
      <c r="D149" s="213"/>
    </row>
    <row r="150" spans="1:4" ht="15.75" x14ac:dyDescent="0.25">
      <c r="A150" s="1"/>
    </row>
    <row r="151" spans="1:4" ht="15.75" x14ac:dyDescent="0.25">
      <c r="A151" s="1"/>
      <c r="D151" s="213"/>
    </row>
    <row r="152" spans="1:4" ht="15.75" x14ac:dyDescent="0.25">
      <c r="A152" s="1"/>
      <c r="D152" s="213"/>
    </row>
    <row r="153" spans="1:4" ht="15.75" x14ac:dyDescent="0.25">
      <c r="A153" s="1"/>
      <c r="D153" s="213"/>
    </row>
    <row r="154" spans="1:4" ht="15.75" x14ac:dyDescent="0.25">
      <c r="A154" s="1"/>
    </row>
    <row r="155" spans="1:4" ht="15.75" x14ac:dyDescent="0.25">
      <c r="A155" s="1"/>
      <c r="D155" s="213"/>
    </row>
    <row r="156" spans="1:4" ht="15.75" x14ac:dyDescent="0.25">
      <c r="A156" s="1"/>
    </row>
    <row r="157" spans="1:4" ht="15.75" x14ac:dyDescent="0.25">
      <c r="A157" s="1"/>
      <c r="D157" s="213"/>
    </row>
    <row r="158" spans="1:4" ht="15.75" x14ac:dyDescent="0.25">
      <c r="A158" s="410"/>
      <c r="D158" s="241"/>
    </row>
    <row r="159" spans="1:4" ht="15.75" x14ac:dyDescent="0.25">
      <c r="A159" s="410"/>
    </row>
    <row r="160" spans="1:4" ht="15.75" x14ac:dyDescent="0.25">
      <c r="A160" s="1"/>
    </row>
    <row r="161" spans="1:8" ht="15.75" x14ac:dyDescent="0.25">
      <c r="A161" s="1"/>
      <c r="D161" s="213"/>
      <c r="G161" s="241"/>
      <c r="H161" s="241"/>
    </row>
    <row r="162" spans="1:8" ht="15.75" x14ac:dyDescent="0.25">
      <c r="A162" s="1"/>
      <c r="D162" s="241"/>
      <c r="G162" s="241"/>
      <c r="H162" s="241"/>
    </row>
    <row r="163" spans="1:8" s="241" customFormat="1" ht="15.75" x14ac:dyDescent="0.25">
      <c r="A163" s="1"/>
      <c r="B163"/>
      <c r="C163"/>
      <c r="D163" s="213"/>
      <c r="G163"/>
      <c r="H163"/>
    </row>
    <row r="164" spans="1:8" s="241" customFormat="1" ht="15.75" x14ac:dyDescent="0.25">
      <c r="A164" s="1"/>
      <c r="B164"/>
      <c r="C164"/>
      <c r="D164"/>
      <c r="G164"/>
      <c r="H164"/>
    </row>
    <row r="165" spans="1:8" ht="15.75" x14ac:dyDescent="0.25">
      <c r="A165" s="1"/>
      <c r="D165" s="213"/>
    </row>
    <row r="166" spans="1:8" ht="15.75" x14ac:dyDescent="0.25">
      <c r="A166" s="1"/>
    </row>
    <row r="167" spans="1:8" ht="15.75" x14ac:dyDescent="0.25">
      <c r="A167" s="1"/>
      <c r="D167" s="213"/>
    </row>
    <row r="168" spans="1:8" ht="15.75" x14ac:dyDescent="0.25">
      <c r="A168" s="1"/>
      <c r="D168" s="241"/>
    </row>
    <row r="169" spans="1:8" ht="15.75" x14ac:dyDescent="0.25">
      <c r="A169" s="1"/>
      <c r="D169" s="213"/>
    </row>
    <row r="170" spans="1:8" ht="15.75" x14ac:dyDescent="0.25">
      <c r="A170" s="1"/>
    </row>
    <row r="171" spans="1:8" ht="15.75" x14ac:dyDescent="0.25">
      <c r="A171" s="1"/>
      <c r="D171" s="213"/>
    </row>
    <row r="172" spans="1:8" ht="15.75" x14ac:dyDescent="0.25">
      <c r="A172" s="1"/>
    </row>
    <row r="173" spans="1:8" ht="15.75" x14ac:dyDescent="0.25">
      <c r="A173" s="1"/>
      <c r="D173" s="213"/>
    </row>
    <row r="174" spans="1:8" ht="15.75" x14ac:dyDescent="0.25">
      <c r="A174" s="1"/>
    </row>
    <row r="175" spans="1:8" ht="15.75" x14ac:dyDescent="0.25">
      <c r="A175" s="1"/>
      <c r="D175" s="213"/>
    </row>
    <row r="176" spans="1:8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  <c r="D179" s="213"/>
    </row>
    <row r="180" spans="1:4" ht="15.75" x14ac:dyDescent="0.25">
      <c r="A180" s="1"/>
    </row>
    <row r="181" spans="1:4" ht="15.75" x14ac:dyDescent="0.25">
      <c r="A181" s="1"/>
    </row>
    <row r="182" spans="1:4" ht="15.75" x14ac:dyDescent="0.25">
      <c r="A182" s="1"/>
    </row>
    <row r="183" spans="1:4" ht="15.75" x14ac:dyDescent="0.25">
      <c r="A183" s="1"/>
      <c r="D183" s="213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1"/>
    </row>
    <row r="187" spans="1:4" ht="15.75" x14ac:dyDescent="0.25">
      <c r="A187" s="1"/>
      <c r="D187" s="213"/>
    </row>
    <row r="188" spans="1:4" ht="15.75" x14ac:dyDescent="0.25">
      <c r="A188" s="1"/>
    </row>
    <row r="189" spans="1:4" ht="15.75" x14ac:dyDescent="0.25">
      <c r="A189" s="1"/>
      <c r="D189" s="213"/>
    </row>
    <row r="190" spans="1:4" ht="15.75" x14ac:dyDescent="0.25">
      <c r="A190" s="1"/>
    </row>
    <row r="191" spans="1:4" ht="15.75" x14ac:dyDescent="0.25">
      <c r="A191" s="1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410"/>
    </row>
    <row r="205" spans="1:1" ht="15.75" x14ac:dyDescent="0.25">
      <c r="A205" s="410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x14ac:dyDescent="0.25">
      <c r="A327" s="33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  <c r="D331" s="303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x14ac:dyDescent="0.25">
      <c r="A431" s="19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x14ac:dyDescent="0.25">
      <c r="A565" s="19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x14ac:dyDescent="0.25">
      <c r="A617" s="19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  <row r="677" spans="1:1" ht="15.75" x14ac:dyDescent="0.25">
      <c r="A677" s="1"/>
    </row>
    <row r="678" spans="1:1" ht="15.75" x14ac:dyDescent="0.25">
      <c r="A678" s="1"/>
    </row>
    <row r="679" spans="1:1" ht="15.75" x14ac:dyDescent="0.25">
      <c r="A679" s="1"/>
    </row>
    <row r="680" spans="1:1" ht="15.75" x14ac:dyDescent="0.25">
      <c r="A680" s="1"/>
    </row>
  </sheetData>
  <autoFilter ref="A1:D680"/>
  <mergeCells count="2">
    <mergeCell ref="G1:H1"/>
    <mergeCell ref="G2:H2"/>
  </mergeCells>
  <conditionalFormatting sqref="A681:A1048576 A1">
    <cfRule type="duplicateValues" dxfId="4668" priority="33"/>
  </conditionalFormatting>
  <conditionalFormatting sqref="A681:A1048576">
    <cfRule type="duplicateValues" dxfId="4667" priority="31"/>
    <cfRule type="duplicateValues" dxfId="4666" priority="32"/>
  </conditionalFormatting>
  <conditionalFormatting sqref="A681:A1048576">
    <cfRule type="duplicateValues" dxfId="4665" priority="30"/>
  </conditionalFormatting>
  <conditionalFormatting sqref="A1">
    <cfRule type="duplicateValues" dxfId="4664" priority="29"/>
  </conditionalFormatting>
  <conditionalFormatting sqref="A240:A1048576 A1">
    <cfRule type="duplicateValues" dxfId="4663" priority="28"/>
  </conditionalFormatting>
  <conditionalFormatting sqref="A240:A1048576">
    <cfRule type="duplicateValues" dxfId="4662" priority="27"/>
  </conditionalFormatting>
  <conditionalFormatting sqref="A240:A1048576 A1 A192:A195">
    <cfRule type="duplicateValues" dxfId="4661" priority="26"/>
  </conditionalFormatting>
  <conditionalFormatting sqref="A240:A1048576 A1 A192:A205">
    <cfRule type="duplicateValues" dxfId="4660" priority="25"/>
  </conditionalFormatting>
  <conditionalFormatting sqref="A192:A1048576 A1">
    <cfRule type="duplicateValues" dxfId="4659" priority="24"/>
  </conditionalFormatting>
  <conditionalFormatting sqref="A192:A1048576 A1 A148:A159">
    <cfRule type="duplicateValues" dxfId="4658" priority="23"/>
  </conditionalFormatting>
  <conditionalFormatting sqref="A192:A1048576 A1 A148:A179">
    <cfRule type="duplicateValues" dxfId="4657" priority="22"/>
  </conditionalFormatting>
  <conditionalFormatting sqref="A148:A1048576 A1">
    <cfRule type="duplicateValues" dxfId="4656" priority="21"/>
  </conditionalFormatting>
  <conditionalFormatting sqref="A148:A1048576">
    <cfRule type="duplicateValues" dxfId="4655" priority="18"/>
  </conditionalFormatting>
  <conditionalFormatting sqref="A1 A148:A1048576">
    <cfRule type="duplicateValues" dxfId="4654" priority="34"/>
  </conditionalFormatting>
  <conditionalFormatting sqref="A1 A148:A1048576">
    <cfRule type="duplicateValues" dxfId="4653" priority="13"/>
  </conditionalFormatting>
  <conditionalFormatting sqref="A1 A148:A1048576 A78:A121">
    <cfRule type="duplicateValues" dxfId="4652" priority="12"/>
  </conditionalFormatting>
  <conditionalFormatting sqref="A1 A78:A1048576">
    <cfRule type="duplicateValues" dxfId="4651" priority="7"/>
  </conditionalFormatting>
  <conditionalFormatting sqref="A1:A15 A78:A1048576">
    <cfRule type="duplicateValues" dxfId="4650" priority="5"/>
  </conditionalFormatting>
  <conditionalFormatting sqref="A1:A25 A78:A1048576">
    <cfRule type="duplicateValues" dxfId="4649" priority="4"/>
  </conditionalFormatting>
  <conditionalFormatting sqref="A1:A29 A78:A1048576">
    <cfRule type="duplicateValues" dxfId="4648" priority="3"/>
  </conditionalFormatting>
  <conditionalFormatting sqref="A1:A69 A78:A1048576">
    <cfRule type="duplicateValues" dxfId="4647" priority="2"/>
  </conditionalFormatting>
  <conditionalFormatting sqref="A1:A75 A78:A1048576">
    <cfRule type="duplicateValues" dxfId="4646" priority="1"/>
  </conditionalFormatting>
  <dataValidations count="1">
    <dataValidation type="list" allowBlank="1" showInputMessage="1" showErrorMessage="1" sqref="G3:G18">
      <formula1>$G$3:$G$18</formula1>
    </dataValidation>
  </dataValidations>
  <pageMargins left="0.7" right="0.7" top="0.75" bottom="0.75" header="0.3" footer="0.3"/>
  <pageSetup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/>
  <dimension ref="A1:K678"/>
  <sheetViews>
    <sheetView zoomScaleNormal="100" workbookViewId="0">
      <pane ySplit="1" topLeftCell="A62" activePane="bottomLeft" state="frozen"/>
      <selection activeCell="G25" sqref="G25"/>
      <selection pane="bottomLeft" activeCell="B69" sqref="B69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1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588" t="str">
        <f>"TOTAL LEADS = " &amp; COUNTA(A2:A590)/2</f>
        <v>TOTAL LEADS = 36</v>
      </c>
      <c r="H1" s="590"/>
      <c r="I1" s="508"/>
      <c r="J1" s="509"/>
    </row>
    <row r="2" spans="1:11" ht="18" customHeight="1" x14ac:dyDescent="0.35">
      <c r="A2" s="1" t="s">
        <v>17008</v>
      </c>
      <c r="B2" s="213"/>
      <c r="C2" s="213"/>
      <c r="D2" s="213"/>
      <c r="G2" s="588" t="s">
        <v>17007</v>
      </c>
      <c r="H2" s="589"/>
      <c r="I2" s="510"/>
      <c r="J2" s="510"/>
    </row>
    <row r="3" spans="1:11" ht="15.75" x14ac:dyDescent="0.25">
      <c r="A3" s="1" t="s">
        <v>17009</v>
      </c>
      <c r="B3" s="213" t="s">
        <v>200</v>
      </c>
      <c r="C3" s="213"/>
      <c r="D3" t="s">
        <v>599</v>
      </c>
      <c r="G3" s="244" t="s">
        <v>58</v>
      </c>
      <c r="H3" s="5">
        <f>COUNTIF(B2:B1048576,G3)</f>
        <v>5</v>
      </c>
    </row>
    <row r="4" spans="1:11" ht="15.75" x14ac:dyDescent="0.25">
      <c r="A4" s="1" t="s">
        <v>12984</v>
      </c>
      <c r="B4" s="213"/>
      <c r="C4" s="213"/>
      <c r="D4" s="213"/>
      <c r="G4" s="101" t="s">
        <v>360</v>
      </c>
      <c r="H4" s="5">
        <f>COUNTIF(B9:B936,G4)</f>
        <v>0</v>
      </c>
    </row>
    <row r="5" spans="1:11" ht="15.75" x14ac:dyDescent="0.25">
      <c r="A5" s="1" t="s">
        <v>17010</v>
      </c>
      <c r="B5" s="213" t="s">
        <v>58</v>
      </c>
      <c r="C5" s="213" t="s">
        <v>2161</v>
      </c>
      <c r="D5" t="s">
        <v>16441</v>
      </c>
      <c r="G5" s="101" t="s">
        <v>356</v>
      </c>
      <c r="H5" s="5">
        <f>COUNTIF(B9:B854,G5)</f>
        <v>5</v>
      </c>
    </row>
    <row r="6" spans="1:11" ht="15.75" x14ac:dyDescent="0.25">
      <c r="A6" s="1" t="s">
        <v>17011</v>
      </c>
      <c r="B6" s="213"/>
      <c r="C6" s="213"/>
      <c r="D6" s="213"/>
      <c r="G6" s="101" t="s">
        <v>56</v>
      </c>
      <c r="H6" s="5">
        <f>COUNTIF(B1:B866,G6)</f>
        <v>1</v>
      </c>
    </row>
    <row r="7" spans="1:11" ht="15.75" x14ac:dyDescent="0.25">
      <c r="A7" s="1" t="s">
        <v>17012</v>
      </c>
      <c r="B7" s="213" t="s">
        <v>60</v>
      </c>
      <c r="C7" s="213"/>
      <c r="D7" t="s">
        <v>574</v>
      </c>
      <c r="G7" s="101" t="s">
        <v>201</v>
      </c>
      <c r="H7" s="5">
        <f>COUNTIF(B9:B860,G7)</f>
        <v>0</v>
      </c>
    </row>
    <row r="8" spans="1:11" ht="15.75" x14ac:dyDescent="0.25">
      <c r="A8" s="1" t="s">
        <v>17013</v>
      </c>
      <c r="D8" s="213"/>
      <c r="G8" s="101" t="s">
        <v>202</v>
      </c>
      <c r="H8" s="5">
        <f>COUNTIF(B9:B895,G8)</f>
        <v>0</v>
      </c>
      <c r="K8" t="s">
        <v>3496</v>
      </c>
    </row>
    <row r="9" spans="1:11" ht="15.75" x14ac:dyDescent="0.25">
      <c r="A9" s="1" t="s">
        <v>17014</v>
      </c>
      <c r="B9" t="s">
        <v>356</v>
      </c>
      <c r="D9" t="s">
        <v>700</v>
      </c>
      <c r="G9" s="101" t="s">
        <v>200</v>
      </c>
      <c r="H9" s="5">
        <f>COUNTIF(B9:B813,G9)</f>
        <v>12</v>
      </c>
    </row>
    <row r="10" spans="1:11" ht="15.75" x14ac:dyDescent="0.25">
      <c r="A10" s="1" t="s">
        <v>17015</v>
      </c>
      <c r="B10" s="213"/>
      <c r="C10" s="213"/>
      <c r="D10" s="213"/>
      <c r="G10" s="101" t="s">
        <v>5011</v>
      </c>
      <c r="H10" s="5">
        <f>COUNTIF(B14:B1048576,G10)</f>
        <v>0</v>
      </c>
    </row>
    <row r="11" spans="1:11" ht="15.75" x14ac:dyDescent="0.25">
      <c r="A11" s="1" t="s">
        <v>17016</v>
      </c>
      <c r="B11" s="213" t="s">
        <v>58</v>
      </c>
      <c r="C11" s="213" t="s">
        <v>11241</v>
      </c>
      <c r="D11" t="s">
        <v>17710</v>
      </c>
      <c r="E11" s="40">
        <v>45797</v>
      </c>
      <c r="G11" s="101" t="s">
        <v>1077</v>
      </c>
      <c r="H11" s="5">
        <f>COUNTIF(B1:B883,G11)</f>
        <v>0</v>
      </c>
    </row>
    <row r="12" spans="1:11" ht="15.75" x14ac:dyDescent="0.25">
      <c r="A12" s="1" t="s">
        <v>17055</v>
      </c>
      <c r="G12" s="288" t="s">
        <v>60</v>
      </c>
      <c r="H12" s="5">
        <f>COUNTIF(B2:B870,G12)</f>
        <v>6</v>
      </c>
    </row>
    <row r="13" spans="1:11" ht="15.75" x14ac:dyDescent="0.25">
      <c r="A13" s="162" t="s">
        <v>17056</v>
      </c>
      <c r="B13" s="163" t="s">
        <v>4062</v>
      </c>
      <c r="C13" s="163"/>
      <c r="D13" s="163" t="s">
        <v>15692</v>
      </c>
      <c r="G13" s="101" t="s">
        <v>4062</v>
      </c>
      <c r="H13" s="5">
        <f>COUNTIF(B9:B838,G13)</f>
        <v>1</v>
      </c>
    </row>
    <row r="14" spans="1:11" ht="15.75" x14ac:dyDescent="0.25">
      <c r="A14" s="1" t="s">
        <v>14832</v>
      </c>
      <c r="G14" s="101" t="s">
        <v>3860</v>
      </c>
      <c r="H14" s="271">
        <f>COUNTIF(B9:B716,G14)</f>
        <v>3</v>
      </c>
    </row>
    <row r="15" spans="1:11" ht="15.75" x14ac:dyDescent="0.25">
      <c r="A15" s="1" t="s">
        <v>17017</v>
      </c>
      <c r="B15" t="s">
        <v>56</v>
      </c>
      <c r="D15" t="s">
        <v>11425</v>
      </c>
      <c r="G15" s="101" t="s">
        <v>9970</v>
      </c>
      <c r="H15" s="5"/>
    </row>
    <row r="16" spans="1:11" ht="15.75" x14ac:dyDescent="0.25">
      <c r="A16" s="1" t="s">
        <v>17018</v>
      </c>
      <c r="G16" s="101"/>
      <c r="H16" s="5"/>
    </row>
    <row r="17" spans="1:11" ht="15.75" x14ac:dyDescent="0.25">
      <c r="A17" s="1" t="s">
        <v>17019</v>
      </c>
      <c r="B17" t="s">
        <v>200</v>
      </c>
      <c r="D17" s="213" t="s">
        <v>700</v>
      </c>
      <c r="G17" s="101"/>
      <c r="H17" s="5"/>
    </row>
    <row r="18" spans="1:11" ht="15" customHeight="1" x14ac:dyDescent="0.25">
      <c r="A18" s="410" t="s">
        <v>17018</v>
      </c>
      <c r="G18" s="288" t="s">
        <v>1133</v>
      </c>
      <c r="H18" s="5">
        <f>COUNTIF(B9:B1048576,G18)</f>
        <v>0</v>
      </c>
      <c r="K18" t="s">
        <v>4779</v>
      </c>
    </row>
    <row r="19" spans="1:11" ht="15.75" x14ac:dyDescent="0.25">
      <c r="A19" s="410" t="s">
        <v>17019</v>
      </c>
      <c r="B19" t="s">
        <v>3860</v>
      </c>
    </row>
    <row r="20" spans="1:11" ht="15.75" x14ac:dyDescent="0.25">
      <c r="A20" s="1" t="s">
        <v>17020</v>
      </c>
    </row>
    <row r="21" spans="1:11" ht="15.75" x14ac:dyDescent="0.25">
      <c r="A21" s="1" t="s">
        <v>17021</v>
      </c>
      <c r="B21" s="213" t="s">
        <v>200</v>
      </c>
      <c r="C21" s="213"/>
      <c r="D21" t="s">
        <v>574</v>
      </c>
    </row>
    <row r="22" spans="1:11" ht="15.75" x14ac:dyDescent="0.25">
      <c r="A22" s="1" t="s">
        <v>17022</v>
      </c>
      <c r="B22" s="213"/>
      <c r="C22" s="213"/>
    </row>
    <row r="23" spans="1:11" ht="15.75" x14ac:dyDescent="0.25">
      <c r="A23" s="1" t="s">
        <v>17023</v>
      </c>
      <c r="B23" s="213" t="s">
        <v>60</v>
      </c>
      <c r="C23" s="213"/>
      <c r="D23" t="s">
        <v>15692</v>
      </c>
    </row>
    <row r="24" spans="1:11" ht="15.75" x14ac:dyDescent="0.25">
      <c r="A24" s="1" t="s">
        <v>17024</v>
      </c>
      <c r="B24" s="213"/>
      <c r="C24" s="213"/>
      <c r="D24" s="213"/>
    </row>
    <row r="25" spans="1:11" ht="15.75" x14ac:dyDescent="0.25">
      <c r="A25" s="1" t="s">
        <v>17025</v>
      </c>
      <c r="B25" t="s">
        <v>356</v>
      </c>
      <c r="C25" s="213"/>
      <c r="D25" t="s">
        <v>13406</v>
      </c>
    </row>
    <row r="26" spans="1:11" ht="15.75" x14ac:dyDescent="0.25">
      <c r="A26" s="1" t="s">
        <v>17026</v>
      </c>
      <c r="B26" s="213"/>
      <c r="C26" s="213"/>
      <c r="D26" s="213"/>
      <c r="F26" t="s">
        <v>3496</v>
      </c>
    </row>
    <row r="27" spans="1:11" ht="15.75" x14ac:dyDescent="0.25">
      <c r="A27" s="1" t="s">
        <v>17027</v>
      </c>
      <c r="B27" s="213" t="s">
        <v>200</v>
      </c>
      <c r="C27" s="213"/>
      <c r="D27" t="s">
        <v>599</v>
      </c>
    </row>
    <row r="28" spans="1:11" ht="15.75" x14ac:dyDescent="0.25">
      <c r="A28" s="1" t="s">
        <v>17028</v>
      </c>
      <c r="B28" s="213"/>
      <c r="C28" s="213"/>
      <c r="D28" s="213"/>
    </row>
    <row r="29" spans="1:11" ht="15.75" x14ac:dyDescent="0.25">
      <c r="A29" s="1" t="s">
        <v>17029</v>
      </c>
      <c r="B29" t="s">
        <v>200</v>
      </c>
      <c r="C29" s="213"/>
      <c r="D29" t="s">
        <v>13406</v>
      </c>
      <c r="E29" s="213"/>
      <c r="F29" s="213"/>
      <c r="G29" s="213" t="s">
        <v>3496</v>
      </c>
      <c r="H29" s="213"/>
    </row>
    <row r="30" spans="1:11" ht="15.75" x14ac:dyDescent="0.25">
      <c r="A30" s="1" t="s">
        <v>13306</v>
      </c>
      <c r="C30" s="213"/>
      <c r="D30" s="213"/>
    </row>
    <row r="31" spans="1:11" s="213" customFormat="1" ht="15.75" x14ac:dyDescent="0.25">
      <c r="A31" s="1" t="s">
        <v>16983</v>
      </c>
      <c r="B31" t="s">
        <v>58</v>
      </c>
      <c r="C31" s="213" t="s">
        <v>13398</v>
      </c>
      <c r="D31" t="s">
        <v>16441</v>
      </c>
      <c r="E31" s="40">
        <v>45780</v>
      </c>
      <c r="F31"/>
      <c r="G31"/>
      <c r="H31"/>
    </row>
    <row r="32" spans="1:11" ht="15.75" x14ac:dyDescent="0.25">
      <c r="A32" s="1" t="s">
        <v>17030</v>
      </c>
      <c r="B32" s="213"/>
      <c r="C32" s="213"/>
    </row>
    <row r="33" spans="1:9" ht="15.75" x14ac:dyDescent="0.25">
      <c r="A33" s="1" t="s">
        <v>17031</v>
      </c>
      <c r="B33" s="213" t="s">
        <v>200</v>
      </c>
      <c r="C33" s="213"/>
      <c r="D33" s="213" t="s">
        <v>700</v>
      </c>
    </row>
    <row r="34" spans="1:9" ht="15.75" x14ac:dyDescent="0.25">
      <c r="A34" s="1" t="s">
        <v>17032</v>
      </c>
      <c r="B34" s="213"/>
      <c r="C34" s="213"/>
      <c r="D34" s="213"/>
    </row>
    <row r="35" spans="1:9" ht="15.75" x14ac:dyDescent="0.25">
      <c r="A35" s="1" t="s">
        <v>17033</v>
      </c>
      <c r="B35" s="213"/>
      <c r="C35" s="213"/>
      <c r="D35" s="213" t="s">
        <v>700</v>
      </c>
    </row>
    <row r="36" spans="1:9" ht="15.75" x14ac:dyDescent="0.25">
      <c r="A36" s="410" t="s">
        <v>13306</v>
      </c>
      <c r="B36" s="213"/>
      <c r="C36" s="213"/>
      <c r="D36" s="213"/>
    </row>
    <row r="37" spans="1:9" ht="15.75" x14ac:dyDescent="0.25">
      <c r="A37" s="410" t="s">
        <v>16983</v>
      </c>
      <c r="B37" s="213" t="s">
        <v>3860</v>
      </c>
      <c r="C37" s="213"/>
      <c r="E37" s="213"/>
      <c r="F37" s="213"/>
      <c r="G37" s="213"/>
      <c r="H37" s="213"/>
    </row>
    <row r="38" spans="1:9" ht="15.75" x14ac:dyDescent="0.25">
      <c r="A38" s="1" t="s">
        <v>17034</v>
      </c>
      <c r="B38" s="213"/>
      <c r="C38" s="213"/>
      <c r="D38" s="213"/>
      <c r="F38" t="s">
        <v>3496</v>
      </c>
    </row>
    <row r="39" spans="1:9" s="213" customFormat="1" ht="15.75" x14ac:dyDescent="0.25">
      <c r="A39" s="1" t="s">
        <v>17035</v>
      </c>
      <c r="B39" s="213" t="s">
        <v>200</v>
      </c>
      <c r="D39" t="s">
        <v>599</v>
      </c>
      <c r="E39"/>
      <c r="F39"/>
      <c r="G39"/>
      <c r="H39" t="s">
        <v>3496</v>
      </c>
    </row>
    <row r="40" spans="1:9" ht="15.75" x14ac:dyDescent="0.25">
      <c r="A40" s="1" t="s">
        <v>14325</v>
      </c>
      <c r="B40" s="213"/>
      <c r="C40" s="213"/>
      <c r="D40" s="213"/>
    </row>
    <row r="41" spans="1:9" ht="15.75" x14ac:dyDescent="0.25">
      <c r="A41" s="1" t="s">
        <v>17036</v>
      </c>
      <c r="B41" s="213"/>
      <c r="C41" s="213"/>
      <c r="D41" t="s">
        <v>700</v>
      </c>
    </row>
    <row r="42" spans="1:9" ht="15.75" x14ac:dyDescent="0.25">
      <c r="A42" s="1" t="s">
        <v>17037</v>
      </c>
      <c r="C42" s="213"/>
      <c r="D42" s="213"/>
      <c r="I42" t="s">
        <v>3496</v>
      </c>
    </row>
    <row r="43" spans="1:9" ht="15.75" x14ac:dyDescent="0.25">
      <c r="A43" s="1" t="s">
        <v>17038</v>
      </c>
      <c r="B43" s="213" t="s">
        <v>200</v>
      </c>
      <c r="C43" s="213"/>
      <c r="D43" t="s">
        <v>17039</v>
      </c>
      <c r="H43" t="s">
        <v>3496</v>
      </c>
    </row>
    <row r="44" spans="1:9" ht="15.75" x14ac:dyDescent="0.25">
      <c r="A44" s="1" t="s">
        <v>17040</v>
      </c>
      <c r="B44" s="471"/>
      <c r="C44" s="213"/>
      <c r="D44" s="213"/>
    </row>
    <row r="45" spans="1:9" ht="15.75" x14ac:dyDescent="0.25">
      <c r="A45" s="1" t="s">
        <v>17041</v>
      </c>
      <c r="B45" s="213" t="s">
        <v>356</v>
      </c>
      <c r="C45" s="213"/>
      <c r="D45" t="s">
        <v>700</v>
      </c>
    </row>
    <row r="46" spans="1:9" ht="15.75" x14ac:dyDescent="0.25">
      <c r="A46" s="1" t="s">
        <v>17042</v>
      </c>
      <c r="B46" s="213"/>
      <c r="C46" s="213"/>
      <c r="D46" s="213"/>
    </row>
    <row r="47" spans="1:9" ht="15.75" x14ac:dyDescent="0.25">
      <c r="A47" s="1" t="s">
        <v>17043</v>
      </c>
      <c r="B47" s="213" t="s">
        <v>200</v>
      </c>
      <c r="C47" s="213"/>
      <c r="D47" t="s">
        <v>16441</v>
      </c>
    </row>
    <row r="48" spans="1:9" ht="15.75" x14ac:dyDescent="0.25">
      <c r="A48" s="1" t="s">
        <v>17044</v>
      </c>
      <c r="B48" s="213"/>
      <c r="C48" s="213"/>
      <c r="D48" s="213"/>
    </row>
    <row r="49" spans="1:7" ht="15.75" x14ac:dyDescent="0.25">
      <c r="A49" s="1" t="s">
        <v>17045</v>
      </c>
      <c r="B49" s="213" t="s">
        <v>200</v>
      </c>
      <c r="D49" t="s">
        <v>15692</v>
      </c>
    </row>
    <row r="50" spans="1:7" ht="15.75" x14ac:dyDescent="0.25">
      <c r="A50" s="1" t="s">
        <v>17046</v>
      </c>
      <c r="B50" s="213"/>
      <c r="C50" s="213"/>
      <c r="D50" s="213"/>
      <c r="E50" s="303"/>
    </row>
    <row r="51" spans="1:7" ht="15.75" x14ac:dyDescent="0.25">
      <c r="A51" s="1" t="s">
        <v>16285</v>
      </c>
      <c r="B51" s="213" t="s">
        <v>60</v>
      </c>
      <c r="C51" s="213"/>
      <c r="D51" t="s">
        <v>10066</v>
      </c>
    </row>
    <row r="52" spans="1:7" ht="15.75" x14ac:dyDescent="0.25">
      <c r="A52" s="1" t="s">
        <v>12946</v>
      </c>
    </row>
    <row r="53" spans="1:7" ht="15.75" x14ac:dyDescent="0.25">
      <c r="A53" s="1" t="s">
        <v>17059</v>
      </c>
      <c r="B53" s="213" t="s">
        <v>200</v>
      </c>
      <c r="D53" t="s">
        <v>17060</v>
      </c>
    </row>
    <row r="54" spans="1:7" ht="15.75" x14ac:dyDescent="0.25">
      <c r="A54" s="1" t="s">
        <v>14072</v>
      </c>
    </row>
    <row r="55" spans="1:7" ht="15.75" x14ac:dyDescent="0.25">
      <c r="A55" s="1" t="s">
        <v>17049</v>
      </c>
      <c r="B55" s="213" t="s">
        <v>58</v>
      </c>
      <c r="C55" t="s">
        <v>16656</v>
      </c>
      <c r="D55" s="213" t="s">
        <v>10066</v>
      </c>
    </row>
    <row r="56" spans="1:7" ht="15.75" x14ac:dyDescent="0.25">
      <c r="A56" s="1" t="s">
        <v>15806</v>
      </c>
    </row>
    <row r="57" spans="1:7" ht="15.75" x14ac:dyDescent="0.25">
      <c r="A57" s="1" t="s">
        <v>17050</v>
      </c>
      <c r="B57" s="213" t="s">
        <v>200</v>
      </c>
      <c r="C57" s="213"/>
      <c r="D57" s="213" t="s">
        <v>574</v>
      </c>
      <c r="G57" t="s">
        <v>3496</v>
      </c>
    </row>
    <row r="58" spans="1:7" ht="15.75" x14ac:dyDescent="0.25">
      <c r="A58" s="1" t="s">
        <v>17051</v>
      </c>
    </row>
    <row r="59" spans="1:7" ht="15.75" x14ac:dyDescent="0.25">
      <c r="A59" s="1" t="s">
        <v>17052</v>
      </c>
      <c r="B59" s="213" t="s">
        <v>58</v>
      </c>
      <c r="C59" t="s">
        <v>2163</v>
      </c>
      <c r="D59" t="s">
        <v>599</v>
      </c>
      <c r="E59" s="40">
        <v>45797</v>
      </c>
    </row>
    <row r="60" spans="1:7" ht="15.75" x14ac:dyDescent="0.25">
      <c r="A60" s="1" t="s">
        <v>17053</v>
      </c>
    </row>
    <row r="61" spans="1:7" ht="15.75" x14ac:dyDescent="0.25">
      <c r="A61" s="1" t="s">
        <v>17054</v>
      </c>
      <c r="B61" t="s">
        <v>60</v>
      </c>
      <c r="D61" s="213" t="s">
        <v>599</v>
      </c>
    </row>
    <row r="62" spans="1:7" ht="15.75" x14ac:dyDescent="0.25">
      <c r="A62" s="410" t="s">
        <v>17053</v>
      </c>
      <c r="B62" s="213"/>
      <c r="C62" s="213"/>
      <c r="D62" s="213"/>
    </row>
    <row r="63" spans="1:7" ht="15.75" x14ac:dyDescent="0.25">
      <c r="A63" s="410" t="s">
        <v>17054</v>
      </c>
      <c r="B63" t="s">
        <v>3860</v>
      </c>
      <c r="C63" s="213"/>
    </row>
    <row r="64" spans="1:7" ht="15.75" x14ac:dyDescent="0.25">
      <c r="A64" s="1" t="s">
        <v>17057</v>
      </c>
      <c r="B64" s="213"/>
      <c r="C64" s="213"/>
    </row>
    <row r="65" spans="1:5" ht="15.75" x14ac:dyDescent="0.25">
      <c r="A65" s="1" t="s">
        <v>17058</v>
      </c>
      <c r="B65" s="213" t="s">
        <v>60</v>
      </c>
      <c r="C65" s="213"/>
      <c r="D65" t="s">
        <v>15692</v>
      </c>
    </row>
    <row r="66" spans="1:5" ht="15.75" x14ac:dyDescent="0.25">
      <c r="A66" s="1" t="s">
        <v>17047</v>
      </c>
      <c r="B66" s="213"/>
      <c r="C66" s="213"/>
      <c r="D66" s="213"/>
    </row>
    <row r="67" spans="1:5" ht="15.75" x14ac:dyDescent="0.25">
      <c r="A67" s="1" t="s">
        <v>17048</v>
      </c>
      <c r="B67" s="213" t="s">
        <v>356</v>
      </c>
      <c r="C67" s="213"/>
      <c r="D67" s="213" t="s">
        <v>700</v>
      </c>
    </row>
    <row r="68" spans="1:5" ht="15.75" x14ac:dyDescent="0.25">
      <c r="A68" s="1" t="s">
        <v>17061</v>
      </c>
      <c r="B68" s="213"/>
      <c r="C68" s="213"/>
      <c r="D68" s="213"/>
    </row>
    <row r="69" spans="1:5" ht="15.75" x14ac:dyDescent="0.25">
      <c r="A69" s="1" t="s">
        <v>17062</v>
      </c>
      <c r="B69" s="213" t="s">
        <v>356</v>
      </c>
      <c r="C69" s="385"/>
      <c r="D69" s="213" t="s">
        <v>599</v>
      </c>
    </row>
    <row r="70" spans="1:5" ht="15.75" x14ac:dyDescent="0.25">
      <c r="A70" s="1" t="s">
        <v>17063</v>
      </c>
      <c r="B70" s="213"/>
      <c r="C70" s="213"/>
      <c r="D70" s="213"/>
    </row>
    <row r="71" spans="1:5" ht="15.75" x14ac:dyDescent="0.25">
      <c r="A71" s="1" t="s">
        <v>17064</v>
      </c>
      <c r="B71" s="213" t="s">
        <v>200</v>
      </c>
      <c r="C71" s="213"/>
      <c r="D71" t="s">
        <v>15692</v>
      </c>
    </row>
    <row r="72" spans="1:5" ht="15.75" x14ac:dyDescent="0.25">
      <c r="A72" s="1" t="s">
        <v>17065</v>
      </c>
      <c r="B72" s="213"/>
      <c r="C72" s="213"/>
      <c r="D72" s="213"/>
    </row>
    <row r="73" spans="1:5" ht="15.75" x14ac:dyDescent="0.25">
      <c r="A73" s="1" t="s">
        <v>17066</v>
      </c>
      <c r="B73" s="213" t="s">
        <v>60</v>
      </c>
      <c r="C73" s="213"/>
      <c r="D73" t="s">
        <v>700</v>
      </c>
    </row>
    <row r="74" spans="1:5" ht="15.75" x14ac:dyDescent="0.25">
      <c r="A74" s="1"/>
      <c r="B74" s="213"/>
      <c r="C74" s="213"/>
      <c r="D74" s="213"/>
    </row>
    <row r="75" spans="1:5" ht="15.75" x14ac:dyDescent="0.25">
      <c r="A75" s="1"/>
      <c r="B75" s="213"/>
      <c r="C75" s="213"/>
    </row>
    <row r="76" spans="1:5" ht="15.75" x14ac:dyDescent="0.25">
      <c r="A76" s="1"/>
      <c r="B76" s="213"/>
      <c r="C76" s="213"/>
      <c r="D76" s="213"/>
    </row>
    <row r="77" spans="1:5" ht="15.75" x14ac:dyDescent="0.25">
      <c r="A77" s="1"/>
      <c r="B77" s="213"/>
      <c r="C77" s="213"/>
    </row>
    <row r="78" spans="1:5" ht="15.75" x14ac:dyDescent="0.25">
      <c r="A78" s="1"/>
    </row>
    <row r="79" spans="1:5" ht="15.75" x14ac:dyDescent="0.25">
      <c r="A79" s="1"/>
    </row>
    <row r="80" spans="1:5" ht="15.75" x14ac:dyDescent="0.25">
      <c r="A80" s="1"/>
      <c r="B80" s="213"/>
      <c r="C80" s="213"/>
      <c r="D80" s="213"/>
      <c r="E80" t="s">
        <v>4779</v>
      </c>
    </row>
    <row r="81" spans="1:8" ht="15.75" x14ac:dyDescent="0.25">
      <c r="A81" s="1"/>
      <c r="B81" s="213"/>
      <c r="C81" s="213"/>
      <c r="D81" s="213"/>
    </row>
    <row r="82" spans="1:8" ht="15.75" x14ac:dyDescent="0.25">
      <c r="A82" s="1"/>
      <c r="B82" s="213"/>
      <c r="C82" s="213"/>
      <c r="D82" s="213"/>
    </row>
    <row r="83" spans="1:8" ht="15.75" x14ac:dyDescent="0.25">
      <c r="A83" s="1"/>
      <c r="B83" s="213"/>
      <c r="C83" s="213"/>
      <c r="D83" s="213"/>
    </row>
    <row r="84" spans="1:8" ht="15.75" x14ac:dyDescent="0.25">
      <c r="A84" s="1"/>
      <c r="B84" s="213"/>
      <c r="C84" s="213"/>
      <c r="D84" s="213"/>
    </row>
    <row r="85" spans="1:8" ht="15.75" x14ac:dyDescent="0.25">
      <c r="A85" s="1"/>
      <c r="B85" s="213"/>
      <c r="C85" s="213"/>
    </row>
    <row r="86" spans="1:8" ht="15.75" x14ac:dyDescent="0.25">
      <c r="A86" s="1"/>
      <c r="B86" s="213"/>
      <c r="C86" s="213"/>
      <c r="D86" s="213"/>
      <c r="H86" t="s">
        <v>3496</v>
      </c>
    </row>
    <row r="87" spans="1:8" ht="15.75" x14ac:dyDescent="0.25">
      <c r="A87" s="1"/>
      <c r="B87" s="213"/>
      <c r="C87" s="213"/>
    </row>
    <row r="88" spans="1:8" ht="15.75" x14ac:dyDescent="0.25">
      <c r="A88" s="1"/>
      <c r="B88" s="213"/>
      <c r="C88" s="213"/>
      <c r="D88" s="213"/>
    </row>
    <row r="89" spans="1:8" ht="15.75" x14ac:dyDescent="0.25">
      <c r="A89" s="1"/>
      <c r="B89" s="213"/>
      <c r="C89" s="213"/>
    </row>
    <row r="90" spans="1:8" ht="15.75" x14ac:dyDescent="0.25">
      <c r="A90" s="1"/>
      <c r="B90" s="213"/>
      <c r="C90" s="213"/>
      <c r="D90" s="213"/>
    </row>
    <row r="91" spans="1:8" ht="15.75" x14ac:dyDescent="0.25">
      <c r="A91" s="1"/>
      <c r="B91" s="213"/>
      <c r="C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D93" s="213"/>
      <c r="E93" s="213"/>
      <c r="F93" s="213"/>
    </row>
    <row r="94" spans="1:8" ht="15.75" x14ac:dyDescent="0.25">
      <c r="A94" s="1"/>
      <c r="B94" s="213"/>
      <c r="C94" s="213"/>
      <c r="D94" s="213"/>
    </row>
    <row r="95" spans="1:8" ht="15.75" x14ac:dyDescent="0.25">
      <c r="A95" s="1"/>
      <c r="B95" s="213"/>
      <c r="C95" s="213"/>
    </row>
    <row r="96" spans="1:8" ht="15.75" x14ac:dyDescent="0.25">
      <c r="A96" s="1"/>
      <c r="B96" s="213"/>
      <c r="C96" s="213"/>
      <c r="D96" s="213"/>
    </row>
    <row r="97" spans="1:8" ht="15.75" x14ac:dyDescent="0.25">
      <c r="A97" s="1"/>
      <c r="B97" s="213"/>
      <c r="D97" s="213"/>
      <c r="F97" t="s">
        <v>4779</v>
      </c>
      <c r="G97" t="s">
        <v>3496</v>
      </c>
    </row>
    <row r="98" spans="1:8" ht="15.75" x14ac:dyDescent="0.25">
      <c r="A98" s="1"/>
      <c r="B98" s="213"/>
      <c r="C98" s="213"/>
      <c r="D98" s="213"/>
      <c r="G98" s="213"/>
      <c r="H98" s="213"/>
    </row>
    <row r="99" spans="1:8" ht="15.75" x14ac:dyDescent="0.25">
      <c r="A99" s="1"/>
      <c r="B99" s="213"/>
      <c r="C99" s="213"/>
      <c r="D99" s="213"/>
      <c r="G99" s="213"/>
      <c r="H99" s="213"/>
    </row>
    <row r="100" spans="1:8" s="213" customFormat="1" ht="15.75" x14ac:dyDescent="0.25">
      <c r="A100" s="1"/>
      <c r="G100"/>
      <c r="H100"/>
    </row>
    <row r="101" spans="1:8" s="213" customFormat="1" ht="15.75" x14ac:dyDescent="0.25">
      <c r="A101" s="1"/>
      <c r="G101"/>
      <c r="H101"/>
    </row>
    <row r="102" spans="1:8" ht="15.75" x14ac:dyDescent="0.25">
      <c r="A102" s="1"/>
      <c r="B102" s="213"/>
      <c r="C102" s="213"/>
      <c r="D102" s="213"/>
    </row>
    <row r="103" spans="1:8" ht="15.75" x14ac:dyDescent="0.25">
      <c r="A103" s="1"/>
      <c r="B103" s="213"/>
      <c r="C103" s="213"/>
      <c r="D103" s="213"/>
      <c r="F103" t="s">
        <v>3496</v>
      </c>
    </row>
    <row r="104" spans="1:8" ht="15.75" x14ac:dyDescent="0.25">
      <c r="A104" s="1"/>
      <c r="B104" s="213"/>
      <c r="C104" s="213"/>
      <c r="D104" s="213"/>
    </row>
    <row r="105" spans="1:8" ht="15.75" x14ac:dyDescent="0.25">
      <c r="A105" s="1"/>
      <c r="C105" s="213"/>
      <c r="D105" s="213"/>
    </row>
    <row r="106" spans="1:8" ht="15.75" x14ac:dyDescent="0.25">
      <c r="A106" s="1"/>
      <c r="B106" s="241"/>
      <c r="C106" s="213"/>
    </row>
    <row r="107" spans="1:8" ht="15.75" x14ac:dyDescent="0.25">
      <c r="A107" s="1"/>
      <c r="B107" s="213"/>
      <c r="C107" s="213"/>
      <c r="D107" s="213"/>
    </row>
    <row r="108" spans="1:8" ht="15.75" x14ac:dyDescent="0.25">
      <c r="A108" s="1"/>
      <c r="B108" s="213"/>
      <c r="C108" s="213"/>
      <c r="D108" s="213"/>
      <c r="G108" t="s">
        <v>3496</v>
      </c>
    </row>
    <row r="109" spans="1:8" ht="15.75" x14ac:dyDescent="0.25">
      <c r="A109" s="1"/>
      <c r="B109" s="213"/>
      <c r="C109" s="213"/>
      <c r="D109" s="213"/>
    </row>
    <row r="110" spans="1:8" ht="15.75" x14ac:dyDescent="0.25">
      <c r="A110" s="1"/>
      <c r="B110" s="213"/>
      <c r="C110" s="213"/>
      <c r="D110" s="213"/>
    </row>
    <row r="111" spans="1:8" ht="15.75" x14ac:dyDescent="0.25">
      <c r="A111" s="1"/>
      <c r="B111" s="213"/>
      <c r="C111" s="213"/>
      <c r="D111" s="213"/>
    </row>
    <row r="112" spans="1:8" ht="15.75" x14ac:dyDescent="0.25">
      <c r="A112" s="1"/>
      <c r="B112" s="213"/>
      <c r="C112" s="213"/>
      <c r="D112" s="213"/>
      <c r="G112" s="213"/>
      <c r="H112" s="213"/>
    </row>
    <row r="113" spans="1:8" ht="15.75" x14ac:dyDescent="0.25">
      <c r="A113" s="1"/>
      <c r="B113" s="213"/>
      <c r="C113" s="213"/>
      <c r="D113" s="213"/>
    </row>
    <row r="114" spans="1:8" s="213" customFormat="1" ht="15.75" x14ac:dyDescent="0.25">
      <c r="A114" s="1"/>
      <c r="G114"/>
      <c r="H114"/>
    </row>
    <row r="115" spans="1:8" ht="15.75" x14ac:dyDescent="0.25">
      <c r="A115" s="1"/>
      <c r="B115" s="213"/>
      <c r="C115" s="213"/>
      <c r="D115" s="213"/>
    </row>
    <row r="116" spans="1:8" ht="15.75" x14ac:dyDescent="0.25">
      <c r="A116" s="1"/>
      <c r="B116" s="213"/>
      <c r="C116" s="213"/>
      <c r="D116" s="213"/>
    </row>
    <row r="117" spans="1:8" ht="15.75" x14ac:dyDescent="0.25">
      <c r="A117" s="1"/>
      <c r="B117" s="213"/>
      <c r="C117" s="213"/>
      <c r="D117" s="213"/>
    </row>
    <row r="118" spans="1:8" ht="15.75" x14ac:dyDescent="0.25">
      <c r="A118" s="410"/>
      <c r="B118" s="213"/>
      <c r="C118" s="213"/>
      <c r="D118" s="213"/>
    </row>
    <row r="119" spans="1:8" ht="15.75" x14ac:dyDescent="0.25">
      <c r="A119" s="410"/>
      <c r="B119" s="213"/>
      <c r="C119" s="213"/>
      <c r="D119" s="213"/>
    </row>
    <row r="120" spans="1:8" ht="15.75" x14ac:dyDescent="0.25">
      <c r="A120" s="1"/>
      <c r="B120" s="213"/>
      <c r="C120" s="213"/>
      <c r="D120" s="213"/>
    </row>
    <row r="121" spans="1:8" ht="15.75" x14ac:dyDescent="0.25">
      <c r="A121" s="1"/>
      <c r="B121" s="213"/>
      <c r="C121" s="213"/>
      <c r="D121" s="213"/>
      <c r="H121" t="s">
        <v>3496</v>
      </c>
    </row>
    <row r="122" spans="1:8" ht="15.75" x14ac:dyDescent="0.25">
      <c r="A122" s="1"/>
      <c r="B122" s="213"/>
      <c r="C122" s="213"/>
      <c r="D122" s="213"/>
    </row>
    <row r="123" spans="1:8" ht="15.75" x14ac:dyDescent="0.25">
      <c r="A123" s="1"/>
      <c r="B123" s="213"/>
      <c r="C123" s="213"/>
      <c r="D123" s="213"/>
    </row>
    <row r="124" spans="1:8" ht="15.75" x14ac:dyDescent="0.25">
      <c r="A124" s="1"/>
      <c r="B124" s="213"/>
      <c r="C124" s="213"/>
      <c r="D124" s="213"/>
    </row>
    <row r="125" spans="1:8" ht="15.75" x14ac:dyDescent="0.25">
      <c r="A125" s="1"/>
      <c r="B125" s="213"/>
      <c r="C125" s="213"/>
      <c r="D125" s="213"/>
    </row>
    <row r="126" spans="1:8" ht="15.75" x14ac:dyDescent="0.25">
      <c r="A126" s="1"/>
    </row>
    <row r="127" spans="1:8" ht="15.75" x14ac:dyDescent="0.25">
      <c r="A127" s="1"/>
      <c r="G127" s="369"/>
    </row>
    <row r="128" spans="1:8" ht="15.75" x14ac:dyDescent="0.25">
      <c r="A128" s="1"/>
      <c r="B128" s="213"/>
      <c r="C128" s="213"/>
      <c r="D128" s="213"/>
    </row>
    <row r="129" spans="1:6" ht="15.75" x14ac:dyDescent="0.25">
      <c r="A129" s="1"/>
      <c r="B129" s="213"/>
      <c r="C129" s="213"/>
      <c r="D129" s="213"/>
    </row>
    <row r="130" spans="1:6" ht="15.75" x14ac:dyDescent="0.25">
      <c r="A130" s="1"/>
      <c r="B130" s="213"/>
      <c r="C130" s="213"/>
      <c r="D130" s="213"/>
    </row>
    <row r="131" spans="1:6" ht="15.75" x14ac:dyDescent="0.25">
      <c r="A131" s="1"/>
      <c r="B131" s="213"/>
      <c r="C131" s="213"/>
      <c r="D131" s="213"/>
      <c r="E131" s="40"/>
    </row>
    <row r="132" spans="1:6" ht="15.75" x14ac:dyDescent="0.25">
      <c r="A132" s="1"/>
      <c r="B132" s="213"/>
      <c r="C132" s="213"/>
      <c r="D132" s="213"/>
    </row>
    <row r="133" spans="1:6" ht="15.75" x14ac:dyDescent="0.25">
      <c r="A133" s="1"/>
      <c r="B133" s="213"/>
      <c r="C133" s="213"/>
      <c r="D133" s="213"/>
    </row>
    <row r="134" spans="1:6" ht="15.75" x14ac:dyDescent="0.25">
      <c r="A134" s="1"/>
      <c r="B134" s="213"/>
      <c r="C134" s="213"/>
      <c r="D134" s="213"/>
    </row>
    <row r="135" spans="1:6" ht="15.75" x14ac:dyDescent="0.25">
      <c r="A135" s="1"/>
      <c r="B135" s="213"/>
      <c r="C135" s="213"/>
      <c r="D135" s="213"/>
    </row>
    <row r="136" spans="1:6" ht="15.75" x14ac:dyDescent="0.25">
      <c r="A136" s="1"/>
      <c r="B136" s="213"/>
      <c r="C136" s="213"/>
      <c r="D136" s="213"/>
    </row>
    <row r="137" spans="1:6" ht="15.75" x14ac:dyDescent="0.25">
      <c r="A137" s="1"/>
      <c r="B137" s="213"/>
      <c r="C137" s="213"/>
      <c r="D137" s="213"/>
    </row>
    <row r="138" spans="1:6" ht="15.75" x14ac:dyDescent="0.25">
      <c r="A138" s="1"/>
      <c r="B138" s="213"/>
      <c r="C138" s="213"/>
      <c r="D138" s="213"/>
    </row>
    <row r="139" spans="1:6" ht="15.75" x14ac:dyDescent="0.25">
      <c r="A139" s="1"/>
      <c r="B139" s="213"/>
      <c r="C139" s="213"/>
      <c r="D139" s="213"/>
    </row>
    <row r="140" spans="1:6" ht="15.75" x14ac:dyDescent="0.25">
      <c r="A140" s="1"/>
      <c r="B140" s="213"/>
      <c r="C140" s="213"/>
      <c r="D140" s="213"/>
    </row>
    <row r="141" spans="1:6" ht="15.75" x14ac:dyDescent="0.25">
      <c r="A141" s="1"/>
      <c r="B141" s="213"/>
      <c r="C141" s="213"/>
      <c r="D141" s="213"/>
    </row>
    <row r="142" spans="1:6" ht="15.75" x14ac:dyDescent="0.25">
      <c r="A142" s="1"/>
      <c r="B142" s="213"/>
      <c r="C142" s="213"/>
      <c r="D142" s="213"/>
      <c r="F142" t="s">
        <v>3496</v>
      </c>
    </row>
    <row r="143" spans="1:6" ht="15.75" x14ac:dyDescent="0.25">
      <c r="A143" s="1"/>
      <c r="B143" s="213"/>
      <c r="C143" s="213"/>
      <c r="D143" s="213"/>
    </row>
    <row r="144" spans="1:6" ht="15.75" x14ac:dyDescent="0.25">
      <c r="A144" s="1"/>
      <c r="B144" s="213"/>
      <c r="C144" s="213"/>
      <c r="D144" s="213"/>
    </row>
    <row r="145" spans="1:8" ht="15.75" x14ac:dyDescent="0.25">
      <c r="A145" s="1"/>
      <c r="B145" s="213"/>
      <c r="C145" s="213"/>
      <c r="D145" s="213"/>
    </row>
    <row r="146" spans="1:8" ht="15.75" x14ac:dyDescent="0.25">
      <c r="A146" s="1"/>
      <c r="B146" s="213"/>
      <c r="C146" s="213"/>
      <c r="D146" s="213"/>
    </row>
    <row r="147" spans="1:8" ht="15.75" x14ac:dyDescent="0.25">
      <c r="A147" s="1"/>
      <c r="B147" s="213"/>
      <c r="C147" s="213"/>
      <c r="D147" s="213"/>
    </row>
    <row r="148" spans="1:8" ht="15.75" x14ac:dyDescent="0.25">
      <c r="A148" s="1"/>
    </row>
    <row r="149" spans="1:8" ht="15.75" x14ac:dyDescent="0.25">
      <c r="A149" s="1"/>
      <c r="D149" s="213"/>
    </row>
    <row r="150" spans="1:8" ht="15.75" x14ac:dyDescent="0.25">
      <c r="A150" s="1"/>
      <c r="D150" s="213"/>
    </row>
    <row r="151" spans="1:8" ht="15.75" x14ac:dyDescent="0.25">
      <c r="A151" s="1"/>
      <c r="D151" s="213"/>
    </row>
    <row r="152" spans="1:8" ht="15.75" x14ac:dyDescent="0.25">
      <c r="A152" s="1"/>
    </row>
    <row r="153" spans="1:8" ht="15.75" x14ac:dyDescent="0.25">
      <c r="A153" s="1"/>
      <c r="D153" s="213"/>
    </row>
    <row r="154" spans="1:8" ht="15.75" x14ac:dyDescent="0.25">
      <c r="A154" s="1"/>
    </row>
    <row r="155" spans="1:8" ht="15.75" x14ac:dyDescent="0.25">
      <c r="A155" s="1"/>
      <c r="D155" s="213"/>
    </row>
    <row r="156" spans="1:8" ht="15.75" x14ac:dyDescent="0.25">
      <c r="A156" s="410"/>
      <c r="D156" s="241"/>
    </row>
    <row r="157" spans="1:8" ht="15.75" x14ac:dyDescent="0.25">
      <c r="A157" s="410"/>
    </row>
    <row r="158" spans="1:8" ht="15.75" x14ac:dyDescent="0.25">
      <c r="A158" s="1"/>
    </row>
    <row r="159" spans="1:8" ht="15.75" x14ac:dyDescent="0.25">
      <c r="A159" s="1"/>
      <c r="D159" s="213"/>
      <c r="G159" s="241"/>
      <c r="H159" s="241"/>
    </row>
    <row r="160" spans="1:8" ht="15.75" x14ac:dyDescent="0.25">
      <c r="A160" s="1"/>
      <c r="D160" s="241"/>
      <c r="G160" s="241"/>
      <c r="H160" s="241"/>
    </row>
    <row r="161" spans="1:8" s="241" customFormat="1" ht="15.75" x14ac:dyDescent="0.25">
      <c r="A161" s="1"/>
      <c r="B161"/>
      <c r="C161"/>
      <c r="D161" s="213"/>
      <c r="G161"/>
      <c r="H161"/>
    </row>
    <row r="162" spans="1:8" s="241" customFormat="1" ht="15.75" x14ac:dyDescent="0.25">
      <c r="A162" s="1"/>
      <c r="B162"/>
      <c r="C162"/>
      <c r="D162"/>
      <c r="G162"/>
      <c r="H162"/>
    </row>
    <row r="163" spans="1:8" ht="15.75" x14ac:dyDescent="0.25">
      <c r="A163" s="1"/>
      <c r="D163" s="213"/>
    </row>
    <row r="164" spans="1:8" ht="15.75" x14ac:dyDescent="0.25">
      <c r="A164" s="1"/>
    </row>
    <row r="165" spans="1:8" ht="15.75" x14ac:dyDescent="0.25">
      <c r="A165" s="1"/>
      <c r="D165" s="213"/>
    </row>
    <row r="166" spans="1:8" ht="15.75" x14ac:dyDescent="0.25">
      <c r="A166" s="1"/>
      <c r="D166" s="241"/>
    </row>
    <row r="167" spans="1:8" ht="15.75" x14ac:dyDescent="0.25">
      <c r="A167" s="1"/>
      <c r="D167" s="213"/>
    </row>
    <row r="168" spans="1:8" ht="15.75" x14ac:dyDescent="0.25">
      <c r="A168" s="1"/>
    </row>
    <row r="169" spans="1:8" ht="15.75" x14ac:dyDescent="0.25">
      <c r="A169" s="1"/>
      <c r="D169" s="213"/>
    </row>
    <row r="170" spans="1:8" ht="15.75" x14ac:dyDescent="0.25">
      <c r="A170" s="1"/>
    </row>
    <row r="171" spans="1:8" ht="15.75" x14ac:dyDescent="0.25">
      <c r="A171" s="1"/>
      <c r="D171" s="213"/>
    </row>
    <row r="172" spans="1:8" ht="15.75" x14ac:dyDescent="0.25">
      <c r="A172" s="1"/>
    </row>
    <row r="173" spans="1:8" ht="15.75" x14ac:dyDescent="0.25">
      <c r="A173" s="1"/>
      <c r="D173" s="213"/>
    </row>
    <row r="174" spans="1:8" ht="15.75" x14ac:dyDescent="0.25">
      <c r="A174" s="1"/>
    </row>
    <row r="175" spans="1:8" ht="15.75" x14ac:dyDescent="0.25">
      <c r="A175" s="1"/>
      <c r="D175" s="213"/>
    </row>
    <row r="176" spans="1:8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  <c r="D181" s="213"/>
    </row>
    <row r="182" spans="1:4" ht="15.75" x14ac:dyDescent="0.25">
      <c r="A182" s="1"/>
    </row>
    <row r="183" spans="1:4" ht="15.75" x14ac:dyDescent="0.25">
      <c r="A183" s="1"/>
    </row>
    <row r="184" spans="1:4" ht="15.75" x14ac:dyDescent="0.25">
      <c r="A184" s="1"/>
    </row>
    <row r="185" spans="1:4" ht="15.75" x14ac:dyDescent="0.25">
      <c r="A185" s="1"/>
      <c r="D185" s="213"/>
    </row>
    <row r="186" spans="1:4" ht="15.75" x14ac:dyDescent="0.25">
      <c r="A186" s="1"/>
    </row>
    <row r="187" spans="1:4" ht="15.75" x14ac:dyDescent="0.25">
      <c r="A187" s="1"/>
      <c r="D187" s="213"/>
    </row>
    <row r="188" spans="1:4" ht="15.75" x14ac:dyDescent="0.25">
      <c r="A188" s="1"/>
    </row>
    <row r="189" spans="1:4" ht="15.75" x14ac:dyDescent="0.25">
      <c r="A189" s="1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x14ac:dyDescent="0.25">
      <c r="A325" s="331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  <c r="D329" s="303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x14ac:dyDescent="0.25">
      <c r="A429" s="19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x14ac:dyDescent="0.25">
      <c r="A563" s="19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x14ac:dyDescent="0.25">
      <c r="A615" s="19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  <row r="677" spans="1:1" ht="15.75" x14ac:dyDescent="0.25">
      <c r="A677" s="1"/>
    </row>
    <row r="678" spans="1:1" ht="15.75" x14ac:dyDescent="0.25">
      <c r="A678" s="1"/>
    </row>
  </sheetData>
  <autoFilter ref="A1:D678"/>
  <mergeCells count="2">
    <mergeCell ref="G1:H1"/>
    <mergeCell ref="G2:H2"/>
  </mergeCells>
  <conditionalFormatting sqref="A679:A1048576 A1">
    <cfRule type="duplicateValues" dxfId="4645" priority="29"/>
  </conditionalFormatting>
  <conditionalFormatting sqref="A679:A1048576">
    <cfRule type="duplicateValues" dxfId="4644" priority="27"/>
    <cfRule type="duplicateValues" dxfId="4643" priority="28"/>
  </conditionalFormatting>
  <conditionalFormatting sqref="A679:A1048576">
    <cfRule type="duplicateValues" dxfId="4642" priority="26"/>
  </conditionalFormatting>
  <conditionalFormatting sqref="A1">
    <cfRule type="duplicateValues" dxfId="4641" priority="25"/>
  </conditionalFormatting>
  <conditionalFormatting sqref="A238:A1048576 A1">
    <cfRule type="duplicateValues" dxfId="4640" priority="24"/>
  </conditionalFormatting>
  <conditionalFormatting sqref="A238:A1048576">
    <cfRule type="duplicateValues" dxfId="4639" priority="23"/>
  </conditionalFormatting>
  <conditionalFormatting sqref="A238:A1048576 A1 A190:A193">
    <cfRule type="duplicateValues" dxfId="4638" priority="22"/>
  </conditionalFormatting>
  <conditionalFormatting sqref="A238:A1048576 A1 A190:A203">
    <cfRule type="duplicateValues" dxfId="4637" priority="21"/>
  </conditionalFormatting>
  <conditionalFormatting sqref="A190:A1048576 A1">
    <cfRule type="duplicateValues" dxfId="4636" priority="20"/>
  </conditionalFormatting>
  <conditionalFormatting sqref="A190:A1048576 A1 A146:A157">
    <cfRule type="duplicateValues" dxfId="4635" priority="19"/>
  </conditionalFormatting>
  <conditionalFormatting sqref="A190:A1048576 A1 A146:A177">
    <cfRule type="duplicateValues" dxfId="4634" priority="18"/>
  </conditionalFormatting>
  <conditionalFormatting sqref="A146:A1048576 A1">
    <cfRule type="duplicateValues" dxfId="4633" priority="17"/>
  </conditionalFormatting>
  <conditionalFormatting sqref="A146:A1048576">
    <cfRule type="duplicateValues" dxfId="4632" priority="16"/>
  </conditionalFormatting>
  <conditionalFormatting sqref="A146:A1048576 A1">
    <cfRule type="duplicateValues" dxfId="4631" priority="30"/>
  </conditionalFormatting>
  <conditionalFormatting sqref="A146:A1048576 A1 A76:A119">
    <cfRule type="duplicateValues" dxfId="4630" priority="14"/>
  </conditionalFormatting>
  <conditionalFormatting sqref="A76:A1048576 A1">
    <cfRule type="duplicateValues" dxfId="4629" priority="13"/>
  </conditionalFormatting>
  <conditionalFormatting sqref="A76:A1048576 A1">
    <cfRule type="duplicateValues" dxfId="4628" priority="9"/>
  </conditionalFormatting>
  <conditionalFormatting sqref="A76:A1048576 A1">
    <cfRule type="duplicateValues" dxfId="4627" priority="8"/>
  </conditionalFormatting>
  <conditionalFormatting sqref="A74:A1048576 A1:A11 A14:A27">
    <cfRule type="duplicateValues" dxfId="4626" priority="3"/>
  </conditionalFormatting>
  <conditionalFormatting sqref="A74:A1048576 A1:A11 A14:A37">
    <cfRule type="duplicateValues" dxfId="4625" priority="2"/>
  </conditionalFormatting>
  <conditionalFormatting sqref="A74:A1048576 A1:A11 A14:A51 A54:A63">
    <cfRule type="duplicateValues" dxfId="4624" priority="1"/>
  </conditionalFormatting>
  <dataValidations count="1">
    <dataValidation type="list" allowBlank="1" showInputMessage="1" showErrorMessage="1" sqref="G3:G18">
      <formula1>$G$3:$G$18</formula1>
    </dataValidation>
  </dataValidations>
  <pageMargins left="0.7" right="0.7" top="0.75" bottom="0.75" header="0.3" footer="0.3"/>
  <pageSetup orientation="portrait"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9"/>
  <dimension ref="A1:K678"/>
  <sheetViews>
    <sheetView zoomScaleNormal="100" workbookViewId="0">
      <pane ySplit="1" topLeftCell="A50" activePane="bottomLeft" state="frozen"/>
      <selection activeCell="G25" sqref="G25"/>
      <selection pane="bottomLeft" activeCell="A57" sqref="A2:A57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1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588" t="str">
        <f>"TOTAL LEADS = " &amp; COUNTA(A2:A590)/2</f>
        <v>TOTAL LEADS = 35</v>
      </c>
      <c r="H1" s="590"/>
      <c r="I1" s="508"/>
      <c r="J1" s="509"/>
    </row>
    <row r="2" spans="1:11" ht="18" customHeight="1" x14ac:dyDescent="0.35">
      <c r="A2" s="1" t="s">
        <v>17068</v>
      </c>
      <c r="B2" s="213"/>
      <c r="C2" s="213"/>
      <c r="D2" s="213"/>
      <c r="G2" s="588" t="s">
        <v>17067</v>
      </c>
      <c r="H2" s="589"/>
      <c r="I2" s="510"/>
      <c r="J2" s="510"/>
    </row>
    <row r="3" spans="1:11" ht="15.75" x14ac:dyDescent="0.25">
      <c r="A3" s="1" t="s">
        <v>17069</v>
      </c>
      <c r="B3" s="213" t="s">
        <v>200</v>
      </c>
      <c r="C3" s="213"/>
      <c r="D3" t="s">
        <v>599</v>
      </c>
      <c r="G3" s="244" t="s">
        <v>58</v>
      </c>
      <c r="H3" s="5">
        <f>COUNTIF(B2:B1048576,G3)</f>
        <v>5</v>
      </c>
    </row>
    <row r="4" spans="1:11" ht="15.75" x14ac:dyDescent="0.25">
      <c r="A4" s="1" t="s">
        <v>13306</v>
      </c>
      <c r="B4" s="213"/>
      <c r="C4" s="213"/>
      <c r="D4" s="213"/>
      <c r="G4" s="101" t="s">
        <v>360</v>
      </c>
      <c r="H4" s="5">
        <f>COUNTIF(B9:B936,G4)</f>
        <v>0</v>
      </c>
    </row>
    <row r="5" spans="1:11" ht="15.75" x14ac:dyDescent="0.25">
      <c r="A5" s="1" t="s">
        <v>16983</v>
      </c>
      <c r="B5" s="213" t="s">
        <v>60</v>
      </c>
      <c r="C5" s="213"/>
      <c r="D5" t="s">
        <v>700</v>
      </c>
      <c r="G5" s="101" t="s">
        <v>356</v>
      </c>
      <c r="H5" s="5">
        <f>COUNTIF(B9:B854,G5)</f>
        <v>4</v>
      </c>
    </row>
    <row r="6" spans="1:11" ht="15.75" x14ac:dyDescent="0.25">
      <c r="A6" s="1" t="s">
        <v>12017</v>
      </c>
      <c r="B6" s="213"/>
      <c r="C6" s="213"/>
      <c r="D6" s="213"/>
      <c r="G6" s="101" t="s">
        <v>56</v>
      </c>
      <c r="H6" s="5">
        <f>COUNTIF(B1:B866,G6)</f>
        <v>0</v>
      </c>
    </row>
    <row r="7" spans="1:11" ht="15.75" x14ac:dyDescent="0.25">
      <c r="A7" s="1" t="s">
        <v>17070</v>
      </c>
      <c r="B7" s="213" t="s">
        <v>200</v>
      </c>
      <c r="C7" s="213"/>
      <c r="D7" t="s">
        <v>13406</v>
      </c>
      <c r="G7" s="101" t="s">
        <v>201</v>
      </c>
      <c r="H7" s="5">
        <f>COUNTIF(B9:B860,G7)</f>
        <v>0</v>
      </c>
    </row>
    <row r="8" spans="1:11" ht="15.75" x14ac:dyDescent="0.25">
      <c r="A8" s="1" t="s">
        <v>15071</v>
      </c>
      <c r="D8" s="213"/>
      <c r="G8" s="101" t="s">
        <v>202</v>
      </c>
      <c r="H8" s="5">
        <f>COUNTIF(B9:B895,G8)</f>
        <v>0</v>
      </c>
      <c r="K8" t="s">
        <v>3496</v>
      </c>
    </row>
    <row r="9" spans="1:11" ht="15.75" x14ac:dyDescent="0.25">
      <c r="A9" s="1" t="s">
        <v>17071</v>
      </c>
      <c r="B9" t="s">
        <v>356</v>
      </c>
      <c r="D9" t="s">
        <v>599</v>
      </c>
      <c r="G9" s="101" t="s">
        <v>200</v>
      </c>
      <c r="H9" s="5">
        <f>COUNTIF(B9:B813,G9)</f>
        <v>6</v>
      </c>
    </row>
    <row r="10" spans="1:11" ht="15.75" x14ac:dyDescent="0.25">
      <c r="A10" s="410" t="s">
        <v>15071</v>
      </c>
      <c r="B10" s="213"/>
      <c r="C10" s="213"/>
      <c r="D10" s="213"/>
      <c r="G10" s="101" t="s">
        <v>5011</v>
      </c>
      <c r="H10" s="5">
        <f>COUNTIF(B14:B1048576,G10)</f>
        <v>0</v>
      </c>
    </row>
    <row r="11" spans="1:11" ht="15.75" x14ac:dyDescent="0.25">
      <c r="A11" s="410" t="s">
        <v>17071</v>
      </c>
      <c r="B11" s="213" t="s">
        <v>3860</v>
      </c>
      <c r="C11" s="213"/>
      <c r="G11" s="101" t="s">
        <v>1077</v>
      </c>
      <c r="H11" s="5">
        <f>COUNTIF(B1:B883,G11)</f>
        <v>1</v>
      </c>
    </row>
    <row r="12" spans="1:11" ht="15.75" x14ac:dyDescent="0.25">
      <c r="A12" s="1" t="s">
        <v>16889</v>
      </c>
      <c r="G12" s="288" t="s">
        <v>60</v>
      </c>
      <c r="H12" s="5">
        <f>COUNTIF(B2:B870,G12)</f>
        <v>10</v>
      </c>
    </row>
    <row r="13" spans="1:11" ht="15.75" x14ac:dyDescent="0.25">
      <c r="A13" s="1" t="s">
        <v>16890</v>
      </c>
      <c r="B13" s="213" t="s">
        <v>356</v>
      </c>
      <c r="C13" s="213"/>
      <c r="D13" t="s">
        <v>700</v>
      </c>
      <c r="G13" s="101" t="s">
        <v>4062</v>
      </c>
      <c r="H13" s="5">
        <f>COUNTIF(B9:B838,G13)</f>
        <v>2</v>
      </c>
    </row>
    <row r="14" spans="1:11" ht="15.75" x14ac:dyDescent="0.25">
      <c r="A14" s="1" t="s">
        <v>13154</v>
      </c>
      <c r="G14" s="101" t="s">
        <v>3860</v>
      </c>
      <c r="H14" s="271">
        <f>COUNTIF(B9:B716,G14)</f>
        <v>3</v>
      </c>
    </row>
    <row r="15" spans="1:11" ht="15.75" x14ac:dyDescent="0.25">
      <c r="A15" s="1" t="s">
        <v>16074</v>
      </c>
      <c r="B15" t="s">
        <v>356</v>
      </c>
      <c r="D15" t="s">
        <v>700</v>
      </c>
      <c r="G15" s="101" t="s">
        <v>9970</v>
      </c>
      <c r="H15" s="5"/>
    </row>
    <row r="16" spans="1:11" ht="15.75" x14ac:dyDescent="0.25">
      <c r="A16" s="1" t="s">
        <v>17072</v>
      </c>
      <c r="G16" s="101"/>
      <c r="H16" s="5"/>
    </row>
    <row r="17" spans="1:11" ht="15.75" x14ac:dyDescent="0.25">
      <c r="A17" s="1" t="s">
        <v>17073</v>
      </c>
      <c r="B17" t="s">
        <v>200</v>
      </c>
      <c r="D17" t="s">
        <v>700</v>
      </c>
      <c r="G17" s="101"/>
      <c r="H17" s="5"/>
    </row>
    <row r="18" spans="1:11" ht="15" customHeight="1" x14ac:dyDescent="0.25">
      <c r="A18" s="1" t="s">
        <v>17074</v>
      </c>
      <c r="G18" s="288" t="s">
        <v>1133</v>
      </c>
      <c r="H18" s="5">
        <f>COUNTIF(B9:B1048576,G18)</f>
        <v>0</v>
      </c>
      <c r="K18" t="s">
        <v>4779</v>
      </c>
    </row>
    <row r="19" spans="1:11" ht="15.75" x14ac:dyDescent="0.25">
      <c r="A19" s="1" t="s">
        <v>17075</v>
      </c>
      <c r="B19" t="s">
        <v>60</v>
      </c>
      <c r="D19" t="s">
        <v>574</v>
      </c>
    </row>
    <row r="20" spans="1:11" ht="15.75" x14ac:dyDescent="0.25">
      <c r="A20" s="1" t="s">
        <v>16318</v>
      </c>
    </row>
    <row r="21" spans="1:11" ht="15.75" x14ac:dyDescent="0.25">
      <c r="A21" s="1" t="s">
        <v>17076</v>
      </c>
      <c r="B21" s="213" t="s">
        <v>58</v>
      </c>
      <c r="C21" s="213" t="s">
        <v>2163</v>
      </c>
      <c r="D21" t="s">
        <v>599</v>
      </c>
      <c r="E21" s="40">
        <v>45784</v>
      </c>
    </row>
    <row r="22" spans="1:11" ht="15.75" x14ac:dyDescent="0.25">
      <c r="A22" s="1" t="s">
        <v>17077</v>
      </c>
      <c r="B22" s="213"/>
      <c r="C22" s="213"/>
    </row>
    <row r="23" spans="1:11" ht="15.75" x14ac:dyDescent="0.25">
      <c r="A23" s="1" t="s">
        <v>17078</v>
      </c>
      <c r="B23" s="213" t="s">
        <v>200</v>
      </c>
      <c r="C23" s="213"/>
      <c r="D23" t="s">
        <v>599</v>
      </c>
    </row>
    <row r="24" spans="1:11" ht="15.75" x14ac:dyDescent="0.25">
      <c r="A24" s="1" t="s">
        <v>17079</v>
      </c>
      <c r="B24" s="213"/>
      <c r="C24" s="213"/>
      <c r="D24" s="213"/>
    </row>
    <row r="25" spans="1:11" ht="15.75" x14ac:dyDescent="0.25">
      <c r="A25" s="1" t="s">
        <v>17080</v>
      </c>
      <c r="B25" t="s">
        <v>60</v>
      </c>
      <c r="C25" s="213"/>
      <c r="D25" t="s">
        <v>700</v>
      </c>
    </row>
    <row r="26" spans="1:11" ht="15.75" x14ac:dyDescent="0.25">
      <c r="A26" s="410" t="s">
        <v>17079</v>
      </c>
      <c r="B26" s="213"/>
      <c r="C26" s="213"/>
      <c r="D26" s="213"/>
      <c r="F26" t="s">
        <v>3496</v>
      </c>
    </row>
    <row r="27" spans="1:11" ht="15.75" x14ac:dyDescent="0.25">
      <c r="A27" s="410" t="s">
        <v>17080</v>
      </c>
      <c r="B27" s="213" t="s">
        <v>3860</v>
      </c>
      <c r="C27" s="213"/>
    </row>
    <row r="28" spans="1:11" ht="15.75" x14ac:dyDescent="0.25">
      <c r="A28" s="410" t="s">
        <v>17079</v>
      </c>
      <c r="B28" s="213"/>
      <c r="C28" s="213"/>
      <c r="D28" s="213"/>
    </row>
    <row r="29" spans="1:11" ht="15.75" x14ac:dyDescent="0.25">
      <c r="A29" s="410" t="s">
        <v>17080</v>
      </c>
      <c r="B29" s="213" t="s">
        <v>3860</v>
      </c>
      <c r="C29" s="213"/>
      <c r="E29" s="213"/>
      <c r="F29" s="213"/>
      <c r="G29" s="213" t="s">
        <v>3496</v>
      </c>
      <c r="H29" s="213"/>
    </row>
    <row r="30" spans="1:11" ht="15.75" x14ac:dyDescent="0.25">
      <c r="A30" s="1" t="s">
        <v>17081</v>
      </c>
      <c r="C30" s="213"/>
      <c r="D30" s="213"/>
    </row>
    <row r="31" spans="1:11" s="213" customFormat="1" ht="15.75" x14ac:dyDescent="0.25">
      <c r="A31" s="1" t="s">
        <v>17082</v>
      </c>
      <c r="B31" t="s">
        <v>200</v>
      </c>
      <c r="D31" t="s">
        <v>13406</v>
      </c>
      <c r="E31"/>
      <c r="F31"/>
      <c r="G31"/>
      <c r="H31"/>
    </row>
    <row r="32" spans="1:11" ht="15.75" x14ac:dyDescent="0.25">
      <c r="A32" s="1" t="s">
        <v>17083</v>
      </c>
      <c r="B32" s="213"/>
      <c r="C32" s="213"/>
    </row>
    <row r="33" spans="1:9" ht="15.75" x14ac:dyDescent="0.25">
      <c r="A33" s="1" t="s">
        <v>17084</v>
      </c>
      <c r="B33" s="213" t="s">
        <v>58</v>
      </c>
      <c r="C33" s="213" t="s">
        <v>17360</v>
      </c>
      <c r="D33" t="s">
        <v>1710</v>
      </c>
      <c r="E33" s="40">
        <v>45785</v>
      </c>
    </row>
    <row r="34" spans="1:9" ht="15.75" x14ac:dyDescent="0.25">
      <c r="A34" s="1" t="s">
        <v>16723</v>
      </c>
      <c r="B34" s="213"/>
      <c r="C34" s="213"/>
      <c r="D34" s="213"/>
    </row>
    <row r="35" spans="1:9" ht="15.75" x14ac:dyDescent="0.25">
      <c r="A35" s="1" t="s">
        <v>16724</v>
      </c>
      <c r="B35" s="213" t="s">
        <v>58</v>
      </c>
      <c r="C35" s="213" t="s">
        <v>2624</v>
      </c>
      <c r="D35" t="s">
        <v>599</v>
      </c>
    </row>
    <row r="36" spans="1:9" ht="15.75" x14ac:dyDescent="0.25">
      <c r="A36" s="1" t="s">
        <v>17085</v>
      </c>
      <c r="B36" s="213"/>
      <c r="C36" s="213"/>
      <c r="D36" s="213"/>
    </row>
    <row r="37" spans="1:9" ht="15.75" x14ac:dyDescent="0.25">
      <c r="A37" s="1" t="s">
        <v>17086</v>
      </c>
      <c r="B37" s="213" t="s">
        <v>58</v>
      </c>
      <c r="C37" s="213" t="s">
        <v>2163</v>
      </c>
      <c r="D37" t="s">
        <v>599</v>
      </c>
      <c r="E37" s="385">
        <v>45784</v>
      </c>
      <c r="F37" s="213"/>
      <c r="G37" s="213"/>
      <c r="H37" s="213"/>
    </row>
    <row r="38" spans="1:9" ht="15.75" x14ac:dyDescent="0.25">
      <c r="A38" s="1" t="s">
        <v>17087</v>
      </c>
      <c r="B38" s="213"/>
      <c r="C38" s="213"/>
      <c r="D38" s="213"/>
      <c r="F38" t="s">
        <v>3496</v>
      </c>
    </row>
    <row r="39" spans="1:9" s="213" customFormat="1" ht="15.75" x14ac:dyDescent="0.25">
      <c r="A39" s="1" t="s">
        <v>17088</v>
      </c>
      <c r="B39" s="213" t="s">
        <v>60</v>
      </c>
      <c r="D39" t="s">
        <v>599</v>
      </c>
      <c r="E39"/>
      <c r="F39"/>
      <c r="G39"/>
      <c r="H39" t="s">
        <v>3496</v>
      </c>
    </row>
    <row r="40" spans="1:9" ht="15.75" x14ac:dyDescent="0.25">
      <c r="A40" s="1" t="s">
        <v>14356</v>
      </c>
      <c r="B40" s="213"/>
      <c r="C40" s="213"/>
      <c r="D40" s="213"/>
    </row>
    <row r="41" spans="1:9" ht="15.75" x14ac:dyDescent="0.25">
      <c r="A41" s="1" t="s">
        <v>17089</v>
      </c>
      <c r="B41" s="213" t="s">
        <v>200</v>
      </c>
      <c r="C41" s="213"/>
      <c r="D41" t="s">
        <v>700</v>
      </c>
    </row>
    <row r="42" spans="1:9" ht="15.75" x14ac:dyDescent="0.25">
      <c r="A42" s="1" t="s">
        <v>17090</v>
      </c>
      <c r="C42" s="213"/>
      <c r="D42" s="213"/>
      <c r="I42" t="s">
        <v>3496</v>
      </c>
    </row>
    <row r="43" spans="1:9" ht="15.75" x14ac:dyDescent="0.25">
      <c r="A43" s="1" t="s">
        <v>17091</v>
      </c>
      <c r="B43" s="213" t="s">
        <v>60</v>
      </c>
      <c r="C43" s="213"/>
      <c r="D43" t="s">
        <v>15692</v>
      </c>
      <c r="H43" t="s">
        <v>3496</v>
      </c>
    </row>
    <row r="44" spans="1:9" ht="15.75" x14ac:dyDescent="0.25">
      <c r="A44" s="1" t="s">
        <v>17092</v>
      </c>
      <c r="B44" s="471"/>
      <c r="C44" s="213"/>
      <c r="D44" s="213"/>
    </row>
    <row r="45" spans="1:9" ht="15.75" x14ac:dyDescent="0.25">
      <c r="A45" s="1" t="s">
        <v>17093</v>
      </c>
      <c r="B45" s="213" t="s">
        <v>60</v>
      </c>
      <c r="C45" s="213"/>
      <c r="D45" t="s">
        <v>16441</v>
      </c>
    </row>
    <row r="46" spans="1:9" ht="15.75" x14ac:dyDescent="0.25">
      <c r="A46" s="1" t="s">
        <v>17094</v>
      </c>
      <c r="B46" s="213"/>
      <c r="C46" s="213"/>
      <c r="D46" s="213"/>
    </row>
    <row r="47" spans="1:9" ht="15.75" x14ac:dyDescent="0.25">
      <c r="A47" s="1" t="s">
        <v>17095</v>
      </c>
      <c r="B47" s="213" t="s">
        <v>60</v>
      </c>
      <c r="C47" s="213"/>
      <c r="D47" t="s">
        <v>700</v>
      </c>
    </row>
    <row r="48" spans="1:9" ht="15.75" x14ac:dyDescent="0.25">
      <c r="A48" s="1" t="s">
        <v>17096</v>
      </c>
      <c r="B48" s="213"/>
      <c r="C48" s="213"/>
      <c r="D48" s="213"/>
    </row>
    <row r="49" spans="1:7" ht="15.75" x14ac:dyDescent="0.25">
      <c r="A49" s="1" t="s">
        <v>17097</v>
      </c>
      <c r="B49" s="213" t="s">
        <v>58</v>
      </c>
      <c r="C49" t="s">
        <v>2624</v>
      </c>
      <c r="D49" t="s">
        <v>26883</v>
      </c>
      <c r="E49" s="40">
        <v>45967</v>
      </c>
    </row>
    <row r="50" spans="1:7" ht="15.75" x14ac:dyDescent="0.25">
      <c r="A50" s="1" t="s">
        <v>17098</v>
      </c>
      <c r="B50" s="213"/>
      <c r="C50" s="213"/>
      <c r="D50" s="213"/>
      <c r="E50" s="303"/>
    </row>
    <row r="51" spans="1:7" ht="15.75" x14ac:dyDescent="0.25">
      <c r="A51" s="1" t="s">
        <v>17099</v>
      </c>
      <c r="B51" s="213" t="s">
        <v>60</v>
      </c>
      <c r="C51" s="213"/>
      <c r="D51" t="s">
        <v>599</v>
      </c>
    </row>
    <row r="52" spans="1:7" ht="15.75" x14ac:dyDescent="0.25">
      <c r="A52" s="1" t="s">
        <v>17100</v>
      </c>
    </row>
    <row r="53" spans="1:7" ht="15.75" x14ac:dyDescent="0.25">
      <c r="A53" s="1" t="s">
        <v>17101</v>
      </c>
      <c r="B53" s="213" t="s">
        <v>356</v>
      </c>
      <c r="D53" t="s">
        <v>700</v>
      </c>
    </row>
    <row r="54" spans="1:7" ht="15.75" x14ac:dyDescent="0.25">
      <c r="A54" s="1" t="s">
        <v>17102</v>
      </c>
    </row>
    <row r="55" spans="1:7" ht="15.75" x14ac:dyDescent="0.25">
      <c r="A55" s="1" t="s">
        <v>17103</v>
      </c>
      <c r="B55" s="213"/>
      <c r="D55" s="213" t="s">
        <v>574</v>
      </c>
    </row>
    <row r="56" spans="1:7" ht="15.75" x14ac:dyDescent="0.25">
      <c r="A56" s="1" t="s">
        <v>11994</v>
      </c>
    </row>
    <row r="57" spans="1:7" ht="15.75" x14ac:dyDescent="0.25">
      <c r="A57" s="1" t="s">
        <v>17104</v>
      </c>
      <c r="B57" s="213" t="s">
        <v>200</v>
      </c>
      <c r="C57" s="213"/>
      <c r="D57" t="s">
        <v>700</v>
      </c>
      <c r="G57" t="s">
        <v>3496</v>
      </c>
    </row>
    <row r="58" spans="1:7" ht="15.75" x14ac:dyDescent="0.25">
      <c r="A58" s="1" t="s">
        <v>17105</v>
      </c>
    </row>
    <row r="59" spans="1:7" ht="15.75" x14ac:dyDescent="0.25">
      <c r="A59" s="162" t="s">
        <v>17106</v>
      </c>
      <c r="B59" s="163" t="s">
        <v>4062</v>
      </c>
      <c r="C59" s="163" t="s">
        <v>2749</v>
      </c>
      <c r="D59" s="163" t="s">
        <v>599</v>
      </c>
    </row>
    <row r="60" spans="1:7" ht="15.75" x14ac:dyDescent="0.25">
      <c r="A60" s="1" t="s">
        <v>17107</v>
      </c>
    </row>
    <row r="61" spans="1:7" ht="15.75" x14ac:dyDescent="0.25">
      <c r="A61" s="1" t="s">
        <v>17108</v>
      </c>
      <c r="B61" s="213" t="s">
        <v>1077</v>
      </c>
      <c r="D61" s="213"/>
    </row>
    <row r="62" spans="1:7" ht="15.75" x14ac:dyDescent="0.25">
      <c r="A62" s="1" t="s">
        <v>17109</v>
      </c>
      <c r="C62" s="213"/>
      <c r="D62" s="213"/>
    </row>
    <row r="63" spans="1:7" ht="15.75" x14ac:dyDescent="0.25">
      <c r="A63" s="162" t="s">
        <v>17110</v>
      </c>
      <c r="B63" s="163" t="s">
        <v>4062</v>
      </c>
      <c r="C63" s="163"/>
      <c r="D63" s="163" t="s">
        <v>1710</v>
      </c>
    </row>
    <row r="64" spans="1:7" ht="15.75" x14ac:dyDescent="0.25">
      <c r="A64" s="1" t="s">
        <v>17111</v>
      </c>
      <c r="B64" s="213"/>
      <c r="C64" s="213"/>
    </row>
    <row r="65" spans="1:5" ht="15.75" x14ac:dyDescent="0.25">
      <c r="A65" s="1" t="s">
        <v>17112</v>
      </c>
      <c r="B65" s="213" t="s">
        <v>60</v>
      </c>
      <c r="C65" s="213"/>
      <c r="D65" t="s">
        <v>700</v>
      </c>
    </row>
    <row r="66" spans="1:5" ht="15.75" x14ac:dyDescent="0.25">
      <c r="A66" s="1" t="s">
        <v>17113</v>
      </c>
      <c r="B66" s="213"/>
      <c r="C66" s="213"/>
      <c r="D66" s="213"/>
    </row>
    <row r="67" spans="1:5" ht="15.75" x14ac:dyDescent="0.25">
      <c r="A67" s="1" t="s">
        <v>17114</v>
      </c>
      <c r="B67" s="213" t="s">
        <v>60</v>
      </c>
      <c r="C67" s="213"/>
      <c r="D67" s="213" t="s">
        <v>599</v>
      </c>
    </row>
    <row r="68" spans="1:5" ht="15.75" x14ac:dyDescent="0.25">
      <c r="A68" s="1" t="s">
        <v>17115</v>
      </c>
      <c r="B68" s="213"/>
      <c r="C68" s="213"/>
      <c r="D68" s="213"/>
    </row>
    <row r="69" spans="1:5" ht="15.75" x14ac:dyDescent="0.25">
      <c r="A69" s="1" t="s">
        <v>17116</v>
      </c>
      <c r="B69" s="213"/>
      <c r="C69" s="385"/>
      <c r="D69" s="213" t="s">
        <v>574</v>
      </c>
    </row>
    <row r="70" spans="1:5" ht="15.75" x14ac:dyDescent="0.25">
      <c r="A70" s="1" t="s">
        <v>17117</v>
      </c>
      <c r="B70" s="213"/>
      <c r="C70" s="213"/>
      <c r="D70" s="213"/>
    </row>
    <row r="71" spans="1:5" ht="15.75" x14ac:dyDescent="0.25">
      <c r="A71" s="1" t="s">
        <v>17118</v>
      </c>
      <c r="B71" s="213" t="s">
        <v>200</v>
      </c>
      <c r="C71" s="213"/>
      <c r="D71" t="s">
        <v>700</v>
      </c>
    </row>
    <row r="72" spans="1:5" ht="15.75" x14ac:dyDescent="0.25">
      <c r="A72" s="1"/>
      <c r="B72" s="213"/>
      <c r="C72" s="213"/>
      <c r="D72" s="213"/>
    </row>
    <row r="73" spans="1:5" ht="15.75" x14ac:dyDescent="0.25">
      <c r="A73" s="1"/>
      <c r="B73" s="213"/>
      <c r="C73" s="213"/>
    </row>
    <row r="74" spans="1:5" ht="15.75" x14ac:dyDescent="0.25">
      <c r="A74" s="1"/>
      <c r="B74" s="213"/>
      <c r="C74" s="213"/>
      <c r="D74" s="213"/>
    </row>
    <row r="75" spans="1:5" ht="15.75" x14ac:dyDescent="0.25">
      <c r="A75" s="1"/>
      <c r="B75" s="213"/>
      <c r="C75" s="213"/>
    </row>
    <row r="76" spans="1:5" ht="15.75" x14ac:dyDescent="0.25">
      <c r="A76" s="1"/>
      <c r="B76" s="213"/>
      <c r="C76" s="213"/>
      <c r="D76" s="213"/>
    </row>
    <row r="77" spans="1:5" ht="15.75" x14ac:dyDescent="0.25">
      <c r="A77" s="1"/>
      <c r="B77" s="213"/>
      <c r="C77" s="213"/>
    </row>
    <row r="78" spans="1:5" ht="15.75" x14ac:dyDescent="0.25">
      <c r="A78" s="1"/>
    </row>
    <row r="79" spans="1:5" ht="15.75" x14ac:dyDescent="0.25">
      <c r="A79" s="1"/>
    </row>
    <row r="80" spans="1:5" ht="15.75" x14ac:dyDescent="0.25">
      <c r="A80" s="1"/>
      <c r="B80" s="213"/>
      <c r="C80" s="213"/>
      <c r="D80" s="213"/>
      <c r="E80" t="s">
        <v>4779</v>
      </c>
    </row>
    <row r="81" spans="1:8" ht="15.75" x14ac:dyDescent="0.25">
      <c r="A81" s="1"/>
      <c r="B81" s="213"/>
      <c r="C81" s="213"/>
      <c r="D81" s="213"/>
    </row>
    <row r="82" spans="1:8" ht="15.75" x14ac:dyDescent="0.25">
      <c r="A82" s="1"/>
      <c r="B82" s="213"/>
      <c r="C82" s="213"/>
      <c r="D82" s="213"/>
    </row>
    <row r="83" spans="1:8" ht="15.75" x14ac:dyDescent="0.25">
      <c r="A83" s="1"/>
      <c r="B83" s="213"/>
      <c r="C83" s="213"/>
      <c r="D83" s="213"/>
    </row>
    <row r="84" spans="1:8" ht="15.75" x14ac:dyDescent="0.25">
      <c r="A84" s="1"/>
      <c r="B84" s="213"/>
      <c r="C84" s="213"/>
      <c r="D84" s="213"/>
    </row>
    <row r="85" spans="1:8" ht="15.75" x14ac:dyDescent="0.25">
      <c r="A85" s="1"/>
      <c r="B85" s="213"/>
      <c r="C85" s="213"/>
    </row>
    <row r="86" spans="1:8" ht="15.75" x14ac:dyDescent="0.25">
      <c r="A86" s="1"/>
      <c r="B86" s="213"/>
      <c r="C86" s="213"/>
      <c r="D86" s="213"/>
      <c r="H86" t="s">
        <v>3496</v>
      </c>
    </row>
    <row r="87" spans="1:8" ht="15.75" x14ac:dyDescent="0.25">
      <c r="A87" s="1"/>
      <c r="B87" s="213"/>
      <c r="C87" s="213"/>
    </row>
    <row r="88" spans="1:8" ht="15.75" x14ac:dyDescent="0.25">
      <c r="A88" s="1"/>
      <c r="B88" s="213"/>
      <c r="C88" s="213"/>
      <c r="D88" s="213"/>
    </row>
    <row r="89" spans="1:8" ht="15.75" x14ac:dyDescent="0.25">
      <c r="A89" s="1"/>
      <c r="B89" s="213"/>
      <c r="C89" s="213"/>
    </row>
    <row r="90" spans="1:8" ht="15.75" x14ac:dyDescent="0.25">
      <c r="A90" s="1"/>
      <c r="B90" s="213"/>
      <c r="C90" s="213"/>
      <c r="D90" s="213"/>
    </row>
    <row r="91" spans="1:8" ht="15.75" x14ac:dyDescent="0.25">
      <c r="A91" s="1"/>
      <c r="B91" s="213"/>
      <c r="C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D93" s="213"/>
      <c r="E93" s="213"/>
      <c r="F93" s="213"/>
    </row>
    <row r="94" spans="1:8" ht="15.75" x14ac:dyDescent="0.25">
      <c r="A94" s="1"/>
      <c r="B94" s="213"/>
      <c r="C94" s="213"/>
      <c r="D94" s="213"/>
    </row>
    <row r="95" spans="1:8" ht="15.75" x14ac:dyDescent="0.25">
      <c r="A95" s="1"/>
      <c r="B95" s="213"/>
      <c r="C95" s="213"/>
    </row>
    <row r="96" spans="1:8" ht="15.75" x14ac:dyDescent="0.25">
      <c r="A96" s="1"/>
      <c r="B96" s="213"/>
      <c r="C96" s="213"/>
      <c r="D96" s="213"/>
    </row>
    <row r="97" spans="1:8" ht="15.75" x14ac:dyDescent="0.25">
      <c r="A97" s="1"/>
      <c r="B97" s="213"/>
      <c r="D97" s="213"/>
      <c r="F97" t="s">
        <v>4779</v>
      </c>
      <c r="G97" t="s">
        <v>3496</v>
      </c>
    </row>
    <row r="98" spans="1:8" ht="15.75" x14ac:dyDescent="0.25">
      <c r="A98" s="1"/>
      <c r="B98" s="213"/>
      <c r="C98" s="213"/>
      <c r="D98" s="213"/>
      <c r="G98" s="213"/>
      <c r="H98" s="213"/>
    </row>
    <row r="99" spans="1:8" ht="15.75" x14ac:dyDescent="0.25">
      <c r="A99" s="1"/>
      <c r="B99" s="213"/>
      <c r="C99" s="213"/>
      <c r="D99" s="213"/>
      <c r="G99" s="213"/>
      <c r="H99" s="213"/>
    </row>
    <row r="100" spans="1:8" s="213" customFormat="1" ht="15.75" x14ac:dyDescent="0.25">
      <c r="A100" s="1"/>
      <c r="G100"/>
      <c r="H100"/>
    </row>
    <row r="101" spans="1:8" s="213" customFormat="1" ht="15.75" x14ac:dyDescent="0.25">
      <c r="A101" s="1"/>
      <c r="G101"/>
      <c r="H101"/>
    </row>
    <row r="102" spans="1:8" ht="15.75" x14ac:dyDescent="0.25">
      <c r="A102" s="1"/>
      <c r="B102" s="213"/>
      <c r="C102" s="213"/>
      <c r="D102" s="213"/>
    </row>
    <row r="103" spans="1:8" ht="15.75" x14ac:dyDescent="0.25">
      <c r="A103" s="1"/>
      <c r="B103" s="213"/>
      <c r="C103" s="213"/>
      <c r="D103" s="213"/>
      <c r="F103" t="s">
        <v>3496</v>
      </c>
    </row>
    <row r="104" spans="1:8" ht="15.75" x14ac:dyDescent="0.25">
      <c r="A104" s="1"/>
      <c r="B104" s="213"/>
      <c r="C104" s="213"/>
      <c r="D104" s="213"/>
    </row>
    <row r="105" spans="1:8" ht="15.75" x14ac:dyDescent="0.25">
      <c r="A105" s="1"/>
      <c r="C105" s="213"/>
      <c r="D105" s="213"/>
    </row>
    <row r="106" spans="1:8" ht="15.75" x14ac:dyDescent="0.25">
      <c r="A106" s="1"/>
      <c r="B106" s="241"/>
      <c r="C106" s="213"/>
    </row>
    <row r="107" spans="1:8" ht="15.75" x14ac:dyDescent="0.25">
      <c r="A107" s="1"/>
      <c r="B107" s="213"/>
      <c r="C107" s="213"/>
      <c r="D107" s="213"/>
    </row>
    <row r="108" spans="1:8" ht="15.75" x14ac:dyDescent="0.25">
      <c r="A108" s="1"/>
      <c r="B108" s="213"/>
      <c r="C108" s="213"/>
      <c r="D108" s="213"/>
      <c r="G108" t="s">
        <v>3496</v>
      </c>
    </row>
    <row r="109" spans="1:8" ht="15.75" x14ac:dyDescent="0.25">
      <c r="A109" s="1"/>
      <c r="B109" s="213"/>
      <c r="C109" s="213"/>
      <c r="D109" s="213"/>
    </row>
    <row r="110" spans="1:8" ht="15.75" x14ac:dyDescent="0.25">
      <c r="A110" s="1"/>
      <c r="B110" s="213"/>
      <c r="C110" s="213"/>
      <c r="D110" s="213"/>
    </row>
    <row r="111" spans="1:8" ht="15.75" x14ac:dyDescent="0.25">
      <c r="A111" s="1"/>
      <c r="B111" s="213"/>
      <c r="C111" s="213"/>
      <c r="D111" s="213"/>
    </row>
    <row r="112" spans="1:8" ht="15.75" x14ac:dyDescent="0.25">
      <c r="A112" s="1"/>
      <c r="B112" s="213"/>
      <c r="C112" s="213"/>
      <c r="D112" s="213"/>
      <c r="G112" s="213"/>
      <c r="H112" s="213"/>
    </row>
    <row r="113" spans="1:8" ht="15.75" x14ac:dyDescent="0.25">
      <c r="A113" s="1"/>
      <c r="B113" s="213"/>
      <c r="C113" s="213"/>
      <c r="D113" s="213"/>
    </row>
    <row r="114" spans="1:8" s="213" customFormat="1" ht="15.75" x14ac:dyDescent="0.25">
      <c r="A114" s="1"/>
      <c r="G114"/>
      <c r="H114"/>
    </row>
    <row r="115" spans="1:8" ht="15.75" x14ac:dyDescent="0.25">
      <c r="A115" s="1"/>
      <c r="B115" s="213"/>
      <c r="C115" s="213"/>
      <c r="D115" s="213"/>
    </row>
    <row r="116" spans="1:8" ht="15.75" x14ac:dyDescent="0.25">
      <c r="A116" s="1"/>
      <c r="B116" s="213"/>
      <c r="C116" s="213"/>
      <c r="D116" s="213"/>
    </row>
    <row r="117" spans="1:8" ht="15.75" x14ac:dyDescent="0.25">
      <c r="A117" s="1"/>
      <c r="B117" s="213"/>
      <c r="C117" s="213"/>
      <c r="D117" s="213"/>
    </row>
    <row r="118" spans="1:8" ht="15.75" x14ac:dyDescent="0.25">
      <c r="A118" s="410"/>
      <c r="B118" s="213"/>
      <c r="C118" s="213"/>
      <c r="D118" s="213"/>
    </row>
    <row r="119" spans="1:8" ht="15.75" x14ac:dyDescent="0.25">
      <c r="A119" s="410"/>
      <c r="B119" s="213"/>
      <c r="C119" s="213"/>
      <c r="D119" s="213"/>
    </row>
    <row r="120" spans="1:8" ht="15.75" x14ac:dyDescent="0.25">
      <c r="A120" s="1"/>
      <c r="B120" s="213"/>
      <c r="C120" s="213"/>
      <c r="D120" s="213"/>
    </row>
    <row r="121" spans="1:8" ht="15.75" x14ac:dyDescent="0.25">
      <c r="A121" s="1"/>
      <c r="B121" s="213"/>
      <c r="C121" s="213"/>
      <c r="D121" s="213"/>
      <c r="H121" t="s">
        <v>3496</v>
      </c>
    </row>
    <row r="122" spans="1:8" ht="15.75" x14ac:dyDescent="0.25">
      <c r="A122" s="1"/>
      <c r="B122" s="213"/>
      <c r="C122" s="213"/>
      <c r="D122" s="213"/>
    </row>
    <row r="123" spans="1:8" ht="15.75" x14ac:dyDescent="0.25">
      <c r="A123" s="1"/>
      <c r="B123" s="213"/>
      <c r="C123" s="213"/>
      <c r="D123" s="213"/>
    </row>
    <row r="124" spans="1:8" ht="15.75" x14ac:dyDescent="0.25">
      <c r="A124" s="1"/>
      <c r="B124" s="213"/>
      <c r="C124" s="213"/>
      <c r="D124" s="213"/>
    </row>
    <row r="125" spans="1:8" ht="15.75" x14ac:dyDescent="0.25">
      <c r="A125" s="1"/>
      <c r="B125" s="213"/>
      <c r="C125" s="213"/>
      <c r="D125" s="213"/>
    </row>
    <row r="126" spans="1:8" ht="15.75" x14ac:dyDescent="0.25">
      <c r="A126" s="1"/>
    </row>
    <row r="127" spans="1:8" ht="15.75" x14ac:dyDescent="0.25">
      <c r="A127" s="1"/>
      <c r="G127" s="369"/>
    </row>
    <row r="128" spans="1:8" ht="15.75" x14ac:dyDescent="0.25">
      <c r="A128" s="1"/>
      <c r="B128" s="213"/>
      <c r="C128" s="213"/>
      <c r="D128" s="213"/>
    </row>
    <row r="129" spans="1:6" ht="15.75" x14ac:dyDescent="0.25">
      <c r="A129" s="1"/>
      <c r="B129" s="213"/>
      <c r="C129" s="213"/>
      <c r="D129" s="213"/>
    </row>
    <row r="130" spans="1:6" ht="15.75" x14ac:dyDescent="0.25">
      <c r="A130" s="1"/>
      <c r="B130" s="213"/>
      <c r="C130" s="213"/>
      <c r="D130" s="213"/>
    </row>
    <row r="131" spans="1:6" ht="15.75" x14ac:dyDescent="0.25">
      <c r="A131" s="1"/>
      <c r="B131" s="213"/>
      <c r="C131" s="213"/>
      <c r="D131" s="213"/>
      <c r="E131" s="40"/>
    </row>
    <row r="132" spans="1:6" ht="15.75" x14ac:dyDescent="0.25">
      <c r="A132" s="1"/>
      <c r="B132" s="213"/>
      <c r="C132" s="213"/>
      <c r="D132" s="213"/>
    </row>
    <row r="133" spans="1:6" ht="15.75" x14ac:dyDescent="0.25">
      <c r="A133" s="1"/>
      <c r="B133" s="213"/>
      <c r="C133" s="213"/>
      <c r="D133" s="213"/>
    </row>
    <row r="134" spans="1:6" ht="15.75" x14ac:dyDescent="0.25">
      <c r="A134" s="1"/>
      <c r="B134" s="213"/>
      <c r="C134" s="213"/>
      <c r="D134" s="213"/>
    </row>
    <row r="135" spans="1:6" ht="15.75" x14ac:dyDescent="0.25">
      <c r="A135" s="1"/>
      <c r="B135" s="213"/>
      <c r="C135" s="213"/>
      <c r="D135" s="213"/>
    </row>
    <row r="136" spans="1:6" ht="15.75" x14ac:dyDescent="0.25">
      <c r="A136" s="1"/>
      <c r="B136" s="213"/>
      <c r="C136" s="213"/>
      <c r="D136" s="213"/>
    </row>
    <row r="137" spans="1:6" ht="15.75" x14ac:dyDescent="0.25">
      <c r="A137" s="1"/>
      <c r="B137" s="213"/>
      <c r="C137" s="213"/>
      <c r="D137" s="213"/>
    </row>
    <row r="138" spans="1:6" ht="15.75" x14ac:dyDescent="0.25">
      <c r="A138" s="1"/>
      <c r="B138" s="213"/>
      <c r="C138" s="213"/>
      <c r="D138" s="213"/>
    </row>
    <row r="139" spans="1:6" ht="15.75" x14ac:dyDescent="0.25">
      <c r="A139" s="1"/>
      <c r="B139" s="213"/>
      <c r="C139" s="213"/>
      <c r="D139" s="213"/>
    </row>
    <row r="140" spans="1:6" ht="15.75" x14ac:dyDescent="0.25">
      <c r="A140" s="1"/>
      <c r="B140" s="213"/>
      <c r="C140" s="213"/>
      <c r="D140" s="213"/>
    </row>
    <row r="141" spans="1:6" ht="15.75" x14ac:dyDescent="0.25">
      <c r="A141" s="1"/>
      <c r="B141" s="213"/>
      <c r="C141" s="213"/>
      <c r="D141" s="213"/>
    </row>
    <row r="142" spans="1:6" ht="15.75" x14ac:dyDescent="0.25">
      <c r="A142" s="1"/>
      <c r="B142" s="213"/>
      <c r="C142" s="213"/>
      <c r="D142" s="213"/>
      <c r="F142" t="s">
        <v>3496</v>
      </c>
    </row>
    <row r="143" spans="1:6" ht="15.75" x14ac:dyDescent="0.25">
      <c r="A143" s="1"/>
      <c r="B143" s="213"/>
      <c r="C143" s="213"/>
      <c r="D143" s="213"/>
    </row>
    <row r="144" spans="1:6" ht="15.75" x14ac:dyDescent="0.25">
      <c r="A144" s="1"/>
      <c r="B144" s="213"/>
      <c r="C144" s="213"/>
      <c r="D144" s="213"/>
    </row>
    <row r="145" spans="1:8" ht="15.75" x14ac:dyDescent="0.25">
      <c r="A145" s="1"/>
      <c r="B145" s="213"/>
      <c r="C145" s="213"/>
      <c r="D145" s="213"/>
    </row>
    <row r="146" spans="1:8" ht="15.75" x14ac:dyDescent="0.25">
      <c r="A146" s="1"/>
      <c r="B146" s="213"/>
      <c r="C146" s="213"/>
      <c r="D146" s="213"/>
    </row>
    <row r="147" spans="1:8" ht="15.75" x14ac:dyDescent="0.25">
      <c r="A147" s="1"/>
      <c r="B147" s="213"/>
      <c r="C147" s="213"/>
      <c r="D147" s="213"/>
    </row>
    <row r="148" spans="1:8" ht="15.75" x14ac:dyDescent="0.25">
      <c r="A148" s="1"/>
    </row>
    <row r="149" spans="1:8" ht="15.75" x14ac:dyDescent="0.25">
      <c r="A149" s="1"/>
      <c r="D149" s="213"/>
    </row>
    <row r="150" spans="1:8" ht="15.75" x14ac:dyDescent="0.25">
      <c r="A150" s="1"/>
      <c r="D150" s="213"/>
    </row>
    <row r="151" spans="1:8" ht="15.75" x14ac:dyDescent="0.25">
      <c r="A151" s="1"/>
      <c r="D151" s="213"/>
    </row>
    <row r="152" spans="1:8" ht="15.75" x14ac:dyDescent="0.25">
      <c r="A152" s="1"/>
    </row>
    <row r="153" spans="1:8" ht="15.75" x14ac:dyDescent="0.25">
      <c r="A153" s="1"/>
      <c r="D153" s="213"/>
    </row>
    <row r="154" spans="1:8" ht="15.75" x14ac:dyDescent="0.25">
      <c r="A154" s="1"/>
    </row>
    <row r="155" spans="1:8" ht="15.75" x14ac:dyDescent="0.25">
      <c r="A155" s="1"/>
      <c r="D155" s="213"/>
    </row>
    <row r="156" spans="1:8" ht="15.75" x14ac:dyDescent="0.25">
      <c r="A156" s="410"/>
      <c r="D156" s="241"/>
    </row>
    <row r="157" spans="1:8" ht="15.75" x14ac:dyDescent="0.25">
      <c r="A157" s="410"/>
    </row>
    <row r="158" spans="1:8" ht="15.75" x14ac:dyDescent="0.25">
      <c r="A158" s="1"/>
    </row>
    <row r="159" spans="1:8" ht="15.75" x14ac:dyDescent="0.25">
      <c r="A159" s="1"/>
      <c r="D159" s="213"/>
      <c r="G159" s="241"/>
      <c r="H159" s="241"/>
    </row>
    <row r="160" spans="1:8" ht="15.75" x14ac:dyDescent="0.25">
      <c r="A160" s="1"/>
      <c r="D160" s="241"/>
      <c r="G160" s="241"/>
      <c r="H160" s="241"/>
    </row>
    <row r="161" spans="1:8" s="241" customFormat="1" ht="15.75" x14ac:dyDescent="0.25">
      <c r="A161" s="1"/>
      <c r="B161"/>
      <c r="C161"/>
      <c r="D161" s="213"/>
      <c r="G161"/>
      <c r="H161"/>
    </row>
    <row r="162" spans="1:8" s="241" customFormat="1" ht="15.75" x14ac:dyDescent="0.25">
      <c r="A162" s="1"/>
      <c r="B162"/>
      <c r="C162"/>
      <c r="D162"/>
      <c r="G162"/>
      <c r="H162"/>
    </row>
    <row r="163" spans="1:8" ht="15.75" x14ac:dyDescent="0.25">
      <c r="A163" s="1"/>
      <c r="D163" s="213"/>
    </row>
    <row r="164" spans="1:8" ht="15.75" x14ac:dyDescent="0.25">
      <c r="A164" s="1"/>
    </row>
    <row r="165" spans="1:8" ht="15.75" x14ac:dyDescent="0.25">
      <c r="A165" s="1"/>
      <c r="D165" s="213"/>
    </row>
    <row r="166" spans="1:8" ht="15.75" x14ac:dyDescent="0.25">
      <c r="A166" s="1"/>
      <c r="D166" s="241"/>
    </row>
    <row r="167" spans="1:8" ht="15.75" x14ac:dyDescent="0.25">
      <c r="A167" s="1"/>
      <c r="D167" s="213"/>
    </row>
    <row r="168" spans="1:8" ht="15.75" x14ac:dyDescent="0.25">
      <c r="A168" s="1"/>
    </row>
    <row r="169" spans="1:8" ht="15.75" x14ac:dyDescent="0.25">
      <c r="A169" s="1"/>
      <c r="D169" s="213"/>
    </row>
    <row r="170" spans="1:8" ht="15.75" x14ac:dyDescent="0.25">
      <c r="A170" s="1"/>
    </row>
    <row r="171" spans="1:8" ht="15.75" x14ac:dyDescent="0.25">
      <c r="A171" s="1"/>
      <c r="D171" s="213"/>
    </row>
    <row r="172" spans="1:8" ht="15.75" x14ac:dyDescent="0.25">
      <c r="A172" s="1"/>
    </row>
    <row r="173" spans="1:8" ht="15.75" x14ac:dyDescent="0.25">
      <c r="A173" s="1"/>
      <c r="D173" s="213"/>
    </row>
    <row r="174" spans="1:8" ht="15.75" x14ac:dyDescent="0.25">
      <c r="A174" s="1"/>
    </row>
    <row r="175" spans="1:8" ht="15.75" x14ac:dyDescent="0.25">
      <c r="A175" s="1"/>
      <c r="D175" s="213"/>
    </row>
    <row r="176" spans="1:8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  <c r="D181" s="213"/>
    </row>
    <row r="182" spans="1:4" ht="15.75" x14ac:dyDescent="0.25">
      <c r="A182" s="1"/>
    </row>
    <row r="183" spans="1:4" ht="15.75" x14ac:dyDescent="0.25">
      <c r="A183" s="1"/>
    </row>
    <row r="184" spans="1:4" ht="15.75" x14ac:dyDescent="0.25">
      <c r="A184" s="1"/>
    </row>
    <row r="185" spans="1:4" ht="15.75" x14ac:dyDescent="0.25">
      <c r="A185" s="1"/>
      <c r="D185" s="213"/>
    </row>
    <row r="186" spans="1:4" ht="15.75" x14ac:dyDescent="0.25">
      <c r="A186" s="1"/>
    </row>
    <row r="187" spans="1:4" ht="15.75" x14ac:dyDescent="0.25">
      <c r="A187" s="1"/>
      <c r="D187" s="213"/>
    </row>
    <row r="188" spans="1:4" ht="15.75" x14ac:dyDescent="0.25">
      <c r="A188" s="1"/>
    </row>
    <row r="189" spans="1:4" ht="15.75" x14ac:dyDescent="0.25">
      <c r="A189" s="1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x14ac:dyDescent="0.25">
      <c r="A325" s="331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  <c r="D329" s="303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x14ac:dyDescent="0.25">
      <c r="A429" s="19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x14ac:dyDescent="0.25">
      <c r="A563" s="19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x14ac:dyDescent="0.25">
      <c r="A615" s="19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  <row r="677" spans="1:1" ht="15.75" x14ac:dyDescent="0.25">
      <c r="A677" s="1"/>
    </row>
    <row r="678" spans="1:1" ht="15.75" x14ac:dyDescent="0.25">
      <c r="A678" s="1"/>
    </row>
  </sheetData>
  <autoFilter ref="A1:D678"/>
  <mergeCells count="2">
    <mergeCell ref="G1:H1"/>
    <mergeCell ref="G2:H2"/>
  </mergeCells>
  <conditionalFormatting sqref="A679:A1048576 A1">
    <cfRule type="duplicateValues" dxfId="4623" priority="24"/>
  </conditionalFormatting>
  <conditionalFormatting sqref="A679:A1048576">
    <cfRule type="duplicateValues" dxfId="4622" priority="22"/>
    <cfRule type="duplicateValues" dxfId="4621" priority="23"/>
  </conditionalFormatting>
  <conditionalFormatting sqref="A679:A1048576">
    <cfRule type="duplicateValues" dxfId="4620" priority="21"/>
  </conditionalFormatting>
  <conditionalFormatting sqref="A1">
    <cfRule type="duplicateValues" dxfId="4619" priority="20"/>
  </conditionalFormatting>
  <conditionalFormatting sqref="A238:A1048576 A1">
    <cfRule type="duplicateValues" dxfId="4618" priority="19"/>
  </conditionalFormatting>
  <conditionalFormatting sqref="A238:A1048576">
    <cfRule type="duplicateValues" dxfId="4617" priority="18"/>
  </conditionalFormatting>
  <conditionalFormatting sqref="A238:A1048576 A1 A190:A193">
    <cfRule type="duplicateValues" dxfId="4616" priority="17"/>
  </conditionalFormatting>
  <conditionalFormatting sqref="A238:A1048576 A1 A190:A203">
    <cfRule type="duplicateValues" dxfId="4615" priority="16"/>
  </conditionalFormatting>
  <conditionalFormatting sqref="A190:A1048576 A1">
    <cfRule type="duplicateValues" dxfId="4614" priority="15"/>
  </conditionalFormatting>
  <conditionalFormatting sqref="A190:A1048576 A1 A146:A157">
    <cfRule type="duplicateValues" dxfId="4613" priority="14"/>
  </conditionalFormatting>
  <conditionalFormatting sqref="A190:A1048576 A1 A146:A177">
    <cfRule type="duplicateValues" dxfId="4612" priority="13"/>
  </conditionalFormatting>
  <conditionalFormatting sqref="A146:A1048576 A1">
    <cfRule type="duplicateValues" dxfId="4611" priority="12"/>
  </conditionalFormatting>
  <conditionalFormatting sqref="A146:A1048576">
    <cfRule type="duplicateValues" dxfId="4610" priority="11"/>
  </conditionalFormatting>
  <conditionalFormatting sqref="A146:A1048576 A1 A76:A119">
    <cfRule type="duplicateValues" dxfId="4609" priority="10"/>
  </conditionalFormatting>
  <conditionalFormatting sqref="A76:A1048576 A1">
    <cfRule type="duplicateValues" dxfId="4608" priority="9"/>
  </conditionalFormatting>
  <conditionalFormatting sqref="A74:A1048576 A1">
    <cfRule type="duplicateValues" dxfId="4607" priority="6"/>
  </conditionalFormatting>
  <conditionalFormatting sqref="A74:A1048576 A1">
    <cfRule type="duplicateValues" dxfId="4606" priority="4"/>
  </conditionalFormatting>
  <conditionalFormatting sqref="A1:A11 A72:A1048576">
    <cfRule type="duplicateValues" dxfId="4605" priority="3"/>
  </conditionalFormatting>
  <conditionalFormatting sqref="A1:A27 A72:A1048576">
    <cfRule type="duplicateValues" dxfId="4604" priority="2"/>
  </conditionalFormatting>
  <conditionalFormatting sqref="A1:A29 A72:A1048576">
    <cfRule type="duplicateValues" dxfId="4603" priority="1"/>
  </conditionalFormatting>
  <dataValidations count="1">
    <dataValidation type="list" allowBlank="1" showInputMessage="1" showErrorMessage="1" sqref="G3:G18">
      <formula1>$G$3:$G$18</formula1>
    </dataValidation>
  </dataValidations>
  <pageMargins left="0.7" right="0.7" top="0.75" bottom="0.75" header="0.3" footer="0.3"/>
  <pageSetup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0"/>
  <dimension ref="A1:K678"/>
  <sheetViews>
    <sheetView zoomScaleNormal="100" workbookViewId="0">
      <pane ySplit="1" topLeftCell="A62" activePane="bottomLeft" state="frozen"/>
      <selection activeCell="G25" sqref="G25"/>
      <selection pane="bottomLeft" activeCell="A2" sqref="A2:A73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1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588" t="str">
        <f>"TOTAL LEADS = " &amp; COUNTA(A2:A590)/2</f>
        <v>TOTAL LEADS = 36</v>
      </c>
      <c r="H1" s="590"/>
      <c r="I1" s="508"/>
      <c r="J1" s="509"/>
    </row>
    <row r="2" spans="1:11" ht="18" customHeight="1" x14ac:dyDescent="0.35">
      <c r="A2" s="1" t="s">
        <v>12625</v>
      </c>
      <c r="B2" s="213"/>
      <c r="C2" s="213"/>
      <c r="D2" s="213"/>
      <c r="G2" s="588" t="s">
        <v>17119</v>
      </c>
      <c r="H2" s="589"/>
      <c r="I2" s="510"/>
      <c r="J2" s="510"/>
    </row>
    <row r="3" spans="1:11" ht="15.75" x14ac:dyDescent="0.25">
      <c r="A3" s="1" t="s">
        <v>17120</v>
      </c>
      <c r="B3" s="213" t="s">
        <v>360</v>
      </c>
      <c r="C3" s="213"/>
      <c r="D3" t="s">
        <v>17210</v>
      </c>
      <c r="E3" s="40">
        <v>45784</v>
      </c>
      <c r="G3" s="244" t="s">
        <v>58</v>
      </c>
      <c r="H3" s="5">
        <f>COUNTIF(B2:B1048576,G3)</f>
        <v>3</v>
      </c>
    </row>
    <row r="4" spans="1:11" ht="15.75" x14ac:dyDescent="0.25">
      <c r="A4" s="1" t="s">
        <v>17121</v>
      </c>
      <c r="B4" s="213"/>
      <c r="C4" s="213"/>
      <c r="D4" s="213"/>
      <c r="G4" s="101" t="s">
        <v>360</v>
      </c>
      <c r="H4" s="5">
        <f>COUNTIF(B9:B936,G4)</f>
        <v>2</v>
      </c>
    </row>
    <row r="5" spans="1:11" ht="15.75" x14ac:dyDescent="0.25">
      <c r="A5" s="1" t="s">
        <v>17122</v>
      </c>
      <c r="B5" s="213" t="s">
        <v>200</v>
      </c>
      <c r="C5" s="213"/>
      <c r="D5" t="s">
        <v>599</v>
      </c>
      <c r="G5" s="101" t="s">
        <v>356</v>
      </c>
      <c r="H5" s="5">
        <f>COUNTIF(B9:B854,G5)</f>
        <v>1</v>
      </c>
    </row>
    <row r="6" spans="1:11" ht="15.75" x14ac:dyDescent="0.25">
      <c r="A6" s="1" t="s">
        <v>17123</v>
      </c>
      <c r="B6" s="213"/>
      <c r="C6" s="213"/>
      <c r="D6" s="213"/>
      <c r="G6" s="101" t="s">
        <v>56</v>
      </c>
      <c r="H6" s="5">
        <f>COUNTIF(B1:B866,G6)</f>
        <v>0</v>
      </c>
    </row>
    <row r="7" spans="1:11" ht="15.75" x14ac:dyDescent="0.25">
      <c r="A7" s="1" t="s">
        <v>17124</v>
      </c>
      <c r="B7" s="213" t="s">
        <v>201</v>
      </c>
      <c r="C7" s="213"/>
      <c r="D7" t="s">
        <v>599</v>
      </c>
      <c r="G7" s="101" t="s">
        <v>201</v>
      </c>
      <c r="H7" s="5">
        <f>COUNTIF(B9:B860,G7)</f>
        <v>0</v>
      </c>
    </row>
    <row r="8" spans="1:11" ht="15.75" x14ac:dyDescent="0.25">
      <c r="A8" s="1" t="s">
        <v>17125</v>
      </c>
      <c r="D8" s="213"/>
      <c r="G8" s="101" t="s">
        <v>202</v>
      </c>
      <c r="H8" s="5">
        <f>COUNTIF(B9:B895,G8)</f>
        <v>0</v>
      </c>
      <c r="K8" t="s">
        <v>3496</v>
      </c>
    </row>
    <row r="9" spans="1:11" ht="15.75" x14ac:dyDescent="0.25">
      <c r="A9" s="1" t="s">
        <v>17126</v>
      </c>
      <c r="B9" t="s">
        <v>200</v>
      </c>
      <c r="D9" t="s">
        <v>10066</v>
      </c>
      <c r="G9" s="101" t="s">
        <v>200</v>
      </c>
      <c r="H9" s="5">
        <f>COUNTIF(B9:B813,G9)</f>
        <v>16</v>
      </c>
    </row>
    <row r="10" spans="1:11" ht="15.75" x14ac:dyDescent="0.25">
      <c r="A10" s="410" t="s">
        <v>17125</v>
      </c>
      <c r="B10" s="213"/>
      <c r="C10" s="213"/>
      <c r="D10" s="213"/>
      <c r="G10" s="101" t="s">
        <v>5011</v>
      </c>
      <c r="H10" s="5">
        <f>COUNTIF(B14:B1048576,G10)</f>
        <v>2</v>
      </c>
    </row>
    <row r="11" spans="1:11" ht="15.75" x14ac:dyDescent="0.25">
      <c r="A11" s="410" t="s">
        <v>17126</v>
      </c>
      <c r="B11" s="213" t="s">
        <v>3860</v>
      </c>
      <c r="C11" s="213"/>
      <c r="G11" s="101" t="s">
        <v>1077</v>
      </c>
      <c r="H11" s="5">
        <f>COUNTIF(B1:B883,G11)</f>
        <v>0</v>
      </c>
    </row>
    <row r="12" spans="1:11" ht="15.75" x14ac:dyDescent="0.25">
      <c r="A12" s="410" t="s">
        <v>17125</v>
      </c>
      <c r="G12" s="288" t="s">
        <v>60</v>
      </c>
      <c r="H12" s="5">
        <f>COUNTIF(B2:B870,G12)</f>
        <v>4</v>
      </c>
    </row>
    <row r="13" spans="1:11" ht="15.75" x14ac:dyDescent="0.25">
      <c r="A13" s="410" t="s">
        <v>17126</v>
      </c>
      <c r="B13" s="213" t="s">
        <v>3860</v>
      </c>
      <c r="C13" s="213"/>
      <c r="G13" s="101" t="s">
        <v>4062</v>
      </c>
      <c r="H13" s="5">
        <f>COUNTIF(B9:B838,G13)</f>
        <v>0</v>
      </c>
    </row>
    <row r="14" spans="1:11" ht="15.75" x14ac:dyDescent="0.25">
      <c r="A14" s="1" t="s">
        <v>17127</v>
      </c>
      <c r="G14" s="101" t="s">
        <v>3860</v>
      </c>
      <c r="H14" s="271">
        <f>COUNTIF(B9:B716,G14)</f>
        <v>5</v>
      </c>
    </row>
    <row r="15" spans="1:11" ht="15.75" x14ac:dyDescent="0.25">
      <c r="A15" s="1" t="s">
        <v>17128</v>
      </c>
      <c r="B15" t="s">
        <v>360</v>
      </c>
      <c r="D15" t="s">
        <v>1710</v>
      </c>
      <c r="G15" s="101" t="s">
        <v>9970</v>
      </c>
      <c r="H15" s="5"/>
    </row>
    <row r="16" spans="1:11" ht="15.75" x14ac:dyDescent="0.25">
      <c r="A16" s="1" t="s">
        <v>17018</v>
      </c>
      <c r="G16" s="101"/>
      <c r="H16" s="5"/>
    </row>
    <row r="17" spans="1:11" ht="15.75" x14ac:dyDescent="0.25">
      <c r="A17" s="1" t="s">
        <v>17129</v>
      </c>
      <c r="B17" t="s">
        <v>60</v>
      </c>
      <c r="D17" t="s">
        <v>16441</v>
      </c>
      <c r="G17" s="101"/>
      <c r="H17" s="5"/>
    </row>
    <row r="18" spans="1:11" ht="15" customHeight="1" x14ac:dyDescent="0.25">
      <c r="A18" s="1" t="s">
        <v>17130</v>
      </c>
      <c r="G18" s="288" t="s">
        <v>1133</v>
      </c>
      <c r="H18" s="5">
        <f>COUNTIF(B9:B1048576,G18)</f>
        <v>0</v>
      </c>
      <c r="K18" t="s">
        <v>4779</v>
      </c>
    </row>
    <row r="19" spans="1:11" ht="15.75" x14ac:dyDescent="0.25">
      <c r="A19" s="1" t="s">
        <v>17131</v>
      </c>
      <c r="B19" t="s">
        <v>58</v>
      </c>
      <c r="D19" t="s">
        <v>13406</v>
      </c>
      <c r="E19" s="40">
        <v>45783</v>
      </c>
    </row>
    <row r="20" spans="1:11" ht="15.75" x14ac:dyDescent="0.25">
      <c r="A20" s="1" t="s">
        <v>17132</v>
      </c>
    </row>
    <row r="21" spans="1:11" ht="15.75" x14ac:dyDescent="0.25">
      <c r="A21" s="1" t="s">
        <v>17133</v>
      </c>
      <c r="B21" s="213" t="s">
        <v>200</v>
      </c>
      <c r="C21" s="213"/>
      <c r="D21" t="s">
        <v>16441</v>
      </c>
    </row>
    <row r="22" spans="1:11" ht="15.75" x14ac:dyDescent="0.25">
      <c r="A22" s="410" t="s">
        <v>17132</v>
      </c>
      <c r="B22" s="213"/>
      <c r="C22" s="213"/>
    </row>
    <row r="23" spans="1:11" ht="15.75" x14ac:dyDescent="0.25">
      <c r="A23" s="410" t="s">
        <v>17133</v>
      </c>
      <c r="B23" s="213" t="s">
        <v>3860</v>
      </c>
      <c r="C23" s="213"/>
    </row>
    <row r="24" spans="1:11" ht="15.75" x14ac:dyDescent="0.25">
      <c r="A24" s="1" t="s">
        <v>14716</v>
      </c>
      <c r="B24" s="213"/>
      <c r="C24" s="213"/>
      <c r="D24" s="213"/>
    </row>
    <row r="25" spans="1:11" ht="15.75" x14ac:dyDescent="0.25">
      <c r="A25" s="1" t="s">
        <v>17134</v>
      </c>
      <c r="B25" t="s">
        <v>200</v>
      </c>
      <c r="C25" s="213"/>
      <c r="D25" t="s">
        <v>16441</v>
      </c>
    </row>
    <row r="26" spans="1:11" ht="15.75" x14ac:dyDescent="0.25">
      <c r="A26" s="1" t="s">
        <v>17135</v>
      </c>
      <c r="B26" s="213"/>
      <c r="C26" s="213"/>
      <c r="D26" s="213"/>
      <c r="F26" t="s">
        <v>3496</v>
      </c>
    </row>
    <row r="27" spans="1:11" ht="15.75" x14ac:dyDescent="0.25">
      <c r="A27" s="1" t="s">
        <v>17136</v>
      </c>
      <c r="B27" s="213" t="s">
        <v>200</v>
      </c>
      <c r="C27" s="213" t="s">
        <v>17153</v>
      </c>
      <c r="D27" t="s">
        <v>1710</v>
      </c>
    </row>
    <row r="28" spans="1:11" ht="15.75" x14ac:dyDescent="0.25">
      <c r="A28" s="1" t="s">
        <v>13812</v>
      </c>
      <c r="B28" s="213"/>
      <c r="C28" s="213"/>
      <c r="D28" s="213"/>
    </row>
    <row r="29" spans="1:11" ht="15.75" x14ac:dyDescent="0.25">
      <c r="A29" s="1" t="s">
        <v>17137</v>
      </c>
      <c r="B29" s="213" t="s">
        <v>200</v>
      </c>
      <c r="C29" s="213"/>
      <c r="D29" t="s">
        <v>17138</v>
      </c>
      <c r="E29" s="213"/>
      <c r="F29" s="213"/>
      <c r="G29" s="213" t="s">
        <v>3496</v>
      </c>
      <c r="H29" s="213"/>
    </row>
    <row r="30" spans="1:11" ht="15.75" x14ac:dyDescent="0.25">
      <c r="A30" s="1" t="s">
        <v>17139</v>
      </c>
      <c r="C30" s="213"/>
      <c r="D30" s="213"/>
    </row>
    <row r="31" spans="1:11" s="213" customFormat="1" ht="15.75" x14ac:dyDescent="0.25">
      <c r="A31" s="1" t="s">
        <v>17140</v>
      </c>
      <c r="B31" t="s">
        <v>60</v>
      </c>
      <c r="D31" t="s">
        <v>16441</v>
      </c>
      <c r="E31"/>
      <c r="F31"/>
      <c r="G31"/>
      <c r="H31"/>
    </row>
    <row r="32" spans="1:11" ht="15.75" x14ac:dyDescent="0.25">
      <c r="A32" s="1" t="s">
        <v>17141</v>
      </c>
      <c r="B32" s="213"/>
      <c r="C32" s="213"/>
    </row>
    <row r="33" spans="1:9" ht="15.75" x14ac:dyDescent="0.25">
      <c r="A33" s="1" t="s">
        <v>17142</v>
      </c>
      <c r="B33" s="213" t="s">
        <v>58</v>
      </c>
      <c r="C33" s="213" t="s">
        <v>2163</v>
      </c>
      <c r="D33" t="s">
        <v>17796</v>
      </c>
      <c r="E33" s="40">
        <v>45798</v>
      </c>
    </row>
    <row r="34" spans="1:9" ht="15.75" x14ac:dyDescent="0.25">
      <c r="A34" s="1" t="s">
        <v>17143</v>
      </c>
      <c r="B34" s="213"/>
      <c r="C34" s="213"/>
      <c r="D34" s="213"/>
    </row>
    <row r="35" spans="1:9" ht="15.75" x14ac:dyDescent="0.25">
      <c r="A35" s="1" t="s">
        <v>17144</v>
      </c>
      <c r="B35" s="213" t="s">
        <v>356</v>
      </c>
      <c r="C35" s="213"/>
      <c r="D35" t="s">
        <v>700</v>
      </c>
    </row>
    <row r="36" spans="1:9" ht="15.75" x14ac:dyDescent="0.25">
      <c r="A36" s="1" t="s">
        <v>17145</v>
      </c>
      <c r="B36" s="213"/>
      <c r="C36" s="213"/>
      <c r="D36" s="213"/>
    </row>
    <row r="37" spans="1:9" ht="15.75" x14ac:dyDescent="0.25">
      <c r="A37" s="1" t="s">
        <v>17146</v>
      </c>
      <c r="B37" s="213" t="s">
        <v>200</v>
      </c>
      <c r="C37" s="213"/>
      <c r="D37" t="s">
        <v>700</v>
      </c>
      <c r="E37" s="213"/>
      <c r="F37" s="213"/>
      <c r="G37" s="213"/>
      <c r="H37" s="213"/>
    </row>
    <row r="38" spans="1:9" ht="15.75" x14ac:dyDescent="0.25">
      <c r="A38" s="1" t="s">
        <v>17147</v>
      </c>
      <c r="B38" s="213"/>
      <c r="C38" s="213"/>
      <c r="D38" s="213"/>
      <c r="F38" t="s">
        <v>3496</v>
      </c>
    </row>
    <row r="39" spans="1:9" s="213" customFormat="1" ht="15.75" x14ac:dyDescent="0.25">
      <c r="A39" s="1" t="s">
        <v>17148</v>
      </c>
      <c r="B39" s="213" t="s">
        <v>5011</v>
      </c>
      <c r="D39" t="s">
        <v>16441</v>
      </c>
      <c r="E39"/>
      <c r="F39"/>
      <c r="G39"/>
      <c r="H39" t="s">
        <v>3496</v>
      </c>
    </row>
    <row r="40" spans="1:9" ht="15.75" x14ac:dyDescent="0.25">
      <c r="A40" s="1" t="s">
        <v>17149</v>
      </c>
      <c r="B40" s="213"/>
      <c r="C40" s="213"/>
      <c r="D40" s="213"/>
    </row>
    <row r="41" spans="1:9" ht="15.75" x14ac:dyDescent="0.25">
      <c r="A41" s="1" t="s">
        <v>17150</v>
      </c>
      <c r="B41" s="213" t="s">
        <v>58</v>
      </c>
      <c r="C41" s="213" t="s">
        <v>25752</v>
      </c>
      <c r="D41" t="s">
        <v>9508</v>
      </c>
      <c r="E41" s="40">
        <v>45958</v>
      </c>
    </row>
    <row r="42" spans="1:9" ht="15.75" x14ac:dyDescent="0.25">
      <c r="A42" s="1" t="s">
        <v>13560</v>
      </c>
      <c r="C42" s="213"/>
      <c r="D42" s="213"/>
      <c r="I42" t="s">
        <v>3496</v>
      </c>
    </row>
    <row r="43" spans="1:9" ht="15.75" x14ac:dyDescent="0.25">
      <c r="A43" s="1" t="s">
        <v>17151</v>
      </c>
      <c r="B43" s="213" t="s">
        <v>200</v>
      </c>
      <c r="C43" s="213"/>
      <c r="D43" t="s">
        <v>17152</v>
      </c>
      <c r="H43" t="s">
        <v>3496</v>
      </c>
    </row>
    <row r="44" spans="1:9" ht="15.75" x14ac:dyDescent="0.25">
      <c r="A44" s="1" t="s">
        <v>17154</v>
      </c>
      <c r="B44" s="471"/>
      <c r="C44" s="213"/>
      <c r="D44" s="213"/>
    </row>
    <row r="45" spans="1:9" ht="15.75" x14ac:dyDescent="0.25">
      <c r="A45" s="1" t="s">
        <v>17155</v>
      </c>
      <c r="B45" s="213" t="s">
        <v>200</v>
      </c>
      <c r="C45" s="213"/>
      <c r="D45" t="s">
        <v>1710</v>
      </c>
    </row>
    <row r="46" spans="1:9" ht="15.75" x14ac:dyDescent="0.25">
      <c r="A46" s="410" t="s">
        <v>17154</v>
      </c>
      <c r="B46" s="213"/>
      <c r="C46" s="213"/>
      <c r="D46" s="213"/>
    </row>
    <row r="47" spans="1:9" ht="15.75" x14ac:dyDescent="0.25">
      <c r="A47" s="410" t="s">
        <v>17155</v>
      </c>
      <c r="B47" s="213" t="s">
        <v>3860</v>
      </c>
      <c r="C47" s="213"/>
    </row>
    <row r="48" spans="1:9" ht="15.75" x14ac:dyDescent="0.25">
      <c r="A48" s="1" t="s">
        <v>17156</v>
      </c>
      <c r="B48" s="213"/>
      <c r="C48" s="213"/>
      <c r="D48" s="213"/>
    </row>
    <row r="49" spans="1:7" ht="15.75" x14ac:dyDescent="0.25">
      <c r="A49" s="1" t="s">
        <v>17157</v>
      </c>
      <c r="B49" s="213" t="s">
        <v>5011</v>
      </c>
      <c r="D49" t="s">
        <v>16441</v>
      </c>
    </row>
    <row r="50" spans="1:7" ht="15.75" x14ac:dyDescent="0.25">
      <c r="A50" s="1" t="s">
        <v>17158</v>
      </c>
      <c r="B50" s="213"/>
      <c r="C50" s="213"/>
      <c r="D50" s="213"/>
      <c r="E50" s="303"/>
    </row>
    <row r="51" spans="1:7" ht="15.75" x14ac:dyDescent="0.25">
      <c r="A51" s="1" t="s">
        <v>17159</v>
      </c>
      <c r="B51" s="213" t="s">
        <v>360</v>
      </c>
      <c r="C51" s="213"/>
      <c r="D51" t="s">
        <v>17210</v>
      </c>
      <c r="E51" s="40">
        <v>45784</v>
      </c>
    </row>
    <row r="52" spans="1:7" ht="15.75" x14ac:dyDescent="0.25">
      <c r="A52" s="1" t="s">
        <v>17160</v>
      </c>
    </row>
    <row r="53" spans="1:7" ht="15.75" x14ac:dyDescent="0.25">
      <c r="A53" s="1" t="s">
        <v>17161</v>
      </c>
      <c r="B53" s="213" t="s">
        <v>60</v>
      </c>
      <c r="D53" t="s">
        <v>700</v>
      </c>
    </row>
    <row r="54" spans="1:7" ht="15.75" x14ac:dyDescent="0.25">
      <c r="A54" s="1" t="s">
        <v>17162</v>
      </c>
    </row>
    <row r="55" spans="1:7" ht="15.75" x14ac:dyDescent="0.25">
      <c r="A55" s="1" t="s">
        <v>17163</v>
      </c>
      <c r="B55" s="213" t="s">
        <v>200</v>
      </c>
      <c r="D55" t="s">
        <v>700</v>
      </c>
    </row>
    <row r="56" spans="1:7" ht="15.75" x14ac:dyDescent="0.25">
      <c r="A56" s="1" t="s">
        <v>17164</v>
      </c>
    </row>
    <row r="57" spans="1:7" ht="15.75" x14ac:dyDescent="0.25">
      <c r="A57" s="1" t="s">
        <v>17165</v>
      </c>
      <c r="B57" s="213" t="s">
        <v>200</v>
      </c>
      <c r="C57" s="213"/>
      <c r="D57" t="s">
        <v>1710</v>
      </c>
      <c r="G57" t="s">
        <v>3496</v>
      </c>
    </row>
    <row r="58" spans="1:7" ht="15.75" x14ac:dyDescent="0.25">
      <c r="A58" s="410" t="s">
        <v>17164</v>
      </c>
    </row>
    <row r="59" spans="1:7" ht="15.75" x14ac:dyDescent="0.25">
      <c r="A59" s="410" t="s">
        <v>17165</v>
      </c>
      <c r="B59" s="213" t="s">
        <v>3860</v>
      </c>
      <c r="C59" s="213"/>
      <c r="D59" s="213"/>
    </row>
    <row r="60" spans="1:7" ht="15.75" x14ac:dyDescent="0.25">
      <c r="A60" s="1" t="s">
        <v>17166</v>
      </c>
    </row>
    <row r="61" spans="1:7" ht="15.75" x14ac:dyDescent="0.25">
      <c r="A61" s="1" t="s">
        <v>17167</v>
      </c>
      <c r="B61" s="213" t="s">
        <v>200</v>
      </c>
      <c r="D61" s="213" t="s">
        <v>17138</v>
      </c>
    </row>
    <row r="62" spans="1:7" ht="15.75" x14ac:dyDescent="0.25">
      <c r="A62" s="1" t="s">
        <v>17168</v>
      </c>
      <c r="C62" s="213"/>
      <c r="D62" s="213"/>
    </row>
    <row r="63" spans="1:7" ht="15.75" x14ac:dyDescent="0.25">
      <c r="A63" s="1" t="s">
        <v>17169</v>
      </c>
      <c r="B63" t="s">
        <v>200</v>
      </c>
      <c r="C63" s="213"/>
      <c r="D63" s="213" t="s">
        <v>17138</v>
      </c>
    </row>
    <row r="64" spans="1:7" ht="15.75" x14ac:dyDescent="0.25">
      <c r="A64" s="1" t="s">
        <v>12724</v>
      </c>
      <c r="B64" s="213"/>
      <c r="C64" s="213"/>
    </row>
    <row r="65" spans="1:5" ht="15.75" x14ac:dyDescent="0.25">
      <c r="A65" s="1" t="s">
        <v>17170</v>
      </c>
      <c r="B65" s="213" t="s">
        <v>60</v>
      </c>
      <c r="C65" s="213"/>
      <c r="D65" t="s">
        <v>599</v>
      </c>
    </row>
    <row r="66" spans="1:5" ht="15.75" x14ac:dyDescent="0.25">
      <c r="A66" s="1" t="s">
        <v>17171</v>
      </c>
      <c r="B66" s="213"/>
      <c r="C66" s="213"/>
      <c r="D66" s="213"/>
    </row>
    <row r="67" spans="1:5" ht="15.75" x14ac:dyDescent="0.25">
      <c r="A67" s="1" t="s">
        <v>17172</v>
      </c>
      <c r="B67" s="213" t="s">
        <v>200</v>
      </c>
      <c r="C67" s="213"/>
      <c r="D67" s="213" t="s">
        <v>17138</v>
      </c>
    </row>
    <row r="68" spans="1:5" ht="15.75" x14ac:dyDescent="0.25">
      <c r="A68" s="1" t="s">
        <v>17173</v>
      </c>
      <c r="B68" s="213"/>
      <c r="C68" s="213"/>
      <c r="D68" s="213"/>
    </row>
    <row r="69" spans="1:5" ht="15.75" x14ac:dyDescent="0.25">
      <c r="A69" s="1" t="s">
        <v>17174</v>
      </c>
      <c r="B69" s="213" t="s">
        <v>200</v>
      </c>
      <c r="C69" s="385"/>
      <c r="D69" t="s">
        <v>16441</v>
      </c>
    </row>
    <row r="70" spans="1:5" ht="15.75" x14ac:dyDescent="0.25">
      <c r="A70" s="1" t="s">
        <v>17175</v>
      </c>
      <c r="B70" s="213"/>
      <c r="C70" s="213"/>
      <c r="D70" s="213"/>
    </row>
    <row r="71" spans="1:5" ht="15.75" x14ac:dyDescent="0.25">
      <c r="A71" s="1" t="s">
        <v>17176</v>
      </c>
      <c r="B71" s="213" t="s">
        <v>200</v>
      </c>
      <c r="C71" s="213"/>
      <c r="D71" t="s">
        <v>700</v>
      </c>
    </row>
    <row r="72" spans="1:5" ht="15.75" x14ac:dyDescent="0.25">
      <c r="A72" s="1" t="s">
        <v>17177</v>
      </c>
      <c r="B72" s="213"/>
      <c r="C72" s="213"/>
      <c r="D72" s="213"/>
    </row>
    <row r="73" spans="1:5" ht="15.75" x14ac:dyDescent="0.25">
      <c r="A73" s="1" t="s">
        <v>17178</v>
      </c>
      <c r="B73" s="213" t="s">
        <v>200</v>
      </c>
      <c r="C73" s="213"/>
      <c r="D73" t="s">
        <v>599</v>
      </c>
      <c r="E73" s="40">
        <v>45784</v>
      </c>
    </row>
    <row r="74" spans="1:5" ht="15.75" x14ac:dyDescent="0.25">
      <c r="A74" s="1"/>
      <c r="B74" s="213"/>
      <c r="C74" s="213"/>
      <c r="D74" s="213"/>
    </row>
    <row r="75" spans="1:5" ht="15.75" x14ac:dyDescent="0.25">
      <c r="A75" s="1"/>
      <c r="B75" s="213"/>
      <c r="C75" s="213"/>
    </row>
    <row r="76" spans="1:5" ht="15.75" x14ac:dyDescent="0.25">
      <c r="A76" s="1"/>
      <c r="B76" s="213"/>
      <c r="C76" s="213"/>
      <c r="D76" s="213"/>
    </row>
    <row r="77" spans="1:5" ht="15.75" x14ac:dyDescent="0.25">
      <c r="A77" s="1"/>
      <c r="B77" s="213"/>
      <c r="C77" s="213"/>
    </row>
    <row r="78" spans="1:5" ht="15.75" x14ac:dyDescent="0.25">
      <c r="A78" s="1"/>
    </row>
    <row r="79" spans="1:5" ht="15.75" x14ac:dyDescent="0.25">
      <c r="A79" s="1"/>
    </row>
    <row r="80" spans="1:5" ht="15.75" x14ac:dyDescent="0.25">
      <c r="A80" s="1"/>
      <c r="B80" s="213"/>
      <c r="C80" s="213"/>
      <c r="D80" s="213"/>
      <c r="E80" t="s">
        <v>4779</v>
      </c>
    </row>
    <row r="81" spans="1:8" ht="15.75" x14ac:dyDescent="0.25">
      <c r="A81" s="1"/>
      <c r="B81" s="213"/>
      <c r="C81" s="213"/>
      <c r="D81" s="213"/>
    </row>
    <row r="82" spans="1:8" ht="15.75" x14ac:dyDescent="0.25">
      <c r="A82" s="1"/>
      <c r="B82" s="213"/>
      <c r="C82" s="213"/>
      <c r="D82" s="213"/>
    </row>
    <row r="83" spans="1:8" ht="15.75" x14ac:dyDescent="0.25">
      <c r="A83" s="1"/>
      <c r="B83" s="213"/>
      <c r="C83" s="213"/>
      <c r="D83" s="213"/>
    </row>
    <row r="84" spans="1:8" ht="15.75" x14ac:dyDescent="0.25">
      <c r="A84" s="1"/>
      <c r="B84" s="213"/>
      <c r="C84" s="213"/>
      <c r="D84" s="213"/>
    </row>
    <row r="85" spans="1:8" ht="15.75" x14ac:dyDescent="0.25">
      <c r="A85" s="1"/>
      <c r="B85" s="213"/>
      <c r="C85" s="213"/>
    </row>
    <row r="86" spans="1:8" ht="15.75" x14ac:dyDescent="0.25">
      <c r="A86" s="1"/>
      <c r="B86" s="213"/>
      <c r="C86" s="213"/>
      <c r="D86" s="213"/>
      <c r="H86" t="s">
        <v>3496</v>
      </c>
    </row>
    <row r="87" spans="1:8" ht="15.75" x14ac:dyDescent="0.25">
      <c r="A87" s="1"/>
      <c r="B87" s="213"/>
      <c r="C87" s="213"/>
    </row>
    <row r="88" spans="1:8" ht="15.75" x14ac:dyDescent="0.25">
      <c r="A88" s="1"/>
      <c r="B88" s="213"/>
      <c r="C88" s="213"/>
      <c r="D88" s="213"/>
    </row>
    <row r="89" spans="1:8" ht="15.75" x14ac:dyDescent="0.25">
      <c r="A89" s="1"/>
      <c r="B89" s="213"/>
      <c r="C89" s="213"/>
    </row>
    <row r="90" spans="1:8" ht="15.75" x14ac:dyDescent="0.25">
      <c r="A90" s="1"/>
      <c r="B90" s="213"/>
      <c r="C90" s="213"/>
      <c r="D90" s="213"/>
    </row>
    <row r="91" spans="1:8" ht="15.75" x14ac:dyDescent="0.25">
      <c r="A91" s="1"/>
      <c r="B91" s="213"/>
      <c r="C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D93" s="213"/>
      <c r="E93" s="213"/>
      <c r="F93" s="213"/>
    </row>
    <row r="94" spans="1:8" ht="15.75" x14ac:dyDescent="0.25">
      <c r="A94" s="1"/>
      <c r="B94" s="213"/>
      <c r="C94" s="213"/>
      <c r="D94" s="213"/>
    </row>
    <row r="95" spans="1:8" ht="15.75" x14ac:dyDescent="0.25">
      <c r="A95" s="1"/>
      <c r="B95" s="213"/>
      <c r="C95" s="213"/>
    </row>
    <row r="96" spans="1:8" ht="15.75" x14ac:dyDescent="0.25">
      <c r="A96" s="1"/>
      <c r="B96" s="213"/>
      <c r="C96" s="213"/>
      <c r="D96" s="213"/>
    </row>
    <row r="97" spans="1:8" ht="15.75" x14ac:dyDescent="0.25">
      <c r="A97" s="1"/>
      <c r="B97" s="213"/>
      <c r="D97" s="213"/>
      <c r="F97" t="s">
        <v>4779</v>
      </c>
      <c r="G97" t="s">
        <v>3496</v>
      </c>
    </row>
    <row r="98" spans="1:8" ht="15.75" x14ac:dyDescent="0.25">
      <c r="A98" s="1"/>
      <c r="B98" s="213"/>
      <c r="C98" s="213"/>
      <c r="D98" s="213"/>
      <c r="G98" s="213"/>
      <c r="H98" s="213"/>
    </row>
    <row r="99" spans="1:8" ht="15.75" x14ac:dyDescent="0.25">
      <c r="A99" s="1"/>
      <c r="B99" s="213"/>
      <c r="C99" s="213"/>
      <c r="D99" s="213"/>
      <c r="G99" s="213"/>
      <c r="H99" s="213"/>
    </row>
    <row r="100" spans="1:8" s="213" customFormat="1" ht="15.75" x14ac:dyDescent="0.25">
      <c r="A100" s="1"/>
      <c r="G100"/>
      <c r="H100"/>
    </row>
    <row r="101" spans="1:8" s="213" customFormat="1" ht="15.75" x14ac:dyDescent="0.25">
      <c r="A101" s="1"/>
      <c r="G101"/>
      <c r="H101"/>
    </row>
    <row r="102" spans="1:8" ht="15.75" x14ac:dyDescent="0.25">
      <c r="A102" s="1"/>
      <c r="B102" s="213"/>
      <c r="C102" s="213"/>
      <c r="D102" s="213"/>
    </row>
    <row r="103" spans="1:8" ht="15.75" x14ac:dyDescent="0.25">
      <c r="A103" s="1"/>
      <c r="B103" s="213"/>
      <c r="C103" s="213"/>
      <c r="D103" s="213"/>
      <c r="F103" t="s">
        <v>3496</v>
      </c>
    </row>
    <row r="104" spans="1:8" ht="15.75" x14ac:dyDescent="0.25">
      <c r="A104" s="1"/>
      <c r="B104" s="213"/>
      <c r="C104" s="213"/>
      <c r="D104" s="213"/>
    </row>
    <row r="105" spans="1:8" ht="15.75" x14ac:dyDescent="0.25">
      <c r="A105" s="1"/>
      <c r="C105" s="213"/>
      <c r="D105" s="213"/>
    </row>
    <row r="106" spans="1:8" ht="15.75" x14ac:dyDescent="0.25">
      <c r="A106" s="1"/>
      <c r="B106" s="241"/>
      <c r="C106" s="213"/>
    </row>
    <row r="107" spans="1:8" ht="15.75" x14ac:dyDescent="0.25">
      <c r="A107" s="1"/>
      <c r="B107" s="213"/>
      <c r="C107" s="213"/>
      <c r="D107" s="213"/>
    </row>
    <row r="108" spans="1:8" ht="15.75" x14ac:dyDescent="0.25">
      <c r="A108" s="1"/>
      <c r="B108" s="213"/>
      <c r="C108" s="213"/>
      <c r="D108" s="213"/>
      <c r="G108" t="s">
        <v>3496</v>
      </c>
    </row>
    <row r="109" spans="1:8" ht="15.75" x14ac:dyDescent="0.25">
      <c r="A109" s="1"/>
      <c r="B109" s="213"/>
      <c r="C109" s="213"/>
      <c r="D109" s="213"/>
    </row>
    <row r="110" spans="1:8" ht="15.75" x14ac:dyDescent="0.25">
      <c r="A110" s="1"/>
      <c r="B110" s="213"/>
      <c r="C110" s="213"/>
      <c r="D110" s="213"/>
    </row>
    <row r="111" spans="1:8" ht="15.75" x14ac:dyDescent="0.25">
      <c r="A111" s="1"/>
      <c r="B111" s="213"/>
      <c r="C111" s="213"/>
      <c r="D111" s="213"/>
    </row>
    <row r="112" spans="1:8" ht="15.75" x14ac:dyDescent="0.25">
      <c r="A112" s="1"/>
      <c r="B112" s="213"/>
      <c r="C112" s="213"/>
      <c r="D112" s="213"/>
      <c r="G112" s="213"/>
      <c r="H112" s="213"/>
    </row>
    <row r="113" spans="1:8" ht="15.75" x14ac:dyDescent="0.25">
      <c r="A113" s="1"/>
      <c r="B113" s="213"/>
      <c r="C113" s="213"/>
      <c r="D113" s="213"/>
    </row>
    <row r="114" spans="1:8" s="213" customFormat="1" ht="15.75" x14ac:dyDescent="0.25">
      <c r="A114" s="1"/>
      <c r="G114"/>
      <c r="H114"/>
    </row>
    <row r="115" spans="1:8" ht="15.75" x14ac:dyDescent="0.25">
      <c r="A115" s="1"/>
      <c r="B115" s="213"/>
      <c r="C115" s="213"/>
      <c r="D115" s="213"/>
    </row>
    <row r="116" spans="1:8" ht="15.75" x14ac:dyDescent="0.25">
      <c r="A116" s="1"/>
      <c r="B116" s="213"/>
      <c r="C116" s="213"/>
      <c r="D116" s="213"/>
    </row>
    <row r="117" spans="1:8" ht="15.75" x14ac:dyDescent="0.25">
      <c r="A117" s="1"/>
      <c r="B117" s="213"/>
      <c r="C117" s="213"/>
      <c r="D117" s="213"/>
    </row>
    <row r="118" spans="1:8" ht="15.75" x14ac:dyDescent="0.25">
      <c r="A118" s="410"/>
      <c r="B118" s="213"/>
      <c r="C118" s="213"/>
      <c r="D118" s="213"/>
    </row>
    <row r="119" spans="1:8" ht="15.75" x14ac:dyDescent="0.25">
      <c r="A119" s="410"/>
      <c r="B119" s="213"/>
      <c r="C119" s="213"/>
      <c r="D119" s="213"/>
    </row>
    <row r="120" spans="1:8" ht="15.75" x14ac:dyDescent="0.25">
      <c r="A120" s="1"/>
      <c r="B120" s="213"/>
      <c r="C120" s="213"/>
      <c r="D120" s="213"/>
    </row>
    <row r="121" spans="1:8" ht="15.75" x14ac:dyDescent="0.25">
      <c r="A121" s="1"/>
      <c r="B121" s="213"/>
      <c r="C121" s="213"/>
      <c r="D121" s="213"/>
      <c r="H121" t="s">
        <v>3496</v>
      </c>
    </row>
    <row r="122" spans="1:8" ht="15.75" x14ac:dyDescent="0.25">
      <c r="A122" s="1"/>
      <c r="B122" s="213"/>
      <c r="C122" s="213"/>
      <c r="D122" s="213"/>
    </row>
    <row r="123" spans="1:8" ht="15.75" x14ac:dyDescent="0.25">
      <c r="A123" s="1"/>
      <c r="B123" s="213"/>
      <c r="C123" s="213"/>
      <c r="D123" s="213"/>
    </row>
    <row r="124" spans="1:8" ht="15.75" x14ac:dyDescent="0.25">
      <c r="A124" s="1"/>
      <c r="B124" s="213"/>
      <c r="C124" s="213"/>
      <c r="D124" s="213"/>
    </row>
    <row r="125" spans="1:8" ht="15.75" x14ac:dyDescent="0.25">
      <c r="A125" s="1"/>
      <c r="B125" s="213"/>
      <c r="C125" s="213"/>
      <c r="D125" s="213"/>
    </row>
    <row r="126" spans="1:8" ht="15.75" x14ac:dyDescent="0.25">
      <c r="A126" s="1"/>
    </row>
    <row r="127" spans="1:8" ht="15.75" x14ac:dyDescent="0.25">
      <c r="A127" s="1"/>
      <c r="G127" s="369"/>
    </row>
    <row r="128" spans="1:8" ht="15.75" x14ac:dyDescent="0.25">
      <c r="A128" s="1"/>
      <c r="B128" s="213"/>
      <c r="C128" s="213"/>
      <c r="D128" s="213"/>
    </row>
    <row r="129" spans="1:6" ht="15.75" x14ac:dyDescent="0.25">
      <c r="A129" s="1"/>
      <c r="B129" s="213"/>
      <c r="C129" s="213"/>
      <c r="D129" s="213"/>
    </row>
    <row r="130" spans="1:6" ht="15.75" x14ac:dyDescent="0.25">
      <c r="A130" s="1"/>
      <c r="B130" s="213"/>
      <c r="C130" s="213"/>
      <c r="D130" s="213"/>
    </row>
    <row r="131" spans="1:6" ht="15.75" x14ac:dyDescent="0.25">
      <c r="A131" s="1"/>
      <c r="B131" s="213"/>
      <c r="C131" s="213"/>
      <c r="D131" s="213"/>
      <c r="E131" s="40"/>
    </row>
    <row r="132" spans="1:6" ht="15.75" x14ac:dyDescent="0.25">
      <c r="A132" s="1"/>
      <c r="B132" s="213"/>
      <c r="C132" s="213"/>
      <c r="D132" s="213"/>
    </row>
    <row r="133" spans="1:6" ht="15.75" x14ac:dyDescent="0.25">
      <c r="A133" s="1"/>
      <c r="B133" s="213"/>
      <c r="C133" s="213"/>
      <c r="D133" s="213"/>
    </row>
    <row r="134" spans="1:6" ht="15.75" x14ac:dyDescent="0.25">
      <c r="A134" s="1"/>
      <c r="B134" s="213"/>
      <c r="C134" s="213"/>
      <c r="D134" s="213"/>
    </row>
    <row r="135" spans="1:6" ht="15.75" x14ac:dyDescent="0.25">
      <c r="A135" s="1"/>
      <c r="B135" s="213"/>
      <c r="C135" s="213"/>
      <c r="D135" s="213"/>
    </row>
    <row r="136" spans="1:6" ht="15.75" x14ac:dyDescent="0.25">
      <c r="A136" s="1"/>
      <c r="B136" s="213"/>
      <c r="C136" s="213"/>
      <c r="D136" s="213"/>
    </row>
    <row r="137" spans="1:6" ht="15.75" x14ac:dyDescent="0.25">
      <c r="A137" s="1"/>
      <c r="B137" s="213"/>
      <c r="C137" s="213"/>
      <c r="D137" s="213"/>
    </row>
    <row r="138" spans="1:6" ht="15.75" x14ac:dyDescent="0.25">
      <c r="A138" s="1"/>
      <c r="B138" s="213"/>
      <c r="C138" s="213"/>
      <c r="D138" s="213"/>
    </row>
    <row r="139" spans="1:6" ht="15.75" x14ac:dyDescent="0.25">
      <c r="A139" s="1"/>
      <c r="B139" s="213"/>
      <c r="C139" s="213"/>
      <c r="D139" s="213"/>
    </row>
    <row r="140" spans="1:6" ht="15.75" x14ac:dyDescent="0.25">
      <c r="A140" s="1"/>
      <c r="B140" s="213"/>
      <c r="C140" s="213"/>
      <c r="D140" s="213"/>
    </row>
    <row r="141" spans="1:6" ht="15.75" x14ac:dyDescent="0.25">
      <c r="A141" s="1"/>
      <c r="B141" s="213"/>
      <c r="C141" s="213"/>
      <c r="D141" s="213"/>
    </row>
    <row r="142" spans="1:6" ht="15.75" x14ac:dyDescent="0.25">
      <c r="A142" s="1"/>
      <c r="B142" s="213"/>
      <c r="C142" s="213"/>
      <c r="D142" s="213"/>
      <c r="F142" t="s">
        <v>3496</v>
      </c>
    </row>
    <row r="143" spans="1:6" ht="15.75" x14ac:dyDescent="0.25">
      <c r="A143" s="1"/>
      <c r="B143" s="213"/>
      <c r="C143" s="213"/>
      <c r="D143" s="213"/>
    </row>
    <row r="144" spans="1:6" ht="15.75" x14ac:dyDescent="0.25">
      <c r="A144" s="1"/>
      <c r="B144" s="213"/>
      <c r="C144" s="213"/>
      <c r="D144" s="213"/>
    </row>
    <row r="145" spans="1:8" ht="15.75" x14ac:dyDescent="0.25">
      <c r="A145" s="1"/>
      <c r="B145" s="213"/>
      <c r="C145" s="213"/>
      <c r="D145" s="213"/>
    </row>
    <row r="146" spans="1:8" ht="15.75" x14ac:dyDescent="0.25">
      <c r="A146" s="1"/>
      <c r="B146" s="213"/>
      <c r="C146" s="213"/>
      <c r="D146" s="213"/>
    </row>
    <row r="147" spans="1:8" ht="15.75" x14ac:dyDescent="0.25">
      <c r="A147" s="1"/>
      <c r="B147" s="213"/>
      <c r="C147" s="213"/>
      <c r="D147" s="213"/>
    </row>
    <row r="148" spans="1:8" ht="15.75" x14ac:dyDescent="0.25">
      <c r="A148" s="1"/>
    </row>
    <row r="149" spans="1:8" ht="15.75" x14ac:dyDescent="0.25">
      <c r="A149" s="1"/>
      <c r="D149" s="213"/>
    </row>
    <row r="150" spans="1:8" ht="15.75" x14ac:dyDescent="0.25">
      <c r="A150" s="1"/>
      <c r="D150" s="213"/>
    </row>
    <row r="151" spans="1:8" ht="15.75" x14ac:dyDescent="0.25">
      <c r="A151" s="1"/>
      <c r="D151" s="213"/>
    </row>
    <row r="152" spans="1:8" ht="15.75" x14ac:dyDescent="0.25">
      <c r="A152" s="1"/>
    </row>
    <row r="153" spans="1:8" ht="15.75" x14ac:dyDescent="0.25">
      <c r="A153" s="1"/>
      <c r="D153" s="213"/>
    </row>
    <row r="154" spans="1:8" ht="15.75" x14ac:dyDescent="0.25">
      <c r="A154" s="1"/>
    </row>
    <row r="155" spans="1:8" ht="15.75" x14ac:dyDescent="0.25">
      <c r="A155" s="1"/>
      <c r="D155" s="213"/>
    </row>
    <row r="156" spans="1:8" ht="15.75" x14ac:dyDescent="0.25">
      <c r="A156" s="410"/>
      <c r="D156" s="241"/>
    </row>
    <row r="157" spans="1:8" ht="15.75" x14ac:dyDescent="0.25">
      <c r="A157" s="410"/>
    </row>
    <row r="158" spans="1:8" ht="15.75" x14ac:dyDescent="0.25">
      <c r="A158" s="1"/>
    </row>
    <row r="159" spans="1:8" ht="15.75" x14ac:dyDescent="0.25">
      <c r="A159" s="1"/>
      <c r="D159" s="213"/>
      <c r="G159" s="241"/>
      <c r="H159" s="241"/>
    </row>
    <row r="160" spans="1:8" ht="15.75" x14ac:dyDescent="0.25">
      <c r="A160" s="1"/>
      <c r="D160" s="241"/>
      <c r="G160" s="241"/>
      <c r="H160" s="241"/>
    </row>
    <row r="161" spans="1:8" s="241" customFormat="1" ht="15.75" x14ac:dyDescent="0.25">
      <c r="A161" s="1"/>
      <c r="B161"/>
      <c r="C161"/>
      <c r="D161" s="213"/>
      <c r="G161"/>
      <c r="H161"/>
    </row>
    <row r="162" spans="1:8" s="241" customFormat="1" ht="15.75" x14ac:dyDescent="0.25">
      <c r="A162" s="1"/>
      <c r="B162"/>
      <c r="C162"/>
      <c r="D162"/>
      <c r="G162"/>
      <c r="H162"/>
    </row>
    <row r="163" spans="1:8" ht="15.75" x14ac:dyDescent="0.25">
      <c r="A163" s="1"/>
      <c r="D163" s="213"/>
    </row>
    <row r="164" spans="1:8" ht="15.75" x14ac:dyDescent="0.25">
      <c r="A164" s="1"/>
    </row>
    <row r="165" spans="1:8" ht="15.75" x14ac:dyDescent="0.25">
      <c r="A165" s="1"/>
      <c r="D165" s="213"/>
    </row>
    <row r="166" spans="1:8" ht="15.75" x14ac:dyDescent="0.25">
      <c r="A166" s="1"/>
      <c r="D166" s="241"/>
    </row>
    <row r="167" spans="1:8" ht="15.75" x14ac:dyDescent="0.25">
      <c r="A167" s="1"/>
      <c r="D167" s="213"/>
    </row>
    <row r="168" spans="1:8" ht="15.75" x14ac:dyDescent="0.25">
      <c r="A168" s="1"/>
    </row>
    <row r="169" spans="1:8" ht="15.75" x14ac:dyDescent="0.25">
      <c r="A169" s="1"/>
      <c r="D169" s="213"/>
    </row>
    <row r="170" spans="1:8" ht="15.75" x14ac:dyDescent="0.25">
      <c r="A170" s="1"/>
    </row>
    <row r="171" spans="1:8" ht="15.75" x14ac:dyDescent="0.25">
      <c r="A171" s="1"/>
      <c r="D171" s="213"/>
    </row>
    <row r="172" spans="1:8" ht="15.75" x14ac:dyDescent="0.25">
      <c r="A172" s="1"/>
    </row>
    <row r="173" spans="1:8" ht="15.75" x14ac:dyDescent="0.25">
      <c r="A173" s="1"/>
      <c r="D173" s="213"/>
    </row>
    <row r="174" spans="1:8" ht="15.75" x14ac:dyDescent="0.25">
      <c r="A174" s="1"/>
    </row>
    <row r="175" spans="1:8" ht="15.75" x14ac:dyDescent="0.25">
      <c r="A175" s="1"/>
      <c r="D175" s="213"/>
    </row>
    <row r="176" spans="1:8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  <c r="D181" s="213"/>
    </row>
    <row r="182" spans="1:4" ht="15.75" x14ac:dyDescent="0.25">
      <c r="A182" s="1"/>
    </row>
    <row r="183" spans="1:4" ht="15.75" x14ac:dyDescent="0.25">
      <c r="A183" s="1"/>
    </row>
    <row r="184" spans="1:4" ht="15.75" x14ac:dyDescent="0.25">
      <c r="A184" s="1"/>
    </row>
    <row r="185" spans="1:4" ht="15.75" x14ac:dyDescent="0.25">
      <c r="A185" s="1"/>
      <c r="D185" s="213"/>
    </row>
    <row r="186" spans="1:4" ht="15.75" x14ac:dyDescent="0.25">
      <c r="A186" s="1"/>
    </row>
    <row r="187" spans="1:4" ht="15.75" x14ac:dyDescent="0.25">
      <c r="A187" s="1"/>
      <c r="D187" s="213"/>
    </row>
    <row r="188" spans="1:4" ht="15.75" x14ac:dyDescent="0.25">
      <c r="A188" s="1"/>
    </row>
    <row r="189" spans="1:4" ht="15.75" x14ac:dyDescent="0.25">
      <c r="A189" s="1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x14ac:dyDescent="0.25">
      <c r="A325" s="331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  <c r="D329" s="303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x14ac:dyDescent="0.25">
      <c r="A429" s="19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x14ac:dyDescent="0.25">
      <c r="A563" s="19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x14ac:dyDescent="0.25">
      <c r="A615" s="19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  <row r="677" spans="1:1" ht="15.75" x14ac:dyDescent="0.25">
      <c r="A677" s="1"/>
    </row>
    <row r="678" spans="1:1" ht="15.75" x14ac:dyDescent="0.25">
      <c r="A678" s="1"/>
    </row>
  </sheetData>
  <autoFilter ref="A1:D678"/>
  <mergeCells count="2">
    <mergeCell ref="G1:H1"/>
    <mergeCell ref="G2:H2"/>
  </mergeCells>
  <conditionalFormatting sqref="A679:A1048576 A1">
    <cfRule type="duplicateValues" dxfId="4602" priority="22"/>
  </conditionalFormatting>
  <conditionalFormatting sqref="A679:A1048576">
    <cfRule type="duplicateValues" dxfId="4601" priority="20"/>
    <cfRule type="duplicateValues" dxfId="4600" priority="21"/>
  </conditionalFormatting>
  <conditionalFormatting sqref="A679:A1048576">
    <cfRule type="duplicateValues" dxfId="4599" priority="19"/>
  </conditionalFormatting>
  <conditionalFormatting sqref="A1">
    <cfRule type="duplicateValues" dxfId="4598" priority="18"/>
  </conditionalFormatting>
  <conditionalFormatting sqref="A238:A1048576 A1">
    <cfRule type="duplicateValues" dxfId="4597" priority="17"/>
  </conditionalFormatting>
  <conditionalFormatting sqref="A238:A1048576">
    <cfRule type="duplicateValues" dxfId="4596" priority="16"/>
  </conditionalFormatting>
  <conditionalFormatting sqref="A238:A1048576 A1 A190:A193">
    <cfRule type="duplicateValues" dxfId="4595" priority="15"/>
  </conditionalFormatting>
  <conditionalFormatting sqref="A238:A1048576 A1 A190:A203">
    <cfRule type="duplicateValues" dxfId="4594" priority="14"/>
  </conditionalFormatting>
  <conditionalFormatting sqref="A190:A1048576 A1">
    <cfRule type="duplicateValues" dxfId="4593" priority="13"/>
  </conditionalFormatting>
  <conditionalFormatting sqref="A190:A1048576 A1 A146:A157">
    <cfRule type="duplicateValues" dxfId="4592" priority="12"/>
  </conditionalFormatting>
  <conditionalFormatting sqref="A190:A1048576 A1 A146:A177">
    <cfRule type="duplicateValues" dxfId="4591" priority="11"/>
  </conditionalFormatting>
  <conditionalFormatting sqref="A146:A1048576 A1">
    <cfRule type="duplicateValues" dxfId="4590" priority="10"/>
  </conditionalFormatting>
  <conditionalFormatting sqref="A146:A1048576">
    <cfRule type="duplicateValues" dxfId="4589" priority="9"/>
  </conditionalFormatting>
  <conditionalFormatting sqref="A146:A1048576 A1 A76:A119">
    <cfRule type="duplicateValues" dxfId="4588" priority="8"/>
  </conditionalFormatting>
  <conditionalFormatting sqref="A76:A1048576 A1">
    <cfRule type="duplicateValues" dxfId="4587" priority="7"/>
  </conditionalFormatting>
  <conditionalFormatting sqref="A74:A1048576 A1">
    <cfRule type="duplicateValues" dxfId="4586" priority="6"/>
  </conditionalFormatting>
  <conditionalFormatting sqref="A74:A1048576 A1">
    <cfRule type="duplicateValues" dxfId="4585" priority="5"/>
  </conditionalFormatting>
  <conditionalFormatting sqref="A1 A74:A1048576">
    <cfRule type="duplicateValues" dxfId="4584" priority="4"/>
  </conditionalFormatting>
  <conditionalFormatting sqref="A1 A74:A1048576">
    <cfRule type="duplicateValues" dxfId="4583" priority="3"/>
  </conditionalFormatting>
  <conditionalFormatting sqref="A1 A74:A1048576">
    <cfRule type="duplicateValues" dxfId="4582" priority="2"/>
  </conditionalFormatting>
  <conditionalFormatting sqref="A1:A59 A74:A1048576">
    <cfRule type="duplicateValues" dxfId="4581" priority="1"/>
  </conditionalFormatting>
  <dataValidations count="1">
    <dataValidation type="list" allowBlank="1" showInputMessage="1" showErrorMessage="1" sqref="G3:G18">
      <formula1>$G$3:$G$18</formula1>
    </dataValidation>
  </dataValidations>
  <pageMargins left="0.7" right="0.7" top="0.75" bottom="0.75" header="0.3" footer="0.3"/>
  <pageSetup orientation="portrait"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1"/>
  <dimension ref="A1:K678"/>
  <sheetViews>
    <sheetView zoomScaleNormal="100" workbookViewId="0">
      <pane ySplit="1" topLeftCell="A2" activePane="bottomLeft" state="frozen"/>
      <selection activeCell="G25" sqref="G25"/>
      <selection pane="bottomLeft" activeCell="A12" sqref="A12:A13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1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588" t="str">
        <f>"TOTAL LEADS = " &amp; COUNTA(A2:A590)/2</f>
        <v>TOTAL LEADS = 6</v>
      </c>
      <c r="H1" s="590"/>
      <c r="I1" s="508"/>
      <c r="J1" s="509"/>
    </row>
    <row r="2" spans="1:11" ht="18" customHeight="1" x14ac:dyDescent="0.35">
      <c r="A2" s="1" t="s">
        <v>16233</v>
      </c>
      <c r="B2" s="213"/>
      <c r="C2" s="213"/>
      <c r="D2" s="213"/>
      <c r="G2" s="588" t="s">
        <v>17179</v>
      </c>
      <c r="H2" s="589"/>
      <c r="I2" s="510"/>
      <c r="J2" s="510"/>
    </row>
    <row r="3" spans="1:11" ht="15.75" x14ac:dyDescent="0.25">
      <c r="A3" s="1" t="s">
        <v>17180</v>
      </c>
      <c r="B3" s="213" t="s">
        <v>200</v>
      </c>
      <c r="C3" s="213"/>
      <c r="D3" t="s">
        <v>700</v>
      </c>
      <c r="G3" s="244" t="s">
        <v>58</v>
      </c>
      <c r="H3" s="5">
        <f>COUNTIF(B2:B1048576,G3)</f>
        <v>1</v>
      </c>
    </row>
    <row r="4" spans="1:11" ht="15.75" x14ac:dyDescent="0.25">
      <c r="A4" s="1" t="s">
        <v>17181</v>
      </c>
      <c r="B4" s="213"/>
      <c r="C4" s="213"/>
      <c r="D4" s="213"/>
      <c r="G4" s="101" t="s">
        <v>360</v>
      </c>
      <c r="H4" s="5">
        <f>COUNTIF(B9:B936,G4)</f>
        <v>0</v>
      </c>
    </row>
    <row r="5" spans="1:11" ht="15.75" x14ac:dyDescent="0.25">
      <c r="A5" s="1" t="s">
        <v>17182</v>
      </c>
      <c r="B5" s="213" t="s">
        <v>58</v>
      </c>
      <c r="C5" s="213" t="s">
        <v>2163</v>
      </c>
      <c r="D5" t="s">
        <v>599</v>
      </c>
      <c r="E5" s="40">
        <v>45785</v>
      </c>
      <c r="G5" s="101" t="s">
        <v>356</v>
      </c>
      <c r="H5" s="5">
        <f>COUNTIF(B9:B854,G5)</f>
        <v>1</v>
      </c>
    </row>
    <row r="6" spans="1:11" ht="15.75" x14ac:dyDescent="0.25">
      <c r="A6" s="1" t="s">
        <v>17183</v>
      </c>
      <c r="B6" s="213"/>
      <c r="C6" s="213"/>
      <c r="D6" s="213"/>
      <c r="G6" s="101" t="s">
        <v>56</v>
      </c>
      <c r="H6" s="5">
        <f>COUNTIF(B1:B866,G6)</f>
        <v>0</v>
      </c>
    </row>
    <row r="7" spans="1:11" ht="15.75" x14ac:dyDescent="0.25">
      <c r="A7" s="1" t="s">
        <v>17184</v>
      </c>
      <c r="B7" s="213" t="s">
        <v>200</v>
      </c>
      <c r="C7" s="213"/>
      <c r="D7" t="s">
        <v>700</v>
      </c>
      <c r="G7" s="101" t="s">
        <v>201</v>
      </c>
      <c r="H7" s="5">
        <f>COUNTIF(B9:B860,G7)</f>
        <v>0</v>
      </c>
    </row>
    <row r="8" spans="1:11" ht="15.75" x14ac:dyDescent="0.25">
      <c r="A8" s="1" t="s">
        <v>17185</v>
      </c>
      <c r="D8" s="213"/>
      <c r="G8" s="101" t="s">
        <v>202</v>
      </c>
      <c r="H8" s="5">
        <f>COUNTIF(B9:B895,G8)</f>
        <v>0</v>
      </c>
      <c r="K8" t="s">
        <v>3496</v>
      </c>
    </row>
    <row r="9" spans="1:11" ht="15.75" x14ac:dyDescent="0.25">
      <c r="A9" s="1" t="s">
        <v>17186</v>
      </c>
      <c r="B9" t="s">
        <v>356</v>
      </c>
      <c r="D9" t="s">
        <v>700</v>
      </c>
      <c r="G9" s="101" t="s">
        <v>200</v>
      </c>
      <c r="H9" s="5">
        <f>COUNTIF(B9:B813,G9)</f>
        <v>2</v>
      </c>
    </row>
    <row r="10" spans="1:11" ht="15.75" x14ac:dyDescent="0.25">
      <c r="A10" s="1" t="s">
        <v>17187</v>
      </c>
      <c r="B10" s="213"/>
      <c r="C10" s="213"/>
      <c r="D10" s="213"/>
      <c r="G10" s="101" t="s">
        <v>5011</v>
      </c>
      <c r="H10" s="5">
        <f>COUNTIF(B14:B1048576,G10)</f>
        <v>0</v>
      </c>
    </row>
    <row r="11" spans="1:11" ht="15.75" x14ac:dyDescent="0.25">
      <c r="A11" s="1" t="s">
        <v>17188</v>
      </c>
      <c r="B11" s="213" t="s">
        <v>200</v>
      </c>
      <c r="C11" s="213"/>
      <c r="D11" t="s">
        <v>700</v>
      </c>
      <c r="G11" s="101" t="s">
        <v>1077</v>
      </c>
      <c r="H11" s="5">
        <f>COUNTIF(B1:B883,G11)</f>
        <v>0</v>
      </c>
    </row>
    <row r="12" spans="1:11" ht="15.75" x14ac:dyDescent="0.25">
      <c r="A12" s="1" t="s">
        <v>17189</v>
      </c>
      <c r="G12" s="288" t="s">
        <v>60</v>
      </c>
      <c r="H12" s="5">
        <f>COUNTIF(B2:B870,G12)</f>
        <v>0</v>
      </c>
    </row>
    <row r="13" spans="1:11" ht="15.75" x14ac:dyDescent="0.25">
      <c r="A13" s="1" t="s">
        <v>17190</v>
      </c>
      <c r="B13" s="213" t="s">
        <v>200</v>
      </c>
      <c r="C13" s="213"/>
      <c r="D13" t="s">
        <v>17191</v>
      </c>
      <c r="G13" s="101" t="s">
        <v>4062</v>
      </c>
      <c r="H13" s="5">
        <f>COUNTIF(B9:B838,G13)</f>
        <v>0</v>
      </c>
    </row>
    <row r="14" spans="1:11" ht="15.75" x14ac:dyDescent="0.25">
      <c r="A14" s="1"/>
      <c r="G14" s="101" t="s">
        <v>3860</v>
      </c>
      <c r="H14" s="271">
        <f>COUNTIF(B9:B716,G14)</f>
        <v>0</v>
      </c>
    </row>
    <row r="15" spans="1:11" ht="15.75" x14ac:dyDescent="0.25">
      <c r="A15" s="1"/>
      <c r="G15" s="101" t="s">
        <v>9970</v>
      </c>
      <c r="H15" s="5"/>
    </row>
    <row r="16" spans="1:11" ht="15.75" x14ac:dyDescent="0.25">
      <c r="A16" s="1"/>
      <c r="G16" s="101"/>
      <c r="H16" s="5"/>
    </row>
    <row r="17" spans="1:11" ht="15.75" x14ac:dyDescent="0.25">
      <c r="A17" s="1"/>
      <c r="G17" s="101"/>
      <c r="H17" s="5"/>
    </row>
    <row r="18" spans="1:11" ht="15" customHeight="1" x14ac:dyDescent="0.25">
      <c r="A18" s="1"/>
      <c r="G18" s="288" t="s">
        <v>1133</v>
      </c>
      <c r="H18" s="5">
        <f>COUNTIF(B9:B1048576,G18)</f>
        <v>0</v>
      </c>
      <c r="K18" t="s">
        <v>4779</v>
      </c>
    </row>
    <row r="19" spans="1:11" ht="15.75" x14ac:dyDescent="0.25">
      <c r="A19" s="1"/>
      <c r="E19" s="40"/>
    </row>
    <row r="20" spans="1:11" ht="15.75" x14ac:dyDescent="0.25">
      <c r="A20" s="1"/>
    </row>
    <row r="21" spans="1:11" ht="15.75" x14ac:dyDescent="0.25">
      <c r="A21" s="1"/>
      <c r="B21" s="213"/>
      <c r="C21" s="213"/>
    </row>
    <row r="22" spans="1:11" ht="15.75" x14ac:dyDescent="0.25">
      <c r="A22" s="410"/>
      <c r="B22" s="213"/>
      <c r="C22" s="213"/>
    </row>
    <row r="23" spans="1:11" ht="15.75" x14ac:dyDescent="0.25">
      <c r="A23" s="410"/>
      <c r="B23" s="213"/>
      <c r="C23" s="213"/>
    </row>
    <row r="24" spans="1:11" ht="15.75" x14ac:dyDescent="0.25">
      <c r="A24" s="1"/>
      <c r="B24" s="213"/>
      <c r="C24" s="213"/>
      <c r="D24" s="213"/>
    </row>
    <row r="25" spans="1:11" ht="15.75" x14ac:dyDescent="0.25">
      <c r="A25" s="1"/>
      <c r="C25" s="213"/>
    </row>
    <row r="26" spans="1:11" ht="15.75" x14ac:dyDescent="0.25">
      <c r="A26" s="1"/>
      <c r="B26" s="213"/>
      <c r="C26" s="213"/>
      <c r="D26" s="213"/>
      <c r="F26" t="s">
        <v>3496</v>
      </c>
    </row>
    <row r="27" spans="1:11" ht="15.75" x14ac:dyDescent="0.25">
      <c r="A27" s="1"/>
      <c r="B27" s="213"/>
      <c r="C27" s="213"/>
    </row>
    <row r="28" spans="1:11" ht="15.75" x14ac:dyDescent="0.25">
      <c r="A28" s="1"/>
      <c r="B28" s="213"/>
      <c r="C28" s="213"/>
      <c r="D28" s="213"/>
    </row>
    <row r="29" spans="1:11" ht="15.75" x14ac:dyDescent="0.25">
      <c r="A29" s="1"/>
      <c r="B29" s="213"/>
      <c r="C29" s="213"/>
      <c r="E29" s="213"/>
      <c r="F29" s="213"/>
      <c r="G29" s="213" t="s">
        <v>3496</v>
      </c>
      <c r="H29" s="213"/>
    </row>
    <row r="30" spans="1:11" ht="15.75" x14ac:dyDescent="0.25">
      <c r="A30" s="1"/>
      <c r="C30" s="213"/>
      <c r="D30" s="213"/>
    </row>
    <row r="31" spans="1:11" s="213" customFormat="1" ht="15.75" x14ac:dyDescent="0.25">
      <c r="A31" s="1"/>
      <c r="B31"/>
      <c r="D31"/>
      <c r="E31"/>
      <c r="F31"/>
      <c r="G31"/>
      <c r="H31"/>
    </row>
    <row r="32" spans="1:11" ht="15.75" x14ac:dyDescent="0.25">
      <c r="A32" s="1"/>
      <c r="B32" s="213"/>
      <c r="C32" s="213"/>
    </row>
    <row r="33" spans="1:9" ht="15.75" x14ac:dyDescent="0.25">
      <c r="A33" s="1"/>
      <c r="B33" s="213"/>
      <c r="C33" s="213"/>
    </row>
    <row r="34" spans="1:9" ht="15.75" x14ac:dyDescent="0.25">
      <c r="A34" s="1"/>
      <c r="B34" s="213"/>
      <c r="C34" s="213"/>
      <c r="D34" s="213"/>
    </row>
    <row r="35" spans="1:9" ht="15.75" x14ac:dyDescent="0.25">
      <c r="A35" s="1"/>
      <c r="B35" s="213"/>
      <c r="C35" s="213"/>
    </row>
    <row r="36" spans="1:9" ht="15.75" x14ac:dyDescent="0.25">
      <c r="A36" s="1"/>
      <c r="B36" s="213"/>
      <c r="C36" s="213"/>
      <c r="D36" s="213"/>
    </row>
    <row r="37" spans="1:9" ht="15.75" x14ac:dyDescent="0.25">
      <c r="A37" s="1"/>
      <c r="B37" s="213"/>
      <c r="C37" s="213"/>
      <c r="E37" s="213"/>
      <c r="F37" s="213"/>
      <c r="G37" s="213"/>
      <c r="H37" s="213"/>
    </row>
    <row r="38" spans="1:9" ht="15.75" x14ac:dyDescent="0.25">
      <c r="A38" s="1"/>
      <c r="B38" s="213"/>
      <c r="C38" s="213"/>
      <c r="D38" s="213"/>
      <c r="F38" t="s">
        <v>3496</v>
      </c>
    </row>
    <row r="39" spans="1:9" s="213" customFormat="1" ht="15.75" x14ac:dyDescent="0.25">
      <c r="A39" s="1"/>
      <c r="D39"/>
      <c r="E39"/>
      <c r="F39"/>
      <c r="G39"/>
      <c r="H39" t="s">
        <v>3496</v>
      </c>
    </row>
    <row r="40" spans="1:9" ht="15.75" x14ac:dyDescent="0.25">
      <c r="A40" s="1"/>
      <c r="B40" s="213"/>
      <c r="C40" s="213"/>
      <c r="D40" s="213"/>
    </row>
    <row r="41" spans="1:9" ht="15.75" x14ac:dyDescent="0.25">
      <c r="A41" s="1"/>
      <c r="B41" s="213"/>
      <c r="C41" s="213"/>
    </row>
    <row r="42" spans="1:9" ht="15.75" x14ac:dyDescent="0.25">
      <c r="A42" s="1"/>
      <c r="C42" s="213"/>
      <c r="D42" s="213"/>
      <c r="I42" t="s">
        <v>3496</v>
      </c>
    </row>
    <row r="43" spans="1:9" ht="15.75" x14ac:dyDescent="0.25">
      <c r="A43" s="1"/>
      <c r="B43" s="213"/>
      <c r="C43" s="213"/>
      <c r="H43" t="s">
        <v>3496</v>
      </c>
    </row>
    <row r="44" spans="1:9" ht="15.75" x14ac:dyDescent="0.25">
      <c r="A44" s="1"/>
      <c r="B44" s="471"/>
      <c r="C44" s="213"/>
      <c r="D44" s="213"/>
    </row>
    <row r="45" spans="1:9" ht="15.75" x14ac:dyDescent="0.25">
      <c r="A45" s="1"/>
      <c r="B45" s="213"/>
      <c r="C45" s="213"/>
    </row>
    <row r="46" spans="1:9" ht="15.75" x14ac:dyDescent="0.25">
      <c r="A46" s="410"/>
      <c r="B46" s="213"/>
      <c r="C46" s="213"/>
      <c r="D46" s="213"/>
    </row>
    <row r="47" spans="1:9" ht="15.75" x14ac:dyDescent="0.25">
      <c r="A47" s="410"/>
      <c r="B47" s="213"/>
      <c r="C47" s="213"/>
    </row>
    <row r="48" spans="1:9" ht="15.75" x14ac:dyDescent="0.25">
      <c r="A48" s="1"/>
      <c r="B48" s="213"/>
      <c r="C48" s="213"/>
      <c r="D48" s="213"/>
    </row>
    <row r="49" spans="1:7" ht="15.75" x14ac:dyDescent="0.25">
      <c r="A49" s="1"/>
      <c r="B49" s="213"/>
    </row>
    <row r="50" spans="1:7" ht="15.75" x14ac:dyDescent="0.25">
      <c r="A50" s="1"/>
      <c r="B50" s="213"/>
      <c r="C50" s="213"/>
      <c r="D50" s="213"/>
      <c r="E50" s="303"/>
    </row>
    <row r="51" spans="1:7" ht="15.75" x14ac:dyDescent="0.25">
      <c r="A51" s="1"/>
      <c r="B51" s="213"/>
      <c r="C51" s="213"/>
    </row>
    <row r="52" spans="1:7" ht="15.75" x14ac:dyDescent="0.25">
      <c r="A52" s="1"/>
    </row>
    <row r="53" spans="1:7" ht="15.75" x14ac:dyDescent="0.25">
      <c r="A53" s="1"/>
      <c r="B53" s="213"/>
    </row>
    <row r="54" spans="1:7" ht="15.75" x14ac:dyDescent="0.25">
      <c r="A54" s="1"/>
    </row>
    <row r="55" spans="1:7" ht="15.75" x14ac:dyDescent="0.25">
      <c r="A55" s="1"/>
      <c r="B55" s="213"/>
    </row>
    <row r="56" spans="1:7" ht="15.75" x14ac:dyDescent="0.25">
      <c r="A56" s="1"/>
    </row>
    <row r="57" spans="1:7" ht="15.75" x14ac:dyDescent="0.25">
      <c r="A57" s="1"/>
      <c r="B57" s="213"/>
      <c r="C57" s="213"/>
      <c r="G57" t="s">
        <v>3496</v>
      </c>
    </row>
    <row r="58" spans="1:7" ht="15.75" x14ac:dyDescent="0.25">
      <c r="A58" s="410"/>
    </row>
    <row r="59" spans="1:7" ht="15.75" x14ac:dyDescent="0.25">
      <c r="A59" s="410"/>
      <c r="B59" s="213"/>
      <c r="C59" s="213"/>
      <c r="D59" s="213"/>
    </row>
    <row r="60" spans="1:7" ht="15.75" x14ac:dyDescent="0.25">
      <c r="A60" s="1"/>
    </row>
    <row r="61" spans="1:7" ht="15.75" x14ac:dyDescent="0.25">
      <c r="A61" s="1"/>
      <c r="B61" s="213"/>
      <c r="D61" s="213"/>
    </row>
    <row r="62" spans="1:7" ht="15.75" x14ac:dyDescent="0.25">
      <c r="A62" s="1"/>
      <c r="C62" s="213"/>
      <c r="D62" s="213"/>
    </row>
    <row r="63" spans="1:7" ht="15.75" x14ac:dyDescent="0.25">
      <c r="A63" s="1"/>
      <c r="C63" s="213"/>
      <c r="D63" s="213"/>
    </row>
    <row r="64" spans="1:7" ht="15.75" x14ac:dyDescent="0.25">
      <c r="A64" s="1"/>
      <c r="B64" s="213"/>
      <c r="C64" s="213"/>
    </row>
    <row r="65" spans="1:5" ht="15.75" x14ac:dyDescent="0.25">
      <c r="A65" s="1"/>
      <c r="B65" s="213"/>
      <c r="C65" s="213"/>
    </row>
    <row r="66" spans="1:5" ht="15.75" x14ac:dyDescent="0.25">
      <c r="A66" s="1"/>
      <c r="B66" s="213"/>
      <c r="C66" s="213"/>
      <c r="D66" s="213"/>
    </row>
    <row r="67" spans="1:5" ht="15.75" x14ac:dyDescent="0.25">
      <c r="A67" s="1"/>
      <c r="B67" s="213"/>
      <c r="C67" s="213"/>
      <c r="D67" s="213"/>
    </row>
    <row r="68" spans="1:5" ht="15.75" x14ac:dyDescent="0.25">
      <c r="A68" s="1"/>
      <c r="B68" s="213"/>
      <c r="C68" s="213"/>
      <c r="D68" s="213"/>
    </row>
    <row r="69" spans="1:5" ht="15.75" x14ac:dyDescent="0.25">
      <c r="A69" s="1"/>
      <c r="B69" s="213"/>
      <c r="C69" s="385"/>
    </row>
    <row r="70" spans="1:5" ht="15.75" x14ac:dyDescent="0.25">
      <c r="A70" s="1"/>
      <c r="B70" s="213"/>
      <c r="C70" s="213"/>
      <c r="D70" s="213"/>
    </row>
    <row r="71" spans="1:5" ht="15.75" x14ac:dyDescent="0.25">
      <c r="A71" s="1"/>
      <c r="B71" s="213"/>
      <c r="C71" s="213"/>
    </row>
    <row r="72" spans="1:5" ht="15.75" x14ac:dyDescent="0.25">
      <c r="A72" s="1"/>
      <c r="B72" s="213"/>
      <c r="C72" s="213"/>
      <c r="D72" s="213"/>
    </row>
    <row r="73" spans="1:5" ht="15.75" x14ac:dyDescent="0.25">
      <c r="A73" s="1"/>
      <c r="B73" s="213"/>
      <c r="C73" s="213"/>
    </row>
    <row r="74" spans="1:5" ht="15.75" x14ac:dyDescent="0.25">
      <c r="A74" s="1"/>
      <c r="B74" s="213"/>
      <c r="C74" s="213"/>
      <c r="D74" s="213"/>
    </row>
    <row r="75" spans="1:5" ht="15.75" x14ac:dyDescent="0.25">
      <c r="A75" s="1"/>
      <c r="B75" s="213"/>
      <c r="C75" s="213"/>
    </row>
    <row r="76" spans="1:5" ht="15.75" x14ac:dyDescent="0.25">
      <c r="A76" s="1"/>
      <c r="B76" s="213"/>
      <c r="C76" s="213"/>
      <c r="D76" s="213"/>
    </row>
    <row r="77" spans="1:5" ht="15.75" x14ac:dyDescent="0.25">
      <c r="A77" s="1"/>
      <c r="B77" s="213"/>
      <c r="C77" s="213"/>
    </row>
    <row r="78" spans="1:5" ht="15.75" x14ac:dyDescent="0.25">
      <c r="A78" s="1"/>
    </row>
    <row r="79" spans="1:5" ht="15.75" x14ac:dyDescent="0.25">
      <c r="A79" s="1"/>
    </row>
    <row r="80" spans="1:5" ht="15.75" x14ac:dyDescent="0.25">
      <c r="A80" s="1"/>
      <c r="B80" s="213"/>
      <c r="C80" s="213"/>
      <c r="D80" s="213"/>
      <c r="E80" t="s">
        <v>4779</v>
      </c>
    </row>
    <row r="81" spans="1:8" ht="15.75" x14ac:dyDescent="0.25">
      <c r="A81" s="1"/>
      <c r="B81" s="213"/>
      <c r="C81" s="213"/>
      <c r="D81" s="213"/>
    </row>
    <row r="82" spans="1:8" ht="15.75" x14ac:dyDescent="0.25">
      <c r="A82" s="1"/>
      <c r="B82" s="213"/>
      <c r="C82" s="213"/>
      <c r="D82" s="213"/>
    </row>
    <row r="83" spans="1:8" ht="15.75" x14ac:dyDescent="0.25">
      <c r="A83" s="1"/>
      <c r="B83" s="213"/>
      <c r="C83" s="213"/>
      <c r="D83" s="213"/>
    </row>
    <row r="84" spans="1:8" ht="15.75" x14ac:dyDescent="0.25">
      <c r="A84" s="1"/>
      <c r="B84" s="213"/>
      <c r="C84" s="213"/>
      <c r="D84" s="213"/>
    </row>
    <row r="85" spans="1:8" ht="15.75" x14ac:dyDescent="0.25">
      <c r="A85" s="1"/>
      <c r="B85" s="213"/>
      <c r="C85" s="213"/>
    </row>
    <row r="86" spans="1:8" ht="15.75" x14ac:dyDescent="0.25">
      <c r="A86" s="1"/>
      <c r="B86" s="213"/>
      <c r="C86" s="213"/>
      <c r="D86" s="213"/>
      <c r="H86" t="s">
        <v>3496</v>
      </c>
    </row>
    <row r="87" spans="1:8" ht="15.75" x14ac:dyDescent="0.25">
      <c r="A87" s="1"/>
      <c r="B87" s="213"/>
      <c r="C87" s="213"/>
    </row>
    <row r="88" spans="1:8" ht="15.75" x14ac:dyDescent="0.25">
      <c r="A88" s="1"/>
      <c r="B88" s="213"/>
      <c r="C88" s="213"/>
      <c r="D88" s="213"/>
    </row>
    <row r="89" spans="1:8" ht="15.75" x14ac:dyDescent="0.25">
      <c r="A89" s="1"/>
      <c r="B89" s="213"/>
      <c r="C89" s="213"/>
    </row>
    <row r="90" spans="1:8" ht="15.75" x14ac:dyDescent="0.25">
      <c r="A90" s="1"/>
      <c r="B90" s="213"/>
      <c r="C90" s="213"/>
      <c r="D90" s="213"/>
    </row>
    <row r="91" spans="1:8" ht="15.75" x14ac:dyDescent="0.25">
      <c r="A91" s="1"/>
      <c r="B91" s="213"/>
      <c r="C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D93" s="213"/>
      <c r="E93" s="213"/>
      <c r="F93" s="213"/>
    </row>
    <row r="94" spans="1:8" ht="15.75" x14ac:dyDescent="0.25">
      <c r="A94" s="1"/>
      <c r="B94" s="213"/>
      <c r="C94" s="213"/>
      <c r="D94" s="213"/>
    </row>
    <row r="95" spans="1:8" ht="15.75" x14ac:dyDescent="0.25">
      <c r="A95" s="1"/>
      <c r="B95" s="213"/>
      <c r="C95" s="213"/>
    </row>
    <row r="96" spans="1:8" ht="15.75" x14ac:dyDescent="0.25">
      <c r="A96" s="1"/>
      <c r="B96" s="213"/>
      <c r="C96" s="213"/>
      <c r="D96" s="213"/>
    </row>
    <row r="97" spans="1:8" ht="15.75" x14ac:dyDescent="0.25">
      <c r="A97" s="1"/>
      <c r="B97" s="213"/>
      <c r="D97" s="213"/>
      <c r="F97" t="s">
        <v>4779</v>
      </c>
      <c r="G97" t="s">
        <v>3496</v>
      </c>
    </row>
    <row r="98" spans="1:8" ht="15.75" x14ac:dyDescent="0.25">
      <c r="A98" s="1"/>
      <c r="B98" s="213"/>
      <c r="C98" s="213"/>
      <c r="D98" s="213"/>
      <c r="G98" s="213"/>
      <c r="H98" s="213"/>
    </row>
    <row r="99" spans="1:8" ht="15.75" x14ac:dyDescent="0.25">
      <c r="A99" s="1"/>
      <c r="B99" s="213"/>
      <c r="C99" s="213"/>
      <c r="D99" s="213"/>
      <c r="G99" s="213"/>
      <c r="H99" s="213"/>
    </row>
    <row r="100" spans="1:8" s="213" customFormat="1" ht="15.75" x14ac:dyDescent="0.25">
      <c r="A100" s="1"/>
      <c r="G100"/>
      <c r="H100"/>
    </row>
    <row r="101" spans="1:8" s="213" customFormat="1" ht="15.75" x14ac:dyDescent="0.25">
      <c r="A101" s="1"/>
      <c r="G101"/>
      <c r="H101"/>
    </row>
    <row r="102" spans="1:8" ht="15.75" x14ac:dyDescent="0.25">
      <c r="A102" s="1"/>
      <c r="B102" s="213"/>
      <c r="C102" s="213"/>
      <c r="D102" s="213"/>
    </row>
    <row r="103" spans="1:8" ht="15.75" x14ac:dyDescent="0.25">
      <c r="A103" s="1"/>
      <c r="B103" s="213"/>
      <c r="C103" s="213"/>
      <c r="D103" s="213"/>
      <c r="F103" t="s">
        <v>3496</v>
      </c>
    </row>
    <row r="104" spans="1:8" ht="15.75" x14ac:dyDescent="0.25">
      <c r="A104" s="1"/>
      <c r="B104" s="213"/>
      <c r="C104" s="213"/>
      <c r="D104" s="213"/>
    </row>
    <row r="105" spans="1:8" ht="15.75" x14ac:dyDescent="0.25">
      <c r="A105" s="1"/>
      <c r="C105" s="213"/>
      <c r="D105" s="213"/>
    </row>
    <row r="106" spans="1:8" ht="15.75" x14ac:dyDescent="0.25">
      <c r="A106" s="1"/>
      <c r="B106" s="241"/>
      <c r="C106" s="213"/>
    </row>
    <row r="107" spans="1:8" ht="15.75" x14ac:dyDescent="0.25">
      <c r="A107" s="1"/>
      <c r="B107" s="213"/>
      <c r="C107" s="213"/>
      <c r="D107" s="213"/>
    </row>
    <row r="108" spans="1:8" ht="15.75" x14ac:dyDescent="0.25">
      <c r="A108" s="1"/>
      <c r="B108" s="213"/>
      <c r="C108" s="213"/>
      <c r="D108" s="213"/>
      <c r="G108" t="s">
        <v>3496</v>
      </c>
    </row>
    <row r="109" spans="1:8" ht="15.75" x14ac:dyDescent="0.25">
      <c r="A109" s="1"/>
      <c r="B109" s="213"/>
      <c r="C109" s="213"/>
      <c r="D109" s="213"/>
    </row>
    <row r="110" spans="1:8" ht="15.75" x14ac:dyDescent="0.25">
      <c r="A110" s="1"/>
      <c r="B110" s="213"/>
      <c r="C110" s="213"/>
      <c r="D110" s="213"/>
    </row>
    <row r="111" spans="1:8" ht="15.75" x14ac:dyDescent="0.25">
      <c r="A111" s="1"/>
      <c r="B111" s="213"/>
      <c r="C111" s="213"/>
      <c r="D111" s="213"/>
    </row>
    <row r="112" spans="1:8" ht="15.75" x14ac:dyDescent="0.25">
      <c r="A112" s="1"/>
      <c r="B112" s="213"/>
      <c r="C112" s="213"/>
      <c r="D112" s="213"/>
      <c r="G112" s="213"/>
      <c r="H112" s="213"/>
    </row>
    <row r="113" spans="1:8" ht="15.75" x14ac:dyDescent="0.25">
      <c r="A113" s="1"/>
      <c r="B113" s="213"/>
      <c r="C113" s="213"/>
      <c r="D113" s="213"/>
    </row>
    <row r="114" spans="1:8" s="213" customFormat="1" ht="15.75" x14ac:dyDescent="0.25">
      <c r="A114" s="1"/>
      <c r="G114"/>
      <c r="H114"/>
    </row>
    <row r="115" spans="1:8" ht="15.75" x14ac:dyDescent="0.25">
      <c r="A115" s="1"/>
      <c r="B115" s="213"/>
      <c r="C115" s="213"/>
      <c r="D115" s="213"/>
    </row>
    <row r="116" spans="1:8" ht="15.75" x14ac:dyDescent="0.25">
      <c r="A116" s="1"/>
      <c r="B116" s="213"/>
      <c r="C116" s="213"/>
      <c r="D116" s="213"/>
    </row>
    <row r="117" spans="1:8" ht="15.75" x14ac:dyDescent="0.25">
      <c r="A117" s="1"/>
      <c r="B117" s="213"/>
      <c r="C117" s="213"/>
      <c r="D117" s="213"/>
    </row>
    <row r="118" spans="1:8" ht="15.75" x14ac:dyDescent="0.25">
      <c r="A118" s="410"/>
      <c r="B118" s="213"/>
      <c r="C118" s="213"/>
      <c r="D118" s="213"/>
    </row>
    <row r="119" spans="1:8" ht="15.75" x14ac:dyDescent="0.25">
      <c r="A119" s="410"/>
      <c r="B119" s="213"/>
      <c r="C119" s="213"/>
      <c r="D119" s="213"/>
    </row>
    <row r="120" spans="1:8" ht="15.75" x14ac:dyDescent="0.25">
      <c r="A120" s="1"/>
      <c r="B120" s="213"/>
      <c r="C120" s="213"/>
      <c r="D120" s="213"/>
    </row>
    <row r="121" spans="1:8" ht="15.75" x14ac:dyDescent="0.25">
      <c r="A121" s="1"/>
      <c r="B121" s="213"/>
      <c r="C121" s="213"/>
      <c r="D121" s="213"/>
      <c r="H121" t="s">
        <v>3496</v>
      </c>
    </row>
    <row r="122" spans="1:8" ht="15.75" x14ac:dyDescent="0.25">
      <c r="A122" s="1"/>
      <c r="B122" s="213"/>
      <c r="C122" s="213"/>
      <c r="D122" s="213"/>
    </row>
    <row r="123" spans="1:8" ht="15.75" x14ac:dyDescent="0.25">
      <c r="A123" s="1"/>
      <c r="B123" s="213"/>
      <c r="C123" s="213"/>
      <c r="D123" s="213"/>
    </row>
    <row r="124" spans="1:8" ht="15.75" x14ac:dyDescent="0.25">
      <c r="A124" s="1"/>
      <c r="B124" s="213"/>
      <c r="C124" s="213"/>
      <c r="D124" s="213"/>
    </row>
    <row r="125" spans="1:8" ht="15.75" x14ac:dyDescent="0.25">
      <c r="A125" s="1"/>
      <c r="B125" s="213"/>
      <c r="C125" s="213"/>
      <c r="D125" s="213"/>
    </row>
    <row r="126" spans="1:8" ht="15.75" x14ac:dyDescent="0.25">
      <c r="A126" s="1"/>
    </row>
    <row r="127" spans="1:8" ht="15.75" x14ac:dyDescent="0.25">
      <c r="A127" s="1"/>
      <c r="G127" s="369"/>
    </row>
    <row r="128" spans="1:8" ht="15.75" x14ac:dyDescent="0.25">
      <c r="A128" s="1"/>
      <c r="B128" s="213"/>
      <c r="C128" s="213"/>
      <c r="D128" s="213"/>
    </row>
    <row r="129" spans="1:6" ht="15.75" x14ac:dyDescent="0.25">
      <c r="A129" s="1"/>
      <c r="B129" s="213"/>
      <c r="C129" s="213"/>
      <c r="D129" s="213"/>
    </row>
    <row r="130" spans="1:6" ht="15.75" x14ac:dyDescent="0.25">
      <c r="A130" s="1"/>
      <c r="B130" s="213"/>
      <c r="C130" s="213"/>
      <c r="D130" s="213"/>
    </row>
    <row r="131" spans="1:6" ht="15.75" x14ac:dyDescent="0.25">
      <c r="A131" s="1"/>
      <c r="B131" s="213"/>
      <c r="C131" s="213"/>
      <c r="D131" s="213"/>
      <c r="E131" s="40"/>
    </row>
    <row r="132" spans="1:6" ht="15.75" x14ac:dyDescent="0.25">
      <c r="A132" s="1"/>
      <c r="B132" s="213"/>
      <c r="C132" s="213"/>
      <c r="D132" s="213"/>
    </row>
    <row r="133" spans="1:6" ht="15.75" x14ac:dyDescent="0.25">
      <c r="A133" s="1"/>
      <c r="B133" s="213"/>
      <c r="C133" s="213"/>
      <c r="D133" s="213"/>
    </row>
    <row r="134" spans="1:6" ht="15.75" x14ac:dyDescent="0.25">
      <c r="A134" s="1"/>
      <c r="B134" s="213"/>
      <c r="C134" s="213"/>
      <c r="D134" s="213"/>
    </row>
    <row r="135" spans="1:6" ht="15.75" x14ac:dyDescent="0.25">
      <c r="A135" s="1"/>
      <c r="B135" s="213"/>
      <c r="C135" s="213"/>
      <c r="D135" s="213"/>
    </row>
    <row r="136" spans="1:6" ht="15.75" x14ac:dyDescent="0.25">
      <c r="A136" s="1"/>
      <c r="B136" s="213"/>
      <c r="C136" s="213"/>
      <c r="D136" s="213"/>
    </row>
    <row r="137" spans="1:6" ht="15.75" x14ac:dyDescent="0.25">
      <c r="A137" s="1"/>
      <c r="B137" s="213"/>
      <c r="C137" s="213"/>
      <c r="D137" s="213"/>
    </row>
    <row r="138" spans="1:6" ht="15.75" x14ac:dyDescent="0.25">
      <c r="A138" s="1"/>
      <c r="B138" s="213"/>
      <c r="C138" s="213"/>
      <c r="D138" s="213"/>
    </row>
    <row r="139" spans="1:6" ht="15.75" x14ac:dyDescent="0.25">
      <c r="A139" s="1"/>
      <c r="B139" s="213"/>
      <c r="C139" s="213"/>
      <c r="D139" s="213"/>
    </row>
    <row r="140" spans="1:6" ht="15.75" x14ac:dyDescent="0.25">
      <c r="A140" s="1"/>
      <c r="B140" s="213"/>
      <c r="C140" s="213"/>
      <c r="D140" s="213"/>
    </row>
    <row r="141" spans="1:6" ht="15.75" x14ac:dyDescent="0.25">
      <c r="A141" s="1"/>
      <c r="B141" s="213"/>
      <c r="C141" s="213"/>
      <c r="D141" s="213"/>
    </row>
    <row r="142" spans="1:6" ht="15.75" x14ac:dyDescent="0.25">
      <c r="A142" s="1"/>
      <c r="B142" s="213"/>
      <c r="C142" s="213"/>
      <c r="D142" s="213"/>
      <c r="F142" t="s">
        <v>3496</v>
      </c>
    </row>
    <row r="143" spans="1:6" ht="15.75" x14ac:dyDescent="0.25">
      <c r="A143" s="1"/>
      <c r="B143" s="213"/>
      <c r="C143" s="213"/>
      <c r="D143" s="213"/>
    </row>
    <row r="144" spans="1:6" ht="15.75" x14ac:dyDescent="0.25">
      <c r="A144" s="1"/>
      <c r="B144" s="213"/>
      <c r="C144" s="213"/>
      <c r="D144" s="213"/>
    </row>
    <row r="145" spans="1:8" ht="15.75" x14ac:dyDescent="0.25">
      <c r="A145" s="1"/>
      <c r="B145" s="213"/>
      <c r="C145" s="213"/>
      <c r="D145" s="213"/>
    </row>
    <row r="146" spans="1:8" ht="15.75" x14ac:dyDescent="0.25">
      <c r="A146" s="1"/>
      <c r="B146" s="213"/>
      <c r="C146" s="213"/>
      <c r="D146" s="213"/>
    </row>
    <row r="147" spans="1:8" ht="15.75" x14ac:dyDescent="0.25">
      <c r="A147" s="1"/>
      <c r="B147" s="213"/>
      <c r="C147" s="213"/>
      <c r="D147" s="213"/>
    </row>
    <row r="148" spans="1:8" ht="15.75" x14ac:dyDescent="0.25">
      <c r="A148" s="1"/>
    </row>
    <row r="149" spans="1:8" ht="15.75" x14ac:dyDescent="0.25">
      <c r="A149" s="1"/>
      <c r="D149" s="213"/>
    </row>
    <row r="150" spans="1:8" ht="15.75" x14ac:dyDescent="0.25">
      <c r="A150" s="1"/>
      <c r="D150" s="213"/>
    </row>
    <row r="151" spans="1:8" ht="15.75" x14ac:dyDescent="0.25">
      <c r="A151" s="1"/>
      <c r="D151" s="213"/>
    </row>
    <row r="152" spans="1:8" ht="15.75" x14ac:dyDescent="0.25">
      <c r="A152" s="1"/>
    </row>
    <row r="153" spans="1:8" ht="15.75" x14ac:dyDescent="0.25">
      <c r="A153" s="1"/>
      <c r="D153" s="213"/>
    </row>
    <row r="154" spans="1:8" ht="15.75" x14ac:dyDescent="0.25">
      <c r="A154" s="1"/>
    </row>
    <row r="155" spans="1:8" ht="15.75" x14ac:dyDescent="0.25">
      <c r="A155" s="1"/>
      <c r="D155" s="213"/>
    </row>
    <row r="156" spans="1:8" ht="15.75" x14ac:dyDescent="0.25">
      <c r="A156" s="410"/>
      <c r="D156" s="241"/>
    </row>
    <row r="157" spans="1:8" ht="15.75" x14ac:dyDescent="0.25">
      <c r="A157" s="410"/>
    </row>
    <row r="158" spans="1:8" ht="15.75" x14ac:dyDescent="0.25">
      <c r="A158" s="1"/>
    </row>
    <row r="159" spans="1:8" ht="15.75" x14ac:dyDescent="0.25">
      <c r="A159" s="1"/>
      <c r="D159" s="213"/>
      <c r="G159" s="241"/>
      <c r="H159" s="241"/>
    </row>
    <row r="160" spans="1:8" ht="15.75" x14ac:dyDescent="0.25">
      <c r="A160" s="1"/>
      <c r="D160" s="241"/>
      <c r="G160" s="241"/>
      <c r="H160" s="241"/>
    </row>
    <row r="161" spans="1:8" s="241" customFormat="1" ht="15.75" x14ac:dyDescent="0.25">
      <c r="A161" s="1"/>
      <c r="B161"/>
      <c r="C161"/>
      <c r="D161" s="213"/>
      <c r="G161"/>
      <c r="H161"/>
    </row>
    <row r="162" spans="1:8" s="241" customFormat="1" ht="15.75" x14ac:dyDescent="0.25">
      <c r="A162" s="1"/>
      <c r="B162"/>
      <c r="C162"/>
      <c r="D162"/>
      <c r="G162"/>
      <c r="H162"/>
    </row>
    <row r="163" spans="1:8" ht="15.75" x14ac:dyDescent="0.25">
      <c r="A163" s="1"/>
      <c r="D163" s="213"/>
    </row>
    <row r="164" spans="1:8" ht="15.75" x14ac:dyDescent="0.25">
      <c r="A164" s="1"/>
    </row>
    <row r="165" spans="1:8" ht="15.75" x14ac:dyDescent="0.25">
      <c r="A165" s="1"/>
      <c r="D165" s="213"/>
    </row>
    <row r="166" spans="1:8" ht="15.75" x14ac:dyDescent="0.25">
      <c r="A166" s="1"/>
      <c r="D166" s="241"/>
    </row>
    <row r="167" spans="1:8" ht="15.75" x14ac:dyDescent="0.25">
      <c r="A167" s="1"/>
      <c r="D167" s="213"/>
    </row>
    <row r="168" spans="1:8" ht="15.75" x14ac:dyDescent="0.25">
      <c r="A168" s="1"/>
    </row>
    <row r="169" spans="1:8" ht="15.75" x14ac:dyDescent="0.25">
      <c r="A169" s="1"/>
      <c r="D169" s="213"/>
    </row>
    <row r="170" spans="1:8" ht="15.75" x14ac:dyDescent="0.25">
      <c r="A170" s="1"/>
    </row>
    <row r="171" spans="1:8" ht="15.75" x14ac:dyDescent="0.25">
      <c r="A171" s="1"/>
      <c r="D171" s="213"/>
    </row>
    <row r="172" spans="1:8" ht="15.75" x14ac:dyDescent="0.25">
      <c r="A172" s="1"/>
    </row>
    <row r="173" spans="1:8" ht="15.75" x14ac:dyDescent="0.25">
      <c r="A173" s="1"/>
      <c r="D173" s="213"/>
    </row>
    <row r="174" spans="1:8" ht="15.75" x14ac:dyDescent="0.25">
      <c r="A174" s="1"/>
    </row>
    <row r="175" spans="1:8" ht="15.75" x14ac:dyDescent="0.25">
      <c r="A175" s="1"/>
      <c r="D175" s="213"/>
    </row>
    <row r="176" spans="1:8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  <c r="D181" s="213"/>
    </row>
    <row r="182" spans="1:4" ht="15.75" x14ac:dyDescent="0.25">
      <c r="A182" s="1"/>
    </row>
    <row r="183" spans="1:4" ht="15.75" x14ac:dyDescent="0.25">
      <c r="A183" s="1"/>
    </row>
    <row r="184" spans="1:4" ht="15.75" x14ac:dyDescent="0.25">
      <c r="A184" s="1"/>
    </row>
    <row r="185" spans="1:4" ht="15.75" x14ac:dyDescent="0.25">
      <c r="A185" s="1"/>
      <c r="D185" s="213"/>
    </row>
    <row r="186" spans="1:4" ht="15.75" x14ac:dyDescent="0.25">
      <c r="A186" s="1"/>
    </row>
    <row r="187" spans="1:4" ht="15.75" x14ac:dyDescent="0.25">
      <c r="A187" s="1"/>
      <c r="D187" s="213"/>
    </row>
    <row r="188" spans="1:4" ht="15.75" x14ac:dyDescent="0.25">
      <c r="A188" s="1"/>
    </row>
    <row r="189" spans="1:4" ht="15.75" x14ac:dyDescent="0.25">
      <c r="A189" s="1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x14ac:dyDescent="0.25">
      <c r="A325" s="331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  <c r="D329" s="303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x14ac:dyDescent="0.25">
      <c r="A429" s="19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x14ac:dyDescent="0.25">
      <c r="A563" s="19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x14ac:dyDescent="0.25">
      <c r="A615" s="19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  <row r="677" spans="1:1" ht="15.75" x14ac:dyDescent="0.25">
      <c r="A677" s="1"/>
    </row>
    <row r="678" spans="1:1" ht="15.75" x14ac:dyDescent="0.25">
      <c r="A678" s="1"/>
    </row>
  </sheetData>
  <autoFilter ref="A1:D678"/>
  <mergeCells count="2">
    <mergeCell ref="G1:H1"/>
    <mergeCell ref="G2:H2"/>
  </mergeCells>
  <conditionalFormatting sqref="A679:A1048576 A1">
    <cfRule type="duplicateValues" dxfId="4580" priority="22"/>
  </conditionalFormatting>
  <conditionalFormatting sqref="A679:A1048576">
    <cfRule type="duplicateValues" dxfId="4579" priority="20"/>
    <cfRule type="duplicateValues" dxfId="4578" priority="21"/>
  </conditionalFormatting>
  <conditionalFormatting sqref="A679:A1048576">
    <cfRule type="duplicateValues" dxfId="4577" priority="19"/>
  </conditionalFormatting>
  <conditionalFormatting sqref="A1">
    <cfRule type="duplicateValues" dxfId="4576" priority="18"/>
  </conditionalFormatting>
  <conditionalFormatting sqref="A238:A1048576 A1">
    <cfRule type="duplicateValues" dxfId="4575" priority="17"/>
  </conditionalFormatting>
  <conditionalFormatting sqref="A238:A1048576">
    <cfRule type="duplicateValues" dxfId="4574" priority="16"/>
  </conditionalFormatting>
  <conditionalFormatting sqref="A238:A1048576 A1 A190:A193">
    <cfRule type="duplicateValues" dxfId="4573" priority="15"/>
  </conditionalFormatting>
  <conditionalFormatting sqref="A238:A1048576 A1 A190:A203">
    <cfRule type="duplicateValues" dxfId="4572" priority="14"/>
  </conditionalFormatting>
  <conditionalFormatting sqref="A190:A1048576 A1">
    <cfRule type="duplicateValues" dxfId="4571" priority="13"/>
  </conditionalFormatting>
  <conditionalFormatting sqref="A190:A1048576 A1 A146:A157">
    <cfRule type="duplicateValues" dxfId="4570" priority="12"/>
  </conditionalFormatting>
  <conditionalFormatting sqref="A190:A1048576 A1 A146:A177">
    <cfRule type="duplicateValues" dxfId="4569" priority="11"/>
  </conditionalFormatting>
  <conditionalFormatting sqref="A146:A1048576 A1">
    <cfRule type="duplicateValues" dxfId="4568" priority="10"/>
  </conditionalFormatting>
  <conditionalFormatting sqref="A146:A1048576">
    <cfRule type="duplicateValues" dxfId="4567" priority="9"/>
  </conditionalFormatting>
  <conditionalFormatting sqref="A146:A1048576 A1 A76:A119">
    <cfRule type="duplicateValues" dxfId="4566" priority="8"/>
  </conditionalFormatting>
  <conditionalFormatting sqref="A76:A1048576 A1">
    <cfRule type="duplicateValues" dxfId="4565" priority="7"/>
  </conditionalFormatting>
  <conditionalFormatting sqref="A74:A1048576 A1">
    <cfRule type="duplicateValues" dxfId="4564" priority="6"/>
  </conditionalFormatting>
  <conditionalFormatting sqref="A74:A1048576 A1">
    <cfRule type="duplicateValues" dxfId="4563" priority="5"/>
  </conditionalFormatting>
  <conditionalFormatting sqref="A1 A74:A1048576">
    <cfRule type="duplicateValues" dxfId="4562" priority="4"/>
  </conditionalFormatting>
  <conditionalFormatting sqref="A1 A74:A1048576">
    <cfRule type="duplicateValues" dxfId="4561" priority="3"/>
  </conditionalFormatting>
  <conditionalFormatting sqref="A1 A74:A1048576">
    <cfRule type="duplicateValues" dxfId="4560" priority="2"/>
  </conditionalFormatting>
  <conditionalFormatting sqref="A1 A74:A1048576 A14:A59">
    <cfRule type="duplicateValues" dxfId="4559" priority="1"/>
  </conditionalFormatting>
  <dataValidations count="1">
    <dataValidation type="list" allowBlank="1" showInputMessage="1" showErrorMessage="1" sqref="G3:G18">
      <formula1>$G$3:$G$18</formula1>
    </dataValidation>
  </dataValidations>
  <pageMargins left="0.7" right="0.7" top="0.75" bottom="0.75" header="0.3" footer="0.3"/>
  <pageSetup orientation="portrait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2"/>
  <dimension ref="A1:K678"/>
  <sheetViews>
    <sheetView zoomScaleNormal="100" workbookViewId="0">
      <pane ySplit="1" topLeftCell="A59" activePane="bottomLeft" state="frozen"/>
      <selection activeCell="G25" sqref="G25"/>
      <selection pane="bottomLeft" activeCell="A2" sqref="A2:A187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1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588" t="str">
        <f>"TOTAL LEADS = " &amp; COUNTA(A2:A590)/2</f>
        <v>TOTAL LEADS = 93</v>
      </c>
      <c r="H1" s="590"/>
      <c r="I1" s="508"/>
      <c r="J1" s="509"/>
    </row>
    <row r="2" spans="1:11" ht="18" customHeight="1" x14ac:dyDescent="0.35">
      <c r="A2" s="1" t="s">
        <v>17193</v>
      </c>
      <c r="B2" s="213"/>
      <c r="C2" s="213"/>
      <c r="D2" s="213"/>
      <c r="G2" s="588" t="s">
        <v>17192</v>
      </c>
      <c r="H2" s="589"/>
      <c r="I2" s="510"/>
      <c r="J2" s="510"/>
    </row>
    <row r="3" spans="1:11" ht="15.75" x14ac:dyDescent="0.25">
      <c r="A3" s="1" t="s">
        <v>17194</v>
      </c>
      <c r="B3" s="213" t="s">
        <v>200</v>
      </c>
      <c r="C3" s="213"/>
      <c r="D3" t="s">
        <v>700</v>
      </c>
      <c r="G3" s="244" t="s">
        <v>58</v>
      </c>
      <c r="H3" s="5">
        <f>COUNTIF(B2:B1048576,G3)</f>
        <v>11</v>
      </c>
    </row>
    <row r="4" spans="1:11" ht="15.75" x14ac:dyDescent="0.25">
      <c r="A4" s="1" t="s">
        <v>17195</v>
      </c>
      <c r="B4" s="213"/>
      <c r="C4" s="213"/>
      <c r="D4" s="213"/>
      <c r="G4" s="101" t="s">
        <v>360</v>
      </c>
      <c r="H4" s="5">
        <f>COUNTIF(B9:B936,G4)</f>
        <v>4</v>
      </c>
    </row>
    <row r="5" spans="1:11" ht="15.75" x14ac:dyDescent="0.25">
      <c r="A5" s="1" t="s">
        <v>17196</v>
      </c>
      <c r="B5" s="213" t="s">
        <v>356</v>
      </c>
      <c r="C5" s="213"/>
      <c r="D5" t="s">
        <v>13406</v>
      </c>
      <c r="G5" s="101" t="s">
        <v>356</v>
      </c>
      <c r="H5" s="5">
        <f>COUNTIF(B9:B854,G5)</f>
        <v>9</v>
      </c>
    </row>
    <row r="6" spans="1:11" ht="15.75" x14ac:dyDescent="0.25">
      <c r="A6" s="1" t="s">
        <v>17197</v>
      </c>
      <c r="B6" s="213"/>
      <c r="C6" s="213"/>
      <c r="D6" s="213"/>
      <c r="G6" s="101" t="s">
        <v>56</v>
      </c>
      <c r="H6" s="5">
        <f>COUNTIF(B1:B866,G6)</f>
        <v>2</v>
      </c>
    </row>
    <row r="7" spans="1:11" ht="15.75" x14ac:dyDescent="0.25">
      <c r="A7" s="1" t="s">
        <v>17198</v>
      </c>
      <c r="B7" s="213" t="s">
        <v>8069</v>
      </c>
      <c r="C7" s="213"/>
      <c r="D7" t="s">
        <v>9589</v>
      </c>
      <c r="E7" s="40">
        <v>45958</v>
      </c>
      <c r="G7" s="101" t="s">
        <v>201</v>
      </c>
      <c r="H7" s="5">
        <f>COUNTIF(B9:B860,G7)</f>
        <v>2</v>
      </c>
    </row>
    <row r="8" spans="1:11" ht="15.75" x14ac:dyDescent="0.25">
      <c r="A8" s="1" t="s">
        <v>17199</v>
      </c>
      <c r="D8" s="213"/>
      <c r="G8" s="101" t="s">
        <v>202</v>
      </c>
      <c r="H8" s="5">
        <f>COUNTIF(B9:B895,G8)</f>
        <v>0</v>
      </c>
      <c r="K8" t="s">
        <v>3496</v>
      </c>
    </row>
    <row r="9" spans="1:11" ht="15.75" x14ac:dyDescent="0.25">
      <c r="A9" s="1" t="s">
        <v>17200</v>
      </c>
      <c r="B9" t="s">
        <v>356</v>
      </c>
      <c r="D9" t="s">
        <v>11425</v>
      </c>
      <c r="G9" s="101" t="s">
        <v>200</v>
      </c>
      <c r="H9" s="5">
        <f>COUNTIF(B9:B813,G9)</f>
        <v>33</v>
      </c>
    </row>
    <row r="10" spans="1:11" ht="15.75" x14ac:dyDescent="0.25">
      <c r="A10" s="410" t="s">
        <v>17199</v>
      </c>
      <c r="B10" s="213"/>
      <c r="C10" s="213"/>
      <c r="D10" s="213"/>
      <c r="G10" s="101" t="s">
        <v>5011</v>
      </c>
      <c r="H10" s="5">
        <f>COUNTIF(B14:B1048576,G10)</f>
        <v>1</v>
      </c>
    </row>
    <row r="11" spans="1:11" ht="15.75" x14ac:dyDescent="0.25">
      <c r="A11" s="410" t="s">
        <v>17200</v>
      </c>
      <c r="B11" s="213" t="s">
        <v>3860</v>
      </c>
      <c r="C11" s="213"/>
      <c r="G11" s="101" t="s">
        <v>1077</v>
      </c>
      <c r="H11" s="5">
        <f>COUNTIF(B1:B883,G11)</f>
        <v>3</v>
      </c>
    </row>
    <row r="12" spans="1:11" ht="15.75" x14ac:dyDescent="0.25">
      <c r="A12" s="1" t="s">
        <v>17201</v>
      </c>
      <c r="G12" s="288" t="s">
        <v>60</v>
      </c>
      <c r="H12" s="5">
        <f>COUNTIF(B2:B870,G12)</f>
        <v>9</v>
      </c>
    </row>
    <row r="13" spans="1:11" ht="15.75" x14ac:dyDescent="0.25">
      <c r="A13" s="1" t="s">
        <v>17202</v>
      </c>
      <c r="B13" s="213" t="s">
        <v>200</v>
      </c>
      <c r="C13" s="213"/>
      <c r="D13" t="s">
        <v>1710</v>
      </c>
      <c r="G13" s="101" t="s">
        <v>4062</v>
      </c>
      <c r="H13" s="5">
        <f>COUNTIF(B9:B838,G13)</f>
        <v>0</v>
      </c>
    </row>
    <row r="14" spans="1:11" ht="15.75" x14ac:dyDescent="0.25">
      <c r="A14" s="1" t="s">
        <v>17203</v>
      </c>
      <c r="G14" s="101" t="s">
        <v>3860</v>
      </c>
      <c r="H14" s="271">
        <f>COUNTIF(B9:B716,G14)</f>
        <v>11</v>
      </c>
    </row>
    <row r="15" spans="1:11" ht="15.75" x14ac:dyDescent="0.25">
      <c r="A15" s="1" t="s">
        <v>17204</v>
      </c>
      <c r="B15" t="s">
        <v>60</v>
      </c>
      <c r="D15" t="s">
        <v>17205</v>
      </c>
      <c r="G15" s="101" t="s">
        <v>9970</v>
      </c>
      <c r="H15" s="5"/>
    </row>
    <row r="16" spans="1:11" ht="15.75" x14ac:dyDescent="0.25">
      <c r="A16" s="1" t="s">
        <v>17206</v>
      </c>
      <c r="G16" s="101"/>
      <c r="H16" s="5"/>
    </row>
    <row r="17" spans="1:11" ht="15.75" x14ac:dyDescent="0.25">
      <c r="A17" s="1" t="s">
        <v>17207</v>
      </c>
      <c r="B17" t="s">
        <v>58</v>
      </c>
      <c r="C17" t="s">
        <v>3896</v>
      </c>
      <c r="D17" t="s">
        <v>16441</v>
      </c>
      <c r="E17" s="40">
        <v>45787</v>
      </c>
      <c r="G17" s="101"/>
      <c r="H17" s="5"/>
    </row>
    <row r="18" spans="1:11" ht="15" customHeight="1" x14ac:dyDescent="0.25">
      <c r="A18" s="1" t="s">
        <v>17208</v>
      </c>
      <c r="G18" s="288" t="s">
        <v>1133</v>
      </c>
      <c r="H18" s="5">
        <f>COUNTIF(B9:B1048576,G18)</f>
        <v>1</v>
      </c>
      <c r="K18" t="s">
        <v>4779</v>
      </c>
    </row>
    <row r="19" spans="1:11" ht="15.75" x14ac:dyDescent="0.25">
      <c r="A19" s="1" t="s">
        <v>17209</v>
      </c>
      <c r="B19" t="s">
        <v>200</v>
      </c>
      <c r="D19" t="s">
        <v>17210</v>
      </c>
      <c r="E19" s="40"/>
    </row>
    <row r="20" spans="1:11" ht="15.75" x14ac:dyDescent="0.25">
      <c r="A20" s="1" t="s">
        <v>17211</v>
      </c>
    </row>
    <row r="21" spans="1:11" ht="15.75" x14ac:dyDescent="0.25">
      <c r="A21" s="1" t="s">
        <v>17212</v>
      </c>
      <c r="B21" s="213" t="s">
        <v>58</v>
      </c>
      <c r="C21" s="213" t="s">
        <v>18058</v>
      </c>
      <c r="D21" t="s">
        <v>24779</v>
      </c>
      <c r="E21" s="40">
        <v>45927</v>
      </c>
    </row>
    <row r="22" spans="1:11" ht="15.75" x14ac:dyDescent="0.25">
      <c r="A22" s="1" t="s">
        <v>17213</v>
      </c>
      <c r="B22" s="213"/>
      <c r="C22" s="213"/>
    </row>
    <row r="23" spans="1:11" ht="15.75" x14ac:dyDescent="0.25">
      <c r="A23" s="1" t="s">
        <v>17214</v>
      </c>
      <c r="B23" s="213" t="s">
        <v>200</v>
      </c>
      <c r="C23" s="213"/>
      <c r="D23" t="s">
        <v>599</v>
      </c>
    </row>
    <row r="24" spans="1:11" ht="15.75" x14ac:dyDescent="0.25">
      <c r="A24" s="1" t="s">
        <v>11499</v>
      </c>
      <c r="B24" s="213"/>
      <c r="C24" s="213"/>
      <c r="D24" s="213"/>
    </row>
    <row r="25" spans="1:11" ht="15.75" x14ac:dyDescent="0.25">
      <c r="A25" s="1" t="s">
        <v>17215</v>
      </c>
      <c r="B25" t="s">
        <v>56</v>
      </c>
      <c r="C25" s="213"/>
      <c r="D25" t="s">
        <v>17138</v>
      </c>
    </row>
    <row r="26" spans="1:11" ht="15.75" x14ac:dyDescent="0.25">
      <c r="A26" s="1" t="s">
        <v>11833</v>
      </c>
      <c r="B26" s="213"/>
      <c r="C26" s="213"/>
      <c r="D26" s="213"/>
      <c r="F26" t="s">
        <v>3496</v>
      </c>
    </row>
    <row r="27" spans="1:11" ht="15.75" x14ac:dyDescent="0.25">
      <c r="A27" s="1" t="s">
        <v>17216</v>
      </c>
      <c r="B27" s="213" t="s">
        <v>200</v>
      </c>
      <c r="C27" s="213"/>
      <c r="D27" t="s">
        <v>1710</v>
      </c>
    </row>
    <row r="28" spans="1:11" ht="15.75" x14ac:dyDescent="0.25">
      <c r="A28" s="1" t="s">
        <v>16569</v>
      </c>
      <c r="B28" s="213"/>
      <c r="C28" s="213"/>
      <c r="D28" s="213"/>
    </row>
    <row r="29" spans="1:11" ht="15.75" x14ac:dyDescent="0.25">
      <c r="A29" s="1" t="s">
        <v>17217</v>
      </c>
      <c r="B29" s="213" t="s">
        <v>200</v>
      </c>
      <c r="C29" s="213"/>
      <c r="D29" t="s">
        <v>17138</v>
      </c>
      <c r="E29" s="213"/>
      <c r="F29" s="213"/>
      <c r="G29" s="213" t="s">
        <v>3496</v>
      </c>
      <c r="H29" s="213"/>
    </row>
    <row r="30" spans="1:11" ht="15.75" x14ac:dyDescent="0.25">
      <c r="A30" s="1" t="s">
        <v>17218</v>
      </c>
      <c r="C30" s="213"/>
      <c r="D30" s="213"/>
    </row>
    <row r="31" spans="1:11" s="213" customFormat="1" ht="15.75" x14ac:dyDescent="0.25">
      <c r="A31" s="1" t="s">
        <v>17219</v>
      </c>
      <c r="B31" t="s">
        <v>200</v>
      </c>
      <c r="D31" t="s">
        <v>1710</v>
      </c>
      <c r="E31"/>
      <c r="F31"/>
      <c r="G31"/>
      <c r="H31"/>
    </row>
    <row r="32" spans="1:11" ht="15.75" x14ac:dyDescent="0.25">
      <c r="A32" s="410" t="s">
        <v>17218</v>
      </c>
      <c r="B32" s="213"/>
      <c r="C32" s="213"/>
    </row>
    <row r="33" spans="1:9" ht="15.75" x14ac:dyDescent="0.25">
      <c r="A33" s="410" t="s">
        <v>17219</v>
      </c>
      <c r="B33" s="213" t="s">
        <v>3860</v>
      </c>
      <c r="C33" s="213"/>
    </row>
    <row r="34" spans="1:9" ht="15.75" x14ac:dyDescent="0.25">
      <c r="A34" s="1" t="s">
        <v>11582</v>
      </c>
      <c r="B34" s="213"/>
      <c r="C34" s="213"/>
      <c r="D34" s="213"/>
    </row>
    <row r="35" spans="1:9" ht="15.75" x14ac:dyDescent="0.25">
      <c r="A35" s="1" t="s">
        <v>17220</v>
      </c>
      <c r="B35" s="213" t="s">
        <v>360</v>
      </c>
      <c r="C35" s="213"/>
      <c r="D35" t="s">
        <v>17210</v>
      </c>
    </row>
    <row r="36" spans="1:9" ht="15.75" x14ac:dyDescent="0.25">
      <c r="A36" s="1" t="s">
        <v>17221</v>
      </c>
      <c r="B36" s="213"/>
      <c r="C36" s="213"/>
      <c r="D36" s="213"/>
    </row>
    <row r="37" spans="1:9" ht="15.75" x14ac:dyDescent="0.25">
      <c r="A37" s="1" t="s">
        <v>17222</v>
      </c>
      <c r="B37" s="213" t="s">
        <v>201</v>
      </c>
      <c r="C37" s="213"/>
      <c r="D37" t="s">
        <v>11425</v>
      </c>
      <c r="E37" s="213"/>
      <c r="F37" s="213"/>
      <c r="G37" s="213"/>
      <c r="H37" s="213"/>
    </row>
    <row r="38" spans="1:9" ht="15.75" x14ac:dyDescent="0.25">
      <c r="A38" s="1" t="s">
        <v>17223</v>
      </c>
      <c r="B38" s="213"/>
      <c r="C38" s="213"/>
      <c r="D38" s="213"/>
      <c r="F38" t="s">
        <v>3496</v>
      </c>
    </row>
    <row r="39" spans="1:9" s="213" customFormat="1" ht="15.75" x14ac:dyDescent="0.25">
      <c r="A39" s="1" t="s">
        <v>17224</v>
      </c>
      <c r="B39" s="213" t="s">
        <v>200</v>
      </c>
      <c r="D39" t="s">
        <v>10066</v>
      </c>
      <c r="E39"/>
      <c r="F39"/>
      <c r="G39"/>
      <c r="H39" t="s">
        <v>3496</v>
      </c>
    </row>
    <row r="40" spans="1:9" ht="15.75" x14ac:dyDescent="0.25">
      <c r="A40" s="1" t="s">
        <v>17225</v>
      </c>
      <c r="B40" s="213"/>
      <c r="C40" s="213"/>
      <c r="D40" s="213"/>
    </row>
    <row r="41" spans="1:9" ht="15.75" x14ac:dyDescent="0.25">
      <c r="A41" s="1" t="s">
        <v>17226</v>
      </c>
      <c r="B41" s="213" t="s">
        <v>60</v>
      </c>
      <c r="C41" s="213"/>
      <c r="D41" t="s">
        <v>16441</v>
      </c>
    </row>
    <row r="42" spans="1:9" ht="15.75" x14ac:dyDescent="0.25">
      <c r="A42" s="1" t="s">
        <v>17227</v>
      </c>
      <c r="C42" s="213"/>
      <c r="D42" s="213"/>
      <c r="I42" t="s">
        <v>3496</v>
      </c>
    </row>
    <row r="43" spans="1:9" ht="15.75" x14ac:dyDescent="0.25">
      <c r="A43" s="1" t="s">
        <v>17228</v>
      </c>
      <c r="B43" s="213" t="s">
        <v>200</v>
      </c>
      <c r="C43" s="213"/>
      <c r="D43" t="s">
        <v>599</v>
      </c>
      <c r="H43" t="s">
        <v>3496</v>
      </c>
    </row>
    <row r="44" spans="1:9" ht="15.75" x14ac:dyDescent="0.25">
      <c r="A44" s="1" t="s">
        <v>17229</v>
      </c>
      <c r="B44" s="471"/>
      <c r="C44" s="213"/>
      <c r="D44" s="213"/>
    </row>
    <row r="45" spans="1:9" ht="15.75" x14ac:dyDescent="0.25">
      <c r="A45" s="1" t="s">
        <v>17230</v>
      </c>
      <c r="B45" s="213"/>
      <c r="C45" s="213"/>
      <c r="D45" t="s">
        <v>700</v>
      </c>
    </row>
    <row r="46" spans="1:9" ht="15.75" x14ac:dyDescent="0.25">
      <c r="A46" s="1" t="s">
        <v>17231</v>
      </c>
      <c r="B46" s="213"/>
      <c r="C46" s="213"/>
      <c r="D46" s="213"/>
    </row>
    <row r="47" spans="1:9" ht="15.75" x14ac:dyDescent="0.25">
      <c r="A47" s="1" t="s">
        <v>17232</v>
      </c>
      <c r="B47" s="213" t="s">
        <v>356</v>
      </c>
      <c r="C47" s="213"/>
      <c r="D47" t="s">
        <v>17138</v>
      </c>
    </row>
    <row r="48" spans="1:9" ht="15.75" x14ac:dyDescent="0.25">
      <c r="A48" s="1" t="s">
        <v>17233</v>
      </c>
      <c r="B48" s="213"/>
      <c r="C48" s="213"/>
      <c r="D48" s="213"/>
    </row>
    <row r="49" spans="1:7" ht="15.75" x14ac:dyDescent="0.25">
      <c r="A49" s="1" t="s">
        <v>17234</v>
      </c>
      <c r="B49" s="213" t="s">
        <v>200</v>
      </c>
      <c r="D49" t="s">
        <v>11425</v>
      </c>
    </row>
    <row r="50" spans="1:7" ht="15.75" x14ac:dyDescent="0.25">
      <c r="A50" s="1" t="s">
        <v>17235</v>
      </c>
      <c r="B50" s="213"/>
      <c r="C50" s="213"/>
      <c r="D50" s="213"/>
      <c r="E50" s="303"/>
    </row>
    <row r="51" spans="1:7" ht="15.75" x14ac:dyDescent="0.25">
      <c r="A51" s="1" t="s">
        <v>17236</v>
      </c>
      <c r="B51" s="213" t="s">
        <v>5011</v>
      </c>
      <c r="C51" s="213"/>
      <c r="D51" t="s">
        <v>574</v>
      </c>
    </row>
    <row r="52" spans="1:7" ht="15.75" x14ac:dyDescent="0.25">
      <c r="A52" s="1" t="s">
        <v>17237</v>
      </c>
    </row>
    <row r="53" spans="1:7" ht="15.75" x14ac:dyDescent="0.25">
      <c r="A53" s="1" t="s">
        <v>17238</v>
      </c>
      <c r="B53" s="213" t="s">
        <v>60</v>
      </c>
      <c r="D53" t="s">
        <v>16441</v>
      </c>
    </row>
    <row r="54" spans="1:7" ht="15.75" x14ac:dyDescent="0.25">
      <c r="A54" s="1" t="s">
        <v>11772</v>
      </c>
    </row>
    <row r="55" spans="1:7" ht="15.75" x14ac:dyDescent="0.25">
      <c r="A55" s="1" t="s">
        <v>17239</v>
      </c>
      <c r="B55" s="213" t="s">
        <v>56</v>
      </c>
      <c r="D55" t="s">
        <v>13406</v>
      </c>
    </row>
    <row r="56" spans="1:7" ht="15.75" x14ac:dyDescent="0.25">
      <c r="A56" s="410" t="s">
        <v>11772</v>
      </c>
    </row>
    <row r="57" spans="1:7" ht="15.75" x14ac:dyDescent="0.25">
      <c r="A57" s="410" t="s">
        <v>17239</v>
      </c>
      <c r="B57" s="213" t="s">
        <v>3860</v>
      </c>
      <c r="C57" s="213"/>
      <c r="G57" t="s">
        <v>3496</v>
      </c>
    </row>
    <row r="58" spans="1:7" ht="15.75" x14ac:dyDescent="0.25">
      <c r="A58" s="1" t="s">
        <v>17240</v>
      </c>
    </row>
    <row r="59" spans="1:7" ht="15.75" x14ac:dyDescent="0.25">
      <c r="A59" s="1" t="s">
        <v>17241</v>
      </c>
      <c r="B59" s="213" t="s">
        <v>200</v>
      </c>
      <c r="C59" s="213"/>
      <c r="D59" s="213" t="s">
        <v>599</v>
      </c>
    </row>
    <row r="60" spans="1:7" ht="15.75" x14ac:dyDescent="0.25">
      <c r="A60" s="1" t="s">
        <v>17242</v>
      </c>
    </row>
    <row r="61" spans="1:7" ht="15.75" x14ac:dyDescent="0.25">
      <c r="A61" s="1" t="s">
        <v>17243</v>
      </c>
      <c r="B61" s="213" t="s">
        <v>356</v>
      </c>
      <c r="D61" t="s">
        <v>1710</v>
      </c>
      <c r="E61" s="40">
        <v>45785</v>
      </c>
    </row>
    <row r="62" spans="1:7" ht="15.75" x14ac:dyDescent="0.25">
      <c r="A62" s="1" t="s">
        <v>17244</v>
      </c>
      <c r="C62" s="213"/>
      <c r="D62" s="213"/>
    </row>
    <row r="63" spans="1:7" ht="15.75" x14ac:dyDescent="0.25">
      <c r="A63" s="1" t="s">
        <v>17245</v>
      </c>
      <c r="B63" t="s">
        <v>200</v>
      </c>
      <c r="C63" s="213"/>
      <c r="D63" t="s">
        <v>13406</v>
      </c>
    </row>
    <row r="64" spans="1:7" ht="15.75" x14ac:dyDescent="0.25">
      <c r="A64" s="1" t="s">
        <v>17246</v>
      </c>
      <c r="B64" s="213"/>
      <c r="C64" s="213"/>
    </row>
    <row r="65" spans="1:5" ht="15.75" x14ac:dyDescent="0.25">
      <c r="A65" s="1" t="s">
        <v>17247</v>
      </c>
      <c r="B65" s="213" t="s">
        <v>200</v>
      </c>
      <c r="C65" s="213"/>
      <c r="D65" s="213" t="s">
        <v>599</v>
      </c>
    </row>
    <row r="66" spans="1:5" ht="15.75" x14ac:dyDescent="0.25">
      <c r="A66" s="1" t="s">
        <v>14617</v>
      </c>
      <c r="B66" s="213"/>
      <c r="C66" s="213"/>
      <c r="D66" s="213"/>
    </row>
    <row r="67" spans="1:5" ht="15.75" x14ac:dyDescent="0.25">
      <c r="A67" s="1" t="s">
        <v>17248</v>
      </c>
      <c r="B67" s="213" t="s">
        <v>200</v>
      </c>
      <c r="C67" s="213"/>
      <c r="D67" t="s">
        <v>13406</v>
      </c>
    </row>
    <row r="68" spans="1:5" ht="15.75" x14ac:dyDescent="0.25">
      <c r="A68" s="410" t="s">
        <v>17246</v>
      </c>
      <c r="B68" s="213"/>
      <c r="C68" s="213"/>
      <c r="D68" s="213"/>
    </row>
    <row r="69" spans="1:5" ht="15.75" x14ac:dyDescent="0.25">
      <c r="A69" s="410" t="s">
        <v>17247</v>
      </c>
      <c r="B69" s="213" t="s">
        <v>3860</v>
      </c>
      <c r="C69" s="385"/>
    </row>
    <row r="70" spans="1:5" ht="15.75" x14ac:dyDescent="0.25">
      <c r="A70" s="410" t="s">
        <v>17246</v>
      </c>
      <c r="B70" s="213"/>
      <c r="C70" s="213"/>
      <c r="D70" s="213"/>
    </row>
    <row r="71" spans="1:5" ht="15.75" x14ac:dyDescent="0.25">
      <c r="A71" s="410" t="s">
        <v>17247</v>
      </c>
      <c r="B71" s="213" t="s">
        <v>3860</v>
      </c>
      <c r="C71" s="213"/>
    </row>
    <row r="72" spans="1:5" ht="15.75" x14ac:dyDescent="0.25">
      <c r="A72" s="1" t="s">
        <v>11756</v>
      </c>
      <c r="B72" s="213"/>
      <c r="C72" s="213"/>
      <c r="D72" s="213"/>
    </row>
    <row r="73" spans="1:5" ht="15.75" x14ac:dyDescent="0.25">
      <c r="A73" s="1" t="s">
        <v>17249</v>
      </c>
      <c r="B73" s="213" t="s">
        <v>58</v>
      </c>
      <c r="C73" s="213" t="s">
        <v>3896</v>
      </c>
      <c r="D73" s="213" t="s">
        <v>17152</v>
      </c>
      <c r="E73" s="40">
        <v>45785</v>
      </c>
    </row>
    <row r="74" spans="1:5" ht="15.75" x14ac:dyDescent="0.25">
      <c r="A74" s="1" t="s">
        <v>17250</v>
      </c>
      <c r="B74" s="213"/>
      <c r="C74" s="213"/>
      <c r="D74" s="213"/>
    </row>
    <row r="75" spans="1:5" ht="15.75" x14ac:dyDescent="0.25">
      <c r="A75" s="1" t="s">
        <v>17251</v>
      </c>
      <c r="B75" s="213" t="s">
        <v>356</v>
      </c>
      <c r="C75" s="213"/>
      <c r="D75" s="213" t="s">
        <v>599</v>
      </c>
    </row>
    <row r="76" spans="1:5" ht="15.75" x14ac:dyDescent="0.25">
      <c r="A76" s="1" t="s">
        <v>17252</v>
      </c>
      <c r="B76" s="213"/>
      <c r="C76" s="213"/>
      <c r="D76" s="213"/>
    </row>
    <row r="77" spans="1:5" ht="15.75" x14ac:dyDescent="0.25">
      <c r="A77" s="1" t="s">
        <v>17253</v>
      </c>
      <c r="B77" s="213" t="s">
        <v>1077</v>
      </c>
      <c r="C77" s="213"/>
    </row>
    <row r="78" spans="1:5" ht="15.75" x14ac:dyDescent="0.25">
      <c r="A78" s="1" t="s">
        <v>17254</v>
      </c>
    </row>
    <row r="79" spans="1:5" ht="15.75" x14ac:dyDescent="0.25">
      <c r="A79" s="1" t="s">
        <v>17255</v>
      </c>
      <c r="B79" t="s">
        <v>58</v>
      </c>
      <c r="C79" t="s">
        <v>2193</v>
      </c>
      <c r="D79" t="s">
        <v>17205</v>
      </c>
      <c r="E79" s="40">
        <v>45787</v>
      </c>
    </row>
    <row r="80" spans="1:5" ht="15.75" x14ac:dyDescent="0.25">
      <c r="A80" s="1" t="s">
        <v>17256</v>
      </c>
      <c r="B80" s="213"/>
      <c r="C80" s="213"/>
      <c r="D80" s="213"/>
      <c r="E80" t="s">
        <v>4779</v>
      </c>
    </row>
    <row r="81" spans="1:8" ht="15.75" x14ac:dyDescent="0.25">
      <c r="A81" s="1" t="s">
        <v>17257</v>
      </c>
      <c r="B81" s="213" t="s">
        <v>356</v>
      </c>
      <c r="C81" s="213"/>
      <c r="D81" s="213" t="s">
        <v>599</v>
      </c>
      <c r="E81" s="40">
        <v>45786</v>
      </c>
    </row>
    <row r="82" spans="1:8" ht="15.75" x14ac:dyDescent="0.25">
      <c r="A82" s="410" t="s">
        <v>17256</v>
      </c>
      <c r="B82" s="213"/>
      <c r="C82" s="213"/>
      <c r="D82" s="213"/>
    </row>
    <row r="83" spans="1:8" ht="15.75" x14ac:dyDescent="0.25">
      <c r="A83" s="410" t="s">
        <v>17257</v>
      </c>
      <c r="B83" s="213" t="s">
        <v>3860</v>
      </c>
      <c r="C83" s="213"/>
      <c r="D83" s="213"/>
    </row>
    <row r="84" spans="1:8" ht="15.75" x14ac:dyDescent="0.25">
      <c r="A84" s="1" t="s">
        <v>17258</v>
      </c>
      <c r="B84" s="213"/>
      <c r="C84" s="213"/>
      <c r="D84" s="213"/>
    </row>
    <row r="85" spans="1:8" ht="15.75" x14ac:dyDescent="0.25">
      <c r="A85" s="1" t="s">
        <v>17259</v>
      </c>
      <c r="B85" s="213" t="s">
        <v>200</v>
      </c>
      <c r="C85" s="213"/>
      <c r="D85" t="s">
        <v>17138</v>
      </c>
    </row>
    <row r="86" spans="1:8" ht="15.75" x14ac:dyDescent="0.25">
      <c r="A86" s="1" t="s">
        <v>17260</v>
      </c>
      <c r="B86" s="213"/>
      <c r="C86" s="213"/>
      <c r="D86" s="213"/>
      <c r="H86" t="s">
        <v>3496</v>
      </c>
    </row>
    <row r="87" spans="1:8" ht="15.75" x14ac:dyDescent="0.25">
      <c r="A87" s="1" t="s">
        <v>17261</v>
      </c>
      <c r="B87" s="213" t="s">
        <v>200</v>
      </c>
      <c r="C87" s="213"/>
      <c r="D87" t="s">
        <v>700</v>
      </c>
    </row>
    <row r="88" spans="1:8" ht="15.75" x14ac:dyDescent="0.25">
      <c r="A88" s="410" t="s">
        <v>17260</v>
      </c>
      <c r="B88" s="213"/>
      <c r="C88" s="213"/>
      <c r="D88" s="213"/>
    </row>
    <row r="89" spans="1:8" ht="15.75" x14ac:dyDescent="0.25">
      <c r="A89" s="410" t="s">
        <v>17261</v>
      </c>
      <c r="B89" s="213" t="s">
        <v>3860</v>
      </c>
      <c r="C89" s="213"/>
    </row>
    <row r="90" spans="1:8" ht="15.75" x14ac:dyDescent="0.25">
      <c r="A90" s="1" t="s">
        <v>13306</v>
      </c>
      <c r="B90" s="213"/>
      <c r="C90" s="213"/>
      <c r="D90" s="213"/>
    </row>
    <row r="91" spans="1:8" ht="15.75" x14ac:dyDescent="0.25">
      <c r="A91" s="1" t="s">
        <v>17262</v>
      </c>
      <c r="B91" s="213" t="s">
        <v>200</v>
      </c>
      <c r="C91" s="213"/>
      <c r="D91" t="s">
        <v>574</v>
      </c>
    </row>
    <row r="92" spans="1:8" ht="15.75" x14ac:dyDescent="0.25">
      <c r="A92" s="1" t="s">
        <v>16970</v>
      </c>
      <c r="B92" s="213"/>
      <c r="C92" s="213"/>
      <c r="D92" s="213"/>
    </row>
    <row r="93" spans="1:8" ht="15.75" x14ac:dyDescent="0.25">
      <c r="A93" s="1" t="s">
        <v>17263</v>
      </c>
      <c r="B93" s="213" t="s">
        <v>60</v>
      </c>
      <c r="C93" s="213"/>
      <c r="D93" t="s">
        <v>574</v>
      </c>
      <c r="E93" s="213"/>
      <c r="F93" s="213"/>
    </row>
    <row r="94" spans="1:8" ht="15.75" x14ac:dyDescent="0.25">
      <c r="A94" s="1" t="s">
        <v>13487</v>
      </c>
      <c r="B94" s="213"/>
      <c r="C94" s="213"/>
      <c r="D94" s="213"/>
    </row>
    <row r="95" spans="1:8" ht="15.75" x14ac:dyDescent="0.25">
      <c r="A95" s="1" t="s">
        <v>13488</v>
      </c>
      <c r="B95" s="213" t="s">
        <v>60</v>
      </c>
      <c r="C95" s="213"/>
      <c r="D95" s="213" t="s">
        <v>599</v>
      </c>
    </row>
    <row r="96" spans="1:8" ht="15.75" x14ac:dyDescent="0.25">
      <c r="A96" s="1" t="s">
        <v>11562</v>
      </c>
      <c r="B96" s="213"/>
      <c r="C96" s="213"/>
      <c r="D96" s="213"/>
    </row>
    <row r="97" spans="1:8" ht="15.75" x14ac:dyDescent="0.25">
      <c r="A97" s="1" t="s">
        <v>17264</v>
      </c>
      <c r="B97" s="213" t="s">
        <v>1133</v>
      </c>
      <c r="D97" t="s">
        <v>574</v>
      </c>
      <c r="F97" t="s">
        <v>4779</v>
      </c>
      <c r="G97" t="s">
        <v>3496</v>
      </c>
    </row>
    <row r="98" spans="1:8" ht="15.75" x14ac:dyDescent="0.25">
      <c r="A98" s="1" t="s">
        <v>17265</v>
      </c>
      <c r="B98" s="213"/>
      <c r="C98" s="213"/>
      <c r="D98" s="213"/>
      <c r="G98" s="213"/>
      <c r="H98" s="213"/>
    </row>
    <row r="99" spans="1:8" ht="15.75" x14ac:dyDescent="0.25">
      <c r="A99" s="1" t="s">
        <v>17266</v>
      </c>
      <c r="B99" s="213" t="s">
        <v>200</v>
      </c>
      <c r="C99" s="213"/>
      <c r="D99" t="s">
        <v>17138</v>
      </c>
      <c r="G99" s="213"/>
      <c r="H99" s="213"/>
    </row>
    <row r="100" spans="1:8" s="213" customFormat="1" ht="15.75" x14ac:dyDescent="0.25">
      <c r="A100" s="1" t="s">
        <v>14683</v>
      </c>
      <c r="G100"/>
      <c r="H100"/>
    </row>
    <row r="101" spans="1:8" s="213" customFormat="1" ht="15.75" x14ac:dyDescent="0.25">
      <c r="A101" s="1" t="s">
        <v>17267</v>
      </c>
      <c r="B101" s="213" t="s">
        <v>58</v>
      </c>
      <c r="C101" s="213" t="s">
        <v>9062</v>
      </c>
      <c r="D101" t="s">
        <v>574</v>
      </c>
      <c r="G101"/>
      <c r="H101"/>
    </row>
    <row r="102" spans="1:8" ht="15.75" x14ac:dyDescent="0.25">
      <c r="A102" s="1" t="s">
        <v>17268</v>
      </c>
      <c r="B102" s="213"/>
      <c r="C102" s="213"/>
      <c r="D102" s="213"/>
    </row>
    <row r="103" spans="1:8" ht="15.75" x14ac:dyDescent="0.25">
      <c r="A103" s="1" t="s">
        <v>17269</v>
      </c>
      <c r="B103" s="213" t="s">
        <v>356</v>
      </c>
      <c r="C103" s="213"/>
      <c r="D103" t="s">
        <v>17138</v>
      </c>
      <c r="F103" t="s">
        <v>3496</v>
      </c>
    </row>
    <row r="104" spans="1:8" ht="15.75" x14ac:dyDescent="0.25">
      <c r="A104" s="1" t="s">
        <v>11691</v>
      </c>
      <c r="B104" s="213"/>
      <c r="C104" s="213"/>
      <c r="D104" s="213"/>
    </row>
    <row r="105" spans="1:8" ht="15.75" x14ac:dyDescent="0.25">
      <c r="A105" s="1" t="s">
        <v>17270</v>
      </c>
      <c r="B105" t="s">
        <v>200</v>
      </c>
      <c r="C105" s="213"/>
      <c r="D105" s="213" t="s">
        <v>599</v>
      </c>
    </row>
    <row r="106" spans="1:8" ht="15.75" x14ac:dyDescent="0.25">
      <c r="A106" s="1" t="s">
        <v>17271</v>
      </c>
      <c r="B106" s="241"/>
      <c r="C106" s="213"/>
    </row>
    <row r="107" spans="1:8" ht="15.75" x14ac:dyDescent="0.25">
      <c r="A107" s="1" t="s">
        <v>17272</v>
      </c>
      <c r="B107" s="213" t="s">
        <v>360</v>
      </c>
      <c r="C107" s="213"/>
      <c r="D107" s="213" t="s">
        <v>17152</v>
      </c>
      <c r="E107" s="40">
        <v>45796</v>
      </c>
    </row>
    <row r="108" spans="1:8" ht="15.75" x14ac:dyDescent="0.25">
      <c r="A108" s="1" t="s">
        <v>12363</v>
      </c>
      <c r="B108" s="213"/>
      <c r="C108" s="213"/>
      <c r="D108" s="213"/>
      <c r="G108" t="s">
        <v>3496</v>
      </c>
    </row>
    <row r="109" spans="1:8" ht="15.75" x14ac:dyDescent="0.25">
      <c r="A109" s="1" t="s">
        <v>17947</v>
      </c>
      <c r="B109" s="213" t="s">
        <v>60</v>
      </c>
      <c r="C109" s="213"/>
      <c r="D109" s="213" t="s">
        <v>700</v>
      </c>
    </row>
    <row r="110" spans="1:8" ht="15.75" x14ac:dyDescent="0.25">
      <c r="A110" s="1" t="s">
        <v>17273</v>
      </c>
      <c r="B110" s="213"/>
      <c r="C110" s="213"/>
      <c r="D110" s="213"/>
    </row>
    <row r="111" spans="1:8" ht="15.75" x14ac:dyDescent="0.25">
      <c r="A111" s="1" t="s">
        <v>17274</v>
      </c>
      <c r="B111" s="213" t="s">
        <v>200</v>
      </c>
      <c r="C111" s="213"/>
      <c r="D111" s="213" t="s">
        <v>599</v>
      </c>
    </row>
    <row r="112" spans="1:8" ht="15.75" x14ac:dyDescent="0.25">
      <c r="A112" s="410" t="s">
        <v>17273</v>
      </c>
      <c r="B112" s="213"/>
      <c r="C112" s="213"/>
      <c r="D112" s="213"/>
      <c r="G112" s="213"/>
      <c r="H112" s="213"/>
    </row>
    <row r="113" spans="1:8" ht="15.75" x14ac:dyDescent="0.25">
      <c r="A113" s="410" t="s">
        <v>17274</v>
      </c>
      <c r="B113" s="213" t="s">
        <v>3860</v>
      </c>
      <c r="C113" s="213"/>
      <c r="D113" s="213"/>
    </row>
    <row r="114" spans="1:8" s="213" customFormat="1" ht="15.75" x14ac:dyDescent="0.25">
      <c r="A114" s="410" t="s">
        <v>17273</v>
      </c>
      <c r="G114"/>
      <c r="H114"/>
    </row>
    <row r="115" spans="1:8" ht="15.75" x14ac:dyDescent="0.25">
      <c r="A115" s="410" t="s">
        <v>17274</v>
      </c>
      <c r="B115" s="213" t="s">
        <v>3860</v>
      </c>
      <c r="C115" s="213"/>
      <c r="D115" s="213"/>
    </row>
    <row r="116" spans="1:8" ht="15.75" x14ac:dyDescent="0.25">
      <c r="A116" s="1" t="s">
        <v>17275</v>
      </c>
      <c r="B116" s="213"/>
      <c r="C116" s="213"/>
      <c r="D116" s="213"/>
    </row>
    <row r="117" spans="1:8" ht="15.75" x14ac:dyDescent="0.25">
      <c r="A117" s="1" t="s">
        <v>17276</v>
      </c>
      <c r="B117" s="213" t="s">
        <v>1077</v>
      </c>
      <c r="C117" s="213"/>
      <c r="D117" s="213"/>
    </row>
    <row r="118" spans="1:8" ht="15.75" x14ac:dyDescent="0.25">
      <c r="A118" s="1" t="s">
        <v>17277</v>
      </c>
      <c r="B118" s="213"/>
      <c r="C118" s="213"/>
      <c r="D118" s="213"/>
    </row>
    <row r="119" spans="1:8" ht="15.75" x14ac:dyDescent="0.25">
      <c r="A119" s="1" t="s">
        <v>17278</v>
      </c>
      <c r="B119" s="213"/>
      <c r="C119" s="213"/>
      <c r="D119" s="213" t="s">
        <v>700</v>
      </c>
    </row>
    <row r="120" spans="1:8" ht="15.75" x14ac:dyDescent="0.25">
      <c r="A120" s="1" t="s">
        <v>17279</v>
      </c>
      <c r="B120" s="213"/>
      <c r="C120" s="213"/>
      <c r="D120" s="213"/>
    </row>
    <row r="121" spans="1:8" ht="15.75" x14ac:dyDescent="0.25">
      <c r="A121" s="1" t="s">
        <v>17280</v>
      </c>
      <c r="B121" s="213" t="s">
        <v>200</v>
      </c>
      <c r="C121" s="213"/>
      <c r="D121" t="s">
        <v>17138</v>
      </c>
      <c r="H121" t="s">
        <v>3496</v>
      </c>
    </row>
    <row r="122" spans="1:8" ht="15.75" x14ac:dyDescent="0.25">
      <c r="A122" s="410" t="s">
        <v>17279</v>
      </c>
      <c r="B122" s="213"/>
      <c r="C122" s="213"/>
      <c r="D122" s="213"/>
    </row>
    <row r="123" spans="1:8" ht="15.75" x14ac:dyDescent="0.25">
      <c r="A123" s="410" t="s">
        <v>17280</v>
      </c>
      <c r="B123" s="213" t="s">
        <v>3860</v>
      </c>
      <c r="C123" s="213"/>
      <c r="D123" s="213"/>
    </row>
    <row r="124" spans="1:8" ht="15.75" x14ac:dyDescent="0.25">
      <c r="A124" s="1" t="s">
        <v>17281</v>
      </c>
      <c r="B124" s="213"/>
      <c r="C124" s="213"/>
      <c r="D124" s="213"/>
    </row>
    <row r="125" spans="1:8" ht="15.75" x14ac:dyDescent="0.25">
      <c r="A125" s="1" t="s">
        <v>17282</v>
      </c>
      <c r="B125" s="213" t="s">
        <v>200</v>
      </c>
      <c r="C125" s="213"/>
      <c r="D125" s="213" t="s">
        <v>599</v>
      </c>
    </row>
    <row r="126" spans="1:8" ht="15.75" x14ac:dyDescent="0.25">
      <c r="A126" s="1" t="s">
        <v>17283</v>
      </c>
    </row>
    <row r="127" spans="1:8" ht="15.75" x14ac:dyDescent="0.25">
      <c r="A127" s="1" t="s">
        <v>17284</v>
      </c>
      <c r="B127" t="s">
        <v>200</v>
      </c>
      <c r="D127" s="213" t="s">
        <v>599</v>
      </c>
      <c r="G127" s="369"/>
    </row>
    <row r="128" spans="1:8" ht="15.75" x14ac:dyDescent="0.25">
      <c r="A128" s="1" t="s">
        <v>17285</v>
      </c>
      <c r="B128" s="213"/>
      <c r="C128" s="213"/>
      <c r="D128" s="213"/>
    </row>
    <row r="129" spans="1:6" ht="15.75" x14ac:dyDescent="0.25">
      <c r="A129" s="1" t="s">
        <v>17286</v>
      </c>
      <c r="B129" s="213" t="s">
        <v>58</v>
      </c>
      <c r="C129" s="213" t="s">
        <v>2624</v>
      </c>
      <c r="D129" s="213" t="s">
        <v>13406</v>
      </c>
    </row>
    <row r="130" spans="1:6" ht="15.75" x14ac:dyDescent="0.25">
      <c r="A130" s="1" t="s">
        <v>17287</v>
      </c>
      <c r="B130" s="213"/>
      <c r="C130" s="213"/>
      <c r="D130" s="213"/>
    </row>
    <row r="131" spans="1:6" ht="15.75" x14ac:dyDescent="0.25">
      <c r="A131" s="1" t="s">
        <v>17288</v>
      </c>
      <c r="B131" s="213" t="s">
        <v>200</v>
      </c>
      <c r="C131" s="213"/>
      <c r="D131" s="213" t="s">
        <v>16441</v>
      </c>
      <c r="E131" s="40"/>
    </row>
    <row r="132" spans="1:6" ht="15.75" x14ac:dyDescent="0.25">
      <c r="A132" s="1" t="s">
        <v>17289</v>
      </c>
      <c r="B132" s="213"/>
      <c r="C132" s="213"/>
      <c r="D132" s="213"/>
    </row>
    <row r="133" spans="1:6" ht="15.75" x14ac:dyDescent="0.25">
      <c r="A133" s="1" t="s">
        <v>17290</v>
      </c>
      <c r="B133" s="213" t="s">
        <v>200</v>
      </c>
      <c r="C133" s="213"/>
      <c r="D133" s="213" t="s">
        <v>599</v>
      </c>
    </row>
    <row r="134" spans="1:6" ht="15.75" x14ac:dyDescent="0.25">
      <c r="A134" s="1" t="s">
        <v>17291</v>
      </c>
      <c r="B134" s="213"/>
      <c r="C134" s="213"/>
      <c r="D134" s="213"/>
    </row>
    <row r="135" spans="1:6" ht="15.75" x14ac:dyDescent="0.25">
      <c r="A135" s="1" t="s">
        <v>17292</v>
      </c>
      <c r="B135" s="213" t="s">
        <v>200</v>
      </c>
      <c r="C135" s="213"/>
      <c r="D135" s="213" t="s">
        <v>599</v>
      </c>
    </row>
    <row r="136" spans="1:6" ht="15.75" x14ac:dyDescent="0.25">
      <c r="A136" s="1" t="s">
        <v>17293</v>
      </c>
      <c r="B136" s="213"/>
      <c r="C136" s="213"/>
      <c r="D136" s="213"/>
    </row>
    <row r="137" spans="1:6" ht="15.75" x14ac:dyDescent="0.25">
      <c r="A137" s="1" t="s">
        <v>17294</v>
      </c>
      <c r="B137" s="213" t="s">
        <v>58</v>
      </c>
      <c r="C137" s="213" t="s">
        <v>2163</v>
      </c>
      <c r="D137" s="213" t="s">
        <v>599</v>
      </c>
    </row>
    <row r="138" spans="1:6" ht="15.75" x14ac:dyDescent="0.25">
      <c r="A138" s="1" t="s">
        <v>17295</v>
      </c>
      <c r="B138" s="213"/>
      <c r="C138" s="213"/>
      <c r="D138" s="213"/>
    </row>
    <row r="139" spans="1:6" ht="15.75" x14ac:dyDescent="0.25">
      <c r="A139" s="1" t="s">
        <v>17296</v>
      </c>
      <c r="B139" s="213" t="s">
        <v>200</v>
      </c>
      <c r="C139" s="213"/>
      <c r="D139" s="213" t="s">
        <v>1710</v>
      </c>
    </row>
    <row r="140" spans="1:6" ht="15.75" x14ac:dyDescent="0.25">
      <c r="A140" s="410" t="s">
        <v>17293</v>
      </c>
      <c r="B140" s="213"/>
      <c r="C140" s="213"/>
      <c r="D140" s="213"/>
    </row>
    <row r="141" spans="1:6" ht="15.75" x14ac:dyDescent="0.25">
      <c r="A141" s="410" t="s">
        <v>17294</v>
      </c>
      <c r="B141" s="213" t="s">
        <v>16142</v>
      </c>
      <c r="C141" s="213"/>
      <c r="D141" s="213"/>
    </row>
    <row r="142" spans="1:6" ht="15.75" x14ac:dyDescent="0.25">
      <c r="A142" s="1" t="s">
        <v>12644</v>
      </c>
      <c r="B142" s="213"/>
      <c r="C142" s="213"/>
      <c r="D142" s="213"/>
      <c r="F142" t="s">
        <v>3496</v>
      </c>
    </row>
    <row r="143" spans="1:6" ht="15.75" x14ac:dyDescent="0.25">
      <c r="A143" s="1" t="s">
        <v>17297</v>
      </c>
      <c r="B143" s="213" t="s">
        <v>200</v>
      </c>
      <c r="C143" s="213"/>
      <c r="D143" s="213" t="s">
        <v>574</v>
      </c>
    </row>
    <row r="144" spans="1:6" ht="15.75" x14ac:dyDescent="0.25">
      <c r="A144" s="1" t="s">
        <v>17298</v>
      </c>
      <c r="B144" s="213"/>
      <c r="C144" s="213"/>
      <c r="D144" s="213"/>
    </row>
    <row r="145" spans="1:8" ht="15.75" x14ac:dyDescent="0.25">
      <c r="A145" s="1" t="s">
        <v>17299</v>
      </c>
      <c r="B145" s="213" t="s">
        <v>1077</v>
      </c>
      <c r="C145" s="213"/>
      <c r="D145" s="213" t="s">
        <v>599</v>
      </c>
    </row>
    <row r="146" spans="1:8" ht="15.75" x14ac:dyDescent="0.25">
      <c r="A146" s="1" t="s">
        <v>17300</v>
      </c>
      <c r="B146" s="213"/>
      <c r="C146" s="213"/>
      <c r="D146" s="213"/>
    </row>
    <row r="147" spans="1:8" ht="15.75" x14ac:dyDescent="0.25">
      <c r="A147" s="1" t="s">
        <v>17301</v>
      </c>
      <c r="B147" s="213" t="s">
        <v>200</v>
      </c>
      <c r="C147" s="213"/>
      <c r="D147" s="213" t="s">
        <v>574</v>
      </c>
    </row>
    <row r="148" spans="1:8" ht="15.75" x14ac:dyDescent="0.25">
      <c r="A148" s="1" t="s">
        <v>17302</v>
      </c>
    </row>
    <row r="149" spans="1:8" ht="15.75" x14ac:dyDescent="0.25">
      <c r="A149" s="1" t="s">
        <v>17303</v>
      </c>
      <c r="B149" t="s">
        <v>360</v>
      </c>
      <c r="C149" t="s">
        <v>2163</v>
      </c>
      <c r="D149" s="213" t="s">
        <v>13406</v>
      </c>
    </row>
    <row r="150" spans="1:8" ht="15.75" x14ac:dyDescent="0.25">
      <c r="A150" s="1" t="s">
        <v>17304</v>
      </c>
      <c r="D150" s="213"/>
    </row>
    <row r="151" spans="1:8" ht="15.75" x14ac:dyDescent="0.25">
      <c r="A151" s="1" t="s">
        <v>17305</v>
      </c>
      <c r="B151" t="s">
        <v>200</v>
      </c>
      <c r="D151" s="213" t="s">
        <v>700</v>
      </c>
    </row>
    <row r="152" spans="1:8" ht="15.75" x14ac:dyDescent="0.25">
      <c r="A152" s="1" t="s">
        <v>17306</v>
      </c>
    </row>
    <row r="153" spans="1:8" ht="15.75" x14ac:dyDescent="0.25">
      <c r="A153" s="1" t="s">
        <v>17307</v>
      </c>
      <c r="B153" t="s">
        <v>356</v>
      </c>
      <c r="D153" s="213" t="s">
        <v>16441</v>
      </c>
    </row>
    <row r="154" spans="1:8" ht="15.75" x14ac:dyDescent="0.25">
      <c r="A154" s="1" t="s">
        <v>17308</v>
      </c>
    </row>
    <row r="155" spans="1:8" ht="15.75" x14ac:dyDescent="0.25">
      <c r="A155" s="1" t="s">
        <v>17309</v>
      </c>
      <c r="B155" t="s">
        <v>200</v>
      </c>
      <c r="D155" s="213" t="s">
        <v>700</v>
      </c>
    </row>
    <row r="156" spans="1:8" ht="15.75" x14ac:dyDescent="0.25">
      <c r="A156" s="1" t="s">
        <v>17310</v>
      </c>
      <c r="D156" s="241"/>
    </row>
    <row r="157" spans="1:8" ht="15.75" x14ac:dyDescent="0.25">
      <c r="A157" s="1" t="s">
        <v>17311</v>
      </c>
      <c r="B157" t="s">
        <v>60</v>
      </c>
      <c r="D157" t="s">
        <v>16441</v>
      </c>
    </row>
    <row r="158" spans="1:8" ht="15.75" x14ac:dyDescent="0.25">
      <c r="A158" s="1" t="s">
        <v>17312</v>
      </c>
    </row>
    <row r="159" spans="1:8" ht="15.75" x14ac:dyDescent="0.25">
      <c r="A159" s="1" t="s">
        <v>17313</v>
      </c>
      <c r="B159" t="s">
        <v>356</v>
      </c>
      <c r="D159" s="213" t="s">
        <v>1710</v>
      </c>
      <c r="E159" s="40">
        <v>45800</v>
      </c>
      <c r="G159" s="241"/>
      <c r="H159" s="241"/>
    </row>
    <row r="160" spans="1:8" ht="15.75" x14ac:dyDescent="0.25">
      <c r="A160" s="1" t="s">
        <v>17314</v>
      </c>
      <c r="D160" s="241"/>
      <c r="G160" s="241"/>
      <c r="H160" s="241"/>
    </row>
    <row r="161" spans="1:8" s="241" customFormat="1" ht="15.75" x14ac:dyDescent="0.25">
      <c r="A161" s="1" t="s">
        <v>17315</v>
      </c>
      <c r="B161" t="s">
        <v>60</v>
      </c>
      <c r="C161"/>
      <c r="D161" s="213" t="s">
        <v>13406</v>
      </c>
      <c r="G161"/>
      <c r="H161"/>
    </row>
    <row r="162" spans="1:8" s="241" customFormat="1" ht="15.75" x14ac:dyDescent="0.25">
      <c r="A162" s="1" t="s">
        <v>17316</v>
      </c>
      <c r="B162"/>
      <c r="C162"/>
      <c r="D162"/>
      <c r="G162"/>
      <c r="H162"/>
    </row>
    <row r="163" spans="1:8" ht="15.75" x14ac:dyDescent="0.25">
      <c r="A163" s="1" t="s">
        <v>17317</v>
      </c>
      <c r="B163" t="s">
        <v>58</v>
      </c>
      <c r="C163" t="s">
        <v>2163</v>
      </c>
      <c r="D163" s="213" t="s">
        <v>599</v>
      </c>
    </row>
    <row r="164" spans="1:8" ht="15.75" x14ac:dyDescent="0.25">
      <c r="A164" s="1" t="s">
        <v>12715</v>
      </c>
    </row>
    <row r="165" spans="1:8" ht="15.75" x14ac:dyDescent="0.25">
      <c r="A165" s="1" t="s">
        <v>17318</v>
      </c>
      <c r="B165" t="s">
        <v>58</v>
      </c>
      <c r="C165" t="s">
        <v>8921</v>
      </c>
      <c r="D165" s="213" t="s">
        <v>1710</v>
      </c>
      <c r="E165" s="40">
        <v>45800</v>
      </c>
    </row>
    <row r="166" spans="1:8" ht="15.75" x14ac:dyDescent="0.25">
      <c r="A166" s="1" t="s">
        <v>15123</v>
      </c>
      <c r="D166" s="241"/>
    </row>
    <row r="167" spans="1:8" ht="15.75" x14ac:dyDescent="0.25">
      <c r="A167" s="1" t="s">
        <v>17319</v>
      </c>
      <c r="B167" t="s">
        <v>200</v>
      </c>
      <c r="D167" s="213" t="s">
        <v>599</v>
      </c>
    </row>
    <row r="168" spans="1:8" ht="15.75" x14ac:dyDescent="0.25">
      <c r="A168" s="1" t="s">
        <v>12306</v>
      </c>
    </row>
    <row r="169" spans="1:8" ht="15.75" x14ac:dyDescent="0.25">
      <c r="A169" s="1" t="s">
        <v>12740</v>
      </c>
      <c r="B169" t="s">
        <v>200</v>
      </c>
      <c r="D169" s="213" t="s">
        <v>700</v>
      </c>
    </row>
    <row r="170" spans="1:8" ht="15.75" x14ac:dyDescent="0.25">
      <c r="A170" s="410" t="s">
        <v>12306</v>
      </c>
    </row>
    <row r="171" spans="1:8" ht="15.75" x14ac:dyDescent="0.25">
      <c r="A171" s="410" t="s">
        <v>12740</v>
      </c>
      <c r="B171" t="s">
        <v>3860</v>
      </c>
      <c r="D171" s="213"/>
    </row>
    <row r="172" spans="1:8" ht="15.75" x14ac:dyDescent="0.25">
      <c r="A172" s="1" t="s">
        <v>17320</v>
      </c>
    </row>
    <row r="173" spans="1:8" ht="15.75" x14ac:dyDescent="0.25">
      <c r="A173" s="1" t="s">
        <v>17321</v>
      </c>
      <c r="B173" t="s">
        <v>356</v>
      </c>
      <c r="D173" s="213" t="s">
        <v>574</v>
      </c>
    </row>
    <row r="174" spans="1:8" ht="15.75" x14ac:dyDescent="0.25">
      <c r="A174" s="1" t="s">
        <v>17322</v>
      </c>
    </row>
    <row r="175" spans="1:8" ht="15.75" x14ac:dyDescent="0.25">
      <c r="A175" s="1" t="s">
        <v>17323</v>
      </c>
      <c r="B175" t="s">
        <v>60</v>
      </c>
      <c r="D175" s="213" t="s">
        <v>16441</v>
      </c>
    </row>
    <row r="176" spans="1:8" ht="15.75" x14ac:dyDescent="0.25">
      <c r="A176" s="1" t="s">
        <v>17324</v>
      </c>
    </row>
    <row r="177" spans="1:5" ht="15.75" x14ac:dyDescent="0.25">
      <c r="A177" s="1" t="s">
        <v>17325</v>
      </c>
      <c r="B177" t="s">
        <v>360</v>
      </c>
      <c r="D177" s="213" t="s">
        <v>17210</v>
      </c>
    </row>
    <row r="178" spans="1:5" ht="15.75" x14ac:dyDescent="0.25">
      <c r="A178" s="1" t="s">
        <v>17326</v>
      </c>
    </row>
    <row r="179" spans="1:5" ht="15.75" x14ac:dyDescent="0.25">
      <c r="A179" s="1" t="s">
        <v>17327</v>
      </c>
      <c r="B179" t="s">
        <v>200</v>
      </c>
      <c r="D179" t="s">
        <v>13406</v>
      </c>
    </row>
    <row r="180" spans="1:5" ht="15.75" x14ac:dyDescent="0.25">
      <c r="A180" s="1" t="s">
        <v>17328</v>
      </c>
    </row>
    <row r="181" spans="1:5" ht="15.75" x14ac:dyDescent="0.25">
      <c r="A181" s="1" t="s">
        <v>17329</v>
      </c>
      <c r="D181" s="213" t="s">
        <v>574</v>
      </c>
    </row>
    <row r="182" spans="1:5" ht="15.75" x14ac:dyDescent="0.25">
      <c r="A182" s="1" t="s">
        <v>11499</v>
      </c>
    </row>
    <row r="183" spans="1:5" ht="15.75" x14ac:dyDescent="0.25">
      <c r="A183" s="1" t="s">
        <v>17215</v>
      </c>
      <c r="B183" t="s">
        <v>58</v>
      </c>
      <c r="C183" t="s">
        <v>2193</v>
      </c>
      <c r="D183" t="s">
        <v>599</v>
      </c>
      <c r="E183">
        <v>8955657083</v>
      </c>
    </row>
    <row r="184" spans="1:5" ht="15.75" x14ac:dyDescent="0.25">
      <c r="A184" s="1" t="s">
        <v>17330</v>
      </c>
    </row>
    <row r="185" spans="1:5" ht="15.75" x14ac:dyDescent="0.25">
      <c r="A185" s="1" t="s">
        <v>17331</v>
      </c>
      <c r="B185" t="s">
        <v>201</v>
      </c>
      <c r="D185" s="213" t="s">
        <v>17152</v>
      </c>
    </row>
    <row r="186" spans="1:5" ht="15.75" x14ac:dyDescent="0.25">
      <c r="A186" s="1" t="s">
        <v>17332</v>
      </c>
    </row>
    <row r="187" spans="1:5" ht="15.75" x14ac:dyDescent="0.25">
      <c r="A187" s="1" t="s">
        <v>17333</v>
      </c>
      <c r="B187" t="s">
        <v>58</v>
      </c>
      <c r="C187" t="s">
        <v>2161</v>
      </c>
      <c r="D187" s="213" t="s">
        <v>16441</v>
      </c>
    </row>
    <row r="188" spans="1:5" ht="15.75" x14ac:dyDescent="0.25">
      <c r="A188" s="1"/>
    </row>
    <row r="189" spans="1:5" ht="15.75" x14ac:dyDescent="0.25">
      <c r="A189" s="1"/>
    </row>
    <row r="190" spans="1:5" ht="15.75" x14ac:dyDescent="0.25">
      <c r="A190" s="410"/>
    </row>
    <row r="191" spans="1:5" ht="15.75" x14ac:dyDescent="0.25">
      <c r="A191" s="410"/>
    </row>
    <row r="192" spans="1:5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x14ac:dyDescent="0.25">
      <c r="A325" s="331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  <c r="D329" s="303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x14ac:dyDescent="0.25">
      <c r="A429" s="19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x14ac:dyDescent="0.25">
      <c r="A563" s="19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x14ac:dyDescent="0.25">
      <c r="A615" s="19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  <row r="677" spans="1:1" ht="15.75" x14ac:dyDescent="0.25">
      <c r="A677" s="1"/>
    </row>
    <row r="678" spans="1:1" ht="15.75" x14ac:dyDescent="0.25">
      <c r="A678" s="1"/>
    </row>
  </sheetData>
  <autoFilter ref="A1:D678"/>
  <mergeCells count="2">
    <mergeCell ref="G1:H1"/>
    <mergeCell ref="G2:H2"/>
  </mergeCells>
  <conditionalFormatting sqref="A679:A1048576 A1">
    <cfRule type="duplicateValues" dxfId="4558" priority="30"/>
  </conditionalFormatting>
  <conditionalFormatting sqref="A679:A1048576">
    <cfRule type="duplicateValues" dxfId="4557" priority="28"/>
    <cfRule type="duplicateValues" dxfId="4556" priority="29"/>
  </conditionalFormatting>
  <conditionalFormatting sqref="A679:A1048576">
    <cfRule type="duplicateValues" dxfId="4555" priority="27"/>
  </conditionalFormatting>
  <conditionalFormatting sqref="A1">
    <cfRule type="duplicateValues" dxfId="4554" priority="26"/>
  </conditionalFormatting>
  <conditionalFormatting sqref="A238:A1048576 A1">
    <cfRule type="duplicateValues" dxfId="4553" priority="25"/>
  </conditionalFormatting>
  <conditionalFormatting sqref="A238:A1048576">
    <cfRule type="duplicateValues" dxfId="4552" priority="24"/>
  </conditionalFormatting>
  <conditionalFormatting sqref="A238:A1048576 A1 A190:A193">
    <cfRule type="duplicateValues" dxfId="4551" priority="23"/>
  </conditionalFormatting>
  <conditionalFormatting sqref="A238:A1048576 A1 A190:A203">
    <cfRule type="duplicateValues" dxfId="4550" priority="22"/>
  </conditionalFormatting>
  <conditionalFormatting sqref="A190:A1048576 A1">
    <cfRule type="duplicateValues" dxfId="4549" priority="21"/>
  </conditionalFormatting>
  <conditionalFormatting sqref="A190:A1048576 A1">
    <cfRule type="duplicateValues" dxfId="4548" priority="20"/>
  </conditionalFormatting>
  <conditionalFormatting sqref="A190:A1048576 A1">
    <cfRule type="duplicateValues" dxfId="4547" priority="19"/>
  </conditionalFormatting>
  <conditionalFormatting sqref="A188:A1048576 A1">
    <cfRule type="duplicateValues" dxfId="4546" priority="18"/>
  </conditionalFormatting>
  <conditionalFormatting sqref="A188:A1048576">
    <cfRule type="duplicateValues" dxfId="4545" priority="17"/>
  </conditionalFormatting>
  <conditionalFormatting sqref="A188:A1048576 A1">
    <cfRule type="duplicateValues" dxfId="4544" priority="16"/>
  </conditionalFormatting>
  <conditionalFormatting sqref="A188:A1048576 A1">
    <cfRule type="duplicateValues" dxfId="4543" priority="15"/>
  </conditionalFormatting>
  <conditionalFormatting sqref="A188:A1048576 A1">
    <cfRule type="duplicateValues" dxfId="4542" priority="14"/>
  </conditionalFormatting>
  <conditionalFormatting sqref="A188:A1048576 A1">
    <cfRule type="duplicateValues" dxfId="4541" priority="13"/>
  </conditionalFormatting>
  <conditionalFormatting sqref="A1 A188:A1048576">
    <cfRule type="duplicateValues" dxfId="4540" priority="12"/>
  </conditionalFormatting>
  <conditionalFormatting sqref="A1 A188:A1048576">
    <cfRule type="duplicateValues" dxfId="4539" priority="11"/>
  </conditionalFormatting>
  <conditionalFormatting sqref="A1 A188:A1048576">
    <cfRule type="duplicateValues" dxfId="4538" priority="10"/>
  </conditionalFormatting>
  <conditionalFormatting sqref="A1 A188:A1048576">
    <cfRule type="duplicateValues" dxfId="4537" priority="9"/>
  </conditionalFormatting>
  <conditionalFormatting sqref="A1:A71 A188:A1048576">
    <cfRule type="duplicateValues" dxfId="4536" priority="8"/>
  </conditionalFormatting>
  <conditionalFormatting sqref="A1:A83 A188:A1048576">
    <cfRule type="duplicateValues" dxfId="4535" priority="7"/>
  </conditionalFormatting>
  <conditionalFormatting sqref="A1:A99 A188:A1048576">
    <cfRule type="duplicateValues" dxfId="4534" priority="6"/>
  </conditionalFormatting>
  <conditionalFormatting sqref="A188:A1048576 A1:A108 A110:A135">
    <cfRule type="duplicateValues" dxfId="4533" priority="5"/>
  </conditionalFormatting>
  <conditionalFormatting sqref="A188:A1048576 A1:A108 A110:A141">
    <cfRule type="duplicateValues" dxfId="4532" priority="4"/>
  </conditionalFormatting>
  <conditionalFormatting sqref="A188:A1048576 A1:A108 A110:A167">
    <cfRule type="duplicateValues" dxfId="4531" priority="3"/>
  </conditionalFormatting>
  <conditionalFormatting sqref="A188:A1048576 A1:A108 A110:A171">
    <cfRule type="duplicateValues" dxfId="4530" priority="2"/>
  </conditionalFormatting>
  <dataValidations count="1">
    <dataValidation type="list" allowBlank="1" showInputMessage="1" showErrorMessage="1" sqref="G3:G18">
      <formula1>$G$3:$G$18</formula1>
    </dataValidation>
  </dataValidations>
  <pageMargins left="0.7" right="0.7" top="0.75" bottom="0.75" header="0.3" footer="0.3"/>
  <pageSetup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3"/>
  <dimension ref="A1:K678"/>
  <sheetViews>
    <sheetView zoomScaleNormal="100" workbookViewId="0">
      <pane ySplit="1" topLeftCell="A2" activePane="bottomLeft" state="frozen"/>
      <selection activeCell="G25" sqref="G25"/>
      <selection pane="bottomLeft" activeCell="A2" sqref="A2:A73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1" bestFit="1" customWidth="1"/>
    <col min="7" max="7" width="27.71093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588" t="str">
        <f>"TOTAL LEADS = " &amp; COUNTA(A2:A590)/2</f>
        <v>TOTAL LEADS = 36</v>
      </c>
      <c r="H1" s="590"/>
      <c r="I1" s="508"/>
      <c r="J1" s="509"/>
    </row>
    <row r="2" spans="1:11" ht="18" customHeight="1" x14ac:dyDescent="0.35">
      <c r="A2" s="1" t="s">
        <v>17335</v>
      </c>
      <c r="B2" s="213"/>
      <c r="C2" s="213"/>
      <c r="D2" s="213"/>
      <c r="G2" s="588" t="s">
        <v>17334</v>
      </c>
      <c r="H2" s="589"/>
      <c r="I2" s="510"/>
      <c r="J2" s="510"/>
    </row>
    <row r="3" spans="1:11" ht="15.75" x14ac:dyDescent="0.25">
      <c r="A3" s="1" t="s">
        <v>17336</v>
      </c>
      <c r="B3" s="213" t="s">
        <v>356</v>
      </c>
      <c r="C3" s="213"/>
      <c r="D3" t="s">
        <v>700</v>
      </c>
      <c r="E3" s="40">
        <v>45796</v>
      </c>
      <c r="G3" s="244" t="s">
        <v>58</v>
      </c>
      <c r="H3" s="5">
        <f>COUNTIF(B2:B1048576,G3)</f>
        <v>6</v>
      </c>
    </row>
    <row r="4" spans="1:11" ht="15.75" x14ac:dyDescent="0.25">
      <c r="A4" s="1" t="s">
        <v>17337</v>
      </c>
      <c r="B4" s="213"/>
      <c r="C4" s="213"/>
      <c r="D4" s="213"/>
      <c r="G4" s="101" t="s">
        <v>360</v>
      </c>
      <c r="H4" s="5">
        <f>COUNTIF(B9:B936,G4)</f>
        <v>2</v>
      </c>
    </row>
    <row r="5" spans="1:11" ht="15.75" x14ac:dyDescent="0.25">
      <c r="A5" s="1" t="s">
        <v>17338</v>
      </c>
      <c r="B5" s="213" t="s">
        <v>200</v>
      </c>
      <c r="C5" s="213"/>
      <c r="D5" t="s">
        <v>700</v>
      </c>
      <c r="G5" s="101" t="s">
        <v>356</v>
      </c>
      <c r="H5" s="5">
        <f>COUNTIF(B9:B854,G5)</f>
        <v>3</v>
      </c>
    </row>
    <row r="6" spans="1:11" ht="15.75" x14ac:dyDescent="0.25">
      <c r="A6" s="1" t="s">
        <v>11638</v>
      </c>
      <c r="B6" s="213"/>
      <c r="C6" s="213"/>
      <c r="D6" s="213"/>
      <c r="G6" s="101" t="s">
        <v>56</v>
      </c>
      <c r="H6" s="5">
        <f>COUNTIF(B1:B866,G6)</f>
        <v>0</v>
      </c>
    </row>
    <row r="7" spans="1:11" ht="15.75" x14ac:dyDescent="0.25">
      <c r="A7" s="1" t="s">
        <v>17339</v>
      </c>
      <c r="B7" s="213" t="s">
        <v>60</v>
      </c>
      <c r="C7" s="213"/>
      <c r="D7" t="s">
        <v>700</v>
      </c>
      <c r="G7" s="101" t="s">
        <v>201</v>
      </c>
      <c r="H7" s="5">
        <f>COUNTIF(B9:B860,G7)</f>
        <v>3</v>
      </c>
    </row>
    <row r="8" spans="1:11" ht="15.75" x14ac:dyDescent="0.25">
      <c r="A8" s="1" t="s">
        <v>17340</v>
      </c>
      <c r="D8" s="213"/>
      <c r="G8" s="101" t="s">
        <v>202</v>
      </c>
      <c r="H8" s="5">
        <f>COUNTIF(B9:B895,G8)</f>
        <v>3</v>
      </c>
      <c r="K8" t="s">
        <v>3496</v>
      </c>
    </row>
    <row r="9" spans="1:11" ht="15.75" x14ac:dyDescent="0.25">
      <c r="A9" s="1" t="s">
        <v>17341</v>
      </c>
      <c r="B9" t="s">
        <v>60</v>
      </c>
      <c r="D9" t="s">
        <v>700</v>
      </c>
      <c r="G9" s="101" t="s">
        <v>200</v>
      </c>
      <c r="H9" s="5">
        <f>COUNTIF(B9:B813,G9)</f>
        <v>11</v>
      </c>
    </row>
    <row r="10" spans="1:11" ht="15.75" x14ac:dyDescent="0.25">
      <c r="A10" s="410" t="s">
        <v>17340</v>
      </c>
      <c r="B10" s="213"/>
      <c r="C10" s="213"/>
      <c r="D10" s="213"/>
      <c r="G10" s="101" t="s">
        <v>5011</v>
      </c>
      <c r="H10" s="5">
        <f>COUNTIF(B14:B1048576,G10)</f>
        <v>0</v>
      </c>
    </row>
    <row r="11" spans="1:11" ht="15.75" x14ac:dyDescent="0.25">
      <c r="A11" s="410" t="s">
        <v>17342</v>
      </c>
      <c r="B11" s="213" t="s">
        <v>360</v>
      </c>
      <c r="C11" s="213"/>
      <c r="D11" t="s">
        <v>17210</v>
      </c>
      <c r="G11" s="101" t="s">
        <v>1077</v>
      </c>
      <c r="H11" s="5">
        <f>COUNTIF(B1:B883,G11)</f>
        <v>1</v>
      </c>
    </row>
    <row r="12" spans="1:11" ht="15.75" x14ac:dyDescent="0.25">
      <c r="A12" s="1" t="s">
        <v>17343</v>
      </c>
      <c r="G12" s="288" t="s">
        <v>60</v>
      </c>
      <c r="H12" s="5">
        <f>COUNTIF(B2:B870,G12)</f>
        <v>3</v>
      </c>
    </row>
    <row r="13" spans="1:11" ht="15.75" x14ac:dyDescent="0.25">
      <c r="A13" s="1" t="s">
        <v>17344</v>
      </c>
      <c r="B13" s="213" t="s">
        <v>201</v>
      </c>
      <c r="C13" s="213"/>
      <c r="D13" t="s">
        <v>17210</v>
      </c>
      <c r="G13" s="101" t="s">
        <v>4062</v>
      </c>
      <c r="H13" s="5">
        <f>COUNTIF(B9:B838,G13)</f>
        <v>0</v>
      </c>
    </row>
    <row r="14" spans="1:11" ht="15.75" x14ac:dyDescent="0.25">
      <c r="A14" s="1" t="s">
        <v>17345</v>
      </c>
      <c r="G14" s="101" t="s">
        <v>3860</v>
      </c>
      <c r="H14" s="271">
        <f>COUNTIF(B9:B716,G14)</f>
        <v>0</v>
      </c>
    </row>
    <row r="15" spans="1:11" ht="15.75" x14ac:dyDescent="0.25">
      <c r="A15" s="1" t="s">
        <v>17346</v>
      </c>
      <c r="B15" t="s">
        <v>200</v>
      </c>
      <c r="D15" t="s">
        <v>16441</v>
      </c>
      <c r="G15" s="101" t="s">
        <v>9970</v>
      </c>
      <c r="H15" s="5"/>
    </row>
    <row r="16" spans="1:11" ht="15.75" x14ac:dyDescent="0.25">
      <c r="A16" s="1" t="s">
        <v>17347</v>
      </c>
      <c r="G16" s="101"/>
      <c r="H16" s="5"/>
    </row>
    <row r="17" spans="1:11" ht="15.75" x14ac:dyDescent="0.25">
      <c r="A17" s="1" t="s">
        <v>17348</v>
      </c>
      <c r="B17" t="s">
        <v>200</v>
      </c>
      <c r="D17" t="s">
        <v>599</v>
      </c>
      <c r="G17" s="101"/>
      <c r="H17" s="5"/>
    </row>
    <row r="18" spans="1:11" ht="15" customHeight="1" x14ac:dyDescent="0.25">
      <c r="A18" s="1" t="s">
        <v>17349</v>
      </c>
      <c r="G18" s="288" t="s">
        <v>1133</v>
      </c>
      <c r="H18" s="5">
        <f>COUNTIF(B9:B1048576,G18)</f>
        <v>0</v>
      </c>
      <c r="K18" t="s">
        <v>4779</v>
      </c>
    </row>
    <row r="19" spans="1:11" ht="15.75" x14ac:dyDescent="0.25">
      <c r="A19" s="1" t="s">
        <v>17350</v>
      </c>
      <c r="B19" t="s">
        <v>58</v>
      </c>
      <c r="C19" t="s">
        <v>2161</v>
      </c>
      <c r="D19" t="s">
        <v>13406</v>
      </c>
      <c r="E19" s="40"/>
    </row>
    <row r="20" spans="1:11" ht="15.75" x14ac:dyDescent="0.25">
      <c r="A20" s="1" t="s">
        <v>17343</v>
      </c>
    </row>
    <row r="21" spans="1:11" ht="15.75" x14ac:dyDescent="0.25">
      <c r="A21" s="1" t="s">
        <v>17351</v>
      </c>
      <c r="B21" s="213" t="s">
        <v>201</v>
      </c>
      <c r="C21" s="213"/>
      <c r="D21" t="s">
        <v>599</v>
      </c>
    </row>
    <row r="22" spans="1:11" ht="15.75" x14ac:dyDescent="0.25">
      <c r="A22" s="1" t="s">
        <v>17352</v>
      </c>
      <c r="B22" s="213"/>
      <c r="C22" s="213"/>
    </row>
    <row r="23" spans="1:11" ht="15.75" x14ac:dyDescent="0.25">
      <c r="A23" s="1" t="s">
        <v>17353</v>
      </c>
      <c r="B23" s="213" t="s">
        <v>202</v>
      </c>
      <c r="C23" s="213"/>
      <c r="D23" t="s">
        <v>599</v>
      </c>
    </row>
    <row r="24" spans="1:11" ht="15.75" x14ac:dyDescent="0.25">
      <c r="A24" s="1" t="s">
        <v>17354</v>
      </c>
      <c r="B24" s="213"/>
      <c r="C24" s="213"/>
      <c r="D24" s="213"/>
    </row>
    <row r="25" spans="1:11" ht="15.75" x14ac:dyDescent="0.25">
      <c r="A25" s="1" t="s">
        <v>17355</v>
      </c>
      <c r="B25" t="s">
        <v>58</v>
      </c>
      <c r="C25" s="213" t="s">
        <v>4149</v>
      </c>
      <c r="D25" t="s">
        <v>599</v>
      </c>
    </row>
    <row r="26" spans="1:11" ht="15.75" x14ac:dyDescent="0.25">
      <c r="A26" s="1" t="s">
        <v>17356</v>
      </c>
      <c r="B26" s="213"/>
      <c r="C26" s="213"/>
      <c r="D26" s="213"/>
      <c r="F26" t="s">
        <v>3496</v>
      </c>
    </row>
    <row r="27" spans="1:11" ht="15.75" x14ac:dyDescent="0.25">
      <c r="A27" s="1" t="s">
        <v>17357</v>
      </c>
      <c r="B27" s="213" t="s">
        <v>58</v>
      </c>
      <c r="C27" s="213" t="s">
        <v>2624</v>
      </c>
      <c r="D27" t="s">
        <v>700</v>
      </c>
    </row>
    <row r="28" spans="1:11" ht="15.75" x14ac:dyDescent="0.25">
      <c r="A28" s="1" t="s">
        <v>17358</v>
      </c>
      <c r="B28" s="213"/>
      <c r="C28" s="213"/>
      <c r="D28" s="213"/>
    </row>
    <row r="29" spans="1:11" ht="15.75" x14ac:dyDescent="0.25">
      <c r="A29" s="1" t="s">
        <v>17359</v>
      </c>
      <c r="B29" s="213" t="s">
        <v>200</v>
      </c>
      <c r="C29" s="213"/>
      <c r="D29" t="s">
        <v>13406</v>
      </c>
      <c r="E29" s="213"/>
      <c r="F29" s="213"/>
      <c r="G29" s="213" t="s">
        <v>3496</v>
      </c>
      <c r="H29" s="213"/>
    </row>
    <row r="30" spans="1:11" ht="15.75" x14ac:dyDescent="0.25">
      <c r="A30" s="1" t="s">
        <v>12625</v>
      </c>
      <c r="C30" s="213"/>
      <c r="D30" s="213"/>
    </row>
    <row r="31" spans="1:11" s="213" customFormat="1" ht="15.75" x14ac:dyDescent="0.25">
      <c r="A31" s="1" t="s">
        <v>17361</v>
      </c>
      <c r="B31"/>
      <c r="D31" t="s">
        <v>700</v>
      </c>
      <c r="E31"/>
      <c r="F31"/>
      <c r="G31"/>
      <c r="H31"/>
    </row>
    <row r="32" spans="1:11" ht="15.75" x14ac:dyDescent="0.25">
      <c r="A32" s="1" t="s">
        <v>17362</v>
      </c>
      <c r="B32" s="213"/>
      <c r="C32" s="213"/>
    </row>
    <row r="33" spans="1:9" ht="15.75" x14ac:dyDescent="0.25">
      <c r="A33" s="1" t="s">
        <v>17363</v>
      </c>
      <c r="B33" s="213" t="s">
        <v>1077</v>
      </c>
      <c r="C33" s="213"/>
    </row>
    <row r="34" spans="1:9" ht="15.75" x14ac:dyDescent="0.25">
      <c r="A34" s="1" t="s">
        <v>17364</v>
      </c>
      <c r="B34" s="213"/>
      <c r="C34" s="213"/>
      <c r="D34" s="213"/>
    </row>
    <row r="35" spans="1:9" ht="15.75" x14ac:dyDescent="0.25">
      <c r="A35" s="1" t="s">
        <v>17365</v>
      </c>
      <c r="B35" s="213" t="s">
        <v>58</v>
      </c>
      <c r="C35" s="213" t="s">
        <v>2396</v>
      </c>
      <c r="D35" t="s">
        <v>13406</v>
      </c>
    </row>
    <row r="36" spans="1:9" ht="15.75" x14ac:dyDescent="0.25">
      <c r="A36" s="1" t="s">
        <v>17366</v>
      </c>
      <c r="B36" s="213"/>
      <c r="C36" s="213"/>
      <c r="D36" s="213"/>
    </row>
    <row r="37" spans="1:9" ht="15.75" x14ac:dyDescent="0.25">
      <c r="A37" s="1" t="s">
        <v>17367</v>
      </c>
      <c r="B37" s="213" t="s">
        <v>200</v>
      </c>
      <c r="C37" s="213"/>
      <c r="D37" t="s">
        <v>700</v>
      </c>
      <c r="E37" s="213"/>
      <c r="F37" s="213"/>
      <c r="G37" s="213"/>
      <c r="H37" s="213"/>
    </row>
    <row r="38" spans="1:9" ht="15.75" x14ac:dyDescent="0.25">
      <c r="A38" s="1" t="s">
        <v>17368</v>
      </c>
      <c r="B38" s="213"/>
      <c r="C38" s="213"/>
      <c r="D38" s="213"/>
      <c r="F38" t="s">
        <v>3496</v>
      </c>
    </row>
    <row r="39" spans="1:9" s="213" customFormat="1" ht="15.75" x14ac:dyDescent="0.25">
      <c r="A39" s="1" t="s">
        <v>17369</v>
      </c>
      <c r="B39" s="213" t="s">
        <v>200</v>
      </c>
      <c r="D39" t="s">
        <v>700</v>
      </c>
      <c r="E39"/>
      <c r="F39"/>
      <c r="G39"/>
      <c r="H39" t="s">
        <v>3496</v>
      </c>
    </row>
    <row r="40" spans="1:9" ht="15.75" x14ac:dyDescent="0.25">
      <c r="A40" s="1" t="s">
        <v>17370</v>
      </c>
      <c r="B40" s="213"/>
      <c r="C40" s="213"/>
      <c r="D40" s="213"/>
    </row>
    <row r="41" spans="1:9" ht="15.75" x14ac:dyDescent="0.25">
      <c r="A41" s="1" t="s">
        <v>17371</v>
      </c>
      <c r="B41" s="213"/>
      <c r="C41" s="213"/>
      <c r="D41" t="s">
        <v>700</v>
      </c>
    </row>
    <row r="42" spans="1:9" ht="15.75" x14ac:dyDescent="0.25">
      <c r="A42" s="1" t="s">
        <v>17372</v>
      </c>
      <c r="C42" s="213"/>
      <c r="D42" s="213"/>
      <c r="I42" t="s">
        <v>3496</v>
      </c>
    </row>
    <row r="43" spans="1:9" ht="15.75" x14ac:dyDescent="0.25">
      <c r="A43" s="1" t="s">
        <v>17373</v>
      </c>
      <c r="B43" s="213" t="s">
        <v>356</v>
      </c>
      <c r="C43" s="213"/>
      <c r="D43" t="s">
        <v>17205</v>
      </c>
      <c r="E43" s="40">
        <v>45800</v>
      </c>
      <c r="H43" t="s">
        <v>3496</v>
      </c>
    </row>
    <row r="44" spans="1:9" ht="15.75" x14ac:dyDescent="0.25">
      <c r="A44" s="1" t="s">
        <v>14832</v>
      </c>
      <c r="B44" s="471"/>
      <c r="C44" s="213"/>
      <c r="D44" s="213"/>
    </row>
    <row r="45" spans="1:9" ht="15.75" x14ac:dyDescent="0.25">
      <c r="A45" s="1" t="s">
        <v>17374</v>
      </c>
      <c r="B45" s="213" t="s">
        <v>200</v>
      </c>
      <c r="C45" s="213"/>
      <c r="D45" t="s">
        <v>10066</v>
      </c>
    </row>
    <row r="46" spans="1:9" ht="15.75" x14ac:dyDescent="0.25">
      <c r="A46" s="1" t="s">
        <v>17375</v>
      </c>
      <c r="B46" s="213"/>
      <c r="C46" s="213"/>
      <c r="D46" s="213"/>
    </row>
    <row r="47" spans="1:9" ht="15.75" x14ac:dyDescent="0.25">
      <c r="A47" s="1" t="s">
        <v>17376</v>
      </c>
      <c r="B47" s="213" t="s">
        <v>202</v>
      </c>
      <c r="C47" s="213"/>
      <c r="D47" t="s">
        <v>17210</v>
      </c>
    </row>
    <row r="48" spans="1:9" ht="15.75" x14ac:dyDescent="0.25">
      <c r="A48" s="1" t="s">
        <v>17377</v>
      </c>
      <c r="B48" s="213"/>
      <c r="C48" s="213"/>
      <c r="D48" s="213"/>
    </row>
    <row r="49" spans="1:7" ht="15.75" x14ac:dyDescent="0.25">
      <c r="A49" s="1" t="s">
        <v>17378</v>
      </c>
      <c r="B49" s="213" t="s">
        <v>58</v>
      </c>
      <c r="C49" t="s">
        <v>2163</v>
      </c>
      <c r="D49" t="s">
        <v>17205</v>
      </c>
      <c r="E49" s="40">
        <v>45801</v>
      </c>
    </row>
    <row r="50" spans="1:7" ht="15.75" x14ac:dyDescent="0.25">
      <c r="A50" s="1" t="s">
        <v>17380</v>
      </c>
      <c r="B50" s="213"/>
      <c r="C50" s="213"/>
      <c r="D50" s="213"/>
      <c r="E50" s="303"/>
    </row>
    <row r="51" spans="1:7" ht="15.75" x14ac:dyDescent="0.25">
      <c r="A51" s="1" t="s">
        <v>17381</v>
      </c>
      <c r="B51" s="213" t="s">
        <v>360</v>
      </c>
      <c r="C51" s="213"/>
      <c r="D51" t="s">
        <v>17210</v>
      </c>
    </row>
    <row r="52" spans="1:7" ht="15.75" x14ac:dyDescent="0.25">
      <c r="A52" s="1" t="s">
        <v>17382</v>
      </c>
    </row>
    <row r="53" spans="1:7" ht="15.75" x14ac:dyDescent="0.25">
      <c r="A53" s="1" t="s">
        <v>17383</v>
      </c>
      <c r="B53" s="213" t="s">
        <v>200</v>
      </c>
      <c r="D53" t="s">
        <v>17039</v>
      </c>
    </row>
    <row r="54" spans="1:7" ht="15.75" x14ac:dyDescent="0.25">
      <c r="A54" s="1" t="s">
        <v>17386</v>
      </c>
    </row>
    <row r="55" spans="1:7" ht="15.75" x14ac:dyDescent="0.25">
      <c r="A55" s="1" t="s">
        <v>17387</v>
      </c>
      <c r="B55" s="213" t="s">
        <v>200</v>
      </c>
      <c r="D55" t="s">
        <v>17039</v>
      </c>
    </row>
    <row r="56" spans="1:7" ht="15.75" x14ac:dyDescent="0.25">
      <c r="A56" s="1" t="s">
        <v>17384</v>
      </c>
    </row>
    <row r="57" spans="1:7" ht="15.75" x14ac:dyDescent="0.25">
      <c r="A57" s="1" t="s">
        <v>17385</v>
      </c>
      <c r="B57" s="213" t="s">
        <v>202</v>
      </c>
      <c r="C57" s="213"/>
      <c r="D57" t="s">
        <v>16441</v>
      </c>
      <c r="G57" t="s">
        <v>3496</v>
      </c>
    </row>
    <row r="58" spans="1:7" ht="15.75" x14ac:dyDescent="0.25">
      <c r="A58" s="1" t="s">
        <v>17388</v>
      </c>
    </row>
    <row r="59" spans="1:7" ht="15.75" x14ac:dyDescent="0.25">
      <c r="A59" s="1" t="s">
        <v>17389</v>
      </c>
      <c r="B59" s="213" t="s">
        <v>200</v>
      </c>
      <c r="C59" s="213"/>
      <c r="D59" t="s">
        <v>16441</v>
      </c>
    </row>
    <row r="60" spans="1:7" ht="15.75" x14ac:dyDescent="0.25">
      <c r="A60" s="1" t="s">
        <v>17390</v>
      </c>
    </row>
    <row r="61" spans="1:7" ht="15.75" x14ac:dyDescent="0.25">
      <c r="A61" s="1" t="s">
        <v>17391</v>
      </c>
      <c r="B61" s="213" t="s">
        <v>200</v>
      </c>
      <c r="D61" t="s">
        <v>17039</v>
      </c>
    </row>
    <row r="62" spans="1:7" ht="15.75" x14ac:dyDescent="0.25">
      <c r="A62" s="1" t="s">
        <v>17392</v>
      </c>
      <c r="C62" s="213"/>
      <c r="D62" s="213"/>
    </row>
    <row r="63" spans="1:7" ht="15.75" x14ac:dyDescent="0.25">
      <c r="A63" s="1" t="s">
        <v>17393</v>
      </c>
      <c r="B63" t="s">
        <v>201</v>
      </c>
      <c r="C63" s="213"/>
      <c r="D63" t="s">
        <v>599</v>
      </c>
    </row>
    <row r="64" spans="1:7" ht="15.75" x14ac:dyDescent="0.25">
      <c r="A64" s="1" t="s">
        <v>17394</v>
      </c>
      <c r="B64" s="213"/>
      <c r="C64" s="213"/>
    </row>
    <row r="65" spans="1:5" ht="15.75" x14ac:dyDescent="0.25">
      <c r="A65" s="1" t="s">
        <v>17395</v>
      </c>
      <c r="B65" s="213" t="s">
        <v>60</v>
      </c>
      <c r="C65" s="213"/>
      <c r="D65" s="213" t="s">
        <v>16441</v>
      </c>
    </row>
    <row r="66" spans="1:5" ht="15.75" x14ac:dyDescent="0.25">
      <c r="A66" s="1" t="s">
        <v>17231</v>
      </c>
      <c r="B66" s="213"/>
      <c r="C66" s="213"/>
      <c r="D66" s="213"/>
    </row>
    <row r="67" spans="1:5" ht="15.75" x14ac:dyDescent="0.25">
      <c r="A67" s="1" t="s">
        <v>17232</v>
      </c>
      <c r="B67" s="213" t="s">
        <v>356</v>
      </c>
      <c r="C67" s="213"/>
      <c r="D67" t="s">
        <v>700</v>
      </c>
    </row>
    <row r="68" spans="1:5" ht="15.75" x14ac:dyDescent="0.25">
      <c r="A68" s="1" t="s">
        <v>12787</v>
      </c>
      <c r="B68" s="213"/>
      <c r="C68" s="213"/>
      <c r="D68" s="213"/>
    </row>
    <row r="69" spans="1:5" ht="15.75" x14ac:dyDescent="0.25">
      <c r="A69" s="1" t="s">
        <v>17396</v>
      </c>
      <c r="B69" s="213" t="s">
        <v>58</v>
      </c>
      <c r="C69" s="385" t="s">
        <v>2163</v>
      </c>
      <c r="D69" t="s">
        <v>599</v>
      </c>
    </row>
    <row r="70" spans="1:5" ht="15.75" x14ac:dyDescent="0.25">
      <c r="A70" s="1" t="s">
        <v>17397</v>
      </c>
      <c r="B70" s="213"/>
      <c r="C70" s="213"/>
      <c r="D70" s="213"/>
    </row>
    <row r="71" spans="1:5" ht="15.75" x14ac:dyDescent="0.25">
      <c r="A71" s="1" t="s">
        <v>17398</v>
      </c>
      <c r="B71" s="213" t="s">
        <v>200</v>
      </c>
      <c r="C71" s="213"/>
      <c r="D71" t="s">
        <v>700</v>
      </c>
    </row>
    <row r="72" spans="1:5" ht="15.75" x14ac:dyDescent="0.25">
      <c r="A72" s="1" t="s">
        <v>17399</v>
      </c>
      <c r="B72" s="213"/>
      <c r="C72" s="213"/>
      <c r="D72" s="213"/>
    </row>
    <row r="73" spans="1:5" ht="15.75" x14ac:dyDescent="0.25">
      <c r="A73" s="1" t="s">
        <v>17400</v>
      </c>
      <c r="B73" s="213" t="s">
        <v>356</v>
      </c>
      <c r="C73" s="213"/>
      <c r="D73" t="s">
        <v>700</v>
      </c>
    </row>
    <row r="74" spans="1:5" ht="15.75" x14ac:dyDescent="0.25">
      <c r="A74" s="1"/>
      <c r="B74" s="213"/>
      <c r="C74" s="213"/>
      <c r="D74" s="213"/>
    </row>
    <row r="75" spans="1:5" ht="15.75" x14ac:dyDescent="0.25">
      <c r="A75" s="1"/>
      <c r="B75" s="213"/>
      <c r="C75" s="213"/>
      <c r="D75" s="213"/>
    </row>
    <row r="76" spans="1:5" ht="15.75" x14ac:dyDescent="0.25">
      <c r="A76" s="1"/>
      <c r="B76" s="213"/>
      <c r="C76" s="213"/>
      <c r="D76" s="213"/>
    </row>
    <row r="77" spans="1:5" ht="15.75" x14ac:dyDescent="0.25">
      <c r="A77" s="1"/>
      <c r="B77" s="213"/>
      <c r="C77" s="213"/>
    </row>
    <row r="78" spans="1:5" ht="15.75" x14ac:dyDescent="0.25">
      <c r="A78" s="1"/>
    </row>
    <row r="79" spans="1:5" ht="15.75" x14ac:dyDescent="0.25">
      <c r="A79" s="1"/>
    </row>
    <row r="80" spans="1:5" ht="15.75" x14ac:dyDescent="0.25">
      <c r="A80" s="1"/>
      <c r="B80" s="213"/>
      <c r="C80" s="213"/>
      <c r="D80" s="213"/>
      <c r="E80" t="s">
        <v>4779</v>
      </c>
    </row>
    <row r="81" spans="1:8" ht="15.75" x14ac:dyDescent="0.25">
      <c r="A81" s="1"/>
      <c r="B81" s="213"/>
      <c r="C81" s="213"/>
      <c r="D81" s="213"/>
    </row>
    <row r="82" spans="1:8" ht="15.75" x14ac:dyDescent="0.25">
      <c r="A82" s="410"/>
      <c r="B82" s="213"/>
      <c r="C82" s="213"/>
      <c r="D82" s="213"/>
    </row>
    <row r="83" spans="1:8" ht="15.75" x14ac:dyDescent="0.25">
      <c r="A83" s="410"/>
      <c r="B83" s="213"/>
      <c r="C83" s="213"/>
      <c r="D83" s="213"/>
    </row>
    <row r="84" spans="1:8" ht="15.75" x14ac:dyDescent="0.25">
      <c r="A84" s="1"/>
      <c r="B84" s="213"/>
      <c r="C84" s="213"/>
      <c r="D84" s="213"/>
    </row>
    <row r="85" spans="1:8" ht="15.75" x14ac:dyDescent="0.25">
      <c r="A85" s="1"/>
      <c r="B85" s="213"/>
      <c r="C85" s="213"/>
    </row>
    <row r="86" spans="1:8" ht="15.75" x14ac:dyDescent="0.25">
      <c r="A86" s="1"/>
      <c r="B86" s="213"/>
      <c r="C86" s="213"/>
      <c r="D86" s="213"/>
      <c r="H86" t="s">
        <v>3496</v>
      </c>
    </row>
    <row r="87" spans="1:8" ht="15.75" x14ac:dyDescent="0.25">
      <c r="A87" s="1"/>
      <c r="B87" s="213"/>
      <c r="C87" s="213"/>
    </row>
    <row r="88" spans="1:8" ht="15.75" x14ac:dyDescent="0.25">
      <c r="A88" s="410"/>
      <c r="B88" s="213"/>
      <c r="C88" s="213"/>
      <c r="D88" s="213"/>
    </row>
    <row r="89" spans="1:8" ht="15.75" x14ac:dyDescent="0.25">
      <c r="A89" s="410"/>
      <c r="B89" s="213"/>
      <c r="C89" s="213"/>
    </row>
    <row r="90" spans="1:8" ht="15.75" x14ac:dyDescent="0.25">
      <c r="A90" s="1"/>
      <c r="B90" s="213"/>
      <c r="C90" s="213"/>
      <c r="D90" s="213"/>
    </row>
    <row r="91" spans="1:8" ht="15.75" x14ac:dyDescent="0.25">
      <c r="A91" s="1"/>
      <c r="B91" s="213"/>
      <c r="C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E93" s="213"/>
      <c r="F93" s="213"/>
    </row>
    <row r="94" spans="1:8" ht="15.75" x14ac:dyDescent="0.25">
      <c r="A94" s="1"/>
      <c r="B94" s="213"/>
      <c r="C94" s="213"/>
      <c r="D94" s="213"/>
    </row>
    <row r="95" spans="1:8" ht="15.75" x14ac:dyDescent="0.25">
      <c r="A95" s="1"/>
      <c r="B95" s="213"/>
      <c r="C95" s="213"/>
      <c r="D95" s="213"/>
    </row>
    <row r="96" spans="1:8" ht="15.75" x14ac:dyDescent="0.25">
      <c r="A96" s="1"/>
      <c r="B96" s="213"/>
      <c r="C96" s="213"/>
      <c r="D96" s="213"/>
    </row>
    <row r="97" spans="1:8" ht="15.75" x14ac:dyDescent="0.25">
      <c r="A97" s="1"/>
      <c r="B97" s="213"/>
      <c r="F97" t="s">
        <v>4779</v>
      </c>
      <c r="G97" t="s">
        <v>3496</v>
      </c>
    </row>
    <row r="98" spans="1:8" ht="15.75" x14ac:dyDescent="0.25">
      <c r="A98" s="1"/>
      <c r="B98" s="213"/>
      <c r="C98" s="213"/>
      <c r="D98" s="213"/>
      <c r="G98" s="213"/>
      <c r="H98" s="213"/>
    </row>
    <row r="99" spans="1:8" ht="15.75" x14ac:dyDescent="0.25">
      <c r="A99" s="1"/>
      <c r="B99" s="213"/>
      <c r="C99" s="213"/>
      <c r="G99" s="213"/>
      <c r="H99" s="213"/>
    </row>
    <row r="100" spans="1:8" s="213" customFormat="1" ht="15.75" x14ac:dyDescent="0.25">
      <c r="A100" s="1"/>
      <c r="G100"/>
      <c r="H100"/>
    </row>
    <row r="101" spans="1:8" s="213" customFormat="1" ht="15.75" x14ac:dyDescent="0.25">
      <c r="A101" s="1"/>
      <c r="D101"/>
      <c r="G101"/>
      <c r="H101"/>
    </row>
    <row r="102" spans="1:8" ht="15.75" x14ac:dyDescent="0.25">
      <c r="A102" s="1"/>
      <c r="B102" s="213"/>
      <c r="C102" s="213"/>
      <c r="D102" s="213"/>
    </row>
    <row r="103" spans="1:8" ht="15.75" x14ac:dyDescent="0.25">
      <c r="A103" s="1"/>
      <c r="B103" s="213"/>
      <c r="C103" s="213"/>
      <c r="F103" t="s">
        <v>3496</v>
      </c>
    </row>
    <row r="104" spans="1:8" ht="15.75" x14ac:dyDescent="0.25">
      <c r="A104" s="1"/>
      <c r="B104" s="213"/>
      <c r="C104" s="213"/>
      <c r="D104" s="213"/>
    </row>
    <row r="105" spans="1:8" ht="15.75" x14ac:dyDescent="0.25">
      <c r="A105" s="1"/>
      <c r="C105" s="213"/>
      <c r="D105" s="213"/>
    </row>
    <row r="106" spans="1:8" ht="15.75" x14ac:dyDescent="0.25">
      <c r="A106" s="1"/>
      <c r="B106" s="241"/>
      <c r="C106" s="213"/>
    </row>
    <row r="107" spans="1:8" ht="15.75" x14ac:dyDescent="0.25">
      <c r="A107" s="1"/>
      <c r="B107" s="213"/>
      <c r="C107" s="213"/>
      <c r="D107" s="213"/>
    </row>
    <row r="108" spans="1:8" ht="15.75" x14ac:dyDescent="0.25">
      <c r="A108" s="1"/>
      <c r="B108" s="213"/>
      <c r="C108" s="213"/>
      <c r="D108" s="213"/>
      <c r="G108" t="s">
        <v>3496</v>
      </c>
    </row>
    <row r="109" spans="1:8" ht="15.75" x14ac:dyDescent="0.25">
      <c r="A109" s="1"/>
      <c r="B109" s="213"/>
      <c r="C109" s="213"/>
      <c r="D109" s="213"/>
    </row>
    <row r="110" spans="1:8" ht="15.75" x14ac:dyDescent="0.25">
      <c r="A110" s="1"/>
      <c r="B110" s="213"/>
      <c r="C110" s="213"/>
      <c r="D110" s="213"/>
    </row>
    <row r="111" spans="1:8" ht="15.75" x14ac:dyDescent="0.25">
      <c r="A111" s="1"/>
      <c r="B111" s="213"/>
      <c r="C111" s="213"/>
      <c r="D111" s="213"/>
    </row>
    <row r="112" spans="1:8" ht="15.75" x14ac:dyDescent="0.25">
      <c r="A112" s="410"/>
      <c r="B112" s="213"/>
      <c r="C112" s="213"/>
      <c r="D112" s="213"/>
      <c r="G112" s="213"/>
      <c r="H112" s="213"/>
    </row>
    <row r="113" spans="1:8" ht="15.75" x14ac:dyDescent="0.25">
      <c r="A113" s="410"/>
      <c r="B113" s="213"/>
      <c r="C113" s="213"/>
      <c r="D113" s="213"/>
    </row>
    <row r="114" spans="1:8" s="213" customFormat="1" ht="15.75" x14ac:dyDescent="0.25">
      <c r="A114" s="410"/>
      <c r="G114"/>
      <c r="H114"/>
    </row>
    <row r="115" spans="1:8" ht="15.75" x14ac:dyDescent="0.25">
      <c r="A115" s="410"/>
      <c r="B115" s="213"/>
      <c r="C115" s="213"/>
      <c r="D115" s="213"/>
    </row>
    <row r="116" spans="1:8" ht="15.75" x14ac:dyDescent="0.25">
      <c r="A116" s="1"/>
      <c r="B116" s="213"/>
      <c r="C116" s="213"/>
      <c r="D116" s="213"/>
    </row>
    <row r="117" spans="1:8" ht="15.75" x14ac:dyDescent="0.25">
      <c r="A117" s="1"/>
      <c r="B117" s="213"/>
      <c r="C117" s="213"/>
      <c r="D117" s="213"/>
    </row>
    <row r="118" spans="1:8" ht="15.75" x14ac:dyDescent="0.25">
      <c r="A118" s="1"/>
      <c r="B118" s="213"/>
      <c r="C118" s="213"/>
      <c r="D118" s="213"/>
    </row>
    <row r="119" spans="1:8" ht="15.75" x14ac:dyDescent="0.25">
      <c r="A119" s="1"/>
      <c r="B119" s="213"/>
      <c r="C119" s="213"/>
      <c r="D119" s="213"/>
    </row>
    <row r="120" spans="1:8" ht="15.75" x14ac:dyDescent="0.25">
      <c r="A120" s="1"/>
      <c r="B120" s="213"/>
      <c r="C120" s="213"/>
      <c r="D120" s="213"/>
    </row>
    <row r="121" spans="1:8" ht="15.75" x14ac:dyDescent="0.25">
      <c r="A121" s="1"/>
      <c r="B121" s="213"/>
      <c r="C121" s="213"/>
      <c r="H121" t="s">
        <v>3496</v>
      </c>
    </row>
    <row r="122" spans="1:8" ht="15.75" x14ac:dyDescent="0.25">
      <c r="A122" s="410"/>
      <c r="B122" s="213"/>
      <c r="C122" s="213"/>
      <c r="D122" s="213"/>
    </row>
    <row r="123" spans="1:8" ht="15.75" x14ac:dyDescent="0.25">
      <c r="A123" s="410"/>
      <c r="B123" s="213"/>
      <c r="C123" s="213"/>
      <c r="D123" s="213"/>
    </row>
    <row r="124" spans="1:8" ht="15.75" x14ac:dyDescent="0.25">
      <c r="A124" s="1"/>
      <c r="B124" s="213"/>
      <c r="C124" s="213"/>
      <c r="D124" s="213"/>
    </row>
    <row r="125" spans="1:8" ht="15.75" x14ac:dyDescent="0.25">
      <c r="A125" s="1"/>
      <c r="B125" s="213"/>
      <c r="C125" s="213"/>
      <c r="D125" s="213"/>
    </row>
    <row r="126" spans="1:8" ht="15.75" x14ac:dyDescent="0.25">
      <c r="A126" s="1"/>
    </row>
    <row r="127" spans="1:8" ht="15.75" x14ac:dyDescent="0.25">
      <c r="A127" s="1"/>
      <c r="D127" s="213"/>
      <c r="G127" s="369"/>
    </row>
    <row r="128" spans="1:8" ht="15.75" x14ac:dyDescent="0.25">
      <c r="A128" s="1"/>
      <c r="B128" s="213"/>
      <c r="C128" s="213"/>
      <c r="D128" s="213"/>
    </row>
    <row r="129" spans="1:6" ht="15.75" x14ac:dyDescent="0.25">
      <c r="A129" s="1"/>
      <c r="B129" s="213"/>
      <c r="C129" s="213"/>
      <c r="D129" s="213"/>
    </row>
    <row r="130" spans="1:6" ht="15.75" x14ac:dyDescent="0.25">
      <c r="A130" s="1"/>
      <c r="B130" s="213"/>
      <c r="C130" s="213"/>
      <c r="D130" s="213"/>
    </row>
    <row r="131" spans="1:6" ht="15.75" x14ac:dyDescent="0.25">
      <c r="A131" s="1"/>
      <c r="B131" s="213"/>
      <c r="C131" s="213"/>
      <c r="D131" s="213"/>
      <c r="E131" s="40"/>
    </row>
    <row r="132" spans="1:6" ht="15.75" x14ac:dyDescent="0.25">
      <c r="A132" s="1"/>
      <c r="B132" s="213"/>
      <c r="C132" s="213"/>
      <c r="D132" s="213"/>
    </row>
    <row r="133" spans="1:6" ht="15.75" x14ac:dyDescent="0.25">
      <c r="A133" s="1"/>
      <c r="B133" s="213"/>
      <c r="C133" s="213"/>
      <c r="D133" s="213"/>
    </row>
    <row r="134" spans="1:6" ht="15.75" x14ac:dyDescent="0.25">
      <c r="A134" s="1"/>
      <c r="B134" s="213"/>
      <c r="C134" s="213"/>
      <c r="D134" s="213"/>
    </row>
    <row r="135" spans="1:6" ht="15.75" x14ac:dyDescent="0.25">
      <c r="A135" s="1"/>
      <c r="B135" s="213"/>
      <c r="C135" s="213"/>
      <c r="D135" s="213"/>
    </row>
    <row r="136" spans="1:6" ht="15.75" x14ac:dyDescent="0.25">
      <c r="A136" s="1"/>
      <c r="B136" s="213"/>
      <c r="C136" s="213"/>
      <c r="D136" s="213"/>
    </row>
    <row r="137" spans="1:6" ht="15.75" x14ac:dyDescent="0.25">
      <c r="A137" s="1"/>
      <c r="B137" s="213"/>
      <c r="C137" s="213"/>
      <c r="D137" s="213"/>
    </row>
    <row r="138" spans="1:6" ht="15.75" x14ac:dyDescent="0.25">
      <c r="A138" s="1"/>
      <c r="B138" s="213"/>
      <c r="C138" s="213"/>
      <c r="D138" s="213"/>
    </row>
    <row r="139" spans="1:6" ht="15.75" x14ac:dyDescent="0.25">
      <c r="A139" s="1"/>
      <c r="B139" s="213"/>
      <c r="C139" s="213"/>
      <c r="D139" s="213"/>
    </row>
    <row r="140" spans="1:6" ht="15.75" x14ac:dyDescent="0.25">
      <c r="A140" s="410"/>
      <c r="B140" s="213"/>
      <c r="C140" s="213"/>
      <c r="D140" s="213"/>
    </row>
    <row r="141" spans="1:6" ht="15.75" x14ac:dyDescent="0.25">
      <c r="A141" s="410"/>
      <c r="B141" s="213"/>
      <c r="C141" s="213"/>
      <c r="D141" s="213"/>
    </row>
    <row r="142" spans="1:6" ht="15.75" x14ac:dyDescent="0.25">
      <c r="A142" s="1"/>
      <c r="B142" s="213"/>
      <c r="C142" s="213"/>
      <c r="D142" s="213"/>
      <c r="F142" t="s">
        <v>3496</v>
      </c>
    </row>
    <row r="143" spans="1:6" ht="15.75" x14ac:dyDescent="0.25">
      <c r="A143" s="1"/>
      <c r="B143" s="213"/>
      <c r="C143" s="213"/>
      <c r="D143" s="213"/>
    </row>
    <row r="144" spans="1:6" ht="15.75" x14ac:dyDescent="0.25">
      <c r="A144" s="1"/>
      <c r="B144" s="213"/>
      <c r="C144" s="213"/>
      <c r="D144" s="213"/>
    </row>
    <row r="145" spans="1:8" ht="15.75" x14ac:dyDescent="0.25">
      <c r="A145" s="1"/>
      <c r="B145" s="213"/>
      <c r="C145" s="213"/>
      <c r="D145" s="213"/>
    </row>
    <row r="146" spans="1:8" ht="15.75" x14ac:dyDescent="0.25">
      <c r="A146" s="1"/>
      <c r="B146" s="213"/>
      <c r="C146" s="213"/>
      <c r="D146" s="213"/>
    </row>
    <row r="147" spans="1:8" ht="15.75" x14ac:dyDescent="0.25">
      <c r="A147" s="1"/>
      <c r="B147" s="213"/>
      <c r="C147" s="213"/>
      <c r="D147" s="213"/>
    </row>
    <row r="148" spans="1:8" ht="15.75" x14ac:dyDescent="0.25">
      <c r="A148" s="1"/>
    </row>
    <row r="149" spans="1:8" ht="15.75" x14ac:dyDescent="0.25">
      <c r="A149" s="1"/>
      <c r="D149" s="213"/>
    </row>
    <row r="150" spans="1:8" ht="15.75" x14ac:dyDescent="0.25">
      <c r="A150" s="1"/>
      <c r="D150" s="213"/>
    </row>
    <row r="151" spans="1:8" ht="15.75" x14ac:dyDescent="0.25">
      <c r="A151" s="1"/>
      <c r="D151" s="213"/>
    </row>
    <row r="152" spans="1:8" ht="15.75" x14ac:dyDescent="0.25">
      <c r="A152" s="1"/>
    </row>
    <row r="153" spans="1:8" ht="15.75" x14ac:dyDescent="0.25">
      <c r="A153" s="1"/>
      <c r="D153" s="213"/>
    </row>
    <row r="154" spans="1:8" ht="15.75" x14ac:dyDescent="0.25">
      <c r="A154" s="1"/>
    </row>
    <row r="155" spans="1:8" ht="15.75" x14ac:dyDescent="0.25">
      <c r="A155" s="1"/>
      <c r="D155" s="213"/>
    </row>
    <row r="156" spans="1:8" ht="15.75" x14ac:dyDescent="0.25">
      <c r="A156" s="1"/>
      <c r="D156" s="241"/>
    </row>
    <row r="157" spans="1:8" ht="15.75" x14ac:dyDescent="0.25">
      <c r="A157" s="1"/>
    </row>
    <row r="158" spans="1:8" ht="15.75" x14ac:dyDescent="0.25">
      <c r="A158" s="1"/>
    </row>
    <row r="159" spans="1:8" ht="15.75" x14ac:dyDescent="0.25">
      <c r="A159" s="1"/>
      <c r="D159" s="213"/>
      <c r="G159" s="241"/>
      <c r="H159" s="241"/>
    </row>
    <row r="160" spans="1:8" ht="15.75" x14ac:dyDescent="0.25">
      <c r="A160" s="1"/>
      <c r="D160" s="241"/>
      <c r="G160" s="241"/>
      <c r="H160" s="241"/>
    </row>
    <row r="161" spans="1:8" s="241" customFormat="1" ht="15.75" x14ac:dyDescent="0.25">
      <c r="A161" s="1"/>
      <c r="B161"/>
      <c r="C161"/>
      <c r="D161" s="213"/>
      <c r="G161"/>
      <c r="H161"/>
    </row>
    <row r="162" spans="1:8" s="241" customFormat="1" ht="15.75" x14ac:dyDescent="0.25">
      <c r="A162" s="1"/>
      <c r="B162"/>
      <c r="C162"/>
      <c r="D162"/>
      <c r="G162"/>
      <c r="H162"/>
    </row>
    <row r="163" spans="1:8" ht="15.75" x14ac:dyDescent="0.25">
      <c r="A163" s="1"/>
      <c r="D163" s="213"/>
    </row>
    <row r="164" spans="1:8" ht="15.75" x14ac:dyDescent="0.25">
      <c r="A164" s="1"/>
    </row>
    <row r="165" spans="1:8" ht="15.75" x14ac:dyDescent="0.25">
      <c r="A165" s="1"/>
      <c r="D165" s="213"/>
    </row>
    <row r="166" spans="1:8" ht="15.75" x14ac:dyDescent="0.25">
      <c r="A166" s="1"/>
      <c r="D166" s="241"/>
    </row>
    <row r="167" spans="1:8" ht="15.75" x14ac:dyDescent="0.25">
      <c r="A167" s="1"/>
      <c r="D167" s="213"/>
    </row>
    <row r="168" spans="1:8" ht="15.75" x14ac:dyDescent="0.25">
      <c r="A168" s="1"/>
    </row>
    <row r="169" spans="1:8" ht="15.75" x14ac:dyDescent="0.25">
      <c r="A169" s="1"/>
      <c r="D169" s="213"/>
    </row>
    <row r="170" spans="1:8" ht="15.75" x14ac:dyDescent="0.25">
      <c r="A170" s="410"/>
    </row>
    <row r="171" spans="1:8" ht="15.75" x14ac:dyDescent="0.25">
      <c r="A171" s="410"/>
      <c r="D171" s="213"/>
    </row>
    <row r="172" spans="1:8" ht="15.75" x14ac:dyDescent="0.25">
      <c r="A172" s="1"/>
    </row>
    <row r="173" spans="1:8" ht="15.75" x14ac:dyDescent="0.25">
      <c r="A173" s="1"/>
      <c r="D173" s="213"/>
    </row>
    <row r="174" spans="1:8" ht="15.75" x14ac:dyDescent="0.25">
      <c r="A174" s="1"/>
    </row>
    <row r="175" spans="1:8" ht="15.75" x14ac:dyDescent="0.25">
      <c r="A175" s="1"/>
      <c r="D175" s="213"/>
    </row>
    <row r="176" spans="1:8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  <c r="D181" s="213"/>
    </row>
    <row r="182" spans="1:4" ht="15.75" x14ac:dyDescent="0.25">
      <c r="A182" s="1"/>
    </row>
    <row r="183" spans="1:4" ht="15.75" x14ac:dyDescent="0.25">
      <c r="A183" s="1"/>
    </row>
    <row r="184" spans="1:4" ht="15.75" x14ac:dyDescent="0.25">
      <c r="A184" s="1"/>
    </row>
    <row r="185" spans="1:4" ht="15.75" x14ac:dyDescent="0.25">
      <c r="A185" s="1"/>
      <c r="D185" s="213"/>
    </row>
    <row r="186" spans="1:4" ht="15.75" x14ac:dyDescent="0.25">
      <c r="A186" s="1"/>
    </row>
    <row r="187" spans="1:4" ht="15.75" x14ac:dyDescent="0.25">
      <c r="A187" s="1"/>
      <c r="D187" s="213"/>
    </row>
    <row r="188" spans="1:4" ht="15.75" x14ac:dyDescent="0.25">
      <c r="A188" s="1"/>
    </row>
    <row r="189" spans="1:4" ht="15.75" x14ac:dyDescent="0.25">
      <c r="A189" s="1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x14ac:dyDescent="0.25">
      <c r="A325" s="331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  <c r="D329" s="303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x14ac:dyDescent="0.25">
      <c r="A429" s="19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x14ac:dyDescent="0.25">
      <c r="A563" s="19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x14ac:dyDescent="0.25">
      <c r="A615" s="19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  <row r="677" spans="1:1" ht="15.75" x14ac:dyDescent="0.25">
      <c r="A677" s="1"/>
    </row>
    <row r="678" spans="1:1" ht="15.75" x14ac:dyDescent="0.25">
      <c r="A678" s="1"/>
    </row>
  </sheetData>
  <autoFilter ref="A1:D678"/>
  <mergeCells count="2">
    <mergeCell ref="G1:H1"/>
    <mergeCell ref="G2:H2"/>
  </mergeCells>
  <conditionalFormatting sqref="A679:A1048576 A1">
    <cfRule type="duplicateValues" dxfId="4529" priority="37"/>
  </conditionalFormatting>
  <conditionalFormatting sqref="A679:A1048576">
    <cfRule type="duplicateValues" dxfId="4528" priority="35"/>
    <cfRule type="duplicateValues" dxfId="4527" priority="36"/>
  </conditionalFormatting>
  <conditionalFormatting sqref="A679:A1048576">
    <cfRule type="duplicateValues" dxfId="4526" priority="34"/>
  </conditionalFormatting>
  <conditionalFormatting sqref="A1">
    <cfRule type="duplicateValues" dxfId="4525" priority="33"/>
  </conditionalFormatting>
  <conditionalFormatting sqref="A238:A1048576 A1">
    <cfRule type="duplicateValues" dxfId="4524" priority="32"/>
  </conditionalFormatting>
  <conditionalFormatting sqref="A238:A1048576">
    <cfRule type="duplicateValues" dxfId="4523" priority="31"/>
  </conditionalFormatting>
  <conditionalFormatting sqref="A238:A1048576 A1 A190:A193">
    <cfRule type="duplicateValues" dxfId="4522" priority="30"/>
  </conditionalFormatting>
  <conditionalFormatting sqref="A238:A1048576 A1 A190:A203">
    <cfRule type="duplicateValues" dxfId="4521" priority="29"/>
  </conditionalFormatting>
  <conditionalFormatting sqref="A190:A1048576 A1">
    <cfRule type="duplicateValues" dxfId="4520" priority="28"/>
  </conditionalFormatting>
  <conditionalFormatting sqref="A190:A1048576 A1">
    <cfRule type="duplicateValues" dxfId="4519" priority="27"/>
  </conditionalFormatting>
  <conditionalFormatting sqref="A190:A1048576 A1">
    <cfRule type="duplicateValues" dxfId="4518" priority="26"/>
  </conditionalFormatting>
  <conditionalFormatting sqref="A188:A1048576 A1">
    <cfRule type="duplicateValues" dxfId="4517" priority="25"/>
  </conditionalFormatting>
  <conditionalFormatting sqref="A188:A1048576">
    <cfRule type="duplicateValues" dxfId="4516" priority="24"/>
  </conditionalFormatting>
  <conditionalFormatting sqref="A188:A1048576 A1">
    <cfRule type="duplicateValues" dxfId="4515" priority="23"/>
  </conditionalFormatting>
  <conditionalFormatting sqref="A188:A1048576 A1">
    <cfRule type="duplicateValues" dxfId="4514" priority="22"/>
  </conditionalFormatting>
  <conditionalFormatting sqref="A188:A1048576 A1">
    <cfRule type="duplicateValues" dxfId="4513" priority="21"/>
  </conditionalFormatting>
  <conditionalFormatting sqref="A188:A1048576 A1">
    <cfRule type="duplicateValues" dxfId="4512" priority="20"/>
  </conditionalFormatting>
  <conditionalFormatting sqref="A1 A188:A1048576">
    <cfRule type="duplicateValues" dxfId="4511" priority="19"/>
  </conditionalFormatting>
  <conditionalFormatting sqref="A1 A188:A1048576">
    <cfRule type="duplicateValues" dxfId="4510" priority="18"/>
  </conditionalFormatting>
  <conditionalFormatting sqref="A1 A188:A1048576">
    <cfRule type="duplicateValues" dxfId="4509" priority="17"/>
  </conditionalFormatting>
  <conditionalFormatting sqref="A1 A188:A1048576">
    <cfRule type="duplicateValues" dxfId="4508" priority="16"/>
  </conditionalFormatting>
  <conditionalFormatting sqref="A1 A188:A1048576">
    <cfRule type="duplicateValues" dxfId="4507" priority="15"/>
  </conditionalFormatting>
  <conditionalFormatting sqref="A1 A188:A1048576 A74:A83">
    <cfRule type="duplicateValues" dxfId="4506" priority="14"/>
  </conditionalFormatting>
  <conditionalFormatting sqref="A1 A188:A1048576 A74:A99">
    <cfRule type="duplicateValues" dxfId="4505" priority="13"/>
  </conditionalFormatting>
  <conditionalFormatting sqref="A1 A188:A1048576 A74:A135">
    <cfRule type="duplicateValues" dxfId="4504" priority="12"/>
  </conditionalFormatting>
  <conditionalFormatting sqref="A1 A188:A1048576 A74:A141">
    <cfRule type="duplicateValues" dxfId="4503" priority="11"/>
  </conditionalFormatting>
  <conditionalFormatting sqref="A1 A188:A1048576 A74:A167">
    <cfRule type="duplicateValues" dxfId="4502" priority="10"/>
  </conditionalFormatting>
  <conditionalFormatting sqref="A1 A188:A1048576 A74:A171">
    <cfRule type="duplicateValues" dxfId="4501" priority="9"/>
  </conditionalFormatting>
  <conditionalFormatting sqref="A1:A15 A74:A1048576">
    <cfRule type="duplicateValues" dxfId="4500" priority="8"/>
  </conditionalFormatting>
  <dataValidations count="1">
    <dataValidation type="list" allowBlank="1" showInputMessage="1" showErrorMessage="1" sqref="G3:G18">
      <formula1>$G$3:$G$18</formula1>
    </dataValidation>
  </dataValidations>
  <pageMargins left="0.7" right="0.7" top="0.75" bottom="0.75" header="0.3" footer="0.3"/>
  <pageSetup orientation="portrait"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4"/>
  <dimension ref="A1:K678"/>
  <sheetViews>
    <sheetView zoomScaleNormal="100" workbookViewId="0">
      <pane ySplit="1" topLeftCell="A2" activePane="bottomLeft" state="frozen"/>
      <selection activeCell="G25" sqref="G25"/>
      <selection pane="bottomLeft" activeCell="A2" sqref="A2:A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1" bestFit="1" customWidth="1"/>
    <col min="7" max="7" width="23.42578125" customWidth="1"/>
    <col min="8" max="8" width="11.855468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588" t="str">
        <f>"TOTAL LEADS = " &amp; COUNTA(A2:A590)/2</f>
        <v>TOTAL LEADS = 2</v>
      </c>
      <c r="H1" s="590"/>
      <c r="I1" s="508"/>
      <c r="J1" s="509"/>
    </row>
    <row r="2" spans="1:11" ht="18" customHeight="1" x14ac:dyDescent="0.35">
      <c r="A2" s="1" t="s">
        <v>17402</v>
      </c>
      <c r="B2" s="213"/>
      <c r="C2" s="213"/>
      <c r="D2" s="213"/>
      <c r="G2" s="588" t="s">
        <v>17401</v>
      </c>
      <c r="H2" s="589"/>
      <c r="I2" s="510"/>
      <c r="J2" s="510"/>
    </row>
    <row r="3" spans="1:11" ht="15.75" x14ac:dyDescent="0.25">
      <c r="A3" s="1" t="s">
        <v>17403</v>
      </c>
      <c r="B3" s="213" t="s">
        <v>200</v>
      </c>
      <c r="C3" s="213"/>
      <c r="D3" t="s">
        <v>599</v>
      </c>
      <c r="G3" s="244" t="s">
        <v>58</v>
      </c>
      <c r="H3" s="5">
        <f>COUNTIF(B2:B1048576,G3)</f>
        <v>1</v>
      </c>
    </row>
    <row r="4" spans="1:11" ht="15.75" x14ac:dyDescent="0.25">
      <c r="A4" s="1" t="s">
        <v>17404</v>
      </c>
      <c r="B4" s="213"/>
      <c r="C4" s="213"/>
      <c r="D4" s="213"/>
      <c r="G4" s="101" t="s">
        <v>360</v>
      </c>
      <c r="H4" s="5">
        <f>COUNTIF(B9:B936,G4)</f>
        <v>0</v>
      </c>
    </row>
    <row r="5" spans="1:11" ht="15.75" x14ac:dyDescent="0.25">
      <c r="A5" s="1" t="s">
        <v>17405</v>
      </c>
      <c r="B5" s="213" t="s">
        <v>58</v>
      </c>
      <c r="C5" s="213" t="s">
        <v>2161</v>
      </c>
      <c r="D5" t="s">
        <v>13406</v>
      </c>
      <c r="G5" s="101" t="s">
        <v>356</v>
      </c>
      <c r="H5" s="5">
        <f>COUNTIF(B9:B854,G5)</f>
        <v>0</v>
      </c>
    </row>
    <row r="6" spans="1:11" ht="15.75" x14ac:dyDescent="0.25">
      <c r="A6" s="1"/>
      <c r="C6" s="213"/>
      <c r="D6" s="213"/>
      <c r="G6" s="101" t="s">
        <v>56</v>
      </c>
      <c r="H6" s="5">
        <f>COUNTIF(B1:B866,G6)</f>
        <v>0</v>
      </c>
    </row>
    <row r="7" spans="1:11" ht="15.75" x14ac:dyDescent="0.25">
      <c r="A7" s="1"/>
      <c r="B7" s="213"/>
      <c r="C7" s="213"/>
      <c r="G7" s="101" t="s">
        <v>201</v>
      </c>
      <c r="H7" s="5">
        <f>COUNTIF(B9:B860,G7)</f>
        <v>0</v>
      </c>
    </row>
    <row r="8" spans="1:11" ht="15.75" x14ac:dyDescent="0.25">
      <c r="A8" s="1"/>
      <c r="D8" s="213"/>
      <c r="G8" s="101" t="s">
        <v>202</v>
      </c>
      <c r="H8" s="5">
        <f>COUNTIF(B9:B895,G8)</f>
        <v>0</v>
      </c>
      <c r="K8" t="s">
        <v>3496</v>
      </c>
    </row>
    <row r="9" spans="1:11" ht="15.75" x14ac:dyDescent="0.25">
      <c r="A9" s="1"/>
      <c r="G9" s="101" t="s">
        <v>200</v>
      </c>
      <c r="H9" s="5">
        <f>COUNTIF(B9:B813,G9)</f>
        <v>0</v>
      </c>
    </row>
    <row r="10" spans="1:11" ht="15.75" x14ac:dyDescent="0.25">
      <c r="A10" s="410"/>
      <c r="B10" s="213"/>
      <c r="C10" s="213"/>
      <c r="D10" s="213"/>
      <c r="G10" s="101" t="s">
        <v>5011</v>
      </c>
      <c r="H10" s="5">
        <f>COUNTIF(B14:B1048576,G10)</f>
        <v>0</v>
      </c>
    </row>
    <row r="11" spans="1:11" ht="15.75" x14ac:dyDescent="0.25">
      <c r="A11" s="410"/>
      <c r="B11" s="213"/>
      <c r="C11" s="213"/>
      <c r="G11" s="101" t="s">
        <v>1077</v>
      </c>
      <c r="H11" s="5">
        <f>COUNTIF(B1:B883,G11)</f>
        <v>0</v>
      </c>
    </row>
    <row r="12" spans="1:11" ht="15.75" x14ac:dyDescent="0.25">
      <c r="A12" s="1"/>
      <c r="G12" s="288" t="s">
        <v>60</v>
      </c>
      <c r="H12" s="5">
        <f>COUNTIF(B2:B870,G12)</f>
        <v>0</v>
      </c>
    </row>
    <row r="13" spans="1:11" ht="15.75" x14ac:dyDescent="0.25">
      <c r="A13" s="1"/>
      <c r="B13" s="213"/>
      <c r="C13" s="213"/>
      <c r="G13" s="101" t="s">
        <v>4062</v>
      </c>
      <c r="H13" s="5">
        <f>COUNTIF(B9:B838,G13)</f>
        <v>0</v>
      </c>
    </row>
    <row r="14" spans="1:11" ht="15.75" x14ac:dyDescent="0.25">
      <c r="A14" s="1"/>
      <c r="G14" s="101" t="s">
        <v>3860</v>
      </c>
      <c r="H14" s="271">
        <f>COUNTIF(B9:B716,G14)</f>
        <v>0</v>
      </c>
    </row>
    <row r="15" spans="1:11" ht="15.75" x14ac:dyDescent="0.25">
      <c r="A15" s="1"/>
      <c r="G15" s="101" t="s">
        <v>9970</v>
      </c>
      <c r="H15" s="5"/>
    </row>
    <row r="16" spans="1:11" ht="15.75" x14ac:dyDescent="0.25">
      <c r="A16" s="1"/>
      <c r="G16" s="101"/>
      <c r="H16" s="5"/>
    </row>
    <row r="17" spans="1:11" ht="15.75" x14ac:dyDescent="0.25">
      <c r="A17" s="1"/>
      <c r="G17" s="101"/>
      <c r="H17" s="5"/>
    </row>
    <row r="18" spans="1:11" ht="15" customHeight="1" x14ac:dyDescent="0.25">
      <c r="A18" s="1"/>
      <c r="G18" s="288" t="s">
        <v>1133</v>
      </c>
      <c r="H18" s="5">
        <f>COUNTIF(B9:B1048576,G18)</f>
        <v>0</v>
      </c>
      <c r="K18" t="s">
        <v>4779</v>
      </c>
    </row>
    <row r="19" spans="1:11" ht="15.75" x14ac:dyDescent="0.25">
      <c r="A19" s="1"/>
      <c r="E19" s="40"/>
    </row>
    <row r="20" spans="1:11" ht="15.75" x14ac:dyDescent="0.25">
      <c r="A20" s="1"/>
    </row>
    <row r="21" spans="1:11" ht="15.75" x14ac:dyDescent="0.25">
      <c r="A21" s="1"/>
      <c r="B21" s="213"/>
      <c r="C21" s="213"/>
    </row>
    <row r="22" spans="1:11" ht="15.75" x14ac:dyDescent="0.25">
      <c r="A22" s="1"/>
      <c r="B22" s="213"/>
      <c r="C22" s="213"/>
    </row>
    <row r="23" spans="1:11" ht="15.75" x14ac:dyDescent="0.25">
      <c r="A23" s="1"/>
      <c r="B23" s="213"/>
      <c r="C23" s="213"/>
    </row>
    <row r="24" spans="1:11" ht="15.75" x14ac:dyDescent="0.25">
      <c r="A24" s="1"/>
      <c r="B24" s="213"/>
      <c r="C24" s="213"/>
      <c r="D24" s="213"/>
    </row>
    <row r="25" spans="1:11" ht="15.75" x14ac:dyDescent="0.25">
      <c r="A25" s="1"/>
      <c r="C25" s="213"/>
    </row>
    <row r="26" spans="1:11" ht="15.75" x14ac:dyDescent="0.25">
      <c r="A26" s="1"/>
      <c r="B26" s="213"/>
      <c r="C26" s="213"/>
      <c r="D26" s="213"/>
      <c r="F26" t="s">
        <v>3496</v>
      </c>
    </row>
    <row r="27" spans="1:11" ht="15.75" x14ac:dyDescent="0.25">
      <c r="A27" s="1"/>
      <c r="B27" s="213"/>
      <c r="C27" s="213"/>
    </row>
    <row r="28" spans="1:11" ht="15.75" x14ac:dyDescent="0.25">
      <c r="A28" s="1"/>
      <c r="B28" s="213"/>
      <c r="C28" s="213"/>
      <c r="D28" s="213"/>
    </row>
    <row r="29" spans="1:11" ht="15.75" x14ac:dyDescent="0.25">
      <c r="A29" s="1"/>
      <c r="B29" s="213"/>
      <c r="C29" s="213"/>
      <c r="E29" s="213"/>
      <c r="F29" s="213"/>
      <c r="G29" s="213" t="s">
        <v>3496</v>
      </c>
      <c r="H29" s="213"/>
    </row>
    <row r="30" spans="1:11" ht="15.75" x14ac:dyDescent="0.25">
      <c r="A30" s="1"/>
      <c r="C30" s="213"/>
      <c r="D30" s="213"/>
    </row>
    <row r="31" spans="1:11" s="213" customFormat="1" ht="15.75" x14ac:dyDescent="0.25">
      <c r="A31" s="1"/>
      <c r="B31"/>
      <c r="D31"/>
      <c r="E31"/>
      <c r="F31"/>
      <c r="G31"/>
      <c r="H31"/>
    </row>
    <row r="32" spans="1:11" ht="15.75" x14ac:dyDescent="0.25">
      <c r="A32" s="1"/>
      <c r="B32" s="213"/>
      <c r="C32" s="213"/>
    </row>
    <row r="33" spans="1:9" ht="15.75" x14ac:dyDescent="0.25">
      <c r="A33" s="1"/>
      <c r="B33" s="213"/>
      <c r="C33" s="213"/>
    </row>
    <row r="34" spans="1:9" ht="15.75" x14ac:dyDescent="0.25">
      <c r="A34" s="1"/>
      <c r="B34" s="213"/>
      <c r="C34" s="213"/>
      <c r="D34" s="213"/>
    </row>
    <row r="35" spans="1:9" ht="15.75" x14ac:dyDescent="0.25">
      <c r="A35" s="1"/>
      <c r="B35" s="213"/>
      <c r="C35" s="213"/>
    </row>
    <row r="36" spans="1:9" ht="15.75" x14ac:dyDescent="0.25">
      <c r="A36" s="1"/>
      <c r="B36" s="213"/>
      <c r="C36" s="213"/>
      <c r="D36" s="213"/>
    </row>
    <row r="37" spans="1:9" ht="15.75" x14ac:dyDescent="0.25">
      <c r="A37" s="1"/>
      <c r="B37" s="213"/>
      <c r="C37" s="213"/>
      <c r="E37" s="213"/>
      <c r="F37" s="213"/>
      <c r="G37" s="213"/>
      <c r="H37" s="213"/>
    </row>
    <row r="38" spans="1:9" ht="15.75" x14ac:dyDescent="0.25">
      <c r="A38" s="1"/>
      <c r="B38" s="213"/>
      <c r="C38" s="213"/>
      <c r="D38" s="213"/>
      <c r="F38" t="s">
        <v>3496</v>
      </c>
    </row>
    <row r="39" spans="1:9" s="213" customFormat="1" ht="15.75" x14ac:dyDescent="0.25">
      <c r="A39" s="1"/>
      <c r="D39"/>
      <c r="E39"/>
      <c r="F39"/>
      <c r="G39"/>
      <c r="H39" t="s">
        <v>3496</v>
      </c>
    </row>
    <row r="40" spans="1:9" ht="15.75" x14ac:dyDescent="0.25">
      <c r="A40" s="1"/>
      <c r="B40" s="213"/>
      <c r="C40" s="213"/>
      <c r="D40" s="213"/>
    </row>
    <row r="41" spans="1:9" ht="15.75" x14ac:dyDescent="0.25">
      <c r="A41" s="1"/>
      <c r="B41" s="213"/>
      <c r="C41" s="213"/>
    </row>
    <row r="42" spans="1:9" ht="15.75" x14ac:dyDescent="0.25">
      <c r="A42" s="1"/>
      <c r="C42" s="213"/>
      <c r="D42" s="213"/>
      <c r="I42" t="s">
        <v>3496</v>
      </c>
    </row>
    <row r="43" spans="1:9" ht="15.75" x14ac:dyDescent="0.25">
      <c r="A43" s="1"/>
      <c r="B43" s="213"/>
      <c r="C43" s="213"/>
      <c r="H43" t="s">
        <v>3496</v>
      </c>
    </row>
    <row r="44" spans="1:9" ht="15.75" x14ac:dyDescent="0.25">
      <c r="A44" s="1"/>
      <c r="B44" s="471"/>
      <c r="C44" s="213"/>
      <c r="D44" s="213"/>
    </row>
    <row r="45" spans="1:9" ht="15.75" x14ac:dyDescent="0.25">
      <c r="A45" s="1"/>
      <c r="B45" s="213"/>
      <c r="C45" s="213"/>
    </row>
    <row r="46" spans="1:9" ht="15.75" x14ac:dyDescent="0.25">
      <c r="A46" s="1"/>
      <c r="B46" s="213"/>
      <c r="C46" s="213"/>
      <c r="D46" s="213"/>
    </row>
    <row r="47" spans="1:9" ht="15.75" x14ac:dyDescent="0.25">
      <c r="A47" s="1"/>
      <c r="B47" s="213"/>
      <c r="C47" s="213"/>
    </row>
    <row r="48" spans="1:9" ht="15.75" x14ac:dyDescent="0.25">
      <c r="A48" s="1"/>
      <c r="B48" s="213"/>
      <c r="C48" s="213"/>
      <c r="D48" s="213"/>
    </row>
    <row r="49" spans="1:7" ht="15.75" x14ac:dyDescent="0.25">
      <c r="A49" s="1"/>
      <c r="B49" s="213"/>
    </row>
    <row r="50" spans="1:7" ht="15.75" x14ac:dyDescent="0.25">
      <c r="A50" s="1"/>
      <c r="B50" s="213"/>
      <c r="C50" s="213"/>
      <c r="D50" s="213"/>
      <c r="E50" s="303"/>
    </row>
    <row r="51" spans="1:7" ht="15.75" x14ac:dyDescent="0.25">
      <c r="A51" s="1"/>
      <c r="B51" s="213"/>
      <c r="C51" s="213"/>
    </row>
    <row r="52" spans="1:7" ht="15.75" x14ac:dyDescent="0.25">
      <c r="A52" s="1"/>
    </row>
    <row r="53" spans="1:7" ht="15.75" x14ac:dyDescent="0.25">
      <c r="A53" s="1"/>
      <c r="B53" s="213"/>
    </row>
    <row r="54" spans="1:7" ht="15.75" x14ac:dyDescent="0.25">
      <c r="A54" s="1"/>
    </row>
    <row r="55" spans="1:7" ht="15.75" x14ac:dyDescent="0.25">
      <c r="A55" s="1"/>
      <c r="B55" s="213"/>
    </row>
    <row r="56" spans="1:7" ht="15.75" x14ac:dyDescent="0.25">
      <c r="A56" s="1"/>
    </row>
    <row r="57" spans="1:7" ht="15.75" x14ac:dyDescent="0.25">
      <c r="A57" s="1"/>
      <c r="B57" s="213"/>
      <c r="C57" s="213"/>
      <c r="G57" t="s">
        <v>3496</v>
      </c>
    </row>
    <row r="58" spans="1:7" ht="15.75" x14ac:dyDescent="0.25">
      <c r="A58" s="1"/>
    </row>
    <row r="59" spans="1:7" ht="15.75" x14ac:dyDescent="0.25">
      <c r="A59" s="1"/>
      <c r="B59" s="213"/>
      <c r="C59" s="213"/>
    </row>
    <row r="60" spans="1:7" ht="15.75" x14ac:dyDescent="0.25">
      <c r="A60" s="1"/>
    </row>
    <row r="61" spans="1:7" ht="15.75" x14ac:dyDescent="0.25">
      <c r="A61" s="1"/>
      <c r="B61" s="213"/>
    </row>
    <row r="62" spans="1:7" ht="15.75" x14ac:dyDescent="0.25">
      <c r="A62" s="1"/>
      <c r="C62" s="213"/>
      <c r="D62" s="213"/>
    </row>
    <row r="63" spans="1:7" ht="15.75" x14ac:dyDescent="0.25">
      <c r="A63" s="1"/>
      <c r="C63" s="213"/>
    </row>
    <row r="64" spans="1:7" ht="15.75" x14ac:dyDescent="0.25">
      <c r="A64" s="1"/>
      <c r="B64" s="213"/>
      <c r="C64" s="213"/>
    </row>
    <row r="65" spans="1:5" ht="15.75" x14ac:dyDescent="0.25">
      <c r="A65" s="1"/>
      <c r="B65" s="213"/>
      <c r="C65" s="213"/>
      <c r="D65" s="213"/>
    </row>
    <row r="66" spans="1:5" ht="15.75" x14ac:dyDescent="0.25">
      <c r="A66" s="1"/>
      <c r="B66" s="213"/>
      <c r="C66" s="213"/>
      <c r="D66" s="213"/>
    </row>
    <row r="67" spans="1:5" ht="15.75" x14ac:dyDescent="0.25">
      <c r="A67" s="1"/>
      <c r="B67" s="213"/>
      <c r="C67" s="213"/>
    </row>
    <row r="68" spans="1:5" ht="15.75" x14ac:dyDescent="0.25">
      <c r="A68" s="1"/>
      <c r="B68" s="213"/>
      <c r="C68" s="213"/>
      <c r="D68" s="213"/>
    </row>
    <row r="69" spans="1:5" ht="15.75" x14ac:dyDescent="0.25">
      <c r="A69" s="1"/>
      <c r="B69" s="213"/>
      <c r="C69" s="385"/>
    </row>
    <row r="70" spans="1:5" ht="15.75" x14ac:dyDescent="0.25">
      <c r="A70" s="1"/>
      <c r="B70" s="213"/>
      <c r="C70" s="213"/>
      <c r="D70" s="213"/>
    </row>
    <row r="71" spans="1:5" ht="15.75" x14ac:dyDescent="0.25">
      <c r="A71" s="1"/>
      <c r="B71" s="213"/>
      <c r="C71" s="213"/>
    </row>
    <row r="72" spans="1:5" ht="15.75" x14ac:dyDescent="0.25">
      <c r="A72" s="1"/>
      <c r="B72" s="213"/>
      <c r="C72" s="213"/>
      <c r="D72" s="213"/>
    </row>
    <row r="73" spans="1:5" ht="15.75" x14ac:dyDescent="0.25">
      <c r="A73" s="1"/>
      <c r="B73" s="213"/>
      <c r="C73" s="213"/>
    </row>
    <row r="74" spans="1:5" ht="15.75" x14ac:dyDescent="0.25">
      <c r="A74" s="1"/>
      <c r="B74" s="213"/>
      <c r="C74" s="213"/>
      <c r="D74" s="213"/>
    </row>
    <row r="75" spans="1:5" ht="15.75" x14ac:dyDescent="0.25">
      <c r="A75" s="1"/>
      <c r="B75" s="213"/>
      <c r="C75" s="213"/>
      <c r="D75" s="213"/>
    </row>
    <row r="76" spans="1:5" ht="15.75" x14ac:dyDescent="0.25">
      <c r="A76" s="1"/>
      <c r="B76" s="213"/>
      <c r="C76" s="213"/>
      <c r="D76" s="213"/>
    </row>
    <row r="77" spans="1:5" ht="15.75" x14ac:dyDescent="0.25">
      <c r="A77" s="1"/>
      <c r="B77" s="213"/>
      <c r="C77" s="213"/>
    </row>
    <row r="78" spans="1:5" ht="15.75" x14ac:dyDescent="0.25">
      <c r="A78" s="1"/>
    </row>
    <row r="79" spans="1:5" ht="15.75" x14ac:dyDescent="0.25">
      <c r="A79" s="1"/>
    </row>
    <row r="80" spans="1:5" ht="15.75" x14ac:dyDescent="0.25">
      <c r="A80" s="1"/>
      <c r="B80" s="213"/>
      <c r="C80" s="213"/>
      <c r="D80" s="213"/>
      <c r="E80" t="s">
        <v>4779</v>
      </c>
    </row>
    <row r="81" spans="1:8" ht="15.75" x14ac:dyDescent="0.25">
      <c r="A81" s="1"/>
      <c r="B81" s="213"/>
      <c r="C81" s="213"/>
      <c r="D81" s="213"/>
    </row>
    <row r="82" spans="1:8" ht="15.75" x14ac:dyDescent="0.25">
      <c r="A82" s="410"/>
      <c r="B82" s="213"/>
      <c r="C82" s="213"/>
      <c r="D82" s="213"/>
    </row>
    <row r="83" spans="1:8" ht="15.75" x14ac:dyDescent="0.25">
      <c r="A83" s="410"/>
      <c r="B83" s="213"/>
      <c r="C83" s="213"/>
      <c r="D83" s="213"/>
    </row>
    <row r="84" spans="1:8" ht="15.75" x14ac:dyDescent="0.25">
      <c r="A84" s="1"/>
      <c r="B84" s="213"/>
      <c r="C84" s="213"/>
      <c r="D84" s="213"/>
    </row>
    <row r="85" spans="1:8" ht="15.75" x14ac:dyDescent="0.25">
      <c r="A85" s="1"/>
      <c r="B85" s="213"/>
      <c r="C85" s="213"/>
    </row>
    <row r="86" spans="1:8" ht="15.75" x14ac:dyDescent="0.25">
      <c r="A86" s="1"/>
      <c r="B86" s="213"/>
      <c r="C86" s="213"/>
      <c r="D86" s="213"/>
      <c r="H86" t="s">
        <v>3496</v>
      </c>
    </row>
    <row r="87" spans="1:8" ht="15.75" x14ac:dyDescent="0.25">
      <c r="A87" s="1"/>
      <c r="B87" s="213"/>
      <c r="C87" s="213"/>
    </row>
    <row r="88" spans="1:8" ht="15.75" x14ac:dyDescent="0.25">
      <c r="A88" s="410"/>
      <c r="B88" s="213"/>
      <c r="C88" s="213"/>
      <c r="D88" s="213"/>
    </row>
    <row r="89" spans="1:8" ht="15.75" x14ac:dyDescent="0.25">
      <c r="A89" s="410"/>
      <c r="B89" s="213"/>
      <c r="C89" s="213"/>
    </row>
    <row r="90" spans="1:8" ht="15.75" x14ac:dyDescent="0.25">
      <c r="A90" s="1"/>
      <c r="B90" s="213"/>
      <c r="C90" s="213"/>
      <c r="D90" s="213"/>
    </row>
    <row r="91" spans="1:8" ht="15.75" x14ac:dyDescent="0.25">
      <c r="A91" s="1"/>
      <c r="B91" s="213"/>
      <c r="C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E93" s="213"/>
      <c r="F93" s="213"/>
    </row>
    <row r="94" spans="1:8" ht="15.75" x14ac:dyDescent="0.25">
      <c r="A94" s="1"/>
      <c r="B94" s="213"/>
      <c r="C94" s="213"/>
      <c r="D94" s="213"/>
    </row>
    <row r="95" spans="1:8" ht="15.75" x14ac:dyDescent="0.25">
      <c r="A95" s="1"/>
      <c r="B95" s="213"/>
      <c r="C95" s="213"/>
      <c r="D95" s="213"/>
    </row>
    <row r="96" spans="1:8" ht="15.75" x14ac:dyDescent="0.25">
      <c r="A96" s="1"/>
      <c r="B96" s="213"/>
      <c r="C96" s="213"/>
      <c r="D96" s="213"/>
    </row>
    <row r="97" spans="1:8" ht="15.75" x14ac:dyDescent="0.25">
      <c r="A97" s="1"/>
      <c r="B97" s="213"/>
      <c r="F97" t="s">
        <v>4779</v>
      </c>
      <c r="G97" t="s">
        <v>3496</v>
      </c>
    </row>
    <row r="98" spans="1:8" ht="15.75" x14ac:dyDescent="0.25">
      <c r="A98" s="1"/>
      <c r="B98" s="213"/>
      <c r="C98" s="213"/>
      <c r="D98" s="213"/>
      <c r="G98" s="213"/>
      <c r="H98" s="213"/>
    </row>
    <row r="99" spans="1:8" ht="15.75" x14ac:dyDescent="0.25">
      <c r="A99" s="1"/>
      <c r="B99" s="213"/>
      <c r="C99" s="213"/>
      <c r="G99" s="213"/>
      <c r="H99" s="213"/>
    </row>
    <row r="100" spans="1:8" s="213" customFormat="1" ht="15.75" x14ac:dyDescent="0.25">
      <c r="A100" s="1"/>
      <c r="G100"/>
      <c r="H100"/>
    </row>
    <row r="101" spans="1:8" s="213" customFormat="1" ht="15.75" x14ac:dyDescent="0.25">
      <c r="A101" s="1"/>
      <c r="D101"/>
      <c r="G101"/>
      <c r="H101"/>
    </row>
    <row r="102" spans="1:8" ht="15.75" x14ac:dyDescent="0.25">
      <c r="A102" s="1"/>
      <c r="B102" s="213"/>
      <c r="C102" s="213"/>
      <c r="D102" s="213"/>
    </row>
    <row r="103" spans="1:8" ht="15.75" x14ac:dyDescent="0.25">
      <c r="A103" s="1"/>
      <c r="B103" s="213"/>
      <c r="C103" s="213"/>
      <c r="F103" t="s">
        <v>3496</v>
      </c>
    </row>
    <row r="104" spans="1:8" ht="15.75" x14ac:dyDescent="0.25">
      <c r="A104" s="1"/>
      <c r="B104" s="213"/>
      <c r="C104" s="213"/>
      <c r="D104" s="213"/>
    </row>
    <row r="105" spans="1:8" ht="15.75" x14ac:dyDescent="0.25">
      <c r="A105" s="1"/>
      <c r="C105" s="213"/>
      <c r="D105" s="213"/>
    </row>
    <row r="106" spans="1:8" ht="15.75" x14ac:dyDescent="0.25">
      <c r="A106" s="1"/>
      <c r="B106" s="241"/>
      <c r="C106" s="213"/>
    </row>
    <row r="107" spans="1:8" ht="15.75" x14ac:dyDescent="0.25">
      <c r="A107" s="1"/>
      <c r="B107" s="213"/>
      <c r="C107" s="213"/>
      <c r="D107" s="213"/>
    </row>
    <row r="108" spans="1:8" ht="15.75" x14ac:dyDescent="0.25">
      <c r="A108" s="1"/>
      <c r="B108" s="213"/>
      <c r="C108" s="213"/>
      <c r="D108" s="213"/>
      <c r="G108" t="s">
        <v>3496</v>
      </c>
    </row>
    <row r="109" spans="1:8" ht="15.75" x14ac:dyDescent="0.25">
      <c r="A109" s="1"/>
      <c r="B109" s="213"/>
      <c r="C109" s="213"/>
      <c r="D109" s="213"/>
    </row>
    <row r="110" spans="1:8" ht="15.75" x14ac:dyDescent="0.25">
      <c r="A110" s="1"/>
      <c r="B110" s="213"/>
      <c r="C110" s="213"/>
      <c r="D110" s="213"/>
    </row>
    <row r="111" spans="1:8" ht="15.75" x14ac:dyDescent="0.25">
      <c r="A111" s="1"/>
      <c r="B111" s="213"/>
      <c r="C111" s="213"/>
      <c r="D111" s="213"/>
    </row>
    <row r="112" spans="1:8" ht="15.75" x14ac:dyDescent="0.25">
      <c r="A112" s="410"/>
      <c r="B112" s="213"/>
      <c r="C112" s="213"/>
      <c r="D112" s="213"/>
      <c r="G112" s="213"/>
      <c r="H112" s="213"/>
    </row>
    <row r="113" spans="1:8" ht="15.75" x14ac:dyDescent="0.25">
      <c r="A113" s="410"/>
      <c r="B113" s="213"/>
      <c r="C113" s="213"/>
      <c r="D113" s="213"/>
    </row>
    <row r="114" spans="1:8" s="213" customFormat="1" ht="15.75" x14ac:dyDescent="0.25">
      <c r="A114" s="410"/>
      <c r="G114"/>
      <c r="H114"/>
    </row>
    <row r="115" spans="1:8" ht="15.75" x14ac:dyDescent="0.25">
      <c r="A115" s="410"/>
      <c r="B115" s="213"/>
      <c r="C115" s="213"/>
      <c r="D115" s="213"/>
    </row>
    <row r="116" spans="1:8" ht="15.75" x14ac:dyDescent="0.25">
      <c r="A116" s="1"/>
      <c r="B116" s="213"/>
      <c r="C116" s="213"/>
      <c r="D116" s="213"/>
    </row>
    <row r="117" spans="1:8" ht="15.75" x14ac:dyDescent="0.25">
      <c r="A117" s="1"/>
      <c r="B117" s="213"/>
      <c r="C117" s="213"/>
      <c r="D117" s="213"/>
    </row>
    <row r="118" spans="1:8" ht="15.75" x14ac:dyDescent="0.25">
      <c r="A118" s="1"/>
      <c r="B118" s="213"/>
      <c r="C118" s="213"/>
      <c r="D118" s="213"/>
    </row>
    <row r="119" spans="1:8" ht="15.75" x14ac:dyDescent="0.25">
      <c r="A119" s="1"/>
      <c r="B119" s="213"/>
      <c r="C119" s="213"/>
      <c r="D119" s="213"/>
    </row>
    <row r="120" spans="1:8" ht="15.75" x14ac:dyDescent="0.25">
      <c r="A120" s="1"/>
      <c r="B120" s="213"/>
      <c r="C120" s="213"/>
      <c r="D120" s="213"/>
    </row>
    <row r="121" spans="1:8" ht="15.75" x14ac:dyDescent="0.25">
      <c r="A121" s="1"/>
      <c r="B121" s="213"/>
      <c r="C121" s="213"/>
      <c r="H121" t="s">
        <v>3496</v>
      </c>
    </row>
    <row r="122" spans="1:8" ht="15.75" x14ac:dyDescent="0.25">
      <c r="A122" s="410"/>
      <c r="B122" s="213"/>
      <c r="C122" s="213"/>
      <c r="D122" s="213"/>
    </row>
    <row r="123" spans="1:8" ht="15.75" x14ac:dyDescent="0.25">
      <c r="A123" s="410"/>
      <c r="B123" s="213"/>
      <c r="C123" s="213"/>
      <c r="D123" s="213"/>
    </row>
    <row r="124" spans="1:8" ht="15.75" x14ac:dyDescent="0.25">
      <c r="A124" s="1"/>
      <c r="B124" s="213"/>
      <c r="C124" s="213"/>
      <c r="D124" s="213"/>
    </row>
    <row r="125" spans="1:8" ht="15.75" x14ac:dyDescent="0.25">
      <c r="A125" s="1"/>
      <c r="B125" s="213"/>
      <c r="C125" s="213"/>
      <c r="D125" s="213"/>
    </row>
    <row r="126" spans="1:8" ht="15.75" x14ac:dyDescent="0.25">
      <c r="A126" s="1"/>
    </row>
    <row r="127" spans="1:8" ht="15.75" x14ac:dyDescent="0.25">
      <c r="A127" s="1"/>
      <c r="D127" s="213"/>
      <c r="G127" s="369"/>
    </row>
    <row r="128" spans="1:8" ht="15.75" x14ac:dyDescent="0.25">
      <c r="A128" s="1"/>
      <c r="B128" s="213"/>
      <c r="C128" s="213"/>
      <c r="D128" s="213"/>
    </row>
    <row r="129" spans="1:6" ht="15.75" x14ac:dyDescent="0.25">
      <c r="A129" s="1"/>
      <c r="B129" s="213"/>
      <c r="C129" s="213"/>
      <c r="D129" s="213"/>
    </row>
    <row r="130" spans="1:6" ht="15.75" x14ac:dyDescent="0.25">
      <c r="A130" s="1"/>
      <c r="B130" s="213"/>
      <c r="C130" s="213"/>
      <c r="D130" s="213"/>
    </row>
    <row r="131" spans="1:6" ht="15.75" x14ac:dyDescent="0.25">
      <c r="A131" s="1"/>
      <c r="B131" s="213"/>
      <c r="C131" s="213"/>
      <c r="D131" s="213"/>
      <c r="E131" s="40"/>
    </row>
    <row r="132" spans="1:6" ht="15.75" x14ac:dyDescent="0.25">
      <c r="A132" s="1"/>
      <c r="B132" s="213"/>
      <c r="C132" s="213"/>
      <c r="D132" s="213"/>
    </row>
    <row r="133" spans="1:6" ht="15.75" x14ac:dyDescent="0.25">
      <c r="A133" s="1"/>
      <c r="B133" s="213"/>
      <c r="C133" s="213"/>
      <c r="D133" s="213"/>
    </row>
    <row r="134" spans="1:6" ht="15.75" x14ac:dyDescent="0.25">
      <c r="A134" s="1"/>
      <c r="B134" s="213"/>
      <c r="C134" s="213"/>
      <c r="D134" s="213"/>
    </row>
    <row r="135" spans="1:6" ht="15.75" x14ac:dyDescent="0.25">
      <c r="A135" s="1"/>
      <c r="B135" s="213"/>
      <c r="C135" s="213"/>
      <c r="D135" s="213"/>
    </row>
    <row r="136" spans="1:6" ht="15.75" x14ac:dyDescent="0.25">
      <c r="A136" s="1"/>
      <c r="B136" s="213"/>
      <c r="C136" s="213"/>
      <c r="D136" s="213"/>
    </row>
    <row r="137" spans="1:6" ht="15.75" x14ac:dyDescent="0.25">
      <c r="A137" s="1"/>
      <c r="B137" s="213"/>
      <c r="C137" s="213"/>
      <c r="D137" s="213"/>
    </row>
    <row r="138" spans="1:6" ht="15.75" x14ac:dyDescent="0.25">
      <c r="A138" s="1"/>
      <c r="B138" s="213"/>
      <c r="C138" s="213"/>
      <c r="D138" s="213"/>
    </row>
    <row r="139" spans="1:6" ht="15.75" x14ac:dyDescent="0.25">
      <c r="A139" s="1"/>
      <c r="B139" s="213"/>
      <c r="C139" s="213"/>
      <c r="D139" s="213"/>
    </row>
    <row r="140" spans="1:6" ht="15.75" x14ac:dyDescent="0.25">
      <c r="A140" s="410"/>
      <c r="B140" s="213"/>
      <c r="C140" s="213"/>
      <c r="D140" s="213"/>
    </row>
    <row r="141" spans="1:6" ht="15.75" x14ac:dyDescent="0.25">
      <c r="A141" s="410"/>
      <c r="B141" s="213"/>
      <c r="C141" s="213"/>
      <c r="D141" s="213"/>
    </row>
    <row r="142" spans="1:6" ht="15.75" x14ac:dyDescent="0.25">
      <c r="A142" s="1"/>
      <c r="B142" s="213"/>
      <c r="C142" s="213"/>
      <c r="D142" s="213"/>
      <c r="F142" t="s">
        <v>3496</v>
      </c>
    </row>
    <row r="143" spans="1:6" ht="15.75" x14ac:dyDescent="0.25">
      <c r="A143" s="1"/>
      <c r="B143" s="213"/>
      <c r="C143" s="213"/>
      <c r="D143" s="213"/>
    </row>
    <row r="144" spans="1:6" ht="15.75" x14ac:dyDescent="0.25">
      <c r="A144" s="1"/>
      <c r="B144" s="213"/>
      <c r="C144" s="213"/>
      <c r="D144" s="213"/>
    </row>
    <row r="145" spans="1:8" ht="15.75" x14ac:dyDescent="0.25">
      <c r="A145" s="1"/>
      <c r="B145" s="213"/>
      <c r="C145" s="213"/>
      <c r="D145" s="213"/>
    </row>
    <row r="146" spans="1:8" ht="15.75" x14ac:dyDescent="0.25">
      <c r="A146" s="1"/>
      <c r="B146" s="213"/>
      <c r="C146" s="213"/>
      <c r="D146" s="213"/>
    </row>
    <row r="147" spans="1:8" ht="15.75" x14ac:dyDescent="0.25">
      <c r="A147" s="1"/>
      <c r="B147" s="213"/>
      <c r="C147" s="213"/>
      <c r="D147" s="213"/>
    </row>
    <row r="148" spans="1:8" ht="15.75" x14ac:dyDescent="0.25">
      <c r="A148" s="1"/>
    </row>
    <row r="149" spans="1:8" ht="15.75" x14ac:dyDescent="0.25">
      <c r="A149" s="1"/>
      <c r="D149" s="213"/>
    </row>
    <row r="150" spans="1:8" ht="15.75" x14ac:dyDescent="0.25">
      <c r="A150" s="1"/>
      <c r="D150" s="213"/>
    </row>
    <row r="151" spans="1:8" ht="15.75" x14ac:dyDescent="0.25">
      <c r="A151" s="1"/>
      <c r="D151" s="213"/>
    </row>
    <row r="152" spans="1:8" ht="15.75" x14ac:dyDescent="0.25">
      <c r="A152" s="1"/>
    </row>
    <row r="153" spans="1:8" ht="15.75" x14ac:dyDescent="0.25">
      <c r="A153" s="1"/>
      <c r="D153" s="213"/>
    </row>
    <row r="154" spans="1:8" ht="15.75" x14ac:dyDescent="0.25">
      <c r="A154" s="1"/>
    </row>
    <row r="155" spans="1:8" ht="15.75" x14ac:dyDescent="0.25">
      <c r="A155" s="1"/>
      <c r="D155" s="213"/>
    </row>
    <row r="156" spans="1:8" ht="15.75" x14ac:dyDescent="0.25">
      <c r="A156" s="1"/>
      <c r="D156" s="241"/>
    </row>
    <row r="157" spans="1:8" ht="15.75" x14ac:dyDescent="0.25">
      <c r="A157" s="1"/>
    </row>
    <row r="158" spans="1:8" ht="15.75" x14ac:dyDescent="0.25">
      <c r="A158" s="1"/>
    </row>
    <row r="159" spans="1:8" ht="15.75" x14ac:dyDescent="0.25">
      <c r="A159" s="1"/>
      <c r="D159" s="213"/>
      <c r="G159" s="241"/>
      <c r="H159" s="241"/>
    </row>
    <row r="160" spans="1:8" ht="15.75" x14ac:dyDescent="0.25">
      <c r="A160" s="1"/>
      <c r="D160" s="241"/>
      <c r="G160" s="241"/>
      <c r="H160" s="241"/>
    </row>
    <row r="161" spans="1:8" s="241" customFormat="1" ht="15.75" x14ac:dyDescent="0.25">
      <c r="A161" s="1"/>
      <c r="B161"/>
      <c r="C161"/>
      <c r="D161" s="213"/>
      <c r="G161"/>
      <c r="H161"/>
    </row>
    <row r="162" spans="1:8" s="241" customFormat="1" ht="15.75" x14ac:dyDescent="0.25">
      <c r="A162" s="1"/>
      <c r="B162"/>
      <c r="C162"/>
      <c r="D162"/>
      <c r="G162"/>
      <c r="H162"/>
    </row>
    <row r="163" spans="1:8" ht="15.75" x14ac:dyDescent="0.25">
      <c r="A163" s="1"/>
      <c r="D163" s="213"/>
    </row>
    <row r="164" spans="1:8" ht="15.75" x14ac:dyDescent="0.25">
      <c r="A164" s="1"/>
    </row>
    <row r="165" spans="1:8" ht="15.75" x14ac:dyDescent="0.25">
      <c r="A165" s="1"/>
      <c r="D165" s="213"/>
    </row>
    <row r="166" spans="1:8" ht="15.75" x14ac:dyDescent="0.25">
      <c r="A166" s="1"/>
      <c r="D166" s="241"/>
    </row>
    <row r="167" spans="1:8" ht="15.75" x14ac:dyDescent="0.25">
      <c r="A167" s="1"/>
      <c r="D167" s="213"/>
    </row>
    <row r="168" spans="1:8" ht="15.75" x14ac:dyDescent="0.25">
      <c r="A168" s="1"/>
    </row>
    <row r="169" spans="1:8" ht="15.75" x14ac:dyDescent="0.25">
      <c r="A169" s="1"/>
      <c r="D169" s="213"/>
    </row>
    <row r="170" spans="1:8" ht="15.75" x14ac:dyDescent="0.25">
      <c r="A170" s="410"/>
    </row>
    <row r="171" spans="1:8" ht="15.75" x14ac:dyDescent="0.25">
      <c r="A171" s="410"/>
      <c r="D171" s="213"/>
    </row>
    <row r="172" spans="1:8" ht="15.75" x14ac:dyDescent="0.25">
      <c r="A172" s="1"/>
    </row>
    <row r="173" spans="1:8" ht="15.75" x14ac:dyDescent="0.25">
      <c r="A173" s="1"/>
      <c r="D173" s="213"/>
    </row>
    <row r="174" spans="1:8" ht="15.75" x14ac:dyDescent="0.25">
      <c r="A174" s="1"/>
    </row>
    <row r="175" spans="1:8" ht="15.75" x14ac:dyDescent="0.25">
      <c r="A175" s="1"/>
      <c r="D175" s="213"/>
    </row>
    <row r="176" spans="1:8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  <c r="D181" s="213"/>
    </row>
    <row r="182" spans="1:4" ht="15.75" x14ac:dyDescent="0.25">
      <c r="A182" s="1"/>
    </row>
    <row r="183" spans="1:4" ht="15.75" x14ac:dyDescent="0.25">
      <c r="A183" s="1"/>
    </row>
    <row r="184" spans="1:4" ht="15.75" x14ac:dyDescent="0.25">
      <c r="A184" s="1"/>
    </row>
    <row r="185" spans="1:4" ht="15.75" x14ac:dyDescent="0.25">
      <c r="A185" s="1"/>
      <c r="D185" s="213"/>
    </row>
    <row r="186" spans="1:4" ht="15.75" x14ac:dyDescent="0.25">
      <c r="A186" s="1"/>
    </row>
    <row r="187" spans="1:4" ht="15.75" x14ac:dyDescent="0.25">
      <c r="A187" s="1"/>
      <c r="D187" s="213"/>
    </row>
    <row r="188" spans="1:4" ht="15.75" x14ac:dyDescent="0.25">
      <c r="A188" s="1"/>
    </row>
    <row r="189" spans="1:4" ht="15.75" x14ac:dyDescent="0.25">
      <c r="A189" s="1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x14ac:dyDescent="0.25">
      <c r="A325" s="331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  <c r="D329" s="303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x14ac:dyDescent="0.25">
      <c r="A429" s="19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x14ac:dyDescent="0.25">
      <c r="A563" s="19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x14ac:dyDescent="0.25">
      <c r="A615" s="19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  <row r="677" spans="1:1" ht="15.75" x14ac:dyDescent="0.25">
      <c r="A677" s="1"/>
    </row>
    <row r="678" spans="1:1" ht="15.75" x14ac:dyDescent="0.25">
      <c r="A678" s="1"/>
    </row>
  </sheetData>
  <autoFilter ref="A1:D678"/>
  <mergeCells count="2">
    <mergeCell ref="G1:H1"/>
    <mergeCell ref="G2:H2"/>
  </mergeCells>
  <conditionalFormatting sqref="A679:A1048576 A1">
    <cfRule type="duplicateValues" dxfId="4499" priority="30"/>
  </conditionalFormatting>
  <conditionalFormatting sqref="A679:A1048576">
    <cfRule type="duplicateValues" dxfId="4498" priority="28"/>
    <cfRule type="duplicateValues" dxfId="4497" priority="29"/>
  </conditionalFormatting>
  <conditionalFormatting sqref="A679:A1048576">
    <cfRule type="duplicateValues" dxfId="4496" priority="27"/>
  </conditionalFormatting>
  <conditionalFormatting sqref="A1">
    <cfRule type="duplicateValues" dxfId="4495" priority="26"/>
  </conditionalFormatting>
  <conditionalFormatting sqref="A238:A1048576 A1">
    <cfRule type="duplicateValues" dxfId="4494" priority="25"/>
  </conditionalFormatting>
  <conditionalFormatting sqref="A238:A1048576">
    <cfRule type="duplicateValues" dxfId="4493" priority="24"/>
  </conditionalFormatting>
  <conditionalFormatting sqref="A238:A1048576 A1 A190:A193">
    <cfRule type="duplicateValues" dxfId="4492" priority="23"/>
  </conditionalFormatting>
  <conditionalFormatting sqref="A238:A1048576 A1 A190:A203">
    <cfRule type="duplicateValues" dxfId="4491" priority="22"/>
  </conditionalFormatting>
  <conditionalFormatting sqref="A190:A1048576 A1">
    <cfRule type="duplicateValues" dxfId="4490" priority="21"/>
  </conditionalFormatting>
  <conditionalFormatting sqref="A188:A1048576 A1">
    <cfRule type="duplicateValues" dxfId="4489" priority="18"/>
  </conditionalFormatting>
  <conditionalFormatting sqref="A188:A1048576">
    <cfRule type="duplicateValues" dxfId="4488" priority="17"/>
  </conditionalFormatting>
  <conditionalFormatting sqref="A1 A188:A1048576">
    <cfRule type="duplicateValues" dxfId="4487" priority="12"/>
  </conditionalFormatting>
  <conditionalFormatting sqref="A1 A188:A1048576 A74:A83">
    <cfRule type="duplicateValues" dxfId="4486" priority="7"/>
  </conditionalFormatting>
  <conditionalFormatting sqref="A1 A188:A1048576 A74:A99">
    <cfRule type="duplicateValues" dxfId="4485" priority="6"/>
  </conditionalFormatting>
  <conditionalFormatting sqref="A1 A188:A1048576 A74:A135">
    <cfRule type="duplicateValues" dxfId="4484" priority="5"/>
  </conditionalFormatting>
  <conditionalFormatting sqref="A1 A188:A1048576 A74:A141">
    <cfRule type="duplicateValues" dxfId="4483" priority="4"/>
  </conditionalFormatting>
  <conditionalFormatting sqref="A1 A188:A1048576 A74:A167">
    <cfRule type="duplicateValues" dxfId="4482" priority="3"/>
  </conditionalFormatting>
  <conditionalFormatting sqref="A1 A188:A1048576 A74:A171">
    <cfRule type="duplicateValues" dxfId="4481" priority="2"/>
  </conditionalFormatting>
  <conditionalFormatting sqref="A1 A74:A1048576 A6:A15">
    <cfRule type="duplicateValues" dxfId="4480" priority="1"/>
  </conditionalFormatting>
  <dataValidations count="1">
    <dataValidation type="list" allowBlank="1" showInputMessage="1" showErrorMessage="1" sqref="G3:G18">
      <formula1>$G$3:$G$18</formula1>
    </dataValidation>
  </dataValidations>
  <pageMargins left="0.7" right="0.7" top="0.75" bottom="0.75" header="0.3" footer="0.3"/>
  <pageSetup orientation="portrait"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5"/>
  <dimension ref="A1:K678"/>
  <sheetViews>
    <sheetView zoomScaleNormal="100" workbookViewId="0">
      <pane ySplit="1" topLeftCell="A2" activePane="bottomLeft" state="frozen"/>
      <selection activeCell="G25" sqref="G25"/>
      <selection pane="bottomLeft" activeCell="A27" sqref="A2:A27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1" bestFit="1" customWidth="1"/>
    <col min="7" max="7" width="23.42578125" customWidth="1"/>
    <col min="8" max="8" width="11.855468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588" t="str">
        <f>"TOTAL LEADS = " &amp; COUNTA(A2:A590)/2</f>
        <v>TOTAL LEADS = 45</v>
      </c>
      <c r="H1" s="590"/>
      <c r="I1" s="508"/>
      <c r="J1" s="509"/>
    </row>
    <row r="2" spans="1:11" ht="18" customHeight="1" x14ac:dyDescent="0.35">
      <c r="A2" s="1" t="s">
        <v>14712</v>
      </c>
      <c r="B2" s="213"/>
      <c r="C2" s="213"/>
      <c r="D2" s="213"/>
      <c r="G2" s="588" t="s">
        <v>17406</v>
      </c>
      <c r="H2" s="589"/>
      <c r="I2" s="510"/>
      <c r="J2" s="510"/>
    </row>
    <row r="3" spans="1:11" ht="15.75" x14ac:dyDescent="0.25">
      <c r="A3" s="1" t="s">
        <v>17407</v>
      </c>
      <c r="B3" s="213" t="s">
        <v>200</v>
      </c>
      <c r="C3" s="213"/>
      <c r="D3" t="s">
        <v>17408</v>
      </c>
      <c r="G3" s="244" t="s">
        <v>58</v>
      </c>
      <c r="H3" s="5">
        <f>COUNTIF(B2:B1048576,G3)</f>
        <v>2</v>
      </c>
    </row>
    <row r="4" spans="1:11" ht="15.75" x14ac:dyDescent="0.25">
      <c r="A4" s="1" t="s">
        <v>17409</v>
      </c>
      <c r="B4" s="213"/>
      <c r="C4" s="213"/>
      <c r="D4" s="213"/>
      <c r="G4" s="101" t="s">
        <v>360</v>
      </c>
      <c r="H4" s="5">
        <f>COUNTIF(B9:B936,G4)</f>
        <v>0</v>
      </c>
    </row>
    <row r="5" spans="1:11" ht="15.75" x14ac:dyDescent="0.25">
      <c r="A5" s="1" t="s">
        <v>17410</v>
      </c>
      <c r="B5" s="213" t="s">
        <v>356</v>
      </c>
      <c r="C5" s="213"/>
      <c r="D5" t="s">
        <v>17039</v>
      </c>
      <c r="G5" s="101" t="s">
        <v>356</v>
      </c>
      <c r="H5" s="5">
        <f>COUNTIF(B9:B854,G5)</f>
        <v>5</v>
      </c>
    </row>
    <row r="6" spans="1:11" ht="15.75" x14ac:dyDescent="0.25">
      <c r="A6" s="1" t="s">
        <v>13289</v>
      </c>
      <c r="C6" s="213"/>
      <c r="D6" s="213"/>
      <c r="G6" s="101" t="s">
        <v>56</v>
      </c>
      <c r="H6" s="5">
        <f>COUNTIF(B1:B866,G6)</f>
        <v>1</v>
      </c>
    </row>
    <row r="7" spans="1:11" ht="15.75" x14ac:dyDescent="0.25">
      <c r="A7" s="1" t="s">
        <v>17411</v>
      </c>
      <c r="B7" s="213" t="s">
        <v>200</v>
      </c>
      <c r="C7" s="213"/>
      <c r="D7" t="s">
        <v>15692</v>
      </c>
      <c r="G7" s="101" t="s">
        <v>201</v>
      </c>
      <c r="H7" s="5">
        <f>COUNTIF(B9:B860,G7)</f>
        <v>0</v>
      </c>
    </row>
    <row r="8" spans="1:11" ht="15.75" x14ac:dyDescent="0.25">
      <c r="A8" s="1" t="s">
        <v>17412</v>
      </c>
      <c r="D8" s="213"/>
      <c r="G8" s="101" t="s">
        <v>202</v>
      </c>
      <c r="H8" s="5">
        <f>COUNTIF(B9:B895,G8)</f>
        <v>5</v>
      </c>
      <c r="K8" t="s">
        <v>3496</v>
      </c>
    </row>
    <row r="9" spans="1:11" ht="15.75" x14ac:dyDescent="0.25">
      <c r="A9" s="1" t="s">
        <v>17413</v>
      </c>
      <c r="B9" t="s">
        <v>356</v>
      </c>
      <c r="C9" t="s">
        <v>10048</v>
      </c>
      <c r="D9" t="s">
        <v>17948</v>
      </c>
      <c r="E9" s="40">
        <v>45800</v>
      </c>
      <c r="G9" s="101" t="s">
        <v>200</v>
      </c>
      <c r="H9" s="5">
        <f>COUNTIF(B9:B813,G9)</f>
        <v>13</v>
      </c>
    </row>
    <row r="10" spans="1:11" ht="15.75" x14ac:dyDescent="0.25">
      <c r="A10" s="1" t="s">
        <v>17414</v>
      </c>
      <c r="B10" s="213"/>
      <c r="C10" s="213"/>
      <c r="D10" s="213"/>
      <c r="G10" s="101" t="s">
        <v>5011</v>
      </c>
      <c r="H10" s="5">
        <f>COUNTIF(B14:B1048576,G10)</f>
        <v>2</v>
      </c>
    </row>
    <row r="11" spans="1:11" ht="15.75" x14ac:dyDescent="0.25">
      <c r="A11" s="1" t="s">
        <v>17415</v>
      </c>
      <c r="B11" s="213" t="s">
        <v>202</v>
      </c>
      <c r="C11" s="213"/>
      <c r="D11" t="s">
        <v>13406</v>
      </c>
      <c r="G11" s="101" t="s">
        <v>1077</v>
      </c>
      <c r="H11" s="5">
        <f>COUNTIF(B1:B883,G11)</f>
        <v>3</v>
      </c>
    </row>
    <row r="12" spans="1:11" ht="15.75" x14ac:dyDescent="0.25">
      <c r="A12" s="1" t="s">
        <v>17416</v>
      </c>
      <c r="G12" s="288" t="s">
        <v>60</v>
      </c>
      <c r="H12" s="5">
        <f>COUNTIF(B2:B870,G12)</f>
        <v>6</v>
      </c>
    </row>
    <row r="13" spans="1:11" ht="15.75" x14ac:dyDescent="0.25">
      <c r="A13" s="1" t="s">
        <v>17417</v>
      </c>
      <c r="B13" s="213" t="s">
        <v>200</v>
      </c>
      <c r="C13" s="213"/>
      <c r="D13" t="s">
        <v>17379</v>
      </c>
      <c r="G13" s="101" t="s">
        <v>4062</v>
      </c>
      <c r="H13" s="5">
        <f>COUNTIF(B9:B838,G13)</f>
        <v>0</v>
      </c>
    </row>
    <row r="14" spans="1:11" ht="15.75" x14ac:dyDescent="0.25">
      <c r="A14" s="1" t="s">
        <v>16928</v>
      </c>
      <c r="G14" s="101" t="s">
        <v>3860</v>
      </c>
      <c r="H14" s="271">
        <f>COUNTIF(B9:B716,G14)</f>
        <v>4</v>
      </c>
    </row>
    <row r="15" spans="1:11" ht="15.75" x14ac:dyDescent="0.25">
      <c r="A15" s="1" t="s">
        <v>17418</v>
      </c>
      <c r="B15" t="s">
        <v>200</v>
      </c>
      <c r="C15" t="s">
        <v>10312</v>
      </c>
      <c r="D15" t="s">
        <v>17408</v>
      </c>
      <c r="G15" s="101" t="s">
        <v>9970</v>
      </c>
      <c r="H15" s="5"/>
    </row>
    <row r="16" spans="1:11" ht="15.75" x14ac:dyDescent="0.25">
      <c r="A16" s="1" t="s">
        <v>17419</v>
      </c>
      <c r="G16" s="101"/>
      <c r="H16" s="5"/>
    </row>
    <row r="17" spans="1:11" ht="15.75" x14ac:dyDescent="0.25">
      <c r="A17" s="1" t="s">
        <v>17420</v>
      </c>
      <c r="B17" t="s">
        <v>56</v>
      </c>
      <c r="D17" t="s">
        <v>15692</v>
      </c>
      <c r="G17" s="101"/>
      <c r="H17" s="5"/>
    </row>
    <row r="18" spans="1:11" ht="15" customHeight="1" x14ac:dyDescent="0.25">
      <c r="A18" s="1" t="s">
        <v>17421</v>
      </c>
      <c r="G18" s="288" t="s">
        <v>1133</v>
      </c>
      <c r="H18" s="5">
        <f>COUNTIF(B9:B1048576,G18)</f>
        <v>0</v>
      </c>
      <c r="K18" t="s">
        <v>4779</v>
      </c>
    </row>
    <row r="19" spans="1:11" ht="15.75" x14ac:dyDescent="0.25">
      <c r="A19" s="1" t="s">
        <v>17422</v>
      </c>
      <c r="B19" t="s">
        <v>202</v>
      </c>
      <c r="D19" t="s">
        <v>13406</v>
      </c>
      <c r="E19" s="40"/>
    </row>
    <row r="20" spans="1:11" ht="15.75" x14ac:dyDescent="0.25">
      <c r="A20" s="1" t="s">
        <v>17423</v>
      </c>
    </row>
    <row r="21" spans="1:11" ht="15.75" x14ac:dyDescent="0.25">
      <c r="A21" s="1" t="s">
        <v>17424</v>
      </c>
      <c r="B21" s="213" t="s">
        <v>58</v>
      </c>
      <c r="C21" s="213" t="s">
        <v>17643</v>
      </c>
      <c r="D21" t="s">
        <v>18929</v>
      </c>
      <c r="E21" s="40">
        <v>45913</v>
      </c>
    </row>
    <row r="22" spans="1:11" ht="15.75" x14ac:dyDescent="0.25">
      <c r="A22" s="1" t="s">
        <v>17425</v>
      </c>
      <c r="B22" s="213"/>
      <c r="C22" s="213"/>
    </row>
    <row r="23" spans="1:11" ht="15.75" x14ac:dyDescent="0.25">
      <c r="A23" s="1" t="s">
        <v>17426</v>
      </c>
      <c r="B23" s="213" t="s">
        <v>60</v>
      </c>
      <c r="C23" s="213"/>
      <c r="D23" t="s">
        <v>15692</v>
      </c>
    </row>
    <row r="24" spans="1:11" ht="15.75" x14ac:dyDescent="0.25">
      <c r="A24" s="1" t="s">
        <v>17427</v>
      </c>
      <c r="B24" s="213"/>
      <c r="C24" s="213"/>
      <c r="D24" s="213"/>
    </row>
    <row r="25" spans="1:11" ht="15.75" x14ac:dyDescent="0.25">
      <c r="A25" s="1" t="s">
        <v>17428</v>
      </c>
      <c r="B25" t="s">
        <v>58</v>
      </c>
      <c r="C25" s="213" t="s">
        <v>2193</v>
      </c>
      <c r="D25" t="s">
        <v>1710</v>
      </c>
      <c r="E25" s="40">
        <v>45800</v>
      </c>
    </row>
    <row r="26" spans="1:11" ht="15.75" x14ac:dyDescent="0.25">
      <c r="A26" s="1" t="s">
        <v>11507</v>
      </c>
      <c r="B26" s="213"/>
      <c r="C26" s="213"/>
      <c r="D26" s="213"/>
      <c r="F26" t="s">
        <v>3496</v>
      </c>
    </row>
    <row r="27" spans="1:11" ht="15.75" x14ac:dyDescent="0.25">
      <c r="A27" s="1" t="s">
        <v>17429</v>
      </c>
      <c r="B27" s="213" t="s">
        <v>202</v>
      </c>
      <c r="C27" s="213"/>
      <c r="D27" t="s">
        <v>17039</v>
      </c>
    </row>
    <row r="28" spans="1:11" ht="15.75" x14ac:dyDescent="0.25">
      <c r="A28" s="1" t="s">
        <v>17430</v>
      </c>
      <c r="B28" s="213"/>
      <c r="C28" s="213"/>
      <c r="D28" s="213"/>
    </row>
    <row r="29" spans="1:11" ht="15.75" x14ac:dyDescent="0.25">
      <c r="A29" s="1" t="s">
        <v>17431</v>
      </c>
      <c r="B29" s="213" t="s">
        <v>200</v>
      </c>
      <c r="C29" s="213"/>
      <c r="D29" t="s">
        <v>11425</v>
      </c>
      <c r="E29" s="213"/>
      <c r="F29" s="213"/>
      <c r="G29" s="213" t="s">
        <v>3496</v>
      </c>
      <c r="H29" s="213"/>
    </row>
    <row r="30" spans="1:11" ht="15.75" x14ac:dyDescent="0.25">
      <c r="A30" s="410" t="s">
        <v>17430</v>
      </c>
      <c r="C30" s="213"/>
      <c r="D30" s="213"/>
    </row>
    <row r="31" spans="1:11" s="213" customFormat="1" ht="15.75" x14ac:dyDescent="0.25">
      <c r="A31" s="410" t="s">
        <v>17431</v>
      </c>
      <c r="B31" t="s">
        <v>17432</v>
      </c>
      <c r="D31"/>
      <c r="E31"/>
      <c r="F31"/>
      <c r="G31"/>
      <c r="H31"/>
    </row>
    <row r="32" spans="1:11" ht="15.75" x14ac:dyDescent="0.25">
      <c r="A32" s="1" t="s">
        <v>17430</v>
      </c>
      <c r="B32" s="213"/>
      <c r="C32" s="213"/>
    </row>
    <row r="33" spans="1:9" ht="15.75" x14ac:dyDescent="0.25">
      <c r="A33" s="1" t="s">
        <v>17433</v>
      </c>
      <c r="B33" s="213" t="s">
        <v>200</v>
      </c>
      <c r="C33" s="213"/>
      <c r="D33" t="s">
        <v>15692</v>
      </c>
    </row>
    <row r="34" spans="1:9" ht="15.75" x14ac:dyDescent="0.25">
      <c r="A34" s="1" t="s">
        <v>17434</v>
      </c>
      <c r="B34" s="213"/>
      <c r="C34" s="213"/>
      <c r="D34" s="213"/>
    </row>
    <row r="35" spans="1:9" ht="15.75" x14ac:dyDescent="0.25">
      <c r="A35" s="1" t="s">
        <v>17435</v>
      </c>
      <c r="B35" s="213" t="s">
        <v>356</v>
      </c>
      <c r="C35" s="213"/>
      <c r="D35" t="s">
        <v>17039</v>
      </c>
    </row>
    <row r="36" spans="1:9" ht="15.75" x14ac:dyDescent="0.25">
      <c r="A36" s="1" t="s">
        <v>17436</v>
      </c>
      <c r="B36" s="213"/>
      <c r="C36" s="213"/>
      <c r="D36" s="213"/>
    </row>
    <row r="37" spans="1:9" ht="15.75" x14ac:dyDescent="0.25">
      <c r="A37" s="1" t="s">
        <v>17437</v>
      </c>
      <c r="B37" s="213" t="s">
        <v>5011</v>
      </c>
      <c r="C37" s="213"/>
      <c r="D37" t="s">
        <v>17039</v>
      </c>
      <c r="E37" s="213"/>
      <c r="F37" s="213"/>
      <c r="G37" s="213"/>
      <c r="H37" s="213"/>
    </row>
    <row r="38" spans="1:9" ht="15.75" x14ac:dyDescent="0.25">
      <c r="A38" s="1" t="s">
        <v>17438</v>
      </c>
      <c r="B38" s="213"/>
      <c r="C38" s="213"/>
      <c r="D38" s="213"/>
      <c r="F38" t="s">
        <v>3496</v>
      </c>
    </row>
    <row r="39" spans="1:9" s="213" customFormat="1" ht="15.75" x14ac:dyDescent="0.25">
      <c r="A39" s="1" t="s">
        <v>17363</v>
      </c>
      <c r="B39" s="213" t="s">
        <v>1077</v>
      </c>
      <c r="D39"/>
      <c r="E39"/>
      <c r="F39"/>
      <c r="G39"/>
      <c r="H39" t="s">
        <v>3496</v>
      </c>
    </row>
    <row r="40" spans="1:9" ht="15.75" x14ac:dyDescent="0.25">
      <c r="A40" s="1" t="s">
        <v>17439</v>
      </c>
      <c r="B40" s="213"/>
      <c r="C40" s="213"/>
      <c r="D40" s="213"/>
    </row>
    <row r="41" spans="1:9" ht="15.75" x14ac:dyDescent="0.25">
      <c r="A41" s="1" t="s">
        <v>17440</v>
      </c>
      <c r="B41" s="213" t="s">
        <v>200</v>
      </c>
      <c r="C41" s="213"/>
      <c r="D41" t="s">
        <v>13406</v>
      </c>
    </row>
    <row r="42" spans="1:9" ht="15.75" x14ac:dyDescent="0.25">
      <c r="A42" s="410" t="s">
        <v>17439</v>
      </c>
      <c r="C42" s="213"/>
      <c r="D42" s="213"/>
      <c r="I42" t="s">
        <v>3496</v>
      </c>
    </row>
    <row r="43" spans="1:9" ht="15.75" x14ac:dyDescent="0.25">
      <c r="A43" s="410" t="s">
        <v>17440</v>
      </c>
      <c r="B43" s="213" t="s">
        <v>3860</v>
      </c>
      <c r="C43" s="213"/>
      <c r="H43" t="s">
        <v>3496</v>
      </c>
    </row>
    <row r="44" spans="1:9" ht="15.75" x14ac:dyDescent="0.25">
      <c r="A44" s="1" t="s">
        <v>11691</v>
      </c>
      <c r="B44" s="471"/>
      <c r="C44" s="213"/>
      <c r="D44" s="213"/>
    </row>
    <row r="45" spans="1:9" ht="15.75" x14ac:dyDescent="0.25">
      <c r="A45" s="1" t="s">
        <v>17441</v>
      </c>
      <c r="B45" s="213" t="s">
        <v>356</v>
      </c>
      <c r="C45" s="213"/>
      <c r="D45" t="s">
        <v>13406</v>
      </c>
    </row>
    <row r="46" spans="1:9" ht="15.75" x14ac:dyDescent="0.25">
      <c r="A46" s="1" t="s">
        <v>17442</v>
      </c>
      <c r="B46" s="213"/>
      <c r="C46" s="213"/>
      <c r="D46" s="213"/>
    </row>
    <row r="47" spans="1:9" ht="15.75" x14ac:dyDescent="0.25">
      <c r="A47" s="1" t="s">
        <v>17443</v>
      </c>
      <c r="B47" s="213" t="s">
        <v>200</v>
      </c>
      <c r="C47" s="213"/>
      <c r="D47" t="s">
        <v>17465</v>
      </c>
    </row>
    <row r="48" spans="1:9" ht="15.75" x14ac:dyDescent="0.25">
      <c r="A48" s="1" t="s">
        <v>13645</v>
      </c>
      <c r="B48" s="213"/>
      <c r="C48" s="213"/>
      <c r="D48" s="213"/>
    </row>
    <row r="49" spans="1:7" ht="15.75" x14ac:dyDescent="0.25">
      <c r="A49" s="1" t="s">
        <v>17444</v>
      </c>
      <c r="B49" s="213" t="s">
        <v>1077</v>
      </c>
      <c r="D49" t="s">
        <v>17039</v>
      </c>
    </row>
    <row r="50" spans="1:7" ht="15.75" x14ac:dyDescent="0.25">
      <c r="A50" s="410" t="s">
        <v>13645</v>
      </c>
      <c r="B50" s="213"/>
      <c r="C50" s="213"/>
      <c r="D50" s="213"/>
      <c r="E50" s="303"/>
    </row>
    <row r="51" spans="1:7" ht="15.75" x14ac:dyDescent="0.25">
      <c r="A51" s="410" t="s">
        <v>17444</v>
      </c>
      <c r="B51" s="213" t="s">
        <v>3860</v>
      </c>
      <c r="C51" s="213"/>
    </row>
    <row r="52" spans="1:7" ht="15.75" x14ac:dyDescent="0.25">
      <c r="A52" s="1" t="s">
        <v>11969</v>
      </c>
    </row>
    <row r="53" spans="1:7" ht="15.75" x14ac:dyDescent="0.25">
      <c r="A53" s="1" t="s">
        <v>17445</v>
      </c>
      <c r="B53" s="213" t="s">
        <v>200</v>
      </c>
      <c r="D53" t="s">
        <v>17039</v>
      </c>
    </row>
    <row r="54" spans="1:7" ht="15.75" x14ac:dyDescent="0.25">
      <c r="A54" s="1" t="s">
        <v>17446</v>
      </c>
    </row>
    <row r="55" spans="1:7" ht="15.75" x14ac:dyDescent="0.25">
      <c r="A55" s="1" t="s">
        <v>17447</v>
      </c>
      <c r="B55" s="213" t="s">
        <v>356</v>
      </c>
      <c r="D55" t="s">
        <v>13406</v>
      </c>
    </row>
    <row r="56" spans="1:7" ht="15.75" x14ac:dyDescent="0.25">
      <c r="A56" s="410" t="s">
        <v>17446</v>
      </c>
    </row>
    <row r="57" spans="1:7" ht="15.75" x14ac:dyDescent="0.25">
      <c r="A57" s="410" t="s">
        <v>17447</v>
      </c>
      <c r="B57" s="213" t="s">
        <v>3860</v>
      </c>
      <c r="C57" s="213"/>
      <c r="G57" t="s">
        <v>3496</v>
      </c>
    </row>
    <row r="58" spans="1:7" ht="15.75" x14ac:dyDescent="0.25">
      <c r="A58" s="1" t="s">
        <v>17448</v>
      </c>
    </row>
    <row r="59" spans="1:7" ht="15.75" x14ac:dyDescent="0.25">
      <c r="A59" s="1" t="s">
        <v>17449</v>
      </c>
      <c r="B59" s="213" t="s">
        <v>200</v>
      </c>
      <c r="C59" s="213"/>
      <c r="D59" t="s">
        <v>17205</v>
      </c>
    </row>
    <row r="60" spans="1:7" ht="15.75" x14ac:dyDescent="0.25">
      <c r="A60" s="410" t="s">
        <v>17446</v>
      </c>
    </row>
    <row r="61" spans="1:7" ht="15.75" x14ac:dyDescent="0.25">
      <c r="A61" s="410" t="s">
        <v>17447</v>
      </c>
      <c r="B61" s="213" t="s">
        <v>3860</v>
      </c>
    </row>
    <row r="62" spans="1:7" ht="15.75" x14ac:dyDescent="0.25">
      <c r="A62" s="1" t="s">
        <v>17450</v>
      </c>
      <c r="C62" s="213"/>
      <c r="D62" s="213"/>
    </row>
    <row r="63" spans="1:7" ht="15.75" x14ac:dyDescent="0.25">
      <c r="A63" s="1" t="s">
        <v>17451</v>
      </c>
      <c r="B63" t="s">
        <v>200</v>
      </c>
      <c r="C63" s="213"/>
      <c r="D63" t="s">
        <v>17039</v>
      </c>
    </row>
    <row r="64" spans="1:7" ht="15.75" x14ac:dyDescent="0.25">
      <c r="A64" s="1" t="s">
        <v>17452</v>
      </c>
      <c r="B64" s="213"/>
      <c r="C64" s="213"/>
    </row>
    <row r="65" spans="1:5" ht="15.75" x14ac:dyDescent="0.25">
      <c r="A65" s="1" t="s">
        <v>17453</v>
      </c>
      <c r="B65" s="213" t="s">
        <v>60</v>
      </c>
      <c r="C65" s="213"/>
      <c r="D65" t="s">
        <v>17039</v>
      </c>
    </row>
    <row r="66" spans="1:5" ht="15.75" x14ac:dyDescent="0.25">
      <c r="A66" s="1" t="s">
        <v>17454</v>
      </c>
      <c r="B66" s="213"/>
      <c r="C66" s="213"/>
      <c r="D66" s="213"/>
    </row>
    <row r="67" spans="1:5" ht="15.75" x14ac:dyDescent="0.25">
      <c r="A67" s="1" t="s">
        <v>17455</v>
      </c>
      <c r="B67" s="213" t="s">
        <v>200</v>
      </c>
      <c r="C67" s="213"/>
      <c r="D67" t="s">
        <v>17039</v>
      </c>
    </row>
    <row r="68" spans="1:5" ht="15.75" x14ac:dyDescent="0.25">
      <c r="A68" s="1" t="s">
        <v>17456</v>
      </c>
      <c r="B68" s="213"/>
      <c r="C68" s="213"/>
      <c r="D68" s="213"/>
    </row>
    <row r="69" spans="1:5" ht="15.75" x14ac:dyDescent="0.25">
      <c r="A69" s="1" t="s">
        <v>17457</v>
      </c>
      <c r="B69" s="213" t="s">
        <v>60</v>
      </c>
      <c r="C69" s="385"/>
      <c r="D69" t="s">
        <v>15692</v>
      </c>
    </row>
    <row r="70" spans="1:5" ht="15.75" x14ac:dyDescent="0.25">
      <c r="A70" s="1" t="s">
        <v>15886</v>
      </c>
      <c r="B70" s="213"/>
      <c r="C70" s="213"/>
      <c r="D70" s="213"/>
    </row>
    <row r="71" spans="1:5" ht="15.75" x14ac:dyDescent="0.25">
      <c r="A71" s="1" t="s">
        <v>17458</v>
      </c>
      <c r="B71" s="213" t="s">
        <v>200</v>
      </c>
      <c r="C71" s="213"/>
      <c r="D71" t="s">
        <v>17039</v>
      </c>
    </row>
    <row r="72" spans="1:5" ht="15.75" x14ac:dyDescent="0.25">
      <c r="A72" s="1" t="s">
        <v>17459</v>
      </c>
      <c r="B72" s="213"/>
      <c r="C72" s="213"/>
      <c r="D72" s="213"/>
    </row>
    <row r="73" spans="1:5" ht="15.75" x14ac:dyDescent="0.25">
      <c r="A73" s="1" t="s">
        <v>17460</v>
      </c>
      <c r="B73" s="213" t="s">
        <v>5011</v>
      </c>
      <c r="C73" s="213"/>
      <c r="D73" t="s">
        <v>11425</v>
      </c>
    </row>
    <row r="74" spans="1:5" ht="15.75" x14ac:dyDescent="0.25">
      <c r="A74" s="1" t="s">
        <v>17461</v>
      </c>
      <c r="B74" s="213"/>
      <c r="C74" s="213"/>
      <c r="D74" s="213"/>
    </row>
    <row r="75" spans="1:5" ht="15.75" x14ac:dyDescent="0.25">
      <c r="A75" s="1" t="s">
        <v>17462</v>
      </c>
      <c r="B75" s="213" t="s">
        <v>1077</v>
      </c>
      <c r="C75" s="213"/>
      <c r="D75" s="213"/>
    </row>
    <row r="76" spans="1:5" ht="15.75" x14ac:dyDescent="0.25">
      <c r="A76" s="1" t="s">
        <v>17463</v>
      </c>
      <c r="B76" s="213"/>
      <c r="C76" s="213"/>
      <c r="D76" s="213"/>
    </row>
    <row r="77" spans="1:5" ht="15.75" x14ac:dyDescent="0.25">
      <c r="A77" s="1" t="s">
        <v>17464</v>
      </c>
      <c r="B77" s="213" t="s">
        <v>60</v>
      </c>
      <c r="C77" s="213"/>
      <c r="D77" t="s">
        <v>17465</v>
      </c>
    </row>
    <row r="78" spans="1:5" ht="15.75" x14ac:dyDescent="0.25">
      <c r="A78" s="1" t="s">
        <v>17466</v>
      </c>
    </row>
    <row r="79" spans="1:5" ht="15.75" x14ac:dyDescent="0.25">
      <c r="A79" s="1" t="s">
        <v>17467</v>
      </c>
      <c r="B79" t="s">
        <v>202</v>
      </c>
      <c r="D79" t="s">
        <v>15692</v>
      </c>
    </row>
    <row r="80" spans="1:5" ht="15.75" x14ac:dyDescent="0.25">
      <c r="A80" s="1" t="s">
        <v>17468</v>
      </c>
      <c r="B80" s="213"/>
      <c r="C80" s="213"/>
      <c r="D80" s="213"/>
      <c r="E80" t="s">
        <v>4779</v>
      </c>
    </row>
    <row r="81" spans="1:8" ht="15.75" x14ac:dyDescent="0.25">
      <c r="A81" s="1" t="s">
        <v>17469</v>
      </c>
      <c r="B81" s="213" t="s">
        <v>202</v>
      </c>
      <c r="C81" s="213"/>
      <c r="D81" t="s">
        <v>17039</v>
      </c>
    </row>
    <row r="82" spans="1:8" ht="15.75" x14ac:dyDescent="0.25">
      <c r="A82" s="1" t="s">
        <v>17470</v>
      </c>
      <c r="B82" s="213"/>
      <c r="C82" s="213"/>
      <c r="D82" s="213"/>
    </row>
    <row r="83" spans="1:8" ht="15.75" x14ac:dyDescent="0.25">
      <c r="A83" s="1" t="s">
        <v>17471</v>
      </c>
      <c r="B83" s="213" t="s">
        <v>356</v>
      </c>
      <c r="C83" s="213"/>
      <c r="D83" t="s">
        <v>13406</v>
      </c>
      <c r="E83" s="40">
        <v>45796</v>
      </c>
    </row>
    <row r="84" spans="1:8" ht="15.75" x14ac:dyDescent="0.25">
      <c r="A84" s="1" t="s">
        <v>17472</v>
      </c>
      <c r="B84" s="213"/>
      <c r="C84" s="213"/>
      <c r="D84" s="213"/>
    </row>
    <row r="85" spans="1:8" ht="15.75" x14ac:dyDescent="0.25">
      <c r="A85" s="1" t="s">
        <v>17473</v>
      </c>
      <c r="B85" s="213" t="s">
        <v>60</v>
      </c>
      <c r="C85" s="213"/>
      <c r="D85" t="s">
        <v>16441</v>
      </c>
    </row>
    <row r="86" spans="1:8" ht="15.75" x14ac:dyDescent="0.25">
      <c r="A86" s="1" t="s">
        <v>17474</v>
      </c>
      <c r="B86" s="213"/>
      <c r="C86" s="213"/>
      <c r="D86" s="213"/>
      <c r="H86" t="s">
        <v>3496</v>
      </c>
    </row>
    <row r="87" spans="1:8" ht="15.75" x14ac:dyDescent="0.25">
      <c r="A87" s="1" t="s">
        <v>17475</v>
      </c>
      <c r="B87" s="213" t="s">
        <v>200</v>
      </c>
      <c r="C87" s="213"/>
      <c r="D87" t="s">
        <v>17039</v>
      </c>
    </row>
    <row r="88" spans="1:8" ht="15.75" x14ac:dyDescent="0.25">
      <c r="A88" s="1" t="s">
        <v>17476</v>
      </c>
      <c r="B88" s="213"/>
      <c r="C88" s="213"/>
      <c r="D88" s="213"/>
    </row>
    <row r="89" spans="1:8" ht="15.75" x14ac:dyDescent="0.25">
      <c r="A89" s="1" t="s">
        <v>17477</v>
      </c>
      <c r="B89" s="213" t="s">
        <v>200</v>
      </c>
      <c r="C89" s="213"/>
      <c r="D89" t="s">
        <v>17465</v>
      </c>
    </row>
    <row r="90" spans="1:8" ht="15.75" x14ac:dyDescent="0.25">
      <c r="A90" s="1" t="s">
        <v>17478</v>
      </c>
      <c r="B90" s="213"/>
      <c r="C90" s="213"/>
      <c r="D90" s="213"/>
    </row>
    <row r="91" spans="1:8" ht="15.75" x14ac:dyDescent="0.25">
      <c r="A91" s="1" t="s">
        <v>17479</v>
      </c>
      <c r="B91" s="213" t="s">
        <v>60</v>
      </c>
      <c r="C91" s="213"/>
      <c r="D91" t="s">
        <v>17465</v>
      </c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E93" s="213"/>
      <c r="F93" s="213"/>
    </row>
    <row r="94" spans="1:8" ht="15.75" x14ac:dyDescent="0.25">
      <c r="A94" s="1"/>
      <c r="B94" s="213"/>
      <c r="C94" s="213"/>
      <c r="D94" s="213"/>
    </row>
    <row r="95" spans="1:8" ht="15.75" x14ac:dyDescent="0.25">
      <c r="A95" s="1"/>
      <c r="B95" s="213"/>
      <c r="C95" s="213"/>
      <c r="D95" s="213"/>
    </row>
    <row r="96" spans="1:8" ht="15.75" x14ac:dyDescent="0.25">
      <c r="A96" s="1"/>
      <c r="B96" s="213"/>
      <c r="C96" s="213"/>
      <c r="D96" s="213"/>
    </row>
    <row r="97" spans="1:8" ht="15.75" x14ac:dyDescent="0.25">
      <c r="A97" s="1"/>
      <c r="B97" s="213"/>
      <c r="F97" t="s">
        <v>4779</v>
      </c>
      <c r="G97" t="s">
        <v>3496</v>
      </c>
    </row>
    <row r="98" spans="1:8" ht="15.75" x14ac:dyDescent="0.25">
      <c r="A98" s="1"/>
      <c r="B98" s="213"/>
      <c r="C98" s="213"/>
      <c r="D98" s="213"/>
      <c r="G98" s="213"/>
      <c r="H98" s="213"/>
    </row>
    <row r="99" spans="1:8" ht="15.75" x14ac:dyDescent="0.25">
      <c r="A99" s="1"/>
      <c r="B99" s="213"/>
      <c r="C99" s="213"/>
      <c r="G99" s="213"/>
      <c r="H99" s="213"/>
    </row>
    <row r="100" spans="1:8" s="213" customFormat="1" ht="15.75" x14ac:dyDescent="0.25">
      <c r="A100" s="1"/>
      <c r="G100"/>
      <c r="H100"/>
    </row>
    <row r="101" spans="1:8" s="213" customFormat="1" ht="15.75" x14ac:dyDescent="0.25">
      <c r="A101" s="1"/>
      <c r="D101"/>
      <c r="G101"/>
      <c r="H101"/>
    </row>
    <row r="102" spans="1:8" ht="15.75" x14ac:dyDescent="0.25">
      <c r="A102" s="1"/>
      <c r="B102" s="213"/>
      <c r="C102" s="213"/>
      <c r="D102" s="213"/>
    </row>
    <row r="103" spans="1:8" ht="15.75" x14ac:dyDescent="0.25">
      <c r="A103" s="1"/>
      <c r="B103" s="213"/>
      <c r="C103" s="213"/>
      <c r="F103" t="s">
        <v>3496</v>
      </c>
    </row>
    <row r="104" spans="1:8" ht="15.75" x14ac:dyDescent="0.25">
      <c r="A104" s="1"/>
      <c r="B104" s="213"/>
      <c r="C104" s="213"/>
      <c r="D104" s="213"/>
    </row>
    <row r="105" spans="1:8" ht="15.75" x14ac:dyDescent="0.25">
      <c r="A105" s="1"/>
      <c r="C105" s="213"/>
      <c r="D105" s="213"/>
    </row>
    <row r="106" spans="1:8" ht="15.75" x14ac:dyDescent="0.25">
      <c r="A106" s="1"/>
      <c r="B106" s="241"/>
      <c r="C106" s="213"/>
    </row>
    <row r="107" spans="1:8" ht="15.75" x14ac:dyDescent="0.25">
      <c r="A107" s="1"/>
      <c r="B107" s="213"/>
      <c r="C107" s="213"/>
      <c r="D107" s="213"/>
    </row>
    <row r="108" spans="1:8" ht="15.75" x14ac:dyDescent="0.25">
      <c r="A108" s="1"/>
      <c r="B108" s="213"/>
      <c r="C108" s="213"/>
      <c r="D108" s="213"/>
      <c r="G108" t="s">
        <v>3496</v>
      </c>
    </row>
    <row r="109" spans="1:8" ht="15.75" x14ac:dyDescent="0.25">
      <c r="A109" s="1"/>
      <c r="B109" s="213"/>
      <c r="C109" s="213"/>
      <c r="D109" s="213"/>
    </row>
    <row r="110" spans="1:8" ht="15.75" x14ac:dyDescent="0.25">
      <c r="A110" s="1"/>
      <c r="B110" s="213"/>
      <c r="C110" s="213"/>
      <c r="D110" s="213"/>
    </row>
    <row r="111" spans="1:8" ht="15.75" x14ac:dyDescent="0.25">
      <c r="A111" s="1"/>
      <c r="B111" s="213"/>
      <c r="C111" s="213"/>
      <c r="D111" s="213"/>
    </row>
    <row r="112" spans="1:8" ht="15.75" x14ac:dyDescent="0.25">
      <c r="A112" s="410"/>
      <c r="B112" s="213"/>
      <c r="C112" s="213"/>
      <c r="D112" s="213"/>
      <c r="G112" s="213"/>
      <c r="H112" s="213"/>
    </row>
    <row r="113" spans="1:8" ht="15.75" x14ac:dyDescent="0.25">
      <c r="A113" s="410"/>
      <c r="B113" s="213"/>
      <c r="C113" s="213"/>
      <c r="D113" s="213"/>
    </row>
    <row r="114" spans="1:8" s="213" customFormat="1" ht="15.75" x14ac:dyDescent="0.25">
      <c r="A114" s="410"/>
      <c r="G114"/>
      <c r="H114"/>
    </row>
    <row r="115" spans="1:8" ht="15.75" x14ac:dyDescent="0.25">
      <c r="A115" s="410"/>
      <c r="B115" s="213"/>
      <c r="C115" s="213"/>
      <c r="D115" s="213"/>
    </row>
    <row r="116" spans="1:8" ht="15.75" x14ac:dyDescent="0.25">
      <c r="A116" s="1"/>
      <c r="B116" s="213"/>
      <c r="C116" s="213"/>
      <c r="D116" s="213"/>
    </row>
    <row r="117" spans="1:8" ht="15.75" x14ac:dyDescent="0.25">
      <c r="A117" s="1"/>
      <c r="B117" s="213"/>
      <c r="C117" s="213"/>
      <c r="D117" s="213"/>
    </row>
    <row r="118" spans="1:8" ht="15.75" x14ac:dyDescent="0.25">
      <c r="A118" s="1"/>
      <c r="B118" s="213"/>
      <c r="C118" s="213"/>
      <c r="D118" s="213"/>
    </row>
    <row r="119" spans="1:8" ht="15.75" x14ac:dyDescent="0.25">
      <c r="A119" s="1"/>
      <c r="B119" s="213"/>
      <c r="C119" s="213"/>
      <c r="D119" s="213"/>
    </row>
    <row r="120" spans="1:8" ht="15.75" x14ac:dyDescent="0.25">
      <c r="A120" s="1"/>
      <c r="B120" s="213"/>
      <c r="C120" s="213"/>
      <c r="D120" s="213"/>
    </row>
    <row r="121" spans="1:8" ht="15.75" x14ac:dyDescent="0.25">
      <c r="A121" s="1"/>
      <c r="B121" s="213"/>
      <c r="C121" s="213"/>
      <c r="H121" t="s">
        <v>3496</v>
      </c>
    </row>
    <row r="122" spans="1:8" ht="15.75" x14ac:dyDescent="0.25">
      <c r="A122" s="410"/>
      <c r="B122" s="213"/>
      <c r="C122" s="213"/>
      <c r="D122" s="213"/>
    </row>
    <row r="123" spans="1:8" ht="15.75" x14ac:dyDescent="0.25">
      <c r="A123" s="410"/>
      <c r="B123" s="213"/>
      <c r="C123" s="213"/>
      <c r="D123" s="213"/>
    </row>
    <row r="124" spans="1:8" ht="15.75" x14ac:dyDescent="0.25">
      <c r="A124" s="1"/>
      <c r="B124" s="213"/>
      <c r="C124" s="213"/>
      <c r="D124" s="213"/>
    </row>
    <row r="125" spans="1:8" ht="15.75" x14ac:dyDescent="0.25">
      <c r="A125" s="1"/>
      <c r="B125" s="213"/>
      <c r="C125" s="213"/>
      <c r="D125" s="213"/>
    </row>
    <row r="126" spans="1:8" ht="15.75" x14ac:dyDescent="0.25">
      <c r="A126" s="1"/>
    </row>
    <row r="127" spans="1:8" ht="15.75" x14ac:dyDescent="0.25">
      <c r="A127" s="1"/>
      <c r="D127" s="213"/>
      <c r="G127" s="369"/>
    </row>
    <row r="128" spans="1:8" ht="15.75" x14ac:dyDescent="0.25">
      <c r="A128" s="1"/>
      <c r="B128" s="213"/>
      <c r="C128" s="213"/>
      <c r="D128" s="213"/>
    </row>
    <row r="129" spans="1:6" ht="15.75" x14ac:dyDescent="0.25">
      <c r="A129" s="1"/>
      <c r="B129" s="213"/>
      <c r="C129" s="213"/>
      <c r="D129" s="213"/>
    </row>
    <row r="130" spans="1:6" ht="15.75" x14ac:dyDescent="0.25">
      <c r="A130" s="1"/>
      <c r="B130" s="213"/>
      <c r="C130" s="213"/>
      <c r="D130" s="213"/>
    </row>
    <row r="131" spans="1:6" ht="15.75" x14ac:dyDescent="0.25">
      <c r="A131" s="1"/>
      <c r="B131" s="213"/>
      <c r="C131" s="213"/>
      <c r="D131" s="213"/>
      <c r="E131" s="40"/>
    </row>
    <row r="132" spans="1:6" ht="15.75" x14ac:dyDescent="0.25">
      <c r="A132" s="1"/>
      <c r="B132" s="213"/>
      <c r="C132" s="213"/>
      <c r="D132" s="213"/>
    </row>
    <row r="133" spans="1:6" ht="15.75" x14ac:dyDescent="0.25">
      <c r="A133" s="1"/>
      <c r="B133" s="213"/>
      <c r="C133" s="213"/>
      <c r="D133" s="213"/>
    </row>
    <row r="134" spans="1:6" ht="15.75" x14ac:dyDescent="0.25">
      <c r="A134" s="1"/>
      <c r="B134" s="213"/>
      <c r="C134" s="213"/>
      <c r="D134" s="213"/>
    </row>
    <row r="135" spans="1:6" ht="15.75" x14ac:dyDescent="0.25">
      <c r="A135" s="1"/>
      <c r="B135" s="213"/>
      <c r="C135" s="213"/>
      <c r="D135" s="213"/>
    </row>
    <row r="136" spans="1:6" ht="15.75" x14ac:dyDescent="0.25">
      <c r="A136" s="1"/>
      <c r="B136" s="213"/>
      <c r="C136" s="213"/>
      <c r="D136" s="213"/>
    </row>
    <row r="137" spans="1:6" ht="15.75" x14ac:dyDescent="0.25">
      <c r="A137" s="1"/>
      <c r="B137" s="213"/>
      <c r="C137" s="213"/>
      <c r="D137" s="213"/>
    </row>
    <row r="138" spans="1:6" ht="15.75" x14ac:dyDescent="0.25">
      <c r="A138" s="1"/>
      <c r="B138" s="213"/>
      <c r="C138" s="213"/>
      <c r="D138" s="213"/>
    </row>
    <row r="139" spans="1:6" ht="15.75" x14ac:dyDescent="0.25">
      <c r="A139" s="1"/>
      <c r="B139" s="213"/>
      <c r="C139" s="213"/>
      <c r="D139" s="213"/>
    </row>
    <row r="140" spans="1:6" ht="15.75" x14ac:dyDescent="0.25">
      <c r="A140" s="410"/>
      <c r="B140" s="213"/>
      <c r="C140" s="213"/>
      <c r="D140" s="213"/>
    </row>
    <row r="141" spans="1:6" ht="15.75" x14ac:dyDescent="0.25">
      <c r="A141" s="410"/>
      <c r="B141" s="213"/>
      <c r="C141" s="213"/>
      <c r="D141" s="213"/>
    </row>
    <row r="142" spans="1:6" ht="15.75" x14ac:dyDescent="0.25">
      <c r="A142" s="1"/>
      <c r="B142" s="213"/>
      <c r="C142" s="213"/>
      <c r="D142" s="213"/>
      <c r="F142" t="s">
        <v>3496</v>
      </c>
    </row>
    <row r="143" spans="1:6" ht="15.75" x14ac:dyDescent="0.25">
      <c r="A143" s="1"/>
      <c r="B143" s="213"/>
      <c r="C143" s="213"/>
      <c r="D143" s="213"/>
    </row>
    <row r="144" spans="1:6" ht="15.75" x14ac:dyDescent="0.25">
      <c r="A144" s="1"/>
      <c r="B144" s="213"/>
      <c r="C144" s="213"/>
      <c r="D144" s="213"/>
    </row>
    <row r="145" spans="1:8" ht="15.75" x14ac:dyDescent="0.25">
      <c r="A145" s="1"/>
      <c r="B145" s="213"/>
      <c r="C145" s="213"/>
      <c r="D145" s="213"/>
    </row>
    <row r="146" spans="1:8" ht="15.75" x14ac:dyDescent="0.25">
      <c r="A146" s="1"/>
      <c r="B146" s="213"/>
      <c r="C146" s="213"/>
      <c r="D146" s="213"/>
    </row>
    <row r="147" spans="1:8" ht="15.75" x14ac:dyDescent="0.25">
      <c r="A147" s="1"/>
      <c r="B147" s="213"/>
      <c r="C147" s="213"/>
      <c r="D147" s="213"/>
    </row>
    <row r="148" spans="1:8" ht="15.75" x14ac:dyDescent="0.25">
      <c r="A148" s="1"/>
    </row>
    <row r="149" spans="1:8" ht="15.75" x14ac:dyDescent="0.25">
      <c r="A149" s="1"/>
      <c r="D149" s="213"/>
    </row>
    <row r="150" spans="1:8" ht="15.75" x14ac:dyDescent="0.25">
      <c r="A150" s="1"/>
      <c r="D150" s="213"/>
    </row>
    <row r="151" spans="1:8" ht="15.75" x14ac:dyDescent="0.25">
      <c r="A151" s="1"/>
      <c r="D151" s="213"/>
    </row>
    <row r="152" spans="1:8" ht="15.75" x14ac:dyDescent="0.25">
      <c r="A152" s="1"/>
    </row>
    <row r="153" spans="1:8" ht="15.75" x14ac:dyDescent="0.25">
      <c r="A153" s="1"/>
      <c r="D153" s="213"/>
    </row>
    <row r="154" spans="1:8" ht="15.75" x14ac:dyDescent="0.25">
      <c r="A154" s="1"/>
    </row>
    <row r="155" spans="1:8" ht="15.75" x14ac:dyDescent="0.25">
      <c r="A155" s="1"/>
      <c r="D155" s="213"/>
    </row>
    <row r="156" spans="1:8" ht="15.75" x14ac:dyDescent="0.25">
      <c r="A156" s="1"/>
      <c r="D156" s="241"/>
    </row>
    <row r="157" spans="1:8" ht="15.75" x14ac:dyDescent="0.25">
      <c r="A157" s="1"/>
    </row>
    <row r="158" spans="1:8" ht="15.75" x14ac:dyDescent="0.25">
      <c r="A158" s="1"/>
    </row>
    <row r="159" spans="1:8" ht="15.75" x14ac:dyDescent="0.25">
      <c r="A159" s="1"/>
      <c r="D159" s="213"/>
      <c r="G159" s="241"/>
      <c r="H159" s="241"/>
    </row>
    <row r="160" spans="1:8" ht="15.75" x14ac:dyDescent="0.25">
      <c r="A160" s="1"/>
      <c r="D160" s="241"/>
      <c r="G160" s="241"/>
      <c r="H160" s="241"/>
    </row>
    <row r="161" spans="1:8" s="241" customFormat="1" ht="15.75" x14ac:dyDescent="0.25">
      <c r="A161" s="1"/>
      <c r="B161"/>
      <c r="C161"/>
      <c r="D161" s="213"/>
      <c r="G161"/>
      <c r="H161"/>
    </row>
    <row r="162" spans="1:8" s="241" customFormat="1" ht="15.75" x14ac:dyDescent="0.25">
      <c r="A162" s="1"/>
      <c r="B162"/>
      <c r="C162"/>
      <c r="D162"/>
      <c r="G162"/>
      <c r="H162"/>
    </row>
    <row r="163" spans="1:8" ht="15.75" x14ac:dyDescent="0.25">
      <c r="A163" s="1"/>
      <c r="D163" s="213"/>
    </row>
    <row r="164" spans="1:8" ht="15.75" x14ac:dyDescent="0.25">
      <c r="A164" s="1"/>
    </row>
    <row r="165" spans="1:8" ht="15.75" x14ac:dyDescent="0.25">
      <c r="A165" s="1"/>
      <c r="D165" s="213"/>
    </row>
    <row r="166" spans="1:8" ht="15.75" x14ac:dyDescent="0.25">
      <c r="A166" s="1"/>
      <c r="D166" s="241"/>
    </row>
    <row r="167" spans="1:8" ht="15.75" x14ac:dyDescent="0.25">
      <c r="A167" s="1"/>
      <c r="D167" s="213"/>
    </row>
    <row r="168" spans="1:8" ht="15.75" x14ac:dyDescent="0.25">
      <c r="A168" s="1"/>
    </row>
    <row r="169" spans="1:8" ht="15.75" x14ac:dyDescent="0.25">
      <c r="A169" s="1"/>
      <c r="D169" s="213"/>
    </row>
    <row r="170" spans="1:8" ht="15.75" x14ac:dyDescent="0.25">
      <c r="A170" s="410"/>
    </row>
    <row r="171" spans="1:8" ht="15.75" x14ac:dyDescent="0.25">
      <c r="A171" s="410"/>
      <c r="D171" s="213"/>
    </row>
    <row r="172" spans="1:8" ht="15.75" x14ac:dyDescent="0.25">
      <c r="A172" s="1"/>
    </row>
    <row r="173" spans="1:8" ht="15.75" x14ac:dyDescent="0.25">
      <c r="A173" s="1"/>
      <c r="D173" s="213"/>
    </row>
    <row r="174" spans="1:8" ht="15.75" x14ac:dyDescent="0.25">
      <c r="A174" s="1"/>
    </row>
    <row r="175" spans="1:8" ht="15.75" x14ac:dyDescent="0.25">
      <c r="A175" s="1"/>
      <c r="D175" s="213"/>
    </row>
    <row r="176" spans="1:8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  <c r="D181" s="213"/>
    </row>
    <row r="182" spans="1:4" ht="15.75" x14ac:dyDescent="0.25">
      <c r="A182" s="1"/>
    </row>
    <row r="183" spans="1:4" ht="15.75" x14ac:dyDescent="0.25">
      <c r="A183" s="1"/>
    </row>
    <row r="184" spans="1:4" ht="15.75" x14ac:dyDescent="0.25">
      <c r="A184" s="1"/>
    </row>
    <row r="185" spans="1:4" ht="15.75" x14ac:dyDescent="0.25">
      <c r="A185" s="1"/>
      <c r="D185" s="213"/>
    </row>
    <row r="186" spans="1:4" ht="15.75" x14ac:dyDescent="0.25">
      <c r="A186" s="1"/>
    </row>
    <row r="187" spans="1:4" ht="15.75" x14ac:dyDescent="0.25">
      <c r="A187" s="1"/>
      <c r="D187" s="213"/>
    </row>
    <row r="188" spans="1:4" ht="15.75" x14ac:dyDescent="0.25">
      <c r="A188" s="1"/>
    </row>
    <row r="189" spans="1:4" ht="15.75" x14ac:dyDescent="0.25">
      <c r="A189" s="1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x14ac:dyDescent="0.25">
      <c r="A325" s="331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  <c r="D329" s="303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x14ac:dyDescent="0.25">
      <c r="A429" s="19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x14ac:dyDescent="0.25">
      <c r="A563" s="19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x14ac:dyDescent="0.25">
      <c r="A615" s="19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  <row r="677" spans="1:1" ht="15.75" x14ac:dyDescent="0.25">
      <c r="A677" s="1"/>
    </row>
    <row r="678" spans="1:1" ht="15.75" x14ac:dyDescent="0.25">
      <c r="A678" s="1"/>
    </row>
  </sheetData>
  <autoFilter ref="A1:D678"/>
  <mergeCells count="2">
    <mergeCell ref="G1:H1"/>
    <mergeCell ref="G2:H2"/>
  </mergeCells>
  <conditionalFormatting sqref="A679:A1048576 A1">
    <cfRule type="duplicateValues" dxfId="4479" priority="23"/>
  </conditionalFormatting>
  <conditionalFormatting sqref="A679:A1048576">
    <cfRule type="duplicateValues" dxfId="4478" priority="21"/>
    <cfRule type="duplicateValues" dxfId="4477" priority="22"/>
  </conditionalFormatting>
  <conditionalFormatting sqref="A679:A1048576">
    <cfRule type="duplicateValues" dxfId="4476" priority="20"/>
  </conditionalFormatting>
  <conditionalFormatting sqref="A1">
    <cfRule type="duplicateValues" dxfId="4475" priority="19"/>
  </conditionalFormatting>
  <conditionalFormatting sqref="A238:A1048576 A1">
    <cfRule type="duplicateValues" dxfId="4474" priority="18"/>
  </conditionalFormatting>
  <conditionalFormatting sqref="A238:A1048576">
    <cfRule type="duplicateValues" dxfId="4473" priority="17"/>
  </conditionalFormatting>
  <conditionalFormatting sqref="A238:A1048576 A1 A190:A193">
    <cfRule type="duplicateValues" dxfId="4472" priority="16"/>
  </conditionalFormatting>
  <conditionalFormatting sqref="A238:A1048576 A1 A190:A203">
    <cfRule type="duplicateValues" dxfId="4471" priority="15"/>
  </conditionalFormatting>
  <conditionalFormatting sqref="A190:A1048576 A1">
    <cfRule type="duplicateValues" dxfId="4470" priority="14"/>
  </conditionalFormatting>
  <conditionalFormatting sqref="A188:A1048576 A1">
    <cfRule type="duplicateValues" dxfId="4469" priority="13"/>
  </conditionalFormatting>
  <conditionalFormatting sqref="A188:A1048576">
    <cfRule type="duplicateValues" dxfId="4468" priority="12"/>
  </conditionalFormatting>
  <conditionalFormatting sqref="A1 A188:A1048576">
    <cfRule type="duplicateValues" dxfId="4467" priority="11"/>
  </conditionalFormatting>
  <conditionalFormatting sqref="A1 A188:A1048576">
    <cfRule type="duplicateValues" dxfId="4466" priority="10"/>
  </conditionalFormatting>
  <conditionalFormatting sqref="A1 A188:A1048576 A92:A99">
    <cfRule type="duplicateValues" dxfId="4465" priority="9"/>
  </conditionalFormatting>
  <conditionalFormatting sqref="A1 A188:A1048576 A92:A135">
    <cfRule type="duplicateValues" dxfId="4464" priority="8"/>
  </conditionalFormatting>
  <conditionalFormatting sqref="A1 A188:A1048576 A92:A141">
    <cfRule type="duplicateValues" dxfId="4463" priority="7"/>
  </conditionalFormatting>
  <conditionalFormatting sqref="A1 A188:A1048576 A92:A167">
    <cfRule type="duplicateValues" dxfId="4462" priority="6"/>
  </conditionalFormatting>
  <conditionalFormatting sqref="A1 A188:A1048576 A92:A171">
    <cfRule type="duplicateValues" dxfId="4461" priority="5"/>
  </conditionalFormatting>
  <conditionalFormatting sqref="A1 A92:A1048576">
    <cfRule type="duplicateValues" dxfId="4460" priority="4"/>
  </conditionalFormatting>
  <conditionalFormatting sqref="A1:A43 A92:A1048576">
    <cfRule type="duplicateValues" dxfId="4459" priority="3"/>
  </conditionalFormatting>
  <conditionalFormatting sqref="A1:A57 A92:A1048576">
    <cfRule type="duplicateValues" dxfId="4458" priority="2"/>
  </conditionalFormatting>
  <conditionalFormatting sqref="A1:A61 A92:A1048576">
    <cfRule type="duplicateValues" dxfId="4457" priority="1"/>
  </conditionalFormatting>
  <dataValidations count="1">
    <dataValidation type="list" allowBlank="1" showInputMessage="1" showErrorMessage="1" sqref="G3:G18">
      <formula1>$G$3:$G$18</formula1>
    </dataValidation>
  </dataValidations>
  <pageMargins left="0.7" right="0.7" top="0.75" bottom="0.75" header="0.3" footer="0.3"/>
  <pageSetup orientation="portrait"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6"/>
  <dimension ref="A1:K678"/>
  <sheetViews>
    <sheetView zoomScaleNormal="100" workbookViewId="0">
      <pane ySplit="1" topLeftCell="A74" activePane="bottomLeft" state="frozen"/>
      <selection activeCell="G25" sqref="G25"/>
      <selection pane="bottomLeft" activeCell="A44" sqref="A44:A59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1" bestFit="1" customWidth="1"/>
    <col min="7" max="7" width="23.42578125" customWidth="1"/>
    <col min="8" max="8" width="11.855468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588" t="str">
        <f>"TOTAL LEADS = " &amp; COUNTA(A2:A590)/2</f>
        <v>TOTAL LEADS = 43</v>
      </c>
      <c r="H1" s="590"/>
      <c r="I1" s="508"/>
      <c r="J1" s="509"/>
    </row>
    <row r="2" spans="1:11" ht="18" customHeight="1" x14ac:dyDescent="0.35">
      <c r="A2" s="1" t="s">
        <v>17515</v>
      </c>
      <c r="B2" s="213"/>
      <c r="C2" s="213"/>
      <c r="D2" s="213"/>
      <c r="G2" s="588" t="s">
        <v>17580</v>
      </c>
      <c r="H2" s="589"/>
      <c r="I2" s="510"/>
      <c r="J2" s="510"/>
    </row>
    <row r="3" spans="1:11" ht="15.75" x14ac:dyDescent="0.25">
      <c r="A3" s="1" t="s">
        <v>17516</v>
      </c>
      <c r="B3" s="213" t="s">
        <v>58</v>
      </c>
      <c r="C3" s="213"/>
      <c r="D3" t="s">
        <v>22689</v>
      </c>
      <c r="E3" s="40">
        <v>45959</v>
      </c>
      <c r="G3" s="244" t="s">
        <v>58</v>
      </c>
      <c r="H3" s="5">
        <f>COUNTIF(B2:B1048576,G3)</f>
        <v>6</v>
      </c>
    </row>
    <row r="4" spans="1:11" ht="15.75" x14ac:dyDescent="0.25">
      <c r="A4" s="1" t="s">
        <v>17517</v>
      </c>
      <c r="G4" s="101" t="s">
        <v>360</v>
      </c>
      <c r="H4" s="5">
        <f>COUNTIF(B2:B936,G4)</f>
        <v>1</v>
      </c>
    </row>
    <row r="5" spans="1:11" ht="15.75" x14ac:dyDescent="0.25">
      <c r="A5" s="1" t="s">
        <v>17518</v>
      </c>
      <c r="B5" s="213" t="s">
        <v>56</v>
      </c>
      <c r="C5" t="s">
        <v>2624</v>
      </c>
      <c r="D5" t="s">
        <v>17205</v>
      </c>
      <c r="E5" s="40">
        <v>45800</v>
      </c>
      <c r="G5" s="101" t="s">
        <v>356</v>
      </c>
      <c r="H5" s="5">
        <f>COUNTIF(B2:B854,G5)</f>
        <v>3</v>
      </c>
    </row>
    <row r="6" spans="1:11" ht="15.75" x14ac:dyDescent="0.25">
      <c r="A6" s="1" t="s">
        <v>17519</v>
      </c>
      <c r="G6" s="101" t="s">
        <v>56</v>
      </c>
      <c r="H6" s="5">
        <f>COUNTIF(B1:B866,G6)</f>
        <v>3</v>
      </c>
    </row>
    <row r="7" spans="1:11" ht="15.75" x14ac:dyDescent="0.25">
      <c r="A7" s="1" t="s">
        <v>17520</v>
      </c>
      <c r="B7" s="213" t="s">
        <v>356</v>
      </c>
      <c r="D7" t="s">
        <v>17210</v>
      </c>
      <c r="E7" s="40">
        <v>45791</v>
      </c>
      <c r="G7" s="101" t="s">
        <v>201</v>
      </c>
      <c r="H7" s="5">
        <f>COUNTIF(B2:B860,G7)</f>
        <v>0</v>
      </c>
    </row>
    <row r="8" spans="1:11" ht="15.75" x14ac:dyDescent="0.25">
      <c r="A8" s="1" t="s">
        <v>17523</v>
      </c>
      <c r="G8" s="101" t="s">
        <v>202</v>
      </c>
      <c r="H8" s="5">
        <f>COUNTIF(B2:B895,G8)</f>
        <v>2</v>
      </c>
      <c r="K8" t="s">
        <v>3496</v>
      </c>
    </row>
    <row r="9" spans="1:11" ht="15.75" x14ac:dyDescent="0.25">
      <c r="A9" s="1" t="s">
        <v>17524</v>
      </c>
      <c r="B9" s="213" t="s">
        <v>200</v>
      </c>
      <c r="C9" s="213"/>
      <c r="D9" t="s">
        <v>15692</v>
      </c>
      <c r="G9" s="101" t="s">
        <v>200</v>
      </c>
      <c r="H9" s="5">
        <f>COUNTIF(B2:B813,G9)</f>
        <v>11</v>
      </c>
    </row>
    <row r="10" spans="1:11" ht="15.75" x14ac:dyDescent="0.25">
      <c r="A10" s="1" t="s">
        <v>12547</v>
      </c>
      <c r="G10" s="101" t="s">
        <v>5011</v>
      </c>
      <c r="H10" s="5">
        <f>COUNTIF(B2:B1048576,G10)</f>
        <v>2</v>
      </c>
    </row>
    <row r="11" spans="1:11" ht="15.75" x14ac:dyDescent="0.25">
      <c r="A11" s="1" t="s">
        <v>17525</v>
      </c>
      <c r="B11" s="213" t="s">
        <v>60</v>
      </c>
      <c r="D11" t="s">
        <v>16441</v>
      </c>
      <c r="G11" s="101" t="s">
        <v>1077</v>
      </c>
      <c r="H11" s="5">
        <f>COUNTIF(B2:B883,G11)</f>
        <v>1</v>
      </c>
    </row>
    <row r="12" spans="1:11" ht="15.75" x14ac:dyDescent="0.25">
      <c r="A12" s="1" t="s">
        <v>17531</v>
      </c>
      <c r="B12" s="213"/>
      <c r="C12" s="213"/>
      <c r="D12" s="213"/>
      <c r="G12" s="288" t="s">
        <v>60</v>
      </c>
      <c r="H12" s="5">
        <f>COUNTIF(B2:B870,G12)</f>
        <v>8</v>
      </c>
    </row>
    <row r="13" spans="1:11" ht="15.75" x14ac:dyDescent="0.25">
      <c r="A13" s="1" t="s">
        <v>17532</v>
      </c>
      <c r="B13" s="213" t="s">
        <v>356</v>
      </c>
      <c r="C13" s="385"/>
      <c r="D13" t="s">
        <v>17039</v>
      </c>
      <c r="G13" s="101" t="s">
        <v>4062</v>
      </c>
      <c r="H13" s="5">
        <f>COUNTIF(B2:B838,G13)</f>
        <v>0</v>
      </c>
    </row>
    <row r="14" spans="1:11" ht="15.75" x14ac:dyDescent="0.25">
      <c r="A14" s="1" t="s">
        <v>17534</v>
      </c>
      <c r="B14" s="213"/>
      <c r="C14" s="213"/>
      <c r="D14" s="213"/>
      <c r="G14" s="101" t="s">
        <v>3860</v>
      </c>
      <c r="H14" s="271">
        <f>COUNTIF(B2:B716,G14)</f>
        <v>6</v>
      </c>
    </row>
    <row r="15" spans="1:11" ht="15.75" x14ac:dyDescent="0.25">
      <c r="A15" s="1" t="s">
        <v>17535</v>
      </c>
      <c r="B15" s="213" t="s">
        <v>5011</v>
      </c>
      <c r="C15" s="213"/>
      <c r="D15" t="s">
        <v>574</v>
      </c>
      <c r="G15" s="101" t="s">
        <v>9970</v>
      </c>
      <c r="H15" s="5"/>
    </row>
    <row r="16" spans="1:11" ht="15.75" x14ac:dyDescent="0.25">
      <c r="A16" s="410" t="s">
        <v>17531</v>
      </c>
      <c r="G16" s="101"/>
      <c r="H16" s="5"/>
    </row>
    <row r="17" spans="1:11" ht="15.75" x14ac:dyDescent="0.25">
      <c r="A17" s="410" t="s">
        <v>17532</v>
      </c>
      <c r="B17" s="213" t="s">
        <v>3860</v>
      </c>
      <c r="G17" s="101"/>
      <c r="H17" s="5"/>
    </row>
    <row r="18" spans="1:11" ht="15" customHeight="1" x14ac:dyDescent="0.25">
      <c r="A18" s="410" t="s">
        <v>17531</v>
      </c>
      <c r="B18" s="213"/>
      <c r="C18" s="213"/>
      <c r="D18" s="213"/>
      <c r="G18" s="288" t="s">
        <v>1133</v>
      </c>
      <c r="H18" s="5">
        <f>COUNTIF(B2:B1048576,G18)</f>
        <v>0</v>
      </c>
      <c r="K18" t="s">
        <v>4779</v>
      </c>
    </row>
    <row r="19" spans="1:11" ht="15.75" x14ac:dyDescent="0.25">
      <c r="A19" s="410" t="s">
        <v>17532</v>
      </c>
      <c r="B19" s="213" t="s">
        <v>3860</v>
      </c>
      <c r="C19" s="213"/>
      <c r="E19" s="40"/>
    </row>
    <row r="20" spans="1:11" ht="15.75" x14ac:dyDescent="0.25">
      <c r="A20" s="1" t="s">
        <v>17536</v>
      </c>
      <c r="B20" s="213"/>
      <c r="C20" s="213"/>
      <c r="D20" s="213"/>
    </row>
    <row r="21" spans="1:11" ht="15.75" x14ac:dyDescent="0.25">
      <c r="A21" s="1" t="s">
        <v>17537</v>
      </c>
      <c r="B21" s="213" t="s">
        <v>200</v>
      </c>
      <c r="C21" s="213"/>
      <c r="D21" t="s">
        <v>16441</v>
      </c>
    </row>
    <row r="22" spans="1:11" ht="15.75" x14ac:dyDescent="0.25">
      <c r="A22" s="1" t="s">
        <v>11528</v>
      </c>
      <c r="B22" s="213"/>
      <c r="C22" s="213"/>
      <c r="D22" s="213"/>
    </row>
    <row r="23" spans="1:11" ht="15.75" x14ac:dyDescent="0.25">
      <c r="A23" s="1" t="s">
        <v>17538</v>
      </c>
      <c r="B23" s="213" t="s">
        <v>202</v>
      </c>
      <c r="C23" s="213"/>
      <c r="D23" t="s">
        <v>17039</v>
      </c>
    </row>
    <row r="24" spans="1:11" ht="15.75" x14ac:dyDescent="0.25">
      <c r="A24" s="1" t="s">
        <v>16827</v>
      </c>
      <c r="B24" s="213"/>
      <c r="C24" s="213"/>
      <c r="D24" s="213"/>
    </row>
    <row r="25" spans="1:11" ht="15.75" x14ac:dyDescent="0.25">
      <c r="A25" s="1" t="s">
        <v>17539</v>
      </c>
      <c r="B25" s="213" t="s">
        <v>60</v>
      </c>
      <c r="C25" s="213"/>
      <c r="D25" t="s">
        <v>16441</v>
      </c>
    </row>
    <row r="26" spans="1:11" ht="15.75" x14ac:dyDescent="0.25">
      <c r="A26" s="1" t="s">
        <v>17542</v>
      </c>
      <c r="B26" s="213"/>
      <c r="C26" s="213"/>
      <c r="D26" s="213"/>
      <c r="F26" t="s">
        <v>3496</v>
      </c>
    </row>
    <row r="27" spans="1:11" ht="15.75" x14ac:dyDescent="0.25">
      <c r="A27" s="1" t="s">
        <v>17543</v>
      </c>
      <c r="B27" s="213" t="s">
        <v>58</v>
      </c>
      <c r="C27" s="213" t="s">
        <v>3896</v>
      </c>
      <c r="D27" t="s">
        <v>15692</v>
      </c>
    </row>
    <row r="28" spans="1:11" ht="15.75" x14ac:dyDescent="0.25">
      <c r="A28" s="1" t="s">
        <v>17544</v>
      </c>
      <c r="B28" s="213"/>
      <c r="C28" s="213"/>
      <c r="D28" s="213"/>
    </row>
    <row r="29" spans="1:11" ht="15.75" x14ac:dyDescent="0.25">
      <c r="A29" s="1" t="s">
        <v>17545</v>
      </c>
      <c r="B29" s="213" t="s">
        <v>58</v>
      </c>
      <c r="C29" s="213"/>
      <c r="D29" t="s">
        <v>16441</v>
      </c>
      <c r="E29" s="385">
        <v>45797</v>
      </c>
      <c r="F29" s="213"/>
      <c r="G29" s="213" t="s">
        <v>3496</v>
      </c>
      <c r="H29" s="213"/>
    </row>
    <row r="30" spans="1:11" ht="15.75" x14ac:dyDescent="0.25">
      <c r="A30" s="1" t="s">
        <v>17550</v>
      </c>
      <c r="B30" s="213"/>
      <c r="C30" s="213"/>
      <c r="D30" s="213"/>
    </row>
    <row r="31" spans="1:11" s="213" customFormat="1" ht="15.75" x14ac:dyDescent="0.25">
      <c r="A31" s="1" t="s">
        <v>17551</v>
      </c>
      <c r="B31" s="213" t="s">
        <v>202</v>
      </c>
      <c r="D31" t="s">
        <v>16441</v>
      </c>
      <c r="E31"/>
      <c r="F31"/>
      <c r="G31"/>
      <c r="H31"/>
    </row>
    <row r="32" spans="1:11" ht="15.75" x14ac:dyDescent="0.25">
      <c r="A32" s="1" t="s">
        <v>14412</v>
      </c>
      <c r="B32" s="213"/>
      <c r="C32" s="213"/>
      <c r="D32" s="213"/>
    </row>
    <row r="33" spans="1:9" ht="15.75" x14ac:dyDescent="0.25">
      <c r="A33" s="1" t="s">
        <v>15851</v>
      </c>
      <c r="B33" s="213" t="s">
        <v>58</v>
      </c>
      <c r="C33" s="213" t="s">
        <v>2163</v>
      </c>
      <c r="D33" t="s">
        <v>17152</v>
      </c>
    </row>
    <row r="34" spans="1:9" ht="15.75" x14ac:dyDescent="0.25">
      <c r="A34" s="1" t="s">
        <v>17552</v>
      </c>
      <c r="B34" s="213"/>
      <c r="C34" s="213"/>
      <c r="D34" s="213"/>
    </row>
    <row r="35" spans="1:9" ht="15.75" x14ac:dyDescent="0.25">
      <c r="A35" s="1" t="s">
        <v>17553</v>
      </c>
      <c r="B35" s="213" t="s">
        <v>200</v>
      </c>
      <c r="C35" s="213"/>
      <c r="D35" t="s">
        <v>17039</v>
      </c>
    </row>
    <row r="36" spans="1:9" ht="15.75" x14ac:dyDescent="0.25">
      <c r="A36" s="410" t="s">
        <v>17552</v>
      </c>
      <c r="B36" s="213"/>
      <c r="C36" s="213"/>
      <c r="D36" s="213"/>
    </row>
    <row r="37" spans="1:9" ht="15.75" x14ac:dyDescent="0.25">
      <c r="A37" s="410" t="s">
        <v>17553</v>
      </c>
      <c r="B37" t="s">
        <v>3860</v>
      </c>
      <c r="C37" s="213"/>
      <c r="D37" s="213"/>
      <c r="E37" s="213"/>
      <c r="F37" s="213"/>
      <c r="G37" s="213"/>
      <c r="H37" s="213"/>
    </row>
    <row r="38" spans="1:9" ht="15.75" x14ac:dyDescent="0.25">
      <c r="A38" s="1" t="s">
        <v>17554</v>
      </c>
      <c r="B38" s="241"/>
      <c r="C38" s="213"/>
      <c r="F38" t="s">
        <v>3496</v>
      </c>
    </row>
    <row r="39" spans="1:9" s="213" customFormat="1" ht="15.75" x14ac:dyDescent="0.25">
      <c r="A39" s="1" t="s">
        <v>17555</v>
      </c>
      <c r="B39" s="213" t="s">
        <v>200</v>
      </c>
      <c r="D39" t="s">
        <v>17039</v>
      </c>
      <c r="E39"/>
      <c r="F39"/>
      <c r="G39"/>
      <c r="H39" t="s">
        <v>3496</v>
      </c>
    </row>
    <row r="40" spans="1:9" ht="15.75" x14ac:dyDescent="0.25">
      <c r="A40" s="1" t="s">
        <v>12978</v>
      </c>
      <c r="B40" s="213"/>
      <c r="C40" s="213"/>
      <c r="D40" s="213"/>
    </row>
    <row r="41" spans="1:9" ht="15.75" x14ac:dyDescent="0.25">
      <c r="A41" s="1" t="s">
        <v>17556</v>
      </c>
      <c r="B41" s="213" t="s">
        <v>200</v>
      </c>
      <c r="C41" s="213"/>
      <c r="D41" s="232" t="s">
        <v>17039</v>
      </c>
    </row>
    <row r="42" spans="1:9" ht="15.75" x14ac:dyDescent="0.25">
      <c r="A42" s="410" t="s">
        <v>17550</v>
      </c>
      <c r="B42" s="213"/>
      <c r="C42" s="213"/>
      <c r="D42" s="213"/>
      <c r="I42" t="s">
        <v>3496</v>
      </c>
    </row>
    <row r="43" spans="1:9" ht="15.75" x14ac:dyDescent="0.25">
      <c r="A43" s="410" t="s">
        <v>17551</v>
      </c>
      <c r="B43" s="213" t="s">
        <v>3860</v>
      </c>
      <c r="C43" s="213"/>
      <c r="D43" s="213"/>
      <c r="H43" t="s">
        <v>3496</v>
      </c>
    </row>
    <row r="44" spans="1:9" ht="15.75" x14ac:dyDescent="0.25">
      <c r="A44" s="1" t="s">
        <v>13457</v>
      </c>
      <c r="B44" s="213"/>
      <c r="C44" s="213"/>
      <c r="D44" s="213"/>
    </row>
    <row r="45" spans="1:9" ht="15.75" x14ac:dyDescent="0.25">
      <c r="A45" s="1" t="s">
        <v>17559</v>
      </c>
      <c r="B45" s="213" t="s">
        <v>200</v>
      </c>
      <c r="C45" s="213"/>
      <c r="D45" t="s">
        <v>16441</v>
      </c>
    </row>
    <row r="46" spans="1:9" ht="15.75" x14ac:dyDescent="0.25">
      <c r="A46" s="1" t="s">
        <v>17560</v>
      </c>
      <c r="B46" s="213"/>
      <c r="C46" s="213"/>
      <c r="D46" s="213"/>
    </row>
    <row r="47" spans="1:9" ht="15.75" x14ac:dyDescent="0.25">
      <c r="A47" s="1" t="s">
        <v>17561</v>
      </c>
      <c r="B47" s="213" t="s">
        <v>356</v>
      </c>
      <c r="C47" s="213"/>
      <c r="D47" t="s">
        <v>15692</v>
      </c>
      <c r="E47" s="40">
        <v>45797</v>
      </c>
    </row>
    <row r="48" spans="1:9" ht="15.75" x14ac:dyDescent="0.25">
      <c r="A48" s="1" t="s">
        <v>17566</v>
      </c>
      <c r="B48" s="213"/>
      <c r="C48" s="213"/>
      <c r="D48" s="213"/>
    </row>
    <row r="49" spans="1:7" ht="15.75" x14ac:dyDescent="0.25">
      <c r="A49" s="1" t="s">
        <v>17567</v>
      </c>
      <c r="B49" s="213" t="s">
        <v>200</v>
      </c>
      <c r="C49" s="213"/>
      <c r="D49" t="s">
        <v>16441</v>
      </c>
    </row>
    <row r="50" spans="1:7" ht="15.75" x14ac:dyDescent="0.25">
      <c r="A50" s="1" t="s">
        <v>11547</v>
      </c>
      <c r="B50" s="213"/>
      <c r="C50" s="213"/>
      <c r="D50" s="213"/>
      <c r="E50" s="303"/>
    </row>
    <row r="51" spans="1:7" ht="15.75" x14ac:dyDescent="0.25">
      <c r="A51" s="1" t="s">
        <v>17571</v>
      </c>
      <c r="B51" s="213" t="s">
        <v>5011</v>
      </c>
      <c r="C51" s="213"/>
      <c r="D51" t="s">
        <v>16441</v>
      </c>
    </row>
    <row r="52" spans="1:7" ht="15.75" x14ac:dyDescent="0.25">
      <c r="A52" s="1" t="s">
        <v>11898</v>
      </c>
      <c r="B52" s="213"/>
      <c r="C52" s="213"/>
      <c r="D52" s="213"/>
    </row>
    <row r="53" spans="1:7" ht="15.75" x14ac:dyDescent="0.25">
      <c r="A53" s="1" t="s">
        <v>17480</v>
      </c>
      <c r="B53" s="213" t="s">
        <v>58</v>
      </c>
      <c r="C53" s="213"/>
      <c r="D53" t="s">
        <v>16441</v>
      </c>
    </row>
    <row r="54" spans="1:7" ht="15.75" x14ac:dyDescent="0.25">
      <c r="A54" s="1" t="s">
        <v>16577</v>
      </c>
      <c r="B54" s="213"/>
      <c r="C54" s="213"/>
      <c r="D54" s="213"/>
    </row>
    <row r="55" spans="1:7" ht="15.75" x14ac:dyDescent="0.25">
      <c r="A55" s="1" t="s">
        <v>16578</v>
      </c>
      <c r="B55" s="213" t="s">
        <v>60</v>
      </c>
      <c r="C55" s="213"/>
      <c r="D55" t="s">
        <v>700</v>
      </c>
    </row>
    <row r="56" spans="1:7" ht="15.75" x14ac:dyDescent="0.25">
      <c r="A56" s="1" t="s">
        <v>17481</v>
      </c>
      <c r="C56" s="213"/>
      <c r="D56" s="213"/>
    </row>
    <row r="57" spans="1:7" ht="15.75" x14ac:dyDescent="0.25">
      <c r="A57" s="1" t="s">
        <v>17482</v>
      </c>
      <c r="B57" s="213" t="s">
        <v>60</v>
      </c>
      <c r="C57" s="213"/>
      <c r="D57" t="s">
        <v>700</v>
      </c>
      <c r="G57" t="s">
        <v>3496</v>
      </c>
    </row>
    <row r="58" spans="1:7" ht="15.75" x14ac:dyDescent="0.25">
      <c r="A58" s="1" t="s">
        <v>13618</v>
      </c>
      <c r="D58" s="213"/>
    </row>
    <row r="59" spans="1:7" ht="15.75" x14ac:dyDescent="0.25">
      <c r="A59" s="1" t="s">
        <v>17483</v>
      </c>
      <c r="B59" t="s">
        <v>60</v>
      </c>
      <c r="D59" t="s">
        <v>15692</v>
      </c>
    </row>
    <row r="60" spans="1:7" ht="15.75" x14ac:dyDescent="0.25">
      <c r="A60" s="1" t="s">
        <v>17484</v>
      </c>
      <c r="B60" s="213"/>
      <c r="C60" s="213"/>
      <c r="D60" s="213"/>
    </row>
    <row r="61" spans="1:7" ht="15.75" x14ac:dyDescent="0.25">
      <c r="A61" s="1" t="s">
        <v>17485</v>
      </c>
      <c r="B61" s="213" t="s">
        <v>58</v>
      </c>
      <c r="C61" s="213" t="s">
        <v>16054</v>
      </c>
      <c r="D61" t="s">
        <v>1710</v>
      </c>
      <c r="E61" s="40">
        <v>45803</v>
      </c>
    </row>
    <row r="62" spans="1:7" ht="15.75" x14ac:dyDescent="0.25">
      <c r="A62" s="410" t="s">
        <v>17484</v>
      </c>
    </row>
    <row r="63" spans="1:7" ht="15.75" x14ac:dyDescent="0.25">
      <c r="A63" s="410" t="s">
        <v>17485</v>
      </c>
      <c r="B63" s="213" t="s">
        <v>3860</v>
      </c>
      <c r="C63" s="213"/>
    </row>
    <row r="64" spans="1:7" ht="15.75" x14ac:dyDescent="0.25">
      <c r="A64" s="1" t="s">
        <v>17486</v>
      </c>
    </row>
    <row r="65" spans="1:5" ht="15.75" x14ac:dyDescent="0.25">
      <c r="A65" s="1" t="s">
        <v>17487</v>
      </c>
      <c r="B65" t="s">
        <v>60</v>
      </c>
      <c r="D65" t="s">
        <v>11425</v>
      </c>
    </row>
    <row r="66" spans="1:5" ht="15.75" x14ac:dyDescent="0.25">
      <c r="A66" s="1" t="s">
        <v>16500</v>
      </c>
    </row>
    <row r="67" spans="1:5" ht="15.75" x14ac:dyDescent="0.25">
      <c r="A67" s="1" t="s">
        <v>17488</v>
      </c>
      <c r="B67" t="s">
        <v>200</v>
      </c>
      <c r="D67" t="s">
        <v>574</v>
      </c>
    </row>
    <row r="68" spans="1:5" ht="15.75" x14ac:dyDescent="0.25">
      <c r="A68" s="1" t="s">
        <v>17489</v>
      </c>
    </row>
    <row r="69" spans="1:5" ht="15.75" x14ac:dyDescent="0.25">
      <c r="A69" s="1" t="s">
        <v>17490</v>
      </c>
      <c r="B69" t="s">
        <v>360</v>
      </c>
      <c r="C69" t="s">
        <v>8172</v>
      </c>
      <c r="D69" t="s">
        <v>574</v>
      </c>
    </row>
    <row r="70" spans="1:5" ht="15.75" x14ac:dyDescent="0.25">
      <c r="A70" s="1" t="s">
        <v>17492</v>
      </c>
    </row>
    <row r="71" spans="1:5" ht="15.75" x14ac:dyDescent="0.25">
      <c r="A71" s="1" t="s">
        <v>17493</v>
      </c>
      <c r="B71" s="213" t="s">
        <v>200</v>
      </c>
      <c r="C71" s="213"/>
      <c r="D71" t="s">
        <v>15692</v>
      </c>
    </row>
    <row r="72" spans="1:5" ht="15.75" x14ac:dyDescent="0.25">
      <c r="A72" s="1" t="s">
        <v>17494</v>
      </c>
      <c r="B72" s="213"/>
      <c r="C72" s="213"/>
    </row>
    <row r="73" spans="1:5" ht="15.75" x14ac:dyDescent="0.25">
      <c r="A73" s="1" t="s">
        <v>17495</v>
      </c>
      <c r="B73" s="213" t="s">
        <v>56</v>
      </c>
      <c r="C73" s="213"/>
      <c r="D73" t="s">
        <v>15692</v>
      </c>
    </row>
    <row r="74" spans="1:5" ht="15.75" x14ac:dyDescent="0.25">
      <c r="A74" s="1" t="s">
        <v>17496</v>
      </c>
      <c r="B74" s="213"/>
      <c r="C74" s="213"/>
      <c r="D74" s="213"/>
    </row>
    <row r="75" spans="1:5" ht="15.75" x14ac:dyDescent="0.25">
      <c r="A75" s="1" t="s">
        <v>17497</v>
      </c>
      <c r="B75" t="s">
        <v>56</v>
      </c>
      <c r="C75" s="213"/>
      <c r="D75" t="s">
        <v>15692</v>
      </c>
    </row>
    <row r="76" spans="1:5" ht="15.75" x14ac:dyDescent="0.25">
      <c r="A76" s="410" t="s">
        <v>17492</v>
      </c>
      <c r="B76" s="213"/>
      <c r="C76" s="213"/>
      <c r="D76" s="213"/>
    </row>
    <row r="77" spans="1:5" ht="15.75" x14ac:dyDescent="0.25">
      <c r="A77" s="410" t="s">
        <v>17493</v>
      </c>
      <c r="B77" s="213" t="s">
        <v>3860</v>
      </c>
      <c r="C77" s="213"/>
    </row>
    <row r="78" spans="1:5" ht="15.75" x14ac:dyDescent="0.25">
      <c r="A78" s="1" t="s">
        <v>17498</v>
      </c>
      <c r="B78" s="213"/>
      <c r="C78" s="213"/>
    </row>
    <row r="79" spans="1:5" ht="15.75" x14ac:dyDescent="0.25">
      <c r="A79" s="1" t="s">
        <v>17499</v>
      </c>
      <c r="B79" s="213" t="s">
        <v>200</v>
      </c>
      <c r="C79" s="213"/>
      <c r="D79" t="s">
        <v>15692</v>
      </c>
    </row>
    <row r="80" spans="1:5" ht="15.75" x14ac:dyDescent="0.25">
      <c r="A80" s="1" t="s">
        <v>17500</v>
      </c>
      <c r="C80" s="213"/>
      <c r="D80" s="213"/>
      <c r="E80" t="s">
        <v>4779</v>
      </c>
    </row>
    <row r="81" spans="1:8" ht="15.75" x14ac:dyDescent="0.25">
      <c r="A81" s="1" t="s">
        <v>17501</v>
      </c>
      <c r="B81" t="s">
        <v>60</v>
      </c>
      <c r="C81" s="213"/>
      <c r="D81" t="s">
        <v>15692</v>
      </c>
    </row>
    <row r="82" spans="1:8" ht="15.75" x14ac:dyDescent="0.25">
      <c r="A82" s="1" t="s">
        <v>17510</v>
      </c>
      <c r="C82" s="213"/>
      <c r="D82" s="213"/>
    </row>
    <row r="83" spans="1:8" ht="15.75" x14ac:dyDescent="0.25">
      <c r="A83" s="1" t="s">
        <v>16743</v>
      </c>
      <c r="B83" s="213" t="s">
        <v>1077</v>
      </c>
      <c r="C83" s="213"/>
    </row>
    <row r="84" spans="1:8" ht="15.75" x14ac:dyDescent="0.25">
      <c r="A84" s="1" t="s">
        <v>11712</v>
      </c>
      <c r="B84" s="213"/>
      <c r="C84" s="213"/>
      <c r="D84" s="213"/>
    </row>
    <row r="85" spans="1:8" ht="15.75" x14ac:dyDescent="0.25">
      <c r="A85" s="1" t="s">
        <v>17509</v>
      </c>
      <c r="B85" s="213" t="s">
        <v>60</v>
      </c>
      <c r="C85" s="213"/>
      <c r="D85" t="s">
        <v>17039</v>
      </c>
    </row>
    <row r="86" spans="1:8" ht="15.75" x14ac:dyDescent="0.25">
      <c r="A86" s="1" t="s">
        <v>17529</v>
      </c>
      <c r="B86" s="213"/>
      <c r="C86" s="213"/>
      <c r="D86" s="213"/>
      <c r="H86" t="s">
        <v>3496</v>
      </c>
    </row>
    <row r="87" spans="1:8" ht="15.75" x14ac:dyDescent="0.25">
      <c r="A87" s="1" t="s">
        <v>17530</v>
      </c>
      <c r="B87" s="213" t="s">
        <v>200</v>
      </c>
      <c r="C87" s="213"/>
      <c r="D87" t="s">
        <v>17039</v>
      </c>
    </row>
    <row r="93" spans="1:8" x14ac:dyDescent="0.25">
      <c r="E93" s="213"/>
      <c r="F93" s="213"/>
    </row>
    <row r="97" spans="6:8" x14ac:dyDescent="0.25">
      <c r="F97" t="s">
        <v>4779</v>
      </c>
      <c r="G97" t="s">
        <v>3496</v>
      </c>
    </row>
    <row r="98" spans="6:8" x14ac:dyDescent="0.25">
      <c r="G98" s="213"/>
      <c r="H98" s="213"/>
    </row>
    <row r="99" spans="6:8" x14ac:dyDescent="0.25">
      <c r="G99" s="213"/>
      <c r="H99" s="213"/>
    </row>
    <row r="100" spans="6:8" s="213" customFormat="1" x14ac:dyDescent="0.25">
      <c r="G100"/>
      <c r="H100"/>
    </row>
    <row r="101" spans="6:8" s="213" customFormat="1" x14ac:dyDescent="0.25">
      <c r="G101"/>
      <c r="H101"/>
    </row>
    <row r="103" spans="6:8" x14ac:dyDescent="0.25">
      <c r="F103" t="s">
        <v>3496</v>
      </c>
    </row>
    <row r="108" spans="6:8" x14ac:dyDescent="0.25">
      <c r="G108" t="s">
        <v>3496</v>
      </c>
    </row>
    <row r="112" spans="6:8" x14ac:dyDescent="0.25">
      <c r="G112" s="213"/>
      <c r="H112" s="213"/>
    </row>
    <row r="114" spans="7:8" s="213" customFormat="1" x14ac:dyDescent="0.25">
      <c r="G114"/>
      <c r="H114"/>
    </row>
    <row r="121" spans="7:8" x14ac:dyDescent="0.25">
      <c r="H121" t="s">
        <v>3496</v>
      </c>
    </row>
    <row r="127" spans="7:8" x14ac:dyDescent="0.25">
      <c r="G127" s="369"/>
    </row>
    <row r="131" spans="1:6" x14ac:dyDescent="0.25">
      <c r="E131" s="40"/>
    </row>
    <row r="132" spans="1:6" ht="15.75" x14ac:dyDescent="0.25">
      <c r="A132" s="1"/>
      <c r="B132" s="213"/>
      <c r="C132" s="213"/>
      <c r="D132" s="213"/>
    </row>
    <row r="133" spans="1:6" ht="15.75" x14ac:dyDescent="0.25">
      <c r="A133" s="1"/>
      <c r="B133" s="213"/>
      <c r="C133" s="213"/>
      <c r="D133" s="213"/>
    </row>
    <row r="134" spans="1:6" ht="15.75" x14ac:dyDescent="0.25">
      <c r="A134" s="1"/>
      <c r="B134" s="213"/>
      <c r="C134" s="213"/>
      <c r="D134" s="213"/>
    </row>
    <row r="135" spans="1:6" ht="15.75" x14ac:dyDescent="0.25">
      <c r="A135" s="1"/>
      <c r="B135" s="213"/>
      <c r="C135" s="213"/>
      <c r="D135" s="232"/>
    </row>
    <row r="136" spans="1:6" ht="15.75" x14ac:dyDescent="0.25">
      <c r="A136" s="410"/>
      <c r="B136" s="213"/>
      <c r="C136" s="213"/>
      <c r="D136" s="213"/>
    </row>
    <row r="137" spans="1:6" ht="15.75" x14ac:dyDescent="0.25">
      <c r="A137" s="410"/>
      <c r="B137" s="213"/>
      <c r="C137" s="213"/>
      <c r="D137" s="213"/>
    </row>
    <row r="138" spans="1:6" ht="15.75" x14ac:dyDescent="0.25">
      <c r="A138" s="1"/>
      <c r="B138" s="213"/>
      <c r="C138" s="213"/>
      <c r="D138" s="213"/>
    </row>
    <row r="139" spans="1:6" ht="15.75" x14ac:dyDescent="0.25">
      <c r="A139" s="1"/>
      <c r="B139" s="213"/>
      <c r="C139" s="213"/>
      <c r="D139" s="213"/>
    </row>
    <row r="140" spans="1:6" ht="15.75" x14ac:dyDescent="0.25">
      <c r="A140" s="1"/>
      <c r="B140" s="213"/>
      <c r="C140" s="213"/>
      <c r="D140" s="213"/>
    </row>
    <row r="141" spans="1:6" ht="15.75" x14ac:dyDescent="0.25">
      <c r="A141" s="1"/>
      <c r="B141" s="213"/>
      <c r="C141" s="213"/>
      <c r="D141" s="213"/>
    </row>
    <row r="142" spans="1:6" ht="15.75" x14ac:dyDescent="0.25">
      <c r="A142" s="1"/>
      <c r="B142" s="213"/>
      <c r="C142" s="213"/>
      <c r="D142" s="213"/>
      <c r="F142" t="s">
        <v>3496</v>
      </c>
    </row>
    <row r="143" spans="1:6" ht="15.75" x14ac:dyDescent="0.25">
      <c r="A143" s="1"/>
      <c r="B143" s="213"/>
      <c r="C143" s="213"/>
      <c r="D143" s="213"/>
    </row>
    <row r="144" spans="1:6" ht="15.75" x14ac:dyDescent="0.25">
      <c r="A144" s="1"/>
      <c r="B144" s="213"/>
      <c r="C144" s="213"/>
      <c r="D144" s="213"/>
    </row>
    <row r="145" spans="1:8" ht="15.75" x14ac:dyDescent="0.25">
      <c r="A145" s="1"/>
      <c r="B145" s="213"/>
      <c r="C145" s="213"/>
      <c r="D145" s="213"/>
    </row>
    <row r="146" spans="1:8" ht="15.75" x14ac:dyDescent="0.25">
      <c r="A146" s="1"/>
      <c r="B146" s="213"/>
      <c r="C146" s="213"/>
      <c r="D146" s="213"/>
    </row>
    <row r="147" spans="1:8" ht="15.75" x14ac:dyDescent="0.25">
      <c r="A147" s="1"/>
      <c r="B147" s="213"/>
      <c r="C147" s="213"/>
      <c r="D147" s="213"/>
    </row>
    <row r="148" spans="1:8" ht="15.75" x14ac:dyDescent="0.25">
      <c r="A148" s="1"/>
    </row>
    <row r="149" spans="1:8" ht="15.75" x14ac:dyDescent="0.25">
      <c r="A149" s="1"/>
      <c r="D149" s="213"/>
    </row>
    <row r="150" spans="1:8" ht="15.75" x14ac:dyDescent="0.25">
      <c r="A150" s="1"/>
      <c r="D150" s="213"/>
    </row>
    <row r="151" spans="1:8" ht="15.75" x14ac:dyDescent="0.25">
      <c r="A151" s="1"/>
      <c r="D151" s="213"/>
    </row>
    <row r="152" spans="1:8" ht="15.75" x14ac:dyDescent="0.25">
      <c r="A152" s="1"/>
    </row>
    <row r="153" spans="1:8" ht="15.75" x14ac:dyDescent="0.25">
      <c r="A153" s="1"/>
      <c r="D153" s="213"/>
    </row>
    <row r="154" spans="1:8" ht="15.75" x14ac:dyDescent="0.25">
      <c r="A154" s="1"/>
    </row>
    <row r="155" spans="1:8" ht="15.75" x14ac:dyDescent="0.25">
      <c r="A155" s="1"/>
      <c r="D155" s="213"/>
    </row>
    <row r="156" spans="1:8" ht="15.75" x14ac:dyDescent="0.25">
      <c r="A156" s="1"/>
      <c r="D156" s="241"/>
    </row>
    <row r="157" spans="1:8" ht="15.75" x14ac:dyDescent="0.25">
      <c r="A157" s="1"/>
    </row>
    <row r="158" spans="1:8" ht="15.75" x14ac:dyDescent="0.25">
      <c r="A158" s="1"/>
    </row>
    <row r="159" spans="1:8" ht="15.75" x14ac:dyDescent="0.25">
      <c r="A159" s="1"/>
      <c r="D159" s="213"/>
      <c r="G159" s="241"/>
      <c r="H159" s="241"/>
    </row>
    <row r="160" spans="1:8" ht="15.75" x14ac:dyDescent="0.25">
      <c r="A160" s="1"/>
      <c r="D160" s="241"/>
      <c r="G160" s="241"/>
      <c r="H160" s="241"/>
    </row>
    <row r="161" spans="1:8" s="241" customFormat="1" ht="15.75" x14ac:dyDescent="0.25">
      <c r="A161" s="1"/>
      <c r="B161"/>
      <c r="C161"/>
      <c r="D161" s="213"/>
      <c r="G161"/>
      <c r="H161"/>
    </row>
    <row r="162" spans="1:8" s="241" customFormat="1" ht="15.75" x14ac:dyDescent="0.25">
      <c r="A162" s="1"/>
      <c r="B162"/>
      <c r="C162"/>
      <c r="D162"/>
      <c r="G162"/>
      <c r="H162"/>
    </row>
    <row r="163" spans="1:8" ht="15.75" x14ac:dyDescent="0.25">
      <c r="A163" s="1"/>
      <c r="D163" s="213"/>
    </row>
    <row r="164" spans="1:8" ht="15.75" x14ac:dyDescent="0.25">
      <c r="A164" s="1"/>
    </row>
    <row r="165" spans="1:8" ht="15.75" x14ac:dyDescent="0.25">
      <c r="A165" s="1"/>
      <c r="D165" s="213"/>
    </row>
    <row r="166" spans="1:8" ht="15.75" x14ac:dyDescent="0.25">
      <c r="A166" s="1"/>
      <c r="D166" s="241"/>
    </row>
    <row r="167" spans="1:8" ht="15.75" x14ac:dyDescent="0.25">
      <c r="A167" s="1"/>
      <c r="D167" s="213"/>
    </row>
    <row r="168" spans="1:8" ht="15.75" x14ac:dyDescent="0.25">
      <c r="A168" s="1"/>
    </row>
    <row r="169" spans="1:8" ht="15.75" x14ac:dyDescent="0.25">
      <c r="A169" s="1"/>
      <c r="D169" s="213"/>
    </row>
    <row r="170" spans="1:8" ht="15.75" x14ac:dyDescent="0.25">
      <c r="A170" s="410"/>
    </row>
    <row r="171" spans="1:8" ht="15.75" x14ac:dyDescent="0.25">
      <c r="A171" s="410"/>
      <c r="D171" s="213"/>
    </row>
    <row r="172" spans="1:8" ht="15.75" x14ac:dyDescent="0.25">
      <c r="A172" s="1"/>
    </row>
    <row r="173" spans="1:8" ht="15.75" x14ac:dyDescent="0.25">
      <c r="A173" s="1"/>
      <c r="D173" s="213"/>
    </row>
    <row r="174" spans="1:8" ht="15.75" x14ac:dyDescent="0.25">
      <c r="A174" s="1"/>
    </row>
    <row r="175" spans="1:8" ht="15.75" x14ac:dyDescent="0.25">
      <c r="A175" s="1"/>
      <c r="D175" s="213"/>
    </row>
    <row r="176" spans="1:8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  <c r="D181" s="213"/>
    </row>
    <row r="182" spans="1:4" ht="15.75" x14ac:dyDescent="0.25">
      <c r="A182" s="1"/>
    </row>
    <row r="183" spans="1:4" ht="15.75" x14ac:dyDescent="0.25">
      <c r="A183" s="1"/>
    </row>
    <row r="184" spans="1:4" ht="15.75" x14ac:dyDescent="0.25">
      <c r="A184" s="1"/>
    </row>
    <row r="185" spans="1:4" ht="15.75" x14ac:dyDescent="0.25">
      <c r="A185" s="1"/>
      <c r="D185" s="213"/>
    </row>
    <row r="186" spans="1:4" ht="15.75" x14ac:dyDescent="0.25">
      <c r="A186" s="1"/>
    </row>
    <row r="187" spans="1:4" ht="15.75" x14ac:dyDescent="0.25">
      <c r="A187" s="1"/>
      <c r="D187" s="213"/>
    </row>
    <row r="188" spans="1:4" ht="15.75" x14ac:dyDescent="0.25">
      <c r="A188" s="1"/>
    </row>
    <row r="189" spans="1:4" ht="15.75" x14ac:dyDescent="0.25">
      <c r="A189" s="1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410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x14ac:dyDescent="0.25">
      <c r="A325" s="331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  <c r="D329" s="303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x14ac:dyDescent="0.25">
      <c r="A429" s="19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x14ac:dyDescent="0.25">
      <c r="A563" s="19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x14ac:dyDescent="0.25">
      <c r="A615" s="19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  <row r="677" spans="1:1" ht="15.75" x14ac:dyDescent="0.25">
      <c r="A677" s="1"/>
    </row>
    <row r="678" spans="1:1" ht="15.75" x14ac:dyDescent="0.25">
      <c r="A678" s="1"/>
    </row>
  </sheetData>
  <autoFilter ref="A1:D678"/>
  <mergeCells count="2">
    <mergeCell ref="G1:H1"/>
    <mergeCell ref="G2:H2"/>
  </mergeCells>
  <conditionalFormatting sqref="A679:A1048576 A1">
    <cfRule type="duplicateValues" dxfId="4456" priority="173"/>
  </conditionalFormatting>
  <conditionalFormatting sqref="A679:A1048576">
    <cfRule type="duplicateValues" dxfId="4455" priority="171"/>
    <cfRule type="duplicateValues" dxfId="4454" priority="172"/>
  </conditionalFormatting>
  <conditionalFormatting sqref="A679:A1048576">
    <cfRule type="duplicateValues" dxfId="4453" priority="170"/>
  </conditionalFormatting>
  <conditionalFormatting sqref="A1">
    <cfRule type="duplicateValues" dxfId="4452" priority="169"/>
  </conditionalFormatting>
  <conditionalFormatting sqref="A238:A1048576 A1">
    <cfRule type="duplicateValues" dxfId="4451" priority="168"/>
  </conditionalFormatting>
  <conditionalFormatting sqref="A238:A1048576">
    <cfRule type="duplicateValues" dxfId="4450" priority="167"/>
  </conditionalFormatting>
  <conditionalFormatting sqref="A238:A1048576 A1 A190:A193">
    <cfRule type="duplicateValues" dxfId="4449" priority="166"/>
  </conditionalFormatting>
  <conditionalFormatting sqref="A238:A1048576 A1 A190:A203">
    <cfRule type="duplicateValues" dxfId="4448" priority="165"/>
  </conditionalFormatting>
  <conditionalFormatting sqref="A190:A1048576 A1">
    <cfRule type="duplicateValues" dxfId="4447" priority="164"/>
  </conditionalFormatting>
  <conditionalFormatting sqref="A188:A1048576 A1">
    <cfRule type="duplicateValues" dxfId="4446" priority="163"/>
  </conditionalFormatting>
  <conditionalFormatting sqref="A188:A1048576">
    <cfRule type="duplicateValues" dxfId="4445" priority="162"/>
  </conditionalFormatting>
  <conditionalFormatting sqref="A1 A188:A1048576">
    <cfRule type="duplicateValues" dxfId="4444" priority="161"/>
  </conditionalFormatting>
  <conditionalFormatting sqref="A1 A188:A1048576 A146:A167">
    <cfRule type="duplicateValues" dxfId="4443" priority="157"/>
  </conditionalFormatting>
  <conditionalFormatting sqref="A1 A188:A1048576 A146:A171">
    <cfRule type="duplicateValues" dxfId="4442" priority="156"/>
  </conditionalFormatting>
  <conditionalFormatting sqref="A1 A146:A1048576">
    <cfRule type="duplicateValues" dxfId="4441" priority="155"/>
  </conditionalFormatting>
  <conditionalFormatting sqref="A146:A1048576 A1:A17">
    <cfRule type="duplicateValues" dxfId="4440" priority="370"/>
  </conditionalFormatting>
  <conditionalFormatting sqref="A146:A1048576 A1:A19">
    <cfRule type="duplicateValues" dxfId="4439" priority="375"/>
  </conditionalFormatting>
  <conditionalFormatting sqref="A146:A1048576 A30:A37 A1:A25">
    <cfRule type="duplicateValues" dxfId="4438" priority="380"/>
  </conditionalFormatting>
  <conditionalFormatting sqref="A146:A1048576 A30:A43 A1:A25">
    <cfRule type="duplicateValues" dxfId="4437" priority="385"/>
  </conditionalFormatting>
  <conditionalFormatting sqref="A146:A1048576 A1:A25 A30:A47">
    <cfRule type="duplicateValues" dxfId="4436" priority="390"/>
  </conditionalFormatting>
  <conditionalFormatting sqref="A146:A1048576 A132:A137 A1:A25 A30:A49">
    <cfRule type="duplicateValues" dxfId="4435" priority="395"/>
  </conditionalFormatting>
  <conditionalFormatting sqref="A26:A29">
    <cfRule type="duplicateValues" dxfId="4434" priority="140"/>
  </conditionalFormatting>
  <conditionalFormatting sqref="A26:A29">
    <cfRule type="duplicateValues" dxfId="4433" priority="141"/>
  </conditionalFormatting>
  <conditionalFormatting sqref="A26:A29">
    <cfRule type="duplicateValues" dxfId="4432" priority="142"/>
  </conditionalFormatting>
  <conditionalFormatting sqref="A26:A29">
    <cfRule type="duplicateValues" dxfId="4431" priority="143"/>
  </conditionalFormatting>
  <conditionalFormatting sqref="A50:A51">
    <cfRule type="duplicateValues" dxfId="4430" priority="139"/>
  </conditionalFormatting>
  <conditionalFormatting sqref="A52:A53">
    <cfRule type="duplicateValues" dxfId="4429" priority="138"/>
  </conditionalFormatting>
  <conditionalFormatting sqref="A52:A53">
    <cfRule type="duplicateValues" dxfId="4428" priority="137"/>
  </conditionalFormatting>
  <conditionalFormatting sqref="A52:A53">
    <cfRule type="duplicateValues" dxfId="4427" priority="136"/>
  </conditionalFormatting>
  <conditionalFormatting sqref="A52:A53">
    <cfRule type="duplicateValues" dxfId="4426" priority="135"/>
  </conditionalFormatting>
  <conditionalFormatting sqref="A52:A53">
    <cfRule type="duplicateValues" dxfId="4425" priority="134"/>
  </conditionalFormatting>
  <conditionalFormatting sqref="A52:A53">
    <cfRule type="duplicateValues" dxfId="4424" priority="133"/>
  </conditionalFormatting>
  <conditionalFormatting sqref="A52:A53">
    <cfRule type="duplicateValues" dxfId="4423" priority="132"/>
  </conditionalFormatting>
  <conditionalFormatting sqref="A52:A53">
    <cfRule type="duplicateValues" dxfId="4422" priority="131"/>
  </conditionalFormatting>
  <conditionalFormatting sqref="A52:A53">
    <cfRule type="duplicateValues" dxfId="4421" priority="130"/>
  </conditionalFormatting>
  <conditionalFormatting sqref="A52:A53">
    <cfRule type="duplicateValues" dxfId="4420" priority="129"/>
  </conditionalFormatting>
  <conditionalFormatting sqref="A52:A53">
    <cfRule type="duplicateValues" dxfId="4419" priority="128"/>
  </conditionalFormatting>
  <conditionalFormatting sqref="A52:A53">
    <cfRule type="duplicateValues" dxfId="4418" priority="127"/>
  </conditionalFormatting>
  <conditionalFormatting sqref="A54:A55">
    <cfRule type="duplicateValues" dxfId="4417" priority="126"/>
  </conditionalFormatting>
  <conditionalFormatting sqref="A54:A55">
    <cfRule type="duplicateValues" dxfId="4416" priority="125"/>
  </conditionalFormatting>
  <conditionalFormatting sqref="A54:A55">
    <cfRule type="duplicateValues" dxfId="4415" priority="124"/>
  </conditionalFormatting>
  <conditionalFormatting sqref="A54:A55">
    <cfRule type="duplicateValues" dxfId="4414" priority="123"/>
  </conditionalFormatting>
  <conditionalFormatting sqref="A54:A55">
    <cfRule type="duplicateValues" dxfId="4413" priority="122"/>
  </conditionalFormatting>
  <conditionalFormatting sqref="A54:A55">
    <cfRule type="duplicateValues" dxfId="4412" priority="121"/>
  </conditionalFormatting>
  <conditionalFormatting sqref="A54:A55">
    <cfRule type="duplicateValues" dxfId="4411" priority="120"/>
  </conditionalFormatting>
  <conditionalFormatting sqref="A54:A55">
    <cfRule type="duplicateValues" dxfId="4410" priority="119"/>
  </conditionalFormatting>
  <conditionalFormatting sqref="A54:A55">
    <cfRule type="duplicateValues" dxfId="4409" priority="118"/>
  </conditionalFormatting>
  <conditionalFormatting sqref="A54:A55">
    <cfRule type="duplicateValues" dxfId="4408" priority="117"/>
  </conditionalFormatting>
  <conditionalFormatting sqref="A54:A55">
    <cfRule type="duplicateValues" dxfId="4407" priority="116"/>
  </conditionalFormatting>
  <conditionalFormatting sqref="A54:A55">
    <cfRule type="duplicateValues" dxfId="4406" priority="115"/>
  </conditionalFormatting>
  <conditionalFormatting sqref="A56:A59">
    <cfRule type="duplicateValues" dxfId="4405" priority="114"/>
  </conditionalFormatting>
  <conditionalFormatting sqref="A56:A59">
    <cfRule type="duplicateValues" dxfId="4404" priority="113"/>
  </conditionalFormatting>
  <conditionalFormatting sqref="A56:A59">
    <cfRule type="duplicateValues" dxfId="4403" priority="112"/>
  </conditionalFormatting>
  <conditionalFormatting sqref="A56:A59">
    <cfRule type="duplicateValues" dxfId="4402" priority="111"/>
  </conditionalFormatting>
  <conditionalFormatting sqref="A56:A59">
    <cfRule type="duplicateValues" dxfId="4401" priority="110"/>
  </conditionalFormatting>
  <conditionalFormatting sqref="A56:A59">
    <cfRule type="duplicateValues" dxfId="4400" priority="109"/>
  </conditionalFormatting>
  <conditionalFormatting sqref="A56:A59">
    <cfRule type="duplicateValues" dxfId="4399" priority="108"/>
  </conditionalFormatting>
  <conditionalFormatting sqref="A56:A59">
    <cfRule type="duplicateValues" dxfId="4398" priority="107"/>
  </conditionalFormatting>
  <conditionalFormatting sqref="A56:A59">
    <cfRule type="duplicateValues" dxfId="4397" priority="106"/>
  </conditionalFormatting>
  <conditionalFormatting sqref="A56:A59">
    <cfRule type="duplicateValues" dxfId="4396" priority="105"/>
  </conditionalFormatting>
  <conditionalFormatting sqref="A56:A59">
    <cfRule type="duplicateValues" dxfId="4395" priority="104"/>
  </conditionalFormatting>
  <conditionalFormatting sqref="A56:A59">
    <cfRule type="duplicateValues" dxfId="4394" priority="103"/>
  </conditionalFormatting>
  <conditionalFormatting sqref="A60:A63">
    <cfRule type="duplicateValues" dxfId="4393" priority="102"/>
  </conditionalFormatting>
  <conditionalFormatting sqref="A60:A63">
    <cfRule type="duplicateValues" dxfId="4392" priority="101"/>
  </conditionalFormatting>
  <conditionalFormatting sqref="A60:A63">
    <cfRule type="duplicateValues" dxfId="4391" priority="100"/>
  </conditionalFormatting>
  <conditionalFormatting sqref="A60:A63">
    <cfRule type="duplicateValues" dxfId="4390" priority="99"/>
  </conditionalFormatting>
  <conditionalFormatting sqref="A60:A63">
    <cfRule type="duplicateValues" dxfId="4389" priority="98"/>
  </conditionalFormatting>
  <conditionalFormatting sqref="A60:A63">
    <cfRule type="duplicateValues" dxfId="4388" priority="97"/>
  </conditionalFormatting>
  <conditionalFormatting sqref="A60:A63">
    <cfRule type="duplicateValues" dxfId="4387" priority="96"/>
  </conditionalFormatting>
  <conditionalFormatting sqref="A60:A63">
    <cfRule type="duplicateValues" dxfId="4386" priority="95"/>
  </conditionalFormatting>
  <conditionalFormatting sqref="A60:A63">
    <cfRule type="duplicateValues" dxfId="4385" priority="94"/>
  </conditionalFormatting>
  <conditionalFormatting sqref="A60:A63">
    <cfRule type="duplicateValues" dxfId="4384" priority="93"/>
  </conditionalFormatting>
  <conditionalFormatting sqref="A60:A63">
    <cfRule type="duplicateValues" dxfId="4383" priority="92"/>
  </conditionalFormatting>
  <conditionalFormatting sqref="A60:A63">
    <cfRule type="duplicateValues" dxfId="4382" priority="91"/>
  </conditionalFormatting>
  <conditionalFormatting sqref="A64:A65">
    <cfRule type="duplicateValues" dxfId="4381" priority="90"/>
  </conditionalFormatting>
  <conditionalFormatting sqref="A64:A65">
    <cfRule type="duplicateValues" dxfId="4380" priority="89"/>
  </conditionalFormatting>
  <conditionalFormatting sqref="A64:A65">
    <cfRule type="duplicateValues" dxfId="4379" priority="88"/>
  </conditionalFormatting>
  <conditionalFormatting sqref="A64:A65">
    <cfRule type="duplicateValues" dxfId="4378" priority="87"/>
  </conditionalFormatting>
  <conditionalFormatting sqref="A64:A65">
    <cfRule type="duplicateValues" dxfId="4377" priority="86"/>
  </conditionalFormatting>
  <conditionalFormatting sqref="A64:A65">
    <cfRule type="duplicateValues" dxfId="4376" priority="85"/>
  </conditionalFormatting>
  <conditionalFormatting sqref="A64:A65">
    <cfRule type="duplicateValues" dxfId="4375" priority="84"/>
  </conditionalFormatting>
  <conditionalFormatting sqref="A64:A65">
    <cfRule type="duplicateValues" dxfId="4374" priority="83"/>
  </conditionalFormatting>
  <conditionalFormatting sqref="A64:A65">
    <cfRule type="duplicateValues" dxfId="4373" priority="82"/>
  </conditionalFormatting>
  <conditionalFormatting sqref="A64:A65">
    <cfRule type="duplicateValues" dxfId="4372" priority="81"/>
  </conditionalFormatting>
  <conditionalFormatting sqref="A64:A65">
    <cfRule type="duplicateValues" dxfId="4371" priority="80"/>
  </conditionalFormatting>
  <conditionalFormatting sqref="A64:A65">
    <cfRule type="duplicateValues" dxfId="4370" priority="79"/>
  </conditionalFormatting>
  <conditionalFormatting sqref="A66:A71">
    <cfRule type="duplicateValues" dxfId="4369" priority="78"/>
  </conditionalFormatting>
  <conditionalFormatting sqref="A66:A71">
    <cfRule type="duplicateValues" dxfId="4368" priority="77"/>
  </conditionalFormatting>
  <conditionalFormatting sqref="A66:A71">
    <cfRule type="duplicateValues" dxfId="4367" priority="76"/>
  </conditionalFormatting>
  <conditionalFormatting sqref="A66:A71">
    <cfRule type="duplicateValues" dxfId="4366" priority="75"/>
  </conditionalFormatting>
  <conditionalFormatting sqref="A66:A71">
    <cfRule type="duplicateValues" dxfId="4365" priority="74"/>
  </conditionalFormatting>
  <conditionalFormatting sqref="A66:A71">
    <cfRule type="duplicateValues" dxfId="4364" priority="73"/>
  </conditionalFormatting>
  <conditionalFormatting sqref="A66:A71">
    <cfRule type="duplicateValues" dxfId="4363" priority="72"/>
  </conditionalFormatting>
  <conditionalFormatting sqref="A66:A71">
    <cfRule type="duplicateValues" dxfId="4362" priority="71"/>
  </conditionalFormatting>
  <conditionalFormatting sqref="A66:A71">
    <cfRule type="duplicateValues" dxfId="4361" priority="70"/>
  </conditionalFormatting>
  <conditionalFormatting sqref="A66:A71">
    <cfRule type="duplicateValues" dxfId="4360" priority="69"/>
  </conditionalFormatting>
  <conditionalFormatting sqref="A66:A71">
    <cfRule type="duplicateValues" dxfId="4359" priority="68"/>
  </conditionalFormatting>
  <conditionalFormatting sqref="A66:A71">
    <cfRule type="duplicateValues" dxfId="4358" priority="67"/>
  </conditionalFormatting>
  <conditionalFormatting sqref="A72:A73">
    <cfRule type="duplicateValues" dxfId="4357" priority="66"/>
  </conditionalFormatting>
  <conditionalFormatting sqref="A72:A73">
    <cfRule type="duplicateValues" dxfId="4356" priority="65"/>
  </conditionalFormatting>
  <conditionalFormatting sqref="A72:A73">
    <cfRule type="duplicateValues" dxfId="4355" priority="64"/>
  </conditionalFormatting>
  <conditionalFormatting sqref="A72:A73">
    <cfRule type="duplicateValues" dxfId="4354" priority="63"/>
  </conditionalFormatting>
  <conditionalFormatting sqref="A72:A73">
    <cfRule type="duplicateValues" dxfId="4353" priority="62"/>
  </conditionalFormatting>
  <conditionalFormatting sqref="A72:A73">
    <cfRule type="duplicateValues" dxfId="4352" priority="61"/>
  </conditionalFormatting>
  <conditionalFormatting sqref="A72:A73">
    <cfRule type="duplicateValues" dxfId="4351" priority="60"/>
  </conditionalFormatting>
  <conditionalFormatting sqref="A72:A73">
    <cfRule type="duplicateValues" dxfId="4350" priority="59"/>
  </conditionalFormatting>
  <conditionalFormatting sqref="A72:A73">
    <cfRule type="duplicateValues" dxfId="4349" priority="58"/>
  </conditionalFormatting>
  <conditionalFormatting sqref="A72:A73">
    <cfRule type="duplicateValues" dxfId="4348" priority="57"/>
  </conditionalFormatting>
  <conditionalFormatting sqref="A72:A73">
    <cfRule type="duplicateValues" dxfId="4347" priority="56"/>
  </conditionalFormatting>
  <conditionalFormatting sqref="A72:A73">
    <cfRule type="duplicateValues" dxfId="4346" priority="55"/>
  </conditionalFormatting>
  <conditionalFormatting sqref="A74:A77">
    <cfRule type="duplicateValues" dxfId="4345" priority="54"/>
  </conditionalFormatting>
  <conditionalFormatting sqref="A74:A79">
    <cfRule type="duplicateValues" dxfId="4344" priority="53"/>
  </conditionalFormatting>
  <conditionalFormatting sqref="A74:A79">
    <cfRule type="duplicateValues" dxfId="4343" priority="52"/>
  </conditionalFormatting>
  <conditionalFormatting sqref="A74:A79">
    <cfRule type="duplicateValues" dxfId="4342" priority="51"/>
  </conditionalFormatting>
  <conditionalFormatting sqref="A74:A79">
    <cfRule type="duplicateValues" dxfId="4341" priority="50"/>
  </conditionalFormatting>
  <conditionalFormatting sqref="A74:A79">
    <cfRule type="duplicateValues" dxfId="4340" priority="49"/>
  </conditionalFormatting>
  <conditionalFormatting sqref="A74:A79">
    <cfRule type="duplicateValues" dxfId="4339" priority="48"/>
  </conditionalFormatting>
  <conditionalFormatting sqref="A74:A79">
    <cfRule type="duplicateValues" dxfId="4338" priority="47"/>
  </conditionalFormatting>
  <conditionalFormatting sqref="A74:A79">
    <cfRule type="duplicateValues" dxfId="4337" priority="46"/>
  </conditionalFormatting>
  <conditionalFormatting sqref="A74:A79">
    <cfRule type="duplicateValues" dxfId="4336" priority="45"/>
  </conditionalFormatting>
  <conditionalFormatting sqref="A74:A79">
    <cfRule type="duplicateValues" dxfId="4335" priority="44"/>
  </conditionalFormatting>
  <conditionalFormatting sqref="A74:A79">
    <cfRule type="duplicateValues" dxfId="4334" priority="43"/>
  </conditionalFormatting>
  <conditionalFormatting sqref="A80:A81">
    <cfRule type="duplicateValues" dxfId="4333" priority="42"/>
  </conditionalFormatting>
  <conditionalFormatting sqref="A80:A81">
    <cfRule type="duplicateValues" dxfId="4332" priority="41"/>
  </conditionalFormatting>
  <conditionalFormatting sqref="A80:A81">
    <cfRule type="duplicateValues" dxfId="4331" priority="40"/>
  </conditionalFormatting>
  <conditionalFormatting sqref="A80:A81">
    <cfRule type="duplicateValues" dxfId="4330" priority="39"/>
  </conditionalFormatting>
  <conditionalFormatting sqref="A80:A81">
    <cfRule type="duplicateValues" dxfId="4329" priority="38"/>
  </conditionalFormatting>
  <conditionalFormatting sqref="A80:A81">
    <cfRule type="duplicateValues" dxfId="4328" priority="37"/>
  </conditionalFormatting>
  <conditionalFormatting sqref="A80:A81">
    <cfRule type="duplicateValues" dxfId="4327" priority="36"/>
  </conditionalFormatting>
  <conditionalFormatting sqref="A80:A81">
    <cfRule type="duplicateValues" dxfId="4326" priority="35"/>
  </conditionalFormatting>
  <conditionalFormatting sqref="A80:A81">
    <cfRule type="duplicateValues" dxfId="4325" priority="34"/>
  </conditionalFormatting>
  <conditionalFormatting sqref="A80:A81">
    <cfRule type="duplicateValues" dxfId="4324" priority="33"/>
  </conditionalFormatting>
  <conditionalFormatting sqref="A80:A81">
    <cfRule type="duplicateValues" dxfId="4323" priority="32"/>
  </conditionalFormatting>
  <conditionalFormatting sqref="A1:A81 A88:A1048576">
    <cfRule type="duplicateValues" dxfId="4322" priority="31"/>
  </conditionalFormatting>
  <conditionalFormatting sqref="A82:A83">
    <cfRule type="duplicateValues" dxfId="4321" priority="30"/>
  </conditionalFormatting>
  <conditionalFormatting sqref="A82:A83">
    <cfRule type="duplicateValues" dxfId="4320" priority="29"/>
  </conditionalFormatting>
  <conditionalFormatting sqref="A82:A83">
    <cfRule type="duplicateValues" dxfId="4319" priority="28"/>
  </conditionalFormatting>
  <conditionalFormatting sqref="A82:A83">
    <cfRule type="duplicateValues" dxfId="4318" priority="27"/>
  </conditionalFormatting>
  <conditionalFormatting sqref="A82:A83">
    <cfRule type="duplicateValues" dxfId="4317" priority="26"/>
  </conditionalFormatting>
  <conditionalFormatting sqref="A82:A83">
    <cfRule type="duplicateValues" dxfId="4316" priority="25"/>
  </conditionalFormatting>
  <conditionalFormatting sqref="A82:A83">
    <cfRule type="duplicateValues" dxfId="4315" priority="24"/>
  </conditionalFormatting>
  <conditionalFormatting sqref="A82:A83">
    <cfRule type="duplicateValues" dxfId="4314" priority="23"/>
  </conditionalFormatting>
  <conditionalFormatting sqref="A82:A83">
    <cfRule type="duplicateValues" dxfId="4313" priority="22"/>
  </conditionalFormatting>
  <conditionalFormatting sqref="A82:A83">
    <cfRule type="duplicateValues" dxfId="4312" priority="21"/>
  </conditionalFormatting>
  <conditionalFormatting sqref="A84:A85">
    <cfRule type="duplicateValues" dxfId="4311" priority="11"/>
  </conditionalFormatting>
  <conditionalFormatting sqref="A84:A85">
    <cfRule type="duplicateValues" dxfId="4310" priority="12"/>
  </conditionalFormatting>
  <conditionalFormatting sqref="A84:A85">
    <cfRule type="duplicateValues" dxfId="4309" priority="13"/>
  </conditionalFormatting>
  <conditionalFormatting sqref="A84:A85">
    <cfRule type="duplicateValues" dxfId="4308" priority="14"/>
  </conditionalFormatting>
  <conditionalFormatting sqref="A84:A85">
    <cfRule type="duplicateValues" dxfId="4307" priority="15"/>
  </conditionalFormatting>
  <conditionalFormatting sqref="A84:A85">
    <cfRule type="duplicateValues" dxfId="4306" priority="16"/>
  </conditionalFormatting>
  <conditionalFormatting sqref="A84:A85">
    <cfRule type="duplicateValues" dxfId="4305" priority="17"/>
  </conditionalFormatting>
  <conditionalFormatting sqref="A84:A85">
    <cfRule type="duplicateValues" dxfId="4304" priority="18"/>
  </conditionalFormatting>
  <conditionalFormatting sqref="A84:A85">
    <cfRule type="duplicateValues" dxfId="4303" priority="19"/>
  </conditionalFormatting>
  <conditionalFormatting sqref="A84:A85">
    <cfRule type="duplicateValues" dxfId="4302" priority="20"/>
  </conditionalFormatting>
  <conditionalFormatting sqref="A86:A87">
    <cfRule type="duplicateValues" dxfId="4301" priority="1"/>
  </conditionalFormatting>
  <conditionalFormatting sqref="A86:A87">
    <cfRule type="duplicateValues" dxfId="4300" priority="2"/>
  </conditionalFormatting>
  <conditionalFormatting sqref="A86:A87">
    <cfRule type="duplicateValues" dxfId="4299" priority="3"/>
  </conditionalFormatting>
  <conditionalFormatting sqref="A86:A87">
    <cfRule type="duplicateValues" dxfId="4298" priority="4"/>
  </conditionalFormatting>
  <conditionalFormatting sqref="A86:A87">
    <cfRule type="duplicateValues" dxfId="4297" priority="5"/>
  </conditionalFormatting>
  <conditionalFormatting sqref="A86:A87">
    <cfRule type="duplicateValues" dxfId="4296" priority="6"/>
  </conditionalFormatting>
  <conditionalFormatting sqref="A86:A87">
    <cfRule type="duplicateValues" dxfId="4295" priority="7"/>
  </conditionalFormatting>
  <conditionalFormatting sqref="A86:A87">
    <cfRule type="duplicateValues" dxfId="4294" priority="8"/>
  </conditionalFormatting>
  <conditionalFormatting sqref="A86:A87">
    <cfRule type="duplicateValues" dxfId="4293" priority="9"/>
  </conditionalFormatting>
  <conditionalFormatting sqref="A86:A87">
    <cfRule type="duplicateValues" dxfId="4292" priority="10"/>
  </conditionalFormatting>
  <dataValidations count="1">
    <dataValidation type="list" allowBlank="1" showInputMessage="1" showErrorMessage="1" sqref="G3:G18">
      <formula1>$G$3:$G$18</formula1>
    </dataValidation>
  </dataValidations>
  <pageMargins left="0.7" right="0.7" top="0.75" bottom="0.75" header="0.3" footer="0.3"/>
  <pageSetup orientation="portrait"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7"/>
  <dimension ref="A1:K674"/>
  <sheetViews>
    <sheetView zoomScaleNormal="100" workbookViewId="0">
      <pane ySplit="1" topLeftCell="A44" activePane="bottomLeft" state="frozen"/>
      <selection activeCell="G25" sqref="G25"/>
      <selection pane="bottomLeft" activeCell="A34" sqref="A34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1" bestFit="1" customWidth="1"/>
    <col min="7" max="7" width="23.42578125" customWidth="1"/>
    <col min="8" max="8" width="11.855468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588" t="str">
        <f>"TOTAL LEADS = " &amp; COUNTA(A2:A586)/2</f>
        <v>TOTAL LEADS = 45</v>
      </c>
      <c r="H1" s="590"/>
      <c r="I1" s="508"/>
      <c r="J1" s="509"/>
    </row>
    <row r="2" spans="1:11" ht="18" customHeight="1" x14ac:dyDescent="0.35">
      <c r="A2" s="1" t="s">
        <v>17503</v>
      </c>
      <c r="B2" s="213"/>
      <c r="C2" s="213"/>
      <c r="G2" s="588" t="s">
        <v>17491</v>
      </c>
      <c r="H2" s="589"/>
      <c r="I2" s="510"/>
      <c r="J2" s="510"/>
    </row>
    <row r="3" spans="1:11" ht="15.75" x14ac:dyDescent="0.25">
      <c r="A3" s="1" t="s">
        <v>17504</v>
      </c>
      <c r="B3" s="213" t="s">
        <v>200</v>
      </c>
      <c r="C3" s="213"/>
      <c r="D3" t="s">
        <v>700</v>
      </c>
      <c r="G3" s="244" t="s">
        <v>58</v>
      </c>
      <c r="H3" s="5">
        <f>COUNTIF(B2:B1048576,G3)</f>
        <v>3</v>
      </c>
    </row>
    <row r="4" spans="1:11" ht="15.75" x14ac:dyDescent="0.25">
      <c r="A4" s="1" t="s">
        <v>17505</v>
      </c>
      <c r="B4" s="213"/>
      <c r="C4" s="213"/>
      <c r="D4" s="213"/>
      <c r="G4" s="101" t="s">
        <v>360</v>
      </c>
      <c r="H4" s="5">
        <f>COUNTIF(B2:B932,G4)</f>
        <v>0</v>
      </c>
    </row>
    <row r="5" spans="1:11" ht="15.75" x14ac:dyDescent="0.25">
      <c r="A5" s="1" t="s">
        <v>17506</v>
      </c>
      <c r="B5" s="213" t="s">
        <v>200</v>
      </c>
      <c r="C5" s="213"/>
      <c r="D5" t="s">
        <v>700</v>
      </c>
      <c r="G5" s="101" t="s">
        <v>356</v>
      </c>
      <c r="H5" s="5">
        <f>COUNTIF(B2:B850,G5)</f>
        <v>1</v>
      </c>
    </row>
    <row r="6" spans="1:11" ht="15.75" x14ac:dyDescent="0.25">
      <c r="A6" s="410" t="s">
        <v>17505</v>
      </c>
      <c r="B6" s="213"/>
      <c r="C6" s="213"/>
      <c r="D6" s="213"/>
      <c r="G6" s="101" t="s">
        <v>56</v>
      </c>
      <c r="H6" s="5">
        <f>COUNTIF(B2:B862,G6)</f>
        <v>4</v>
      </c>
    </row>
    <row r="7" spans="1:11" ht="15.75" x14ac:dyDescent="0.25">
      <c r="A7" s="410" t="s">
        <v>17506</v>
      </c>
      <c r="B7" s="213" t="s">
        <v>3860</v>
      </c>
      <c r="C7" s="213"/>
      <c r="G7" s="101" t="s">
        <v>201</v>
      </c>
      <c r="H7" s="5">
        <f>COUNTIF(B2:B856,G7)</f>
        <v>0</v>
      </c>
    </row>
    <row r="8" spans="1:11" ht="15.75" x14ac:dyDescent="0.25">
      <c r="A8" s="1" t="s">
        <v>17507</v>
      </c>
      <c r="B8" s="213"/>
      <c r="C8" s="213"/>
      <c r="D8" s="213"/>
      <c r="G8" s="101" t="s">
        <v>202</v>
      </c>
      <c r="H8" s="5">
        <f>COUNTIF(B2:B891,G8)</f>
        <v>2</v>
      </c>
      <c r="K8" t="s">
        <v>3496</v>
      </c>
    </row>
    <row r="9" spans="1:11" ht="15.75" x14ac:dyDescent="0.25">
      <c r="A9" s="1" t="s">
        <v>17508</v>
      </c>
      <c r="B9" s="213" t="s">
        <v>60</v>
      </c>
      <c r="C9" s="213"/>
      <c r="D9" t="s">
        <v>700</v>
      </c>
      <c r="G9" s="101" t="s">
        <v>200</v>
      </c>
      <c r="H9" s="5">
        <f>COUNTIF(B2:B809,G9)</f>
        <v>15</v>
      </c>
    </row>
    <row r="10" spans="1:11" ht="15.75" x14ac:dyDescent="0.25">
      <c r="A10" s="1" t="s">
        <v>17511</v>
      </c>
      <c r="B10" s="471"/>
      <c r="C10" s="213"/>
      <c r="D10" s="213"/>
      <c r="G10" s="101" t="s">
        <v>5011</v>
      </c>
      <c r="H10" s="5">
        <f>COUNTIF(B2:B1048576,G10)</f>
        <v>0</v>
      </c>
    </row>
    <row r="11" spans="1:11" ht="15.75" x14ac:dyDescent="0.25">
      <c r="A11" s="1" t="s">
        <v>17512</v>
      </c>
      <c r="B11" s="213" t="s">
        <v>200</v>
      </c>
      <c r="C11" s="213"/>
      <c r="D11" t="s">
        <v>16441</v>
      </c>
      <c r="G11" s="101" t="s">
        <v>1077</v>
      </c>
      <c r="H11" s="5">
        <f>COUNTIF(B2:B879,G11)</f>
        <v>1</v>
      </c>
    </row>
    <row r="12" spans="1:11" ht="15.75" x14ac:dyDescent="0.25">
      <c r="A12" s="1" t="s">
        <v>15978</v>
      </c>
      <c r="B12" s="213"/>
      <c r="C12" s="213"/>
      <c r="D12" s="213"/>
      <c r="G12" s="288" t="s">
        <v>60</v>
      </c>
      <c r="H12" s="5">
        <f>COUNTIF(B2:B866,G12)</f>
        <v>7</v>
      </c>
    </row>
    <row r="13" spans="1:11" ht="15.75" x14ac:dyDescent="0.25">
      <c r="A13" s="1" t="s">
        <v>15979</v>
      </c>
      <c r="B13" s="213" t="s">
        <v>200</v>
      </c>
      <c r="C13" s="213"/>
      <c r="D13" t="s">
        <v>700</v>
      </c>
      <c r="G13" s="101" t="s">
        <v>4062</v>
      </c>
      <c r="H13" s="5">
        <f>COUNTIF(B2:B834,G13)</f>
        <v>1</v>
      </c>
    </row>
    <row r="14" spans="1:11" ht="15.75" x14ac:dyDescent="0.25">
      <c r="A14" s="1" t="s">
        <v>17513</v>
      </c>
      <c r="B14" s="213"/>
      <c r="C14" s="213"/>
      <c r="D14" s="213"/>
      <c r="G14" s="101" t="s">
        <v>3860</v>
      </c>
      <c r="H14" s="271">
        <f>COUNTIF(B2:B712,G14)</f>
        <v>9</v>
      </c>
    </row>
    <row r="15" spans="1:11" ht="15.75" x14ac:dyDescent="0.25">
      <c r="A15" s="1" t="s">
        <v>17514</v>
      </c>
      <c r="B15" s="213" t="s">
        <v>60</v>
      </c>
      <c r="D15" t="s">
        <v>574</v>
      </c>
      <c r="G15" s="101" t="s">
        <v>9970</v>
      </c>
      <c r="H15" s="5"/>
    </row>
    <row r="16" spans="1:11" ht="15.75" x14ac:dyDescent="0.25">
      <c r="A16" s="1" t="s">
        <v>17521</v>
      </c>
      <c r="G16" s="101"/>
      <c r="H16" s="5"/>
    </row>
    <row r="17" spans="1:11" ht="15.75" x14ac:dyDescent="0.25">
      <c r="A17" s="1" t="s">
        <v>17522</v>
      </c>
      <c r="B17" s="213" t="s">
        <v>200</v>
      </c>
      <c r="C17" s="213"/>
      <c r="D17" t="s">
        <v>700</v>
      </c>
      <c r="G17" s="101"/>
      <c r="H17" s="5"/>
    </row>
    <row r="18" spans="1:11" ht="15" customHeight="1" x14ac:dyDescent="0.25">
      <c r="A18" s="1" t="s">
        <v>11853</v>
      </c>
      <c r="C18" s="213"/>
      <c r="D18" s="213"/>
      <c r="G18" s="288" t="s">
        <v>1133</v>
      </c>
      <c r="H18" s="5">
        <f>COUNTIF(B2:B1048576,G18)</f>
        <v>0</v>
      </c>
      <c r="K18" t="s">
        <v>4779</v>
      </c>
    </row>
    <row r="19" spans="1:11" ht="15.75" x14ac:dyDescent="0.25">
      <c r="A19" s="1" t="s">
        <v>17526</v>
      </c>
      <c r="B19" t="s">
        <v>200</v>
      </c>
      <c r="C19" s="213"/>
      <c r="D19" t="s">
        <v>700</v>
      </c>
      <c r="E19" s="40"/>
    </row>
    <row r="20" spans="1:11" ht="15.75" x14ac:dyDescent="0.25">
      <c r="A20" s="1" t="s">
        <v>17527</v>
      </c>
      <c r="B20" s="213"/>
      <c r="C20" s="213"/>
    </row>
    <row r="21" spans="1:11" ht="15.75" x14ac:dyDescent="0.25">
      <c r="A21" s="1" t="s">
        <v>17528</v>
      </c>
      <c r="B21" s="213" t="s">
        <v>60</v>
      </c>
      <c r="C21" s="213"/>
      <c r="D21" t="s">
        <v>574</v>
      </c>
    </row>
    <row r="22" spans="1:11" ht="15.75" x14ac:dyDescent="0.25">
      <c r="A22" s="1" t="s">
        <v>12921</v>
      </c>
      <c r="B22" s="213"/>
      <c r="C22" s="213"/>
      <c r="D22" s="213"/>
    </row>
    <row r="23" spans="1:11" ht="15.75" x14ac:dyDescent="0.25">
      <c r="A23" s="1" t="s">
        <v>17533</v>
      </c>
      <c r="B23" s="213" t="s">
        <v>200</v>
      </c>
      <c r="C23" s="213"/>
      <c r="D23" t="s">
        <v>574</v>
      </c>
    </row>
    <row r="24" spans="1:11" ht="15.75" x14ac:dyDescent="0.25">
      <c r="A24" s="1" t="s">
        <v>12921</v>
      </c>
      <c r="B24" s="213"/>
      <c r="C24" s="213"/>
      <c r="D24" s="213"/>
    </row>
    <row r="25" spans="1:11" ht="15.75" x14ac:dyDescent="0.25">
      <c r="A25" s="1" t="s">
        <v>17533</v>
      </c>
      <c r="B25" s="213" t="s">
        <v>3860</v>
      </c>
      <c r="C25" s="213"/>
    </row>
    <row r="26" spans="1:11" ht="15.75" x14ac:dyDescent="0.25">
      <c r="A26" s="1" t="s">
        <v>12921</v>
      </c>
      <c r="B26" s="213"/>
      <c r="C26" s="213"/>
      <c r="D26" s="213"/>
      <c r="F26" t="s">
        <v>3496</v>
      </c>
    </row>
    <row r="27" spans="1:11" ht="15.75" x14ac:dyDescent="0.25">
      <c r="A27" s="1" t="s">
        <v>17533</v>
      </c>
      <c r="B27" s="213" t="s">
        <v>3860</v>
      </c>
      <c r="C27" s="213"/>
      <c r="D27" s="213"/>
    </row>
    <row r="28" spans="1:11" ht="15.75" x14ac:dyDescent="0.25">
      <c r="A28" s="1" t="s">
        <v>17540</v>
      </c>
      <c r="B28" s="213"/>
      <c r="C28" s="213"/>
      <c r="D28" s="213"/>
    </row>
    <row r="29" spans="1:11" ht="15.75" x14ac:dyDescent="0.25">
      <c r="A29" s="1" t="s">
        <v>17541</v>
      </c>
      <c r="B29" s="213" t="s">
        <v>58</v>
      </c>
      <c r="C29" s="213" t="s">
        <v>2624</v>
      </c>
      <c r="D29" t="s">
        <v>700</v>
      </c>
      <c r="E29" s="213"/>
      <c r="F29" s="213"/>
      <c r="G29" s="213" t="s">
        <v>3496</v>
      </c>
      <c r="H29" s="213"/>
    </row>
    <row r="30" spans="1:11" ht="15.75" x14ac:dyDescent="0.25">
      <c r="A30" s="1" t="s">
        <v>17546</v>
      </c>
      <c r="B30" s="213"/>
      <c r="C30" s="213"/>
      <c r="D30" s="213"/>
    </row>
    <row r="31" spans="1:11" s="213" customFormat="1" ht="15.75" x14ac:dyDescent="0.25">
      <c r="A31" s="1" t="s">
        <v>17547</v>
      </c>
      <c r="B31" s="213" t="s">
        <v>200</v>
      </c>
      <c r="D31" t="s">
        <v>574</v>
      </c>
      <c r="E31"/>
      <c r="F31"/>
      <c r="G31"/>
      <c r="H31"/>
    </row>
    <row r="32" spans="1:11" ht="15.75" x14ac:dyDescent="0.25">
      <c r="A32" s="1" t="s">
        <v>17548</v>
      </c>
      <c r="B32" s="213"/>
      <c r="C32" s="213"/>
      <c r="D32" s="213"/>
    </row>
    <row r="33" spans="1:9" ht="15.75" x14ac:dyDescent="0.25">
      <c r="A33" s="162" t="s">
        <v>17549</v>
      </c>
      <c r="B33" s="163" t="s">
        <v>4062</v>
      </c>
      <c r="C33" s="163"/>
      <c r="D33" s="163" t="s">
        <v>17629</v>
      </c>
    </row>
    <row r="34" spans="1:9" ht="15.75" x14ac:dyDescent="0.25">
      <c r="A34" s="1" t="s">
        <v>17557</v>
      </c>
      <c r="B34" s="213"/>
      <c r="C34" s="213"/>
      <c r="D34" s="213"/>
    </row>
    <row r="35" spans="1:9" ht="15.75" x14ac:dyDescent="0.25">
      <c r="A35" s="1" t="s">
        <v>17558</v>
      </c>
      <c r="B35" s="213" t="s">
        <v>60</v>
      </c>
      <c r="C35" s="213"/>
      <c r="D35" s="232" t="s">
        <v>17039</v>
      </c>
      <c r="E35" s="213"/>
      <c r="F35" s="213"/>
      <c r="G35" s="213"/>
      <c r="H35" s="213"/>
    </row>
    <row r="36" spans="1:9" ht="15.75" x14ac:dyDescent="0.25">
      <c r="A36" s="1" t="s">
        <v>17562</v>
      </c>
      <c r="B36" s="213"/>
      <c r="C36" s="213"/>
      <c r="D36" s="213"/>
    </row>
    <row r="37" spans="1:9" ht="15.75" x14ac:dyDescent="0.25">
      <c r="A37" s="1" t="s">
        <v>17563</v>
      </c>
      <c r="B37" s="213" t="s">
        <v>58</v>
      </c>
      <c r="C37" s="213" t="s">
        <v>2163</v>
      </c>
      <c r="D37" s="213" t="s">
        <v>574</v>
      </c>
    </row>
    <row r="38" spans="1:9" ht="15.75" x14ac:dyDescent="0.25">
      <c r="A38" s="1" t="s">
        <v>17564</v>
      </c>
      <c r="B38" s="213"/>
      <c r="C38" s="213"/>
      <c r="D38" s="213"/>
      <c r="I38" t="s">
        <v>3496</v>
      </c>
    </row>
    <row r="39" spans="1:9" ht="15.75" x14ac:dyDescent="0.25">
      <c r="A39" s="1" t="s">
        <v>17565</v>
      </c>
      <c r="B39" s="213" t="s">
        <v>200</v>
      </c>
      <c r="C39" s="213"/>
      <c r="D39" t="s">
        <v>700</v>
      </c>
      <c r="H39" t="s">
        <v>3496</v>
      </c>
    </row>
    <row r="40" spans="1:9" ht="15.75" x14ac:dyDescent="0.25">
      <c r="A40" s="410" t="s">
        <v>17564</v>
      </c>
      <c r="B40" s="213"/>
      <c r="C40" s="213"/>
      <c r="D40" s="213"/>
    </row>
    <row r="41" spans="1:9" ht="15.75" x14ac:dyDescent="0.25">
      <c r="A41" s="410" t="s">
        <v>17565</v>
      </c>
      <c r="B41" s="213" t="s">
        <v>3860</v>
      </c>
      <c r="C41" s="213"/>
      <c r="D41" s="213"/>
    </row>
    <row r="42" spans="1:9" ht="15.75" x14ac:dyDescent="0.25">
      <c r="A42" s="1" t="s">
        <v>17568</v>
      </c>
    </row>
    <row r="43" spans="1:9" ht="15.75" x14ac:dyDescent="0.25">
      <c r="A43" s="1" t="s">
        <v>17569</v>
      </c>
      <c r="B43" t="s">
        <v>60</v>
      </c>
      <c r="D43" s="213" t="s">
        <v>574</v>
      </c>
    </row>
    <row r="44" spans="1:9" ht="15.75" x14ac:dyDescent="0.25">
      <c r="A44" s="1" t="s">
        <v>16260</v>
      </c>
      <c r="B44" s="213"/>
      <c r="C44" s="213"/>
      <c r="D44" s="213"/>
    </row>
    <row r="45" spans="1:9" ht="15.75" x14ac:dyDescent="0.25">
      <c r="A45" s="1" t="s">
        <v>17570</v>
      </c>
      <c r="B45" s="213" t="s">
        <v>202</v>
      </c>
      <c r="C45" s="213"/>
      <c r="D45" s="213" t="s">
        <v>574</v>
      </c>
    </row>
    <row r="46" spans="1:9" ht="15.75" x14ac:dyDescent="0.25">
      <c r="A46" s="1" t="s">
        <v>12363</v>
      </c>
      <c r="B46" s="213"/>
      <c r="C46" s="213"/>
      <c r="D46" s="213"/>
      <c r="E46" s="303"/>
    </row>
    <row r="47" spans="1:9" ht="15.75" x14ac:dyDescent="0.25">
      <c r="A47" s="1" t="s">
        <v>17572</v>
      </c>
      <c r="B47" s="213" t="s">
        <v>200</v>
      </c>
      <c r="C47" s="213"/>
      <c r="D47" s="213" t="s">
        <v>574</v>
      </c>
    </row>
    <row r="48" spans="1:9" ht="15.75" x14ac:dyDescent="0.25">
      <c r="A48" s="1" t="s">
        <v>15367</v>
      </c>
      <c r="B48" s="213"/>
      <c r="C48" s="213"/>
      <c r="D48" s="213"/>
    </row>
    <row r="49" spans="1:7" ht="15.75" x14ac:dyDescent="0.25">
      <c r="A49" s="1" t="s">
        <v>17573</v>
      </c>
      <c r="B49" s="213" t="s">
        <v>200</v>
      </c>
      <c r="C49" s="213"/>
      <c r="D49" s="232" t="s">
        <v>17039</v>
      </c>
    </row>
    <row r="50" spans="1:7" ht="15.75" x14ac:dyDescent="0.25">
      <c r="A50" s="410" t="s">
        <v>15367</v>
      </c>
      <c r="B50" s="213"/>
      <c r="C50" s="213"/>
      <c r="D50" s="213"/>
    </row>
    <row r="51" spans="1:7" ht="15.75" x14ac:dyDescent="0.25">
      <c r="A51" s="410" t="s">
        <v>17573</v>
      </c>
      <c r="B51" s="213" t="s">
        <v>3860</v>
      </c>
      <c r="C51" s="213"/>
      <c r="D51" s="213"/>
    </row>
    <row r="52" spans="1:7" ht="15.75" x14ac:dyDescent="0.25">
      <c r="A52" s="1" t="s">
        <v>13037</v>
      </c>
      <c r="B52" s="213"/>
      <c r="C52" s="213"/>
      <c r="D52" s="213"/>
    </row>
    <row r="53" spans="1:7" ht="15.75" x14ac:dyDescent="0.25">
      <c r="A53" s="1" t="s">
        <v>17574</v>
      </c>
      <c r="B53" s="213" t="s">
        <v>58</v>
      </c>
      <c r="C53" s="213"/>
      <c r="D53" s="213" t="s">
        <v>1710</v>
      </c>
      <c r="E53" s="40">
        <v>45791</v>
      </c>
      <c r="G53" t="s">
        <v>3496</v>
      </c>
    </row>
    <row r="54" spans="1:7" ht="15.75" x14ac:dyDescent="0.25">
      <c r="A54" s="1" t="s">
        <v>17575</v>
      </c>
      <c r="B54" s="213"/>
      <c r="C54" s="213"/>
      <c r="D54" s="213"/>
    </row>
    <row r="55" spans="1:7" ht="15.75" x14ac:dyDescent="0.25">
      <c r="A55" s="1" t="s">
        <v>17576</v>
      </c>
      <c r="B55" s="213" t="s">
        <v>202</v>
      </c>
      <c r="C55" s="213"/>
      <c r="D55" s="213" t="s">
        <v>700</v>
      </c>
    </row>
    <row r="56" spans="1:7" ht="15.75" x14ac:dyDescent="0.25">
      <c r="A56" s="1" t="s">
        <v>13575</v>
      </c>
      <c r="B56" s="213"/>
      <c r="C56" s="213"/>
      <c r="D56" s="213"/>
    </row>
    <row r="57" spans="1:7" ht="15.75" x14ac:dyDescent="0.25">
      <c r="A57" s="1" t="s">
        <v>17577</v>
      </c>
      <c r="B57" s="213" t="s">
        <v>200</v>
      </c>
      <c r="C57" s="213"/>
      <c r="D57" s="213" t="s">
        <v>574</v>
      </c>
    </row>
    <row r="58" spans="1:7" ht="15.75" x14ac:dyDescent="0.25">
      <c r="A58" s="1" t="s">
        <v>17578</v>
      </c>
      <c r="B58" s="213"/>
      <c r="C58" s="213"/>
      <c r="D58" s="213"/>
    </row>
    <row r="59" spans="1:7" ht="15.75" x14ac:dyDescent="0.25">
      <c r="A59" s="1" t="s">
        <v>17579</v>
      </c>
      <c r="B59" s="213" t="s">
        <v>200</v>
      </c>
      <c r="C59" s="213"/>
      <c r="D59" s="213" t="s">
        <v>700</v>
      </c>
    </row>
    <row r="60" spans="1:7" ht="15.75" x14ac:dyDescent="0.25">
      <c r="A60" s="1" t="s">
        <v>17581</v>
      </c>
      <c r="B60" s="213"/>
      <c r="C60" s="213"/>
      <c r="D60" s="213"/>
    </row>
    <row r="61" spans="1:7" ht="15.75" x14ac:dyDescent="0.25">
      <c r="A61" s="1" t="s">
        <v>17582</v>
      </c>
      <c r="B61" s="213" t="s">
        <v>60</v>
      </c>
      <c r="C61" s="213"/>
      <c r="D61" s="213" t="s">
        <v>700</v>
      </c>
    </row>
    <row r="62" spans="1:7" ht="15.75" x14ac:dyDescent="0.25">
      <c r="A62" s="1" t="s">
        <v>17583</v>
      </c>
    </row>
    <row r="63" spans="1:7" ht="15.75" x14ac:dyDescent="0.25">
      <c r="A63" s="1" t="s">
        <v>17584</v>
      </c>
      <c r="B63" t="s">
        <v>356</v>
      </c>
      <c r="D63" s="213" t="s">
        <v>574</v>
      </c>
    </row>
    <row r="64" spans="1:7" ht="15.75" x14ac:dyDescent="0.25">
      <c r="A64" s="1" t="s">
        <v>17585</v>
      </c>
      <c r="D64" s="213"/>
    </row>
    <row r="65" spans="1:5" ht="15.75" x14ac:dyDescent="0.25">
      <c r="A65" s="1" t="s">
        <v>17586</v>
      </c>
      <c r="B65" t="s">
        <v>60</v>
      </c>
      <c r="D65" s="213" t="s">
        <v>700</v>
      </c>
    </row>
    <row r="66" spans="1:5" ht="15.75" x14ac:dyDescent="0.25">
      <c r="A66" s="1" t="s">
        <v>13920</v>
      </c>
    </row>
    <row r="67" spans="1:5" ht="15.75" x14ac:dyDescent="0.25">
      <c r="A67" s="1" t="s">
        <v>17587</v>
      </c>
      <c r="B67" t="s">
        <v>56</v>
      </c>
      <c r="D67" s="213" t="s">
        <v>13406</v>
      </c>
    </row>
    <row r="68" spans="1:5" ht="15.75" x14ac:dyDescent="0.25">
      <c r="A68" s="1" t="s">
        <v>17588</v>
      </c>
    </row>
    <row r="69" spans="1:5" ht="15.75" x14ac:dyDescent="0.25">
      <c r="A69" s="1" t="s">
        <v>17589</v>
      </c>
      <c r="B69" t="s">
        <v>1077</v>
      </c>
      <c r="D69" s="213" t="s">
        <v>574</v>
      </c>
    </row>
    <row r="70" spans="1:5" ht="15.75" x14ac:dyDescent="0.25">
      <c r="A70" s="1" t="s">
        <v>17590</v>
      </c>
      <c r="D70" s="241"/>
    </row>
    <row r="71" spans="1:5" ht="15.75" x14ac:dyDescent="0.25">
      <c r="A71" s="1" t="s">
        <v>17591</v>
      </c>
      <c r="D71" s="213" t="s">
        <v>700</v>
      </c>
    </row>
    <row r="72" spans="1:5" ht="15.75" x14ac:dyDescent="0.25">
      <c r="A72" s="410" t="s">
        <v>17590</v>
      </c>
    </row>
    <row r="73" spans="1:5" ht="15.75" x14ac:dyDescent="0.25">
      <c r="A73" s="410" t="s">
        <v>17591</v>
      </c>
      <c r="B73" t="s">
        <v>3860</v>
      </c>
      <c r="D73" s="213"/>
    </row>
    <row r="74" spans="1:5" ht="15.75" x14ac:dyDescent="0.25">
      <c r="A74" s="1" t="s">
        <v>17592</v>
      </c>
      <c r="D74" s="241"/>
    </row>
    <row r="75" spans="1:5" ht="15.75" x14ac:dyDescent="0.25">
      <c r="A75" s="1" t="s">
        <v>17593</v>
      </c>
      <c r="B75" t="s">
        <v>56</v>
      </c>
      <c r="C75" t="s">
        <v>17596</v>
      </c>
      <c r="D75" s="213" t="s">
        <v>574</v>
      </c>
    </row>
    <row r="76" spans="1:5" ht="15.75" x14ac:dyDescent="0.25">
      <c r="A76" s="410" t="s">
        <v>17592</v>
      </c>
      <c r="E76" t="s">
        <v>4779</v>
      </c>
    </row>
    <row r="77" spans="1:5" ht="15.75" x14ac:dyDescent="0.25">
      <c r="A77" s="410" t="s">
        <v>17593</v>
      </c>
      <c r="B77" t="s">
        <v>3860</v>
      </c>
      <c r="D77" s="213"/>
    </row>
    <row r="78" spans="1:5" ht="15.75" x14ac:dyDescent="0.25">
      <c r="A78" s="410" t="s">
        <v>17592</v>
      </c>
    </row>
    <row r="79" spans="1:5" ht="15.75" x14ac:dyDescent="0.25">
      <c r="A79" s="410" t="s">
        <v>17593</v>
      </c>
      <c r="B79" t="s">
        <v>3860</v>
      </c>
      <c r="D79" s="213"/>
    </row>
    <row r="80" spans="1:5" ht="15.75" x14ac:dyDescent="0.25">
      <c r="A80" s="410" t="s">
        <v>17592</v>
      </c>
      <c r="D80" s="241"/>
    </row>
    <row r="81" spans="1:8" ht="15.75" x14ac:dyDescent="0.25">
      <c r="A81" s="410" t="s">
        <v>17593</v>
      </c>
      <c r="B81" t="s">
        <v>3860</v>
      </c>
      <c r="D81" s="213"/>
    </row>
    <row r="82" spans="1:8" ht="15.75" x14ac:dyDescent="0.25">
      <c r="A82" s="1" t="s">
        <v>17594</v>
      </c>
      <c r="H82" t="s">
        <v>3496</v>
      </c>
    </row>
    <row r="83" spans="1:8" ht="15.75" x14ac:dyDescent="0.25">
      <c r="A83" s="1" t="s">
        <v>17595</v>
      </c>
      <c r="B83" t="s">
        <v>56</v>
      </c>
      <c r="D83" s="213" t="s">
        <v>574</v>
      </c>
    </row>
    <row r="84" spans="1:8" ht="15.75" x14ac:dyDescent="0.25">
      <c r="A84" s="1" t="s">
        <v>11671</v>
      </c>
    </row>
    <row r="85" spans="1:8" ht="15.75" x14ac:dyDescent="0.25">
      <c r="A85" s="1" t="s">
        <v>17597</v>
      </c>
      <c r="B85" t="s">
        <v>56</v>
      </c>
      <c r="C85" t="s">
        <v>4149</v>
      </c>
      <c r="D85" s="213" t="s">
        <v>574</v>
      </c>
    </row>
    <row r="86" spans="1:8" ht="15.75" x14ac:dyDescent="0.25">
      <c r="A86" s="1" t="s">
        <v>17598</v>
      </c>
    </row>
    <row r="87" spans="1:8" ht="15.75" x14ac:dyDescent="0.25">
      <c r="A87" s="1" t="s">
        <v>17599</v>
      </c>
      <c r="B87" t="s">
        <v>200</v>
      </c>
      <c r="D87" s="213" t="s">
        <v>599</v>
      </c>
    </row>
    <row r="88" spans="1:8" ht="15.75" x14ac:dyDescent="0.25">
      <c r="A88" s="1" t="s">
        <v>17600</v>
      </c>
    </row>
    <row r="89" spans="1:8" ht="15.75" x14ac:dyDescent="0.25">
      <c r="A89" s="1" t="s">
        <v>17601</v>
      </c>
      <c r="B89" t="s">
        <v>200</v>
      </c>
      <c r="D89" s="213" t="s">
        <v>599</v>
      </c>
      <c r="E89" s="213"/>
      <c r="F89" s="213"/>
    </row>
    <row r="90" spans="1:8" ht="15.75" x14ac:dyDescent="0.25">
      <c r="A90" s="1" t="s">
        <v>17602</v>
      </c>
    </row>
    <row r="91" spans="1:8" ht="15.75" x14ac:dyDescent="0.25">
      <c r="A91" s="1" t="s">
        <v>17603</v>
      </c>
      <c r="D91" s="213" t="s">
        <v>700</v>
      </c>
    </row>
    <row r="93" spans="1:8" x14ac:dyDescent="0.25">
      <c r="F93" t="s">
        <v>4779</v>
      </c>
      <c r="G93" t="s">
        <v>3496</v>
      </c>
    </row>
    <row r="94" spans="1:8" x14ac:dyDescent="0.25">
      <c r="G94" s="213"/>
      <c r="H94" s="213"/>
    </row>
    <row r="95" spans="1:8" x14ac:dyDescent="0.25">
      <c r="G95" s="213"/>
      <c r="H95" s="213"/>
    </row>
    <row r="96" spans="1:8" s="213" customFormat="1" x14ac:dyDescent="0.25">
      <c r="G96"/>
      <c r="H96"/>
    </row>
    <row r="97" spans="6:8" s="213" customFormat="1" x14ac:dyDescent="0.25">
      <c r="G97"/>
      <c r="H97"/>
    </row>
    <row r="99" spans="6:8" x14ac:dyDescent="0.25">
      <c r="F99" t="s">
        <v>3496</v>
      </c>
    </row>
    <row r="104" spans="6:8" x14ac:dyDescent="0.25">
      <c r="G104" t="s">
        <v>3496</v>
      </c>
    </row>
    <row r="108" spans="6:8" x14ac:dyDescent="0.25">
      <c r="G108" s="213"/>
      <c r="H108" s="213"/>
    </row>
    <row r="110" spans="6:8" s="213" customFormat="1" x14ac:dyDescent="0.25">
      <c r="G110"/>
      <c r="H110"/>
    </row>
    <row r="117" spans="5:8" x14ac:dyDescent="0.25">
      <c r="H117" t="s">
        <v>3496</v>
      </c>
    </row>
    <row r="123" spans="5:8" x14ac:dyDescent="0.25">
      <c r="G123" s="369"/>
    </row>
    <row r="127" spans="5:8" x14ac:dyDescent="0.25">
      <c r="E127" s="40"/>
    </row>
    <row r="138" spans="6:6" x14ac:dyDescent="0.25">
      <c r="F138" t="s">
        <v>3496</v>
      </c>
    </row>
    <row r="155" spans="7:8" x14ac:dyDescent="0.25">
      <c r="G155" s="241"/>
      <c r="H155" s="241"/>
    </row>
    <row r="156" spans="7:8" x14ac:dyDescent="0.25">
      <c r="G156" s="241"/>
      <c r="H156" s="241"/>
    </row>
    <row r="157" spans="7:8" s="241" customFormat="1" x14ac:dyDescent="0.25">
      <c r="G157"/>
      <c r="H157"/>
    </row>
    <row r="158" spans="7:8" s="241" customFormat="1" x14ac:dyDescent="0.25">
      <c r="G158"/>
      <c r="H158"/>
    </row>
    <row r="174" spans="1:1" ht="15.75" x14ac:dyDescent="0.25">
      <c r="A174" s="1"/>
    </row>
    <row r="175" spans="1:1" ht="15.75" x14ac:dyDescent="0.25">
      <c r="A175" s="1"/>
    </row>
    <row r="176" spans="1:1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  <c r="D181" s="213"/>
    </row>
    <row r="182" spans="1:4" ht="15.75" x14ac:dyDescent="0.25">
      <c r="A182" s="1"/>
    </row>
    <row r="183" spans="1:4" ht="15.75" x14ac:dyDescent="0.25">
      <c r="A183" s="1"/>
      <c r="D183" s="213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410"/>
    </row>
    <row r="187" spans="1:4" ht="15.75" x14ac:dyDescent="0.25">
      <c r="A187" s="410"/>
    </row>
    <row r="188" spans="1:4" ht="15.75" x14ac:dyDescent="0.25">
      <c r="A188" s="410"/>
    </row>
    <row r="189" spans="1:4" ht="15.75" x14ac:dyDescent="0.25">
      <c r="A189" s="410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x14ac:dyDescent="0.25">
      <c r="A321" s="33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  <c r="D325" s="303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x14ac:dyDescent="0.25">
      <c r="A425" s="19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x14ac:dyDescent="0.25">
      <c r="A559" s="19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x14ac:dyDescent="0.25">
      <c r="A611" s="19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</sheetData>
  <autoFilter ref="A1:D674"/>
  <mergeCells count="2">
    <mergeCell ref="G1:H1"/>
    <mergeCell ref="G2:H2"/>
  </mergeCells>
  <conditionalFormatting sqref="A675:A1048576 A1">
    <cfRule type="duplicateValues" dxfId="4291" priority="35"/>
  </conditionalFormatting>
  <conditionalFormatting sqref="A675:A1048576">
    <cfRule type="duplicateValues" dxfId="4290" priority="33"/>
    <cfRule type="duplicateValues" dxfId="4289" priority="34"/>
  </conditionalFormatting>
  <conditionalFormatting sqref="A675:A1048576">
    <cfRule type="duplicateValues" dxfId="4288" priority="32"/>
  </conditionalFormatting>
  <conditionalFormatting sqref="A1">
    <cfRule type="duplicateValues" dxfId="4287" priority="31"/>
  </conditionalFormatting>
  <conditionalFormatting sqref="A234:A1048576 A1">
    <cfRule type="duplicateValues" dxfId="4286" priority="30"/>
  </conditionalFormatting>
  <conditionalFormatting sqref="A234:A1048576">
    <cfRule type="duplicateValues" dxfId="4285" priority="29"/>
  </conditionalFormatting>
  <conditionalFormatting sqref="A234:A1048576 A1 A186:A189">
    <cfRule type="duplicateValues" dxfId="4284" priority="28"/>
  </conditionalFormatting>
  <conditionalFormatting sqref="A234:A1048576 A1 A186:A199">
    <cfRule type="duplicateValues" dxfId="4283" priority="27"/>
  </conditionalFormatting>
  <conditionalFormatting sqref="A186:A1048576 A1">
    <cfRule type="duplicateValues" dxfId="4282" priority="26"/>
  </conditionalFormatting>
  <conditionalFormatting sqref="A184:A1048576 A1">
    <cfRule type="duplicateValues" dxfId="4281" priority="25"/>
  </conditionalFormatting>
  <conditionalFormatting sqref="A184:A1048576">
    <cfRule type="duplicateValues" dxfId="4280" priority="24"/>
  </conditionalFormatting>
  <conditionalFormatting sqref="A174:A1048576 A1">
    <cfRule type="duplicateValues" dxfId="4279" priority="16"/>
  </conditionalFormatting>
  <conditionalFormatting sqref="A174:A1048576 A1:A3">
    <cfRule type="duplicateValues" dxfId="4278" priority="11"/>
  </conditionalFormatting>
  <conditionalFormatting sqref="A174:A1048576 A1:A27">
    <cfRule type="duplicateValues" dxfId="4277" priority="472"/>
  </conditionalFormatting>
  <conditionalFormatting sqref="A174:A1048576 A1:A33">
    <cfRule type="duplicateValues" dxfId="4276" priority="484"/>
  </conditionalFormatting>
  <conditionalFormatting sqref="A174:A1048576">
    <cfRule type="duplicateValues" dxfId="4275" priority="490"/>
  </conditionalFormatting>
  <conditionalFormatting sqref="A174:A1048576 A1:A41">
    <cfRule type="duplicateValues" dxfId="4274" priority="496"/>
  </conditionalFormatting>
  <conditionalFormatting sqref="A174:A1048576 A1:A51">
    <cfRule type="duplicateValues" dxfId="4273" priority="502"/>
  </conditionalFormatting>
  <conditionalFormatting sqref="A174:A1048576 A1:A73">
    <cfRule type="duplicateValues" dxfId="4272" priority="508"/>
  </conditionalFormatting>
  <conditionalFormatting sqref="A174:A1048576 A1:A77">
    <cfRule type="duplicateValues" dxfId="4271" priority="514"/>
  </conditionalFormatting>
  <conditionalFormatting sqref="A174:A1048576 A1:A79">
    <cfRule type="duplicateValues" dxfId="4270" priority="520"/>
  </conditionalFormatting>
  <conditionalFormatting sqref="A174:A1048576 A1:A81">
    <cfRule type="duplicateValues" dxfId="4269" priority="526"/>
  </conditionalFormatting>
  <dataValidations count="1">
    <dataValidation type="list" allowBlank="1" showInputMessage="1" showErrorMessage="1" sqref="G3:G18">
      <formula1>$G$3:$G$18</formula1>
    </dataValidation>
  </dataValidations>
  <pageMargins left="0.7" right="0.7" top="0.75" bottom="0.75" header="0.3" footer="0.3"/>
  <pageSetup orientation="portrait"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8"/>
  <dimension ref="A1:K674"/>
  <sheetViews>
    <sheetView zoomScaleNormal="100" workbookViewId="0">
      <pane ySplit="1" topLeftCell="A2" activePane="bottomLeft" state="frozen"/>
      <selection activeCell="G25" sqref="G25"/>
      <selection pane="bottomLeft" activeCell="A30" sqref="A30:A32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6" width="11" bestFit="1" customWidth="1"/>
    <col min="7" max="7" width="23.42578125" customWidth="1"/>
    <col min="8" max="8" width="11.855468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G1" s="588" t="str">
        <f>"TOTAL LEADS = " &amp; COUNTA(A2:A586)/2</f>
        <v>TOTAL LEADS = 15</v>
      </c>
      <c r="H1" s="590"/>
      <c r="I1" s="508"/>
      <c r="J1" s="509"/>
    </row>
    <row r="2" spans="1:11" ht="18" customHeight="1" x14ac:dyDescent="0.35">
      <c r="A2" s="1" t="s">
        <v>17605</v>
      </c>
      <c r="B2" s="213"/>
      <c r="C2" s="213"/>
      <c r="G2" s="588" t="s">
        <v>17604</v>
      </c>
      <c r="H2" s="589"/>
      <c r="I2" s="510"/>
      <c r="J2" s="510"/>
    </row>
    <row r="3" spans="1:11" ht="15.75" x14ac:dyDescent="0.25">
      <c r="A3" s="1" t="s">
        <v>17606</v>
      </c>
      <c r="B3" s="213" t="s">
        <v>356</v>
      </c>
      <c r="C3" s="213"/>
      <c r="D3" t="s">
        <v>700</v>
      </c>
      <c r="G3" s="244" t="s">
        <v>58</v>
      </c>
      <c r="H3" s="5">
        <f>COUNTIF(B2:B1048576,G3)</f>
        <v>1</v>
      </c>
    </row>
    <row r="4" spans="1:11" ht="15.75" x14ac:dyDescent="0.25">
      <c r="A4" s="1" t="s">
        <v>17607</v>
      </c>
      <c r="B4" s="213"/>
      <c r="C4" s="213"/>
      <c r="D4" s="213"/>
      <c r="G4" s="101" t="s">
        <v>360</v>
      </c>
      <c r="H4" s="5">
        <f>COUNTIF(B2:B932,G4)</f>
        <v>0</v>
      </c>
    </row>
    <row r="5" spans="1:11" ht="15.75" x14ac:dyDescent="0.25">
      <c r="A5" s="1" t="s">
        <v>17608</v>
      </c>
      <c r="B5" s="213" t="s">
        <v>5011</v>
      </c>
      <c r="C5" s="213"/>
      <c r="D5" t="s">
        <v>574</v>
      </c>
      <c r="G5" s="101" t="s">
        <v>356</v>
      </c>
      <c r="H5" s="5">
        <f>COUNTIF(B2:B850,G5)</f>
        <v>3</v>
      </c>
    </row>
    <row r="6" spans="1:11" ht="15.75" x14ac:dyDescent="0.25">
      <c r="A6" s="1" t="s">
        <v>17609</v>
      </c>
      <c r="B6" s="213"/>
      <c r="C6" s="213"/>
      <c r="D6" s="213"/>
      <c r="G6" s="101" t="s">
        <v>56</v>
      </c>
      <c r="H6" s="5">
        <f>COUNTIF(B2:B862,G6)</f>
        <v>0</v>
      </c>
    </row>
    <row r="7" spans="1:11" ht="15.75" x14ac:dyDescent="0.25">
      <c r="A7" s="1" t="s">
        <v>17610</v>
      </c>
      <c r="B7" s="213" t="s">
        <v>356</v>
      </c>
      <c r="C7" s="213"/>
      <c r="D7" t="s">
        <v>700</v>
      </c>
      <c r="G7" s="101" t="s">
        <v>201</v>
      </c>
      <c r="H7" s="5">
        <f>COUNTIF(B2:B856,G7)</f>
        <v>0</v>
      </c>
    </row>
    <row r="8" spans="1:11" ht="15.75" x14ac:dyDescent="0.25">
      <c r="A8" s="1" t="s">
        <v>16019</v>
      </c>
      <c r="B8" s="213"/>
      <c r="C8" s="213"/>
      <c r="D8" s="213"/>
      <c r="G8" s="101" t="s">
        <v>202</v>
      </c>
      <c r="H8" s="5">
        <f>COUNTIF(B2:B891,G8)</f>
        <v>0</v>
      </c>
      <c r="K8" t="s">
        <v>3496</v>
      </c>
    </row>
    <row r="9" spans="1:11" ht="15.75" x14ac:dyDescent="0.25">
      <c r="A9" s="1" t="s">
        <v>17611</v>
      </c>
      <c r="B9" s="213" t="s">
        <v>60</v>
      </c>
      <c r="C9" s="213"/>
      <c r="D9" t="s">
        <v>574</v>
      </c>
      <c r="G9" s="101" t="s">
        <v>200</v>
      </c>
      <c r="H9" s="5">
        <f>COUNTIF(B2:B809,G9)</f>
        <v>2</v>
      </c>
    </row>
    <row r="10" spans="1:11" ht="15.75" x14ac:dyDescent="0.25">
      <c r="A10" s="1" t="s">
        <v>17612</v>
      </c>
      <c r="B10" s="471"/>
      <c r="C10" s="213"/>
      <c r="D10" s="213"/>
      <c r="G10" s="101" t="s">
        <v>5011</v>
      </c>
      <c r="H10" s="5">
        <f>COUNTIF(B2:B1048576,G10)</f>
        <v>1</v>
      </c>
    </row>
    <row r="11" spans="1:11" ht="15.75" x14ac:dyDescent="0.25">
      <c r="A11" s="1" t="s">
        <v>17613</v>
      </c>
      <c r="B11" s="213" t="s">
        <v>60</v>
      </c>
      <c r="C11" s="213"/>
      <c r="D11" t="s">
        <v>700</v>
      </c>
      <c r="G11" s="101" t="s">
        <v>1077</v>
      </c>
      <c r="H11" s="5">
        <f>COUNTIF(B2:B879,G11)</f>
        <v>1</v>
      </c>
    </row>
    <row r="12" spans="1:11" ht="15.75" x14ac:dyDescent="0.25">
      <c r="A12" s="1" t="s">
        <v>17614</v>
      </c>
      <c r="B12" s="213"/>
      <c r="C12" s="213"/>
      <c r="D12" s="213"/>
      <c r="G12" s="288" t="s">
        <v>60</v>
      </c>
      <c r="H12" s="5">
        <f>COUNTIF(B2:B866,G12)</f>
        <v>3</v>
      </c>
    </row>
    <row r="13" spans="1:11" ht="15.75" x14ac:dyDescent="0.25">
      <c r="A13" s="162" t="s">
        <v>17615</v>
      </c>
      <c r="B13" s="163" t="s">
        <v>4062</v>
      </c>
      <c r="C13" s="163"/>
      <c r="D13" s="163" t="s">
        <v>17465</v>
      </c>
      <c r="G13" s="101" t="s">
        <v>4062</v>
      </c>
      <c r="H13" s="5">
        <f>COUNTIF(B2:B834,G13)</f>
        <v>1</v>
      </c>
    </row>
    <row r="14" spans="1:11" ht="15.75" x14ac:dyDescent="0.25">
      <c r="A14" s="410" t="s">
        <v>17612</v>
      </c>
      <c r="B14" s="213"/>
      <c r="C14" s="213"/>
      <c r="D14" s="213"/>
      <c r="G14" s="101" t="s">
        <v>3860</v>
      </c>
      <c r="H14" s="271">
        <f>COUNTIF(B2:B712,G14)</f>
        <v>2</v>
      </c>
    </row>
    <row r="15" spans="1:11" ht="15.75" x14ac:dyDescent="0.25">
      <c r="A15" s="410" t="s">
        <v>17613</v>
      </c>
      <c r="B15" s="213" t="s">
        <v>3860</v>
      </c>
      <c r="G15" s="101" t="s">
        <v>9970</v>
      </c>
      <c r="H15" s="5"/>
    </row>
    <row r="16" spans="1:11" ht="15.75" x14ac:dyDescent="0.25">
      <c r="A16" s="1" t="s">
        <v>17616</v>
      </c>
      <c r="G16" s="101"/>
      <c r="H16" s="5"/>
    </row>
    <row r="17" spans="1:11" ht="15.75" x14ac:dyDescent="0.25">
      <c r="A17" s="1" t="s">
        <v>17617</v>
      </c>
      <c r="B17" s="213" t="s">
        <v>200</v>
      </c>
      <c r="C17" s="213"/>
      <c r="D17" t="s">
        <v>574</v>
      </c>
      <c r="G17" s="101"/>
      <c r="H17" s="5"/>
    </row>
    <row r="18" spans="1:11" ht="15" customHeight="1" x14ac:dyDescent="0.25">
      <c r="A18" s="1" t="s">
        <v>17618</v>
      </c>
      <c r="C18" s="213"/>
      <c r="D18" s="213"/>
      <c r="G18" s="288" t="s">
        <v>1133</v>
      </c>
      <c r="H18" s="5">
        <f>COUNTIF(B2:B1048576,G18)</f>
        <v>0</v>
      </c>
      <c r="K18" t="s">
        <v>4779</v>
      </c>
    </row>
    <row r="19" spans="1:11" ht="15.75" x14ac:dyDescent="0.25">
      <c r="A19" s="1" t="s">
        <v>17619</v>
      </c>
      <c r="B19" t="s">
        <v>60</v>
      </c>
      <c r="C19" s="213"/>
      <c r="D19" t="s">
        <v>574</v>
      </c>
      <c r="E19" s="40"/>
    </row>
    <row r="20" spans="1:11" ht="15.75" x14ac:dyDescent="0.25">
      <c r="A20" s="1" t="s">
        <v>17620</v>
      </c>
      <c r="B20" s="213"/>
      <c r="C20" s="213"/>
    </row>
    <row r="21" spans="1:11" ht="15.75" x14ac:dyDescent="0.25">
      <c r="A21" s="1" t="s">
        <v>17621</v>
      </c>
      <c r="B21" s="213" t="s">
        <v>200</v>
      </c>
      <c r="C21" s="213"/>
      <c r="D21" t="s">
        <v>700</v>
      </c>
    </row>
    <row r="22" spans="1:11" ht="15.75" x14ac:dyDescent="0.25">
      <c r="A22" s="410" t="s">
        <v>17620</v>
      </c>
      <c r="B22" s="213"/>
      <c r="C22" s="213"/>
      <c r="D22" s="213"/>
    </row>
    <row r="23" spans="1:11" ht="15.75" x14ac:dyDescent="0.25">
      <c r="A23" s="410" t="s">
        <v>17621</v>
      </c>
      <c r="B23" s="213" t="s">
        <v>3860</v>
      </c>
      <c r="C23" s="213"/>
    </row>
    <row r="24" spans="1:11" ht="15.75" x14ac:dyDescent="0.25">
      <c r="A24" s="1" t="s">
        <v>17622</v>
      </c>
      <c r="B24" s="213"/>
      <c r="C24" s="213"/>
      <c r="D24" s="213"/>
    </row>
    <row r="25" spans="1:11" ht="15.75" x14ac:dyDescent="0.25">
      <c r="A25" s="1" t="s">
        <v>17623</v>
      </c>
      <c r="B25" s="213" t="s">
        <v>356</v>
      </c>
      <c r="C25" s="213"/>
      <c r="D25" t="s">
        <v>700</v>
      </c>
    </row>
    <row r="26" spans="1:11" ht="15.75" x14ac:dyDescent="0.25">
      <c r="A26" s="1" t="s">
        <v>17624</v>
      </c>
      <c r="B26" s="213"/>
      <c r="C26" s="213"/>
      <c r="D26" s="213"/>
      <c r="F26" t="s">
        <v>3496</v>
      </c>
    </row>
    <row r="27" spans="1:11" ht="15.75" x14ac:dyDescent="0.25">
      <c r="A27" s="1" t="s">
        <v>17625</v>
      </c>
      <c r="B27" s="213"/>
      <c r="C27" s="213"/>
      <c r="D27" t="s">
        <v>574</v>
      </c>
    </row>
    <row r="28" spans="1:11" ht="15.75" x14ac:dyDescent="0.25">
      <c r="A28" s="1" t="s">
        <v>17626</v>
      </c>
      <c r="B28" s="213"/>
      <c r="C28" s="213"/>
      <c r="D28" s="213"/>
    </row>
    <row r="29" spans="1:11" ht="15.75" x14ac:dyDescent="0.25">
      <c r="A29" s="1" t="s">
        <v>17462</v>
      </c>
      <c r="B29" s="213" t="s">
        <v>1077</v>
      </c>
      <c r="C29" s="213"/>
      <c r="E29" s="213"/>
      <c r="F29" s="213"/>
      <c r="G29" s="213" t="s">
        <v>3496</v>
      </c>
      <c r="H29" s="213"/>
    </row>
    <row r="30" spans="1:11" ht="15.75" x14ac:dyDescent="0.25">
      <c r="A30" s="1" t="s">
        <v>17627</v>
      </c>
      <c r="B30" s="213"/>
      <c r="C30" s="213"/>
      <c r="D30" s="213"/>
    </row>
    <row r="31" spans="1:11" s="213" customFormat="1" ht="15.75" x14ac:dyDescent="0.25">
      <c r="A31" s="1" t="s">
        <v>17628</v>
      </c>
      <c r="B31" s="213" t="s">
        <v>58</v>
      </c>
      <c r="C31" s="213" t="s">
        <v>2624</v>
      </c>
      <c r="D31" t="s">
        <v>700</v>
      </c>
      <c r="E31"/>
      <c r="F31"/>
      <c r="G31"/>
      <c r="H31"/>
    </row>
    <row r="32" spans="1:11" ht="15.75" x14ac:dyDescent="0.25">
      <c r="A32" s="1"/>
      <c r="B32" s="213"/>
      <c r="C32" s="213"/>
      <c r="D32" s="213"/>
    </row>
    <row r="33" spans="1:9" ht="15.75" x14ac:dyDescent="0.25">
      <c r="A33" s="1"/>
      <c r="B33" s="213"/>
    </row>
    <row r="34" spans="1:9" ht="15.75" x14ac:dyDescent="0.25">
      <c r="A34" s="1"/>
      <c r="B34" s="213"/>
      <c r="C34" s="213"/>
      <c r="D34" s="213"/>
    </row>
    <row r="35" spans="1:9" ht="15.75" x14ac:dyDescent="0.25">
      <c r="A35" s="1"/>
      <c r="B35" s="213"/>
      <c r="C35" s="213"/>
      <c r="D35" s="232"/>
      <c r="E35" s="213"/>
      <c r="F35" s="213"/>
      <c r="G35" s="213"/>
      <c r="H35" s="213"/>
    </row>
    <row r="36" spans="1:9" ht="15.75" x14ac:dyDescent="0.25">
      <c r="A36" s="1"/>
      <c r="B36" s="213"/>
      <c r="C36" s="213"/>
      <c r="D36" s="213"/>
    </row>
    <row r="37" spans="1:9" ht="15.75" x14ac:dyDescent="0.25">
      <c r="A37" s="1"/>
      <c r="B37" s="213"/>
      <c r="C37" s="213"/>
      <c r="D37" s="213"/>
    </row>
    <row r="38" spans="1:9" ht="15.75" x14ac:dyDescent="0.25">
      <c r="A38" s="1"/>
      <c r="B38" s="213"/>
      <c r="C38" s="213"/>
      <c r="D38" s="213"/>
      <c r="I38" t="s">
        <v>3496</v>
      </c>
    </row>
    <row r="39" spans="1:9" ht="15.75" x14ac:dyDescent="0.25">
      <c r="A39" s="1"/>
      <c r="B39" s="213"/>
      <c r="C39" s="213"/>
      <c r="H39" t="s">
        <v>3496</v>
      </c>
    </row>
    <row r="40" spans="1:9" ht="15.75" x14ac:dyDescent="0.25">
      <c r="A40" s="410"/>
      <c r="B40" s="213"/>
      <c r="C40" s="213"/>
      <c r="D40" s="213"/>
    </row>
    <row r="41" spans="1:9" ht="15.75" x14ac:dyDescent="0.25">
      <c r="A41" s="410"/>
      <c r="B41" s="213"/>
      <c r="C41" s="213"/>
      <c r="D41" s="213"/>
    </row>
    <row r="42" spans="1:9" ht="15.75" x14ac:dyDescent="0.25">
      <c r="A42" s="1"/>
    </row>
    <row r="43" spans="1:9" ht="15.75" x14ac:dyDescent="0.25">
      <c r="A43" s="1"/>
      <c r="D43" s="213"/>
    </row>
    <row r="44" spans="1:9" ht="15.75" x14ac:dyDescent="0.25">
      <c r="A44" s="1"/>
      <c r="B44" s="213"/>
      <c r="C44" s="213"/>
      <c r="D44" s="213"/>
    </row>
    <row r="45" spans="1:9" ht="15.75" x14ac:dyDescent="0.25">
      <c r="A45" s="1"/>
      <c r="B45" s="213"/>
      <c r="C45" s="213"/>
      <c r="D45" s="213"/>
    </row>
    <row r="46" spans="1:9" ht="15.75" x14ac:dyDescent="0.25">
      <c r="A46" s="1"/>
      <c r="B46" s="213"/>
      <c r="C46" s="213"/>
      <c r="D46" s="213"/>
      <c r="E46" s="303"/>
    </row>
    <row r="47" spans="1:9" ht="15.75" x14ac:dyDescent="0.25">
      <c r="A47" s="1"/>
      <c r="B47" s="213"/>
      <c r="C47" s="213"/>
      <c r="D47" s="213"/>
    </row>
    <row r="48" spans="1:9" ht="15.75" x14ac:dyDescent="0.25">
      <c r="A48" s="1"/>
      <c r="B48" s="213"/>
      <c r="C48" s="213"/>
      <c r="D48" s="213"/>
    </row>
    <row r="49" spans="1:7" ht="15.75" x14ac:dyDescent="0.25">
      <c r="A49" s="1"/>
      <c r="B49" s="213"/>
      <c r="C49" s="213"/>
      <c r="D49" s="232"/>
    </row>
    <row r="50" spans="1:7" ht="15.75" x14ac:dyDescent="0.25">
      <c r="A50" s="410"/>
      <c r="B50" s="213"/>
      <c r="C50" s="213"/>
      <c r="D50" s="213"/>
    </row>
    <row r="51" spans="1:7" ht="15.75" x14ac:dyDescent="0.25">
      <c r="A51" s="410"/>
      <c r="B51" s="213"/>
      <c r="C51" s="213"/>
      <c r="D51" s="213"/>
    </row>
    <row r="52" spans="1:7" ht="15.75" x14ac:dyDescent="0.25">
      <c r="A52" s="1"/>
      <c r="B52" s="213"/>
      <c r="C52" s="213"/>
      <c r="D52" s="213"/>
    </row>
    <row r="53" spans="1:7" ht="15.75" x14ac:dyDescent="0.25">
      <c r="A53" s="1"/>
      <c r="B53" s="213"/>
      <c r="C53" s="213"/>
      <c r="D53" s="213"/>
      <c r="G53" t="s">
        <v>3496</v>
      </c>
    </row>
    <row r="54" spans="1:7" ht="15.75" x14ac:dyDescent="0.25">
      <c r="A54" s="1"/>
      <c r="B54" s="213"/>
      <c r="C54" s="213"/>
      <c r="D54" s="213"/>
    </row>
    <row r="55" spans="1:7" ht="15.75" x14ac:dyDescent="0.25">
      <c r="A55" s="1"/>
      <c r="B55" s="213"/>
      <c r="C55" s="213"/>
      <c r="D55" s="213"/>
    </row>
    <row r="56" spans="1:7" ht="15.75" x14ac:dyDescent="0.25">
      <c r="A56" s="1"/>
      <c r="B56" s="213"/>
      <c r="C56" s="213"/>
      <c r="D56" s="213"/>
    </row>
    <row r="57" spans="1:7" ht="15.75" x14ac:dyDescent="0.25">
      <c r="A57" s="1"/>
      <c r="B57" s="213"/>
      <c r="C57" s="213"/>
      <c r="D57" s="213"/>
    </row>
    <row r="58" spans="1:7" ht="15.75" x14ac:dyDescent="0.25">
      <c r="A58" s="1"/>
      <c r="B58" s="213"/>
      <c r="C58" s="213"/>
      <c r="D58" s="213"/>
    </row>
    <row r="59" spans="1:7" ht="15.75" x14ac:dyDescent="0.25">
      <c r="A59" s="1"/>
      <c r="B59" s="213"/>
      <c r="C59" s="213"/>
      <c r="D59" s="213"/>
    </row>
    <row r="60" spans="1:7" ht="15.75" x14ac:dyDescent="0.25">
      <c r="A60" s="1"/>
      <c r="B60" s="213"/>
      <c r="C60" s="213"/>
      <c r="D60" s="213"/>
    </row>
    <row r="61" spans="1:7" ht="15.75" x14ac:dyDescent="0.25">
      <c r="A61" s="1"/>
      <c r="B61" s="213"/>
      <c r="C61" s="213"/>
      <c r="D61" s="213"/>
    </row>
    <row r="62" spans="1:7" ht="15.75" x14ac:dyDescent="0.25">
      <c r="A62" s="1"/>
    </row>
    <row r="63" spans="1:7" ht="15.75" x14ac:dyDescent="0.25">
      <c r="A63" s="1"/>
      <c r="D63" s="213"/>
    </row>
    <row r="64" spans="1:7" ht="15.75" x14ac:dyDescent="0.25">
      <c r="A64" s="1"/>
      <c r="D64" s="213"/>
    </row>
    <row r="65" spans="1:5" ht="15.75" x14ac:dyDescent="0.25">
      <c r="A65" s="1"/>
      <c r="D65" s="213"/>
    </row>
    <row r="66" spans="1:5" ht="15.75" x14ac:dyDescent="0.25">
      <c r="A66" s="1"/>
    </row>
    <row r="67" spans="1:5" ht="15.75" x14ac:dyDescent="0.25">
      <c r="A67" s="1"/>
      <c r="D67" s="213"/>
    </row>
    <row r="68" spans="1:5" ht="15.75" x14ac:dyDescent="0.25">
      <c r="A68" s="1"/>
    </row>
    <row r="69" spans="1:5" ht="15.75" x14ac:dyDescent="0.25">
      <c r="A69" s="1"/>
      <c r="D69" s="213"/>
    </row>
    <row r="70" spans="1:5" ht="15.75" x14ac:dyDescent="0.25">
      <c r="A70" s="1"/>
      <c r="D70" s="241"/>
    </row>
    <row r="71" spans="1:5" ht="15.75" x14ac:dyDescent="0.25">
      <c r="A71" s="1"/>
      <c r="D71" s="213"/>
    </row>
    <row r="72" spans="1:5" ht="15.75" x14ac:dyDescent="0.25">
      <c r="A72" s="410"/>
    </row>
    <row r="73" spans="1:5" ht="15.75" x14ac:dyDescent="0.25">
      <c r="A73" s="410"/>
      <c r="D73" s="213"/>
    </row>
    <row r="74" spans="1:5" ht="15.75" x14ac:dyDescent="0.25">
      <c r="A74" s="1"/>
      <c r="D74" s="241"/>
    </row>
    <row r="75" spans="1:5" ht="15.75" x14ac:dyDescent="0.25">
      <c r="A75" s="1"/>
      <c r="D75" s="213"/>
    </row>
    <row r="76" spans="1:5" ht="15.75" x14ac:dyDescent="0.25">
      <c r="A76" s="410"/>
      <c r="E76" t="s">
        <v>4779</v>
      </c>
    </row>
    <row r="77" spans="1:5" ht="15.75" x14ac:dyDescent="0.25">
      <c r="A77" s="410"/>
      <c r="D77" s="213"/>
    </row>
    <row r="78" spans="1:5" ht="15.75" x14ac:dyDescent="0.25">
      <c r="A78" s="410"/>
    </row>
    <row r="79" spans="1:5" ht="15.75" x14ac:dyDescent="0.25">
      <c r="A79" s="410"/>
      <c r="D79" s="213"/>
    </row>
    <row r="80" spans="1:5" ht="15.75" x14ac:dyDescent="0.25">
      <c r="A80" s="410"/>
      <c r="D80" s="241"/>
    </row>
    <row r="81" spans="1:8" ht="15.75" x14ac:dyDescent="0.25">
      <c r="A81" s="410"/>
      <c r="D81" s="213"/>
    </row>
    <row r="82" spans="1:8" ht="15.75" x14ac:dyDescent="0.25">
      <c r="A82" s="1"/>
      <c r="H82" t="s">
        <v>3496</v>
      </c>
    </row>
    <row r="83" spans="1:8" ht="15.75" x14ac:dyDescent="0.25">
      <c r="A83" s="1"/>
      <c r="D83" s="213"/>
    </row>
    <row r="84" spans="1:8" ht="15.75" x14ac:dyDescent="0.25">
      <c r="A84" s="1"/>
    </row>
    <row r="85" spans="1:8" ht="15.75" x14ac:dyDescent="0.25">
      <c r="A85" s="1"/>
      <c r="D85" s="213"/>
    </row>
    <row r="86" spans="1:8" ht="15.75" x14ac:dyDescent="0.25">
      <c r="A86" s="1"/>
    </row>
    <row r="87" spans="1:8" ht="15.75" x14ac:dyDescent="0.25">
      <c r="A87" s="1"/>
      <c r="D87" s="213"/>
    </row>
    <row r="88" spans="1:8" ht="15.75" x14ac:dyDescent="0.25">
      <c r="A88" s="1"/>
    </row>
    <row r="89" spans="1:8" ht="15.75" x14ac:dyDescent="0.25">
      <c r="A89" s="1"/>
      <c r="D89" s="213"/>
      <c r="E89" s="213"/>
      <c r="F89" s="213"/>
    </row>
    <row r="90" spans="1:8" ht="15.75" x14ac:dyDescent="0.25">
      <c r="A90" s="1"/>
    </row>
    <row r="91" spans="1:8" ht="15.75" x14ac:dyDescent="0.25">
      <c r="A91" s="1"/>
      <c r="D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F93" t="s">
        <v>4779</v>
      </c>
      <c r="G93" t="s">
        <v>3496</v>
      </c>
    </row>
    <row r="94" spans="1:8" x14ac:dyDescent="0.25">
      <c r="G94" s="213"/>
      <c r="H94" s="213"/>
    </row>
    <row r="95" spans="1:8" x14ac:dyDescent="0.25">
      <c r="G95" s="213"/>
      <c r="H95" s="213"/>
    </row>
    <row r="96" spans="1:8" s="213" customFormat="1" x14ac:dyDescent="0.25">
      <c r="G96"/>
      <c r="H96"/>
    </row>
    <row r="97" spans="6:8" s="213" customFormat="1" x14ac:dyDescent="0.25">
      <c r="G97"/>
      <c r="H97"/>
    </row>
    <row r="99" spans="6:8" x14ac:dyDescent="0.25">
      <c r="F99" t="s">
        <v>3496</v>
      </c>
    </row>
    <row r="104" spans="6:8" x14ac:dyDescent="0.25">
      <c r="G104" t="s">
        <v>3496</v>
      </c>
    </row>
    <row r="108" spans="6:8" x14ac:dyDescent="0.25">
      <c r="G108" s="213"/>
      <c r="H108" s="213"/>
    </row>
    <row r="110" spans="6:8" s="213" customFormat="1" x14ac:dyDescent="0.25">
      <c r="G110"/>
      <c r="H110"/>
    </row>
    <row r="117" spans="5:8" x14ac:dyDescent="0.25">
      <c r="H117" t="s">
        <v>3496</v>
      </c>
    </row>
    <row r="123" spans="5:8" x14ac:dyDescent="0.25">
      <c r="G123" s="369"/>
    </row>
    <row r="127" spans="5:8" x14ac:dyDescent="0.25">
      <c r="E127" s="40"/>
    </row>
    <row r="138" spans="6:6" x14ac:dyDescent="0.25">
      <c r="F138" t="s">
        <v>3496</v>
      </c>
    </row>
    <row r="155" spans="7:8" x14ac:dyDescent="0.25">
      <c r="G155" s="241"/>
      <c r="H155" s="241"/>
    </row>
    <row r="156" spans="7:8" x14ac:dyDescent="0.25">
      <c r="G156" s="241"/>
      <c r="H156" s="241"/>
    </row>
    <row r="157" spans="7:8" s="241" customFormat="1" x14ac:dyDescent="0.25">
      <c r="G157"/>
      <c r="H157"/>
    </row>
    <row r="158" spans="7:8" s="241" customFormat="1" x14ac:dyDescent="0.25">
      <c r="G158"/>
      <c r="H158"/>
    </row>
    <row r="174" spans="1:1" ht="15.75" x14ac:dyDescent="0.25">
      <c r="A174" s="1"/>
    </row>
    <row r="175" spans="1:1" ht="15.75" x14ac:dyDescent="0.25">
      <c r="A175" s="1"/>
    </row>
    <row r="176" spans="1:1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  <c r="D181" s="213"/>
    </row>
    <row r="182" spans="1:4" ht="15.75" x14ac:dyDescent="0.25">
      <c r="A182" s="1"/>
    </row>
    <row r="183" spans="1:4" ht="15.75" x14ac:dyDescent="0.25">
      <c r="A183" s="1"/>
      <c r="D183" s="213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410"/>
    </row>
    <row r="187" spans="1:4" ht="15.75" x14ac:dyDescent="0.25">
      <c r="A187" s="410"/>
    </row>
    <row r="188" spans="1:4" ht="15.75" x14ac:dyDescent="0.25">
      <c r="A188" s="410"/>
    </row>
    <row r="189" spans="1:4" ht="15.75" x14ac:dyDescent="0.25">
      <c r="A189" s="410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x14ac:dyDescent="0.25">
      <c r="A321" s="33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  <c r="D325" s="303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x14ac:dyDescent="0.25">
      <c r="A425" s="19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x14ac:dyDescent="0.25">
      <c r="A559" s="19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x14ac:dyDescent="0.25">
      <c r="A611" s="19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</sheetData>
  <autoFilter ref="A1:D674"/>
  <mergeCells count="2">
    <mergeCell ref="G1:H1"/>
    <mergeCell ref="G2:H2"/>
  </mergeCells>
  <conditionalFormatting sqref="A675:A1048576 A1">
    <cfRule type="duplicateValues" dxfId="4268" priority="17"/>
  </conditionalFormatting>
  <conditionalFormatting sqref="A675:A1048576">
    <cfRule type="duplicateValues" dxfId="4267" priority="15"/>
    <cfRule type="duplicateValues" dxfId="4266" priority="16"/>
  </conditionalFormatting>
  <conditionalFormatting sqref="A675:A1048576">
    <cfRule type="duplicateValues" dxfId="4265" priority="14"/>
  </conditionalFormatting>
  <conditionalFormatting sqref="A1">
    <cfRule type="duplicateValues" dxfId="4264" priority="13"/>
  </conditionalFormatting>
  <conditionalFormatting sqref="A234:A1048576 A1">
    <cfRule type="duplicateValues" dxfId="4263" priority="12"/>
  </conditionalFormatting>
  <conditionalFormatting sqref="A234:A1048576">
    <cfRule type="duplicateValues" dxfId="4262" priority="11"/>
  </conditionalFormatting>
  <conditionalFormatting sqref="A234:A1048576 A1 A186:A189">
    <cfRule type="duplicateValues" dxfId="4261" priority="10"/>
  </conditionalFormatting>
  <conditionalFormatting sqref="A234:A1048576 A1 A186:A199">
    <cfRule type="duplicateValues" dxfId="4260" priority="9"/>
  </conditionalFormatting>
  <conditionalFormatting sqref="A186:A1048576 A1">
    <cfRule type="duplicateValues" dxfId="4259" priority="8"/>
  </conditionalFormatting>
  <conditionalFormatting sqref="A184:A1048576 A1">
    <cfRule type="duplicateValues" dxfId="4258" priority="7"/>
  </conditionalFormatting>
  <conditionalFormatting sqref="A184:A1048576">
    <cfRule type="duplicateValues" dxfId="4257" priority="6"/>
  </conditionalFormatting>
  <conditionalFormatting sqref="A184:A1048576">
    <cfRule type="duplicateValues" dxfId="4256" priority="5"/>
  </conditionalFormatting>
  <conditionalFormatting sqref="A174:A1048576 A1">
    <cfRule type="duplicateValues" dxfId="4255" priority="4"/>
  </conditionalFormatting>
  <conditionalFormatting sqref="A174:A1048576 A1">
    <cfRule type="duplicateValues" dxfId="4254" priority="3"/>
  </conditionalFormatting>
  <conditionalFormatting sqref="A174:A1048576 A1">
    <cfRule type="duplicateValues" dxfId="4253" priority="18"/>
  </conditionalFormatting>
  <conditionalFormatting sqref="A174:A1048576 A1 A32:A33">
    <cfRule type="duplicateValues" dxfId="4252" priority="19"/>
  </conditionalFormatting>
  <conditionalFormatting sqref="A174:A1048576">
    <cfRule type="duplicateValues" dxfId="4251" priority="20"/>
  </conditionalFormatting>
  <conditionalFormatting sqref="A174:A1048576 A1 A32:A41">
    <cfRule type="duplicateValues" dxfId="4250" priority="21"/>
  </conditionalFormatting>
  <conditionalFormatting sqref="A174:A1048576 A92:A93 A1 A32:A51">
    <cfRule type="duplicateValues" dxfId="4249" priority="22"/>
  </conditionalFormatting>
  <conditionalFormatting sqref="A174:A1048576 A92:A93 A1 A32:A73">
    <cfRule type="duplicateValues" dxfId="4248" priority="23"/>
  </conditionalFormatting>
  <conditionalFormatting sqref="A174:A1048576 A92:A93 A1 A32:A77">
    <cfRule type="duplicateValues" dxfId="4247" priority="24"/>
  </conditionalFormatting>
  <conditionalFormatting sqref="A174:A1048576 A92:A93 A1 A32:A79">
    <cfRule type="duplicateValues" dxfId="4246" priority="25"/>
  </conditionalFormatting>
  <conditionalFormatting sqref="A174:A1048576 A92:A93 A1 A32:A81">
    <cfRule type="duplicateValues" dxfId="4245" priority="26"/>
  </conditionalFormatting>
  <conditionalFormatting sqref="A1:A15 A32:A1048576">
    <cfRule type="duplicateValues" dxfId="4244" priority="2"/>
  </conditionalFormatting>
  <conditionalFormatting sqref="A1:A23 A32:A1048576">
    <cfRule type="duplicateValues" dxfId="4243" priority="1"/>
  </conditionalFormatting>
  <dataValidations count="1">
    <dataValidation type="list" allowBlank="1" showInputMessage="1" showErrorMessage="1" sqref="G3:G18">
      <formula1>$G$3:$G$18</formula1>
    </dataValidation>
  </dataValidations>
  <pageMargins left="0.7" right="0.7" top="0.75" bottom="0.75" header="0.3" footer="0.3"/>
  <pageSetup orientation="portrait"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9"/>
  <dimension ref="A1:K674"/>
  <sheetViews>
    <sheetView zoomScaleNormal="100" workbookViewId="0">
      <pane ySplit="1" topLeftCell="A50" activePane="bottomLeft" state="frozen"/>
      <selection activeCell="G25" sqref="G25"/>
      <selection pane="bottomLeft" activeCell="A30" sqref="A30:A61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3.42578125" customWidth="1"/>
    <col min="8" max="8" width="11.855468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E1" s="75" t="s">
        <v>17709</v>
      </c>
      <c r="G1" s="588" t="str">
        <f>"TOTAL LEADS = " &amp; COUNTA(A2:A586)/2</f>
        <v>TOTAL LEADS = 49</v>
      </c>
      <c r="H1" s="590"/>
      <c r="I1" s="508"/>
      <c r="J1" s="509"/>
    </row>
    <row r="2" spans="1:11" ht="18" customHeight="1" x14ac:dyDescent="0.35">
      <c r="A2" s="1" t="s">
        <v>17630</v>
      </c>
      <c r="B2" s="213"/>
      <c r="C2" s="213"/>
      <c r="G2" s="588" t="s">
        <v>17632</v>
      </c>
      <c r="H2" s="589"/>
      <c r="I2" s="510"/>
      <c r="J2" s="510"/>
    </row>
    <row r="3" spans="1:11" ht="15.75" x14ac:dyDescent="0.25">
      <c r="A3" s="1" t="s">
        <v>17631</v>
      </c>
      <c r="B3" s="213" t="s">
        <v>356</v>
      </c>
      <c r="C3" s="213"/>
      <c r="D3" t="s">
        <v>700</v>
      </c>
      <c r="G3" s="244" t="s">
        <v>58</v>
      </c>
      <c r="H3" s="5">
        <f>COUNTIF(B2:B1048576,G3)</f>
        <v>9</v>
      </c>
    </row>
    <row r="4" spans="1:11" ht="15.75" x14ac:dyDescent="0.25">
      <c r="A4" s="1" t="s">
        <v>17633</v>
      </c>
      <c r="B4" s="213"/>
      <c r="C4" s="213"/>
      <c r="D4" s="213"/>
      <c r="G4" s="101" t="s">
        <v>360</v>
      </c>
      <c r="H4" s="5">
        <f>COUNTIF(B2:B932,G4)</f>
        <v>0</v>
      </c>
    </row>
    <row r="5" spans="1:11" ht="15.75" x14ac:dyDescent="0.25">
      <c r="A5" s="1" t="s">
        <v>17634</v>
      </c>
      <c r="B5" s="213" t="s">
        <v>1077</v>
      </c>
      <c r="C5" s="213"/>
      <c r="G5" s="101" t="s">
        <v>356</v>
      </c>
      <c r="H5" s="5">
        <f>COUNTIF(B2:B850,G5)</f>
        <v>9</v>
      </c>
    </row>
    <row r="6" spans="1:11" ht="15.75" x14ac:dyDescent="0.25">
      <c r="A6" s="1" t="s">
        <v>17635</v>
      </c>
      <c r="B6" s="213"/>
      <c r="C6" s="213"/>
      <c r="D6" s="213"/>
      <c r="G6" s="101" t="s">
        <v>56</v>
      </c>
      <c r="H6" s="5">
        <f>COUNTIF(B2:B862,G6)</f>
        <v>0</v>
      </c>
    </row>
    <row r="7" spans="1:11" ht="15.75" x14ac:dyDescent="0.25">
      <c r="A7" s="1" t="s">
        <v>17636</v>
      </c>
      <c r="B7" s="213" t="s">
        <v>58</v>
      </c>
      <c r="C7" s="213" t="s">
        <v>17643</v>
      </c>
      <c r="D7" t="s">
        <v>599</v>
      </c>
      <c r="G7" s="101" t="s">
        <v>201</v>
      </c>
      <c r="H7" s="5">
        <f>COUNTIF(B2:B856,G7)</f>
        <v>1</v>
      </c>
    </row>
    <row r="8" spans="1:11" ht="15.75" x14ac:dyDescent="0.25">
      <c r="A8" s="410" t="s">
        <v>17635</v>
      </c>
      <c r="B8" s="213"/>
      <c r="C8" s="213"/>
      <c r="D8" s="213"/>
      <c r="G8" s="101" t="s">
        <v>202</v>
      </c>
      <c r="H8" s="5">
        <f>COUNTIF(B2:B891,G8)</f>
        <v>0</v>
      </c>
      <c r="K8" t="s">
        <v>3496</v>
      </c>
    </row>
    <row r="9" spans="1:11" ht="15.75" x14ac:dyDescent="0.25">
      <c r="A9" s="410" t="s">
        <v>17636</v>
      </c>
      <c r="B9" s="213" t="s">
        <v>3860</v>
      </c>
      <c r="C9" s="213"/>
      <c r="G9" s="101" t="s">
        <v>200</v>
      </c>
      <c r="H9" s="5">
        <f>COUNTIF(B2:B809,G9)</f>
        <v>6</v>
      </c>
    </row>
    <row r="10" spans="1:11" ht="15.75" x14ac:dyDescent="0.25">
      <c r="A10" s="1" t="s">
        <v>17637</v>
      </c>
      <c r="B10" s="471"/>
      <c r="C10" s="213"/>
      <c r="D10" s="213"/>
      <c r="G10" s="101" t="s">
        <v>5011</v>
      </c>
      <c r="H10" s="5">
        <f>COUNTIF(B2:B1048576,G10)</f>
        <v>1</v>
      </c>
    </row>
    <row r="11" spans="1:11" ht="15.75" x14ac:dyDescent="0.25">
      <c r="A11" s="1" t="s">
        <v>17638</v>
      </c>
      <c r="B11" s="213" t="s">
        <v>200</v>
      </c>
      <c r="C11" s="213"/>
      <c r="D11" t="s">
        <v>13406</v>
      </c>
      <c r="G11" s="101" t="s">
        <v>1077</v>
      </c>
      <c r="H11" s="5">
        <f>COUNTIF(B2:B879,G11)</f>
        <v>2</v>
      </c>
    </row>
    <row r="12" spans="1:11" ht="15.75" x14ac:dyDescent="0.25">
      <c r="A12" s="1" t="s">
        <v>17639</v>
      </c>
      <c r="B12" s="213"/>
      <c r="C12" s="213"/>
      <c r="D12" s="213"/>
      <c r="G12" s="288" t="s">
        <v>60</v>
      </c>
      <c r="H12" s="5">
        <f>COUNTIF(B2:B866,G12)</f>
        <v>13</v>
      </c>
    </row>
    <row r="13" spans="1:11" ht="15.75" x14ac:dyDescent="0.25">
      <c r="A13" s="1" t="s">
        <v>17640</v>
      </c>
      <c r="B13" s="213" t="s">
        <v>201</v>
      </c>
      <c r="C13" s="213"/>
      <c r="D13" t="s">
        <v>13406</v>
      </c>
      <c r="G13" s="101" t="s">
        <v>4062</v>
      </c>
      <c r="H13" s="5">
        <f>COUNTIF(B2:B834,G13)</f>
        <v>1</v>
      </c>
    </row>
    <row r="14" spans="1:11" ht="15.75" x14ac:dyDescent="0.25">
      <c r="A14" s="1" t="s">
        <v>17641</v>
      </c>
      <c r="B14" s="213"/>
      <c r="C14" s="213"/>
      <c r="D14" s="213"/>
      <c r="G14" s="101" t="s">
        <v>3860</v>
      </c>
      <c r="H14" s="271">
        <f>COUNTIF(B2:B712,G14)</f>
        <v>5</v>
      </c>
    </row>
    <row r="15" spans="1:11" ht="15.75" x14ac:dyDescent="0.25">
      <c r="A15" s="1" t="s">
        <v>17642</v>
      </c>
      <c r="B15" s="213" t="s">
        <v>60</v>
      </c>
      <c r="D15" t="s">
        <v>574</v>
      </c>
      <c r="G15" s="101" t="s">
        <v>9970</v>
      </c>
      <c r="H15" s="5"/>
    </row>
    <row r="16" spans="1:11" ht="15.75" x14ac:dyDescent="0.25">
      <c r="A16" s="1" t="s">
        <v>17552</v>
      </c>
      <c r="G16" s="101"/>
      <c r="H16" s="5"/>
    </row>
    <row r="17" spans="1:11" ht="15.75" x14ac:dyDescent="0.25">
      <c r="A17" s="1" t="s">
        <v>17644</v>
      </c>
      <c r="B17" s="213" t="s">
        <v>58</v>
      </c>
      <c r="C17" s="213" t="s">
        <v>2163</v>
      </c>
      <c r="D17" t="s">
        <v>17205</v>
      </c>
      <c r="E17" s="40">
        <v>45798</v>
      </c>
      <c r="G17" s="101"/>
      <c r="H17" s="5"/>
    </row>
    <row r="18" spans="1:11" ht="15" customHeight="1" x14ac:dyDescent="0.25">
      <c r="A18" s="1" t="s">
        <v>17645</v>
      </c>
      <c r="C18" s="213"/>
      <c r="D18" s="213"/>
      <c r="G18" s="288" t="s">
        <v>1133</v>
      </c>
      <c r="H18" s="5">
        <f>COUNTIF(B2:B1048576,G18)</f>
        <v>0</v>
      </c>
      <c r="K18" t="s">
        <v>4779</v>
      </c>
    </row>
    <row r="19" spans="1:11" ht="15.75" x14ac:dyDescent="0.25">
      <c r="A19" s="1" t="s">
        <v>17646</v>
      </c>
      <c r="B19" t="s">
        <v>60</v>
      </c>
      <c r="C19" s="213"/>
      <c r="D19" t="s">
        <v>599</v>
      </c>
      <c r="E19" s="40"/>
    </row>
    <row r="20" spans="1:11" ht="15.75" x14ac:dyDescent="0.25">
      <c r="A20" s="1" t="s">
        <v>17647</v>
      </c>
      <c r="B20" s="213"/>
      <c r="C20" s="213"/>
    </row>
    <row r="21" spans="1:11" ht="15.75" x14ac:dyDescent="0.25">
      <c r="A21" s="1" t="s">
        <v>17648</v>
      </c>
      <c r="B21" s="213" t="s">
        <v>60</v>
      </c>
      <c r="C21" s="213"/>
      <c r="D21" t="s">
        <v>599</v>
      </c>
    </row>
    <row r="22" spans="1:11" ht="15.75" x14ac:dyDescent="0.25">
      <c r="A22" s="410" t="s">
        <v>17647</v>
      </c>
      <c r="B22" s="213"/>
      <c r="C22" s="213"/>
      <c r="D22" s="213"/>
    </row>
    <row r="23" spans="1:11" ht="15.75" x14ac:dyDescent="0.25">
      <c r="A23" s="410" t="s">
        <v>17648</v>
      </c>
      <c r="B23" s="213" t="s">
        <v>3860</v>
      </c>
      <c r="C23" s="213"/>
    </row>
    <row r="24" spans="1:11" ht="15.75" x14ac:dyDescent="0.25">
      <c r="A24" s="1" t="s">
        <v>17649</v>
      </c>
      <c r="B24" s="213"/>
      <c r="C24" s="213"/>
      <c r="D24" s="213"/>
    </row>
    <row r="25" spans="1:11" ht="15.75" x14ac:dyDescent="0.25">
      <c r="A25" s="1" t="s">
        <v>17650</v>
      </c>
      <c r="B25" s="213" t="s">
        <v>60</v>
      </c>
      <c r="C25" s="213"/>
      <c r="D25" t="s">
        <v>700</v>
      </c>
    </row>
    <row r="26" spans="1:11" ht="15.75" x14ac:dyDescent="0.25">
      <c r="A26" s="1" t="s">
        <v>17651</v>
      </c>
      <c r="B26" s="213"/>
      <c r="C26" s="213"/>
      <c r="D26" s="213"/>
      <c r="F26" t="s">
        <v>3496</v>
      </c>
    </row>
    <row r="27" spans="1:11" ht="15.75" x14ac:dyDescent="0.25">
      <c r="A27" s="1" t="s">
        <v>17652</v>
      </c>
      <c r="B27" s="213" t="s">
        <v>356</v>
      </c>
      <c r="C27" s="213"/>
      <c r="D27" t="s">
        <v>700</v>
      </c>
    </row>
    <row r="28" spans="1:11" ht="15.75" x14ac:dyDescent="0.25">
      <c r="A28" s="410" t="s">
        <v>17651</v>
      </c>
      <c r="B28" s="213"/>
      <c r="C28" s="213"/>
      <c r="D28" s="213"/>
    </row>
    <row r="29" spans="1:11" ht="15.75" x14ac:dyDescent="0.25">
      <c r="A29" s="410" t="s">
        <v>17652</v>
      </c>
      <c r="B29" s="213" t="s">
        <v>3860</v>
      </c>
      <c r="C29" s="213"/>
      <c r="E29" s="213"/>
      <c r="F29" s="213"/>
      <c r="G29" s="213" t="s">
        <v>3496</v>
      </c>
      <c r="H29" s="213"/>
    </row>
    <row r="30" spans="1:11" ht="15.75" x14ac:dyDescent="0.25">
      <c r="A30" s="1" t="s">
        <v>11513</v>
      </c>
      <c r="B30" s="213"/>
      <c r="C30" s="213"/>
      <c r="D30" s="213"/>
    </row>
    <row r="31" spans="1:11" s="213" customFormat="1" ht="15.75" x14ac:dyDescent="0.25">
      <c r="A31" s="1" t="s">
        <v>17653</v>
      </c>
      <c r="B31" s="213" t="s">
        <v>60</v>
      </c>
      <c r="D31" t="s">
        <v>700</v>
      </c>
      <c r="E31"/>
      <c r="F31"/>
      <c r="G31"/>
      <c r="H31"/>
    </row>
    <row r="32" spans="1:11" ht="15.75" x14ac:dyDescent="0.25">
      <c r="A32" s="1" t="s">
        <v>11569</v>
      </c>
      <c r="B32" s="213"/>
      <c r="C32" s="213"/>
      <c r="D32" s="213"/>
    </row>
    <row r="33" spans="1:9" ht="15.75" x14ac:dyDescent="0.25">
      <c r="A33" s="1" t="s">
        <v>17654</v>
      </c>
      <c r="B33" s="213" t="s">
        <v>356</v>
      </c>
      <c r="D33" t="s">
        <v>599</v>
      </c>
    </row>
    <row r="34" spans="1:9" ht="15.75" x14ac:dyDescent="0.25">
      <c r="A34" s="1" t="s">
        <v>17677</v>
      </c>
      <c r="B34" s="213"/>
      <c r="C34" s="213"/>
      <c r="D34" s="213"/>
    </row>
    <row r="35" spans="1:9" ht="15.75" x14ac:dyDescent="0.25">
      <c r="A35" s="1" t="s">
        <v>17678</v>
      </c>
      <c r="B35" s="213" t="s">
        <v>58</v>
      </c>
      <c r="C35" s="213" t="s">
        <v>3896</v>
      </c>
      <c r="D35" t="s">
        <v>700</v>
      </c>
      <c r="E35" s="213"/>
      <c r="F35" s="213"/>
      <c r="G35" s="213"/>
      <c r="H35" s="213"/>
    </row>
    <row r="36" spans="1:9" ht="15.75" x14ac:dyDescent="0.25">
      <c r="A36" s="1" t="s">
        <v>17655</v>
      </c>
      <c r="B36" s="213"/>
      <c r="C36" s="213"/>
      <c r="D36" s="213"/>
    </row>
    <row r="37" spans="1:9" ht="15.75" x14ac:dyDescent="0.25">
      <c r="A37" s="1" t="s">
        <v>17656</v>
      </c>
      <c r="B37" s="213" t="s">
        <v>356</v>
      </c>
      <c r="C37" s="213"/>
      <c r="D37" s="213" t="s">
        <v>574</v>
      </c>
    </row>
    <row r="38" spans="1:9" ht="15.75" x14ac:dyDescent="0.25">
      <c r="A38" s="1" t="s">
        <v>17657</v>
      </c>
      <c r="B38" s="213"/>
      <c r="C38" s="213"/>
      <c r="D38" s="213"/>
      <c r="I38" t="s">
        <v>3496</v>
      </c>
    </row>
    <row r="39" spans="1:9" ht="15.75" x14ac:dyDescent="0.25">
      <c r="A39" s="1" t="s">
        <v>17658</v>
      </c>
      <c r="B39" s="213" t="s">
        <v>17675</v>
      </c>
      <c r="C39" s="213"/>
      <c r="D39" t="s">
        <v>13406</v>
      </c>
      <c r="H39" t="s">
        <v>3496</v>
      </c>
    </row>
    <row r="40" spans="1:9" ht="15.75" x14ac:dyDescent="0.25">
      <c r="A40" s="1" t="s">
        <v>17659</v>
      </c>
      <c r="B40" s="213"/>
      <c r="C40" s="213"/>
      <c r="D40" s="213"/>
    </row>
    <row r="41" spans="1:9" ht="15.75" x14ac:dyDescent="0.25">
      <c r="A41" s="1" t="s">
        <v>17660</v>
      </c>
      <c r="B41" s="213" t="s">
        <v>58</v>
      </c>
      <c r="C41" s="213"/>
      <c r="D41" t="s">
        <v>18436</v>
      </c>
      <c r="E41" s="40">
        <v>45905</v>
      </c>
    </row>
    <row r="42" spans="1:9" ht="15.75" x14ac:dyDescent="0.25">
      <c r="A42" s="1" t="s">
        <v>17661</v>
      </c>
    </row>
    <row r="43" spans="1:9" ht="15.75" x14ac:dyDescent="0.25">
      <c r="A43" s="1" t="s">
        <v>17662</v>
      </c>
      <c r="B43" t="s">
        <v>60</v>
      </c>
      <c r="D43" s="213" t="s">
        <v>15692</v>
      </c>
    </row>
    <row r="44" spans="1:9" ht="15.75" x14ac:dyDescent="0.25">
      <c r="A44" s="1" t="s">
        <v>17663</v>
      </c>
      <c r="B44" s="213"/>
      <c r="C44" s="213"/>
      <c r="D44" s="213"/>
    </row>
    <row r="45" spans="1:9" ht="15.75" x14ac:dyDescent="0.25">
      <c r="A45" s="1" t="s">
        <v>17664</v>
      </c>
      <c r="B45" s="213" t="s">
        <v>200</v>
      </c>
      <c r="C45" s="213"/>
      <c r="D45" s="213" t="s">
        <v>599</v>
      </c>
    </row>
    <row r="46" spans="1:9" ht="15.75" x14ac:dyDescent="0.25">
      <c r="A46" s="1" t="s">
        <v>17665</v>
      </c>
      <c r="B46" s="213"/>
      <c r="C46" s="213"/>
      <c r="D46" s="213"/>
      <c r="E46" s="303"/>
    </row>
    <row r="47" spans="1:9" ht="15.75" x14ac:dyDescent="0.25">
      <c r="A47" s="1" t="s">
        <v>17666</v>
      </c>
      <c r="B47" s="213" t="s">
        <v>60</v>
      </c>
      <c r="C47" s="213"/>
      <c r="D47" s="213" t="s">
        <v>574</v>
      </c>
    </row>
    <row r="48" spans="1:9" ht="15.75" x14ac:dyDescent="0.25">
      <c r="A48" s="1" t="s">
        <v>12888</v>
      </c>
      <c r="B48" s="213"/>
      <c r="C48" s="213"/>
      <c r="D48" s="213"/>
    </row>
    <row r="49" spans="1:7" ht="15.75" x14ac:dyDescent="0.25">
      <c r="A49" s="1" t="s">
        <v>17667</v>
      </c>
      <c r="B49" s="213" t="s">
        <v>60</v>
      </c>
      <c r="C49" s="213"/>
      <c r="D49" s="213" t="s">
        <v>15692</v>
      </c>
    </row>
    <row r="50" spans="1:7" ht="15.75" x14ac:dyDescent="0.25">
      <c r="A50" s="1" t="s">
        <v>17668</v>
      </c>
      <c r="B50" s="213"/>
      <c r="C50" s="213"/>
      <c r="D50" s="213"/>
    </row>
    <row r="51" spans="1:7" ht="15.75" x14ac:dyDescent="0.25">
      <c r="A51" s="1" t="s">
        <v>17669</v>
      </c>
      <c r="B51" s="213" t="s">
        <v>356</v>
      </c>
      <c r="C51" s="213"/>
      <c r="D51" s="213" t="s">
        <v>1710</v>
      </c>
      <c r="E51" s="40">
        <v>45799</v>
      </c>
    </row>
    <row r="52" spans="1:7" ht="15.75" x14ac:dyDescent="0.25">
      <c r="A52" s="1" t="s">
        <v>17671</v>
      </c>
      <c r="B52" s="213"/>
      <c r="C52" s="213"/>
      <c r="D52" s="213"/>
    </row>
    <row r="53" spans="1:7" ht="15.75" x14ac:dyDescent="0.25">
      <c r="A53" s="1" t="s">
        <v>17672</v>
      </c>
      <c r="B53" s="213" t="s">
        <v>60</v>
      </c>
      <c r="C53" s="213"/>
      <c r="D53" s="213" t="s">
        <v>17408</v>
      </c>
      <c r="G53" t="s">
        <v>3496</v>
      </c>
    </row>
    <row r="54" spans="1:7" ht="15.75" x14ac:dyDescent="0.25">
      <c r="A54" s="1" t="s">
        <v>17673</v>
      </c>
      <c r="B54" s="213"/>
      <c r="C54" s="213"/>
      <c r="D54" s="213"/>
    </row>
    <row r="55" spans="1:7" ht="15.75" x14ac:dyDescent="0.25">
      <c r="A55" s="1" t="s">
        <v>17674</v>
      </c>
      <c r="B55" s="213" t="s">
        <v>356</v>
      </c>
      <c r="C55" s="213"/>
      <c r="D55" t="s">
        <v>13406</v>
      </c>
    </row>
    <row r="56" spans="1:7" ht="15.75" x14ac:dyDescent="0.25">
      <c r="A56" s="1" t="s">
        <v>17074</v>
      </c>
      <c r="B56" s="213"/>
      <c r="C56" s="213"/>
      <c r="D56" s="213"/>
    </row>
    <row r="57" spans="1:7" ht="15.75" x14ac:dyDescent="0.25">
      <c r="A57" s="1" t="s">
        <v>17676</v>
      </c>
      <c r="B57" s="213" t="s">
        <v>60</v>
      </c>
      <c r="C57" s="213"/>
      <c r="D57" s="213" t="s">
        <v>700</v>
      </c>
    </row>
    <row r="58" spans="1:7" ht="15.75" x14ac:dyDescent="0.25">
      <c r="A58" s="1" t="s">
        <v>16205</v>
      </c>
      <c r="B58" s="213"/>
      <c r="C58" s="213"/>
      <c r="D58" s="213"/>
    </row>
    <row r="59" spans="1:7" ht="15.75" x14ac:dyDescent="0.25">
      <c r="A59" s="1" t="s">
        <v>17679</v>
      </c>
      <c r="B59" s="213" t="s">
        <v>58</v>
      </c>
      <c r="C59" s="213"/>
      <c r="D59" s="213" t="s">
        <v>11425</v>
      </c>
    </row>
    <row r="60" spans="1:7" ht="15.75" x14ac:dyDescent="0.25">
      <c r="A60" s="1" t="s">
        <v>11776</v>
      </c>
      <c r="B60" s="213"/>
      <c r="C60" s="213"/>
      <c r="D60" s="213"/>
    </row>
    <row r="61" spans="1:7" ht="15.75" x14ac:dyDescent="0.25">
      <c r="A61" s="1" t="s">
        <v>17707</v>
      </c>
      <c r="B61" s="213" t="s">
        <v>356</v>
      </c>
      <c r="C61" s="213"/>
      <c r="D61" s="213" t="s">
        <v>700</v>
      </c>
    </row>
    <row r="62" spans="1:7" ht="15.75" x14ac:dyDescent="0.25">
      <c r="A62" s="1" t="s">
        <v>17680</v>
      </c>
    </row>
    <row r="63" spans="1:7" ht="15.75" x14ac:dyDescent="0.25">
      <c r="A63" s="1" t="s">
        <v>17681</v>
      </c>
      <c r="B63" t="s">
        <v>60</v>
      </c>
      <c r="D63" s="213" t="s">
        <v>17408</v>
      </c>
    </row>
    <row r="64" spans="1:7" ht="15.75" x14ac:dyDescent="0.25">
      <c r="A64" s="1" t="s">
        <v>17682</v>
      </c>
      <c r="D64" s="213"/>
    </row>
    <row r="65" spans="1:5" ht="15.75" x14ac:dyDescent="0.25">
      <c r="A65" s="1" t="s">
        <v>17683</v>
      </c>
      <c r="B65" t="s">
        <v>5011</v>
      </c>
      <c r="D65" s="213" t="s">
        <v>599</v>
      </c>
    </row>
    <row r="66" spans="1:5" ht="15.75" x14ac:dyDescent="0.25">
      <c r="A66" s="410" t="s">
        <v>17680</v>
      </c>
    </row>
    <row r="67" spans="1:5" ht="15.75" x14ac:dyDescent="0.25">
      <c r="A67" s="410" t="s">
        <v>17681</v>
      </c>
      <c r="B67" t="s">
        <v>3860</v>
      </c>
      <c r="D67" s="213"/>
    </row>
    <row r="68" spans="1:5" ht="15.75" x14ac:dyDescent="0.25">
      <c r="A68" s="1" t="s">
        <v>17684</v>
      </c>
    </row>
    <row r="69" spans="1:5" ht="15.75" x14ac:dyDescent="0.25">
      <c r="A69" s="1" t="s">
        <v>17685</v>
      </c>
      <c r="B69" t="s">
        <v>60</v>
      </c>
      <c r="D69" s="213" t="s">
        <v>11425</v>
      </c>
    </row>
    <row r="70" spans="1:5" ht="15.75" x14ac:dyDescent="0.25">
      <c r="A70" s="1" t="s">
        <v>15532</v>
      </c>
      <c r="D70" s="241"/>
    </row>
    <row r="71" spans="1:5" ht="15.75" x14ac:dyDescent="0.25">
      <c r="A71" s="1" t="s">
        <v>17686</v>
      </c>
      <c r="B71" t="s">
        <v>200</v>
      </c>
      <c r="C71" t="s">
        <v>3676</v>
      </c>
      <c r="D71" s="213" t="s">
        <v>599</v>
      </c>
    </row>
    <row r="72" spans="1:5" ht="15.75" x14ac:dyDescent="0.25">
      <c r="A72" s="1" t="s">
        <v>17687</v>
      </c>
    </row>
    <row r="73" spans="1:5" ht="15.75" x14ac:dyDescent="0.25">
      <c r="A73" s="1" t="s">
        <v>17688</v>
      </c>
      <c r="B73" t="s">
        <v>356</v>
      </c>
      <c r="D73" s="213" t="s">
        <v>574</v>
      </c>
    </row>
    <row r="74" spans="1:5" ht="15.75" x14ac:dyDescent="0.25">
      <c r="A74" s="1" t="s">
        <v>17690</v>
      </c>
      <c r="D74" s="241"/>
    </row>
    <row r="75" spans="1:5" ht="15.75" x14ac:dyDescent="0.25">
      <c r="A75" s="1" t="s">
        <v>17691</v>
      </c>
      <c r="B75" t="s">
        <v>356</v>
      </c>
      <c r="D75" s="213" t="s">
        <v>13406</v>
      </c>
    </row>
    <row r="76" spans="1:5" ht="15.75" x14ac:dyDescent="0.25">
      <c r="A76" s="1" t="s">
        <v>13695</v>
      </c>
      <c r="E76" t="s">
        <v>4779</v>
      </c>
    </row>
    <row r="77" spans="1:5" ht="15.75" x14ac:dyDescent="0.25">
      <c r="A77" s="1" t="s">
        <v>17689</v>
      </c>
      <c r="B77" t="s">
        <v>58</v>
      </c>
      <c r="C77" t="s">
        <v>13398</v>
      </c>
      <c r="D77" s="213" t="s">
        <v>574</v>
      </c>
    </row>
    <row r="78" spans="1:5" ht="15.75" x14ac:dyDescent="0.25">
      <c r="A78" s="1" t="s">
        <v>13814</v>
      </c>
    </row>
    <row r="79" spans="1:5" ht="15.75" x14ac:dyDescent="0.25">
      <c r="A79" s="1" t="s">
        <v>17692</v>
      </c>
      <c r="D79" s="213" t="s">
        <v>700</v>
      </c>
    </row>
    <row r="80" spans="1:5" ht="15.75" x14ac:dyDescent="0.25">
      <c r="A80" s="410" t="s">
        <v>17680</v>
      </c>
      <c r="D80" s="241"/>
    </row>
    <row r="81" spans="1:8" ht="15.75" x14ac:dyDescent="0.25">
      <c r="A81" s="410" t="s">
        <v>17681</v>
      </c>
      <c r="B81" t="s">
        <v>3860</v>
      </c>
      <c r="D81" s="213"/>
    </row>
    <row r="82" spans="1:8" ht="15.75" x14ac:dyDescent="0.25">
      <c r="A82" s="1" t="s">
        <v>17693</v>
      </c>
      <c r="H82" t="s">
        <v>3496</v>
      </c>
    </row>
    <row r="83" spans="1:8" ht="15.75" x14ac:dyDescent="0.25">
      <c r="A83" s="1" t="s">
        <v>17694</v>
      </c>
      <c r="B83" t="s">
        <v>58</v>
      </c>
      <c r="D83" s="213" t="s">
        <v>18929</v>
      </c>
      <c r="E83" s="40">
        <v>45905</v>
      </c>
    </row>
    <row r="84" spans="1:8" ht="15.75" x14ac:dyDescent="0.25">
      <c r="A84" s="1" t="s">
        <v>17695</v>
      </c>
    </row>
    <row r="85" spans="1:8" ht="15.75" x14ac:dyDescent="0.25">
      <c r="A85" s="1" t="s">
        <v>17696</v>
      </c>
      <c r="B85" t="s">
        <v>200</v>
      </c>
      <c r="D85" s="213" t="s">
        <v>574</v>
      </c>
    </row>
    <row r="86" spans="1:8" ht="15.75" x14ac:dyDescent="0.25">
      <c r="A86" s="1" t="s">
        <v>11898</v>
      </c>
    </row>
    <row r="87" spans="1:8" ht="15.75" x14ac:dyDescent="0.25">
      <c r="A87" s="162" t="s">
        <v>17699</v>
      </c>
      <c r="B87" s="163" t="s">
        <v>4062</v>
      </c>
      <c r="C87" s="163" t="s">
        <v>4149</v>
      </c>
      <c r="D87" s="163" t="s">
        <v>15692</v>
      </c>
    </row>
    <row r="88" spans="1:8" ht="15.75" x14ac:dyDescent="0.25">
      <c r="A88" s="1" t="s">
        <v>15406</v>
      </c>
    </row>
    <row r="89" spans="1:8" ht="15.75" x14ac:dyDescent="0.25">
      <c r="A89" s="1" t="s">
        <v>17462</v>
      </c>
      <c r="B89" t="s">
        <v>1077</v>
      </c>
      <c r="D89" s="213"/>
      <c r="E89" s="213"/>
      <c r="F89" s="213"/>
    </row>
    <row r="90" spans="1:8" ht="15.75" x14ac:dyDescent="0.25">
      <c r="A90" s="1" t="s">
        <v>17697</v>
      </c>
    </row>
    <row r="91" spans="1:8" ht="15.75" x14ac:dyDescent="0.25">
      <c r="A91" s="1" t="s">
        <v>17698</v>
      </c>
      <c r="B91" t="s">
        <v>200</v>
      </c>
      <c r="D91" s="213" t="s">
        <v>574</v>
      </c>
    </row>
    <row r="92" spans="1:8" ht="15.75" x14ac:dyDescent="0.25">
      <c r="A92" s="1" t="s">
        <v>17700</v>
      </c>
      <c r="B92" s="213"/>
      <c r="C92" s="213"/>
      <c r="D92" s="213"/>
    </row>
    <row r="93" spans="1:8" ht="15.75" x14ac:dyDescent="0.25">
      <c r="A93" s="1" t="s">
        <v>17701</v>
      </c>
      <c r="B93" s="213" t="s">
        <v>58</v>
      </c>
      <c r="C93" s="213" t="s">
        <v>17704</v>
      </c>
      <c r="D93" s="213" t="s">
        <v>599</v>
      </c>
      <c r="F93" t="s">
        <v>4779</v>
      </c>
      <c r="G93" t="s">
        <v>3496</v>
      </c>
    </row>
    <row r="94" spans="1:8" ht="15.75" x14ac:dyDescent="0.25">
      <c r="A94" s="1" t="s">
        <v>17702</v>
      </c>
      <c r="G94" s="213"/>
      <c r="H94" s="213"/>
    </row>
    <row r="95" spans="1:8" ht="15.75" x14ac:dyDescent="0.25">
      <c r="A95" s="1" t="s">
        <v>17703</v>
      </c>
      <c r="B95" t="s">
        <v>58</v>
      </c>
      <c r="C95" t="s">
        <v>9062</v>
      </c>
      <c r="D95" t="s">
        <v>10066</v>
      </c>
      <c r="G95" s="213"/>
      <c r="H95" s="213"/>
    </row>
    <row r="96" spans="1:8" s="213" customFormat="1" ht="15.75" x14ac:dyDescent="0.25">
      <c r="A96" s="1" t="s">
        <v>16008</v>
      </c>
      <c r="G96"/>
      <c r="H96"/>
    </row>
    <row r="97" spans="1:8" s="213" customFormat="1" ht="15.75" x14ac:dyDescent="0.25">
      <c r="A97" s="1" t="s">
        <v>17705</v>
      </c>
      <c r="B97" s="213" t="s">
        <v>200</v>
      </c>
      <c r="D97" s="213" t="s">
        <v>599</v>
      </c>
      <c r="G97"/>
      <c r="H97"/>
    </row>
    <row r="98" spans="1:8" ht="15.75" x14ac:dyDescent="0.25">
      <c r="A98" s="1" t="s">
        <v>11663</v>
      </c>
    </row>
    <row r="99" spans="1:8" ht="15.75" x14ac:dyDescent="0.25">
      <c r="A99" s="1" t="s">
        <v>17706</v>
      </c>
      <c r="B99" t="s">
        <v>60</v>
      </c>
      <c r="D99" t="s">
        <v>13406</v>
      </c>
      <c r="F99" t="s">
        <v>3496</v>
      </c>
    </row>
    <row r="104" spans="1:8" x14ac:dyDescent="0.25">
      <c r="G104" t="s">
        <v>3496</v>
      </c>
    </row>
    <row r="108" spans="1:8" x14ac:dyDescent="0.25">
      <c r="G108" s="213"/>
      <c r="H108" s="213"/>
    </row>
    <row r="110" spans="1:8" s="213" customFormat="1" x14ac:dyDescent="0.25">
      <c r="G110"/>
      <c r="H110"/>
    </row>
    <row r="117" spans="5:8" x14ac:dyDescent="0.25">
      <c r="H117" t="s">
        <v>3496</v>
      </c>
    </row>
    <row r="123" spans="5:8" x14ac:dyDescent="0.25">
      <c r="G123" s="369"/>
    </row>
    <row r="127" spans="5:8" x14ac:dyDescent="0.25">
      <c r="E127" s="40"/>
    </row>
    <row r="138" spans="6:6" x14ac:dyDescent="0.25">
      <c r="F138" t="s">
        <v>3496</v>
      </c>
    </row>
    <row r="155" spans="7:8" x14ac:dyDescent="0.25">
      <c r="G155" s="241"/>
      <c r="H155" s="241"/>
    </row>
    <row r="156" spans="7:8" x14ac:dyDescent="0.25">
      <c r="G156" s="241"/>
      <c r="H156" s="241"/>
    </row>
    <row r="157" spans="7:8" s="241" customFormat="1" x14ac:dyDescent="0.25">
      <c r="G157"/>
      <c r="H157"/>
    </row>
    <row r="158" spans="7:8" s="241" customFormat="1" x14ac:dyDescent="0.25">
      <c r="G158"/>
      <c r="H158"/>
    </row>
    <row r="174" spans="1:1" ht="15.75" x14ac:dyDescent="0.25">
      <c r="A174" s="1"/>
    </row>
    <row r="175" spans="1:1" ht="15.75" x14ac:dyDescent="0.25">
      <c r="A175" s="1"/>
    </row>
    <row r="176" spans="1:1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  <c r="D181" s="213"/>
    </row>
    <row r="182" spans="1:4" ht="15.75" x14ac:dyDescent="0.25">
      <c r="A182" s="1"/>
    </row>
    <row r="183" spans="1:4" ht="15.75" x14ac:dyDescent="0.25">
      <c r="A183" s="1"/>
      <c r="D183" s="213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410"/>
    </row>
    <row r="187" spans="1:4" ht="15.75" x14ac:dyDescent="0.25">
      <c r="A187" s="410"/>
    </row>
    <row r="188" spans="1:4" ht="15.75" x14ac:dyDescent="0.25">
      <c r="A188" s="410"/>
    </row>
    <row r="189" spans="1:4" ht="15.75" x14ac:dyDescent="0.25">
      <c r="A189" s="410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x14ac:dyDescent="0.25">
      <c r="A321" s="33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  <c r="D325" s="303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x14ac:dyDescent="0.25">
      <c r="A425" s="19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x14ac:dyDescent="0.25">
      <c r="A559" s="19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x14ac:dyDescent="0.25">
      <c r="A611" s="19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</sheetData>
  <autoFilter ref="A1:D674"/>
  <mergeCells count="2">
    <mergeCell ref="G1:H1"/>
    <mergeCell ref="G2:H2"/>
  </mergeCells>
  <conditionalFormatting sqref="A675:A1048576 A1">
    <cfRule type="duplicateValues" dxfId="4242" priority="39"/>
  </conditionalFormatting>
  <conditionalFormatting sqref="A675:A1048576">
    <cfRule type="duplicateValues" dxfId="4241" priority="37"/>
    <cfRule type="duplicateValues" dxfId="4240" priority="38"/>
  </conditionalFormatting>
  <conditionalFormatting sqref="A675:A1048576">
    <cfRule type="duplicateValues" dxfId="4239" priority="36"/>
  </conditionalFormatting>
  <conditionalFormatting sqref="A1">
    <cfRule type="duplicateValues" dxfId="4238" priority="35"/>
  </conditionalFormatting>
  <conditionalFormatting sqref="A234:A1048576 A1">
    <cfRule type="duplicateValues" dxfId="4237" priority="34"/>
  </conditionalFormatting>
  <conditionalFormatting sqref="A234:A1048576">
    <cfRule type="duplicateValues" dxfId="4236" priority="33"/>
  </conditionalFormatting>
  <conditionalFormatting sqref="A234:A1048576 A1 A186:A189">
    <cfRule type="duplicateValues" dxfId="4235" priority="32"/>
  </conditionalFormatting>
  <conditionalFormatting sqref="A234:A1048576 A1 A186:A199">
    <cfRule type="duplicateValues" dxfId="4234" priority="31"/>
  </conditionalFormatting>
  <conditionalFormatting sqref="A186:A1048576 A1">
    <cfRule type="duplicateValues" dxfId="4233" priority="30"/>
  </conditionalFormatting>
  <conditionalFormatting sqref="A184:A1048576 A1">
    <cfRule type="duplicateValues" dxfId="4232" priority="29"/>
  </conditionalFormatting>
  <conditionalFormatting sqref="A184:A1048576">
    <cfRule type="duplicateValues" dxfId="4231" priority="28"/>
  </conditionalFormatting>
  <conditionalFormatting sqref="A184:A1048576">
    <cfRule type="duplicateValues" dxfId="4230" priority="27"/>
  </conditionalFormatting>
  <conditionalFormatting sqref="A174:A1048576 A1">
    <cfRule type="duplicateValues" dxfId="4229" priority="26"/>
  </conditionalFormatting>
  <conditionalFormatting sqref="A174:A1048576 A1">
    <cfRule type="duplicateValues" dxfId="4228" priority="25"/>
  </conditionalFormatting>
  <conditionalFormatting sqref="A174:A1048576 A1">
    <cfRule type="duplicateValues" dxfId="4227" priority="40"/>
  </conditionalFormatting>
  <conditionalFormatting sqref="A174:A1048576 A1">
    <cfRule type="duplicateValues" dxfId="4226" priority="41"/>
  </conditionalFormatting>
  <conditionalFormatting sqref="A174:A1048576">
    <cfRule type="duplicateValues" dxfId="4225" priority="42"/>
  </conditionalFormatting>
  <conditionalFormatting sqref="A174:A1048576 A1">
    <cfRule type="duplicateValues" dxfId="4224" priority="43"/>
  </conditionalFormatting>
  <conditionalFormatting sqref="A174:A1048576 A1">
    <cfRule type="duplicateValues" dxfId="4223" priority="44"/>
  </conditionalFormatting>
  <conditionalFormatting sqref="A174:A1048576 A1">
    <cfRule type="duplicateValues" dxfId="4222" priority="45"/>
  </conditionalFormatting>
  <conditionalFormatting sqref="A174:A1048576 A1">
    <cfRule type="duplicateValues" dxfId="4221" priority="46"/>
  </conditionalFormatting>
  <conditionalFormatting sqref="A174:A1048576 A1">
    <cfRule type="duplicateValues" dxfId="4220" priority="47"/>
  </conditionalFormatting>
  <conditionalFormatting sqref="A174:A1048576 A1">
    <cfRule type="duplicateValues" dxfId="4219" priority="48"/>
  </conditionalFormatting>
  <conditionalFormatting sqref="A1 A100:A1048576">
    <cfRule type="duplicateValues" dxfId="4218" priority="24"/>
  </conditionalFormatting>
  <conditionalFormatting sqref="A1 A100:A1048576">
    <cfRule type="duplicateValues" dxfId="4217" priority="23"/>
  </conditionalFormatting>
  <conditionalFormatting sqref="A1:A23 A100:A1048576">
    <cfRule type="duplicateValues" dxfId="4216" priority="22"/>
  </conditionalFormatting>
  <conditionalFormatting sqref="A1:A59 A100:A1048576 A62:A67">
    <cfRule type="duplicateValues" dxfId="4215" priority="5"/>
  </conditionalFormatting>
  <conditionalFormatting sqref="A1:A59 A100:A1048576 A62:A81">
    <cfRule type="duplicateValues" dxfId="4214" priority="1"/>
  </conditionalFormatting>
  <dataValidations count="1">
    <dataValidation type="list" allowBlank="1" showInputMessage="1" showErrorMessage="1" sqref="G3:G18">
      <formula1>$G$3:$G$18</formula1>
    </dataValidation>
  </dataValidations>
  <pageMargins left="0.7" right="0.7" top="0.75" bottom="0.75" header="0.3" footer="0.3"/>
  <pageSetup orientation="portrait"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0"/>
  <dimension ref="A1:K674"/>
  <sheetViews>
    <sheetView zoomScaleNormal="100" workbookViewId="0">
      <pane ySplit="1" topLeftCell="A2" activePane="bottomLeft" state="frozen"/>
      <selection activeCell="G25" sqref="G25"/>
      <selection pane="bottomLeft" activeCell="A12" sqref="A12:A13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3.42578125" customWidth="1"/>
    <col min="8" max="8" width="11.855468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E1" s="75" t="s">
        <v>17709</v>
      </c>
      <c r="G1" s="588" t="str">
        <f>"TOTAL LEADS = " &amp; COUNTA(A2:A586)/2</f>
        <v>TOTAL LEADS = 6</v>
      </c>
      <c r="H1" s="590"/>
      <c r="I1" s="508"/>
      <c r="J1" s="509"/>
    </row>
    <row r="2" spans="1:11" ht="18" customHeight="1" x14ac:dyDescent="0.35">
      <c r="A2" s="1" t="s">
        <v>17712</v>
      </c>
      <c r="B2" s="213"/>
      <c r="C2" s="213"/>
      <c r="G2" s="588" t="s">
        <v>17711</v>
      </c>
      <c r="H2" s="589"/>
      <c r="I2" s="510"/>
      <c r="J2" s="510"/>
    </row>
    <row r="3" spans="1:11" ht="15.75" x14ac:dyDescent="0.25">
      <c r="A3" s="1" t="s">
        <v>17713</v>
      </c>
      <c r="B3" s="213" t="s">
        <v>356</v>
      </c>
      <c r="C3" s="213"/>
      <c r="D3" t="s">
        <v>700</v>
      </c>
      <c r="G3" s="244" t="s">
        <v>58</v>
      </c>
      <c r="H3" s="5">
        <f>COUNTIF(B2:B1048576,G3)</f>
        <v>0</v>
      </c>
    </row>
    <row r="4" spans="1:11" ht="15.75" x14ac:dyDescent="0.25">
      <c r="A4" s="1" t="s">
        <v>12839</v>
      </c>
      <c r="B4" s="213"/>
      <c r="C4" s="213"/>
      <c r="D4" s="213"/>
      <c r="G4" s="101" t="s">
        <v>360</v>
      </c>
      <c r="H4" s="5">
        <f>COUNTIF(B2:B932,G4)</f>
        <v>0</v>
      </c>
    </row>
    <row r="5" spans="1:11" ht="15.75" x14ac:dyDescent="0.25">
      <c r="A5" s="162" t="s">
        <v>17714</v>
      </c>
      <c r="B5" s="163" t="s">
        <v>4062</v>
      </c>
      <c r="C5" s="163"/>
      <c r="D5" s="163" t="s">
        <v>18428</v>
      </c>
      <c r="G5" s="101" t="s">
        <v>356</v>
      </c>
      <c r="H5" s="5">
        <f>COUNTIF(B2:B850,G5)</f>
        <v>1</v>
      </c>
    </row>
    <row r="6" spans="1:11" ht="15.75" x14ac:dyDescent="0.25">
      <c r="A6" s="1" t="s">
        <v>17715</v>
      </c>
      <c r="B6" s="213"/>
      <c r="C6" s="213"/>
      <c r="D6" s="213"/>
      <c r="G6" s="101" t="s">
        <v>56</v>
      </c>
      <c r="H6" s="5">
        <f>COUNTIF(B2:B862,G6)</f>
        <v>1</v>
      </c>
    </row>
    <row r="7" spans="1:11" ht="15.75" x14ac:dyDescent="0.25">
      <c r="A7" s="1" t="s">
        <v>17716</v>
      </c>
      <c r="B7" s="213" t="s">
        <v>56</v>
      </c>
      <c r="C7" s="213"/>
      <c r="D7" t="s">
        <v>599</v>
      </c>
      <c r="G7" s="101" t="s">
        <v>201</v>
      </c>
      <c r="H7" s="5">
        <f>COUNTIF(B2:B856,G7)</f>
        <v>0</v>
      </c>
    </row>
    <row r="8" spans="1:11" ht="15.75" x14ac:dyDescent="0.25">
      <c r="A8" s="1" t="s">
        <v>17717</v>
      </c>
      <c r="B8" s="213"/>
      <c r="C8" s="213"/>
      <c r="D8" s="213"/>
      <c r="G8" s="101" t="s">
        <v>202</v>
      </c>
      <c r="H8" s="5">
        <f>COUNTIF(B2:B891,G8)</f>
        <v>0</v>
      </c>
      <c r="K8" t="s">
        <v>3496</v>
      </c>
    </row>
    <row r="9" spans="1:11" ht="15.75" x14ac:dyDescent="0.25">
      <c r="A9" s="1" t="s">
        <v>17718</v>
      </c>
      <c r="B9" s="213" t="s">
        <v>200</v>
      </c>
      <c r="C9" s="213"/>
      <c r="D9" t="s">
        <v>16441</v>
      </c>
      <c r="G9" s="101" t="s">
        <v>200</v>
      </c>
      <c r="H9" s="5">
        <f>COUNTIF(B2:B809,G9)</f>
        <v>2</v>
      </c>
    </row>
    <row r="10" spans="1:11" ht="15.75" x14ac:dyDescent="0.25">
      <c r="A10" s="1" t="s">
        <v>17719</v>
      </c>
      <c r="B10" s="471"/>
      <c r="C10" s="213"/>
      <c r="D10" s="213"/>
      <c r="G10" s="101" t="s">
        <v>5011</v>
      </c>
      <c r="H10" s="5">
        <f>COUNTIF(B2:B1048576,G10)</f>
        <v>0</v>
      </c>
    </row>
    <row r="11" spans="1:11" ht="15.75" x14ac:dyDescent="0.25">
      <c r="A11" s="1" t="s">
        <v>17720</v>
      </c>
      <c r="B11" s="213" t="s">
        <v>200</v>
      </c>
      <c r="C11" s="213"/>
      <c r="D11" t="s">
        <v>15692</v>
      </c>
      <c r="G11" s="101" t="s">
        <v>1077</v>
      </c>
      <c r="H11" s="5">
        <f>COUNTIF(B2:B879,G11)</f>
        <v>0</v>
      </c>
    </row>
    <row r="12" spans="1:11" ht="15.75" x14ac:dyDescent="0.25">
      <c r="A12" s="1" t="s">
        <v>17721</v>
      </c>
      <c r="B12" s="213"/>
      <c r="C12" s="213"/>
      <c r="D12" s="213"/>
      <c r="G12" s="288" t="s">
        <v>60</v>
      </c>
      <c r="H12" s="5">
        <f>COUNTIF(B2:B866,G12)</f>
        <v>0</v>
      </c>
    </row>
    <row r="13" spans="1:11" ht="15.75" x14ac:dyDescent="0.25">
      <c r="A13" s="1" t="s">
        <v>17722</v>
      </c>
      <c r="B13" s="213" t="s">
        <v>1133</v>
      </c>
      <c r="C13" s="213"/>
      <c r="D13" t="s">
        <v>17670</v>
      </c>
      <c r="G13" s="101" t="s">
        <v>4062</v>
      </c>
      <c r="H13" s="5">
        <f>COUNTIF(B2:B834,G13)</f>
        <v>1</v>
      </c>
    </row>
    <row r="14" spans="1:11" ht="15.75" x14ac:dyDescent="0.25">
      <c r="A14" s="1"/>
      <c r="B14" s="213"/>
      <c r="C14" s="213"/>
      <c r="D14" s="213"/>
      <c r="G14" s="101" t="s">
        <v>3860</v>
      </c>
      <c r="H14" s="271">
        <f>COUNTIF(B2:B712,G14)</f>
        <v>0</v>
      </c>
    </row>
    <row r="15" spans="1:11" ht="15.75" x14ac:dyDescent="0.25">
      <c r="A15" s="1"/>
      <c r="B15" s="213"/>
      <c r="G15" s="101" t="s">
        <v>9970</v>
      </c>
      <c r="H15" s="5"/>
    </row>
    <row r="16" spans="1:11" ht="15.75" x14ac:dyDescent="0.25">
      <c r="A16" s="1"/>
      <c r="G16" s="101"/>
      <c r="H16" s="5"/>
    </row>
    <row r="17" spans="1:11" ht="15.75" x14ac:dyDescent="0.25">
      <c r="A17" s="1"/>
      <c r="B17" s="213"/>
      <c r="C17" s="213"/>
      <c r="G17" s="101"/>
      <c r="H17" s="5"/>
    </row>
    <row r="18" spans="1:11" ht="15" customHeight="1" x14ac:dyDescent="0.25">
      <c r="A18" s="1"/>
      <c r="C18" s="213"/>
      <c r="D18" s="213"/>
      <c r="G18" s="288" t="s">
        <v>1133</v>
      </c>
      <c r="H18" s="5">
        <f>COUNTIF(B2:B1048576,G18)</f>
        <v>1</v>
      </c>
      <c r="K18" t="s">
        <v>4779</v>
      </c>
    </row>
    <row r="19" spans="1:11" ht="15.75" x14ac:dyDescent="0.25">
      <c r="A19" s="1"/>
      <c r="C19" s="213"/>
      <c r="E19" s="40"/>
    </row>
    <row r="20" spans="1:11" ht="15.75" x14ac:dyDescent="0.25">
      <c r="A20" s="1"/>
      <c r="B20" s="213"/>
      <c r="C20" s="213"/>
    </row>
    <row r="21" spans="1:11" ht="15.75" x14ac:dyDescent="0.25">
      <c r="A21" s="1"/>
      <c r="B21" s="213"/>
      <c r="C21" s="213"/>
    </row>
    <row r="22" spans="1:11" ht="15.75" x14ac:dyDescent="0.25">
      <c r="A22" s="410"/>
      <c r="B22" s="213"/>
      <c r="C22" s="213"/>
      <c r="D22" s="213"/>
    </row>
    <row r="23" spans="1:11" ht="15.75" x14ac:dyDescent="0.25">
      <c r="A23" s="410"/>
      <c r="B23" s="213"/>
      <c r="C23" s="213"/>
    </row>
    <row r="24" spans="1:11" ht="15.75" x14ac:dyDescent="0.25">
      <c r="A24" s="1"/>
      <c r="B24" s="213"/>
      <c r="C24" s="213"/>
      <c r="D24" s="213"/>
    </row>
    <row r="25" spans="1:11" ht="15.75" x14ac:dyDescent="0.25">
      <c r="A25" s="1"/>
      <c r="B25" s="213"/>
      <c r="C25" s="213"/>
    </row>
    <row r="26" spans="1:11" ht="15.75" x14ac:dyDescent="0.25">
      <c r="A26" s="1"/>
      <c r="B26" s="213"/>
      <c r="C26" s="213"/>
      <c r="D26" s="213"/>
      <c r="F26" t="s">
        <v>3496</v>
      </c>
    </row>
    <row r="27" spans="1:11" ht="15.75" x14ac:dyDescent="0.25">
      <c r="A27" s="1"/>
      <c r="B27" s="213"/>
      <c r="C27" s="213"/>
    </row>
    <row r="28" spans="1:11" ht="15.75" x14ac:dyDescent="0.25">
      <c r="A28" s="410"/>
      <c r="B28" s="213"/>
      <c r="C28" s="213"/>
      <c r="D28" s="213"/>
    </row>
    <row r="29" spans="1:11" ht="15.75" x14ac:dyDescent="0.25">
      <c r="A29" s="410"/>
      <c r="B29" s="213"/>
      <c r="C29" s="213"/>
      <c r="E29" s="213"/>
      <c r="F29" s="213"/>
      <c r="G29" s="213" t="s">
        <v>3496</v>
      </c>
      <c r="H29" s="213"/>
    </row>
    <row r="30" spans="1:11" ht="15.75" x14ac:dyDescent="0.25">
      <c r="A30" s="1"/>
      <c r="B30" s="213"/>
      <c r="C30" s="213"/>
      <c r="D30" s="213"/>
    </row>
    <row r="31" spans="1:11" s="213" customFormat="1" ht="15.75" x14ac:dyDescent="0.25">
      <c r="A31" s="1"/>
      <c r="D31"/>
      <c r="E31"/>
      <c r="F31"/>
      <c r="G31"/>
      <c r="H31"/>
    </row>
    <row r="32" spans="1:11" ht="15.75" x14ac:dyDescent="0.25">
      <c r="A32" s="1"/>
      <c r="B32" s="213"/>
      <c r="C32" s="213"/>
      <c r="D32" s="213"/>
    </row>
    <row r="33" spans="1:9" ht="15.75" x14ac:dyDescent="0.25">
      <c r="A33" s="1"/>
      <c r="B33" s="213"/>
    </row>
    <row r="34" spans="1:9" ht="15.75" x14ac:dyDescent="0.25">
      <c r="A34" s="1"/>
      <c r="B34" s="213"/>
      <c r="C34" s="213"/>
      <c r="D34" s="213"/>
    </row>
    <row r="35" spans="1:9" ht="15.75" x14ac:dyDescent="0.25">
      <c r="A35" s="1"/>
      <c r="B35" s="213"/>
      <c r="C35" s="213"/>
      <c r="E35" s="213"/>
      <c r="F35" s="213"/>
      <c r="G35" s="213"/>
      <c r="H35" s="213"/>
    </row>
    <row r="36" spans="1:9" ht="15.75" x14ac:dyDescent="0.25">
      <c r="A36" s="1"/>
      <c r="B36" s="213"/>
      <c r="C36" s="213"/>
      <c r="D36" s="213"/>
    </row>
    <row r="37" spans="1:9" ht="15.75" x14ac:dyDescent="0.25">
      <c r="A37" s="1"/>
      <c r="B37" s="213"/>
      <c r="C37" s="213"/>
      <c r="D37" s="213"/>
    </row>
    <row r="38" spans="1:9" ht="15.75" x14ac:dyDescent="0.25">
      <c r="A38" s="1"/>
      <c r="B38" s="213"/>
      <c r="C38" s="213"/>
      <c r="D38" s="213"/>
      <c r="I38" t="s">
        <v>3496</v>
      </c>
    </row>
    <row r="39" spans="1:9" ht="15.75" x14ac:dyDescent="0.25">
      <c r="A39" s="1"/>
      <c r="B39" s="213"/>
      <c r="C39" s="213"/>
      <c r="H39" t="s">
        <v>3496</v>
      </c>
    </row>
    <row r="40" spans="1:9" ht="15.75" x14ac:dyDescent="0.25">
      <c r="A40" s="1"/>
      <c r="B40" s="213"/>
      <c r="C40" s="213"/>
      <c r="D40" s="213"/>
    </row>
    <row r="41" spans="1:9" ht="15.75" x14ac:dyDescent="0.25">
      <c r="A41" s="1"/>
      <c r="B41" s="213"/>
      <c r="C41" s="213"/>
    </row>
    <row r="42" spans="1:9" ht="15.75" x14ac:dyDescent="0.25">
      <c r="A42" s="1"/>
    </row>
    <row r="43" spans="1:9" ht="15.75" x14ac:dyDescent="0.25">
      <c r="A43" s="1"/>
      <c r="D43" s="213"/>
    </row>
    <row r="44" spans="1:9" ht="15.75" x14ac:dyDescent="0.25">
      <c r="A44" s="1"/>
      <c r="B44" s="213"/>
      <c r="C44" s="213"/>
      <c r="D44" s="213"/>
    </row>
    <row r="45" spans="1:9" ht="15.75" x14ac:dyDescent="0.25">
      <c r="A45" s="1"/>
      <c r="B45" s="213"/>
      <c r="C45" s="213"/>
      <c r="D45" s="213"/>
    </row>
    <row r="46" spans="1:9" ht="15.75" x14ac:dyDescent="0.25">
      <c r="A46" s="1"/>
      <c r="B46" s="213"/>
      <c r="C46" s="213"/>
      <c r="D46" s="213"/>
      <c r="E46" s="303"/>
    </row>
    <row r="47" spans="1:9" ht="15.75" x14ac:dyDescent="0.25">
      <c r="A47" s="1"/>
      <c r="B47" s="213"/>
      <c r="C47" s="213"/>
      <c r="D47" s="213"/>
    </row>
    <row r="48" spans="1:9" ht="15.75" x14ac:dyDescent="0.25">
      <c r="A48" s="1"/>
      <c r="B48" s="213"/>
      <c r="C48" s="213"/>
      <c r="D48" s="213"/>
    </row>
    <row r="49" spans="1:7" ht="15.75" x14ac:dyDescent="0.25">
      <c r="A49" s="1"/>
      <c r="B49" s="213"/>
      <c r="C49" s="213"/>
      <c r="D49" s="213"/>
    </row>
    <row r="50" spans="1:7" ht="15.75" x14ac:dyDescent="0.25">
      <c r="A50" s="1"/>
      <c r="B50" s="213"/>
      <c r="C50" s="213"/>
      <c r="D50" s="213"/>
    </row>
    <row r="51" spans="1:7" ht="15.75" x14ac:dyDescent="0.25">
      <c r="A51" s="1"/>
      <c r="B51" s="213"/>
      <c r="C51" s="213"/>
      <c r="D51" s="213"/>
    </row>
    <row r="52" spans="1:7" ht="15.75" x14ac:dyDescent="0.25">
      <c r="A52" s="1"/>
      <c r="B52" s="213"/>
      <c r="C52" s="213"/>
      <c r="D52" s="213"/>
    </row>
    <row r="53" spans="1:7" ht="15.75" x14ac:dyDescent="0.25">
      <c r="A53" s="1"/>
      <c r="B53" s="213"/>
      <c r="C53" s="213"/>
      <c r="D53" s="213"/>
      <c r="G53" t="s">
        <v>3496</v>
      </c>
    </row>
    <row r="54" spans="1:7" ht="15.75" x14ac:dyDescent="0.25">
      <c r="A54" s="1"/>
      <c r="B54" s="213"/>
      <c r="C54" s="213"/>
      <c r="D54" s="213"/>
    </row>
    <row r="55" spans="1:7" ht="15.75" x14ac:dyDescent="0.25">
      <c r="A55" s="1"/>
      <c r="B55" s="213"/>
      <c r="C55" s="213"/>
    </row>
    <row r="56" spans="1:7" ht="15.75" x14ac:dyDescent="0.25">
      <c r="A56" s="1"/>
      <c r="B56" s="213"/>
      <c r="C56" s="213"/>
      <c r="D56" s="213"/>
    </row>
    <row r="57" spans="1:7" ht="15.75" x14ac:dyDescent="0.25">
      <c r="A57" s="1"/>
      <c r="B57" s="213"/>
      <c r="C57" s="213"/>
      <c r="D57" s="213"/>
    </row>
    <row r="58" spans="1:7" ht="15.75" x14ac:dyDescent="0.25">
      <c r="A58" s="1"/>
      <c r="B58" s="213"/>
      <c r="C58" s="213"/>
      <c r="D58" s="213"/>
    </row>
    <row r="59" spans="1:7" ht="15.75" x14ac:dyDescent="0.25">
      <c r="A59" s="1"/>
      <c r="B59" s="213"/>
      <c r="C59" s="213"/>
      <c r="D59" s="213"/>
    </row>
    <row r="60" spans="1:7" ht="15.75" x14ac:dyDescent="0.25">
      <c r="A60" s="1"/>
      <c r="B60" s="213"/>
      <c r="C60" s="213"/>
      <c r="D60" s="213"/>
    </row>
    <row r="61" spans="1:7" ht="15.75" x14ac:dyDescent="0.25">
      <c r="A61" s="1"/>
      <c r="B61" s="213"/>
      <c r="C61" s="213"/>
      <c r="D61" s="213"/>
    </row>
    <row r="62" spans="1:7" ht="15.75" x14ac:dyDescent="0.25">
      <c r="A62" s="1"/>
    </row>
    <row r="63" spans="1:7" ht="15.75" x14ac:dyDescent="0.25">
      <c r="A63" s="1"/>
      <c r="D63" s="213"/>
    </row>
    <row r="64" spans="1:7" ht="15.75" x14ac:dyDescent="0.25">
      <c r="A64" s="1"/>
      <c r="D64" s="213"/>
    </row>
    <row r="65" spans="1:5" ht="15.75" x14ac:dyDescent="0.25">
      <c r="A65" s="1"/>
      <c r="D65" s="213"/>
    </row>
    <row r="66" spans="1:5" ht="15.75" x14ac:dyDescent="0.25">
      <c r="A66" s="410"/>
    </row>
    <row r="67" spans="1:5" ht="15.75" x14ac:dyDescent="0.25">
      <c r="A67" s="410"/>
      <c r="D67" s="213"/>
    </row>
    <row r="68" spans="1:5" ht="15.75" x14ac:dyDescent="0.25">
      <c r="A68" s="1"/>
    </row>
    <row r="69" spans="1:5" ht="15.75" x14ac:dyDescent="0.25">
      <c r="A69" s="1"/>
      <c r="D69" s="213"/>
    </row>
    <row r="70" spans="1:5" ht="15.75" x14ac:dyDescent="0.25">
      <c r="A70" s="1"/>
      <c r="D70" s="241"/>
    </row>
    <row r="71" spans="1:5" ht="15.75" x14ac:dyDescent="0.25">
      <c r="A71" s="1"/>
      <c r="D71" s="213"/>
    </row>
    <row r="72" spans="1:5" ht="15.75" x14ac:dyDescent="0.25">
      <c r="A72" s="1"/>
    </row>
    <row r="73" spans="1:5" ht="15.75" x14ac:dyDescent="0.25">
      <c r="A73" s="1"/>
      <c r="D73" s="213"/>
    </row>
    <row r="74" spans="1:5" ht="15.75" x14ac:dyDescent="0.25">
      <c r="A74" s="1"/>
      <c r="D74" s="241"/>
    </row>
    <row r="75" spans="1:5" ht="15.75" x14ac:dyDescent="0.25">
      <c r="A75" s="1"/>
      <c r="D75" s="213"/>
    </row>
    <row r="76" spans="1:5" ht="15.75" x14ac:dyDescent="0.25">
      <c r="A76" s="1"/>
      <c r="E76" t="s">
        <v>4779</v>
      </c>
    </row>
    <row r="77" spans="1:5" ht="15.75" x14ac:dyDescent="0.25">
      <c r="A77" s="1"/>
      <c r="D77" s="213"/>
    </row>
    <row r="78" spans="1:5" ht="15.75" x14ac:dyDescent="0.25">
      <c r="A78" s="1"/>
    </row>
    <row r="79" spans="1:5" ht="15.75" x14ac:dyDescent="0.25">
      <c r="A79" s="1"/>
      <c r="D79" s="213"/>
    </row>
    <row r="80" spans="1:5" ht="15.75" x14ac:dyDescent="0.25">
      <c r="A80" s="410"/>
      <c r="D80" s="241"/>
    </row>
    <row r="81" spans="1:8" ht="15.75" x14ac:dyDescent="0.25">
      <c r="A81" s="410"/>
      <c r="D81" s="213"/>
    </row>
    <row r="82" spans="1:8" ht="15.75" x14ac:dyDescent="0.25">
      <c r="A82" s="1"/>
      <c r="H82" t="s">
        <v>3496</v>
      </c>
    </row>
    <row r="83" spans="1:8" ht="15.75" x14ac:dyDescent="0.25">
      <c r="A83" s="1"/>
      <c r="D83" s="213"/>
    </row>
    <row r="84" spans="1:8" ht="15.75" x14ac:dyDescent="0.25">
      <c r="A84" s="1"/>
    </row>
    <row r="85" spans="1:8" ht="15.75" x14ac:dyDescent="0.25">
      <c r="A85" s="1"/>
      <c r="D85" s="213"/>
    </row>
    <row r="86" spans="1:8" ht="15.75" x14ac:dyDescent="0.25">
      <c r="A86" s="1"/>
    </row>
    <row r="87" spans="1:8" ht="15.75" x14ac:dyDescent="0.25">
      <c r="A87" s="1"/>
      <c r="D87" s="213"/>
    </row>
    <row r="88" spans="1:8" ht="15.75" x14ac:dyDescent="0.25">
      <c r="A88" s="1"/>
    </row>
    <row r="89" spans="1:8" ht="15.75" x14ac:dyDescent="0.25">
      <c r="A89" s="1"/>
      <c r="D89" s="213"/>
      <c r="E89" s="213"/>
      <c r="F89" s="213"/>
    </row>
    <row r="90" spans="1:8" ht="15.75" x14ac:dyDescent="0.25">
      <c r="A90" s="1"/>
    </row>
    <row r="91" spans="1:8" ht="15.75" x14ac:dyDescent="0.25">
      <c r="A91" s="1"/>
      <c r="D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D93" s="213"/>
      <c r="F93" t="s">
        <v>4779</v>
      </c>
      <c r="G93" t="s">
        <v>3496</v>
      </c>
    </row>
    <row r="94" spans="1:8" ht="15.75" x14ac:dyDescent="0.25">
      <c r="A94" s="1"/>
      <c r="G94" s="213"/>
      <c r="H94" s="213"/>
    </row>
    <row r="95" spans="1:8" ht="15.75" x14ac:dyDescent="0.25">
      <c r="A95" s="1"/>
      <c r="G95" s="213"/>
      <c r="H95" s="213"/>
    </row>
    <row r="96" spans="1:8" s="213" customFormat="1" ht="15.75" x14ac:dyDescent="0.25">
      <c r="A96" s="1"/>
      <c r="G96"/>
      <c r="H96"/>
    </row>
    <row r="97" spans="1:8" s="213" customFormat="1" ht="15.75" x14ac:dyDescent="0.25">
      <c r="A97" s="1"/>
      <c r="G97"/>
      <c r="H97"/>
    </row>
    <row r="98" spans="1:8" ht="15.75" x14ac:dyDescent="0.25">
      <c r="A98" s="1"/>
    </row>
    <row r="99" spans="1:8" ht="15.75" x14ac:dyDescent="0.25">
      <c r="A99" s="1"/>
      <c r="F99" t="s">
        <v>3496</v>
      </c>
    </row>
    <row r="104" spans="1:8" x14ac:dyDescent="0.25">
      <c r="G104" t="s">
        <v>3496</v>
      </c>
    </row>
    <row r="108" spans="1:8" x14ac:dyDescent="0.25">
      <c r="G108" s="213"/>
      <c r="H108" s="213"/>
    </row>
    <row r="110" spans="1:8" s="213" customFormat="1" x14ac:dyDescent="0.25">
      <c r="G110"/>
      <c r="H110"/>
    </row>
    <row r="117" spans="5:8" x14ac:dyDescent="0.25">
      <c r="H117" t="s">
        <v>3496</v>
      </c>
    </row>
    <row r="123" spans="5:8" x14ac:dyDescent="0.25">
      <c r="G123" s="369"/>
    </row>
    <row r="127" spans="5:8" x14ac:dyDescent="0.25">
      <c r="E127" s="40"/>
    </row>
    <row r="138" spans="6:6" x14ac:dyDescent="0.25">
      <c r="F138" t="s">
        <v>3496</v>
      </c>
    </row>
    <row r="155" spans="7:8" x14ac:dyDescent="0.25">
      <c r="G155" s="241"/>
      <c r="H155" s="241"/>
    </row>
    <row r="156" spans="7:8" x14ac:dyDescent="0.25">
      <c r="G156" s="241"/>
      <c r="H156" s="241"/>
    </row>
    <row r="157" spans="7:8" s="241" customFormat="1" x14ac:dyDescent="0.25">
      <c r="G157"/>
      <c r="H157"/>
    </row>
    <row r="158" spans="7:8" s="241" customFormat="1" x14ac:dyDescent="0.25">
      <c r="G158"/>
      <c r="H158"/>
    </row>
    <row r="174" spans="1:1" ht="15.75" x14ac:dyDescent="0.25">
      <c r="A174" s="1"/>
    </row>
    <row r="175" spans="1:1" ht="15.75" x14ac:dyDescent="0.25">
      <c r="A175" s="1"/>
    </row>
    <row r="176" spans="1:1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  <c r="D181" s="213"/>
    </row>
    <row r="182" spans="1:4" ht="15.75" x14ac:dyDescent="0.25">
      <c r="A182" s="1"/>
    </row>
    <row r="183" spans="1:4" ht="15.75" x14ac:dyDescent="0.25">
      <c r="A183" s="1"/>
      <c r="D183" s="213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410"/>
    </row>
    <row r="187" spans="1:4" ht="15.75" x14ac:dyDescent="0.25">
      <c r="A187" s="410"/>
    </row>
    <row r="188" spans="1:4" ht="15.75" x14ac:dyDescent="0.25">
      <c r="A188" s="410"/>
    </row>
    <row r="189" spans="1:4" ht="15.75" x14ac:dyDescent="0.25">
      <c r="A189" s="410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x14ac:dyDescent="0.25">
      <c r="A321" s="33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  <c r="D325" s="303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x14ac:dyDescent="0.25">
      <c r="A425" s="19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x14ac:dyDescent="0.25">
      <c r="A559" s="19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x14ac:dyDescent="0.25">
      <c r="A611" s="19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</sheetData>
  <autoFilter ref="A1:D674"/>
  <mergeCells count="2">
    <mergeCell ref="G1:H1"/>
    <mergeCell ref="G2:H2"/>
  </mergeCells>
  <conditionalFormatting sqref="A675:A1048576 A1">
    <cfRule type="duplicateValues" dxfId="4213" priority="20"/>
  </conditionalFormatting>
  <conditionalFormatting sqref="A675:A1048576">
    <cfRule type="duplicateValues" dxfId="4212" priority="18"/>
    <cfRule type="duplicateValues" dxfId="4211" priority="19"/>
  </conditionalFormatting>
  <conditionalFormatting sqref="A675:A1048576">
    <cfRule type="duplicateValues" dxfId="4210" priority="17"/>
  </conditionalFormatting>
  <conditionalFormatting sqref="A1">
    <cfRule type="duplicateValues" dxfId="4209" priority="16"/>
  </conditionalFormatting>
  <conditionalFormatting sqref="A234:A1048576 A1">
    <cfRule type="duplicateValues" dxfId="4208" priority="15"/>
  </conditionalFormatting>
  <conditionalFormatting sqref="A234:A1048576">
    <cfRule type="duplicateValues" dxfId="4207" priority="14"/>
  </conditionalFormatting>
  <conditionalFormatting sqref="A234:A1048576 A1 A186:A189">
    <cfRule type="duplicateValues" dxfId="4206" priority="13"/>
  </conditionalFormatting>
  <conditionalFormatting sqref="A234:A1048576 A1 A186:A199">
    <cfRule type="duplicateValues" dxfId="4205" priority="12"/>
  </conditionalFormatting>
  <conditionalFormatting sqref="A186:A1048576 A1">
    <cfRule type="duplicateValues" dxfId="4204" priority="11"/>
  </conditionalFormatting>
  <conditionalFormatting sqref="A184:A1048576 A1">
    <cfRule type="duplicateValues" dxfId="4203" priority="10"/>
  </conditionalFormatting>
  <conditionalFormatting sqref="A184:A1048576">
    <cfRule type="duplicateValues" dxfId="4202" priority="9"/>
  </conditionalFormatting>
  <conditionalFormatting sqref="A184:A1048576">
    <cfRule type="duplicateValues" dxfId="4201" priority="8"/>
  </conditionalFormatting>
  <conditionalFormatting sqref="A174:A1048576 A1">
    <cfRule type="duplicateValues" dxfId="4200" priority="7"/>
  </conditionalFormatting>
  <conditionalFormatting sqref="A174:A1048576 A1">
    <cfRule type="duplicateValues" dxfId="4199" priority="6"/>
  </conditionalFormatting>
  <conditionalFormatting sqref="A174:A1048576 A1">
    <cfRule type="duplicateValues" dxfId="4198" priority="21"/>
  </conditionalFormatting>
  <conditionalFormatting sqref="A174:A1048576 A1">
    <cfRule type="duplicateValues" dxfId="4197" priority="22"/>
  </conditionalFormatting>
  <conditionalFormatting sqref="A174:A1048576">
    <cfRule type="duplicateValues" dxfId="4196" priority="23"/>
  </conditionalFormatting>
  <conditionalFormatting sqref="A174:A1048576 A1">
    <cfRule type="duplicateValues" dxfId="4195" priority="24"/>
  </conditionalFormatting>
  <conditionalFormatting sqref="A174:A1048576 A1">
    <cfRule type="duplicateValues" dxfId="4194" priority="25"/>
  </conditionalFormatting>
  <conditionalFormatting sqref="A174:A1048576 A1">
    <cfRule type="duplicateValues" dxfId="4193" priority="26"/>
  </conditionalFormatting>
  <conditionalFormatting sqref="A174:A1048576 A1">
    <cfRule type="duplicateValues" dxfId="4192" priority="27"/>
  </conditionalFormatting>
  <conditionalFormatting sqref="A174:A1048576 A1">
    <cfRule type="duplicateValues" dxfId="4191" priority="28"/>
  </conditionalFormatting>
  <conditionalFormatting sqref="A174:A1048576 A1">
    <cfRule type="duplicateValues" dxfId="4190" priority="29"/>
  </conditionalFormatting>
  <conditionalFormatting sqref="A1 A100:A1048576">
    <cfRule type="duplicateValues" dxfId="4189" priority="5"/>
  </conditionalFormatting>
  <conditionalFormatting sqref="A1 A100:A1048576">
    <cfRule type="duplicateValues" dxfId="4188" priority="4"/>
  </conditionalFormatting>
  <conditionalFormatting sqref="A1 A100:A1048576 A16:A23">
    <cfRule type="duplicateValues" dxfId="4187" priority="3"/>
  </conditionalFormatting>
  <conditionalFormatting sqref="A1 A100:A1048576 A62:A67 A16:A59">
    <cfRule type="duplicateValues" dxfId="4186" priority="2"/>
  </conditionalFormatting>
  <conditionalFormatting sqref="A1 A100:A1048576 A62:A81 A16:A59">
    <cfRule type="duplicateValues" dxfId="4185" priority="1"/>
  </conditionalFormatting>
  <dataValidations count="1">
    <dataValidation type="list" allowBlank="1" showInputMessage="1" showErrorMessage="1" sqref="G3:G18">
      <formula1>$G$3:$G$18</formula1>
    </dataValidation>
  </dataValidations>
  <pageMargins left="0.7" right="0.7" top="0.75" bottom="0.75" header="0.3" footer="0.3"/>
  <pageSetup orientation="portrait"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1"/>
  <dimension ref="A1:K674"/>
  <sheetViews>
    <sheetView zoomScaleNormal="100" workbookViewId="0">
      <pane ySplit="1" topLeftCell="A99" activePane="bottomLeft" state="frozen"/>
      <selection activeCell="G25" sqref="G25"/>
      <selection pane="bottomLeft" activeCell="A104" sqref="A104:A119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3.42578125" customWidth="1"/>
    <col min="8" max="8" width="11.855468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E1" s="75" t="s">
        <v>17709</v>
      </c>
      <c r="G1" s="588" t="str">
        <f>"TOTAL LEADS = " &amp; COUNTA(A2:A586)/2</f>
        <v>TOTAL LEADS = 74</v>
      </c>
      <c r="H1" s="590"/>
      <c r="I1" s="508"/>
      <c r="J1" s="509"/>
    </row>
    <row r="2" spans="1:11" ht="18" customHeight="1" x14ac:dyDescent="0.35">
      <c r="A2" s="1" t="s">
        <v>16852</v>
      </c>
      <c r="B2" s="213"/>
      <c r="C2" s="213"/>
      <c r="G2" s="588" t="s">
        <v>17723</v>
      </c>
      <c r="H2" s="589"/>
      <c r="I2" s="510"/>
      <c r="J2" s="510"/>
    </row>
    <row r="3" spans="1:11" ht="15.75" x14ac:dyDescent="0.25">
      <c r="A3" s="1" t="s">
        <v>16853</v>
      </c>
      <c r="B3" s="213" t="s">
        <v>201</v>
      </c>
      <c r="C3" s="213"/>
      <c r="D3" t="s">
        <v>599</v>
      </c>
      <c r="G3" s="244" t="s">
        <v>58</v>
      </c>
      <c r="H3" s="5">
        <f>COUNTIF(B2:B1048576,G3)</f>
        <v>18</v>
      </c>
    </row>
    <row r="4" spans="1:11" ht="15.75" x14ac:dyDescent="0.25">
      <c r="A4" s="410" t="s">
        <v>16852</v>
      </c>
      <c r="B4" s="213"/>
      <c r="C4" s="213"/>
      <c r="D4" s="213"/>
      <c r="G4" s="101" t="s">
        <v>360</v>
      </c>
      <c r="H4" s="5">
        <f>COUNTIF(B2:B932,G4)</f>
        <v>1</v>
      </c>
    </row>
    <row r="5" spans="1:11" ht="15.75" x14ac:dyDescent="0.25">
      <c r="A5" s="410" t="s">
        <v>16853</v>
      </c>
      <c r="B5" s="213" t="s">
        <v>3860</v>
      </c>
      <c r="C5" s="213"/>
      <c r="G5" s="101" t="s">
        <v>356</v>
      </c>
      <c r="H5" s="5">
        <f>COUNTIF(B2:B850,G5)</f>
        <v>7</v>
      </c>
    </row>
    <row r="6" spans="1:11" ht="15.75" x14ac:dyDescent="0.25">
      <c r="A6" s="1" t="s">
        <v>17724</v>
      </c>
      <c r="B6" s="213"/>
      <c r="C6" s="213"/>
      <c r="D6" s="213"/>
      <c r="G6" s="101" t="s">
        <v>56</v>
      </c>
      <c r="H6" s="5">
        <f>COUNTIF(B2:B862,G6)</f>
        <v>6</v>
      </c>
    </row>
    <row r="7" spans="1:11" ht="15.75" x14ac:dyDescent="0.25">
      <c r="A7" s="1" t="s">
        <v>17725</v>
      </c>
      <c r="B7" s="213" t="s">
        <v>56</v>
      </c>
      <c r="C7" s="213"/>
      <c r="D7" t="s">
        <v>574</v>
      </c>
      <c r="G7" s="101" t="s">
        <v>201</v>
      </c>
      <c r="H7" s="5">
        <f>COUNTIF(B2:B856,G7)</f>
        <v>1</v>
      </c>
    </row>
    <row r="8" spans="1:11" ht="15.75" x14ac:dyDescent="0.25">
      <c r="A8" s="1" t="s">
        <v>17726</v>
      </c>
      <c r="B8" s="213"/>
      <c r="C8" s="213"/>
      <c r="D8" s="213"/>
      <c r="G8" s="101" t="s">
        <v>202</v>
      </c>
      <c r="H8" s="5">
        <f>COUNTIF(B2:B891,G8)</f>
        <v>0</v>
      </c>
      <c r="K8" t="s">
        <v>3496</v>
      </c>
    </row>
    <row r="9" spans="1:11" ht="15.75" x14ac:dyDescent="0.25">
      <c r="A9" s="1" t="s">
        <v>17727</v>
      </c>
      <c r="B9" s="213" t="s">
        <v>60</v>
      </c>
      <c r="C9" s="213"/>
      <c r="D9" t="s">
        <v>700</v>
      </c>
      <c r="G9" s="101" t="s">
        <v>200</v>
      </c>
      <c r="H9" s="5">
        <f>COUNTIF(B2:B809,G9)</f>
        <v>16</v>
      </c>
    </row>
    <row r="10" spans="1:11" ht="15.75" x14ac:dyDescent="0.25">
      <c r="A10" s="1" t="s">
        <v>17728</v>
      </c>
      <c r="B10" s="471"/>
      <c r="C10" s="213"/>
      <c r="D10" s="213"/>
      <c r="G10" s="101" t="s">
        <v>5011</v>
      </c>
      <c r="H10" s="5">
        <f>COUNTIF(B2:B1048576,G10)</f>
        <v>1</v>
      </c>
    </row>
    <row r="11" spans="1:11" ht="15.75" x14ac:dyDescent="0.25">
      <c r="A11" s="1" t="s">
        <v>17729</v>
      </c>
      <c r="B11" s="213" t="s">
        <v>356</v>
      </c>
      <c r="C11" s="213"/>
      <c r="D11" t="s">
        <v>700</v>
      </c>
      <c r="G11" s="101" t="s">
        <v>1077</v>
      </c>
      <c r="H11" s="5">
        <f>COUNTIF(B2:B879,G11)</f>
        <v>0</v>
      </c>
    </row>
    <row r="12" spans="1:11" ht="15.75" x14ac:dyDescent="0.25">
      <c r="A12" s="1" t="s">
        <v>14163</v>
      </c>
      <c r="B12" s="213"/>
      <c r="C12" s="213"/>
      <c r="D12" s="213"/>
      <c r="G12" s="288" t="s">
        <v>60</v>
      </c>
      <c r="H12" s="5">
        <f>COUNTIF(B2:B866,G12)</f>
        <v>13</v>
      </c>
    </row>
    <row r="13" spans="1:11" ht="15.75" x14ac:dyDescent="0.25">
      <c r="A13" s="1" t="s">
        <v>17730</v>
      </c>
      <c r="B13" s="213" t="s">
        <v>58</v>
      </c>
      <c r="C13" s="213" t="s">
        <v>8921</v>
      </c>
      <c r="D13" t="s">
        <v>17210</v>
      </c>
      <c r="E13" s="40">
        <v>45804</v>
      </c>
      <c r="G13" s="101" t="s">
        <v>4062</v>
      </c>
      <c r="H13" s="5">
        <f>COUNTIF(B2:B834,G13)</f>
        <v>0</v>
      </c>
    </row>
    <row r="14" spans="1:11" ht="15.75" x14ac:dyDescent="0.25">
      <c r="A14" s="1" t="s">
        <v>16145</v>
      </c>
      <c r="B14" s="213"/>
      <c r="C14" s="213"/>
      <c r="D14" s="213"/>
      <c r="G14" s="101" t="s">
        <v>3860</v>
      </c>
      <c r="H14" s="271">
        <f>COUNTIF(B2:B712,G14)</f>
        <v>7</v>
      </c>
    </row>
    <row r="15" spans="1:11" ht="15.75" x14ac:dyDescent="0.25">
      <c r="A15" s="1" t="s">
        <v>17731</v>
      </c>
      <c r="B15" s="213" t="s">
        <v>58</v>
      </c>
      <c r="C15" t="s">
        <v>2396</v>
      </c>
      <c r="D15" t="s">
        <v>599</v>
      </c>
      <c r="E15" s="40">
        <v>45799</v>
      </c>
      <c r="G15" s="101" t="s">
        <v>9970</v>
      </c>
      <c r="H15" s="5"/>
    </row>
    <row r="16" spans="1:11" ht="15.75" x14ac:dyDescent="0.25">
      <c r="A16" s="1" t="s">
        <v>13280</v>
      </c>
      <c r="G16" s="101"/>
      <c r="H16" s="5"/>
    </row>
    <row r="17" spans="1:11" ht="15.75" x14ac:dyDescent="0.25">
      <c r="A17" s="1" t="s">
        <v>17732</v>
      </c>
      <c r="B17" s="213" t="s">
        <v>58</v>
      </c>
      <c r="C17" s="213" t="s">
        <v>8921</v>
      </c>
      <c r="D17" t="s">
        <v>599</v>
      </c>
      <c r="G17" s="101"/>
      <c r="H17" s="5"/>
    </row>
    <row r="18" spans="1:11" ht="15" customHeight="1" x14ac:dyDescent="0.25">
      <c r="A18" s="1" t="s">
        <v>17733</v>
      </c>
      <c r="C18" s="213"/>
      <c r="D18" s="213"/>
      <c r="G18" s="288" t="s">
        <v>1133</v>
      </c>
      <c r="H18" s="5">
        <f>COUNTIF(B2:B1048576,G18)</f>
        <v>4</v>
      </c>
      <c r="K18" t="s">
        <v>4779</v>
      </c>
    </row>
    <row r="19" spans="1:11" ht="15.75" x14ac:dyDescent="0.25">
      <c r="A19" s="1" t="s">
        <v>17734</v>
      </c>
      <c r="B19" t="s">
        <v>356</v>
      </c>
      <c r="C19" s="213"/>
      <c r="D19" t="s">
        <v>17210</v>
      </c>
      <c r="E19" s="40">
        <v>45804</v>
      </c>
    </row>
    <row r="20" spans="1:11" ht="15.75" x14ac:dyDescent="0.25">
      <c r="A20" s="1" t="s">
        <v>17735</v>
      </c>
      <c r="B20" s="213"/>
      <c r="C20" s="213"/>
    </row>
    <row r="21" spans="1:11" ht="15.75" x14ac:dyDescent="0.25">
      <c r="A21" s="1" t="s">
        <v>17736</v>
      </c>
      <c r="B21" s="213" t="s">
        <v>200</v>
      </c>
      <c r="C21" s="213"/>
      <c r="D21" t="s">
        <v>599</v>
      </c>
    </row>
    <row r="22" spans="1:11" ht="15.75" x14ac:dyDescent="0.25">
      <c r="A22" s="1" t="s">
        <v>17737</v>
      </c>
      <c r="B22" s="213"/>
      <c r="C22" s="213"/>
      <c r="D22" s="213"/>
    </row>
    <row r="23" spans="1:11" ht="15.75" x14ac:dyDescent="0.25">
      <c r="A23" s="1" t="s">
        <v>17738</v>
      </c>
      <c r="B23" s="213" t="s">
        <v>200</v>
      </c>
      <c r="C23" s="213"/>
      <c r="D23" t="s">
        <v>574</v>
      </c>
    </row>
    <row r="24" spans="1:11" ht="15.75" x14ac:dyDescent="0.25">
      <c r="A24" s="1" t="s">
        <v>17739</v>
      </c>
      <c r="B24" s="213"/>
      <c r="C24" s="213"/>
      <c r="D24" s="213"/>
    </row>
    <row r="25" spans="1:11" ht="15.75" x14ac:dyDescent="0.25">
      <c r="A25" s="1" t="s">
        <v>17740</v>
      </c>
      <c r="B25" s="213" t="s">
        <v>200</v>
      </c>
      <c r="C25" s="213"/>
      <c r="D25" t="s">
        <v>599</v>
      </c>
    </row>
    <row r="26" spans="1:11" ht="15.75" x14ac:dyDescent="0.25">
      <c r="A26" s="1" t="s">
        <v>13535</v>
      </c>
      <c r="B26" s="213"/>
      <c r="C26" s="213"/>
      <c r="D26" s="213"/>
      <c r="F26" t="s">
        <v>3496</v>
      </c>
    </row>
    <row r="27" spans="1:11" ht="15.75" x14ac:dyDescent="0.25">
      <c r="A27" s="1" t="s">
        <v>17741</v>
      </c>
      <c r="B27" s="213" t="s">
        <v>1133</v>
      </c>
      <c r="C27" s="213"/>
      <c r="D27" t="s">
        <v>574</v>
      </c>
    </row>
    <row r="28" spans="1:11" ht="15.75" x14ac:dyDescent="0.25">
      <c r="A28" s="1" t="s">
        <v>13289</v>
      </c>
      <c r="B28" s="213"/>
      <c r="C28" s="213"/>
      <c r="D28" s="213"/>
    </row>
    <row r="29" spans="1:11" ht="15.75" x14ac:dyDescent="0.25">
      <c r="A29" s="1" t="s">
        <v>17742</v>
      </c>
      <c r="B29" s="213" t="s">
        <v>60</v>
      </c>
      <c r="C29" s="213"/>
      <c r="D29" t="s">
        <v>599</v>
      </c>
      <c r="E29" s="213"/>
      <c r="F29" s="213"/>
      <c r="G29" s="213" t="s">
        <v>3496</v>
      </c>
      <c r="H29" s="213"/>
    </row>
    <row r="30" spans="1:11" ht="15.75" x14ac:dyDescent="0.25">
      <c r="A30" s="1" t="s">
        <v>17743</v>
      </c>
      <c r="B30" s="213"/>
      <c r="C30" s="213"/>
      <c r="D30" s="213"/>
    </row>
    <row r="31" spans="1:11" s="213" customFormat="1" ht="15.75" x14ac:dyDescent="0.25">
      <c r="A31" s="1" t="s">
        <v>17744</v>
      </c>
      <c r="B31" s="213" t="s">
        <v>200</v>
      </c>
      <c r="D31" t="s">
        <v>700</v>
      </c>
      <c r="E31"/>
      <c r="F31"/>
      <c r="G31"/>
      <c r="H31"/>
    </row>
    <row r="32" spans="1:11" ht="15.75" x14ac:dyDescent="0.25">
      <c r="A32" s="1" t="s">
        <v>17745</v>
      </c>
      <c r="B32" s="213"/>
      <c r="C32" s="213"/>
      <c r="D32" s="213"/>
    </row>
    <row r="33" spans="1:9" ht="15.75" x14ac:dyDescent="0.25">
      <c r="A33" s="1" t="s">
        <v>17746</v>
      </c>
      <c r="B33" s="213" t="s">
        <v>356</v>
      </c>
      <c r="D33" t="s">
        <v>574</v>
      </c>
    </row>
    <row r="34" spans="1:9" ht="15.75" x14ac:dyDescent="0.25">
      <c r="A34" s="1" t="s">
        <v>12306</v>
      </c>
      <c r="B34" s="213"/>
      <c r="C34" s="213"/>
      <c r="D34" s="213"/>
    </row>
    <row r="35" spans="1:9" ht="15.75" x14ac:dyDescent="0.25">
      <c r="A35" s="1" t="s">
        <v>17747</v>
      </c>
      <c r="B35" s="213" t="s">
        <v>58</v>
      </c>
      <c r="C35" s="213" t="s">
        <v>17751</v>
      </c>
      <c r="D35" t="s">
        <v>599</v>
      </c>
      <c r="E35" s="213"/>
      <c r="F35" s="213"/>
      <c r="G35" s="213"/>
      <c r="H35" s="213"/>
    </row>
    <row r="36" spans="1:9" ht="15.75" x14ac:dyDescent="0.25">
      <c r="A36" s="1" t="s">
        <v>11520</v>
      </c>
      <c r="B36" s="213"/>
      <c r="C36" s="213"/>
      <c r="D36" s="213"/>
    </row>
    <row r="37" spans="1:9" ht="15.75" x14ac:dyDescent="0.25">
      <c r="A37" s="1" t="s">
        <v>17748</v>
      </c>
      <c r="B37" s="213" t="s">
        <v>356</v>
      </c>
      <c r="C37" s="213" t="s">
        <v>4895</v>
      </c>
      <c r="D37" t="s">
        <v>574</v>
      </c>
    </row>
    <row r="38" spans="1:9" ht="15.75" x14ac:dyDescent="0.25">
      <c r="A38" s="1" t="s">
        <v>12296</v>
      </c>
      <c r="B38" s="213"/>
      <c r="C38" s="213"/>
      <c r="D38" s="213"/>
      <c r="I38" t="s">
        <v>3496</v>
      </c>
    </row>
    <row r="39" spans="1:9" ht="15.75" x14ac:dyDescent="0.25">
      <c r="A39" s="1" t="s">
        <v>17749</v>
      </c>
      <c r="B39" s="213" t="s">
        <v>60</v>
      </c>
      <c r="C39" s="213"/>
      <c r="D39" t="s">
        <v>700</v>
      </c>
      <c r="H39" t="s">
        <v>3496</v>
      </c>
    </row>
    <row r="40" spans="1:9" ht="15.75" x14ac:dyDescent="0.25">
      <c r="A40" s="1" t="s">
        <v>11485</v>
      </c>
      <c r="B40" s="213"/>
      <c r="C40" s="213"/>
      <c r="D40" s="213"/>
    </row>
    <row r="41" spans="1:9" ht="15.75" x14ac:dyDescent="0.25">
      <c r="A41" s="1" t="s">
        <v>17750</v>
      </c>
      <c r="B41" s="213" t="s">
        <v>356</v>
      </c>
      <c r="C41" s="213"/>
      <c r="D41" t="s">
        <v>700</v>
      </c>
    </row>
    <row r="42" spans="1:9" ht="15.75" x14ac:dyDescent="0.25">
      <c r="A42" s="1" t="s">
        <v>17752</v>
      </c>
    </row>
    <row r="43" spans="1:9" ht="15.75" x14ac:dyDescent="0.25">
      <c r="A43" s="1" t="s">
        <v>17753</v>
      </c>
      <c r="B43" t="s">
        <v>200</v>
      </c>
      <c r="D43" t="s">
        <v>599</v>
      </c>
    </row>
    <row r="44" spans="1:9" ht="15.75" x14ac:dyDescent="0.25">
      <c r="A44" s="1" t="s">
        <v>17754</v>
      </c>
      <c r="B44" s="213"/>
      <c r="C44" s="213"/>
      <c r="D44" s="213"/>
    </row>
    <row r="45" spans="1:9" ht="15.75" x14ac:dyDescent="0.25">
      <c r="A45" s="1" t="s">
        <v>17755</v>
      </c>
      <c r="B45" s="213" t="s">
        <v>200</v>
      </c>
      <c r="C45" s="213"/>
      <c r="D45" t="s">
        <v>574</v>
      </c>
    </row>
    <row r="46" spans="1:9" ht="15.75" x14ac:dyDescent="0.25">
      <c r="A46" s="1" t="s">
        <v>17756</v>
      </c>
      <c r="B46" s="213"/>
      <c r="C46" s="213"/>
      <c r="D46" s="213"/>
      <c r="E46" s="303"/>
    </row>
    <row r="47" spans="1:9" ht="15.75" x14ac:dyDescent="0.25">
      <c r="A47" s="1" t="s">
        <v>17757</v>
      </c>
      <c r="B47" s="213" t="s">
        <v>200</v>
      </c>
      <c r="C47" s="213"/>
      <c r="D47" t="s">
        <v>574</v>
      </c>
    </row>
    <row r="48" spans="1:9" ht="15.75" x14ac:dyDescent="0.25">
      <c r="A48" s="410" t="s">
        <v>17756</v>
      </c>
      <c r="B48" s="213"/>
      <c r="C48" s="213"/>
      <c r="D48" s="213"/>
    </row>
    <row r="49" spans="1:7" ht="15.75" x14ac:dyDescent="0.25">
      <c r="A49" s="410" t="s">
        <v>17757</v>
      </c>
      <c r="B49" s="213" t="s">
        <v>3860</v>
      </c>
      <c r="C49" s="213"/>
      <c r="D49" s="213"/>
    </row>
    <row r="50" spans="1:7" ht="15.75" x14ac:dyDescent="0.25">
      <c r="A50" s="1" t="s">
        <v>17758</v>
      </c>
      <c r="B50" s="213"/>
      <c r="C50" s="213"/>
      <c r="D50" s="213"/>
    </row>
    <row r="51" spans="1:7" ht="15.75" x14ac:dyDescent="0.25">
      <c r="A51" s="1" t="s">
        <v>17759</v>
      </c>
      <c r="B51" s="213" t="s">
        <v>60</v>
      </c>
      <c r="C51" s="213"/>
      <c r="D51" t="s">
        <v>599</v>
      </c>
    </row>
    <row r="52" spans="1:7" ht="15.75" x14ac:dyDescent="0.25">
      <c r="A52" s="1" t="s">
        <v>17760</v>
      </c>
      <c r="B52" s="213"/>
      <c r="C52" s="213"/>
      <c r="D52" s="213"/>
    </row>
    <row r="53" spans="1:7" ht="15.75" x14ac:dyDescent="0.25">
      <c r="A53" s="1" t="s">
        <v>17761</v>
      </c>
      <c r="B53" s="213" t="s">
        <v>56</v>
      </c>
      <c r="C53" s="213"/>
      <c r="D53" t="s">
        <v>574</v>
      </c>
      <c r="G53" t="s">
        <v>3496</v>
      </c>
    </row>
    <row r="54" spans="1:7" ht="15.75" x14ac:dyDescent="0.25">
      <c r="A54" s="1" t="s">
        <v>17762</v>
      </c>
      <c r="B54" s="213"/>
      <c r="C54" s="213"/>
      <c r="D54" s="213"/>
    </row>
    <row r="55" spans="1:7" ht="15.75" x14ac:dyDescent="0.25">
      <c r="A55" s="1" t="s">
        <v>17763</v>
      </c>
      <c r="B55" s="213" t="s">
        <v>1133</v>
      </c>
      <c r="C55" s="213"/>
      <c r="D55" t="s">
        <v>599</v>
      </c>
    </row>
    <row r="56" spans="1:7" ht="15.75" x14ac:dyDescent="0.25">
      <c r="A56" s="410" t="s">
        <v>17762</v>
      </c>
      <c r="B56" s="213"/>
      <c r="C56" s="213"/>
      <c r="D56" s="213"/>
    </row>
    <row r="57" spans="1:7" ht="15.75" x14ac:dyDescent="0.25">
      <c r="A57" s="410" t="s">
        <v>17763</v>
      </c>
      <c r="B57" s="213" t="s">
        <v>3860</v>
      </c>
      <c r="C57" s="213"/>
      <c r="D57" s="213"/>
    </row>
    <row r="58" spans="1:7" ht="15.75" x14ac:dyDescent="0.25">
      <c r="A58" s="1" t="s">
        <v>17764</v>
      </c>
      <c r="B58" s="213"/>
      <c r="C58" s="213"/>
      <c r="D58" s="213"/>
    </row>
    <row r="59" spans="1:7" ht="15.75" x14ac:dyDescent="0.25">
      <c r="A59" s="1" t="s">
        <v>17765</v>
      </c>
      <c r="B59" s="213" t="s">
        <v>56</v>
      </c>
      <c r="C59" s="213"/>
      <c r="D59" s="213" t="s">
        <v>599</v>
      </c>
    </row>
    <row r="60" spans="1:7" ht="15.75" x14ac:dyDescent="0.25">
      <c r="A60" s="1" t="s">
        <v>17766</v>
      </c>
      <c r="B60" s="213"/>
      <c r="C60" s="213"/>
      <c r="D60" s="213"/>
    </row>
    <row r="61" spans="1:7" ht="15.75" x14ac:dyDescent="0.25">
      <c r="A61" s="1" t="s">
        <v>17767</v>
      </c>
      <c r="B61" s="213" t="s">
        <v>58</v>
      </c>
      <c r="C61" s="213" t="s">
        <v>2396</v>
      </c>
      <c r="D61" t="s">
        <v>574</v>
      </c>
    </row>
    <row r="62" spans="1:7" ht="15.75" x14ac:dyDescent="0.25">
      <c r="A62" s="1" t="s">
        <v>17768</v>
      </c>
    </row>
    <row r="63" spans="1:7" ht="15.75" x14ac:dyDescent="0.25">
      <c r="A63" s="1" t="s">
        <v>17769</v>
      </c>
      <c r="B63" t="s">
        <v>360</v>
      </c>
      <c r="D63" s="213" t="s">
        <v>17152</v>
      </c>
      <c r="E63" s="40">
        <v>45799</v>
      </c>
    </row>
    <row r="64" spans="1:7" ht="15.75" x14ac:dyDescent="0.25">
      <c r="A64" s="1" t="s">
        <v>14948</v>
      </c>
      <c r="D64" s="213"/>
    </row>
    <row r="65" spans="1:5" ht="15.75" x14ac:dyDescent="0.25">
      <c r="A65" s="1" t="s">
        <v>17770</v>
      </c>
      <c r="B65" t="s">
        <v>58</v>
      </c>
      <c r="C65" t="s">
        <v>13278</v>
      </c>
      <c r="D65" s="213" t="s">
        <v>599</v>
      </c>
    </row>
    <row r="66" spans="1:5" ht="15.75" x14ac:dyDescent="0.25">
      <c r="A66" s="1" t="s">
        <v>17771</v>
      </c>
    </row>
    <row r="67" spans="1:5" ht="15.75" x14ac:dyDescent="0.25">
      <c r="A67" s="1" t="s">
        <v>17772</v>
      </c>
      <c r="B67" t="s">
        <v>56</v>
      </c>
      <c r="D67" s="213" t="s">
        <v>599</v>
      </c>
    </row>
    <row r="68" spans="1:5" ht="15.75" x14ac:dyDescent="0.25">
      <c r="A68" s="410" t="s">
        <v>17771</v>
      </c>
    </row>
    <row r="69" spans="1:5" ht="15.75" x14ac:dyDescent="0.25">
      <c r="A69" s="410" t="s">
        <v>17772</v>
      </c>
      <c r="B69" t="s">
        <v>3860</v>
      </c>
      <c r="D69" s="213"/>
    </row>
    <row r="70" spans="1:5" ht="15.75" x14ac:dyDescent="0.25">
      <c r="A70" s="1" t="s">
        <v>17773</v>
      </c>
      <c r="D70" s="241"/>
    </row>
    <row r="71" spans="1:5" ht="15.75" x14ac:dyDescent="0.25">
      <c r="A71" s="1" t="s">
        <v>17774</v>
      </c>
      <c r="B71" t="s">
        <v>1133</v>
      </c>
      <c r="D71" s="213" t="s">
        <v>599</v>
      </c>
    </row>
    <row r="72" spans="1:5" ht="15.75" x14ac:dyDescent="0.25">
      <c r="A72" s="1" t="s">
        <v>17775</v>
      </c>
    </row>
    <row r="73" spans="1:5" ht="15.75" x14ac:dyDescent="0.25">
      <c r="A73" s="1" t="s">
        <v>17776</v>
      </c>
      <c r="B73" t="s">
        <v>58</v>
      </c>
      <c r="C73" t="s">
        <v>2193</v>
      </c>
      <c r="D73" s="213" t="s">
        <v>17152</v>
      </c>
      <c r="E73" s="40">
        <v>45805</v>
      </c>
    </row>
    <row r="74" spans="1:5" ht="15.75" x14ac:dyDescent="0.25">
      <c r="A74" s="410" t="s">
        <v>17775</v>
      </c>
      <c r="D74" s="241"/>
    </row>
    <row r="75" spans="1:5" ht="15.75" x14ac:dyDescent="0.25">
      <c r="A75" s="410" t="s">
        <v>17776</v>
      </c>
      <c r="B75" t="s">
        <v>3860</v>
      </c>
      <c r="D75" s="213"/>
    </row>
    <row r="76" spans="1:5" ht="15.75" x14ac:dyDescent="0.25">
      <c r="A76" s="1" t="s">
        <v>11551</v>
      </c>
      <c r="E76" t="s">
        <v>4779</v>
      </c>
    </row>
    <row r="77" spans="1:5" ht="15.75" x14ac:dyDescent="0.25">
      <c r="A77" s="1" t="s">
        <v>17777</v>
      </c>
      <c r="B77" t="s">
        <v>60</v>
      </c>
      <c r="D77" s="213" t="s">
        <v>574</v>
      </c>
    </row>
    <row r="78" spans="1:5" ht="15.75" x14ac:dyDescent="0.25">
      <c r="A78" s="1" t="s">
        <v>17778</v>
      </c>
    </row>
    <row r="79" spans="1:5" ht="15.75" x14ac:dyDescent="0.25">
      <c r="A79" s="1" t="s">
        <v>17779</v>
      </c>
      <c r="B79" t="s">
        <v>60</v>
      </c>
      <c r="D79" s="213" t="s">
        <v>700</v>
      </c>
    </row>
    <row r="80" spans="1:5" ht="15.75" x14ac:dyDescent="0.25">
      <c r="A80" s="1" t="s">
        <v>17778</v>
      </c>
      <c r="D80" s="241"/>
    </row>
    <row r="81" spans="1:8" ht="15.75" x14ac:dyDescent="0.25">
      <c r="A81" s="1" t="s">
        <v>17780</v>
      </c>
      <c r="B81" t="s">
        <v>58</v>
      </c>
      <c r="C81" t="s">
        <v>3896</v>
      </c>
      <c r="D81" s="213" t="s">
        <v>599</v>
      </c>
    </row>
    <row r="82" spans="1:8" ht="15.75" x14ac:dyDescent="0.25">
      <c r="A82" s="1" t="s">
        <v>11969</v>
      </c>
      <c r="H82" t="s">
        <v>3496</v>
      </c>
    </row>
    <row r="83" spans="1:8" ht="15.75" x14ac:dyDescent="0.25">
      <c r="A83" s="1" t="s">
        <v>17781</v>
      </c>
      <c r="B83" t="s">
        <v>58</v>
      </c>
      <c r="C83" t="s">
        <v>8921</v>
      </c>
      <c r="D83" s="213" t="s">
        <v>599</v>
      </c>
    </row>
    <row r="84" spans="1:8" ht="15.75" x14ac:dyDescent="0.25">
      <c r="A84" s="1" t="s">
        <v>17782</v>
      </c>
    </row>
    <row r="85" spans="1:8" ht="15.75" x14ac:dyDescent="0.25">
      <c r="A85" s="1" t="s">
        <v>17783</v>
      </c>
      <c r="B85" t="s">
        <v>200</v>
      </c>
      <c r="D85" s="213" t="s">
        <v>574</v>
      </c>
    </row>
    <row r="86" spans="1:8" ht="15.75" x14ac:dyDescent="0.25">
      <c r="A86" s="1" t="s">
        <v>17784</v>
      </c>
    </row>
    <row r="87" spans="1:8" ht="15.75" x14ac:dyDescent="0.25">
      <c r="A87" s="1" t="s">
        <v>17785</v>
      </c>
      <c r="B87" t="s">
        <v>200</v>
      </c>
      <c r="D87" s="213" t="s">
        <v>599</v>
      </c>
    </row>
    <row r="88" spans="1:8" ht="15.75" x14ac:dyDescent="0.25">
      <c r="A88" s="1" t="s">
        <v>17786</v>
      </c>
    </row>
    <row r="89" spans="1:8" ht="15.75" x14ac:dyDescent="0.25">
      <c r="A89" s="1" t="s">
        <v>17787</v>
      </c>
      <c r="B89" t="s">
        <v>60</v>
      </c>
      <c r="D89" s="213" t="s">
        <v>574</v>
      </c>
      <c r="E89" s="213"/>
      <c r="F89" s="213"/>
    </row>
    <row r="90" spans="1:8" ht="15.75" x14ac:dyDescent="0.25">
      <c r="A90" s="1" t="s">
        <v>17788</v>
      </c>
    </row>
    <row r="91" spans="1:8" ht="15.75" x14ac:dyDescent="0.25">
      <c r="A91" s="1" t="s">
        <v>17789</v>
      </c>
      <c r="B91" t="s">
        <v>60</v>
      </c>
      <c r="D91" s="213" t="s">
        <v>599</v>
      </c>
    </row>
    <row r="92" spans="1:8" ht="15.75" x14ac:dyDescent="0.25">
      <c r="A92" s="1" t="s">
        <v>17790</v>
      </c>
      <c r="B92" s="213"/>
      <c r="C92" s="213"/>
      <c r="D92" s="213"/>
    </row>
    <row r="93" spans="1:8" ht="15.75" x14ac:dyDescent="0.25">
      <c r="A93" s="1" t="s">
        <v>17791</v>
      </c>
      <c r="B93" s="213" t="s">
        <v>60</v>
      </c>
      <c r="C93" s="213"/>
      <c r="D93" s="213" t="s">
        <v>574</v>
      </c>
      <c r="F93" t="s">
        <v>4779</v>
      </c>
      <c r="G93" t="s">
        <v>3496</v>
      </c>
    </row>
    <row r="94" spans="1:8" ht="15.75" x14ac:dyDescent="0.25">
      <c r="A94" s="1" t="s">
        <v>17792</v>
      </c>
      <c r="G94" s="213"/>
      <c r="H94" s="213"/>
    </row>
    <row r="95" spans="1:8" ht="15.75" x14ac:dyDescent="0.25">
      <c r="A95" s="1" t="s">
        <v>17793</v>
      </c>
      <c r="B95" t="s">
        <v>58</v>
      </c>
      <c r="C95" t="s">
        <v>4149</v>
      </c>
      <c r="D95" s="213" t="s">
        <v>16441</v>
      </c>
      <c r="E95" s="40">
        <v>45799</v>
      </c>
      <c r="G95" s="213"/>
      <c r="H95" s="213"/>
    </row>
    <row r="96" spans="1:8" s="213" customFormat="1" ht="15.75" x14ac:dyDescent="0.25">
      <c r="A96" s="1" t="s">
        <v>17794</v>
      </c>
      <c r="G96"/>
      <c r="H96"/>
    </row>
    <row r="97" spans="1:8" s="213" customFormat="1" ht="15.75" x14ac:dyDescent="0.25">
      <c r="A97" s="1" t="s">
        <v>17795</v>
      </c>
      <c r="B97" s="213" t="s">
        <v>56</v>
      </c>
      <c r="D97" s="213" t="s">
        <v>17205</v>
      </c>
      <c r="G97"/>
      <c r="H97"/>
    </row>
    <row r="98" spans="1:8" ht="15.75" x14ac:dyDescent="0.25">
      <c r="A98" s="1" t="s">
        <v>15806</v>
      </c>
    </row>
    <row r="99" spans="1:8" ht="15.75" x14ac:dyDescent="0.25">
      <c r="A99" s="1" t="s">
        <v>17791</v>
      </c>
      <c r="B99" t="s">
        <v>356</v>
      </c>
      <c r="D99" t="s">
        <v>17796</v>
      </c>
      <c r="F99" t="s">
        <v>3496</v>
      </c>
    </row>
    <row r="100" spans="1:8" ht="15.75" x14ac:dyDescent="0.25">
      <c r="A100" s="1" t="s">
        <v>17797</v>
      </c>
    </row>
    <row r="101" spans="1:8" ht="15.75" x14ac:dyDescent="0.25">
      <c r="A101" s="1" t="s">
        <v>17798</v>
      </c>
      <c r="B101" t="s">
        <v>56</v>
      </c>
      <c r="D101" t="s">
        <v>1710</v>
      </c>
    </row>
    <row r="102" spans="1:8" ht="15.75" x14ac:dyDescent="0.25">
      <c r="A102" s="410" t="s">
        <v>17797</v>
      </c>
    </row>
    <row r="103" spans="1:8" ht="15.75" x14ac:dyDescent="0.25">
      <c r="A103" s="410" t="s">
        <v>17798</v>
      </c>
      <c r="B103" t="s">
        <v>3860</v>
      </c>
    </row>
    <row r="104" spans="1:8" ht="15.75" x14ac:dyDescent="0.25">
      <c r="A104" s="1" t="s">
        <v>17799</v>
      </c>
      <c r="G104" t="s">
        <v>3496</v>
      </c>
    </row>
    <row r="105" spans="1:8" ht="15.75" x14ac:dyDescent="0.25">
      <c r="A105" s="1" t="s">
        <v>17800</v>
      </c>
      <c r="B105" t="s">
        <v>200</v>
      </c>
      <c r="D105" t="s">
        <v>11425</v>
      </c>
    </row>
    <row r="106" spans="1:8" ht="15.75" x14ac:dyDescent="0.25">
      <c r="A106" s="1" t="s">
        <v>17801</v>
      </c>
    </row>
    <row r="107" spans="1:8" ht="15.75" x14ac:dyDescent="0.25">
      <c r="A107" s="1" t="s">
        <v>17802</v>
      </c>
      <c r="B107" t="s">
        <v>5011</v>
      </c>
      <c r="D107" s="213" t="s">
        <v>574</v>
      </c>
    </row>
    <row r="108" spans="1:8" ht="15.75" x14ac:dyDescent="0.25">
      <c r="A108" s="1" t="s">
        <v>17803</v>
      </c>
      <c r="G108" s="213"/>
      <c r="H108" s="213"/>
    </row>
    <row r="109" spans="1:8" ht="15.75" x14ac:dyDescent="0.25">
      <c r="A109" s="1" t="s">
        <v>17804</v>
      </c>
      <c r="B109" t="s">
        <v>1133</v>
      </c>
      <c r="D109" t="s">
        <v>11425</v>
      </c>
    </row>
    <row r="110" spans="1:8" s="213" customFormat="1" ht="15.75" x14ac:dyDescent="0.25">
      <c r="A110" s="1" t="s">
        <v>17805</v>
      </c>
      <c r="G110"/>
      <c r="H110"/>
    </row>
    <row r="111" spans="1:8" ht="15.75" x14ac:dyDescent="0.25">
      <c r="A111" s="1" t="s">
        <v>17806</v>
      </c>
      <c r="B111" t="s">
        <v>58</v>
      </c>
      <c r="C111" t="s">
        <v>2163</v>
      </c>
      <c r="D111" t="s">
        <v>1710</v>
      </c>
      <c r="E111" s="40">
        <v>45799</v>
      </c>
    </row>
    <row r="112" spans="1:8" ht="15.75" x14ac:dyDescent="0.25">
      <c r="A112" s="1" t="s">
        <v>17807</v>
      </c>
    </row>
    <row r="113" spans="1:8" ht="15.75" x14ac:dyDescent="0.25">
      <c r="A113" s="1" t="s">
        <v>17808</v>
      </c>
      <c r="B113" t="s">
        <v>58</v>
      </c>
      <c r="C113" t="s">
        <v>17643</v>
      </c>
      <c r="D113" s="213" t="s">
        <v>24126</v>
      </c>
      <c r="E113" s="40">
        <v>45905</v>
      </c>
    </row>
    <row r="114" spans="1:8" ht="15.75" x14ac:dyDescent="0.25">
      <c r="A114" s="1" t="s">
        <v>17809</v>
      </c>
    </row>
    <row r="115" spans="1:8" ht="15.75" x14ac:dyDescent="0.25">
      <c r="A115" s="1" t="s">
        <v>17810</v>
      </c>
      <c r="B115" t="s">
        <v>200</v>
      </c>
      <c r="D115" t="s">
        <v>11425</v>
      </c>
    </row>
    <row r="116" spans="1:8" ht="15.75" x14ac:dyDescent="0.25">
      <c r="A116" s="1" t="s">
        <v>17811</v>
      </c>
    </row>
    <row r="117" spans="1:8" ht="15.75" x14ac:dyDescent="0.25">
      <c r="A117" s="1" t="s">
        <v>17812</v>
      </c>
      <c r="B117" t="s">
        <v>200</v>
      </c>
      <c r="D117" s="213" t="s">
        <v>599</v>
      </c>
      <c r="H117" t="s">
        <v>3496</v>
      </c>
    </row>
    <row r="118" spans="1:8" ht="15.75" x14ac:dyDescent="0.25">
      <c r="A118" s="1" t="s">
        <v>17813</v>
      </c>
    </row>
    <row r="119" spans="1:8" ht="15.75" x14ac:dyDescent="0.25">
      <c r="A119" s="1" t="s">
        <v>17814</v>
      </c>
      <c r="B119" t="s">
        <v>58</v>
      </c>
      <c r="C119" t="s">
        <v>17643</v>
      </c>
      <c r="D119" s="213" t="s">
        <v>574</v>
      </c>
    </row>
    <row r="120" spans="1:8" ht="15.75" x14ac:dyDescent="0.25">
      <c r="A120" s="410" t="s">
        <v>17813</v>
      </c>
    </row>
    <row r="121" spans="1:8" ht="15.75" x14ac:dyDescent="0.25">
      <c r="A121" s="410" t="s">
        <v>17814</v>
      </c>
      <c r="B121" t="s">
        <v>3860</v>
      </c>
    </row>
    <row r="122" spans="1:8" ht="15.75" x14ac:dyDescent="0.25">
      <c r="A122" s="1" t="s">
        <v>17815</v>
      </c>
    </row>
    <row r="123" spans="1:8" ht="15.75" x14ac:dyDescent="0.25">
      <c r="A123" s="1" t="s">
        <v>17816</v>
      </c>
      <c r="B123" t="s">
        <v>58</v>
      </c>
      <c r="C123" t="s">
        <v>2161</v>
      </c>
      <c r="D123" t="s">
        <v>1710</v>
      </c>
      <c r="G123" s="369"/>
    </row>
    <row r="124" spans="1:8" ht="15.75" x14ac:dyDescent="0.25">
      <c r="A124" s="1" t="s">
        <v>17817</v>
      </c>
    </row>
    <row r="125" spans="1:8" ht="15.75" x14ac:dyDescent="0.25">
      <c r="A125" s="1" t="s">
        <v>17818</v>
      </c>
      <c r="B125" t="s">
        <v>58</v>
      </c>
      <c r="C125" t="s">
        <v>2163</v>
      </c>
      <c r="D125" t="s">
        <v>1710</v>
      </c>
    </row>
    <row r="126" spans="1:8" ht="15.75" x14ac:dyDescent="0.25">
      <c r="A126" s="1" t="s">
        <v>14430</v>
      </c>
    </row>
    <row r="127" spans="1:8" ht="15.75" x14ac:dyDescent="0.25">
      <c r="A127" s="1" t="s">
        <v>17819</v>
      </c>
      <c r="B127" t="s">
        <v>60</v>
      </c>
      <c r="D127" t="s">
        <v>17796</v>
      </c>
      <c r="E127" s="40"/>
    </row>
    <row r="128" spans="1:8" ht="15.75" x14ac:dyDescent="0.25">
      <c r="A128" s="1" t="s">
        <v>17820</v>
      </c>
    </row>
    <row r="129" spans="1:6" ht="15.75" x14ac:dyDescent="0.25">
      <c r="A129" s="1" t="s">
        <v>17821</v>
      </c>
      <c r="B129" t="s">
        <v>60</v>
      </c>
      <c r="D129" t="s">
        <v>700</v>
      </c>
    </row>
    <row r="130" spans="1:6" ht="15.75" x14ac:dyDescent="0.25">
      <c r="A130" s="1" t="s">
        <v>17822</v>
      </c>
    </row>
    <row r="131" spans="1:6" ht="15.75" x14ac:dyDescent="0.25">
      <c r="A131" s="1" t="s">
        <v>17823</v>
      </c>
      <c r="B131" t="s">
        <v>200</v>
      </c>
      <c r="D131" t="s">
        <v>700</v>
      </c>
    </row>
    <row r="132" spans="1:6" ht="15.75" x14ac:dyDescent="0.25">
      <c r="A132" s="1" t="s">
        <v>17824</v>
      </c>
    </row>
    <row r="133" spans="1:6" ht="15.75" x14ac:dyDescent="0.25">
      <c r="A133" s="1" t="s">
        <v>17825</v>
      </c>
      <c r="B133" t="s">
        <v>60</v>
      </c>
      <c r="D133" t="s">
        <v>700</v>
      </c>
    </row>
    <row r="134" spans="1:6" ht="15.75" x14ac:dyDescent="0.25">
      <c r="A134" s="1" t="s">
        <v>17826</v>
      </c>
    </row>
    <row r="135" spans="1:6" ht="15.75" x14ac:dyDescent="0.25">
      <c r="A135" s="1" t="s">
        <v>17827</v>
      </c>
      <c r="B135" t="s">
        <v>200</v>
      </c>
      <c r="D135" t="s">
        <v>11425</v>
      </c>
    </row>
    <row r="136" spans="1:6" ht="15.75" x14ac:dyDescent="0.25">
      <c r="A136" s="1" t="s">
        <v>17828</v>
      </c>
    </row>
    <row r="137" spans="1:6" ht="15.75" x14ac:dyDescent="0.25">
      <c r="A137" s="1" t="s">
        <v>17829</v>
      </c>
      <c r="B137" t="s">
        <v>58</v>
      </c>
      <c r="C137" t="s">
        <v>2396</v>
      </c>
      <c r="D137" t="s">
        <v>11425</v>
      </c>
    </row>
    <row r="138" spans="1:6" ht="15.75" x14ac:dyDescent="0.25">
      <c r="A138" s="1" t="s">
        <v>17830</v>
      </c>
      <c r="B138" s="213"/>
      <c r="C138" s="213"/>
      <c r="D138" s="213"/>
      <c r="F138" t="s">
        <v>3496</v>
      </c>
    </row>
    <row r="139" spans="1:6" ht="15.75" x14ac:dyDescent="0.25">
      <c r="A139" s="1" t="s">
        <v>17831</v>
      </c>
      <c r="B139" s="213" t="s">
        <v>60</v>
      </c>
      <c r="C139" s="213"/>
      <c r="D139" t="s">
        <v>17796</v>
      </c>
    </row>
    <row r="140" spans="1:6" ht="15.75" x14ac:dyDescent="0.25">
      <c r="A140" s="1" t="s">
        <v>17832</v>
      </c>
    </row>
    <row r="141" spans="1:6" ht="15.75" x14ac:dyDescent="0.25">
      <c r="A141" s="1" t="s">
        <v>17833</v>
      </c>
      <c r="B141" t="s">
        <v>58</v>
      </c>
      <c r="C141" t="s">
        <v>2624</v>
      </c>
      <c r="D141" t="s">
        <v>700</v>
      </c>
    </row>
    <row r="142" spans="1:6" ht="15.75" x14ac:dyDescent="0.25">
      <c r="A142" s="1" t="s">
        <v>17834</v>
      </c>
    </row>
    <row r="143" spans="1:6" ht="15.75" x14ac:dyDescent="0.25">
      <c r="A143" s="1" t="s">
        <v>17835</v>
      </c>
      <c r="B143" t="s">
        <v>200</v>
      </c>
      <c r="D143" t="s">
        <v>700</v>
      </c>
    </row>
    <row r="144" spans="1:6" ht="15.75" x14ac:dyDescent="0.25">
      <c r="A144" s="1" t="s">
        <v>17836</v>
      </c>
    </row>
    <row r="145" spans="1:8" ht="15.75" x14ac:dyDescent="0.25">
      <c r="A145" s="1" t="s">
        <v>17837</v>
      </c>
      <c r="B145" t="s">
        <v>58</v>
      </c>
      <c r="C145" t="s">
        <v>3896</v>
      </c>
      <c r="D145" t="s">
        <v>574</v>
      </c>
    </row>
    <row r="146" spans="1:8" ht="15.75" x14ac:dyDescent="0.25">
      <c r="A146" s="1" t="s">
        <v>14163</v>
      </c>
    </row>
    <row r="147" spans="1:8" ht="15.75" x14ac:dyDescent="0.25">
      <c r="A147" s="1" t="s">
        <v>17838</v>
      </c>
      <c r="B147" t="s">
        <v>356</v>
      </c>
      <c r="D147" t="s">
        <v>574</v>
      </c>
    </row>
    <row r="148" spans="1:8" ht="15.75" x14ac:dyDescent="0.25">
      <c r="A148" s="1" t="s">
        <v>17839</v>
      </c>
    </row>
    <row r="149" spans="1:8" ht="15.75" x14ac:dyDescent="0.25">
      <c r="A149" s="1" t="s">
        <v>17840</v>
      </c>
      <c r="B149" t="s">
        <v>200</v>
      </c>
      <c r="D149" t="s">
        <v>574</v>
      </c>
    </row>
    <row r="155" spans="1:8" x14ac:dyDescent="0.25">
      <c r="G155" s="241"/>
      <c r="H155" s="241"/>
    </row>
    <row r="156" spans="1:8" x14ac:dyDescent="0.25">
      <c r="G156" s="241"/>
      <c r="H156" s="241"/>
    </row>
    <row r="157" spans="1:8" s="241" customFormat="1" x14ac:dyDescent="0.25">
      <c r="G157"/>
      <c r="H157"/>
    </row>
    <row r="158" spans="1:8" s="241" customFormat="1" x14ac:dyDescent="0.25">
      <c r="G158"/>
      <c r="H158"/>
    </row>
    <row r="174" spans="1:1" ht="15.75" x14ac:dyDescent="0.25">
      <c r="A174" s="1"/>
    </row>
    <row r="175" spans="1:1" ht="15.75" x14ac:dyDescent="0.25">
      <c r="A175" s="1"/>
    </row>
    <row r="176" spans="1:1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  <c r="D181" s="213"/>
    </row>
    <row r="182" spans="1:4" ht="15.75" x14ac:dyDescent="0.25">
      <c r="A182" s="1"/>
    </row>
    <row r="183" spans="1:4" ht="15.75" x14ac:dyDescent="0.25">
      <c r="A183" s="1"/>
      <c r="D183" s="213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410"/>
    </row>
    <row r="187" spans="1:4" ht="15.75" x14ac:dyDescent="0.25">
      <c r="A187" s="410"/>
    </row>
    <row r="188" spans="1:4" ht="15.75" x14ac:dyDescent="0.25">
      <c r="A188" s="410"/>
    </row>
    <row r="189" spans="1:4" ht="15.75" x14ac:dyDescent="0.25">
      <c r="A189" s="410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x14ac:dyDescent="0.25">
      <c r="A321" s="33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  <c r="D325" s="303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x14ac:dyDescent="0.25">
      <c r="A425" s="19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x14ac:dyDescent="0.25">
      <c r="A559" s="19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x14ac:dyDescent="0.25">
      <c r="A611" s="19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</sheetData>
  <autoFilter ref="A1:D674"/>
  <mergeCells count="2">
    <mergeCell ref="G1:H1"/>
    <mergeCell ref="G2:H2"/>
  </mergeCells>
  <conditionalFormatting sqref="A675:A1048576 A1">
    <cfRule type="duplicateValues" dxfId="4184" priority="23"/>
  </conditionalFormatting>
  <conditionalFormatting sqref="A675:A1048576">
    <cfRule type="duplicateValues" dxfId="4183" priority="21"/>
    <cfRule type="duplicateValues" dxfId="4182" priority="22"/>
  </conditionalFormatting>
  <conditionalFormatting sqref="A675:A1048576">
    <cfRule type="duplicateValues" dxfId="4181" priority="20"/>
  </conditionalFormatting>
  <conditionalFormatting sqref="A1">
    <cfRule type="duplicateValues" dxfId="4180" priority="19"/>
  </conditionalFormatting>
  <conditionalFormatting sqref="A234:A1048576 A1">
    <cfRule type="duplicateValues" dxfId="4179" priority="18"/>
  </conditionalFormatting>
  <conditionalFormatting sqref="A234:A1048576">
    <cfRule type="duplicateValues" dxfId="4178" priority="17"/>
  </conditionalFormatting>
  <conditionalFormatting sqref="A234:A1048576 A1 A186:A189">
    <cfRule type="duplicateValues" dxfId="4177" priority="16"/>
  </conditionalFormatting>
  <conditionalFormatting sqref="A234:A1048576 A1 A186:A199">
    <cfRule type="duplicateValues" dxfId="4176" priority="15"/>
  </conditionalFormatting>
  <conditionalFormatting sqref="A186:A1048576 A1">
    <cfRule type="duplicateValues" dxfId="4175" priority="14"/>
  </conditionalFormatting>
  <conditionalFormatting sqref="A184:A1048576 A1">
    <cfRule type="duplicateValues" dxfId="4174" priority="13"/>
  </conditionalFormatting>
  <conditionalFormatting sqref="A184:A1048576">
    <cfRule type="duplicateValues" dxfId="4173" priority="12"/>
  </conditionalFormatting>
  <conditionalFormatting sqref="A184:A1048576">
    <cfRule type="duplicateValues" dxfId="4172" priority="11"/>
  </conditionalFormatting>
  <conditionalFormatting sqref="A174:A1048576 A1">
    <cfRule type="duplicateValues" dxfId="4171" priority="10"/>
  </conditionalFormatting>
  <conditionalFormatting sqref="A174:A1048576 A1">
    <cfRule type="duplicateValues" dxfId="4170" priority="9"/>
  </conditionalFormatting>
  <conditionalFormatting sqref="A174:A1048576 A1">
    <cfRule type="duplicateValues" dxfId="4169" priority="24"/>
  </conditionalFormatting>
  <conditionalFormatting sqref="A174:A1048576 A1">
    <cfRule type="duplicateValues" dxfId="4168" priority="25"/>
  </conditionalFormatting>
  <conditionalFormatting sqref="A174:A1048576">
    <cfRule type="duplicateValues" dxfId="4167" priority="26"/>
  </conditionalFormatting>
  <conditionalFormatting sqref="A174:A1048576 A1">
    <cfRule type="duplicateValues" dxfId="4166" priority="27"/>
  </conditionalFormatting>
  <conditionalFormatting sqref="A174:A1048576 A1">
    <cfRule type="duplicateValues" dxfId="4165" priority="28"/>
  </conditionalFormatting>
  <conditionalFormatting sqref="A174:A1048576 A1">
    <cfRule type="duplicateValues" dxfId="4164" priority="29"/>
  </conditionalFormatting>
  <conditionalFormatting sqref="A174:A1048576 A1">
    <cfRule type="duplicateValues" dxfId="4163" priority="30"/>
  </conditionalFormatting>
  <conditionalFormatting sqref="A174:A1048576 A1">
    <cfRule type="duplicateValues" dxfId="4162" priority="31"/>
  </conditionalFormatting>
  <conditionalFormatting sqref="A174:A1048576 A1">
    <cfRule type="duplicateValues" dxfId="4161" priority="32"/>
  </conditionalFormatting>
  <conditionalFormatting sqref="A1 A150:A1048576">
    <cfRule type="duplicateValues" dxfId="4160" priority="8"/>
  </conditionalFormatting>
  <conditionalFormatting sqref="A1 A150:A1048576">
    <cfRule type="duplicateValues" dxfId="4159" priority="7"/>
  </conditionalFormatting>
  <conditionalFormatting sqref="A1 A150:A1048576">
    <cfRule type="duplicateValues" dxfId="4158" priority="6"/>
  </conditionalFormatting>
  <conditionalFormatting sqref="A1 A150:A1048576">
    <cfRule type="duplicateValues" dxfId="4157" priority="5"/>
  </conditionalFormatting>
  <conditionalFormatting sqref="A1 A150:A1048576">
    <cfRule type="duplicateValues" dxfId="4156" priority="4"/>
  </conditionalFormatting>
  <conditionalFormatting sqref="A1:A31 A150:A1048576">
    <cfRule type="duplicateValues" dxfId="4155" priority="3"/>
  </conditionalFormatting>
  <conditionalFormatting sqref="A1:A69 A150:A1048576">
    <cfRule type="duplicateValues" dxfId="4154" priority="2"/>
  </conditionalFormatting>
  <conditionalFormatting sqref="A1:A81 A150:A1048576">
    <cfRule type="duplicateValues" dxfId="4153" priority="1"/>
  </conditionalFormatting>
  <dataValidations count="1">
    <dataValidation type="list" allowBlank="1" showInputMessage="1" showErrorMessage="1" sqref="G3:G18">
      <formula1>$G$3:$G$18</formula1>
    </dataValidation>
  </dataValidations>
  <pageMargins left="0.7" right="0.7" top="0.75" bottom="0.75" header="0.3" footer="0.3"/>
  <pageSetup orientation="portrait"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4"/>
  <sheetViews>
    <sheetView zoomScaleNormal="100" workbookViewId="0">
      <pane ySplit="1" topLeftCell="A80" activePane="bottomLeft" state="frozen"/>
      <selection activeCell="G25" sqref="G25"/>
      <selection pane="bottomLeft" activeCell="A72" sqref="A72:A101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3.42578125" customWidth="1"/>
    <col min="8" max="8" width="11.855468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E1" s="75" t="s">
        <v>17709</v>
      </c>
      <c r="G1" s="588" t="str">
        <f>"TOTAL LEADS = " &amp; COUNTA(A2:A586)/2</f>
        <v>TOTAL LEADS = 64</v>
      </c>
      <c r="H1" s="590"/>
      <c r="I1" s="508"/>
      <c r="J1" s="509"/>
    </row>
    <row r="2" spans="1:11" ht="18" customHeight="1" x14ac:dyDescent="0.35">
      <c r="A2" s="1" t="s">
        <v>12208</v>
      </c>
      <c r="B2" s="213"/>
      <c r="C2" s="213"/>
      <c r="G2" s="588" t="s">
        <v>17841</v>
      </c>
      <c r="H2" s="589"/>
      <c r="I2" s="510"/>
      <c r="J2" s="510"/>
    </row>
    <row r="3" spans="1:11" ht="15.75" x14ac:dyDescent="0.25">
      <c r="A3" s="1" t="s">
        <v>17842</v>
      </c>
      <c r="B3" t="s">
        <v>60</v>
      </c>
      <c r="C3" s="213"/>
      <c r="D3" t="s">
        <v>599</v>
      </c>
      <c r="G3" s="244" t="s">
        <v>58</v>
      </c>
      <c r="H3" s="5">
        <f>COUNTIF(B2:B1048576,G3)</f>
        <v>13</v>
      </c>
    </row>
    <row r="4" spans="1:11" ht="15.75" x14ac:dyDescent="0.25">
      <c r="A4" s="1" t="s">
        <v>17843</v>
      </c>
      <c r="B4" s="213"/>
      <c r="C4" s="213"/>
      <c r="D4" s="213"/>
      <c r="G4" s="101" t="s">
        <v>360</v>
      </c>
      <c r="H4" s="5">
        <f>COUNTIF(B2:B932,G4)</f>
        <v>2</v>
      </c>
    </row>
    <row r="5" spans="1:11" ht="15.75" x14ac:dyDescent="0.25">
      <c r="A5" s="1" t="s">
        <v>17844</v>
      </c>
      <c r="B5" s="213" t="s">
        <v>356</v>
      </c>
      <c r="C5" s="213"/>
      <c r="D5" t="s">
        <v>16441</v>
      </c>
      <c r="G5" s="101" t="s">
        <v>356</v>
      </c>
      <c r="H5" s="5">
        <f>COUNTIF(B2:B850,G5)</f>
        <v>7</v>
      </c>
    </row>
    <row r="6" spans="1:11" ht="15.75" x14ac:dyDescent="0.25">
      <c r="A6" s="1" t="s">
        <v>15440</v>
      </c>
      <c r="B6" s="213"/>
      <c r="C6" s="213"/>
      <c r="D6" s="213"/>
      <c r="G6" s="101" t="s">
        <v>56</v>
      </c>
      <c r="H6" s="5">
        <f>COUNTIF(B2:B862,G6)</f>
        <v>6</v>
      </c>
    </row>
    <row r="7" spans="1:11" ht="15.75" x14ac:dyDescent="0.25">
      <c r="A7" s="1" t="s">
        <v>17845</v>
      </c>
      <c r="B7" s="213" t="s">
        <v>201</v>
      </c>
      <c r="C7" s="213"/>
      <c r="D7" t="s">
        <v>700</v>
      </c>
      <c r="G7" s="101" t="s">
        <v>201</v>
      </c>
      <c r="H7" s="5">
        <f>COUNTIF(B2:B856,G7)</f>
        <v>1</v>
      </c>
    </row>
    <row r="8" spans="1:11" ht="15.75" x14ac:dyDescent="0.25">
      <c r="A8" s="1" t="s">
        <v>17846</v>
      </c>
      <c r="B8" s="213"/>
      <c r="C8" s="213"/>
      <c r="D8" s="213"/>
      <c r="G8" s="101" t="s">
        <v>202</v>
      </c>
      <c r="H8" s="5">
        <f>COUNTIF(B2:B891,G8)</f>
        <v>1</v>
      </c>
      <c r="K8" t="s">
        <v>3496</v>
      </c>
    </row>
    <row r="9" spans="1:11" ht="15.75" x14ac:dyDescent="0.25">
      <c r="A9" s="1" t="s">
        <v>17847</v>
      </c>
      <c r="B9" s="213" t="s">
        <v>360</v>
      </c>
      <c r="C9" s="213" t="s">
        <v>2161</v>
      </c>
      <c r="D9" t="s">
        <v>1710</v>
      </c>
      <c r="G9" s="101" t="s">
        <v>200</v>
      </c>
      <c r="H9" s="5">
        <f>COUNTIF(B2:B809,G9)</f>
        <v>17</v>
      </c>
    </row>
    <row r="10" spans="1:11" ht="15.75" x14ac:dyDescent="0.25">
      <c r="A10" s="1" t="s">
        <v>17848</v>
      </c>
      <c r="B10" s="471"/>
      <c r="C10" s="213"/>
      <c r="D10" s="213"/>
      <c r="G10" s="101" t="s">
        <v>5011</v>
      </c>
      <c r="H10" s="5">
        <f>COUNTIF(B2:B1048576,G10)</f>
        <v>1</v>
      </c>
    </row>
    <row r="11" spans="1:11" ht="15.75" x14ac:dyDescent="0.25">
      <c r="A11" s="1" t="s">
        <v>17849</v>
      </c>
      <c r="B11" s="213" t="s">
        <v>60</v>
      </c>
      <c r="C11" s="213"/>
      <c r="D11" t="s">
        <v>15692</v>
      </c>
      <c r="G11" s="101" t="s">
        <v>1077</v>
      </c>
      <c r="H11" s="5">
        <f>COUNTIF(B2:B879,G11)</f>
        <v>4</v>
      </c>
    </row>
    <row r="12" spans="1:11" ht="15.75" x14ac:dyDescent="0.25">
      <c r="A12" s="1" t="s">
        <v>13438</v>
      </c>
      <c r="B12" s="213"/>
      <c r="C12" s="213"/>
      <c r="D12" s="213"/>
      <c r="G12" s="288" t="s">
        <v>60</v>
      </c>
      <c r="H12" s="5">
        <f>COUNTIF(B2:B866,G12)</f>
        <v>5</v>
      </c>
    </row>
    <row r="13" spans="1:11" ht="15.75" x14ac:dyDescent="0.25">
      <c r="A13" s="1" t="s">
        <v>17850</v>
      </c>
      <c r="B13" s="213" t="s">
        <v>60</v>
      </c>
      <c r="C13" s="213"/>
      <c r="D13" t="s">
        <v>599</v>
      </c>
      <c r="G13" s="101" t="s">
        <v>4062</v>
      </c>
      <c r="H13" s="5">
        <f>COUNTIF(B2:B834,G13)</f>
        <v>0</v>
      </c>
    </row>
    <row r="14" spans="1:11" ht="15.75" x14ac:dyDescent="0.25">
      <c r="A14" s="1" t="s">
        <v>17851</v>
      </c>
      <c r="B14" s="213"/>
      <c r="C14" s="213"/>
      <c r="D14" s="213"/>
      <c r="G14" s="101" t="s">
        <v>3860</v>
      </c>
      <c r="H14" s="271">
        <f>COUNTIF(B2:B712,G14)</f>
        <v>5</v>
      </c>
    </row>
    <row r="15" spans="1:11" ht="15.75" x14ac:dyDescent="0.25">
      <c r="A15" s="1" t="s">
        <v>17852</v>
      </c>
      <c r="B15" s="213" t="s">
        <v>1077</v>
      </c>
      <c r="D15" t="s">
        <v>599</v>
      </c>
      <c r="G15" s="101" t="s">
        <v>9970</v>
      </c>
      <c r="H15" s="5"/>
    </row>
    <row r="16" spans="1:11" ht="15.75" x14ac:dyDescent="0.25">
      <c r="A16" s="1" t="s">
        <v>17853</v>
      </c>
      <c r="G16" s="101"/>
      <c r="H16" s="5"/>
    </row>
    <row r="17" spans="1:11" ht="15.75" x14ac:dyDescent="0.25">
      <c r="A17" s="1" t="s">
        <v>17854</v>
      </c>
      <c r="B17" s="213" t="s">
        <v>200</v>
      </c>
      <c r="C17" s="213"/>
      <c r="D17" t="s">
        <v>17796</v>
      </c>
      <c r="G17" s="101"/>
      <c r="H17" s="5"/>
    </row>
    <row r="18" spans="1:11" ht="15" customHeight="1" x14ac:dyDescent="0.25">
      <c r="A18" s="1" t="s">
        <v>17855</v>
      </c>
      <c r="C18" s="213"/>
      <c r="D18" s="213"/>
      <c r="G18" s="288" t="s">
        <v>1133</v>
      </c>
      <c r="H18" s="5">
        <f>COUNTIF(B2:B1048576,G18)</f>
        <v>0</v>
      </c>
      <c r="K18" t="s">
        <v>4779</v>
      </c>
    </row>
    <row r="19" spans="1:11" ht="15.75" x14ac:dyDescent="0.25">
      <c r="A19" s="1" t="s">
        <v>17856</v>
      </c>
      <c r="B19" t="s">
        <v>58</v>
      </c>
      <c r="C19" s="213" t="s">
        <v>2161</v>
      </c>
      <c r="D19" t="s">
        <v>11425</v>
      </c>
      <c r="E19" s="40"/>
    </row>
    <row r="20" spans="1:11" ht="15.75" x14ac:dyDescent="0.25">
      <c r="A20" s="410" t="s">
        <v>17853</v>
      </c>
      <c r="B20" s="213"/>
      <c r="C20" s="213"/>
    </row>
    <row r="21" spans="1:11" ht="15.75" x14ac:dyDescent="0.25">
      <c r="A21" s="410" t="s">
        <v>17854</v>
      </c>
      <c r="B21" s="213" t="s">
        <v>3860</v>
      </c>
      <c r="C21" s="213"/>
    </row>
    <row r="22" spans="1:11" ht="15.75" x14ac:dyDescent="0.25">
      <c r="A22" s="1" t="s">
        <v>17857</v>
      </c>
      <c r="B22" s="213"/>
      <c r="C22" s="213"/>
      <c r="D22" s="213"/>
    </row>
    <row r="23" spans="1:11" ht="15.75" x14ac:dyDescent="0.25">
      <c r="A23" s="1" t="s">
        <v>17858</v>
      </c>
      <c r="B23" s="213" t="s">
        <v>356</v>
      </c>
      <c r="C23" s="213"/>
      <c r="D23" t="s">
        <v>700</v>
      </c>
    </row>
    <row r="24" spans="1:11" ht="15.75" x14ac:dyDescent="0.25">
      <c r="A24" s="1" t="s">
        <v>12052</v>
      </c>
      <c r="B24" s="213"/>
      <c r="C24" s="213"/>
      <c r="D24" s="213"/>
    </row>
    <row r="25" spans="1:11" ht="15.75" x14ac:dyDescent="0.25">
      <c r="A25" s="1" t="s">
        <v>17859</v>
      </c>
      <c r="B25" s="213" t="s">
        <v>356</v>
      </c>
      <c r="C25" s="213"/>
      <c r="D25" t="s">
        <v>700</v>
      </c>
    </row>
    <row r="26" spans="1:11" ht="15.75" x14ac:dyDescent="0.25">
      <c r="A26" s="1" t="s">
        <v>12052</v>
      </c>
      <c r="B26" s="213"/>
      <c r="C26" s="213"/>
      <c r="D26" s="213"/>
      <c r="F26" t="s">
        <v>3496</v>
      </c>
    </row>
    <row r="27" spans="1:11" ht="15.75" x14ac:dyDescent="0.25">
      <c r="A27" s="1" t="s">
        <v>17860</v>
      </c>
      <c r="B27" s="213" t="s">
        <v>356</v>
      </c>
      <c r="C27" s="213"/>
      <c r="D27" t="s">
        <v>700</v>
      </c>
    </row>
    <row r="28" spans="1:11" ht="15.75" x14ac:dyDescent="0.25">
      <c r="A28" s="1" t="s">
        <v>13263</v>
      </c>
      <c r="B28" s="213"/>
      <c r="C28" s="213"/>
      <c r="D28" s="213"/>
    </row>
    <row r="29" spans="1:11" ht="15.75" x14ac:dyDescent="0.25">
      <c r="A29" s="1" t="s">
        <v>17861</v>
      </c>
      <c r="B29" s="213" t="s">
        <v>58</v>
      </c>
      <c r="C29" s="213" t="s">
        <v>8921</v>
      </c>
      <c r="D29" t="s">
        <v>599</v>
      </c>
      <c r="E29" s="213"/>
      <c r="F29" s="213"/>
      <c r="G29" s="213" t="s">
        <v>3496</v>
      </c>
      <c r="H29" s="213"/>
    </row>
    <row r="30" spans="1:11" ht="15.75" x14ac:dyDescent="0.25">
      <c r="A30" s="1" t="s">
        <v>17862</v>
      </c>
      <c r="B30" s="213"/>
      <c r="C30" s="213"/>
      <c r="D30" s="213"/>
    </row>
    <row r="31" spans="1:11" s="213" customFormat="1" ht="15.75" x14ac:dyDescent="0.25">
      <c r="A31" s="1" t="s">
        <v>17863</v>
      </c>
      <c r="B31" s="213" t="s">
        <v>200</v>
      </c>
      <c r="D31" t="s">
        <v>17796</v>
      </c>
      <c r="E31"/>
      <c r="F31"/>
      <c r="G31"/>
      <c r="H31"/>
    </row>
    <row r="32" spans="1:11" ht="15.75" x14ac:dyDescent="0.25">
      <c r="A32" s="1" t="s">
        <v>17864</v>
      </c>
      <c r="B32" s="213"/>
      <c r="C32" s="213"/>
      <c r="D32" s="213"/>
    </row>
    <row r="33" spans="1:9" ht="15.75" x14ac:dyDescent="0.25">
      <c r="A33" s="1" t="s">
        <v>17865</v>
      </c>
      <c r="B33" s="213" t="s">
        <v>200</v>
      </c>
      <c r="C33" t="s">
        <v>10312</v>
      </c>
      <c r="D33" t="s">
        <v>599</v>
      </c>
    </row>
    <row r="34" spans="1:9" ht="15.75" x14ac:dyDescent="0.25">
      <c r="A34" s="1" t="s">
        <v>13289</v>
      </c>
      <c r="B34" s="213"/>
      <c r="C34" s="213"/>
      <c r="D34" s="213"/>
    </row>
    <row r="35" spans="1:9" ht="15.75" x14ac:dyDescent="0.25">
      <c r="A35" s="1" t="s">
        <v>17866</v>
      </c>
      <c r="B35" s="213" t="s">
        <v>202</v>
      </c>
      <c r="C35" s="213"/>
      <c r="D35" t="s">
        <v>15692</v>
      </c>
      <c r="E35" s="213"/>
      <c r="F35" s="213"/>
      <c r="G35" s="213"/>
      <c r="H35" s="213"/>
    </row>
    <row r="36" spans="1:9" ht="15.75" x14ac:dyDescent="0.25">
      <c r="A36" s="1" t="s">
        <v>17867</v>
      </c>
      <c r="B36" s="213"/>
      <c r="C36" s="213"/>
      <c r="D36" s="213"/>
    </row>
    <row r="37" spans="1:9" ht="15.75" x14ac:dyDescent="0.25">
      <c r="A37" s="1" t="s">
        <v>17868</v>
      </c>
      <c r="B37" s="213" t="s">
        <v>56</v>
      </c>
      <c r="C37" s="213"/>
      <c r="D37" t="s">
        <v>17796</v>
      </c>
    </row>
    <row r="38" spans="1:9" ht="15.75" x14ac:dyDescent="0.25">
      <c r="A38" s="1" t="s">
        <v>17869</v>
      </c>
      <c r="B38" s="213"/>
      <c r="C38" s="213"/>
      <c r="D38" s="213"/>
      <c r="I38" t="s">
        <v>3496</v>
      </c>
    </row>
    <row r="39" spans="1:9" ht="15.75" x14ac:dyDescent="0.25">
      <c r="A39" s="1" t="s">
        <v>17870</v>
      </c>
      <c r="B39" s="213" t="s">
        <v>5011</v>
      </c>
      <c r="C39" s="213"/>
      <c r="D39" t="s">
        <v>599</v>
      </c>
      <c r="H39" t="s">
        <v>3496</v>
      </c>
    </row>
    <row r="40" spans="1:9" ht="15.75" x14ac:dyDescent="0.25">
      <c r="A40" s="1" t="s">
        <v>17871</v>
      </c>
      <c r="B40" s="213"/>
      <c r="C40" s="213"/>
      <c r="D40" s="213"/>
    </row>
    <row r="41" spans="1:9" ht="15.75" x14ac:dyDescent="0.25">
      <c r="A41" s="1" t="s">
        <v>17872</v>
      </c>
      <c r="B41" s="213" t="s">
        <v>200</v>
      </c>
      <c r="C41" s="213"/>
      <c r="D41" t="s">
        <v>700</v>
      </c>
    </row>
    <row r="42" spans="1:9" ht="15.75" x14ac:dyDescent="0.25">
      <c r="A42" s="410" t="s">
        <v>12052</v>
      </c>
    </row>
    <row r="43" spans="1:9" ht="15.75" x14ac:dyDescent="0.25">
      <c r="A43" s="410" t="s">
        <v>17859</v>
      </c>
      <c r="B43" t="s">
        <v>3860</v>
      </c>
    </row>
    <row r="44" spans="1:9" ht="15.75" x14ac:dyDescent="0.25">
      <c r="A44" s="1" t="s">
        <v>17873</v>
      </c>
      <c r="B44" s="213"/>
      <c r="C44" s="213"/>
      <c r="D44" s="213"/>
    </row>
    <row r="45" spans="1:9" ht="15.75" x14ac:dyDescent="0.25">
      <c r="A45" s="1" t="s">
        <v>17874</v>
      </c>
      <c r="B45" s="213" t="s">
        <v>200</v>
      </c>
      <c r="C45" s="213"/>
      <c r="D45" t="s">
        <v>599</v>
      </c>
    </row>
    <row r="46" spans="1:9" ht="15.75" x14ac:dyDescent="0.25">
      <c r="A46" s="1" t="s">
        <v>17875</v>
      </c>
      <c r="B46" s="213"/>
      <c r="C46" s="213"/>
      <c r="D46" s="213"/>
      <c r="E46" s="303"/>
    </row>
    <row r="47" spans="1:9" ht="15.75" x14ac:dyDescent="0.25">
      <c r="A47" s="1" t="s">
        <v>17876</v>
      </c>
      <c r="B47" s="213" t="s">
        <v>200</v>
      </c>
      <c r="C47" s="213"/>
      <c r="D47" t="s">
        <v>700</v>
      </c>
    </row>
    <row r="48" spans="1:9" ht="15.75" x14ac:dyDescent="0.25">
      <c r="A48" s="1" t="s">
        <v>12440</v>
      </c>
      <c r="B48" s="213"/>
      <c r="C48" s="213"/>
      <c r="D48" s="213"/>
    </row>
    <row r="49" spans="1:7" ht="15.75" x14ac:dyDescent="0.25">
      <c r="A49" s="1" t="s">
        <v>17877</v>
      </c>
      <c r="B49" s="213" t="s">
        <v>356</v>
      </c>
      <c r="C49" s="213"/>
      <c r="D49" s="213" t="s">
        <v>17465</v>
      </c>
      <c r="E49" s="213" t="s">
        <v>17934</v>
      </c>
    </row>
    <row r="50" spans="1:7" ht="15.75" x14ac:dyDescent="0.25">
      <c r="A50" s="1" t="s">
        <v>17878</v>
      </c>
      <c r="B50" s="213"/>
      <c r="C50" s="213"/>
      <c r="D50" s="213"/>
    </row>
    <row r="51" spans="1:7" ht="15.75" x14ac:dyDescent="0.25">
      <c r="A51" s="1" t="s">
        <v>17879</v>
      </c>
      <c r="B51" s="213" t="s">
        <v>58</v>
      </c>
      <c r="C51" s="213" t="s">
        <v>9062</v>
      </c>
      <c r="D51" t="s">
        <v>574</v>
      </c>
    </row>
    <row r="52" spans="1:7" ht="15.75" x14ac:dyDescent="0.25">
      <c r="A52" s="1" t="s">
        <v>17880</v>
      </c>
      <c r="B52" s="213"/>
      <c r="C52" s="213"/>
      <c r="D52" s="213"/>
    </row>
    <row r="53" spans="1:7" ht="15.75" x14ac:dyDescent="0.25">
      <c r="A53" s="1" t="s">
        <v>17881</v>
      </c>
      <c r="B53" s="213" t="s">
        <v>200</v>
      </c>
      <c r="C53" s="213"/>
      <c r="D53" t="s">
        <v>574</v>
      </c>
      <c r="G53" t="s">
        <v>3496</v>
      </c>
    </row>
    <row r="54" spans="1:7" ht="15.75" x14ac:dyDescent="0.25">
      <c r="A54" s="1" t="s">
        <v>17882</v>
      </c>
      <c r="B54" s="213"/>
      <c r="C54" s="213"/>
      <c r="D54" s="213"/>
    </row>
    <row r="55" spans="1:7" ht="15.75" x14ac:dyDescent="0.25">
      <c r="A55" s="1" t="s">
        <v>17883</v>
      </c>
      <c r="B55" s="213" t="s">
        <v>60</v>
      </c>
      <c r="C55" s="213"/>
      <c r="D55" t="s">
        <v>574</v>
      </c>
    </row>
    <row r="56" spans="1:7" ht="15.75" x14ac:dyDescent="0.25">
      <c r="A56" s="410" t="s">
        <v>17882</v>
      </c>
      <c r="B56" s="213"/>
      <c r="C56" s="213"/>
      <c r="D56" s="213"/>
    </row>
    <row r="57" spans="1:7" ht="15.75" x14ac:dyDescent="0.25">
      <c r="A57" s="410" t="s">
        <v>17883</v>
      </c>
      <c r="B57" s="213" t="s">
        <v>3860</v>
      </c>
      <c r="C57" s="213"/>
      <c r="D57" s="213"/>
    </row>
    <row r="58" spans="1:7" ht="15.75" x14ac:dyDescent="0.25">
      <c r="A58" s="1" t="s">
        <v>17884</v>
      </c>
      <c r="B58" s="213"/>
      <c r="C58" s="213"/>
      <c r="D58" s="213"/>
    </row>
    <row r="59" spans="1:7" ht="15.75" x14ac:dyDescent="0.25">
      <c r="A59" s="1" t="s">
        <v>17885</v>
      </c>
      <c r="B59" s="213"/>
      <c r="C59" s="213"/>
      <c r="D59" s="213" t="s">
        <v>700</v>
      </c>
    </row>
    <row r="60" spans="1:7" ht="15.75" x14ac:dyDescent="0.25">
      <c r="A60" s="1" t="s">
        <v>17886</v>
      </c>
      <c r="B60" s="213"/>
      <c r="C60" s="213"/>
      <c r="D60" s="213"/>
    </row>
    <row r="61" spans="1:7" ht="15.75" x14ac:dyDescent="0.25">
      <c r="A61" s="1" t="s">
        <v>17887</v>
      </c>
      <c r="B61" s="213" t="s">
        <v>58</v>
      </c>
      <c r="C61" s="213" t="s">
        <v>18069</v>
      </c>
      <c r="D61" t="s">
        <v>17796</v>
      </c>
      <c r="E61" s="40">
        <v>45804</v>
      </c>
    </row>
    <row r="62" spans="1:7" ht="15.75" x14ac:dyDescent="0.25">
      <c r="A62" s="1" t="s">
        <v>17888</v>
      </c>
    </row>
    <row r="63" spans="1:7" ht="15.75" x14ac:dyDescent="0.25">
      <c r="A63" s="1" t="s">
        <v>17889</v>
      </c>
      <c r="B63" t="s">
        <v>200</v>
      </c>
      <c r="D63" s="213" t="s">
        <v>17796</v>
      </c>
    </row>
    <row r="64" spans="1:7" ht="15.75" x14ac:dyDescent="0.25">
      <c r="A64" s="1" t="s">
        <v>17890</v>
      </c>
      <c r="D64" s="213"/>
    </row>
    <row r="65" spans="1:5" ht="15.75" x14ac:dyDescent="0.25">
      <c r="A65" s="1" t="s">
        <v>17891</v>
      </c>
      <c r="D65" s="213" t="s">
        <v>700</v>
      </c>
    </row>
    <row r="66" spans="1:5" ht="15.75" x14ac:dyDescent="0.25">
      <c r="A66" s="1" t="s">
        <v>12717</v>
      </c>
    </row>
    <row r="67" spans="1:5" ht="15.75" x14ac:dyDescent="0.25">
      <c r="A67" s="1" t="s">
        <v>17892</v>
      </c>
      <c r="B67" t="s">
        <v>58</v>
      </c>
      <c r="C67" t="s">
        <v>2161</v>
      </c>
      <c r="D67" t="s">
        <v>15692</v>
      </c>
      <c r="E67" s="40">
        <v>45803</v>
      </c>
    </row>
    <row r="68" spans="1:5" ht="15.75" x14ac:dyDescent="0.25">
      <c r="A68" s="1" t="s">
        <v>15123</v>
      </c>
    </row>
    <row r="69" spans="1:5" ht="15.75" x14ac:dyDescent="0.25">
      <c r="A69" s="1" t="s">
        <v>17893</v>
      </c>
      <c r="B69" t="s">
        <v>200</v>
      </c>
      <c r="D69" s="213" t="s">
        <v>15692</v>
      </c>
    </row>
    <row r="70" spans="1:5" ht="15.75" x14ac:dyDescent="0.25">
      <c r="A70" s="410" t="s">
        <v>15123</v>
      </c>
      <c r="D70" s="241"/>
    </row>
    <row r="71" spans="1:5" ht="15.75" x14ac:dyDescent="0.25">
      <c r="A71" s="410" t="s">
        <v>17893</v>
      </c>
      <c r="B71" t="s">
        <v>3860</v>
      </c>
      <c r="D71" s="213"/>
    </row>
    <row r="72" spans="1:5" ht="15.75" x14ac:dyDescent="0.25">
      <c r="A72" s="1" t="s">
        <v>17894</v>
      </c>
    </row>
    <row r="73" spans="1:5" ht="15.75" x14ac:dyDescent="0.25">
      <c r="A73" s="1" t="s">
        <v>17895</v>
      </c>
      <c r="B73" t="s">
        <v>58</v>
      </c>
      <c r="C73" t="s">
        <v>2161</v>
      </c>
      <c r="D73" s="213" t="s">
        <v>17205</v>
      </c>
      <c r="E73" s="40">
        <v>45810</v>
      </c>
    </row>
    <row r="74" spans="1:5" ht="15.75" x14ac:dyDescent="0.25">
      <c r="A74" s="1" t="s">
        <v>17896</v>
      </c>
      <c r="D74" s="241"/>
    </row>
    <row r="75" spans="1:5" ht="15.75" x14ac:dyDescent="0.25">
      <c r="A75" s="1" t="s">
        <v>17897</v>
      </c>
      <c r="B75" t="s">
        <v>56</v>
      </c>
      <c r="C75" t="s">
        <v>4149</v>
      </c>
      <c r="D75" t="s">
        <v>599</v>
      </c>
    </row>
    <row r="76" spans="1:5" ht="15.75" x14ac:dyDescent="0.25">
      <c r="A76" s="1" t="s">
        <v>17898</v>
      </c>
      <c r="E76" t="s">
        <v>4779</v>
      </c>
    </row>
    <row r="77" spans="1:5" ht="15.75" x14ac:dyDescent="0.25">
      <c r="A77" s="1" t="s">
        <v>17899</v>
      </c>
      <c r="B77" t="s">
        <v>58</v>
      </c>
      <c r="C77" t="s">
        <v>2163</v>
      </c>
      <c r="D77" s="213" t="s">
        <v>15692</v>
      </c>
    </row>
    <row r="78" spans="1:5" ht="15.75" x14ac:dyDescent="0.25">
      <c r="A78" s="1" t="s">
        <v>17900</v>
      </c>
    </row>
    <row r="79" spans="1:5" ht="15.75" x14ac:dyDescent="0.25">
      <c r="A79" s="1" t="s">
        <v>17901</v>
      </c>
      <c r="B79" t="s">
        <v>200</v>
      </c>
      <c r="D79" s="213" t="s">
        <v>574</v>
      </c>
    </row>
    <row r="80" spans="1:5" ht="15.75" x14ac:dyDescent="0.25">
      <c r="A80" s="1" t="s">
        <v>17902</v>
      </c>
      <c r="D80" s="241"/>
    </row>
    <row r="81" spans="1:8" ht="15.75" x14ac:dyDescent="0.25">
      <c r="A81" s="1" t="s">
        <v>17903</v>
      </c>
      <c r="B81" t="s">
        <v>1077</v>
      </c>
      <c r="D81" s="213"/>
    </row>
    <row r="82" spans="1:8" ht="15.75" x14ac:dyDescent="0.25">
      <c r="A82" s="1" t="s">
        <v>17904</v>
      </c>
      <c r="H82" t="s">
        <v>3496</v>
      </c>
    </row>
    <row r="83" spans="1:8" ht="15.75" x14ac:dyDescent="0.25">
      <c r="A83" s="1" t="s">
        <v>17905</v>
      </c>
      <c r="B83" t="s">
        <v>58</v>
      </c>
      <c r="C83" t="s">
        <v>2624</v>
      </c>
      <c r="D83" t="s">
        <v>599</v>
      </c>
    </row>
    <row r="84" spans="1:8" ht="15.75" x14ac:dyDescent="0.25">
      <c r="A84" s="1" t="s">
        <v>14958</v>
      </c>
    </row>
    <row r="85" spans="1:8" ht="15.75" x14ac:dyDescent="0.25">
      <c r="A85" s="1" t="s">
        <v>17906</v>
      </c>
      <c r="B85" t="s">
        <v>356</v>
      </c>
      <c r="D85" s="213" t="s">
        <v>700</v>
      </c>
    </row>
    <row r="86" spans="1:8" ht="15.75" x14ac:dyDescent="0.25">
      <c r="A86" s="1" t="s">
        <v>17177</v>
      </c>
    </row>
    <row r="87" spans="1:8" ht="15.75" x14ac:dyDescent="0.25">
      <c r="A87" s="1" t="s">
        <v>17907</v>
      </c>
      <c r="B87" t="s">
        <v>200</v>
      </c>
      <c r="D87" t="s">
        <v>599</v>
      </c>
    </row>
    <row r="88" spans="1:8" ht="15.75" x14ac:dyDescent="0.25">
      <c r="A88" s="1" t="s">
        <v>17908</v>
      </c>
    </row>
    <row r="89" spans="1:8" ht="15.75" x14ac:dyDescent="0.25">
      <c r="A89" s="1" t="s">
        <v>17909</v>
      </c>
      <c r="B89" t="s">
        <v>356</v>
      </c>
      <c r="D89" s="213" t="s">
        <v>700</v>
      </c>
      <c r="E89" s="213"/>
      <c r="F89" s="213"/>
    </row>
    <row r="90" spans="1:8" ht="15.75" x14ac:dyDescent="0.25">
      <c r="A90" s="1" t="s">
        <v>17910</v>
      </c>
    </row>
    <row r="91" spans="1:8" ht="15.75" x14ac:dyDescent="0.25">
      <c r="A91" s="1" t="s">
        <v>17911</v>
      </c>
      <c r="B91" t="s">
        <v>1077</v>
      </c>
      <c r="D91" s="213" t="s">
        <v>17796</v>
      </c>
    </row>
    <row r="92" spans="1:8" ht="15.75" x14ac:dyDescent="0.25">
      <c r="A92" s="1" t="s">
        <v>17912</v>
      </c>
      <c r="B92" s="213"/>
      <c r="C92" s="213"/>
      <c r="D92" s="213"/>
    </row>
    <row r="93" spans="1:8" ht="15.75" x14ac:dyDescent="0.25">
      <c r="A93" s="1" t="s">
        <v>17913</v>
      </c>
      <c r="B93" s="213" t="s">
        <v>56</v>
      </c>
      <c r="C93" s="213"/>
      <c r="D93" t="s">
        <v>599</v>
      </c>
      <c r="F93" t="s">
        <v>4779</v>
      </c>
      <c r="G93" t="s">
        <v>3496</v>
      </c>
    </row>
    <row r="94" spans="1:8" ht="15.75" x14ac:dyDescent="0.25">
      <c r="A94" s="1" t="s">
        <v>17914</v>
      </c>
      <c r="G94" s="213"/>
      <c r="H94" s="213"/>
    </row>
    <row r="95" spans="1:8" ht="15.75" x14ac:dyDescent="0.25">
      <c r="A95" s="1" t="s">
        <v>17915</v>
      </c>
      <c r="B95" t="s">
        <v>200</v>
      </c>
      <c r="D95" s="213" t="s">
        <v>17796</v>
      </c>
      <c r="G95" s="213"/>
      <c r="H95" s="213"/>
    </row>
    <row r="96" spans="1:8" s="213" customFormat="1" ht="15.75" x14ac:dyDescent="0.25">
      <c r="A96" s="1" t="s">
        <v>17916</v>
      </c>
      <c r="G96"/>
      <c r="H96"/>
    </row>
    <row r="97" spans="1:8" s="213" customFormat="1" ht="15.75" x14ac:dyDescent="0.25">
      <c r="A97" s="1" t="s">
        <v>17917</v>
      </c>
      <c r="B97" s="213" t="s">
        <v>360</v>
      </c>
      <c r="C97" s="213" t="s">
        <v>2396</v>
      </c>
      <c r="D97" t="s">
        <v>599</v>
      </c>
      <c r="G97"/>
      <c r="H97"/>
    </row>
    <row r="98" spans="1:8" ht="15.75" x14ac:dyDescent="0.25">
      <c r="A98" s="1" t="s">
        <v>17918</v>
      </c>
    </row>
    <row r="99" spans="1:8" ht="15.75" x14ac:dyDescent="0.25">
      <c r="A99" s="1" t="s">
        <v>17919</v>
      </c>
      <c r="B99" t="s">
        <v>56</v>
      </c>
      <c r="D99" t="s">
        <v>700</v>
      </c>
      <c r="F99" t="s">
        <v>3496</v>
      </c>
    </row>
    <row r="100" spans="1:8" ht="15.75" x14ac:dyDescent="0.25">
      <c r="A100" s="1" t="s">
        <v>17920</v>
      </c>
    </row>
    <row r="101" spans="1:8" ht="15.75" x14ac:dyDescent="0.25">
      <c r="A101" s="1" t="s">
        <v>17921</v>
      </c>
      <c r="B101" t="s">
        <v>56</v>
      </c>
      <c r="D101" s="213" t="s">
        <v>17796</v>
      </c>
    </row>
    <row r="102" spans="1:8" ht="15.75" x14ac:dyDescent="0.25">
      <c r="A102" s="1" t="s">
        <v>17922</v>
      </c>
    </row>
    <row r="103" spans="1:8" ht="15.75" x14ac:dyDescent="0.25">
      <c r="A103" s="1" t="s">
        <v>17923</v>
      </c>
      <c r="B103" t="s">
        <v>200</v>
      </c>
      <c r="D103" t="s">
        <v>574</v>
      </c>
    </row>
    <row r="104" spans="1:8" ht="15.75" x14ac:dyDescent="0.25">
      <c r="A104" s="410" t="s">
        <v>17922</v>
      </c>
      <c r="G104" t="s">
        <v>3496</v>
      </c>
    </row>
    <row r="105" spans="1:8" ht="15.75" x14ac:dyDescent="0.25">
      <c r="A105" s="410" t="s">
        <v>17923</v>
      </c>
      <c r="B105" t="s">
        <v>3860</v>
      </c>
    </row>
    <row r="106" spans="1:8" ht="15.75" x14ac:dyDescent="0.25">
      <c r="A106" s="1" t="s">
        <v>17924</v>
      </c>
    </row>
    <row r="107" spans="1:8" ht="15.75" x14ac:dyDescent="0.25">
      <c r="A107" s="1" t="s">
        <v>17925</v>
      </c>
      <c r="B107" t="s">
        <v>200</v>
      </c>
      <c r="D107" t="s">
        <v>599</v>
      </c>
    </row>
    <row r="108" spans="1:8" ht="15.75" x14ac:dyDescent="0.25">
      <c r="A108" s="1" t="s">
        <v>17926</v>
      </c>
      <c r="G108" s="213"/>
      <c r="H108" s="213"/>
    </row>
    <row r="109" spans="1:8" ht="15.75" x14ac:dyDescent="0.25">
      <c r="A109" s="1" t="s">
        <v>17927</v>
      </c>
      <c r="B109" t="s">
        <v>58</v>
      </c>
      <c r="C109" t="s">
        <v>13278</v>
      </c>
      <c r="D109" t="s">
        <v>574</v>
      </c>
    </row>
    <row r="110" spans="1:8" s="213" customFormat="1" ht="15.75" x14ac:dyDescent="0.25">
      <c r="A110" s="1" t="s">
        <v>17928</v>
      </c>
      <c r="G110"/>
      <c r="H110"/>
    </row>
    <row r="111" spans="1:8" ht="15.75" x14ac:dyDescent="0.25">
      <c r="A111" s="1" t="s">
        <v>17929</v>
      </c>
      <c r="B111" t="s">
        <v>58</v>
      </c>
      <c r="C111" t="s">
        <v>2163</v>
      </c>
      <c r="D111" t="s">
        <v>599</v>
      </c>
    </row>
    <row r="112" spans="1:8" ht="15.75" x14ac:dyDescent="0.25">
      <c r="A112" s="1" t="s">
        <v>17930</v>
      </c>
    </row>
    <row r="113" spans="1:8" ht="15.75" x14ac:dyDescent="0.25">
      <c r="A113" s="1" t="s">
        <v>17931</v>
      </c>
      <c r="B113" t="s">
        <v>1077</v>
      </c>
      <c r="D113" s="213" t="s">
        <v>17796</v>
      </c>
    </row>
    <row r="114" spans="1:8" ht="15.75" x14ac:dyDescent="0.25">
      <c r="A114" s="1" t="s">
        <v>17932</v>
      </c>
    </row>
    <row r="115" spans="1:8" ht="15.75" x14ac:dyDescent="0.25">
      <c r="A115" s="1" t="s">
        <v>17933</v>
      </c>
      <c r="B115" t="s">
        <v>200</v>
      </c>
      <c r="D115" t="s">
        <v>700</v>
      </c>
    </row>
    <row r="116" spans="1:8" ht="15.75" x14ac:dyDescent="0.25">
      <c r="A116" s="1" t="s">
        <v>12715</v>
      </c>
    </row>
    <row r="117" spans="1:8" ht="15.75" x14ac:dyDescent="0.25">
      <c r="A117" s="1" t="s">
        <v>17935</v>
      </c>
      <c r="B117" t="s">
        <v>200</v>
      </c>
      <c r="D117" t="s">
        <v>16441</v>
      </c>
      <c r="H117" t="s">
        <v>3496</v>
      </c>
    </row>
    <row r="118" spans="1:8" ht="15.75" x14ac:dyDescent="0.25">
      <c r="A118" s="1" t="s">
        <v>17936</v>
      </c>
    </row>
    <row r="119" spans="1:8" ht="15.75" x14ac:dyDescent="0.25">
      <c r="A119" s="1" t="s">
        <v>17937</v>
      </c>
      <c r="B119" t="s">
        <v>58</v>
      </c>
      <c r="C119" t="s">
        <v>2163</v>
      </c>
      <c r="D119" t="s">
        <v>599</v>
      </c>
    </row>
    <row r="120" spans="1:8" ht="15.75" x14ac:dyDescent="0.25">
      <c r="A120" s="1" t="s">
        <v>17938</v>
      </c>
    </row>
    <row r="121" spans="1:8" ht="15.75" x14ac:dyDescent="0.25">
      <c r="A121" s="1" t="s">
        <v>17939</v>
      </c>
      <c r="B121" t="s">
        <v>58</v>
      </c>
      <c r="D121" t="s">
        <v>17152</v>
      </c>
      <c r="E121" t="s">
        <v>17976</v>
      </c>
    </row>
    <row r="122" spans="1:8" ht="15.75" x14ac:dyDescent="0.25">
      <c r="A122" s="1" t="s">
        <v>17940</v>
      </c>
    </row>
    <row r="123" spans="1:8" ht="15.75" x14ac:dyDescent="0.25">
      <c r="A123" s="1" t="s">
        <v>17941</v>
      </c>
      <c r="B123" t="s">
        <v>58</v>
      </c>
      <c r="C123" t="s">
        <v>9062</v>
      </c>
      <c r="D123" t="s">
        <v>599</v>
      </c>
      <c r="G123" s="369"/>
    </row>
    <row r="124" spans="1:8" ht="15.75" x14ac:dyDescent="0.25">
      <c r="A124" s="1" t="s">
        <v>17942</v>
      </c>
    </row>
    <row r="125" spans="1:8" ht="15.75" x14ac:dyDescent="0.25">
      <c r="A125" s="1" t="s">
        <v>17943</v>
      </c>
      <c r="B125" t="s">
        <v>56</v>
      </c>
      <c r="D125" t="s">
        <v>574</v>
      </c>
    </row>
    <row r="126" spans="1:8" ht="15.75" x14ac:dyDescent="0.25">
      <c r="A126" s="1" t="s">
        <v>17944</v>
      </c>
    </row>
    <row r="127" spans="1:8" ht="15.75" x14ac:dyDescent="0.25">
      <c r="A127" s="1" t="s">
        <v>17945</v>
      </c>
      <c r="B127" t="s">
        <v>60</v>
      </c>
      <c r="D127" t="s">
        <v>574</v>
      </c>
      <c r="E127" s="40"/>
    </row>
    <row r="128" spans="1:8" ht="15.75" x14ac:dyDescent="0.25">
      <c r="A128" s="1" t="s">
        <v>12984</v>
      </c>
    </row>
    <row r="129" spans="1:6" ht="15.75" x14ac:dyDescent="0.25">
      <c r="A129" s="1" t="s">
        <v>17946</v>
      </c>
      <c r="B129" t="s">
        <v>200</v>
      </c>
      <c r="D129" t="s">
        <v>15692</v>
      </c>
    </row>
    <row r="130" spans="1:6" ht="15.75" x14ac:dyDescent="0.25">
      <c r="A130" s="1"/>
    </row>
    <row r="131" spans="1:6" ht="15.75" x14ac:dyDescent="0.25">
      <c r="A131" s="1"/>
    </row>
    <row r="132" spans="1:6" ht="15.75" x14ac:dyDescent="0.25">
      <c r="A132" s="1"/>
    </row>
    <row r="133" spans="1:6" ht="15.75" x14ac:dyDescent="0.25">
      <c r="A133" s="1"/>
    </row>
    <row r="134" spans="1:6" ht="15.75" x14ac:dyDescent="0.25">
      <c r="A134" s="1"/>
    </row>
    <row r="135" spans="1:6" ht="15.75" x14ac:dyDescent="0.25">
      <c r="A135" s="1"/>
    </row>
    <row r="136" spans="1:6" ht="15.75" x14ac:dyDescent="0.25">
      <c r="A136" s="1"/>
    </row>
    <row r="137" spans="1:6" ht="15.75" x14ac:dyDescent="0.25">
      <c r="A137" s="1"/>
    </row>
    <row r="138" spans="1:6" ht="15.75" x14ac:dyDescent="0.25">
      <c r="A138" s="1"/>
      <c r="B138" s="213"/>
      <c r="C138" s="213"/>
      <c r="D138" s="213"/>
      <c r="F138" t="s">
        <v>3496</v>
      </c>
    </row>
    <row r="139" spans="1:6" ht="15.75" x14ac:dyDescent="0.25">
      <c r="A139" s="1"/>
      <c r="B139" s="213"/>
      <c r="C139" s="213"/>
    </row>
    <row r="140" spans="1:6" ht="15.75" x14ac:dyDescent="0.25">
      <c r="A140" s="1"/>
    </row>
    <row r="141" spans="1:6" ht="15.75" x14ac:dyDescent="0.25">
      <c r="A141" s="1"/>
    </row>
    <row r="142" spans="1:6" ht="15.75" x14ac:dyDescent="0.25">
      <c r="A142" s="1"/>
    </row>
    <row r="143" spans="1:6" ht="15.75" x14ac:dyDescent="0.25">
      <c r="A143" s="1"/>
    </row>
    <row r="144" spans="1:6" ht="15.75" x14ac:dyDescent="0.25">
      <c r="A144" s="1"/>
    </row>
    <row r="145" spans="1:8" ht="15.75" x14ac:dyDescent="0.25">
      <c r="A145" s="1"/>
    </row>
    <row r="146" spans="1:8" ht="15.75" x14ac:dyDescent="0.25">
      <c r="A146" s="1"/>
    </row>
    <row r="147" spans="1:8" ht="15.75" x14ac:dyDescent="0.25">
      <c r="A147" s="1"/>
    </row>
    <row r="148" spans="1:8" ht="15.75" x14ac:dyDescent="0.25">
      <c r="A148" s="1"/>
    </row>
    <row r="149" spans="1:8" ht="15.75" x14ac:dyDescent="0.25">
      <c r="A149" s="1"/>
    </row>
    <row r="155" spans="1:8" x14ac:dyDescent="0.25">
      <c r="G155" s="241"/>
      <c r="H155" s="241"/>
    </row>
    <row r="156" spans="1:8" x14ac:dyDescent="0.25">
      <c r="G156" s="241"/>
      <c r="H156" s="241"/>
    </row>
    <row r="157" spans="1:8" s="241" customFormat="1" x14ac:dyDescent="0.25">
      <c r="G157"/>
      <c r="H157"/>
    </row>
    <row r="158" spans="1:8" s="241" customFormat="1" x14ac:dyDescent="0.25">
      <c r="G158"/>
      <c r="H158"/>
    </row>
    <row r="174" spans="1:1" ht="15.75" x14ac:dyDescent="0.25">
      <c r="A174" s="1"/>
    </row>
    <row r="175" spans="1:1" ht="15.75" x14ac:dyDescent="0.25">
      <c r="A175" s="1"/>
    </row>
    <row r="176" spans="1:1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  <c r="D181" s="213"/>
    </row>
    <row r="182" spans="1:4" ht="15.75" x14ac:dyDescent="0.25">
      <c r="A182" s="1"/>
    </row>
    <row r="183" spans="1:4" ht="15.75" x14ac:dyDescent="0.25">
      <c r="A183" s="1"/>
      <c r="D183" s="213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410"/>
    </row>
    <row r="187" spans="1:4" ht="15.75" x14ac:dyDescent="0.25">
      <c r="A187" s="410"/>
    </row>
    <row r="188" spans="1:4" ht="15.75" x14ac:dyDescent="0.25">
      <c r="A188" s="410"/>
    </row>
    <row r="189" spans="1:4" ht="15.75" x14ac:dyDescent="0.25">
      <c r="A189" s="410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x14ac:dyDescent="0.25">
      <c r="A321" s="33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  <c r="D325" s="303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x14ac:dyDescent="0.25">
      <c r="A425" s="19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x14ac:dyDescent="0.25">
      <c r="A559" s="19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x14ac:dyDescent="0.25">
      <c r="A611" s="19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</sheetData>
  <autoFilter ref="A1:D674"/>
  <mergeCells count="2">
    <mergeCell ref="G1:H1"/>
    <mergeCell ref="G2:H2"/>
  </mergeCells>
  <conditionalFormatting sqref="A675:A1048576 A1">
    <cfRule type="duplicateValues" dxfId="4152" priority="27"/>
  </conditionalFormatting>
  <conditionalFormatting sqref="A675:A1048576">
    <cfRule type="duplicateValues" dxfId="4151" priority="25"/>
    <cfRule type="duplicateValues" dxfId="4150" priority="26"/>
  </conditionalFormatting>
  <conditionalFormatting sqref="A675:A1048576">
    <cfRule type="duplicateValues" dxfId="4149" priority="24"/>
  </conditionalFormatting>
  <conditionalFormatting sqref="A1">
    <cfRule type="duplicateValues" dxfId="4148" priority="23"/>
  </conditionalFormatting>
  <conditionalFormatting sqref="A234:A1048576 A1">
    <cfRule type="duplicateValues" dxfId="4147" priority="22"/>
  </conditionalFormatting>
  <conditionalFormatting sqref="A234:A1048576">
    <cfRule type="duplicateValues" dxfId="4146" priority="21"/>
  </conditionalFormatting>
  <conditionalFormatting sqref="A234:A1048576 A1 A186:A189">
    <cfRule type="duplicateValues" dxfId="4145" priority="20"/>
  </conditionalFormatting>
  <conditionalFormatting sqref="A234:A1048576 A1 A186:A199">
    <cfRule type="duplicateValues" dxfId="4144" priority="19"/>
  </conditionalFormatting>
  <conditionalFormatting sqref="A186:A1048576 A1">
    <cfRule type="duplicateValues" dxfId="4143" priority="18"/>
  </conditionalFormatting>
  <conditionalFormatting sqref="A184:A1048576 A1">
    <cfRule type="duplicateValues" dxfId="4142" priority="17"/>
  </conditionalFormatting>
  <conditionalFormatting sqref="A184:A1048576">
    <cfRule type="duplicateValues" dxfId="4141" priority="16"/>
  </conditionalFormatting>
  <conditionalFormatting sqref="A174:A1048576 A1">
    <cfRule type="duplicateValues" dxfId="4140" priority="14"/>
  </conditionalFormatting>
  <conditionalFormatting sqref="A174:A1048576">
    <cfRule type="duplicateValues" dxfId="4139" priority="30"/>
  </conditionalFormatting>
  <conditionalFormatting sqref="A1 A150:A1048576">
    <cfRule type="duplicateValues" dxfId="4138" priority="12"/>
  </conditionalFormatting>
  <conditionalFormatting sqref="A1:A27 A130:A1048576">
    <cfRule type="duplicateValues" dxfId="4137" priority="4"/>
  </conditionalFormatting>
  <conditionalFormatting sqref="A1:A43 A130:A1048576">
    <cfRule type="duplicateValues" dxfId="4136" priority="3"/>
  </conditionalFormatting>
  <conditionalFormatting sqref="A1:A57 A130:A1048576">
    <cfRule type="duplicateValues" dxfId="4135" priority="2"/>
  </conditionalFormatting>
  <conditionalFormatting sqref="A1:A105 A130:A1048576">
    <cfRule type="duplicateValues" dxfId="4134" priority="1"/>
  </conditionalFormatting>
  <dataValidations count="1">
    <dataValidation type="list" allowBlank="1" showInputMessage="1" showErrorMessage="1" sqref="G3:G18">
      <formula1>$G$3:$G$18</formula1>
    </dataValidation>
  </dataValidations>
  <pageMargins left="0.7" right="0.7" top="0.75" bottom="0.75" header="0.3" footer="0.3"/>
  <pageSetup orientation="portrait"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4"/>
  <sheetViews>
    <sheetView zoomScaleNormal="100" workbookViewId="0">
      <pane ySplit="1" topLeftCell="A14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3.42578125" customWidth="1"/>
    <col min="8" max="8" width="11.855468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E1" s="75" t="s">
        <v>17709</v>
      </c>
      <c r="G1" s="588" t="str">
        <f>"TOTAL LEADS = " &amp; COUNTA(A2:A586)/2</f>
        <v>TOTAL LEADS = 14</v>
      </c>
      <c r="H1" s="590"/>
      <c r="I1" s="508"/>
      <c r="J1" s="509"/>
    </row>
    <row r="2" spans="1:11" ht="18" customHeight="1" x14ac:dyDescent="0.35">
      <c r="A2" s="1" t="s">
        <v>17949</v>
      </c>
      <c r="B2" s="213"/>
      <c r="C2" s="213"/>
      <c r="G2" s="588" t="s">
        <v>17969</v>
      </c>
      <c r="H2" s="589"/>
      <c r="I2" s="510"/>
      <c r="J2" s="510"/>
    </row>
    <row r="3" spans="1:11" ht="15.75" x14ac:dyDescent="0.25">
      <c r="A3" s="1" t="s">
        <v>21275</v>
      </c>
      <c r="B3" t="s">
        <v>356</v>
      </c>
      <c r="C3" s="213"/>
      <c r="D3" t="s">
        <v>700</v>
      </c>
      <c r="G3" s="244" t="s">
        <v>58</v>
      </c>
      <c r="H3" s="5">
        <f>COUNTIF(B2:B1048576,G3)</f>
        <v>1</v>
      </c>
    </row>
    <row r="4" spans="1:11" ht="15.75" x14ac:dyDescent="0.25">
      <c r="A4" s="1" t="s">
        <v>17950</v>
      </c>
      <c r="B4" s="213"/>
      <c r="C4" s="213"/>
      <c r="D4" s="213"/>
      <c r="G4" s="101" t="s">
        <v>360</v>
      </c>
      <c r="H4" s="5">
        <f>COUNTIF(B2:B932,G4)</f>
        <v>0</v>
      </c>
    </row>
    <row r="5" spans="1:11" ht="15.75" x14ac:dyDescent="0.25">
      <c r="A5" s="1" t="s">
        <v>17951</v>
      </c>
      <c r="B5" s="213" t="s">
        <v>200</v>
      </c>
      <c r="C5" s="213"/>
      <c r="D5" t="s">
        <v>1710</v>
      </c>
      <c r="G5" s="101" t="s">
        <v>356</v>
      </c>
      <c r="H5" s="5">
        <f>COUNTIF(B2:B850,G5)</f>
        <v>3</v>
      </c>
    </row>
    <row r="6" spans="1:11" ht="15.75" x14ac:dyDescent="0.25">
      <c r="A6" s="1" t="s">
        <v>17952</v>
      </c>
      <c r="B6" s="213"/>
      <c r="C6" s="213"/>
      <c r="D6" s="213"/>
      <c r="G6" s="101" t="s">
        <v>56</v>
      </c>
      <c r="H6" s="5">
        <f>COUNTIF(B2:B862,G6)</f>
        <v>0</v>
      </c>
    </row>
    <row r="7" spans="1:11" ht="15.75" x14ac:dyDescent="0.25">
      <c r="A7" s="1" t="s">
        <v>17953</v>
      </c>
      <c r="B7" s="213" t="s">
        <v>200</v>
      </c>
      <c r="C7" s="213"/>
      <c r="D7" t="s">
        <v>15692</v>
      </c>
      <c r="G7" s="101" t="s">
        <v>201</v>
      </c>
      <c r="H7" s="5">
        <f>COUNTIF(B2:B856,G7)</f>
        <v>0</v>
      </c>
    </row>
    <row r="8" spans="1:11" ht="15.75" x14ac:dyDescent="0.25">
      <c r="A8" s="1" t="s">
        <v>15315</v>
      </c>
      <c r="B8" s="213"/>
      <c r="C8" s="213"/>
      <c r="D8" s="213"/>
      <c r="G8" s="101" t="s">
        <v>202</v>
      </c>
      <c r="H8" s="5">
        <f>COUNTIF(B2:B891,G8)</f>
        <v>0</v>
      </c>
      <c r="K8" t="s">
        <v>3496</v>
      </c>
    </row>
    <row r="9" spans="1:11" ht="15.75" x14ac:dyDescent="0.25">
      <c r="A9" s="1" t="s">
        <v>17954</v>
      </c>
      <c r="B9" s="213" t="s">
        <v>200</v>
      </c>
      <c r="C9" s="213"/>
      <c r="D9" t="s">
        <v>700</v>
      </c>
      <c r="G9" s="101" t="s">
        <v>200</v>
      </c>
      <c r="H9" s="5">
        <f>COUNTIF(B2:B809,G9)</f>
        <v>5</v>
      </c>
    </row>
    <row r="10" spans="1:11" ht="15.75" x14ac:dyDescent="0.25">
      <c r="A10" s="1" t="s">
        <v>17955</v>
      </c>
      <c r="B10" s="471"/>
      <c r="C10" s="213"/>
      <c r="D10" s="213"/>
      <c r="G10" s="101" t="s">
        <v>5011</v>
      </c>
      <c r="H10" s="5">
        <f>COUNTIF(B2:B1048576,G10)</f>
        <v>0</v>
      </c>
    </row>
    <row r="11" spans="1:11" ht="15.75" x14ac:dyDescent="0.25">
      <c r="A11" s="1" t="s">
        <v>17956</v>
      </c>
      <c r="B11" s="213" t="s">
        <v>1077</v>
      </c>
      <c r="C11" s="213"/>
      <c r="D11" t="s">
        <v>599</v>
      </c>
      <c r="G11" s="101" t="s">
        <v>1077</v>
      </c>
      <c r="H11" s="5">
        <f>COUNTIF(B2:B879,G11)</f>
        <v>2</v>
      </c>
    </row>
    <row r="12" spans="1:11" ht="15.75" x14ac:dyDescent="0.25">
      <c r="A12" s="410" t="s">
        <v>17955</v>
      </c>
      <c r="B12" s="213"/>
      <c r="C12" s="213"/>
      <c r="D12" s="213"/>
      <c r="G12" s="288" t="s">
        <v>60</v>
      </c>
      <c r="H12" s="5">
        <f>COUNTIF(B2:B866,G12)</f>
        <v>1</v>
      </c>
    </row>
    <row r="13" spans="1:11" ht="15.75" x14ac:dyDescent="0.25">
      <c r="A13" s="410" t="s">
        <v>17956</v>
      </c>
      <c r="B13" s="213" t="s">
        <v>3860</v>
      </c>
      <c r="C13" s="213"/>
      <c r="G13" s="101" t="s">
        <v>4062</v>
      </c>
      <c r="H13" s="5">
        <f>COUNTIF(B2:B834,G13)</f>
        <v>0</v>
      </c>
    </row>
    <row r="14" spans="1:11" ht="15.75" x14ac:dyDescent="0.25">
      <c r="A14" s="1" t="s">
        <v>17957</v>
      </c>
      <c r="B14" s="213"/>
      <c r="C14" s="213"/>
      <c r="D14" s="213"/>
      <c r="G14" s="101" t="s">
        <v>3860</v>
      </c>
      <c r="H14" s="271">
        <f>COUNTIF(B2:B712,G14)</f>
        <v>2</v>
      </c>
    </row>
    <row r="15" spans="1:11" ht="15.75" x14ac:dyDescent="0.25">
      <c r="A15" s="1" t="s">
        <v>17958</v>
      </c>
      <c r="B15" s="213" t="s">
        <v>58</v>
      </c>
      <c r="C15" t="s">
        <v>11241</v>
      </c>
      <c r="D15" t="s">
        <v>15692</v>
      </c>
      <c r="G15" s="101" t="s">
        <v>9970</v>
      </c>
      <c r="H15" s="5"/>
    </row>
    <row r="16" spans="1:11" ht="15.75" x14ac:dyDescent="0.25">
      <c r="A16" s="1" t="s">
        <v>17959</v>
      </c>
      <c r="G16" s="101"/>
      <c r="H16" s="5"/>
    </row>
    <row r="17" spans="1:11" ht="15.75" x14ac:dyDescent="0.25">
      <c r="A17" s="1" t="s">
        <v>17960</v>
      </c>
      <c r="B17" s="213" t="s">
        <v>356</v>
      </c>
      <c r="C17" s="213"/>
      <c r="D17" t="s">
        <v>11425</v>
      </c>
      <c r="G17" s="101"/>
      <c r="H17" s="5"/>
    </row>
    <row r="18" spans="1:11" ht="15" customHeight="1" x14ac:dyDescent="0.25">
      <c r="A18" s="1" t="s">
        <v>17961</v>
      </c>
      <c r="C18" s="213"/>
      <c r="D18" s="213"/>
      <c r="G18" s="288" t="s">
        <v>1133</v>
      </c>
      <c r="H18" s="5">
        <f>COUNTIF(B2:B1048576,G18)</f>
        <v>0</v>
      </c>
      <c r="K18" t="s">
        <v>4779</v>
      </c>
    </row>
    <row r="19" spans="1:11" ht="15.75" x14ac:dyDescent="0.25">
      <c r="A19" s="1" t="s">
        <v>17962</v>
      </c>
      <c r="B19" t="s">
        <v>200</v>
      </c>
      <c r="C19" s="213"/>
      <c r="D19" t="s">
        <v>700</v>
      </c>
      <c r="E19" s="40"/>
    </row>
    <row r="20" spans="1:11" ht="15.75" x14ac:dyDescent="0.25">
      <c r="A20" s="1" t="s">
        <v>11511</v>
      </c>
      <c r="B20" s="213"/>
      <c r="C20" s="213"/>
    </row>
    <row r="21" spans="1:11" ht="15.75" x14ac:dyDescent="0.25">
      <c r="A21" s="1" t="s">
        <v>17963</v>
      </c>
      <c r="B21" s="213" t="s">
        <v>356</v>
      </c>
      <c r="C21" s="213"/>
      <c r="D21" t="s">
        <v>11425</v>
      </c>
    </row>
    <row r="22" spans="1:11" ht="15.75" x14ac:dyDescent="0.25">
      <c r="A22" s="410" t="s">
        <v>11511</v>
      </c>
      <c r="B22" s="213"/>
      <c r="C22" s="213"/>
      <c r="D22" s="213"/>
    </row>
    <row r="23" spans="1:11" ht="15.75" x14ac:dyDescent="0.25">
      <c r="A23" s="410" t="s">
        <v>17963</v>
      </c>
      <c r="B23" s="213" t="s">
        <v>3860</v>
      </c>
      <c r="C23" s="213"/>
    </row>
    <row r="24" spans="1:11" ht="15.75" x14ac:dyDescent="0.25">
      <c r="A24" s="1" t="s">
        <v>17964</v>
      </c>
      <c r="B24" s="213"/>
      <c r="C24" s="213"/>
      <c r="D24" s="213"/>
    </row>
    <row r="25" spans="1:11" ht="15.75" x14ac:dyDescent="0.25">
      <c r="A25" s="1" t="s">
        <v>15669</v>
      </c>
      <c r="B25" s="213" t="s">
        <v>1077</v>
      </c>
      <c r="C25" s="213"/>
    </row>
    <row r="26" spans="1:11" ht="15.75" x14ac:dyDescent="0.25">
      <c r="A26" s="1" t="s">
        <v>17965</v>
      </c>
      <c r="B26" s="213"/>
      <c r="C26" s="213"/>
      <c r="D26" s="213"/>
      <c r="F26" t="s">
        <v>3496</v>
      </c>
    </row>
    <row r="27" spans="1:11" ht="15.75" x14ac:dyDescent="0.25">
      <c r="A27" s="1" t="s">
        <v>17966</v>
      </c>
      <c r="B27" s="213" t="s">
        <v>60</v>
      </c>
      <c r="C27" s="213"/>
      <c r="D27" t="s">
        <v>599</v>
      </c>
    </row>
    <row r="28" spans="1:11" ht="15.75" x14ac:dyDescent="0.25">
      <c r="A28" s="1" t="s">
        <v>17967</v>
      </c>
      <c r="B28" s="213"/>
      <c r="C28" s="213"/>
      <c r="D28" s="213"/>
    </row>
    <row r="29" spans="1:11" ht="15.75" x14ac:dyDescent="0.25">
      <c r="A29" s="1" t="s">
        <v>17968</v>
      </c>
      <c r="B29" s="213" t="s">
        <v>200</v>
      </c>
      <c r="C29" s="213"/>
      <c r="D29" s="213" t="s">
        <v>599</v>
      </c>
      <c r="E29" s="213"/>
      <c r="F29" s="213"/>
      <c r="G29" s="213" t="s">
        <v>3496</v>
      </c>
      <c r="H29" s="213"/>
    </row>
    <row r="30" spans="1:11" ht="15.75" x14ac:dyDescent="0.25">
      <c r="A30" s="1"/>
      <c r="B30" s="213"/>
      <c r="C30" s="213"/>
      <c r="D30" s="213"/>
    </row>
    <row r="31" spans="1:11" s="213" customFormat="1" ht="15.75" x14ac:dyDescent="0.25">
      <c r="A31" s="1"/>
      <c r="D31"/>
      <c r="E31"/>
      <c r="F31"/>
      <c r="G31"/>
      <c r="H31"/>
    </row>
    <row r="32" spans="1:11" ht="15.75" x14ac:dyDescent="0.25">
      <c r="A32" s="1"/>
      <c r="B32" s="213"/>
      <c r="C32" s="213"/>
      <c r="D32" s="213"/>
    </row>
    <row r="33" spans="1:9" ht="15.75" x14ac:dyDescent="0.25">
      <c r="A33" s="1"/>
      <c r="B33" s="213"/>
    </row>
    <row r="34" spans="1:9" ht="15.75" x14ac:dyDescent="0.25">
      <c r="A34" s="1"/>
      <c r="B34" s="213"/>
      <c r="C34" s="213"/>
      <c r="D34" s="213"/>
    </row>
    <row r="35" spans="1:9" ht="15.75" x14ac:dyDescent="0.25">
      <c r="A35" s="1"/>
      <c r="B35" s="213"/>
      <c r="C35" s="213"/>
      <c r="E35" s="213"/>
      <c r="F35" s="213"/>
      <c r="G35" s="213"/>
      <c r="H35" s="213"/>
    </row>
    <row r="36" spans="1:9" ht="15.75" x14ac:dyDescent="0.25">
      <c r="A36" s="1"/>
      <c r="B36" s="213"/>
      <c r="C36" s="213"/>
      <c r="D36" s="213"/>
    </row>
    <row r="37" spans="1:9" ht="15.75" x14ac:dyDescent="0.25">
      <c r="A37" s="1"/>
      <c r="B37" s="213"/>
      <c r="C37" s="213"/>
    </row>
    <row r="38" spans="1:9" ht="15.75" x14ac:dyDescent="0.25">
      <c r="A38" s="1"/>
      <c r="B38" s="213"/>
      <c r="C38" s="213"/>
      <c r="D38" s="213"/>
      <c r="I38" t="s">
        <v>3496</v>
      </c>
    </row>
    <row r="39" spans="1:9" ht="15.75" x14ac:dyDescent="0.25">
      <c r="A39" s="1"/>
      <c r="B39" s="213"/>
      <c r="C39" s="213"/>
      <c r="H39" t="s">
        <v>3496</v>
      </c>
    </row>
    <row r="40" spans="1:9" ht="15.75" x14ac:dyDescent="0.25">
      <c r="A40" s="1"/>
      <c r="B40" s="213"/>
      <c r="C40" s="213"/>
      <c r="D40" s="213"/>
    </row>
    <row r="41" spans="1:9" ht="15.75" x14ac:dyDescent="0.25">
      <c r="A41" s="1"/>
      <c r="B41" s="213"/>
      <c r="C41" s="213"/>
    </row>
    <row r="42" spans="1:9" ht="15.75" x14ac:dyDescent="0.25">
      <c r="A42" s="410"/>
    </row>
    <row r="43" spans="1:9" ht="15.75" x14ac:dyDescent="0.25">
      <c r="A43" s="410"/>
    </row>
    <row r="44" spans="1:9" ht="15.75" x14ac:dyDescent="0.25">
      <c r="A44" s="1"/>
      <c r="B44" s="213"/>
      <c r="C44" s="213"/>
      <c r="D44" s="213"/>
    </row>
    <row r="45" spans="1:9" ht="15.75" x14ac:dyDescent="0.25">
      <c r="A45" s="1"/>
      <c r="B45" s="213"/>
      <c r="C45" s="213"/>
    </row>
    <row r="46" spans="1:9" ht="15.75" x14ac:dyDescent="0.25">
      <c r="A46" s="1"/>
      <c r="B46" s="213"/>
      <c r="C46" s="213"/>
      <c r="D46" s="213"/>
      <c r="E46" s="303"/>
    </row>
    <row r="47" spans="1:9" ht="15.75" x14ac:dyDescent="0.25">
      <c r="A47" s="1"/>
      <c r="B47" s="213"/>
      <c r="C47" s="213"/>
    </row>
    <row r="48" spans="1:9" ht="15.75" x14ac:dyDescent="0.25">
      <c r="A48" s="1"/>
      <c r="B48" s="213"/>
      <c r="C48" s="213"/>
      <c r="D48" s="213"/>
    </row>
    <row r="49" spans="1:7" ht="15.75" x14ac:dyDescent="0.25">
      <c r="A49" s="1"/>
      <c r="B49" s="213"/>
      <c r="C49" s="213"/>
      <c r="D49" s="213"/>
      <c r="E49" s="213" t="s">
        <v>17934</v>
      </c>
    </row>
    <row r="50" spans="1:7" ht="15.75" x14ac:dyDescent="0.25">
      <c r="A50" s="1"/>
      <c r="B50" s="213"/>
      <c r="C50" s="213"/>
      <c r="D50" s="213"/>
    </row>
    <row r="51" spans="1:7" ht="15.75" x14ac:dyDescent="0.25">
      <c r="A51" s="1"/>
      <c r="B51" s="213"/>
      <c r="C51" s="213"/>
    </row>
    <row r="52" spans="1:7" ht="15.75" x14ac:dyDescent="0.25">
      <c r="A52" s="1"/>
      <c r="B52" s="213"/>
      <c r="C52" s="213"/>
      <c r="D52" s="213"/>
    </row>
    <row r="53" spans="1:7" ht="15.75" x14ac:dyDescent="0.25">
      <c r="A53" s="1"/>
      <c r="B53" s="213"/>
      <c r="C53" s="213"/>
      <c r="G53" t="s">
        <v>3496</v>
      </c>
    </row>
    <row r="54" spans="1:7" ht="15.75" x14ac:dyDescent="0.25">
      <c r="A54" s="1"/>
      <c r="B54" s="213"/>
      <c r="C54" s="213"/>
      <c r="D54" s="213"/>
    </row>
    <row r="55" spans="1:7" ht="15.75" x14ac:dyDescent="0.25">
      <c r="A55" s="1"/>
      <c r="B55" s="213"/>
      <c r="C55" s="213"/>
    </row>
    <row r="56" spans="1:7" ht="15.75" x14ac:dyDescent="0.25">
      <c r="A56" s="410"/>
      <c r="B56" s="213"/>
      <c r="C56" s="213"/>
      <c r="D56" s="213"/>
    </row>
    <row r="57" spans="1:7" ht="15.75" x14ac:dyDescent="0.25">
      <c r="A57" s="410"/>
      <c r="B57" s="213"/>
      <c r="C57" s="213"/>
      <c r="D57" s="213"/>
    </row>
    <row r="58" spans="1:7" ht="15.75" x14ac:dyDescent="0.25">
      <c r="A58" s="1"/>
      <c r="B58" s="213"/>
      <c r="C58" s="213"/>
      <c r="D58" s="213"/>
    </row>
    <row r="59" spans="1:7" ht="15.75" x14ac:dyDescent="0.25">
      <c r="A59" s="1"/>
      <c r="B59" s="213"/>
      <c r="C59" s="213"/>
      <c r="D59" s="213"/>
    </row>
    <row r="60" spans="1:7" ht="15.75" x14ac:dyDescent="0.25">
      <c r="A60" s="1"/>
      <c r="B60" s="213"/>
      <c r="C60" s="213"/>
      <c r="D60" s="213"/>
    </row>
    <row r="61" spans="1:7" ht="15.75" x14ac:dyDescent="0.25">
      <c r="A61" s="1"/>
      <c r="B61" s="213"/>
      <c r="C61" s="213"/>
    </row>
    <row r="62" spans="1:7" ht="15.75" x14ac:dyDescent="0.25">
      <c r="A62" s="1"/>
    </row>
    <row r="63" spans="1:7" ht="15.75" x14ac:dyDescent="0.25">
      <c r="A63" s="1"/>
      <c r="D63" s="213"/>
    </row>
    <row r="64" spans="1:7" ht="15.75" x14ac:dyDescent="0.25">
      <c r="A64" s="1"/>
      <c r="D64" s="213"/>
    </row>
    <row r="65" spans="1:5" ht="15.75" x14ac:dyDescent="0.25">
      <c r="A65" s="1"/>
      <c r="D65" s="213"/>
    </row>
    <row r="66" spans="1:5" ht="15.75" x14ac:dyDescent="0.25">
      <c r="A66" s="1"/>
    </row>
    <row r="67" spans="1:5" ht="15.75" x14ac:dyDescent="0.25">
      <c r="A67" s="1"/>
    </row>
    <row r="68" spans="1:5" ht="15.75" x14ac:dyDescent="0.25">
      <c r="A68" s="1"/>
    </row>
    <row r="69" spans="1:5" ht="15.75" x14ac:dyDescent="0.25">
      <c r="A69" s="1"/>
      <c r="D69" s="213"/>
    </row>
    <row r="70" spans="1:5" ht="15.75" x14ac:dyDescent="0.25">
      <c r="A70" s="410"/>
      <c r="D70" s="241"/>
    </row>
    <row r="71" spans="1:5" ht="15.75" x14ac:dyDescent="0.25">
      <c r="A71" s="410"/>
      <c r="D71" s="213"/>
    </row>
    <row r="72" spans="1:5" ht="15.75" x14ac:dyDescent="0.25">
      <c r="A72" s="1"/>
    </row>
    <row r="73" spans="1:5" ht="15.75" x14ac:dyDescent="0.25">
      <c r="A73" s="1"/>
      <c r="D73" s="213"/>
    </row>
    <row r="74" spans="1:5" ht="15.75" x14ac:dyDescent="0.25">
      <c r="A74" s="1"/>
      <c r="D74" s="241"/>
    </row>
    <row r="75" spans="1:5" ht="15.75" x14ac:dyDescent="0.25">
      <c r="A75" s="1"/>
    </row>
    <row r="76" spans="1:5" ht="15.75" x14ac:dyDescent="0.25">
      <c r="A76" s="1"/>
      <c r="E76" t="s">
        <v>4779</v>
      </c>
    </row>
    <row r="77" spans="1:5" ht="15.75" x14ac:dyDescent="0.25">
      <c r="A77" s="1"/>
      <c r="D77" s="213"/>
    </row>
    <row r="78" spans="1:5" ht="15.75" x14ac:dyDescent="0.25">
      <c r="A78" s="1"/>
    </row>
    <row r="79" spans="1:5" ht="15.75" x14ac:dyDescent="0.25">
      <c r="A79" s="1"/>
      <c r="D79" s="213"/>
    </row>
    <row r="80" spans="1:5" ht="15.75" x14ac:dyDescent="0.25">
      <c r="A80" s="1"/>
      <c r="D80" s="241"/>
    </row>
    <row r="81" spans="1:8" ht="15.75" x14ac:dyDescent="0.25">
      <c r="A81" s="1"/>
      <c r="D81" s="213"/>
    </row>
    <row r="82" spans="1:8" ht="15.75" x14ac:dyDescent="0.25">
      <c r="A82" s="1"/>
      <c r="H82" t="s">
        <v>3496</v>
      </c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  <c r="D85" s="213"/>
    </row>
    <row r="86" spans="1:8" ht="15.75" x14ac:dyDescent="0.25">
      <c r="A86" s="1"/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  <c r="D89" s="213"/>
      <c r="E89" s="213"/>
      <c r="F89" s="213"/>
    </row>
    <row r="90" spans="1:8" ht="15.75" x14ac:dyDescent="0.25">
      <c r="A90" s="1"/>
    </row>
    <row r="91" spans="1:8" ht="15.75" x14ac:dyDescent="0.25">
      <c r="A91" s="1"/>
      <c r="D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F93" t="s">
        <v>4779</v>
      </c>
      <c r="G93" t="s">
        <v>3496</v>
      </c>
    </row>
    <row r="94" spans="1:8" ht="15.75" x14ac:dyDescent="0.25">
      <c r="A94" s="1"/>
      <c r="G94" s="213"/>
      <c r="H94" s="213"/>
    </row>
    <row r="95" spans="1:8" ht="15.75" x14ac:dyDescent="0.25">
      <c r="A95" s="1"/>
      <c r="D95" s="213"/>
      <c r="G95" s="213"/>
      <c r="H95" s="213"/>
    </row>
    <row r="96" spans="1:8" s="213" customFormat="1" ht="15.75" x14ac:dyDescent="0.25">
      <c r="A96" s="1"/>
      <c r="G96"/>
      <c r="H96"/>
    </row>
    <row r="97" spans="1:8" s="213" customFormat="1" ht="15.75" x14ac:dyDescent="0.25">
      <c r="A97" s="1"/>
      <c r="D97"/>
      <c r="G97"/>
      <c r="H97"/>
    </row>
    <row r="98" spans="1:8" ht="15.75" x14ac:dyDescent="0.25">
      <c r="A98" s="1"/>
    </row>
    <row r="99" spans="1:8" ht="15.75" x14ac:dyDescent="0.25">
      <c r="A99" s="1"/>
      <c r="F99" t="s">
        <v>3496</v>
      </c>
    </row>
    <row r="100" spans="1:8" ht="15.75" x14ac:dyDescent="0.25">
      <c r="A100" s="1"/>
    </row>
    <row r="101" spans="1:8" ht="15.75" x14ac:dyDescent="0.25">
      <c r="A101" s="1"/>
      <c r="D101" s="213"/>
    </row>
    <row r="102" spans="1:8" ht="15.75" x14ac:dyDescent="0.25">
      <c r="A102" s="1"/>
    </row>
    <row r="103" spans="1:8" ht="15.75" x14ac:dyDescent="0.25">
      <c r="A103" s="1"/>
    </row>
    <row r="104" spans="1:8" ht="15.75" x14ac:dyDescent="0.25">
      <c r="A104" s="410"/>
      <c r="G104" t="s">
        <v>3496</v>
      </c>
    </row>
    <row r="105" spans="1:8" ht="15.75" x14ac:dyDescent="0.25">
      <c r="A105" s="410"/>
    </row>
    <row r="106" spans="1:8" ht="15.75" x14ac:dyDescent="0.25">
      <c r="A106" s="1"/>
    </row>
    <row r="107" spans="1:8" ht="15.75" x14ac:dyDescent="0.25">
      <c r="A107" s="1"/>
    </row>
    <row r="108" spans="1:8" ht="15.75" x14ac:dyDescent="0.25">
      <c r="A108" s="1"/>
      <c r="G108" s="213"/>
      <c r="H108" s="213"/>
    </row>
    <row r="109" spans="1:8" ht="15.75" x14ac:dyDescent="0.25">
      <c r="A109" s="1"/>
    </row>
    <row r="110" spans="1:8" s="213" customFormat="1" ht="15.75" x14ac:dyDescent="0.25">
      <c r="A110" s="1"/>
      <c r="G110"/>
      <c r="H110"/>
    </row>
    <row r="111" spans="1:8" ht="15.75" x14ac:dyDescent="0.25">
      <c r="A111" s="1"/>
    </row>
    <row r="112" spans="1:8" ht="15.75" x14ac:dyDescent="0.25">
      <c r="A112" s="1"/>
    </row>
    <row r="113" spans="1:8" ht="15.75" x14ac:dyDescent="0.25">
      <c r="A113" s="1"/>
      <c r="D113" s="213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  <c r="H117" t="s">
        <v>3496</v>
      </c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  <c r="G123" s="369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E127" s="40"/>
    </row>
    <row r="128" spans="1:8" ht="15.75" x14ac:dyDescent="0.25">
      <c r="A128" s="1"/>
    </row>
    <row r="129" spans="1:6" ht="15.75" x14ac:dyDescent="0.25">
      <c r="A129" s="1"/>
    </row>
    <row r="130" spans="1:6" ht="15.75" x14ac:dyDescent="0.25">
      <c r="A130" s="1"/>
    </row>
    <row r="131" spans="1:6" ht="15.75" x14ac:dyDescent="0.25">
      <c r="A131" s="1"/>
    </row>
    <row r="132" spans="1:6" ht="15.75" x14ac:dyDescent="0.25">
      <c r="A132" s="1"/>
    </row>
    <row r="133" spans="1:6" ht="15.75" x14ac:dyDescent="0.25">
      <c r="A133" s="1"/>
    </row>
    <row r="134" spans="1:6" ht="15.75" x14ac:dyDescent="0.25">
      <c r="A134" s="1"/>
    </row>
    <row r="135" spans="1:6" ht="15.75" x14ac:dyDescent="0.25">
      <c r="A135" s="1"/>
    </row>
    <row r="136" spans="1:6" ht="15.75" x14ac:dyDescent="0.25">
      <c r="A136" s="1"/>
    </row>
    <row r="137" spans="1:6" ht="15.75" x14ac:dyDescent="0.25">
      <c r="A137" s="1"/>
    </row>
    <row r="138" spans="1:6" ht="15.75" x14ac:dyDescent="0.25">
      <c r="A138" s="1"/>
      <c r="B138" s="213"/>
      <c r="C138" s="213"/>
      <c r="D138" s="213"/>
      <c r="F138" t="s">
        <v>3496</v>
      </c>
    </row>
    <row r="139" spans="1:6" ht="15.75" x14ac:dyDescent="0.25">
      <c r="A139" s="1"/>
      <c r="B139" s="213"/>
      <c r="C139" s="213"/>
    </row>
    <row r="140" spans="1:6" ht="15.75" x14ac:dyDescent="0.25">
      <c r="A140" s="1"/>
    </row>
    <row r="141" spans="1:6" ht="15.75" x14ac:dyDescent="0.25">
      <c r="A141" s="1"/>
    </row>
    <row r="142" spans="1:6" ht="15.75" x14ac:dyDescent="0.25">
      <c r="A142" s="1"/>
    </row>
    <row r="143" spans="1:6" ht="15.75" x14ac:dyDescent="0.25">
      <c r="A143" s="1"/>
    </row>
    <row r="144" spans="1:6" ht="15.75" x14ac:dyDescent="0.25">
      <c r="A144" s="1"/>
    </row>
    <row r="145" spans="1:8" ht="15.75" x14ac:dyDescent="0.25">
      <c r="A145" s="1"/>
    </row>
    <row r="146" spans="1:8" ht="15.75" x14ac:dyDescent="0.25">
      <c r="A146" s="1"/>
    </row>
    <row r="147" spans="1:8" ht="15.75" x14ac:dyDescent="0.25">
      <c r="A147" s="1"/>
    </row>
    <row r="148" spans="1:8" ht="15.75" x14ac:dyDescent="0.25">
      <c r="A148" s="1"/>
    </row>
    <row r="149" spans="1:8" ht="15.75" x14ac:dyDescent="0.25">
      <c r="A149" s="1"/>
    </row>
    <row r="155" spans="1:8" x14ac:dyDescent="0.25">
      <c r="G155" s="241"/>
      <c r="H155" s="241"/>
    </row>
    <row r="156" spans="1:8" x14ac:dyDescent="0.25">
      <c r="G156" s="241"/>
      <c r="H156" s="241"/>
    </row>
    <row r="157" spans="1:8" s="241" customFormat="1" x14ac:dyDescent="0.25">
      <c r="G157"/>
      <c r="H157"/>
    </row>
    <row r="158" spans="1:8" s="241" customFormat="1" x14ac:dyDescent="0.25">
      <c r="G158"/>
      <c r="H158"/>
    </row>
    <row r="174" spans="1:1" ht="15.75" x14ac:dyDescent="0.25">
      <c r="A174" s="1"/>
    </row>
    <row r="175" spans="1:1" ht="15.75" x14ac:dyDescent="0.25">
      <c r="A175" s="1"/>
    </row>
    <row r="176" spans="1:1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  <c r="D181" s="213"/>
    </row>
    <row r="182" spans="1:4" ht="15.75" x14ac:dyDescent="0.25">
      <c r="A182" s="1"/>
    </row>
    <row r="183" spans="1:4" ht="15.75" x14ac:dyDescent="0.25">
      <c r="A183" s="1"/>
      <c r="D183" s="213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410"/>
    </row>
    <row r="187" spans="1:4" ht="15.75" x14ac:dyDescent="0.25">
      <c r="A187" s="410"/>
    </row>
    <row r="188" spans="1:4" ht="15.75" x14ac:dyDescent="0.25">
      <c r="A188" s="410"/>
    </row>
    <row r="189" spans="1:4" ht="15.75" x14ac:dyDescent="0.25">
      <c r="A189" s="410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x14ac:dyDescent="0.25">
      <c r="A321" s="33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  <c r="D325" s="303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x14ac:dyDescent="0.25">
      <c r="A425" s="19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x14ac:dyDescent="0.25">
      <c r="A559" s="19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x14ac:dyDescent="0.25">
      <c r="A611" s="19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</sheetData>
  <autoFilter ref="A1:D674"/>
  <mergeCells count="2">
    <mergeCell ref="G1:H1"/>
    <mergeCell ref="G2:H2"/>
  </mergeCells>
  <conditionalFormatting sqref="A675:A1048576 A1">
    <cfRule type="duplicateValues" dxfId="4133" priority="20"/>
  </conditionalFormatting>
  <conditionalFormatting sqref="A675:A1048576">
    <cfRule type="duplicateValues" dxfId="4132" priority="18"/>
    <cfRule type="duplicateValues" dxfId="4131" priority="19"/>
  </conditionalFormatting>
  <conditionalFormatting sqref="A675:A1048576">
    <cfRule type="duplicateValues" dxfId="4130" priority="17"/>
  </conditionalFormatting>
  <conditionalFormatting sqref="A1">
    <cfRule type="duplicateValues" dxfId="4129" priority="16"/>
  </conditionalFormatting>
  <conditionalFormatting sqref="A234:A1048576 A1">
    <cfRule type="duplicateValues" dxfId="4128" priority="15"/>
  </conditionalFormatting>
  <conditionalFormatting sqref="A234:A1048576">
    <cfRule type="duplicateValues" dxfId="4127" priority="14"/>
  </conditionalFormatting>
  <conditionalFormatting sqref="A234:A1048576 A1 A186:A189">
    <cfRule type="duplicateValues" dxfId="4126" priority="13"/>
  </conditionalFormatting>
  <conditionalFormatting sqref="A234:A1048576 A1 A186:A199">
    <cfRule type="duplicateValues" dxfId="4125" priority="12"/>
  </conditionalFormatting>
  <conditionalFormatting sqref="A186:A1048576 A1">
    <cfRule type="duplicateValues" dxfId="4124" priority="11"/>
  </conditionalFormatting>
  <conditionalFormatting sqref="A184:A1048576 A1">
    <cfRule type="duplicateValues" dxfId="4123" priority="10"/>
  </conditionalFormatting>
  <conditionalFormatting sqref="A184:A1048576">
    <cfRule type="duplicateValues" dxfId="4122" priority="9"/>
  </conditionalFormatting>
  <conditionalFormatting sqref="A174:A1048576 A1">
    <cfRule type="duplicateValues" dxfId="4121" priority="8"/>
  </conditionalFormatting>
  <conditionalFormatting sqref="A174:A1048576">
    <cfRule type="duplicateValues" dxfId="4120" priority="21"/>
  </conditionalFormatting>
  <conditionalFormatting sqref="A1 A150:A1048576">
    <cfRule type="duplicateValues" dxfId="4119" priority="7"/>
  </conditionalFormatting>
  <conditionalFormatting sqref="A1 A130:A1048576">
    <cfRule type="duplicateValues" dxfId="4118" priority="6"/>
  </conditionalFormatting>
  <conditionalFormatting sqref="A1 A130:A1048576 A30:A43">
    <cfRule type="duplicateValues" dxfId="4117" priority="5"/>
  </conditionalFormatting>
  <conditionalFormatting sqref="A1 A130:A1048576 A30:A57">
    <cfRule type="duplicateValues" dxfId="4116" priority="4"/>
  </conditionalFormatting>
  <conditionalFormatting sqref="A1 A130:A1048576 A30:A105">
    <cfRule type="duplicateValues" dxfId="4115" priority="3"/>
  </conditionalFormatting>
  <conditionalFormatting sqref="A1 A30:A1048576 A4:A17">
    <cfRule type="duplicateValues" dxfId="4114" priority="2"/>
  </conditionalFormatting>
  <conditionalFormatting sqref="A1 A30:A1048576 A4:A23">
    <cfRule type="duplicateValues" dxfId="4113" priority="1"/>
  </conditionalFormatting>
  <dataValidations count="1">
    <dataValidation type="list" allowBlank="1" showInputMessage="1" showErrorMessage="1" sqref="G3:G18">
      <formula1>$G$3:$G$18</formula1>
    </dataValidation>
  </dataValidations>
  <pageMargins left="0.7" right="0.7" top="0.75" bottom="0.75" header="0.3" footer="0.3"/>
  <pageSetup orientation="portrait"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4"/>
  <sheetViews>
    <sheetView zoomScaleNormal="100" workbookViewId="0">
      <pane ySplit="1" topLeftCell="A49" activePane="bottomLeft" state="frozen"/>
      <selection activeCell="G25" sqref="G25"/>
      <selection pane="bottomLeft" activeCell="A30" sqref="A30:A53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3.42578125" customWidth="1"/>
    <col min="8" max="8" width="11.855468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E1" s="75" t="s">
        <v>17709</v>
      </c>
      <c r="G1" s="588" t="str">
        <f>"TOTAL LEADS = " &amp; COUNTA(A2:A586)/2</f>
        <v>TOTAL LEADS = 30</v>
      </c>
      <c r="H1" s="590"/>
      <c r="I1" s="508"/>
      <c r="J1" s="509"/>
    </row>
    <row r="2" spans="1:11" ht="18" customHeight="1" x14ac:dyDescent="0.35">
      <c r="A2" s="1" t="s">
        <v>17972</v>
      </c>
      <c r="B2" s="213"/>
      <c r="C2" s="213"/>
      <c r="G2" s="588" t="s">
        <v>17971</v>
      </c>
      <c r="H2" s="589"/>
      <c r="I2" s="510"/>
      <c r="J2" s="510"/>
    </row>
    <row r="3" spans="1:11" ht="15.75" x14ac:dyDescent="0.25">
      <c r="A3" s="1" t="s">
        <v>17973</v>
      </c>
      <c r="B3" t="s">
        <v>356</v>
      </c>
      <c r="C3" s="213"/>
      <c r="D3" t="s">
        <v>574</v>
      </c>
      <c r="G3" s="244" t="s">
        <v>58</v>
      </c>
      <c r="H3" s="5">
        <f>COUNTIF(B2:B1048576,G3)</f>
        <v>6</v>
      </c>
    </row>
    <row r="4" spans="1:11" ht="15.75" x14ac:dyDescent="0.25">
      <c r="A4" s="1" t="s">
        <v>17974</v>
      </c>
      <c r="B4" s="213"/>
      <c r="C4" s="213"/>
      <c r="D4" s="213"/>
      <c r="G4" s="101" t="s">
        <v>360</v>
      </c>
      <c r="H4" s="5">
        <f>COUNTIF(B2:B932,G4)</f>
        <v>0</v>
      </c>
    </row>
    <row r="5" spans="1:11" ht="15.75" x14ac:dyDescent="0.25">
      <c r="A5" s="1" t="s">
        <v>17975</v>
      </c>
      <c r="B5" s="213" t="s">
        <v>356</v>
      </c>
      <c r="C5" s="213"/>
      <c r="D5" t="s">
        <v>700</v>
      </c>
      <c r="G5" s="101" t="s">
        <v>356</v>
      </c>
      <c r="H5" s="5">
        <f>COUNTIF(B2:B850,G5)</f>
        <v>6</v>
      </c>
    </row>
    <row r="6" spans="1:11" ht="15.75" x14ac:dyDescent="0.25">
      <c r="A6" s="1" t="s">
        <v>14461</v>
      </c>
      <c r="B6" s="213"/>
      <c r="C6" s="213"/>
      <c r="D6" s="213"/>
      <c r="G6" s="101" t="s">
        <v>56</v>
      </c>
      <c r="H6" s="5">
        <f>COUNTIF(B2:B862,G6)</f>
        <v>1</v>
      </c>
    </row>
    <row r="7" spans="1:11" ht="15.75" x14ac:dyDescent="0.25">
      <c r="A7" s="1" t="s">
        <v>17977</v>
      </c>
      <c r="B7" s="213" t="s">
        <v>200</v>
      </c>
      <c r="C7" s="213"/>
      <c r="D7" t="s">
        <v>599</v>
      </c>
      <c r="G7" s="101" t="s">
        <v>201</v>
      </c>
      <c r="H7" s="5">
        <f>COUNTIF(B2:B856,G7)</f>
        <v>0</v>
      </c>
    </row>
    <row r="8" spans="1:11" ht="15.75" x14ac:dyDescent="0.25">
      <c r="A8" s="1" t="s">
        <v>17978</v>
      </c>
      <c r="B8" s="213"/>
      <c r="C8" s="213"/>
      <c r="D8" s="213"/>
      <c r="G8" s="101" t="s">
        <v>202</v>
      </c>
      <c r="H8" s="5">
        <f>COUNTIF(B2:B891,G8)</f>
        <v>0</v>
      </c>
      <c r="K8" t="s">
        <v>3496</v>
      </c>
    </row>
    <row r="9" spans="1:11" ht="15.75" x14ac:dyDescent="0.25">
      <c r="A9" s="1" t="s">
        <v>17979</v>
      </c>
      <c r="B9" s="213" t="s">
        <v>58</v>
      </c>
      <c r="C9" s="213" t="s">
        <v>2163</v>
      </c>
      <c r="D9" t="s">
        <v>17796</v>
      </c>
      <c r="E9" s="40">
        <v>45804</v>
      </c>
      <c r="G9" s="101" t="s">
        <v>200</v>
      </c>
      <c r="H9" s="5">
        <f>COUNTIF(B2:B809,G9)</f>
        <v>7</v>
      </c>
    </row>
    <row r="10" spans="1:11" ht="15.75" x14ac:dyDescent="0.25">
      <c r="A10" s="1" t="s">
        <v>17980</v>
      </c>
      <c r="B10" s="471"/>
      <c r="C10" s="213"/>
      <c r="D10" s="213"/>
      <c r="G10" s="101" t="s">
        <v>5011</v>
      </c>
      <c r="H10" s="5">
        <f>COUNTIF(B2:B1048576,G10)</f>
        <v>0</v>
      </c>
    </row>
    <row r="11" spans="1:11" ht="15.75" x14ac:dyDescent="0.25">
      <c r="A11" s="1" t="s">
        <v>17981</v>
      </c>
      <c r="B11" s="213" t="s">
        <v>17992</v>
      </c>
      <c r="C11" s="213"/>
      <c r="D11" t="s">
        <v>700</v>
      </c>
      <c r="G11" s="101" t="s">
        <v>1077</v>
      </c>
      <c r="H11" s="5">
        <f>COUNTIF(B2:B879,G11)</f>
        <v>1</v>
      </c>
    </row>
    <row r="12" spans="1:11" ht="15.75" x14ac:dyDescent="0.25">
      <c r="A12" s="1" t="s">
        <v>16129</v>
      </c>
      <c r="B12" s="213"/>
      <c r="C12" s="213"/>
      <c r="D12" s="213"/>
      <c r="G12" s="288" t="s">
        <v>60</v>
      </c>
      <c r="H12" s="5">
        <f>COUNTIF(B2:B866,G12)</f>
        <v>4</v>
      </c>
    </row>
    <row r="13" spans="1:11" ht="15.75" x14ac:dyDescent="0.25">
      <c r="A13" s="1" t="s">
        <v>17982</v>
      </c>
      <c r="B13" s="213" t="s">
        <v>356</v>
      </c>
      <c r="C13" s="213"/>
      <c r="D13" t="s">
        <v>700</v>
      </c>
      <c r="G13" s="101" t="s">
        <v>4062</v>
      </c>
      <c r="H13" s="5">
        <f>COUNTIF(B2:B834,G13)</f>
        <v>1</v>
      </c>
    </row>
    <row r="14" spans="1:11" ht="15.75" x14ac:dyDescent="0.25">
      <c r="A14" s="1" t="s">
        <v>17983</v>
      </c>
      <c r="B14" s="213"/>
      <c r="C14" s="213"/>
      <c r="D14" s="213"/>
      <c r="G14" s="101" t="s">
        <v>3860</v>
      </c>
      <c r="H14" s="271">
        <f>COUNTIF(B2:B712,G14)</f>
        <v>3</v>
      </c>
    </row>
    <row r="15" spans="1:11" ht="15.75" x14ac:dyDescent="0.25">
      <c r="A15" s="1" t="s">
        <v>17984</v>
      </c>
      <c r="B15" s="213" t="s">
        <v>200</v>
      </c>
      <c r="C15" t="s">
        <v>10312</v>
      </c>
      <c r="D15" t="s">
        <v>599</v>
      </c>
      <c r="G15" s="101" t="s">
        <v>17992</v>
      </c>
      <c r="H15" s="5">
        <f>COUNTIF(B2:B1048576,G15)</f>
        <v>1</v>
      </c>
    </row>
    <row r="16" spans="1:11" ht="15.75" x14ac:dyDescent="0.25">
      <c r="A16" s="410" t="s">
        <v>17983</v>
      </c>
      <c r="G16" s="101"/>
      <c r="H16" s="5"/>
    </row>
    <row r="17" spans="1:11" ht="15.75" x14ac:dyDescent="0.25">
      <c r="A17" s="410" t="s">
        <v>17984</v>
      </c>
      <c r="B17" s="213" t="s">
        <v>3860</v>
      </c>
      <c r="C17" s="213"/>
      <c r="G17" s="101"/>
      <c r="H17" s="5"/>
    </row>
    <row r="18" spans="1:11" ht="15" customHeight="1" x14ac:dyDescent="0.25">
      <c r="A18" s="1" t="s">
        <v>15886</v>
      </c>
      <c r="C18" s="213"/>
      <c r="D18" s="213"/>
      <c r="G18" s="288" t="s">
        <v>1133</v>
      </c>
      <c r="H18" s="5">
        <f>COUNTIF(B2:B1048576,G18)</f>
        <v>0</v>
      </c>
      <c r="K18" t="s">
        <v>4779</v>
      </c>
    </row>
    <row r="19" spans="1:11" ht="15.75" x14ac:dyDescent="0.25">
      <c r="A19" s="1" t="s">
        <v>17985</v>
      </c>
      <c r="B19" t="s">
        <v>200</v>
      </c>
      <c r="C19" s="213"/>
      <c r="D19" t="s">
        <v>700</v>
      </c>
      <c r="E19" s="40"/>
    </row>
    <row r="20" spans="1:11" ht="15.75" x14ac:dyDescent="0.25">
      <c r="A20" s="1" t="s">
        <v>17986</v>
      </c>
      <c r="B20" s="213"/>
      <c r="C20" s="213"/>
    </row>
    <row r="21" spans="1:11" ht="15.75" x14ac:dyDescent="0.25">
      <c r="A21" s="1" t="s">
        <v>17987</v>
      </c>
      <c r="B21" s="213" t="s">
        <v>356</v>
      </c>
      <c r="C21" s="213"/>
      <c r="D21" t="s">
        <v>700</v>
      </c>
    </row>
    <row r="22" spans="1:11" ht="15.75" x14ac:dyDescent="0.25">
      <c r="A22" s="1" t="s">
        <v>11528</v>
      </c>
      <c r="B22" s="213"/>
      <c r="C22" s="213"/>
      <c r="D22" s="213"/>
    </row>
    <row r="23" spans="1:11" ht="15.75" x14ac:dyDescent="0.25">
      <c r="A23" s="1" t="s">
        <v>17988</v>
      </c>
      <c r="B23" s="213" t="s">
        <v>200</v>
      </c>
      <c r="C23" s="213"/>
      <c r="D23" t="s">
        <v>574</v>
      </c>
    </row>
    <row r="24" spans="1:11" ht="15.75" x14ac:dyDescent="0.25">
      <c r="A24" s="1" t="s">
        <v>17989</v>
      </c>
      <c r="B24" s="213"/>
      <c r="C24" s="213"/>
      <c r="D24" s="213"/>
    </row>
    <row r="25" spans="1:11" ht="15.75" x14ac:dyDescent="0.25">
      <c r="A25" s="1" t="s">
        <v>17990</v>
      </c>
      <c r="B25" s="213" t="s">
        <v>60</v>
      </c>
      <c r="C25" s="213"/>
      <c r="D25" t="s">
        <v>700</v>
      </c>
    </row>
    <row r="26" spans="1:11" ht="15.75" x14ac:dyDescent="0.25">
      <c r="A26" s="1" t="s">
        <v>12867</v>
      </c>
      <c r="B26" s="213"/>
      <c r="C26" s="213"/>
      <c r="D26" s="213"/>
      <c r="F26" t="s">
        <v>3496</v>
      </c>
    </row>
    <row r="27" spans="1:11" ht="15.75" x14ac:dyDescent="0.25">
      <c r="A27" s="1" t="s">
        <v>17991</v>
      </c>
      <c r="B27" s="213" t="s">
        <v>58</v>
      </c>
      <c r="C27" s="213" t="s">
        <v>17001</v>
      </c>
      <c r="D27" t="s">
        <v>18436</v>
      </c>
      <c r="E27" s="40">
        <v>45913</v>
      </c>
    </row>
    <row r="28" spans="1:11" ht="15.75" x14ac:dyDescent="0.25">
      <c r="A28" s="1" t="s">
        <v>17993</v>
      </c>
      <c r="B28" s="213"/>
      <c r="C28" s="213"/>
      <c r="D28" s="213"/>
    </row>
    <row r="29" spans="1:11" ht="15.75" x14ac:dyDescent="0.25">
      <c r="A29" s="162" t="s">
        <v>17994</v>
      </c>
      <c r="B29" s="163" t="s">
        <v>4062</v>
      </c>
      <c r="C29" s="163" t="s">
        <v>2163</v>
      </c>
      <c r="D29" s="163" t="s">
        <v>599</v>
      </c>
      <c r="E29" s="213"/>
      <c r="F29" s="213"/>
      <c r="G29" s="213" t="s">
        <v>3496</v>
      </c>
      <c r="H29" s="213"/>
    </row>
    <row r="30" spans="1:11" ht="15.75" x14ac:dyDescent="0.25">
      <c r="A30" s="1" t="s">
        <v>17995</v>
      </c>
      <c r="B30" s="213"/>
      <c r="C30" s="213"/>
      <c r="D30" s="213"/>
    </row>
    <row r="31" spans="1:11" s="213" customFormat="1" ht="15.75" x14ac:dyDescent="0.25">
      <c r="A31" s="1" t="s">
        <v>17996</v>
      </c>
      <c r="B31" s="213" t="s">
        <v>200</v>
      </c>
      <c r="D31" t="s">
        <v>599</v>
      </c>
      <c r="E31"/>
      <c r="F31"/>
      <c r="G31"/>
      <c r="H31"/>
    </row>
    <row r="32" spans="1:11" ht="15.75" x14ac:dyDescent="0.25">
      <c r="A32" s="1" t="s">
        <v>17997</v>
      </c>
      <c r="B32" s="213"/>
      <c r="C32" s="213"/>
      <c r="D32" s="213"/>
    </row>
    <row r="33" spans="1:9" ht="15.75" x14ac:dyDescent="0.25">
      <c r="A33" s="1" t="s">
        <v>17998</v>
      </c>
      <c r="B33" s="213" t="s">
        <v>58</v>
      </c>
      <c r="C33" t="s">
        <v>17643</v>
      </c>
      <c r="D33" t="s">
        <v>24126</v>
      </c>
      <c r="E33" s="40">
        <v>45905</v>
      </c>
    </row>
    <row r="34" spans="1:9" ht="15.75" x14ac:dyDescent="0.25">
      <c r="A34" s="1" t="s">
        <v>17999</v>
      </c>
      <c r="B34" s="213"/>
      <c r="C34" s="213"/>
      <c r="D34" s="213"/>
    </row>
    <row r="35" spans="1:9" ht="15.75" x14ac:dyDescent="0.25">
      <c r="A35" s="1" t="s">
        <v>14380</v>
      </c>
      <c r="B35" s="213" t="s">
        <v>356</v>
      </c>
      <c r="C35" s="213" t="s">
        <v>13278</v>
      </c>
      <c r="D35" t="s">
        <v>599</v>
      </c>
      <c r="E35" s="213"/>
      <c r="F35" s="213"/>
      <c r="G35" s="213"/>
      <c r="H35" s="213"/>
    </row>
    <row r="36" spans="1:9" ht="15.75" x14ac:dyDescent="0.25">
      <c r="A36" s="1" t="s">
        <v>18000</v>
      </c>
      <c r="B36" s="213"/>
      <c r="C36" s="213"/>
      <c r="D36" s="213"/>
    </row>
    <row r="37" spans="1:9" ht="15.75" x14ac:dyDescent="0.25">
      <c r="A37" s="1" t="s">
        <v>18001</v>
      </c>
      <c r="B37" s="213" t="s">
        <v>200</v>
      </c>
      <c r="C37" s="213"/>
      <c r="D37" t="s">
        <v>700</v>
      </c>
    </row>
    <row r="38" spans="1:9" ht="15.75" x14ac:dyDescent="0.25">
      <c r="A38" s="1" t="s">
        <v>18002</v>
      </c>
      <c r="B38" s="213"/>
      <c r="C38" s="213"/>
      <c r="D38" s="213"/>
      <c r="I38" t="s">
        <v>3496</v>
      </c>
    </row>
    <row r="39" spans="1:9" ht="15.75" x14ac:dyDescent="0.25">
      <c r="A39" s="1" t="s">
        <v>18003</v>
      </c>
      <c r="B39" s="213" t="s">
        <v>200</v>
      </c>
      <c r="C39" s="213"/>
      <c r="D39" t="s">
        <v>700</v>
      </c>
      <c r="H39" t="s">
        <v>3496</v>
      </c>
    </row>
    <row r="40" spans="1:9" ht="15.75" x14ac:dyDescent="0.25">
      <c r="A40" s="1" t="s">
        <v>13280</v>
      </c>
      <c r="B40" s="213"/>
      <c r="C40" s="213"/>
      <c r="D40" s="213"/>
    </row>
    <row r="41" spans="1:9" ht="15.75" x14ac:dyDescent="0.25">
      <c r="A41" s="1" t="s">
        <v>18004</v>
      </c>
      <c r="B41" s="213" t="s">
        <v>356</v>
      </c>
      <c r="C41" s="213"/>
      <c r="D41" t="s">
        <v>700</v>
      </c>
    </row>
    <row r="42" spans="1:9" ht="15.75" x14ac:dyDescent="0.25">
      <c r="A42" s="1" t="s">
        <v>18005</v>
      </c>
    </row>
    <row r="43" spans="1:9" ht="15.75" x14ac:dyDescent="0.25">
      <c r="A43" s="1" t="s">
        <v>18006</v>
      </c>
      <c r="B43" t="s">
        <v>1077</v>
      </c>
      <c r="D43" t="s">
        <v>599</v>
      </c>
    </row>
    <row r="44" spans="1:9" ht="15.75" x14ac:dyDescent="0.25">
      <c r="A44" s="1" t="s">
        <v>11663</v>
      </c>
      <c r="B44" s="213"/>
      <c r="C44" s="213"/>
      <c r="D44" s="213"/>
    </row>
    <row r="45" spans="1:9" ht="15.75" x14ac:dyDescent="0.25">
      <c r="A45" s="1" t="s">
        <v>18007</v>
      </c>
      <c r="B45" s="213" t="s">
        <v>58</v>
      </c>
      <c r="C45" s="213" t="s">
        <v>2396</v>
      </c>
      <c r="D45" t="s">
        <v>599</v>
      </c>
    </row>
    <row r="46" spans="1:9" ht="15.75" x14ac:dyDescent="0.25">
      <c r="A46" s="1" t="s">
        <v>18008</v>
      </c>
      <c r="B46" s="213"/>
      <c r="C46" s="213"/>
      <c r="D46" s="213"/>
      <c r="E46" s="303"/>
    </row>
    <row r="47" spans="1:9" ht="15.75" x14ac:dyDescent="0.25">
      <c r="A47" s="1" t="s">
        <v>18009</v>
      </c>
      <c r="B47" s="213" t="s">
        <v>56</v>
      </c>
      <c r="C47" s="213"/>
      <c r="D47" t="s">
        <v>574</v>
      </c>
    </row>
    <row r="48" spans="1:9" ht="15.75" x14ac:dyDescent="0.25">
      <c r="A48" s="1" t="s">
        <v>18010</v>
      </c>
      <c r="B48" s="213"/>
      <c r="C48" s="213"/>
      <c r="D48" s="213"/>
    </row>
    <row r="49" spans="1:7" ht="15.75" x14ac:dyDescent="0.25">
      <c r="A49" s="1" t="s">
        <v>18011</v>
      </c>
      <c r="B49" s="213" t="s">
        <v>58</v>
      </c>
      <c r="C49" s="213" t="s">
        <v>3896</v>
      </c>
      <c r="D49" s="213" t="s">
        <v>18460</v>
      </c>
      <c r="E49" s="385">
        <v>45852</v>
      </c>
    </row>
    <row r="50" spans="1:7" ht="15.75" x14ac:dyDescent="0.25">
      <c r="A50" s="1" t="s">
        <v>13582</v>
      </c>
      <c r="B50" s="213"/>
      <c r="C50" s="213"/>
      <c r="D50" s="213"/>
    </row>
    <row r="51" spans="1:7" ht="15.75" x14ac:dyDescent="0.25">
      <c r="A51" s="1" t="s">
        <v>18012</v>
      </c>
      <c r="B51" s="213" t="s">
        <v>58</v>
      </c>
      <c r="C51" s="213" t="s">
        <v>3896</v>
      </c>
      <c r="D51" t="s">
        <v>574</v>
      </c>
    </row>
    <row r="52" spans="1:7" ht="15.75" x14ac:dyDescent="0.25">
      <c r="A52" s="1" t="s">
        <v>18013</v>
      </c>
      <c r="B52" s="213"/>
      <c r="C52" s="213"/>
      <c r="D52" s="213"/>
    </row>
    <row r="53" spans="1:7" ht="15.75" x14ac:dyDescent="0.25">
      <c r="A53" s="1" t="s">
        <v>18014</v>
      </c>
      <c r="B53" s="213" t="s">
        <v>60</v>
      </c>
      <c r="C53" s="213"/>
      <c r="D53" t="s">
        <v>599</v>
      </c>
      <c r="G53" t="s">
        <v>3496</v>
      </c>
    </row>
    <row r="54" spans="1:7" ht="15.75" x14ac:dyDescent="0.25">
      <c r="A54" s="1" t="s">
        <v>18015</v>
      </c>
      <c r="B54" s="213"/>
      <c r="C54" s="213"/>
      <c r="D54" s="213"/>
    </row>
    <row r="55" spans="1:7" ht="15.75" x14ac:dyDescent="0.25">
      <c r="A55" s="1" t="s">
        <v>18016</v>
      </c>
      <c r="B55" s="213" t="s">
        <v>60</v>
      </c>
      <c r="C55" s="213"/>
      <c r="D55" t="s">
        <v>574</v>
      </c>
    </row>
    <row r="56" spans="1:7" ht="15.75" x14ac:dyDescent="0.25">
      <c r="A56" s="410" t="s">
        <v>18015</v>
      </c>
      <c r="B56" s="213"/>
      <c r="C56" s="213"/>
      <c r="D56" s="213"/>
    </row>
    <row r="57" spans="1:7" ht="15.75" x14ac:dyDescent="0.25">
      <c r="A57" s="410" t="s">
        <v>18016</v>
      </c>
      <c r="B57" s="213" t="s">
        <v>3860</v>
      </c>
      <c r="C57" s="213"/>
      <c r="D57" s="213"/>
    </row>
    <row r="58" spans="1:7" ht="15.75" x14ac:dyDescent="0.25">
      <c r="A58" s="1" t="s">
        <v>18017</v>
      </c>
      <c r="B58" s="213"/>
      <c r="C58" s="213"/>
      <c r="D58" s="213"/>
    </row>
    <row r="59" spans="1:7" ht="15.75" x14ac:dyDescent="0.25">
      <c r="A59" s="1" t="s">
        <v>18018</v>
      </c>
      <c r="B59" s="213" t="s">
        <v>60</v>
      </c>
      <c r="C59" s="213"/>
      <c r="D59" s="213" t="s">
        <v>700</v>
      </c>
    </row>
    <row r="60" spans="1:7" ht="15.75" x14ac:dyDescent="0.25">
      <c r="A60" s="410" t="s">
        <v>18017</v>
      </c>
      <c r="B60" s="213"/>
      <c r="C60" s="213"/>
      <c r="D60" s="213"/>
    </row>
    <row r="61" spans="1:7" ht="15.75" x14ac:dyDescent="0.25">
      <c r="A61" s="410" t="s">
        <v>18018</v>
      </c>
      <c r="B61" s="213" t="s">
        <v>3860</v>
      </c>
      <c r="C61" s="213"/>
    </row>
    <row r="62" spans="1:7" ht="15.75" x14ac:dyDescent="0.25">
      <c r="A62" s="1"/>
    </row>
    <row r="63" spans="1:7" ht="15.75" x14ac:dyDescent="0.25">
      <c r="A63" s="1"/>
      <c r="D63" s="213"/>
    </row>
    <row r="64" spans="1:7" ht="15.75" x14ac:dyDescent="0.25">
      <c r="A64" s="1"/>
      <c r="D64" s="213"/>
    </row>
    <row r="65" spans="1:5" ht="15.75" x14ac:dyDescent="0.25">
      <c r="A65" s="1"/>
      <c r="D65" s="213"/>
    </row>
    <row r="66" spans="1:5" ht="15.75" x14ac:dyDescent="0.25">
      <c r="A66" s="1"/>
    </row>
    <row r="67" spans="1:5" ht="15.75" x14ac:dyDescent="0.25">
      <c r="A67" s="1"/>
    </row>
    <row r="68" spans="1:5" ht="15.75" x14ac:dyDescent="0.25">
      <c r="A68" s="1"/>
    </row>
    <row r="69" spans="1:5" ht="15.75" x14ac:dyDescent="0.25">
      <c r="A69" s="1"/>
      <c r="D69" s="213"/>
    </row>
    <row r="70" spans="1:5" ht="15.75" x14ac:dyDescent="0.25">
      <c r="A70" s="410"/>
      <c r="D70" s="241"/>
    </row>
    <row r="71" spans="1:5" ht="15.75" x14ac:dyDescent="0.25">
      <c r="A71" s="410"/>
      <c r="D71" s="213"/>
    </row>
    <row r="72" spans="1:5" ht="15.75" x14ac:dyDescent="0.25">
      <c r="A72" s="1"/>
    </row>
    <row r="73" spans="1:5" ht="15.75" x14ac:dyDescent="0.25">
      <c r="A73" s="1"/>
      <c r="D73" s="213"/>
    </row>
    <row r="74" spans="1:5" ht="15.75" x14ac:dyDescent="0.25">
      <c r="A74" s="1"/>
      <c r="D74" s="241"/>
    </row>
    <row r="75" spans="1:5" ht="15.75" x14ac:dyDescent="0.25">
      <c r="A75" s="1"/>
    </row>
    <row r="76" spans="1:5" ht="15.75" x14ac:dyDescent="0.25">
      <c r="A76" s="1"/>
      <c r="E76" t="s">
        <v>4779</v>
      </c>
    </row>
    <row r="77" spans="1:5" ht="15.75" x14ac:dyDescent="0.25">
      <c r="A77" s="1"/>
      <c r="D77" s="213"/>
    </row>
    <row r="78" spans="1:5" ht="15.75" x14ac:dyDescent="0.25">
      <c r="A78" s="1"/>
    </row>
    <row r="79" spans="1:5" ht="15.75" x14ac:dyDescent="0.25">
      <c r="A79" s="1"/>
      <c r="D79" s="213"/>
    </row>
    <row r="80" spans="1:5" ht="15.75" x14ac:dyDescent="0.25">
      <c r="A80" s="1"/>
      <c r="D80" s="241"/>
    </row>
    <row r="81" spans="1:8" ht="15.75" x14ac:dyDescent="0.25">
      <c r="A81" s="1"/>
      <c r="D81" s="213"/>
    </row>
    <row r="82" spans="1:8" ht="15.75" x14ac:dyDescent="0.25">
      <c r="A82" s="1"/>
      <c r="H82" t="s">
        <v>3496</v>
      </c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  <c r="D85" s="213"/>
    </row>
    <row r="86" spans="1:8" ht="15.75" x14ac:dyDescent="0.25">
      <c r="A86" s="1"/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  <c r="D89" s="213"/>
      <c r="E89" s="213"/>
      <c r="F89" s="213"/>
    </row>
    <row r="90" spans="1:8" ht="15.75" x14ac:dyDescent="0.25">
      <c r="A90" s="1"/>
    </row>
    <row r="91" spans="1:8" ht="15.75" x14ac:dyDescent="0.25">
      <c r="A91" s="1"/>
      <c r="D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F93" t="s">
        <v>4779</v>
      </c>
      <c r="G93" t="s">
        <v>3496</v>
      </c>
    </row>
    <row r="94" spans="1:8" ht="15.75" x14ac:dyDescent="0.25">
      <c r="A94" s="1"/>
      <c r="G94" s="213"/>
      <c r="H94" s="213"/>
    </row>
    <row r="95" spans="1:8" ht="15.75" x14ac:dyDescent="0.25">
      <c r="A95" s="1"/>
      <c r="D95" s="213"/>
      <c r="G95" s="213"/>
      <c r="H95" s="213"/>
    </row>
    <row r="96" spans="1:8" s="213" customFormat="1" ht="15.75" x14ac:dyDescent="0.25">
      <c r="A96" s="1"/>
      <c r="G96"/>
      <c r="H96"/>
    </row>
    <row r="97" spans="1:8" s="213" customFormat="1" ht="15.75" x14ac:dyDescent="0.25">
      <c r="A97" s="1"/>
      <c r="D97"/>
      <c r="G97"/>
      <c r="H97"/>
    </row>
    <row r="98" spans="1:8" ht="15.75" x14ac:dyDescent="0.25">
      <c r="A98" s="1"/>
    </row>
    <row r="99" spans="1:8" ht="15.75" x14ac:dyDescent="0.25">
      <c r="A99" s="1"/>
      <c r="F99" t="s">
        <v>3496</v>
      </c>
    </row>
    <row r="100" spans="1:8" ht="15.75" x14ac:dyDescent="0.25">
      <c r="A100" s="1"/>
    </row>
    <row r="101" spans="1:8" ht="15.75" x14ac:dyDescent="0.25">
      <c r="A101" s="1"/>
      <c r="D101" s="213"/>
    </row>
    <row r="102" spans="1:8" ht="15.75" x14ac:dyDescent="0.25">
      <c r="A102" s="1"/>
    </row>
    <row r="103" spans="1:8" ht="15.75" x14ac:dyDescent="0.25">
      <c r="A103" s="1"/>
    </row>
    <row r="104" spans="1:8" ht="15.75" x14ac:dyDescent="0.25">
      <c r="A104" s="410"/>
      <c r="G104" t="s">
        <v>3496</v>
      </c>
    </row>
    <row r="105" spans="1:8" ht="15.75" x14ac:dyDescent="0.25">
      <c r="A105" s="410"/>
    </row>
    <row r="106" spans="1:8" ht="15.75" x14ac:dyDescent="0.25">
      <c r="A106" s="1"/>
    </row>
    <row r="107" spans="1:8" ht="15.75" x14ac:dyDescent="0.25">
      <c r="A107" s="1"/>
    </row>
    <row r="108" spans="1:8" ht="15.75" x14ac:dyDescent="0.25">
      <c r="A108" s="1"/>
      <c r="G108" s="213"/>
      <c r="H108" s="213"/>
    </row>
    <row r="109" spans="1:8" ht="15.75" x14ac:dyDescent="0.25">
      <c r="A109" s="1"/>
    </row>
    <row r="110" spans="1:8" s="213" customFormat="1" ht="15.75" x14ac:dyDescent="0.25">
      <c r="A110" s="1"/>
      <c r="G110"/>
      <c r="H110"/>
    </row>
    <row r="111" spans="1:8" ht="15.75" x14ac:dyDescent="0.25">
      <c r="A111" s="1"/>
    </row>
    <row r="112" spans="1:8" ht="15.75" x14ac:dyDescent="0.25">
      <c r="A112" s="1"/>
    </row>
    <row r="113" spans="1:8" ht="15.75" x14ac:dyDescent="0.25">
      <c r="A113" s="1"/>
      <c r="D113" s="213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  <c r="H117" t="s">
        <v>3496</v>
      </c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  <c r="G123" s="369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E127" s="40"/>
    </row>
    <row r="128" spans="1:8" ht="15.75" x14ac:dyDescent="0.25">
      <c r="A128" s="1"/>
    </row>
    <row r="129" spans="1:6" ht="15.75" x14ac:dyDescent="0.25">
      <c r="A129" s="1"/>
    </row>
    <row r="130" spans="1:6" ht="15.75" x14ac:dyDescent="0.25">
      <c r="A130" s="1"/>
    </row>
    <row r="131" spans="1:6" ht="15.75" x14ac:dyDescent="0.25">
      <c r="A131" s="1"/>
    </row>
    <row r="132" spans="1:6" ht="15.75" x14ac:dyDescent="0.25">
      <c r="A132" s="1"/>
    </row>
    <row r="133" spans="1:6" ht="15.75" x14ac:dyDescent="0.25">
      <c r="A133" s="1"/>
    </row>
    <row r="134" spans="1:6" ht="15.75" x14ac:dyDescent="0.25">
      <c r="A134" s="1"/>
    </row>
    <row r="135" spans="1:6" ht="15.75" x14ac:dyDescent="0.25">
      <c r="A135" s="1"/>
    </row>
    <row r="136" spans="1:6" ht="15.75" x14ac:dyDescent="0.25">
      <c r="A136" s="1"/>
    </row>
    <row r="137" spans="1:6" ht="15.75" x14ac:dyDescent="0.25">
      <c r="A137" s="1"/>
    </row>
    <row r="138" spans="1:6" ht="15.75" x14ac:dyDescent="0.25">
      <c r="A138" s="1"/>
      <c r="B138" s="213"/>
      <c r="C138" s="213"/>
      <c r="D138" s="213"/>
      <c r="F138" t="s">
        <v>3496</v>
      </c>
    </row>
    <row r="139" spans="1:6" ht="15.75" x14ac:dyDescent="0.25">
      <c r="A139" s="1"/>
      <c r="B139" s="213"/>
      <c r="C139" s="213"/>
    </row>
    <row r="140" spans="1:6" ht="15.75" x14ac:dyDescent="0.25">
      <c r="A140" s="1"/>
    </row>
    <row r="141" spans="1:6" ht="15.75" x14ac:dyDescent="0.25">
      <c r="A141" s="1"/>
    </row>
    <row r="142" spans="1:6" ht="15.75" x14ac:dyDescent="0.25">
      <c r="A142" s="1"/>
    </row>
    <row r="143" spans="1:6" ht="15.75" x14ac:dyDescent="0.25">
      <c r="A143" s="1"/>
    </row>
    <row r="144" spans="1:6" ht="15.75" x14ac:dyDescent="0.25">
      <c r="A144" s="1"/>
    </row>
    <row r="145" spans="1:8" ht="15.75" x14ac:dyDescent="0.25">
      <c r="A145" s="1"/>
    </row>
    <row r="146" spans="1:8" ht="15.75" x14ac:dyDescent="0.25">
      <c r="A146" s="1"/>
    </row>
    <row r="147" spans="1:8" ht="15.75" x14ac:dyDescent="0.25">
      <c r="A147" s="1"/>
    </row>
    <row r="148" spans="1:8" ht="15.75" x14ac:dyDescent="0.25">
      <c r="A148" s="1"/>
    </row>
    <row r="149" spans="1:8" ht="15.75" x14ac:dyDescent="0.25">
      <c r="A149" s="1"/>
    </row>
    <row r="155" spans="1:8" x14ac:dyDescent="0.25">
      <c r="G155" s="241"/>
      <c r="H155" s="241"/>
    </row>
    <row r="156" spans="1:8" x14ac:dyDescent="0.25">
      <c r="G156" s="241"/>
      <c r="H156" s="241"/>
    </row>
    <row r="157" spans="1:8" s="241" customFormat="1" x14ac:dyDescent="0.25">
      <c r="G157"/>
      <c r="H157"/>
    </row>
    <row r="158" spans="1:8" s="241" customFormat="1" x14ac:dyDescent="0.25">
      <c r="G158"/>
      <c r="H158"/>
    </row>
    <row r="174" spans="1:1" ht="15.75" x14ac:dyDescent="0.25">
      <c r="A174" s="1"/>
    </row>
    <row r="175" spans="1:1" ht="15.75" x14ac:dyDescent="0.25">
      <c r="A175" s="1"/>
    </row>
    <row r="176" spans="1:1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  <c r="D181" s="213"/>
    </row>
    <row r="182" spans="1:4" ht="15.75" x14ac:dyDescent="0.25">
      <c r="A182" s="1"/>
    </row>
    <row r="183" spans="1:4" ht="15.75" x14ac:dyDescent="0.25">
      <c r="A183" s="1"/>
      <c r="D183" s="213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410"/>
    </row>
    <row r="187" spans="1:4" ht="15.75" x14ac:dyDescent="0.25">
      <c r="A187" s="410"/>
    </row>
    <row r="188" spans="1:4" ht="15.75" x14ac:dyDescent="0.25">
      <c r="A188" s="410"/>
    </row>
    <row r="189" spans="1:4" ht="15.75" x14ac:dyDescent="0.25">
      <c r="A189" s="410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x14ac:dyDescent="0.25">
      <c r="A321" s="33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  <c r="D325" s="303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x14ac:dyDescent="0.25">
      <c r="A425" s="19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x14ac:dyDescent="0.25">
      <c r="A559" s="19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x14ac:dyDescent="0.25">
      <c r="A611" s="19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</sheetData>
  <autoFilter ref="A1:D674"/>
  <mergeCells count="2">
    <mergeCell ref="G1:H1"/>
    <mergeCell ref="G2:H2"/>
  </mergeCells>
  <conditionalFormatting sqref="A675:A1048576 A1">
    <cfRule type="duplicateValues" dxfId="4112" priority="23"/>
  </conditionalFormatting>
  <conditionalFormatting sqref="A675:A1048576">
    <cfRule type="duplicateValues" dxfId="4111" priority="21"/>
    <cfRule type="duplicateValues" dxfId="4110" priority="22"/>
  </conditionalFormatting>
  <conditionalFormatting sqref="A675:A1048576">
    <cfRule type="duplicateValues" dxfId="4109" priority="20"/>
  </conditionalFormatting>
  <conditionalFormatting sqref="A1">
    <cfRule type="duplicateValues" dxfId="4108" priority="19"/>
  </conditionalFormatting>
  <conditionalFormatting sqref="A234:A1048576 A1">
    <cfRule type="duplicateValues" dxfId="4107" priority="18"/>
  </conditionalFormatting>
  <conditionalFormatting sqref="A234:A1048576">
    <cfRule type="duplicateValues" dxfId="4106" priority="17"/>
  </conditionalFormatting>
  <conditionalFormatting sqref="A234:A1048576 A1 A186:A189">
    <cfRule type="duplicateValues" dxfId="4105" priority="16"/>
  </conditionalFormatting>
  <conditionalFormatting sqref="A234:A1048576 A1 A186:A199">
    <cfRule type="duplicateValues" dxfId="4104" priority="15"/>
  </conditionalFormatting>
  <conditionalFormatting sqref="A186:A1048576 A1">
    <cfRule type="duplicateValues" dxfId="4103" priority="14"/>
  </conditionalFormatting>
  <conditionalFormatting sqref="A184:A1048576 A1">
    <cfRule type="duplicateValues" dxfId="4102" priority="13"/>
  </conditionalFormatting>
  <conditionalFormatting sqref="A184:A1048576">
    <cfRule type="duplicateValues" dxfId="4101" priority="12"/>
  </conditionalFormatting>
  <conditionalFormatting sqref="A174:A1048576 A1">
    <cfRule type="duplicateValues" dxfId="4100" priority="11"/>
  </conditionalFormatting>
  <conditionalFormatting sqref="A174:A1048576">
    <cfRule type="duplicateValues" dxfId="4099" priority="24"/>
  </conditionalFormatting>
  <conditionalFormatting sqref="A1 A150:A1048576">
    <cfRule type="duplicateValues" dxfId="4098" priority="10"/>
  </conditionalFormatting>
  <conditionalFormatting sqref="A1 A130:A1048576">
    <cfRule type="duplicateValues" dxfId="4097" priority="9"/>
  </conditionalFormatting>
  <conditionalFormatting sqref="A1 A130:A1048576">
    <cfRule type="duplicateValues" dxfId="4096" priority="8"/>
  </conditionalFormatting>
  <conditionalFormatting sqref="A1 A130:A1048576">
    <cfRule type="duplicateValues" dxfId="4095" priority="7"/>
  </conditionalFormatting>
  <conditionalFormatting sqref="A1 A130:A1048576 A62:A105">
    <cfRule type="duplicateValues" dxfId="4094" priority="6"/>
  </conditionalFormatting>
  <conditionalFormatting sqref="A1 A62:A1048576">
    <cfRule type="duplicateValues" dxfId="4093" priority="5"/>
  </conditionalFormatting>
  <conditionalFormatting sqref="A1 A62:A1048576">
    <cfRule type="duplicateValues" dxfId="4092" priority="4"/>
  </conditionalFormatting>
  <conditionalFormatting sqref="A1:A17 A62:A1048576">
    <cfRule type="duplicateValues" dxfId="4091" priority="3"/>
  </conditionalFormatting>
  <conditionalFormatting sqref="A1:A57 A62:A1048576">
    <cfRule type="duplicateValues" dxfId="4090" priority="2"/>
  </conditionalFormatting>
  <conditionalFormatting sqref="A1:A1048576">
    <cfRule type="duplicateValues" dxfId="4089" priority="1"/>
  </conditionalFormatting>
  <dataValidations count="1">
    <dataValidation type="list" allowBlank="1" showInputMessage="1" showErrorMessage="1" sqref="G3:G18">
      <formula1>$G$3:$G$18</formula1>
    </dataValidation>
  </dataValidations>
  <pageMargins left="0.7" right="0.7" top="0.75" bottom="0.75" header="0.3" footer="0.3"/>
  <pageSetup orientation="portrait"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4"/>
  <sheetViews>
    <sheetView zoomScaleNormal="100" workbookViewId="0">
      <pane ySplit="1" topLeftCell="A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3.42578125" customWidth="1"/>
    <col min="8" max="8" width="11.855468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E1" s="75" t="s">
        <v>17709</v>
      </c>
      <c r="G1" s="588" t="str">
        <f>"TOTAL LEADS = " &amp; COUNTA(A2:A586)/2</f>
        <v>TOTAL LEADS = 33</v>
      </c>
      <c r="H1" s="590"/>
      <c r="I1" s="508"/>
      <c r="J1" s="509"/>
    </row>
    <row r="2" spans="1:11" ht="18" customHeight="1" x14ac:dyDescent="0.35">
      <c r="A2" s="1" t="s">
        <v>18020</v>
      </c>
      <c r="B2" s="213"/>
      <c r="C2" s="213"/>
      <c r="G2" s="588" t="s">
        <v>18019</v>
      </c>
      <c r="H2" s="589"/>
      <c r="I2" s="510"/>
      <c r="J2" s="510"/>
    </row>
    <row r="3" spans="1:11" ht="15.75" x14ac:dyDescent="0.25">
      <c r="A3" s="1" t="s">
        <v>18021</v>
      </c>
      <c r="B3" t="s">
        <v>356</v>
      </c>
      <c r="C3" s="213"/>
      <c r="D3" t="s">
        <v>700</v>
      </c>
      <c r="G3" s="244" t="s">
        <v>58</v>
      </c>
      <c r="H3" s="5">
        <f>COUNTIF(B2:B1048576,G3)</f>
        <v>9</v>
      </c>
    </row>
    <row r="4" spans="1:11" ht="15.75" x14ac:dyDescent="0.25">
      <c r="A4" s="1" t="s">
        <v>17967</v>
      </c>
      <c r="B4" s="213"/>
      <c r="C4" s="213"/>
      <c r="D4" s="213"/>
      <c r="G4" s="101" t="s">
        <v>360</v>
      </c>
      <c r="H4" s="5">
        <f>COUNTIF(B2:B932,G4)</f>
        <v>2</v>
      </c>
    </row>
    <row r="5" spans="1:11" ht="15.75" x14ac:dyDescent="0.25">
      <c r="A5" s="162" t="s">
        <v>17968</v>
      </c>
      <c r="B5" s="163" t="s">
        <v>4062</v>
      </c>
      <c r="C5" s="163" t="s">
        <v>13398</v>
      </c>
      <c r="D5" s="163" t="s">
        <v>599</v>
      </c>
      <c r="G5" s="101" t="s">
        <v>356</v>
      </c>
      <c r="H5" s="5">
        <f>COUNTIF(B2:B850,G5)</f>
        <v>5</v>
      </c>
    </row>
    <row r="6" spans="1:11" ht="15.75" x14ac:dyDescent="0.25">
      <c r="A6" s="1" t="s">
        <v>16819</v>
      </c>
      <c r="B6" s="213"/>
      <c r="C6" s="213"/>
      <c r="D6" s="213"/>
      <c r="G6" s="101" t="s">
        <v>56</v>
      </c>
      <c r="H6" s="5">
        <f>COUNTIF(B2:B862,G6)</f>
        <v>1</v>
      </c>
    </row>
    <row r="7" spans="1:11" ht="15.75" x14ac:dyDescent="0.25">
      <c r="A7" s="1" t="s">
        <v>18022</v>
      </c>
      <c r="B7" s="213" t="s">
        <v>58</v>
      </c>
      <c r="C7" s="213" t="s">
        <v>3896</v>
      </c>
      <c r="D7" t="s">
        <v>15692</v>
      </c>
      <c r="G7" s="101" t="s">
        <v>201</v>
      </c>
      <c r="H7" s="5">
        <f>COUNTIF(B2:B856,G7)</f>
        <v>0</v>
      </c>
    </row>
    <row r="8" spans="1:11" ht="15.75" x14ac:dyDescent="0.25">
      <c r="A8" s="1" t="s">
        <v>18023</v>
      </c>
      <c r="B8" s="213"/>
      <c r="C8" s="213"/>
      <c r="D8" s="213"/>
      <c r="G8" s="101" t="s">
        <v>202</v>
      </c>
      <c r="H8" s="5">
        <f>COUNTIF(B2:B891,G8)</f>
        <v>0</v>
      </c>
      <c r="K8" t="s">
        <v>3496</v>
      </c>
    </row>
    <row r="9" spans="1:11" ht="15.75" x14ac:dyDescent="0.25">
      <c r="A9" s="1" t="s">
        <v>18024</v>
      </c>
      <c r="B9" s="213" t="s">
        <v>58</v>
      </c>
      <c r="C9" s="213" t="s">
        <v>9062</v>
      </c>
      <c r="D9" t="s">
        <v>599</v>
      </c>
      <c r="G9" s="101" t="s">
        <v>200</v>
      </c>
      <c r="H9" s="5">
        <f>COUNTIF(B2:B809,G9)</f>
        <v>6</v>
      </c>
    </row>
    <row r="10" spans="1:11" ht="15.75" x14ac:dyDescent="0.25">
      <c r="A10" s="1" t="s">
        <v>18025</v>
      </c>
      <c r="B10" s="471"/>
      <c r="C10" s="213"/>
      <c r="D10" s="213"/>
      <c r="G10" s="101" t="s">
        <v>5011</v>
      </c>
      <c r="H10" s="5">
        <f>COUNTIF(B2:B1048576,G10)</f>
        <v>0</v>
      </c>
    </row>
    <row r="11" spans="1:11" ht="15.75" x14ac:dyDescent="0.25">
      <c r="A11" s="1" t="s">
        <v>18026</v>
      </c>
      <c r="B11" s="213" t="s">
        <v>356</v>
      </c>
      <c r="C11" s="213"/>
      <c r="D11" t="s">
        <v>700</v>
      </c>
      <c r="G11" s="101" t="s">
        <v>1077</v>
      </c>
      <c r="H11" s="5">
        <f>COUNTIF(B2:B879,G11)</f>
        <v>2</v>
      </c>
    </row>
    <row r="12" spans="1:11" ht="15.75" x14ac:dyDescent="0.25">
      <c r="A12" s="1" t="s">
        <v>18027</v>
      </c>
      <c r="B12" s="213"/>
      <c r="C12" s="213"/>
      <c r="D12" s="213"/>
      <c r="G12" s="288" t="s">
        <v>60</v>
      </c>
      <c r="H12" s="5">
        <f>COUNTIF(B2:B866,G12)</f>
        <v>2</v>
      </c>
    </row>
    <row r="13" spans="1:11" ht="15.75" x14ac:dyDescent="0.25">
      <c r="A13" s="1" t="s">
        <v>18028</v>
      </c>
      <c r="B13" s="213" t="s">
        <v>58</v>
      </c>
      <c r="C13" s="213" t="s">
        <v>3896</v>
      </c>
      <c r="D13" t="s">
        <v>574</v>
      </c>
      <c r="G13" s="101" t="s">
        <v>4062</v>
      </c>
      <c r="H13" s="5">
        <f>COUNTIF(B2:B834,G13)</f>
        <v>1</v>
      </c>
    </row>
    <row r="14" spans="1:11" ht="15.75" x14ac:dyDescent="0.25">
      <c r="A14" s="1" t="s">
        <v>18029</v>
      </c>
      <c r="B14" s="213"/>
      <c r="C14" s="213"/>
      <c r="D14" s="213"/>
      <c r="G14" s="101" t="s">
        <v>3860</v>
      </c>
      <c r="H14" s="271">
        <f>COUNTIF(B2:B712,G14)</f>
        <v>5</v>
      </c>
    </row>
    <row r="15" spans="1:11" ht="15.75" x14ac:dyDescent="0.25">
      <c r="A15" s="1" t="s">
        <v>18030</v>
      </c>
      <c r="B15" s="213" t="s">
        <v>200</v>
      </c>
      <c r="D15" t="s">
        <v>700</v>
      </c>
      <c r="G15" s="101" t="s">
        <v>17992</v>
      </c>
      <c r="H15" s="5">
        <f>COUNTIF(B2:B1048576,G15)</f>
        <v>0</v>
      </c>
    </row>
    <row r="16" spans="1:11" ht="15.75" x14ac:dyDescent="0.25">
      <c r="A16" s="1" t="s">
        <v>18031</v>
      </c>
      <c r="G16" s="101"/>
      <c r="H16" s="5"/>
    </row>
    <row r="17" spans="1:11" ht="15.75" x14ac:dyDescent="0.25">
      <c r="A17" s="1" t="s">
        <v>18032</v>
      </c>
      <c r="B17" s="213" t="s">
        <v>58</v>
      </c>
      <c r="C17" s="213" t="s">
        <v>2163</v>
      </c>
      <c r="D17" t="s">
        <v>700</v>
      </c>
      <c r="G17" s="101"/>
      <c r="H17" s="5"/>
    </row>
    <row r="18" spans="1:11" ht="15" customHeight="1" x14ac:dyDescent="0.25">
      <c r="A18" s="1" t="s">
        <v>12363</v>
      </c>
      <c r="C18" s="213"/>
      <c r="D18" s="213"/>
      <c r="G18" s="288" t="s">
        <v>1133</v>
      </c>
      <c r="H18" s="5">
        <f>COUNTIF(B2:B1048576,G18)</f>
        <v>0</v>
      </c>
      <c r="K18" t="s">
        <v>4779</v>
      </c>
    </row>
    <row r="19" spans="1:11" ht="15.75" x14ac:dyDescent="0.25">
      <c r="A19" s="1" t="s">
        <v>18033</v>
      </c>
      <c r="B19" t="s">
        <v>200</v>
      </c>
      <c r="C19" s="213"/>
      <c r="D19" t="s">
        <v>599</v>
      </c>
      <c r="E19" s="40"/>
    </row>
    <row r="20" spans="1:11" ht="15.75" x14ac:dyDescent="0.25">
      <c r="A20" s="410" t="s">
        <v>12363</v>
      </c>
      <c r="B20" s="213"/>
      <c r="C20" s="213"/>
    </row>
    <row r="21" spans="1:11" ht="15.75" x14ac:dyDescent="0.25">
      <c r="A21" s="410" t="s">
        <v>18033</v>
      </c>
      <c r="B21" s="213" t="s">
        <v>3860</v>
      </c>
      <c r="C21" s="213"/>
    </row>
    <row r="22" spans="1:11" ht="15.75" x14ac:dyDescent="0.25">
      <c r="A22" s="1" t="s">
        <v>18034</v>
      </c>
      <c r="B22" s="213"/>
      <c r="C22" s="213"/>
      <c r="D22" s="213"/>
    </row>
    <row r="23" spans="1:11" ht="15.75" x14ac:dyDescent="0.25">
      <c r="A23" s="1" t="s">
        <v>18035</v>
      </c>
      <c r="B23" s="213" t="s">
        <v>60</v>
      </c>
      <c r="C23" s="213"/>
      <c r="D23" t="s">
        <v>700</v>
      </c>
    </row>
    <row r="24" spans="1:11" ht="15.75" x14ac:dyDescent="0.25">
      <c r="A24" s="1" t="s">
        <v>18036</v>
      </c>
      <c r="B24" s="213"/>
      <c r="C24" s="213"/>
      <c r="D24" s="213"/>
    </row>
    <row r="25" spans="1:11" ht="15.75" x14ac:dyDescent="0.25">
      <c r="A25" s="1" t="s">
        <v>18037</v>
      </c>
      <c r="B25" s="213" t="s">
        <v>1077</v>
      </c>
      <c r="C25" s="213"/>
      <c r="D25" t="s">
        <v>599</v>
      </c>
    </row>
    <row r="26" spans="1:11" ht="15.75" x14ac:dyDescent="0.25">
      <c r="A26" s="1" t="s">
        <v>18038</v>
      </c>
      <c r="B26" s="213"/>
      <c r="C26" s="213"/>
      <c r="D26" s="213"/>
      <c r="F26" t="s">
        <v>3496</v>
      </c>
    </row>
    <row r="27" spans="1:11" ht="15.75" x14ac:dyDescent="0.25">
      <c r="A27" s="1" t="s">
        <v>18039</v>
      </c>
      <c r="B27" s="213" t="s">
        <v>58</v>
      </c>
      <c r="C27" s="213" t="s">
        <v>4149</v>
      </c>
      <c r="D27" t="s">
        <v>599</v>
      </c>
    </row>
    <row r="28" spans="1:11" ht="15.75" x14ac:dyDescent="0.25">
      <c r="A28" s="1" t="s">
        <v>18040</v>
      </c>
      <c r="B28" s="213"/>
      <c r="C28" s="213"/>
      <c r="D28" s="213"/>
    </row>
    <row r="29" spans="1:11" ht="15.75" x14ac:dyDescent="0.25">
      <c r="A29" s="1" t="s">
        <v>18041</v>
      </c>
      <c r="B29" s="213" t="s">
        <v>200</v>
      </c>
      <c r="C29" s="213"/>
      <c r="D29" s="213" t="s">
        <v>574</v>
      </c>
      <c r="E29" s="213"/>
      <c r="F29" s="213"/>
      <c r="G29" s="213" t="s">
        <v>3496</v>
      </c>
      <c r="H29" s="213"/>
    </row>
    <row r="30" spans="1:11" ht="15.75" x14ac:dyDescent="0.25">
      <c r="A30" s="1" t="s">
        <v>15818</v>
      </c>
      <c r="B30" s="213"/>
      <c r="C30" s="213"/>
      <c r="D30" s="213"/>
    </row>
    <row r="31" spans="1:11" s="213" customFormat="1" ht="15.75" x14ac:dyDescent="0.25">
      <c r="A31" s="1" t="s">
        <v>18042</v>
      </c>
      <c r="B31" s="213" t="s">
        <v>200</v>
      </c>
      <c r="D31" s="213" t="s">
        <v>574</v>
      </c>
      <c r="E31"/>
      <c r="F31"/>
      <c r="G31"/>
      <c r="H31"/>
    </row>
    <row r="32" spans="1:11" ht="15.75" x14ac:dyDescent="0.25">
      <c r="A32" s="410" t="s">
        <v>15818</v>
      </c>
      <c r="B32" s="213"/>
      <c r="C32" s="213"/>
      <c r="D32" s="213"/>
    </row>
    <row r="33" spans="1:9" ht="15.75" x14ac:dyDescent="0.25">
      <c r="A33" s="410" t="s">
        <v>18042</v>
      </c>
      <c r="B33" s="213" t="s">
        <v>3860</v>
      </c>
    </row>
    <row r="34" spans="1:9" ht="15.75" x14ac:dyDescent="0.25">
      <c r="A34" s="1" t="s">
        <v>15458</v>
      </c>
      <c r="B34" s="213"/>
      <c r="C34" s="213"/>
      <c r="D34" s="213"/>
    </row>
    <row r="35" spans="1:9" ht="15.75" x14ac:dyDescent="0.25">
      <c r="A35" s="1" t="s">
        <v>18043</v>
      </c>
      <c r="B35" s="213" t="s">
        <v>356</v>
      </c>
      <c r="C35" s="213"/>
      <c r="D35" t="s">
        <v>574</v>
      </c>
      <c r="E35" s="213"/>
      <c r="F35" s="213"/>
      <c r="G35" s="213"/>
      <c r="H35" s="213"/>
    </row>
    <row r="36" spans="1:9" ht="15.75" x14ac:dyDescent="0.25">
      <c r="A36" s="1" t="s">
        <v>18044</v>
      </c>
      <c r="B36" s="213"/>
      <c r="C36" s="213"/>
      <c r="D36" s="213"/>
    </row>
    <row r="37" spans="1:9" ht="15.75" x14ac:dyDescent="0.25">
      <c r="A37" s="1" t="s">
        <v>18045</v>
      </c>
      <c r="B37" s="213" t="s">
        <v>1077</v>
      </c>
      <c r="C37" s="213"/>
      <c r="D37" t="s">
        <v>15692</v>
      </c>
    </row>
    <row r="38" spans="1:9" ht="15.75" x14ac:dyDescent="0.25">
      <c r="A38" s="1" t="s">
        <v>18046</v>
      </c>
      <c r="B38" s="213"/>
      <c r="C38" s="213"/>
      <c r="D38" s="213"/>
      <c r="I38" t="s">
        <v>3496</v>
      </c>
    </row>
    <row r="39" spans="1:9" ht="15.75" x14ac:dyDescent="0.25">
      <c r="A39" s="1" t="s">
        <v>18047</v>
      </c>
      <c r="B39" s="213" t="s">
        <v>360</v>
      </c>
      <c r="C39" s="213"/>
      <c r="D39" t="s">
        <v>17152</v>
      </c>
      <c r="E39" s="40">
        <v>45805</v>
      </c>
      <c r="H39" t="s">
        <v>3496</v>
      </c>
    </row>
    <row r="40" spans="1:9" ht="15.75" x14ac:dyDescent="0.25">
      <c r="A40" s="1" t="s">
        <v>18048</v>
      </c>
      <c r="B40" s="213"/>
      <c r="C40" s="213"/>
      <c r="D40" s="213"/>
    </row>
    <row r="41" spans="1:9" ht="15.75" x14ac:dyDescent="0.25">
      <c r="A41" s="1" t="s">
        <v>18047</v>
      </c>
      <c r="B41" s="213" t="s">
        <v>3860</v>
      </c>
      <c r="C41" s="213"/>
    </row>
    <row r="42" spans="1:9" ht="15.75" x14ac:dyDescent="0.25">
      <c r="A42" s="1" t="s">
        <v>18049</v>
      </c>
    </row>
    <row r="43" spans="1:9" ht="15.75" x14ac:dyDescent="0.25">
      <c r="A43" s="1" t="s">
        <v>18050</v>
      </c>
      <c r="B43" t="s">
        <v>356</v>
      </c>
      <c r="D43" t="s">
        <v>700</v>
      </c>
    </row>
    <row r="44" spans="1:9" ht="15.75" x14ac:dyDescent="0.25">
      <c r="A44" s="1" t="s">
        <v>18051</v>
      </c>
      <c r="B44" s="213"/>
      <c r="C44" s="213"/>
      <c r="D44" s="213"/>
    </row>
    <row r="45" spans="1:9" ht="15.75" x14ac:dyDescent="0.25">
      <c r="A45" s="1" t="s">
        <v>18052</v>
      </c>
      <c r="B45" s="213" t="s">
        <v>356</v>
      </c>
      <c r="C45" s="213"/>
      <c r="D45" t="s">
        <v>574</v>
      </c>
    </row>
    <row r="46" spans="1:9" ht="15.75" x14ac:dyDescent="0.25">
      <c r="A46" s="1" t="s">
        <v>18053</v>
      </c>
      <c r="B46" s="213"/>
      <c r="C46" s="213"/>
      <c r="D46" s="213"/>
      <c r="E46" s="303"/>
    </row>
    <row r="47" spans="1:9" ht="15.75" x14ac:dyDescent="0.25">
      <c r="A47" s="1" t="s">
        <v>18054</v>
      </c>
      <c r="B47" s="213" t="s">
        <v>58</v>
      </c>
      <c r="C47" s="213" t="s">
        <v>18058</v>
      </c>
      <c r="D47" t="s">
        <v>15692</v>
      </c>
    </row>
    <row r="48" spans="1:9" ht="15.75" x14ac:dyDescent="0.25">
      <c r="A48" s="1" t="s">
        <v>17873</v>
      </c>
      <c r="B48" s="213"/>
      <c r="C48" s="213"/>
      <c r="D48" s="213"/>
    </row>
    <row r="49" spans="1:7" ht="15.75" x14ac:dyDescent="0.25">
      <c r="A49" s="1" t="s">
        <v>18055</v>
      </c>
      <c r="B49" s="213" t="s">
        <v>360</v>
      </c>
      <c r="C49" s="213" t="s">
        <v>2396</v>
      </c>
      <c r="D49" s="213" t="s">
        <v>599</v>
      </c>
      <c r="E49" s="213"/>
    </row>
    <row r="50" spans="1:7" ht="15.75" x14ac:dyDescent="0.25">
      <c r="A50" s="1" t="s">
        <v>18056</v>
      </c>
      <c r="B50" s="213"/>
      <c r="C50" s="213"/>
      <c r="D50" s="213"/>
    </row>
    <row r="51" spans="1:7" ht="15.75" x14ac:dyDescent="0.25">
      <c r="A51" s="1" t="s">
        <v>18057</v>
      </c>
      <c r="B51" s="213" t="s">
        <v>58</v>
      </c>
      <c r="C51" s="213" t="s">
        <v>2163</v>
      </c>
      <c r="D51" t="s">
        <v>599</v>
      </c>
    </row>
    <row r="52" spans="1:7" ht="15.75" x14ac:dyDescent="0.25">
      <c r="A52" s="1" t="s">
        <v>18059</v>
      </c>
      <c r="B52" s="213"/>
      <c r="C52" s="213"/>
      <c r="D52" s="213"/>
    </row>
    <row r="53" spans="1:7" ht="15.75" x14ac:dyDescent="0.25">
      <c r="A53" s="1" t="s">
        <v>18060</v>
      </c>
      <c r="B53" s="213" t="s">
        <v>200</v>
      </c>
      <c r="C53" s="213"/>
      <c r="D53" t="s">
        <v>700</v>
      </c>
      <c r="G53" t="s">
        <v>3496</v>
      </c>
    </row>
    <row r="54" spans="1:7" ht="15.75" x14ac:dyDescent="0.25">
      <c r="A54" s="1" t="s">
        <v>18061</v>
      </c>
      <c r="B54" s="213"/>
      <c r="C54" s="213"/>
      <c r="D54" s="213"/>
    </row>
    <row r="55" spans="1:7" ht="15.75" x14ac:dyDescent="0.25">
      <c r="A55" s="1" t="s">
        <v>18062</v>
      </c>
      <c r="B55" s="213" t="s">
        <v>200</v>
      </c>
      <c r="C55" s="213"/>
      <c r="D55" t="s">
        <v>599</v>
      </c>
    </row>
    <row r="56" spans="1:7" ht="15.75" x14ac:dyDescent="0.25">
      <c r="A56" s="410" t="s">
        <v>18061</v>
      </c>
      <c r="B56" s="213"/>
      <c r="C56" s="213"/>
      <c r="D56" s="213"/>
    </row>
    <row r="57" spans="1:7" ht="15.75" x14ac:dyDescent="0.25">
      <c r="A57" s="410" t="s">
        <v>18062</v>
      </c>
      <c r="B57" s="213" t="s">
        <v>3860</v>
      </c>
      <c r="C57" s="213"/>
      <c r="D57" s="213"/>
    </row>
    <row r="58" spans="1:7" ht="15.75" x14ac:dyDescent="0.25">
      <c r="A58" s="1" t="s">
        <v>18063</v>
      </c>
      <c r="B58" s="213"/>
      <c r="C58" s="213"/>
      <c r="D58" s="213"/>
    </row>
    <row r="59" spans="1:7" ht="15.75" x14ac:dyDescent="0.25">
      <c r="A59" s="1" t="s">
        <v>18064</v>
      </c>
      <c r="B59" s="213" t="s">
        <v>56</v>
      </c>
      <c r="C59" s="213"/>
      <c r="D59" t="s">
        <v>700</v>
      </c>
    </row>
    <row r="60" spans="1:7" ht="15.75" x14ac:dyDescent="0.25">
      <c r="A60" s="1" t="s">
        <v>18065</v>
      </c>
      <c r="B60" s="213"/>
      <c r="C60" s="213"/>
      <c r="D60" s="213"/>
    </row>
    <row r="61" spans="1:7" ht="15.75" x14ac:dyDescent="0.25">
      <c r="A61" s="1" t="s">
        <v>18066</v>
      </c>
      <c r="B61" s="213" t="s">
        <v>58</v>
      </c>
      <c r="C61" s="213" t="s">
        <v>2163</v>
      </c>
      <c r="D61" t="s">
        <v>599</v>
      </c>
    </row>
    <row r="62" spans="1:7" ht="15.75" x14ac:dyDescent="0.25">
      <c r="A62" s="1" t="s">
        <v>18067</v>
      </c>
    </row>
    <row r="63" spans="1:7" ht="15.75" x14ac:dyDescent="0.25">
      <c r="A63" s="1" t="s">
        <v>18068</v>
      </c>
      <c r="B63" t="s">
        <v>60</v>
      </c>
      <c r="D63" s="213" t="s">
        <v>17796</v>
      </c>
    </row>
    <row r="64" spans="1:7" ht="15.75" x14ac:dyDescent="0.25">
      <c r="A64" s="1" t="s">
        <v>16348</v>
      </c>
    </row>
    <row r="65" spans="1:5" ht="15.75" x14ac:dyDescent="0.25">
      <c r="A65" s="1" t="s">
        <v>16349</v>
      </c>
      <c r="B65" t="s">
        <v>58</v>
      </c>
      <c r="C65" t="s">
        <v>4149</v>
      </c>
      <c r="D65" t="s">
        <v>599</v>
      </c>
    </row>
    <row r="66" spans="1:5" ht="15.75" x14ac:dyDescent="0.25">
      <c r="A66" s="410" t="s">
        <v>16348</v>
      </c>
    </row>
    <row r="67" spans="1:5" ht="15.75" x14ac:dyDescent="0.25">
      <c r="A67" s="410" t="s">
        <v>16349</v>
      </c>
      <c r="B67" t="s">
        <v>3860</v>
      </c>
    </row>
    <row r="68" spans="1:5" ht="15.75" x14ac:dyDescent="0.25">
      <c r="A68" s="1"/>
    </row>
    <row r="69" spans="1:5" ht="15.75" x14ac:dyDescent="0.25">
      <c r="A69" s="1"/>
      <c r="D69" s="213"/>
    </row>
    <row r="70" spans="1:5" ht="15.75" x14ac:dyDescent="0.25">
      <c r="A70" s="410"/>
      <c r="D70" s="241"/>
    </row>
    <row r="71" spans="1:5" ht="15.75" x14ac:dyDescent="0.25">
      <c r="A71" s="410"/>
      <c r="D71" s="213"/>
    </row>
    <row r="72" spans="1:5" ht="15.75" x14ac:dyDescent="0.25">
      <c r="A72" s="1"/>
    </row>
    <row r="73" spans="1:5" ht="15.75" x14ac:dyDescent="0.25">
      <c r="A73" s="1"/>
      <c r="D73" s="213"/>
    </row>
    <row r="74" spans="1:5" ht="15.75" x14ac:dyDescent="0.25">
      <c r="A74" s="1"/>
      <c r="D74" s="241"/>
    </row>
    <row r="75" spans="1:5" ht="15.75" x14ac:dyDescent="0.25">
      <c r="A75" s="1"/>
    </row>
    <row r="76" spans="1:5" ht="15.75" x14ac:dyDescent="0.25">
      <c r="A76" s="1"/>
      <c r="E76" t="s">
        <v>4779</v>
      </c>
    </row>
    <row r="77" spans="1:5" ht="15.75" x14ac:dyDescent="0.25">
      <c r="A77" s="1"/>
      <c r="D77" s="213"/>
    </row>
    <row r="78" spans="1:5" ht="15.75" x14ac:dyDescent="0.25">
      <c r="A78" s="1"/>
    </row>
    <row r="79" spans="1:5" ht="15.75" x14ac:dyDescent="0.25">
      <c r="A79" s="1"/>
      <c r="D79" s="213"/>
    </row>
    <row r="80" spans="1:5" ht="15.75" x14ac:dyDescent="0.25">
      <c r="A80" s="1"/>
      <c r="D80" s="241"/>
    </row>
    <row r="81" spans="1:8" ht="15.75" x14ac:dyDescent="0.25">
      <c r="A81" s="1"/>
      <c r="D81" s="213"/>
    </row>
    <row r="82" spans="1:8" ht="15.75" x14ac:dyDescent="0.25">
      <c r="A82" s="1"/>
      <c r="H82" t="s">
        <v>3496</v>
      </c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  <c r="D85" s="213"/>
    </row>
    <row r="86" spans="1:8" ht="15.75" x14ac:dyDescent="0.25">
      <c r="A86" s="1"/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  <c r="D89" s="213"/>
      <c r="E89" s="213"/>
      <c r="F89" s="213"/>
    </row>
    <row r="90" spans="1:8" ht="15.75" x14ac:dyDescent="0.25">
      <c r="A90" s="1"/>
    </row>
    <row r="91" spans="1:8" ht="15.75" x14ac:dyDescent="0.25">
      <c r="A91" s="1"/>
      <c r="D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F93" t="s">
        <v>4779</v>
      </c>
      <c r="G93" t="s">
        <v>3496</v>
      </c>
    </row>
    <row r="94" spans="1:8" ht="15.75" x14ac:dyDescent="0.25">
      <c r="A94" s="1"/>
      <c r="G94" s="213"/>
      <c r="H94" s="213"/>
    </row>
    <row r="95" spans="1:8" ht="15.75" x14ac:dyDescent="0.25">
      <c r="A95" s="1"/>
      <c r="D95" s="213"/>
      <c r="G95" s="213"/>
      <c r="H95" s="213"/>
    </row>
    <row r="96" spans="1:8" s="213" customFormat="1" ht="15.75" x14ac:dyDescent="0.25">
      <c r="A96" s="1"/>
      <c r="G96"/>
      <c r="H96"/>
    </row>
    <row r="97" spans="1:8" s="213" customFormat="1" ht="15.75" x14ac:dyDescent="0.25">
      <c r="A97" s="1"/>
      <c r="D97"/>
      <c r="G97"/>
      <c r="H97"/>
    </row>
    <row r="98" spans="1:8" ht="15.75" x14ac:dyDescent="0.25">
      <c r="A98" s="1"/>
    </row>
    <row r="99" spans="1:8" ht="15.75" x14ac:dyDescent="0.25">
      <c r="A99" s="1"/>
      <c r="F99" t="s">
        <v>3496</v>
      </c>
    </row>
    <row r="100" spans="1:8" ht="15.75" x14ac:dyDescent="0.25">
      <c r="A100" s="1"/>
    </row>
    <row r="101" spans="1:8" ht="15.75" x14ac:dyDescent="0.25">
      <c r="A101" s="1"/>
      <c r="D101" s="213"/>
    </row>
    <row r="102" spans="1:8" ht="15.75" x14ac:dyDescent="0.25">
      <c r="A102" s="1"/>
    </row>
    <row r="103" spans="1:8" ht="15.75" x14ac:dyDescent="0.25">
      <c r="A103" s="1"/>
    </row>
    <row r="104" spans="1:8" ht="15.75" x14ac:dyDescent="0.25">
      <c r="A104" s="410"/>
      <c r="G104" t="s">
        <v>3496</v>
      </c>
    </row>
    <row r="105" spans="1:8" ht="15.75" x14ac:dyDescent="0.25">
      <c r="A105" s="410"/>
    </row>
    <row r="106" spans="1:8" ht="15.75" x14ac:dyDescent="0.25">
      <c r="A106" s="1"/>
    </row>
    <row r="107" spans="1:8" ht="15.75" x14ac:dyDescent="0.25">
      <c r="A107" s="1"/>
    </row>
    <row r="108" spans="1:8" ht="15.75" x14ac:dyDescent="0.25">
      <c r="A108" s="1"/>
      <c r="G108" s="213"/>
      <c r="H108" s="213"/>
    </row>
    <row r="109" spans="1:8" ht="15.75" x14ac:dyDescent="0.25">
      <c r="A109" s="1"/>
    </row>
    <row r="110" spans="1:8" s="213" customFormat="1" ht="15.75" x14ac:dyDescent="0.25">
      <c r="A110" s="1"/>
      <c r="G110"/>
      <c r="H110"/>
    </row>
    <row r="111" spans="1:8" ht="15.75" x14ac:dyDescent="0.25">
      <c r="A111" s="1"/>
    </row>
    <row r="112" spans="1:8" ht="15.75" x14ac:dyDescent="0.25">
      <c r="A112" s="1"/>
    </row>
    <row r="113" spans="1:8" ht="15.75" x14ac:dyDescent="0.25">
      <c r="A113" s="1"/>
      <c r="D113" s="213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  <c r="H117" t="s">
        <v>3496</v>
      </c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  <c r="G123" s="369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E127" s="40"/>
    </row>
    <row r="128" spans="1:8" ht="15.75" x14ac:dyDescent="0.25">
      <c r="A128" s="1"/>
    </row>
    <row r="129" spans="1:6" ht="15.75" x14ac:dyDescent="0.25">
      <c r="A129" s="1"/>
    </row>
    <row r="130" spans="1:6" ht="15.75" x14ac:dyDescent="0.25">
      <c r="A130" s="1"/>
    </row>
    <row r="131" spans="1:6" ht="15.75" x14ac:dyDescent="0.25">
      <c r="A131" s="1"/>
    </row>
    <row r="132" spans="1:6" ht="15.75" x14ac:dyDescent="0.25">
      <c r="A132" s="1"/>
    </row>
    <row r="133" spans="1:6" ht="15.75" x14ac:dyDescent="0.25">
      <c r="A133" s="1"/>
    </row>
    <row r="134" spans="1:6" ht="15.75" x14ac:dyDescent="0.25">
      <c r="A134" s="1"/>
    </row>
    <row r="135" spans="1:6" ht="15.75" x14ac:dyDescent="0.25">
      <c r="A135" s="1"/>
    </row>
    <row r="136" spans="1:6" ht="15.75" x14ac:dyDescent="0.25">
      <c r="A136" s="1"/>
    </row>
    <row r="137" spans="1:6" ht="15.75" x14ac:dyDescent="0.25">
      <c r="A137" s="1"/>
    </row>
    <row r="138" spans="1:6" ht="15.75" x14ac:dyDescent="0.25">
      <c r="A138" s="1"/>
      <c r="B138" s="213"/>
      <c r="C138" s="213"/>
      <c r="D138" s="213"/>
      <c r="F138" t="s">
        <v>3496</v>
      </c>
    </row>
    <row r="139" spans="1:6" ht="15.75" x14ac:dyDescent="0.25">
      <c r="A139" s="1"/>
      <c r="B139" s="213"/>
      <c r="C139" s="213"/>
    </row>
    <row r="140" spans="1:6" ht="15.75" x14ac:dyDescent="0.25">
      <c r="A140" s="1"/>
    </row>
    <row r="141" spans="1:6" ht="15.75" x14ac:dyDescent="0.25">
      <c r="A141" s="1"/>
    </row>
    <row r="142" spans="1:6" ht="15.75" x14ac:dyDescent="0.25">
      <c r="A142" s="1"/>
    </row>
    <row r="143" spans="1:6" ht="15.75" x14ac:dyDescent="0.25">
      <c r="A143" s="1"/>
    </row>
    <row r="144" spans="1:6" ht="15.75" x14ac:dyDescent="0.25">
      <c r="A144" s="1"/>
    </row>
    <row r="145" spans="1:8" ht="15.75" x14ac:dyDescent="0.25">
      <c r="A145" s="1"/>
    </row>
    <row r="146" spans="1:8" ht="15.75" x14ac:dyDescent="0.25">
      <c r="A146" s="1"/>
    </row>
    <row r="147" spans="1:8" ht="15.75" x14ac:dyDescent="0.25">
      <c r="A147" s="1"/>
    </row>
    <row r="148" spans="1:8" ht="15.75" x14ac:dyDescent="0.25">
      <c r="A148" s="1"/>
    </row>
    <row r="149" spans="1:8" ht="15.75" x14ac:dyDescent="0.25">
      <c r="A149" s="1"/>
    </row>
    <row r="155" spans="1:8" x14ac:dyDescent="0.25">
      <c r="G155" s="241"/>
      <c r="H155" s="241"/>
    </row>
    <row r="156" spans="1:8" x14ac:dyDescent="0.25">
      <c r="G156" s="241"/>
      <c r="H156" s="241"/>
    </row>
    <row r="157" spans="1:8" s="241" customFormat="1" x14ac:dyDescent="0.25">
      <c r="G157"/>
      <c r="H157"/>
    </row>
    <row r="158" spans="1:8" s="241" customFormat="1" x14ac:dyDescent="0.25">
      <c r="G158"/>
      <c r="H158"/>
    </row>
    <row r="174" spans="1:1" ht="15.75" x14ac:dyDescent="0.25">
      <c r="A174" s="1"/>
    </row>
    <row r="175" spans="1:1" ht="15.75" x14ac:dyDescent="0.25">
      <c r="A175" s="1"/>
    </row>
    <row r="176" spans="1:1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  <c r="D181" s="213"/>
    </row>
    <row r="182" spans="1:4" ht="15.75" x14ac:dyDescent="0.25">
      <c r="A182" s="1"/>
    </row>
    <row r="183" spans="1:4" ht="15.75" x14ac:dyDescent="0.25">
      <c r="A183" s="1"/>
      <c r="D183" s="213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410"/>
    </row>
    <row r="187" spans="1:4" ht="15.75" x14ac:dyDescent="0.25">
      <c r="A187" s="410"/>
    </row>
    <row r="188" spans="1:4" ht="15.75" x14ac:dyDescent="0.25">
      <c r="A188" s="410"/>
    </row>
    <row r="189" spans="1:4" ht="15.75" x14ac:dyDescent="0.25">
      <c r="A189" s="410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x14ac:dyDescent="0.25">
      <c r="A321" s="33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  <c r="D325" s="303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x14ac:dyDescent="0.25">
      <c r="A425" s="19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x14ac:dyDescent="0.25">
      <c r="A559" s="19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x14ac:dyDescent="0.25">
      <c r="A611" s="19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</sheetData>
  <autoFilter ref="A1:D674"/>
  <mergeCells count="2">
    <mergeCell ref="G1:H1"/>
    <mergeCell ref="G2:H2"/>
  </mergeCells>
  <conditionalFormatting sqref="A675:A1048576 A1">
    <cfRule type="duplicateValues" dxfId="4088" priority="27"/>
  </conditionalFormatting>
  <conditionalFormatting sqref="A675:A1048576">
    <cfRule type="duplicateValues" dxfId="4087" priority="25"/>
    <cfRule type="duplicateValues" dxfId="4086" priority="26"/>
  </conditionalFormatting>
  <conditionalFormatting sqref="A675:A1048576">
    <cfRule type="duplicateValues" dxfId="4085" priority="24"/>
  </conditionalFormatting>
  <conditionalFormatting sqref="A1">
    <cfRule type="duplicateValues" dxfId="4084" priority="23"/>
  </conditionalFormatting>
  <conditionalFormatting sqref="A234:A1048576 A1">
    <cfRule type="duplicateValues" dxfId="4083" priority="22"/>
  </conditionalFormatting>
  <conditionalFormatting sqref="A234:A1048576">
    <cfRule type="duplicateValues" dxfId="4082" priority="21"/>
  </conditionalFormatting>
  <conditionalFormatting sqref="A234:A1048576 A1 A186:A189">
    <cfRule type="duplicateValues" dxfId="4081" priority="20"/>
  </conditionalFormatting>
  <conditionalFormatting sqref="A234:A1048576 A1 A186:A199">
    <cfRule type="duplicateValues" dxfId="4080" priority="19"/>
  </conditionalFormatting>
  <conditionalFormatting sqref="A186:A1048576 A1">
    <cfRule type="duplicateValues" dxfId="4079" priority="18"/>
  </conditionalFormatting>
  <conditionalFormatting sqref="A184:A1048576 A1">
    <cfRule type="duplicateValues" dxfId="4078" priority="17"/>
  </conditionalFormatting>
  <conditionalFormatting sqref="A184:A1048576">
    <cfRule type="duplicateValues" dxfId="4077" priority="16"/>
  </conditionalFormatting>
  <conditionalFormatting sqref="A174:A1048576 A1">
    <cfRule type="duplicateValues" dxfId="4076" priority="15"/>
  </conditionalFormatting>
  <conditionalFormatting sqref="A174:A1048576">
    <cfRule type="duplicateValues" dxfId="4075" priority="28"/>
  </conditionalFormatting>
  <conditionalFormatting sqref="A1 A150:A1048576">
    <cfRule type="duplicateValues" dxfId="4074" priority="14"/>
  </conditionalFormatting>
  <conditionalFormatting sqref="A1 A130:A1048576">
    <cfRule type="duplicateValues" dxfId="4073" priority="13"/>
  </conditionalFormatting>
  <conditionalFormatting sqref="A1 A130:A1048576">
    <cfRule type="duplicateValues" dxfId="4072" priority="12"/>
  </conditionalFormatting>
  <conditionalFormatting sqref="A1 A130:A1048576">
    <cfRule type="duplicateValues" dxfId="4071" priority="11"/>
  </conditionalFormatting>
  <conditionalFormatting sqref="A1 A130:A1048576 A68:A105">
    <cfRule type="duplicateValues" dxfId="4070" priority="10"/>
  </conditionalFormatting>
  <conditionalFormatting sqref="A1 A68:A1048576">
    <cfRule type="duplicateValues" dxfId="4069" priority="9"/>
  </conditionalFormatting>
  <conditionalFormatting sqref="A1 A68:A1048576">
    <cfRule type="duplicateValues" dxfId="4068" priority="8"/>
  </conditionalFormatting>
  <conditionalFormatting sqref="A1 A68:A1048576">
    <cfRule type="duplicateValues" dxfId="4067" priority="7"/>
  </conditionalFormatting>
  <conditionalFormatting sqref="A1 A68:A1048576">
    <cfRule type="duplicateValues" dxfId="4066" priority="6"/>
  </conditionalFormatting>
  <conditionalFormatting sqref="A1 A68:A1048576">
    <cfRule type="duplicateValues" dxfId="4065" priority="5"/>
  </conditionalFormatting>
  <conditionalFormatting sqref="A1:A33 A68:A1048576">
    <cfRule type="duplicateValues" dxfId="4064" priority="4"/>
  </conditionalFormatting>
  <conditionalFormatting sqref="A1:A41 A68:A1048576">
    <cfRule type="duplicateValues" dxfId="4063" priority="3"/>
  </conditionalFormatting>
  <conditionalFormatting sqref="A1:A57 A68:A1048576">
    <cfRule type="duplicateValues" dxfId="4062" priority="2"/>
  </conditionalFormatting>
  <conditionalFormatting sqref="A1:A1048576">
    <cfRule type="duplicateValues" dxfId="4061" priority="1"/>
  </conditionalFormatting>
  <dataValidations count="1">
    <dataValidation type="list" allowBlank="1" showInputMessage="1" showErrorMessage="1" sqref="G3:G18">
      <formula1>$G$3:$G$18</formula1>
    </dataValidation>
  </dataValidations>
  <pageMargins left="0.7" right="0.7" top="0.75" bottom="0.75" header="0.3" footer="0.3"/>
  <pageSetup orientation="portrait"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4"/>
  <sheetViews>
    <sheetView zoomScaleNormal="100" workbookViewId="0">
      <pane ySplit="1" topLeftCell="A17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3.42578125" customWidth="1"/>
    <col min="8" max="8" width="11.855468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E1" s="75" t="s">
        <v>17709</v>
      </c>
      <c r="G1" s="588" t="str">
        <f>"TOTAL LEADS = " &amp; COUNTA(A2:A586)/2</f>
        <v>TOTAL LEADS = 33</v>
      </c>
      <c r="H1" s="590"/>
      <c r="I1" s="508"/>
      <c r="J1" s="509"/>
    </row>
    <row r="2" spans="1:11" ht="18" customHeight="1" x14ac:dyDescent="0.35">
      <c r="A2" s="1" t="s">
        <v>18071</v>
      </c>
      <c r="B2" s="213"/>
      <c r="C2" s="213"/>
      <c r="D2" s="213"/>
      <c r="E2" s="213"/>
      <c r="G2" s="588" t="s">
        <v>18070</v>
      </c>
      <c r="H2" s="589"/>
      <c r="I2" s="510"/>
      <c r="J2" s="510"/>
    </row>
    <row r="3" spans="1:11" ht="15.75" x14ac:dyDescent="0.25">
      <c r="A3" s="1" t="s">
        <v>18072</v>
      </c>
      <c r="B3" s="213" t="s">
        <v>60</v>
      </c>
      <c r="C3" s="213"/>
      <c r="D3" s="213" t="s">
        <v>700</v>
      </c>
      <c r="E3" s="213"/>
      <c r="G3" s="244" t="s">
        <v>58</v>
      </c>
      <c r="H3" s="5">
        <f>COUNTIF(B2:B1048576,G3)</f>
        <v>7</v>
      </c>
    </row>
    <row r="4" spans="1:11" ht="15.75" x14ac:dyDescent="0.25">
      <c r="A4" s="1" t="s">
        <v>18073</v>
      </c>
      <c r="B4" s="213"/>
      <c r="C4" s="213"/>
      <c r="D4" s="213"/>
      <c r="E4" s="213"/>
      <c r="G4" s="101" t="s">
        <v>360</v>
      </c>
      <c r="H4" s="5">
        <f>COUNTIF(B2:B932,G4)</f>
        <v>1</v>
      </c>
    </row>
    <row r="5" spans="1:11" ht="15.75" x14ac:dyDescent="0.25">
      <c r="A5" s="1" t="s">
        <v>18074</v>
      </c>
      <c r="B5" s="213" t="s">
        <v>56</v>
      </c>
      <c r="C5" s="213"/>
      <c r="D5" s="213" t="s">
        <v>599</v>
      </c>
      <c r="E5" s="213"/>
      <c r="G5" s="101" t="s">
        <v>356</v>
      </c>
      <c r="H5" s="5">
        <f>COUNTIF(B2:B850,G5)</f>
        <v>4</v>
      </c>
    </row>
    <row r="6" spans="1:11" ht="15.75" x14ac:dyDescent="0.25">
      <c r="A6" s="410" t="s">
        <v>18071</v>
      </c>
      <c r="B6" s="213"/>
      <c r="C6" s="213"/>
      <c r="D6" s="213"/>
      <c r="E6" s="213"/>
      <c r="G6" s="101" t="s">
        <v>56</v>
      </c>
      <c r="H6" s="5">
        <f>COUNTIF(B2:B862,G6)</f>
        <v>2</v>
      </c>
    </row>
    <row r="7" spans="1:11" ht="15.75" x14ac:dyDescent="0.25">
      <c r="A7" s="410" t="s">
        <v>18072</v>
      </c>
      <c r="B7" s="213" t="s">
        <v>3860</v>
      </c>
      <c r="C7" s="213"/>
      <c r="D7" s="213"/>
      <c r="E7" s="213"/>
      <c r="G7" s="101" t="s">
        <v>201</v>
      </c>
      <c r="H7" s="5">
        <f>COUNTIF(B2:B856,G7)</f>
        <v>0</v>
      </c>
    </row>
    <row r="8" spans="1:11" ht="15.75" x14ac:dyDescent="0.25">
      <c r="A8" s="1" t="s">
        <v>18075</v>
      </c>
      <c r="B8" s="213"/>
      <c r="C8" s="213"/>
      <c r="D8" s="213"/>
      <c r="E8" s="213"/>
      <c r="G8" s="101" t="s">
        <v>202</v>
      </c>
      <c r="H8" s="5">
        <f>COUNTIF(B2:B891,G8)</f>
        <v>1</v>
      </c>
      <c r="K8" t="s">
        <v>3496</v>
      </c>
    </row>
    <row r="9" spans="1:11" ht="15.75" x14ac:dyDescent="0.25">
      <c r="A9" s="1" t="s">
        <v>18076</v>
      </c>
      <c r="B9" s="213" t="s">
        <v>200</v>
      </c>
      <c r="C9" s="213"/>
      <c r="D9" s="213" t="s">
        <v>700</v>
      </c>
      <c r="E9" s="213"/>
      <c r="G9" s="101" t="s">
        <v>200</v>
      </c>
      <c r="H9" s="5">
        <f>COUNTIF(B2:B809,G9)</f>
        <v>5</v>
      </c>
    </row>
    <row r="10" spans="1:11" ht="15.75" x14ac:dyDescent="0.25">
      <c r="A10" s="1" t="s">
        <v>18077</v>
      </c>
      <c r="B10" s="471"/>
      <c r="C10" s="213"/>
      <c r="D10" s="213"/>
      <c r="E10" s="213"/>
      <c r="G10" s="101" t="s">
        <v>5011</v>
      </c>
      <c r="H10" s="5">
        <f>COUNTIF(B2:B1048576,G10)</f>
        <v>1</v>
      </c>
    </row>
    <row r="11" spans="1:11" ht="15.75" x14ac:dyDescent="0.25">
      <c r="A11" s="1" t="s">
        <v>16743</v>
      </c>
      <c r="B11" s="213" t="s">
        <v>1077</v>
      </c>
      <c r="C11" s="213"/>
      <c r="D11" s="213"/>
      <c r="E11" s="213"/>
      <c r="G11" s="101" t="s">
        <v>1077</v>
      </c>
      <c r="H11" s="5">
        <f>COUNTIF(B2:B879,G11)</f>
        <v>3</v>
      </c>
    </row>
    <row r="12" spans="1:11" ht="15.75" x14ac:dyDescent="0.25">
      <c r="A12" s="1" t="s">
        <v>13063</v>
      </c>
      <c r="B12" s="213"/>
      <c r="C12" s="213"/>
      <c r="D12" s="213"/>
      <c r="E12" s="213"/>
      <c r="G12" s="288" t="s">
        <v>60</v>
      </c>
      <c r="H12" s="5">
        <f>COUNTIF(B2:B866,G12)</f>
        <v>5</v>
      </c>
    </row>
    <row r="13" spans="1:11" ht="15.75" x14ac:dyDescent="0.25">
      <c r="A13" s="1" t="s">
        <v>18078</v>
      </c>
      <c r="B13" s="213" t="s">
        <v>58</v>
      </c>
      <c r="C13" s="213" t="s">
        <v>2396</v>
      </c>
      <c r="D13" s="213" t="s">
        <v>599</v>
      </c>
      <c r="E13" s="213"/>
      <c r="G13" s="101" t="s">
        <v>4062</v>
      </c>
      <c r="H13" s="5">
        <f>COUNTIF(B2:B834,G13)</f>
        <v>1</v>
      </c>
    </row>
    <row r="14" spans="1:11" ht="15.75" x14ac:dyDescent="0.25">
      <c r="A14" s="1" t="s">
        <v>12839</v>
      </c>
      <c r="B14" s="213"/>
      <c r="C14" s="213"/>
      <c r="D14" s="213"/>
      <c r="E14" s="213"/>
      <c r="G14" s="101" t="s">
        <v>3860</v>
      </c>
      <c r="H14" s="271">
        <f>COUNTIF(B2:B712,G14)</f>
        <v>3</v>
      </c>
    </row>
    <row r="15" spans="1:11" ht="15.75" x14ac:dyDescent="0.25">
      <c r="A15" s="1" t="s">
        <v>18079</v>
      </c>
      <c r="B15" s="213" t="s">
        <v>60</v>
      </c>
      <c r="C15" s="213"/>
      <c r="D15" s="213" t="s">
        <v>700</v>
      </c>
      <c r="E15" s="213"/>
      <c r="G15" s="101" t="s">
        <v>17992</v>
      </c>
      <c r="H15" s="5">
        <f>COUNTIF(B2:B1048576,G15)</f>
        <v>0</v>
      </c>
    </row>
    <row r="16" spans="1:11" ht="15.75" x14ac:dyDescent="0.25">
      <c r="A16" s="1" t="s">
        <v>18080</v>
      </c>
      <c r="B16" s="213"/>
      <c r="C16" s="213"/>
      <c r="D16" s="213"/>
      <c r="E16" s="213"/>
      <c r="G16" s="101"/>
      <c r="H16" s="5"/>
    </row>
    <row r="17" spans="1:11" ht="15.75" x14ac:dyDescent="0.25">
      <c r="A17" s="1" t="s">
        <v>18081</v>
      </c>
      <c r="B17" s="213" t="s">
        <v>360</v>
      </c>
      <c r="C17" s="213" t="s">
        <v>8172</v>
      </c>
      <c r="D17" s="213" t="s">
        <v>574</v>
      </c>
      <c r="E17" s="213"/>
      <c r="G17" s="101"/>
      <c r="H17" s="5"/>
    </row>
    <row r="18" spans="1:11" ht="15" customHeight="1" x14ac:dyDescent="0.25">
      <c r="A18" s="1" t="s">
        <v>18082</v>
      </c>
      <c r="B18" s="213"/>
      <c r="C18" s="213"/>
      <c r="D18" s="213"/>
      <c r="E18" s="213"/>
      <c r="G18" s="288" t="s">
        <v>1133</v>
      </c>
      <c r="H18" s="5">
        <f>COUNTIF(B2:B1048576,G18)</f>
        <v>0</v>
      </c>
      <c r="K18" t="s">
        <v>4779</v>
      </c>
    </row>
    <row r="19" spans="1:11" ht="15.75" x14ac:dyDescent="0.25">
      <c r="A19" s="1" t="s">
        <v>18083</v>
      </c>
      <c r="B19" s="213" t="s">
        <v>58</v>
      </c>
      <c r="C19" s="213" t="s">
        <v>2163</v>
      </c>
      <c r="D19" s="213" t="s">
        <v>599</v>
      </c>
      <c r="E19" s="385"/>
    </row>
    <row r="20" spans="1:11" ht="15.75" x14ac:dyDescent="0.25">
      <c r="A20" s="410" t="s">
        <v>18082</v>
      </c>
      <c r="B20" s="213"/>
      <c r="C20" s="213"/>
      <c r="D20" s="213"/>
      <c r="E20" s="213"/>
    </row>
    <row r="21" spans="1:11" ht="15.75" x14ac:dyDescent="0.25">
      <c r="A21" s="410" t="s">
        <v>18083</v>
      </c>
      <c r="B21" s="213" t="s">
        <v>3860</v>
      </c>
      <c r="C21" s="213"/>
      <c r="D21" s="213"/>
      <c r="E21" s="213"/>
    </row>
    <row r="22" spans="1:11" ht="15.75" x14ac:dyDescent="0.25">
      <c r="A22" s="1" t="s">
        <v>12208</v>
      </c>
      <c r="B22" s="213"/>
      <c r="C22" s="213"/>
      <c r="D22" s="213"/>
      <c r="E22" s="213"/>
    </row>
    <row r="23" spans="1:11" ht="15.75" x14ac:dyDescent="0.25">
      <c r="A23" s="1" t="s">
        <v>18084</v>
      </c>
      <c r="B23" s="213" t="s">
        <v>58</v>
      </c>
      <c r="C23" s="213" t="s">
        <v>2624</v>
      </c>
      <c r="D23" s="213" t="s">
        <v>15692</v>
      </c>
      <c r="E23" s="213"/>
    </row>
    <row r="24" spans="1:11" ht="15.75" x14ac:dyDescent="0.25">
      <c r="A24" s="1" t="s">
        <v>18085</v>
      </c>
      <c r="B24" s="213"/>
      <c r="C24" s="213"/>
      <c r="D24" s="213"/>
      <c r="E24" s="213"/>
    </row>
    <row r="25" spans="1:11" ht="15.75" x14ac:dyDescent="0.25">
      <c r="A25" s="1" t="s">
        <v>18086</v>
      </c>
      <c r="B25" s="213" t="s">
        <v>200</v>
      </c>
      <c r="C25" s="213"/>
      <c r="D25" s="213" t="s">
        <v>17205</v>
      </c>
      <c r="E25" s="213"/>
    </row>
    <row r="26" spans="1:11" ht="15.75" x14ac:dyDescent="0.25">
      <c r="A26" s="212" t="s">
        <v>18087</v>
      </c>
      <c r="B26" s="213"/>
      <c r="C26" s="213"/>
      <c r="D26" s="213"/>
      <c r="E26" s="213"/>
      <c r="F26" t="s">
        <v>3496</v>
      </c>
    </row>
    <row r="27" spans="1:11" ht="15.75" x14ac:dyDescent="0.25">
      <c r="A27" s="212" t="s">
        <v>18088</v>
      </c>
      <c r="B27" s="213" t="s">
        <v>60</v>
      </c>
      <c r="C27" s="213"/>
      <c r="D27" s="213" t="s">
        <v>700</v>
      </c>
      <c r="E27" s="213"/>
    </row>
    <row r="28" spans="1:11" ht="15.75" x14ac:dyDescent="0.25">
      <c r="A28" s="1" t="s">
        <v>18089</v>
      </c>
      <c r="B28" s="213"/>
      <c r="C28" s="213"/>
      <c r="D28" s="213"/>
      <c r="E28" s="213"/>
    </row>
    <row r="29" spans="1:11" ht="15.75" x14ac:dyDescent="0.25">
      <c r="A29" s="1" t="s">
        <v>18090</v>
      </c>
      <c r="B29" s="213" t="s">
        <v>200</v>
      </c>
      <c r="C29" s="213"/>
      <c r="D29" s="213" t="s">
        <v>700</v>
      </c>
      <c r="E29" s="213"/>
      <c r="F29" s="213"/>
      <c r="G29" s="213" t="s">
        <v>3496</v>
      </c>
      <c r="H29" s="213"/>
    </row>
    <row r="30" spans="1:11" ht="15.75" x14ac:dyDescent="0.25">
      <c r="A30" s="1" t="s">
        <v>18091</v>
      </c>
      <c r="B30" s="213"/>
      <c r="C30" s="213"/>
      <c r="D30" s="213"/>
      <c r="E30" s="213"/>
    </row>
    <row r="31" spans="1:11" s="213" customFormat="1" ht="15.75" x14ac:dyDescent="0.25">
      <c r="A31" s="1" t="s">
        <v>18092</v>
      </c>
      <c r="B31" s="213" t="s">
        <v>356</v>
      </c>
      <c r="D31" s="213" t="s">
        <v>15692</v>
      </c>
      <c r="E31" s="385">
        <v>45807</v>
      </c>
      <c r="F31"/>
      <c r="G31"/>
      <c r="H31"/>
    </row>
    <row r="32" spans="1:11" ht="15.75" x14ac:dyDescent="0.25">
      <c r="A32" s="1" t="s">
        <v>18093</v>
      </c>
      <c r="B32" s="213"/>
      <c r="C32" s="213"/>
      <c r="D32" s="213"/>
      <c r="E32" s="213"/>
    </row>
    <row r="33" spans="1:9" ht="15.75" x14ac:dyDescent="0.25">
      <c r="A33" s="1" t="s">
        <v>18094</v>
      </c>
      <c r="B33" s="213" t="s">
        <v>200</v>
      </c>
      <c r="C33" s="213"/>
      <c r="D33" s="213" t="s">
        <v>574</v>
      </c>
      <c r="E33" s="213"/>
    </row>
    <row r="34" spans="1:9" ht="15.75" x14ac:dyDescent="0.25">
      <c r="A34" s="1" t="s">
        <v>18095</v>
      </c>
      <c r="B34" s="213"/>
      <c r="C34" s="213"/>
      <c r="D34" s="213"/>
      <c r="E34" s="213"/>
    </row>
    <row r="35" spans="1:9" ht="15.75" x14ac:dyDescent="0.25">
      <c r="A35" s="1" t="s">
        <v>18096</v>
      </c>
      <c r="B35" s="213" t="s">
        <v>1077</v>
      </c>
      <c r="C35" s="213"/>
      <c r="D35" s="213" t="s">
        <v>599</v>
      </c>
      <c r="E35" s="213"/>
      <c r="F35" s="213"/>
      <c r="G35" s="213"/>
      <c r="H35" s="213"/>
    </row>
    <row r="36" spans="1:9" ht="15.75" x14ac:dyDescent="0.25">
      <c r="A36" s="1" t="s">
        <v>18097</v>
      </c>
      <c r="B36" s="213"/>
      <c r="C36" s="213"/>
      <c r="D36" s="213"/>
      <c r="E36" s="213"/>
    </row>
    <row r="37" spans="1:9" ht="15.75" x14ac:dyDescent="0.25">
      <c r="A37" s="1" t="s">
        <v>18098</v>
      </c>
      <c r="B37" s="213" t="s">
        <v>58</v>
      </c>
      <c r="C37" s="213"/>
      <c r="D37" s="213" t="s">
        <v>18460</v>
      </c>
      <c r="E37" s="385">
        <v>45856</v>
      </c>
    </row>
    <row r="38" spans="1:9" ht="15.75" x14ac:dyDescent="0.25">
      <c r="A38" s="1" t="s">
        <v>18099</v>
      </c>
      <c r="B38" s="213"/>
      <c r="C38" s="213"/>
      <c r="D38" s="213"/>
      <c r="E38" s="213"/>
      <c r="I38" t="s">
        <v>3496</v>
      </c>
    </row>
    <row r="39" spans="1:9" ht="15.75" x14ac:dyDescent="0.25">
      <c r="A39" s="1" t="s">
        <v>18100</v>
      </c>
      <c r="B39" s="213" t="s">
        <v>200</v>
      </c>
      <c r="C39" s="213"/>
      <c r="D39" s="213" t="s">
        <v>574</v>
      </c>
      <c r="E39" s="213"/>
      <c r="H39" t="s">
        <v>3496</v>
      </c>
    </row>
    <row r="40" spans="1:9" ht="15.75" x14ac:dyDescent="0.25">
      <c r="A40" s="1" t="s">
        <v>18101</v>
      </c>
      <c r="B40" s="213"/>
      <c r="C40" s="213"/>
      <c r="D40" s="213"/>
      <c r="E40" s="213"/>
    </row>
    <row r="41" spans="1:9" ht="15.75" x14ac:dyDescent="0.25">
      <c r="A41" s="1" t="s">
        <v>18102</v>
      </c>
      <c r="B41" s="213" t="s">
        <v>356</v>
      </c>
      <c r="C41" s="213"/>
      <c r="D41" s="213" t="s">
        <v>10066</v>
      </c>
      <c r="E41" s="385">
        <v>45818</v>
      </c>
    </row>
    <row r="42" spans="1:9" ht="15.75" x14ac:dyDescent="0.25">
      <c r="A42" s="1" t="s">
        <v>18103</v>
      </c>
      <c r="B42" s="213"/>
      <c r="C42" s="213"/>
      <c r="D42" s="213"/>
      <c r="E42" s="213"/>
    </row>
    <row r="43" spans="1:9" ht="15.75" x14ac:dyDescent="0.25">
      <c r="A43" s="1" t="s">
        <v>18104</v>
      </c>
      <c r="B43" s="213" t="s">
        <v>60</v>
      </c>
      <c r="C43" s="213"/>
      <c r="D43" s="213" t="s">
        <v>599</v>
      </c>
      <c r="E43" s="213"/>
    </row>
    <row r="44" spans="1:9" ht="15.75" x14ac:dyDescent="0.25">
      <c r="A44" s="410" t="s">
        <v>18099</v>
      </c>
      <c r="B44" s="213"/>
      <c r="C44" s="213"/>
      <c r="D44" s="213"/>
      <c r="E44" s="213"/>
    </row>
    <row r="45" spans="1:9" ht="15.75" x14ac:dyDescent="0.25">
      <c r="A45" s="410" t="s">
        <v>18100</v>
      </c>
      <c r="B45" s="213" t="s">
        <v>3860</v>
      </c>
      <c r="C45" s="213"/>
      <c r="D45" s="213"/>
      <c r="E45" s="213"/>
    </row>
    <row r="46" spans="1:9" ht="15.75" x14ac:dyDescent="0.25">
      <c r="A46" s="1" t="s">
        <v>18105</v>
      </c>
      <c r="B46" s="213"/>
      <c r="C46" s="213"/>
      <c r="D46" s="213"/>
      <c r="E46" s="511"/>
    </row>
    <row r="47" spans="1:9" ht="15.75" x14ac:dyDescent="0.25">
      <c r="A47" s="1" t="s">
        <v>18106</v>
      </c>
      <c r="B47" s="213" t="s">
        <v>356</v>
      </c>
      <c r="C47" s="213"/>
      <c r="D47" s="213" t="s">
        <v>700</v>
      </c>
      <c r="E47" s="213"/>
    </row>
    <row r="48" spans="1:9" ht="15.75" x14ac:dyDescent="0.25">
      <c r="A48" s="1" t="s">
        <v>18107</v>
      </c>
      <c r="B48" s="213"/>
      <c r="C48" s="213"/>
      <c r="D48" s="213"/>
      <c r="E48" s="213"/>
    </row>
    <row r="49" spans="1:7" ht="15.75" x14ac:dyDescent="0.25">
      <c r="A49" s="1" t="s">
        <v>17462</v>
      </c>
      <c r="B49" s="213" t="s">
        <v>1077</v>
      </c>
      <c r="C49" s="213"/>
      <c r="D49" s="213"/>
      <c r="E49" s="213"/>
    </row>
    <row r="50" spans="1:7" ht="15.75" x14ac:dyDescent="0.25">
      <c r="A50" s="1" t="s">
        <v>18108</v>
      </c>
      <c r="B50" s="213"/>
      <c r="C50" s="213"/>
      <c r="D50" s="213"/>
      <c r="E50" s="213"/>
    </row>
    <row r="51" spans="1:7" ht="15.75" x14ac:dyDescent="0.25">
      <c r="A51" s="1" t="s">
        <v>18109</v>
      </c>
      <c r="B51" s="213" t="s">
        <v>5011</v>
      </c>
      <c r="C51" s="213"/>
      <c r="D51" s="213" t="s">
        <v>599</v>
      </c>
      <c r="E51" s="213"/>
    </row>
    <row r="52" spans="1:7" ht="15.75" x14ac:dyDescent="0.25">
      <c r="A52" s="1" t="s">
        <v>13127</v>
      </c>
      <c r="B52" s="213"/>
      <c r="C52" s="213"/>
      <c r="D52" s="213"/>
      <c r="E52" s="213"/>
    </row>
    <row r="53" spans="1:7" ht="15.75" x14ac:dyDescent="0.25">
      <c r="A53" s="1" t="s">
        <v>18110</v>
      </c>
      <c r="B53" s="213" t="s">
        <v>58</v>
      </c>
      <c r="C53" s="213" t="s">
        <v>16656</v>
      </c>
      <c r="D53" s="213" t="s">
        <v>17210</v>
      </c>
      <c r="E53" s="213"/>
      <c r="G53" t="s">
        <v>3496</v>
      </c>
    </row>
    <row r="54" spans="1:7" ht="15.75" x14ac:dyDescent="0.25">
      <c r="A54" s="1" t="s">
        <v>18111</v>
      </c>
      <c r="B54" s="213"/>
      <c r="C54" s="213"/>
      <c r="D54" s="213"/>
      <c r="E54" s="213"/>
    </row>
    <row r="55" spans="1:7" ht="15.75" x14ac:dyDescent="0.25">
      <c r="A55" s="1" t="s">
        <v>18112</v>
      </c>
      <c r="B55" s="213" t="s">
        <v>56</v>
      </c>
      <c r="C55" s="213"/>
      <c r="D55" s="213" t="s">
        <v>599</v>
      </c>
      <c r="E55" s="213"/>
    </row>
    <row r="56" spans="1:7" ht="15.75" x14ac:dyDescent="0.25">
      <c r="A56" s="1" t="s">
        <v>18113</v>
      </c>
      <c r="B56" s="213"/>
      <c r="C56" s="213"/>
      <c r="D56" s="213"/>
      <c r="E56" s="213"/>
    </row>
    <row r="57" spans="1:7" ht="15.75" x14ac:dyDescent="0.25">
      <c r="A57" s="1" t="s">
        <v>18114</v>
      </c>
      <c r="B57" s="213" t="s">
        <v>58</v>
      </c>
      <c r="C57" s="213" t="s">
        <v>2163</v>
      </c>
      <c r="D57" s="213" t="s">
        <v>700</v>
      </c>
      <c r="E57" s="213"/>
    </row>
    <row r="58" spans="1:7" ht="15.75" x14ac:dyDescent="0.25">
      <c r="A58" s="1" t="s">
        <v>18115</v>
      </c>
      <c r="B58" s="213"/>
      <c r="C58" s="213"/>
      <c r="D58" s="213"/>
      <c r="E58" s="213"/>
    </row>
    <row r="59" spans="1:7" ht="15.75" x14ac:dyDescent="0.25">
      <c r="A59" s="162" t="s">
        <v>18116</v>
      </c>
      <c r="B59" s="163" t="s">
        <v>4062</v>
      </c>
      <c r="C59" s="163" t="s">
        <v>3896</v>
      </c>
      <c r="D59" s="163" t="s">
        <v>17970</v>
      </c>
      <c r="E59" s="213"/>
    </row>
    <row r="60" spans="1:7" ht="15.75" x14ac:dyDescent="0.25">
      <c r="A60" s="1" t="s">
        <v>18117</v>
      </c>
      <c r="B60" s="213"/>
      <c r="C60" s="213"/>
      <c r="D60" s="213"/>
      <c r="E60" s="213"/>
    </row>
    <row r="61" spans="1:7" ht="15.75" x14ac:dyDescent="0.25">
      <c r="A61" s="1" t="s">
        <v>18118</v>
      </c>
      <c r="B61" s="213" t="s">
        <v>58</v>
      </c>
      <c r="C61" s="213" t="s">
        <v>9062</v>
      </c>
      <c r="D61" s="213" t="s">
        <v>15692</v>
      </c>
      <c r="E61" s="213"/>
    </row>
    <row r="62" spans="1:7" ht="15.75" x14ac:dyDescent="0.25">
      <c r="A62" s="1" t="s">
        <v>11499</v>
      </c>
      <c r="B62" s="213"/>
      <c r="C62" s="213"/>
      <c r="D62" s="213"/>
      <c r="E62" s="213"/>
    </row>
    <row r="63" spans="1:7" ht="15.75" x14ac:dyDescent="0.25">
      <c r="A63" s="1" t="s">
        <v>18119</v>
      </c>
      <c r="B63" s="213" t="s">
        <v>356</v>
      </c>
      <c r="C63" s="213"/>
      <c r="D63" s="213" t="s">
        <v>700</v>
      </c>
      <c r="E63" s="213"/>
    </row>
    <row r="64" spans="1:7" ht="15.75" x14ac:dyDescent="0.25">
      <c r="A64" s="1" t="s">
        <v>18120</v>
      </c>
      <c r="B64" s="213"/>
      <c r="C64" s="213"/>
      <c r="D64" s="213"/>
      <c r="E64" s="213"/>
    </row>
    <row r="65" spans="1:5" ht="15.75" x14ac:dyDescent="0.25">
      <c r="A65" s="1" t="s">
        <v>18121</v>
      </c>
      <c r="B65" s="213" t="s">
        <v>202</v>
      </c>
      <c r="C65" s="213"/>
      <c r="D65" s="213" t="s">
        <v>574</v>
      </c>
      <c r="E65" s="213"/>
    </row>
    <row r="66" spans="1:5" ht="15.75" x14ac:dyDescent="0.25">
      <c r="A66" s="1" t="s">
        <v>18122</v>
      </c>
      <c r="B66" s="213"/>
      <c r="C66" s="213"/>
      <c r="D66" s="213"/>
      <c r="E66" s="213"/>
    </row>
    <row r="67" spans="1:5" ht="15.75" x14ac:dyDescent="0.25">
      <c r="A67" s="1" t="s">
        <v>18123</v>
      </c>
      <c r="B67" s="213" t="s">
        <v>60</v>
      </c>
      <c r="C67" s="213"/>
      <c r="D67" s="213" t="s">
        <v>700</v>
      </c>
      <c r="E67" s="213"/>
    </row>
    <row r="68" spans="1:5" ht="15.75" x14ac:dyDescent="0.25">
      <c r="A68" s="1"/>
    </row>
    <row r="69" spans="1:5" ht="15.75" x14ac:dyDescent="0.25">
      <c r="A69" s="1"/>
      <c r="D69" s="213"/>
    </row>
    <row r="70" spans="1:5" ht="15.75" x14ac:dyDescent="0.25">
      <c r="A70" s="410"/>
      <c r="D70" s="241"/>
    </row>
    <row r="71" spans="1:5" ht="15.75" x14ac:dyDescent="0.25">
      <c r="A71" s="410"/>
      <c r="D71" s="213"/>
    </row>
    <row r="72" spans="1:5" ht="15.75" x14ac:dyDescent="0.25">
      <c r="A72" s="1"/>
    </row>
    <row r="73" spans="1:5" ht="15.75" x14ac:dyDescent="0.25">
      <c r="A73" s="1"/>
      <c r="D73" s="213"/>
    </row>
    <row r="74" spans="1:5" ht="15.75" x14ac:dyDescent="0.25">
      <c r="A74" s="1"/>
      <c r="D74" s="241"/>
    </row>
    <row r="75" spans="1:5" ht="15.75" x14ac:dyDescent="0.25">
      <c r="A75" s="1"/>
    </row>
    <row r="76" spans="1:5" ht="15.75" x14ac:dyDescent="0.25">
      <c r="A76" s="1"/>
      <c r="E76" t="s">
        <v>4779</v>
      </c>
    </row>
    <row r="77" spans="1:5" ht="15.75" x14ac:dyDescent="0.25">
      <c r="A77" s="1"/>
      <c r="D77" s="213"/>
    </row>
    <row r="78" spans="1:5" ht="15.75" x14ac:dyDescent="0.25">
      <c r="A78" s="1"/>
    </row>
    <row r="79" spans="1:5" ht="15.75" x14ac:dyDescent="0.25">
      <c r="A79" s="1"/>
      <c r="D79" s="213"/>
    </row>
    <row r="80" spans="1:5" ht="15.75" x14ac:dyDescent="0.25">
      <c r="A80" s="1"/>
      <c r="D80" s="241"/>
    </row>
    <row r="81" spans="1:8" ht="15.75" x14ac:dyDescent="0.25">
      <c r="A81" s="1"/>
      <c r="D81" s="213"/>
    </row>
    <row r="82" spans="1:8" ht="15.75" x14ac:dyDescent="0.25">
      <c r="A82" s="1"/>
      <c r="H82" t="s">
        <v>3496</v>
      </c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  <c r="D85" s="213"/>
    </row>
    <row r="86" spans="1:8" ht="15.75" x14ac:dyDescent="0.25">
      <c r="A86" s="1"/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  <c r="D89" s="213"/>
      <c r="E89" s="213"/>
      <c r="F89" s="213"/>
    </row>
    <row r="90" spans="1:8" ht="15.75" x14ac:dyDescent="0.25">
      <c r="A90" s="1"/>
    </row>
    <row r="91" spans="1:8" ht="15.75" x14ac:dyDescent="0.25">
      <c r="A91" s="1"/>
      <c r="D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F93" t="s">
        <v>4779</v>
      </c>
      <c r="G93" t="s">
        <v>3496</v>
      </c>
    </row>
    <row r="94" spans="1:8" ht="15.75" x14ac:dyDescent="0.25">
      <c r="A94" s="1"/>
      <c r="G94" s="213"/>
      <c r="H94" s="213"/>
    </row>
    <row r="95" spans="1:8" ht="15.75" x14ac:dyDescent="0.25">
      <c r="A95" s="1"/>
      <c r="D95" s="213"/>
      <c r="G95" s="213"/>
      <c r="H95" s="213"/>
    </row>
    <row r="96" spans="1:8" s="213" customFormat="1" ht="15.75" x14ac:dyDescent="0.25">
      <c r="A96" s="1"/>
      <c r="G96"/>
      <c r="H96"/>
    </row>
    <row r="97" spans="1:8" s="213" customFormat="1" ht="15.75" x14ac:dyDescent="0.25">
      <c r="A97" s="1"/>
      <c r="D97"/>
      <c r="G97"/>
      <c r="H97"/>
    </row>
    <row r="98" spans="1:8" ht="15.75" x14ac:dyDescent="0.25">
      <c r="A98" s="1"/>
    </row>
    <row r="99" spans="1:8" ht="15.75" x14ac:dyDescent="0.25">
      <c r="A99" s="1"/>
      <c r="F99" t="s">
        <v>3496</v>
      </c>
    </row>
    <row r="100" spans="1:8" ht="15.75" x14ac:dyDescent="0.25">
      <c r="A100" s="1"/>
    </row>
    <row r="101" spans="1:8" ht="15.75" x14ac:dyDescent="0.25">
      <c r="A101" s="1"/>
      <c r="D101" s="213"/>
    </row>
    <row r="102" spans="1:8" ht="15.75" x14ac:dyDescent="0.25">
      <c r="A102" s="1"/>
    </row>
    <row r="103" spans="1:8" ht="15.75" x14ac:dyDescent="0.25">
      <c r="A103" s="1"/>
    </row>
    <row r="104" spans="1:8" ht="15.75" x14ac:dyDescent="0.25">
      <c r="A104" s="410"/>
      <c r="G104" t="s">
        <v>3496</v>
      </c>
    </row>
    <row r="105" spans="1:8" ht="15.75" x14ac:dyDescent="0.25">
      <c r="A105" s="410"/>
    </row>
    <row r="106" spans="1:8" ht="15.75" x14ac:dyDescent="0.25">
      <c r="A106" s="1"/>
    </row>
    <row r="107" spans="1:8" ht="15.75" x14ac:dyDescent="0.25">
      <c r="A107" s="1"/>
    </row>
    <row r="108" spans="1:8" ht="15.75" x14ac:dyDescent="0.25">
      <c r="A108" s="1"/>
      <c r="G108" s="213"/>
      <c r="H108" s="213"/>
    </row>
    <row r="109" spans="1:8" ht="15.75" x14ac:dyDescent="0.25">
      <c r="A109" s="1"/>
    </row>
    <row r="110" spans="1:8" s="213" customFormat="1" ht="15.75" x14ac:dyDescent="0.25">
      <c r="A110" s="1"/>
      <c r="G110"/>
      <c r="H110"/>
    </row>
    <row r="111" spans="1:8" ht="15.75" x14ac:dyDescent="0.25">
      <c r="A111" s="1"/>
    </row>
    <row r="112" spans="1:8" ht="15.75" x14ac:dyDescent="0.25">
      <c r="A112" s="1"/>
    </row>
    <row r="113" spans="1:8" ht="15.75" x14ac:dyDescent="0.25">
      <c r="A113" s="1"/>
      <c r="D113" s="213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  <c r="H117" t="s">
        <v>3496</v>
      </c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  <c r="G123" s="369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E127" s="40"/>
    </row>
    <row r="128" spans="1:8" ht="15.75" x14ac:dyDescent="0.25">
      <c r="A128" s="1"/>
    </row>
    <row r="129" spans="1:6" ht="15.75" x14ac:dyDescent="0.25">
      <c r="A129" s="1"/>
    </row>
    <row r="130" spans="1:6" ht="15.75" x14ac:dyDescent="0.25">
      <c r="A130" s="1"/>
    </row>
    <row r="131" spans="1:6" ht="15.75" x14ac:dyDescent="0.25">
      <c r="A131" s="1"/>
    </row>
    <row r="132" spans="1:6" ht="15.75" x14ac:dyDescent="0.25">
      <c r="A132" s="1"/>
    </row>
    <row r="133" spans="1:6" ht="15.75" x14ac:dyDescent="0.25">
      <c r="A133" s="1"/>
    </row>
    <row r="134" spans="1:6" ht="15.75" x14ac:dyDescent="0.25">
      <c r="A134" s="1"/>
    </row>
    <row r="135" spans="1:6" ht="15.75" x14ac:dyDescent="0.25">
      <c r="A135" s="1"/>
    </row>
    <row r="136" spans="1:6" ht="15.75" x14ac:dyDescent="0.25">
      <c r="A136" s="1"/>
    </row>
    <row r="137" spans="1:6" ht="15.75" x14ac:dyDescent="0.25">
      <c r="A137" s="1"/>
    </row>
    <row r="138" spans="1:6" ht="15.75" x14ac:dyDescent="0.25">
      <c r="A138" s="1"/>
      <c r="B138" s="213"/>
      <c r="C138" s="213"/>
      <c r="D138" s="213"/>
      <c r="F138" t="s">
        <v>3496</v>
      </c>
    </row>
    <row r="139" spans="1:6" ht="15.75" x14ac:dyDescent="0.25">
      <c r="A139" s="1"/>
      <c r="B139" s="213"/>
      <c r="C139" s="213"/>
    </row>
    <row r="140" spans="1:6" ht="15.75" x14ac:dyDescent="0.25">
      <c r="A140" s="1"/>
    </row>
    <row r="141" spans="1:6" ht="15.75" x14ac:dyDescent="0.25">
      <c r="A141" s="1"/>
    </row>
    <row r="142" spans="1:6" ht="15.75" x14ac:dyDescent="0.25">
      <c r="A142" s="1"/>
    </row>
    <row r="143" spans="1:6" ht="15.75" x14ac:dyDescent="0.25">
      <c r="A143" s="1"/>
    </row>
    <row r="144" spans="1:6" ht="15.75" x14ac:dyDescent="0.25">
      <c r="A144" s="1"/>
    </row>
    <row r="145" spans="1:8" ht="15.75" x14ac:dyDescent="0.25">
      <c r="A145" s="1"/>
    </row>
    <row r="146" spans="1:8" ht="15.75" x14ac:dyDescent="0.25">
      <c r="A146" s="1"/>
    </row>
    <row r="147" spans="1:8" ht="15.75" x14ac:dyDescent="0.25">
      <c r="A147" s="1"/>
    </row>
    <row r="148" spans="1:8" ht="15.75" x14ac:dyDescent="0.25">
      <c r="A148" s="1"/>
    </row>
    <row r="149" spans="1:8" ht="15.75" x14ac:dyDescent="0.25">
      <c r="A149" s="1"/>
    </row>
    <row r="155" spans="1:8" x14ac:dyDescent="0.25">
      <c r="G155" s="241"/>
      <c r="H155" s="241"/>
    </row>
    <row r="156" spans="1:8" x14ac:dyDescent="0.25">
      <c r="G156" s="241"/>
      <c r="H156" s="241"/>
    </row>
    <row r="157" spans="1:8" s="241" customFormat="1" x14ac:dyDescent="0.25">
      <c r="G157"/>
      <c r="H157"/>
    </row>
    <row r="158" spans="1:8" s="241" customFormat="1" x14ac:dyDescent="0.25">
      <c r="G158"/>
      <c r="H158"/>
    </row>
    <row r="174" spans="1:1" ht="15.75" x14ac:dyDescent="0.25">
      <c r="A174" s="1"/>
    </row>
    <row r="175" spans="1:1" ht="15.75" x14ac:dyDescent="0.25">
      <c r="A175" s="1"/>
    </row>
    <row r="176" spans="1:1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  <c r="D181" s="213"/>
    </row>
    <row r="182" spans="1:4" ht="15.75" x14ac:dyDescent="0.25">
      <c r="A182" s="1"/>
    </row>
    <row r="183" spans="1:4" ht="15.75" x14ac:dyDescent="0.25">
      <c r="A183" s="1"/>
      <c r="D183" s="213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410"/>
    </row>
    <row r="187" spans="1:4" ht="15.75" x14ac:dyDescent="0.25">
      <c r="A187" s="410"/>
    </row>
    <row r="188" spans="1:4" ht="15.75" x14ac:dyDescent="0.25">
      <c r="A188" s="410"/>
    </row>
    <row r="189" spans="1:4" ht="15.75" x14ac:dyDescent="0.25">
      <c r="A189" s="410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x14ac:dyDescent="0.25">
      <c r="A321" s="33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  <c r="D325" s="303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x14ac:dyDescent="0.25">
      <c r="A425" s="19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x14ac:dyDescent="0.25">
      <c r="A559" s="19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x14ac:dyDescent="0.25">
      <c r="A611" s="19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</sheetData>
  <autoFilter ref="A1:D674"/>
  <mergeCells count="2">
    <mergeCell ref="G1:H1"/>
    <mergeCell ref="G2:H2"/>
  </mergeCells>
  <conditionalFormatting sqref="A675:A1048576 A1">
    <cfRule type="duplicateValues" dxfId="4060" priority="27"/>
  </conditionalFormatting>
  <conditionalFormatting sqref="A675:A1048576">
    <cfRule type="duplicateValues" dxfId="4059" priority="25"/>
    <cfRule type="duplicateValues" dxfId="4058" priority="26"/>
  </conditionalFormatting>
  <conditionalFormatting sqref="A675:A1048576">
    <cfRule type="duplicateValues" dxfId="4057" priority="24"/>
  </conditionalFormatting>
  <conditionalFormatting sqref="A1">
    <cfRule type="duplicateValues" dxfId="4056" priority="23"/>
  </conditionalFormatting>
  <conditionalFormatting sqref="A234:A1048576 A1">
    <cfRule type="duplicateValues" dxfId="4055" priority="22"/>
  </conditionalFormatting>
  <conditionalFormatting sqref="A234:A1048576">
    <cfRule type="duplicateValues" dxfId="4054" priority="21"/>
  </conditionalFormatting>
  <conditionalFormatting sqref="A234:A1048576 A1 A186:A189">
    <cfRule type="duplicateValues" dxfId="4053" priority="20"/>
  </conditionalFormatting>
  <conditionalFormatting sqref="A234:A1048576 A1 A186:A199">
    <cfRule type="duplicateValues" dxfId="4052" priority="19"/>
  </conditionalFormatting>
  <conditionalFormatting sqref="A186:A1048576 A1">
    <cfRule type="duplicateValues" dxfId="4051" priority="18"/>
  </conditionalFormatting>
  <conditionalFormatting sqref="A184:A1048576 A1">
    <cfRule type="duplicateValues" dxfId="4050" priority="17"/>
  </conditionalFormatting>
  <conditionalFormatting sqref="A184:A1048576">
    <cfRule type="duplicateValues" dxfId="4049" priority="16"/>
  </conditionalFormatting>
  <conditionalFormatting sqref="A174:A1048576 A1">
    <cfRule type="duplicateValues" dxfId="4048" priority="15"/>
  </conditionalFormatting>
  <conditionalFormatting sqref="A174:A1048576">
    <cfRule type="duplicateValues" dxfId="4047" priority="28"/>
  </conditionalFormatting>
  <conditionalFormatting sqref="A1 A150:A1048576">
    <cfRule type="duplicateValues" dxfId="4046" priority="14"/>
  </conditionalFormatting>
  <conditionalFormatting sqref="A1 A130:A1048576">
    <cfRule type="duplicateValues" dxfId="4045" priority="13"/>
  </conditionalFormatting>
  <conditionalFormatting sqref="A1 A130:A1048576">
    <cfRule type="duplicateValues" dxfId="4044" priority="12"/>
  </conditionalFormatting>
  <conditionalFormatting sqref="A1 A130:A1048576">
    <cfRule type="duplicateValues" dxfId="4043" priority="11"/>
  </conditionalFormatting>
  <conditionalFormatting sqref="A1 A130:A1048576 A68:A105">
    <cfRule type="duplicateValues" dxfId="4042" priority="10"/>
  </conditionalFormatting>
  <conditionalFormatting sqref="A1 A68:A1048576">
    <cfRule type="duplicateValues" dxfId="4041" priority="9"/>
  </conditionalFormatting>
  <conditionalFormatting sqref="A1 A68:A1048576">
    <cfRule type="duplicateValues" dxfId="4040" priority="8"/>
  </conditionalFormatting>
  <conditionalFormatting sqref="A1 A68:A1048576">
    <cfRule type="duplicateValues" dxfId="4039" priority="7"/>
  </conditionalFormatting>
  <conditionalFormatting sqref="A1 A68:A1048576">
    <cfRule type="duplicateValues" dxfId="4038" priority="6"/>
  </conditionalFormatting>
  <conditionalFormatting sqref="A1 A68:A1048576">
    <cfRule type="duplicateValues" dxfId="4037" priority="5"/>
  </conditionalFormatting>
  <conditionalFormatting sqref="A1 A68:A1048576 A26:A27">
    <cfRule type="duplicateValues" dxfId="4036" priority="4"/>
  </conditionalFormatting>
  <conditionalFormatting sqref="A1 A68:A1048576 A26:A27">
    <cfRule type="duplicateValues" dxfId="4035" priority="3"/>
  </conditionalFormatting>
  <conditionalFormatting sqref="A1 A68:A1048576 A26:A27">
    <cfRule type="duplicateValues" dxfId="4034" priority="2"/>
  </conditionalFormatting>
  <conditionalFormatting sqref="A1:A49 A68:A1048576">
    <cfRule type="duplicateValues" dxfId="4033" priority="1"/>
  </conditionalFormatting>
  <dataValidations count="1">
    <dataValidation type="list" allowBlank="1" showInputMessage="1" showErrorMessage="1" sqref="G3:G18">
      <formula1>$G$3:$G$18</formula1>
    </dataValidation>
  </dataValidations>
  <pageMargins left="0.7" right="0.7" top="0.75" bottom="0.75" header="0.3" footer="0.3"/>
  <pageSetup orientation="portrait"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4"/>
  <sheetViews>
    <sheetView zoomScaleNormal="100" workbookViewId="0">
      <pane ySplit="1" topLeftCell="A53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3.42578125" customWidth="1"/>
    <col min="8" max="8" width="11.85546875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E1" s="75" t="s">
        <v>17709</v>
      </c>
      <c r="G1" s="588" t="str">
        <f>"TOTAL LEADS = " &amp; COUNTA(A2:A586)/2</f>
        <v>TOTAL LEADS = 33</v>
      </c>
      <c r="H1" s="590"/>
      <c r="I1" s="508"/>
      <c r="J1" s="509"/>
    </row>
    <row r="2" spans="1:11" ht="18" customHeight="1" x14ac:dyDescent="0.35">
      <c r="A2" s="1" t="s">
        <v>18125</v>
      </c>
      <c r="B2" s="213"/>
      <c r="C2" s="213"/>
      <c r="D2" s="213"/>
      <c r="E2" s="213"/>
      <c r="G2" s="588" t="s">
        <v>18124</v>
      </c>
      <c r="H2" s="589"/>
      <c r="I2" s="510"/>
      <c r="J2" s="510"/>
    </row>
    <row r="3" spans="1:11" ht="15.75" x14ac:dyDescent="0.25">
      <c r="A3" s="1" t="s">
        <v>18126</v>
      </c>
      <c r="B3" s="213" t="s">
        <v>200</v>
      </c>
      <c r="C3" s="213"/>
      <c r="D3" s="213" t="s">
        <v>700</v>
      </c>
      <c r="E3" s="213"/>
      <c r="G3" s="244" t="s">
        <v>58</v>
      </c>
      <c r="H3" s="5">
        <f>COUNTIF(B2:B1048576,G3)</f>
        <v>3</v>
      </c>
    </row>
    <row r="4" spans="1:11" ht="15.75" x14ac:dyDescent="0.25">
      <c r="A4" s="1" t="s">
        <v>18127</v>
      </c>
      <c r="B4" s="213"/>
      <c r="C4" s="213"/>
      <c r="D4" s="213"/>
      <c r="E4" s="213"/>
      <c r="G4" s="101" t="s">
        <v>360</v>
      </c>
      <c r="H4" s="5">
        <f>COUNTIF(B2:B932,G4)</f>
        <v>2</v>
      </c>
    </row>
    <row r="5" spans="1:11" ht="15.75" x14ac:dyDescent="0.25">
      <c r="A5" s="1" t="s">
        <v>18128</v>
      </c>
      <c r="B5" s="213" t="s">
        <v>356</v>
      </c>
      <c r="C5" s="213"/>
      <c r="D5" s="213" t="s">
        <v>700</v>
      </c>
      <c r="E5" s="213"/>
      <c r="G5" s="101" t="s">
        <v>356</v>
      </c>
      <c r="H5" s="5">
        <f>COUNTIF(B2:B850,G5)</f>
        <v>3</v>
      </c>
    </row>
    <row r="6" spans="1:11" ht="15.75" x14ac:dyDescent="0.25">
      <c r="A6" s="1" t="s">
        <v>18129</v>
      </c>
      <c r="B6" s="213"/>
      <c r="C6" s="213"/>
      <c r="D6" s="213"/>
      <c r="E6" s="213"/>
      <c r="G6" s="101" t="s">
        <v>56</v>
      </c>
      <c r="H6" s="5">
        <f>COUNTIF(B2:B862,G6)</f>
        <v>2</v>
      </c>
    </row>
    <row r="7" spans="1:11" ht="15.75" x14ac:dyDescent="0.25">
      <c r="A7" s="1" t="s">
        <v>18130</v>
      </c>
      <c r="B7" s="213" t="s">
        <v>56</v>
      </c>
      <c r="C7" s="213"/>
      <c r="D7" s="213" t="s">
        <v>599</v>
      </c>
      <c r="E7" s="213"/>
      <c r="G7" s="101" t="s">
        <v>201</v>
      </c>
      <c r="H7" s="5">
        <f>COUNTIF(B2:B856,G7)</f>
        <v>0</v>
      </c>
    </row>
    <row r="8" spans="1:11" ht="15.75" x14ac:dyDescent="0.25">
      <c r="A8" s="1" t="s">
        <v>18131</v>
      </c>
      <c r="B8" s="213"/>
      <c r="C8" s="213"/>
      <c r="D8" s="213"/>
      <c r="E8" s="213"/>
      <c r="G8" s="101" t="s">
        <v>202</v>
      </c>
      <c r="H8" s="5">
        <f>COUNTIF(B2:B891,G8)</f>
        <v>0</v>
      </c>
      <c r="K8" t="s">
        <v>3496</v>
      </c>
    </row>
    <row r="9" spans="1:11" ht="15.75" x14ac:dyDescent="0.25">
      <c r="A9" s="1" t="s">
        <v>18132</v>
      </c>
      <c r="B9" s="213"/>
      <c r="C9" s="213"/>
      <c r="D9" s="213" t="s">
        <v>574</v>
      </c>
      <c r="E9" s="213"/>
      <c r="G9" s="101" t="s">
        <v>200</v>
      </c>
      <c r="H9" s="5">
        <f>COUNTIF(B2:B809,G9)</f>
        <v>11</v>
      </c>
    </row>
    <row r="10" spans="1:11" ht="15.75" x14ac:dyDescent="0.25">
      <c r="A10" s="1" t="s">
        <v>18133</v>
      </c>
      <c r="B10" s="471"/>
      <c r="C10" s="213"/>
      <c r="D10" s="213"/>
      <c r="E10" s="213"/>
      <c r="G10" s="101" t="s">
        <v>5011</v>
      </c>
      <c r="H10" s="5">
        <f>COUNTIF(B2:B1048576,G10)</f>
        <v>1</v>
      </c>
    </row>
    <row r="11" spans="1:11" ht="15.75" x14ac:dyDescent="0.25">
      <c r="A11" s="1" t="s">
        <v>18134</v>
      </c>
      <c r="B11" s="213" t="s">
        <v>200</v>
      </c>
      <c r="C11" s="213"/>
      <c r="D11" s="213" t="s">
        <v>700</v>
      </c>
      <c r="E11" s="213"/>
      <c r="G11" s="101" t="s">
        <v>1077</v>
      </c>
      <c r="H11" s="5">
        <f>COUNTIF(B2:B879,G11)</f>
        <v>0</v>
      </c>
    </row>
    <row r="12" spans="1:11" ht="15.75" x14ac:dyDescent="0.25">
      <c r="A12" s="1" t="s">
        <v>18135</v>
      </c>
      <c r="B12" s="213"/>
      <c r="C12" s="213"/>
      <c r="D12" s="213"/>
      <c r="E12" s="213"/>
      <c r="G12" s="288" t="s">
        <v>60</v>
      </c>
      <c r="H12" s="5">
        <f>COUNTIF(B2:B866,G12)</f>
        <v>1</v>
      </c>
    </row>
    <row r="13" spans="1:11" ht="15.75" x14ac:dyDescent="0.25">
      <c r="A13" s="1" t="s">
        <v>18136</v>
      </c>
      <c r="B13" s="213" t="s">
        <v>200</v>
      </c>
      <c r="C13" s="213"/>
      <c r="D13" s="213" t="s">
        <v>15692</v>
      </c>
      <c r="E13" s="213"/>
      <c r="G13" s="101" t="s">
        <v>4062</v>
      </c>
      <c r="H13" s="5">
        <f>COUNTIF(B2:B834,G13)</f>
        <v>0</v>
      </c>
    </row>
    <row r="14" spans="1:11" ht="15.75" x14ac:dyDescent="0.25">
      <c r="A14" s="410" t="s">
        <v>18133</v>
      </c>
      <c r="B14" s="213"/>
      <c r="C14" s="213"/>
      <c r="D14" s="213"/>
      <c r="E14" s="213"/>
      <c r="G14" s="101" t="s">
        <v>3860</v>
      </c>
      <c r="H14" s="271">
        <f>COUNTIF(B2:B712,G14)</f>
        <v>8</v>
      </c>
    </row>
    <row r="15" spans="1:11" ht="15.75" x14ac:dyDescent="0.25">
      <c r="A15" s="410" t="s">
        <v>18134</v>
      </c>
      <c r="B15" s="213" t="s">
        <v>3860</v>
      </c>
      <c r="C15" s="213"/>
      <c r="D15" s="213"/>
      <c r="E15" s="213"/>
      <c r="G15" s="101" t="s">
        <v>17992</v>
      </c>
      <c r="H15" s="5">
        <f>COUNTIF(B2:B1048576,G15)</f>
        <v>0</v>
      </c>
    </row>
    <row r="16" spans="1:11" ht="15.75" x14ac:dyDescent="0.25">
      <c r="A16" s="1" t="s">
        <v>18137</v>
      </c>
      <c r="B16" s="213"/>
      <c r="C16" s="213"/>
      <c r="D16" s="213"/>
      <c r="E16" s="213"/>
      <c r="G16" s="101"/>
      <c r="H16" s="5"/>
    </row>
    <row r="17" spans="1:11" ht="15.75" x14ac:dyDescent="0.25">
      <c r="A17" s="1" t="s">
        <v>18138</v>
      </c>
      <c r="B17" s="213" t="s">
        <v>200</v>
      </c>
      <c r="C17" s="213"/>
      <c r="D17" s="213" t="s">
        <v>599</v>
      </c>
      <c r="E17" s="213"/>
      <c r="G17" s="101"/>
      <c r="H17" s="5"/>
    </row>
    <row r="18" spans="1:11" ht="15" customHeight="1" x14ac:dyDescent="0.25">
      <c r="A18" s="1" t="s">
        <v>13653</v>
      </c>
      <c r="B18" s="213"/>
      <c r="C18" s="213"/>
      <c r="D18" s="213"/>
      <c r="E18" s="213"/>
      <c r="G18" s="288" t="s">
        <v>1133</v>
      </c>
      <c r="H18" s="5">
        <f>COUNTIF(B2:B1048576,G18)</f>
        <v>0</v>
      </c>
      <c r="K18" t="s">
        <v>4779</v>
      </c>
    </row>
    <row r="19" spans="1:11" ht="15.75" x14ac:dyDescent="0.25">
      <c r="A19" s="1" t="s">
        <v>18139</v>
      </c>
      <c r="B19" s="213" t="s">
        <v>360</v>
      </c>
      <c r="C19" s="213" t="s">
        <v>7376</v>
      </c>
      <c r="D19" s="213" t="s">
        <v>15692</v>
      </c>
      <c r="E19" s="385"/>
    </row>
    <row r="20" spans="1:11" ht="15.75" x14ac:dyDescent="0.25">
      <c r="A20" s="410" t="s">
        <v>13653</v>
      </c>
      <c r="B20" s="213"/>
      <c r="C20" s="213"/>
      <c r="D20" s="213"/>
      <c r="E20" s="213"/>
    </row>
    <row r="21" spans="1:11" ht="15.75" x14ac:dyDescent="0.25">
      <c r="A21" s="410" t="s">
        <v>18139</v>
      </c>
      <c r="B21" s="213" t="s">
        <v>3860</v>
      </c>
      <c r="C21" s="213"/>
      <c r="D21" s="213"/>
      <c r="E21" s="213"/>
    </row>
    <row r="22" spans="1:11" ht="15.75" x14ac:dyDescent="0.25">
      <c r="A22" s="1" t="s">
        <v>18140</v>
      </c>
      <c r="B22" s="213"/>
      <c r="C22" s="213"/>
      <c r="D22" s="213"/>
      <c r="E22" s="213"/>
    </row>
    <row r="23" spans="1:11" ht="15.75" x14ac:dyDescent="0.25">
      <c r="A23" s="1" t="s">
        <v>18141</v>
      </c>
      <c r="B23" s="213" t="s">
        <v>360</v>
      </c>
      <c r="C23" s="213"/>
      <c r="D23" s="213" t="s">
        <v>1710</v>
      </c>
      <c r="E23" s="213"/>
    </row>
    <row r="24" spans="1:11" ht="15.75" x14ac:dyDescent="0.25">
      <c r="A24" s="410" t="s">
        <v>18140</v>
      </c>
      <c r="B24" s="213"/>
      <c r="C24" s="213"/>
      <c r="D24" s="213"/>
      <c r="E24" s="213"/>
    </row>
    <row r="25" spans="1:11" ht="15.75" x14ac:dyDescent="0.25">
      <c r="A25" s="410" t="s">
        <v>18141</v>
      </c>
      <c r="B25" s="213" t="s">
        <v>3860</v>
      </c>
      <c r="C25" s="213"/>
      <c r="D25" s="213"/>
      <c r="E25" s="213"/>
    </row>
    <row r="26" spans="1:11" ht="15.75" x14ac:dyDescent="0.25">
      <c r="A26" s="1" t="s">
        <v>18142</v>
      </c>
      <c r="B26" s="213"/>
      <c r="C26" s="213"/>
      <c r="D26" s="213"/>
      <c r="E26" s="213"/>
      <c r="F26" t="s">
        <v>3496</v>
      </c>
    </row>
    <row r="27" spans="1:11" ht="15.75" x14ac:dyDescent="0.25">
      <c r="A27" s="1" t="s">
        <v>18143</v>
      </c>
      <c r="B27" s="213" t="s">
        <v>200</v>
      </c>
      <c r="C27" s="213"/>
      <c r="D27" s="213" t="s">
        <v>17205</v>
      </c>
      <c r="E27" s="213"/>
    </row>
    <row r="28" spans="1:11" ht="15.75" x14ac:dyDescent="0.25">
      <c r="A28" s="1" t="s">
        <v>13070</v>
      </c>
      <c r="B28" s="213"/>
      <c r="C28" s="213"/>
      <c r="D28" s="213"/>
      <c r="E28" s="213"/>
    </row>
    <row r="29" spans="1:11" ht="15.75" x14ac:dyDescent="0.25">
      <c r="A29" s="1" t="s">
        <v>18144</v>
      </c>
      <c r="B29" s="213" t="s">
        <v>200</v>
      </c>
      <c r="C29" s="213"/>
      <c r="D29" s="213" t="s">
        <v>17205</v>
      </c>
      <c r="E29" s="213"/>
      <c r="F29" s="213"/>
      <c r="G29" s="213" t="s">
        <v>3496</v>
      </c>
      <c r="H29" s="213"/>
    </row>
    <row r="30" spans="1:11" ht="15.75" x14ac:dyDescent="0.25">
      <c r="A30" s="1" t="s">
        <v>18145</v>
      </c>
      <c r="B30" s="213"/>
      <c r="C30" s="213"/>
      <c r="D30" s="213"/>
      <c r="E30" s="213"/>
    </row>
    <row r="31" spans="1:11" s="213" customFormat="1" ht="15.75" x14ac:dyDescent="0.25">
      <c r="A31" s="1" t="s">
        <v>18146</v>
      </c>
      <c r="B31" s="213" t="s">
        <v>200</v>
      </c>
      <c r="D31" s="213" t="s">
        <v>700</v>
      </c>
      <c r="F31"/>
      <c r="G31"/>
      <c r="H31"/>
    </row>
    <row r="32" spans="1:11" ht="15.75" x14ac:dyDescent="0.25">
      <c r="A32" s="1" t="s">
        <v>18147</v>
      </c>
      <c r="B32" s="213"/>
      <c r="C32" s="213"/>
      <c r="D32" s="213"/>
      <c r="E32" s="213"/>
    </row>
    <row r="33" spans="1:9" ht="15.75" x14ac:dyDescent="0.25">
      <c r="A33" s="1" t="s">
        <v>18148</v>
      </c>
      <c r="B33" s="213" t="s">
        <v>356</v>
      </c>
      <c r="C33" s="213"/>
      <c r="D33" s="213" t="s">
        <v>1710</v>
      </c>
      <c r="E33" s="213"/>
    </row>
    <row r="34" spans="1:9" ht="15.75" x14ac:dyDescent="0.25">
      <c r="A34" s="410" t="s">
        <v>18147</v>
      </c>
      <c r="B34" s="213"/>
      <c r="C34" s="213"/>
      <c r="D34" s="213"/>
      <c r="E34" s="213"/>
    </row>
    <row r="35" spans="1:9" ht="15.75" x14ac:dyDescent="0.25">
      <c r="A35" s="410" t="s">
        <v>18148</v>
      </c>
      <c r="B35" s="213" t="s">
        <v>3860</v>
      </c>
      <c r="C35" s="213"/>
      <c r="D35" s="213"/>
      <c r="E35" s="213"/>
      <c r="F35" s="213"/>
      <c r="G35" s="213"/>
      <c r="H35" s="213"/>
    </row>
    <row r="36" spans="1:9" ht="15.75" x14ac:dyDescent="0.25">
      <c r="A36" s="1" t="s">
        <v>18149</v>
      </c>
      <c r="B36" s="213"/>
      <c r="C36" s="213"/>
      <c r="D36" s="213"/>
      <c r="E36" s="213"/>
    </row>
    <row r="37" spans="1:9" ht="15.75" x14ac:dyDescent="0.25">
      <c r="A37" s="1" t="s">
        <v>18150</v>
      </c>
      <c r="B37" s="213" t="s">
        <v>200</v>
      </c>
      <c r="C37" s="213"/>
      <c r="D37" s="213" t="s">
        <v>700</v>
      </c>
      <c r="E37" s="213"/>
    </row>
    <row r="38" spans="1:9" ht="15.75" x14ac:dyDescent="0.25">
      <c r="A38" s="410" t="s">
        <v>18149</v>
      </c>
      <c r="B38" s="213"/>
      <c r="C38" s="213"/>
      <c r="D38" s="213"/>
      <c r="E38" s="213"/>
      <c r="I38" t="s">
        <v>3496</v>
      </c>
    </row>
    <row r="39" spans="1:9" ht="15.75" x14ac:dyDescent="0.25">
      <c r="A39" s="410" t="s">
        <v>18150</v>
      </c>
      <c r="B39" s="213" t="s">
        <v>3860</v>
      </c>
      <c r="C39" s="213"/>
      <c r="D39" s="213"/>
      <c r="E39" s="213"/>
      <c r="H39" t="s">
        <v>3496</v>
      </c>
    </row>
    <row r="40" spans="1:9" ht="15.75" x14ac:dyDescent="0.25">
      <c r="A40" s="1" t="s">
        <v>18151</v>
      </c>
      <c r="B40" s="213"/>
      <c r="C40" s="213"/>
      <c r="D40" s="213"/>
      <c r="E40" s="213"/>
    </row>
    <row r="41" spans="1:9" ht="15.75" x14ac:dyDescent="0.25">
      <c r="A41" s="1" t="s">
        <v>18152</v>
      </c>
      <c r="B41" s="213" t="s">
        <v>356</v>
      </c>
      <c r="C41" s="213"/>
      <c r="D41" s="213" t="s">
        <v>700</v>
      </c>
      <c r="E41" s="213"/>
    </row>
    <row r="42" spans="1:9" ht="15.75" x14ac:dyDescent="0.25">
      <c r="A42" s="1" t="s">
        <v>18153</v>
      </c>
      <c r="B42" s="213"/>
      <c r="C42" s="213"/>
      <c r="D42" s="213"/>
      <c r="E42" s="213"/>
    </row>
    <row r="43" spans="1:9" ht="15.75" x14ac:dyDescent="0.25">
      <c r="A43" s="1" t="s">
        <v>18154</v>
      </c>
      <c r="B43" s="213" t="s">
        <v>200</v>
      </c>
      <c r="C43" s="213"/>
      <c r="D43" s="213" t="s">
        <v>700</v>
      </c>
      <c r="E43" s="213"/>
    </row>
    <row r="44" spans="1:9" ht="15.75" x14ac:dyDescent="0.25">
      <c r="A44" s="1" t="s">
        <v>12586</v>
      </c>
      <c r="B44" s="213"/>
      <c r="C44" s="213"/>
      <c r="D44" s="213"/>
      <c r="E44" s="213"/>
    </row>
    <row r="45" spans="1:9" ht="15.75" x14ac:dyDescent="0.25">
      <c r="A45" s="1" t="s">
        <v>18155</v>
      </c>
      <c r="B45" s="213" t="s">
        <v>200</v>
      </c>
      <c r="C45" s="213"/>
      <c r="D45" s="213" t="s">
        <v>599</v>
      </c>
      <c r="E45" s="213"/>
    </row>
    <row r="46" spans="1:9" ht="15.75" x14ac:dyDescent="0.25">
      <c r="A46" s="1" t="s">
        <v>18156</v>
      </c>
      <c r="B46" s="213"/>
      <c r="C46" s="213"/>
      <c r="D46" s="213"/>
      <c r="E46" s="511"/>
    </row>
    <row r="47" spans="1:9" ht="15.75" x14ac:dyDescent="0.25">
      <c r="A47" s="1" t="s">
        <v>18157</v>
      </c>
      <c r="B47" s="213" t="s">
        <v>56</v>
      </c>
      <c r="C47" s="213"/>
      <c r="D47" s="213" t="s">
        <v>15692</v>
      </c>
      <c r="E47" s="213"/>
    </row>
    <row r="48" spans="1:9" ht="15.75" x14ac:dyDescent="0.25">
      <c r="A48" s="410" t="s">
        <v>18156</v>
      </c>
      <c r="B48" s="213"/>
      <c r="C48" s="213"/>
      <c r="D48" s="213"/>
      <c r="E48" s="213"/>
    </row>
    <row r="49" spans="1:7" ht="15.75" x14ac:dyDescent="0.25">
      <c r="A49" s="410" t="s">
        <v>18157</v>
      </c>
      <c r="B49" s="213" t="s">
        <v>3860</v>
      </c>
      <c r="C49" s="213"/>
      <c r="D49" s="213"/>
      <c r="E49" s="213"/>
    </row>
    <row r="50" spans="1:7" ht="15.75" x14ac:dyDescent="0.25">
      <c r="A50" s="1" t="s">
        <v>18158</v>
      </c>
      <c r="B50" s="213"/>
      <c r="C50" s="213"/>
      <c r="D50" s="213"/>
      <c r="E50" s="213"/>
    </row>
    <row r="51" spans="1:7" ht="15.75" x14ac:dyDescent="0.25">
      <c r="A51" s="1" t="s">
        <v>18159</v>
      </c>
      <c r="B51" s="213" t="s">
        <v>5011</v>
      </c>
      <c r="C51" s="213"/>
      <c r="D51" s="213" t="s">
        <v>17796</v>
      </c>
      <c r="E51" s="213"/>
    </row>
    <row r="52" spans="1:7" ht="15.75" x14ac:dyDescent="0.25">
      <c r="A52" s="410" t="s">
        <v>18158</v>
      </c>
      <c r="B52" s="213"/>
      <c r="C52" s="213"/>
      <c r="D52" s="213"/>
      <c r="E52" s="213"/>
    </row>
    <row r="53" spans="1:7" ht="15.75" x14ac:dyDescent="0.25">
      <c r="A53" s="410" t="s">
        <v>18159</v>
      </c>
      <c r="B53" s="213" t="s">
        <v>3860</v>
      </c>
      <c r="C53" s="213"/>
      <c r="D53" s="213"/>
      <c r="E53" s="213"/>
      <c r="G53" t="s">
        <v>3496</v>
      </c>
    </row>
    <row r="54" spans="1:7" ht="15.75" x14ac:dyDescent="0.25">
      <c r="A54" s="1" t="s">
        <v>18160</v>
      </c>
      <c r="B54" s="213"/>
      <c r="C54" s="213"/>
      <c r="D54" s="213"/>
      <c r="E54" s="213"/>
    </row>
    <row r="55" spans="1:7" ht="15.75" x14ac:dyDescent="0.25">
      <c r="A55" s="1" t="s">
        <v>18161</v>
      </c>
      <c r="B55" s="213" t="s">
        <v>58</v>
      </c>
      <c r="C55" s="213" t="s">
        <v>2624</v>
      </c>
      <c r="D55" s="213" t="s">
        <v>17210</v>
      </c>
      <c r="E55" s="213"/>
    </row>
    <row r="56" spans="1:7" ht="15.75" x14ac:dyDescent="0.25">
      <c r="A56" s="1" t="s">
        <v>16008</v>
      </c>
      <c r="B56" s="213"/>
      <c r="C56" s="213"/>
      <c r="D56" s="213"/>
      <c r="E56" s="213"/>
    </row>
    <row r="57" spans="1:7" ht="15.75" x14ac:dyDescent="0.25">
      <c r="A57" s="1" t="s">
        <v>18162</v>
      </c>
      <c r="B57" s="213" t="s">
        <v>58</v>
      </c>
      <c r="C57" s="213" t="s">
        <v>3896</v>
      </c>
      <c r="D57" s="213" t="s">
        <v>1710</v>
      </c>
      <c r="E57" s="213"/>
    </row>
    <row r="58" spans="1:7" ht="15.75" x14ac:dyDescent="0.25">
      <c r="A58" s="1" t="s">
        <v>18163</v>
      </c>
      <c r="B58" s="213"/>
      <c r="C58" s="213"/>
      <c r="D58" s="213"/>
      <c r="E58" s="213"/>
    </row>
    <row r="59" spans="1:7" ht="15.75" x14ac:dyDescent="0.25">
      <c r="A59" s="1" t="s">
        <v>18164</v>
      </c>
      <c r="B59" s="213" t="s">
        <v>60</v>
      </c>
      <c r="C59" s="213"/>
      <c r="D59" s="213" t="s">
        <v>17205</v>
      </c>
      <c r="E59" s="213"/>
    </row>
    <row r="60" spans="1:7" ht="15.75" x14ac:dyDescent="0.25">
      <c r="A60" s="410" t="s">
        <v>18163</v>
      </c>
      <c r="B60" s="213"/>
      <c r="C60" s="213"/>
      <c r="D60" s="213"/>
      <c r="E60" s="213"/>
    </row>
    <row r="61" spans="1:7" ht="15.75" x14ac:dyDescent="0.25">
      <c r="A61" s="410" t="s">
        <v>18164</v>
      </c>
      <c r="B61" s="213" t="s">
        <v>3860</v>
      </c>
      <c r="C61" s="213"/>
      <c r="D61" s="213"/>
      <c r="E61" s="213"/>
    </row>
    <row r="62" spans="1:7" ht="15.75" x14ac:dyDescent="0.25">
      <c r="A62" s="1" t="s">
        <v>18165</v>
      </c>
      <c r="B62" s="213"/>
      <c r="C62" s="213"/>
      <c r="D62" s="213"/>
      <c r="E62" s="213"/>
    </row>
    <row r="63" spans="1:7" ht="15.75" x14ac:dyDescent="0.25">
      <c r="A63" s="1" t="s">
        <v>18166</v>
      </c>
      <c r="B63" s="213" t="s">
        <v>200</v>
      </c>
      <c r="C63" s="213"/>
      <c r="D63" s="213" t="s">
        <v>700</v>
      </c>
      <c r="E63" s="213"/>
    </row>
    <row r="64" spans="1:7" ht="15.75" x14ac:dyDescent="0.25">
      <c r="A64" s="1" t="s">
        <v>18167</v>
      </c>
      <c r="B64" s="213"/>
      <c r="C64" s="213"/>
      <c r="D64" s="213"/>
      <c r="E64" s="213"/>
    </row>
    <row r="65" spans="1:5" ht="15.75" x14ac:dyDescent="0.25">
      <c r="A65" s="1" t="s">
        <v>18168</v>
      </c>
      <c r="B65" s="213"/>
      <c r="C65" s="213"/>
      <c r="D65" s="213" t="s">
        <v>700</v>
      </c>
      <c r="E65" s="213"/>
    </row>
    <row r="66" spans="1:5" ht="15.75" x14ac:dyDescent="0.25">
      <c r="A66" s="1" t="s">
        <v>18034</v>
      </c>
      <c r="B66" s="213"/>
      <c r="C66" s="213"/>
      <c r="D66" s="213"/>
      <c r="E66" s="213"/>
    </row>
    <row r="67" spans="1:5" ht="15.75" x14ac:dyDescent="0.25">
      <c r="A67" s="1" t="s">
        <v>18169</v>
      </c>
      <c r="B67" s="213" t="s">
        <v>58</v>
      </c>
      <c r="C67" s="213" t="s">
        <v>4149</v>
      </c>
      <c r="D67" s="213" t="s">
        <v>1710</v>
      </c>
      <c r="E67" s="385">
        <v>45818</v>
      </c>
    </row>
    <row r="68" spans="1:5" ht="15.75" x14ac:dyDescent="0.25">
      <c r="A68" s="1"/>
    </row>
    <row r="69" spans="1:5" ht="15.75" x14ac:dyDescent="0.25">
      <c r="A69" s="1"/>
      <c r="D69" s="213"/>
    </row>
    <row r="70" spans="1:5" ht="15.75" x14ac:dyDescent="0.25">
      <c r="A70" s="410"/>
      <c r="D70" s="241"/>
    </row>
    <row r="71" spans="1:5" ht="15.75" x14ac:dyDescent="0.25">
      <c r="A71" s="410"/>
      <c r="D71" s="213"/>
    </row>
    <row r="72" spans="1:5" ht="15.75" x14ac:dyDescent="0.25">
      <c r="A72" s="1"/>
    </row>
    <row r="73" spans="1:5" ht="15.75" x14ac:dyDescent="0.25">
      <c r="A73" s="1"/>
      <c r="D73" s="213"/>
    </row>
    <row r="74" spans="1:5" ht="15.75" x14ac:dyDescent="0.25">
      <c r="A74" s="1"/>
      <c r="D74" s="241"/>
    </row>
    <row r="75" spans="1:5" ht="15.75" x14ac:dyDescent="0.25">
      <c r="A75" s="1"/>
    </row>
    <row r="76" spans="1:5" ht="15.75" x14ac:dyDescent="0.25">
      <c r="A76" s="1"/>
      <c r="E76" t="s">
        <v>4779</v>
      </c>
    </row>
    <row r="77" spans="1:5" ht="15.75" x14ac:dyDescent="0.25">
      <c r="A77" s="1"/>
      <c r="D77" s="213"/>
    </row>
    <row r="78" spans="1:5" ht="15.75" x14ac:dyDescent="0.25">
      <c r="A78" s="1"/>
    </row>
    <row r="79" spans="1:5" ht="15.75" x14ac:dyDescent="0.25">
      <c r="A79" s="1"/>
      <c r="D79" s="213"/>
    </row>
    <row r="80" spans="1:5" ht="15.75" x14ac:dyDescent="0.25">
      <c r="A80" s="1"/>
      <c r="D80" s="241"/>
    </row>
    <row r="81" spans="1:8" ht="15.75" x14ac:dyDescent="0.25">
      <c r="A81" s="1"/>
      <c r="D81" s="213"/>
    </row>
    <row r="82" spans="1:8" ht="15.75" x14ac:dyDescent="0.25">
      <c r="A82" s="1"/>
      <c r="H82" t="s">
        <v>3496</v>
      </c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  <c r="D85" s="213"/>
    </row>
    <row r="86" spans="1:8" ht="15.75" x14ac:dyDescent="0.25">
      <c r="A86" s="1"/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  <c r="D89" s="213"/>
      <c r="E89" s="213"/>
      <c r="F89" s="213"/>
    </row>
    <row r="90" spans="1:8" ht="15.75" x14ac:dyDescent="0.25">
      <c r="A90" s="1"/>
    </row>
    <row r="91" spans="1:8" ht="15.75" x14ac:dyDescent="0.25">
      <c r="A91" s="1"/>
      <c r="D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F93" t="s">
        <v>4779</v>
      </c>
      <c r="G93" t="s">
        <v>3496</v>
      </c>
    </row>
    <row r="94" spans="1:8" ht="15.75" x14ac:dyDescent="0.25">
      <c r="A94" s="1"/>
      <c r="G94" s="213"/>
      <c r="H94" s="213"/>
    </row>
    <row r="95" spans="1:8" ht="15.75" x14ac:dyDescent="0.25">
      <c r="A95" s="1"/>
      <c r="D95" s="213"/>
      <c r="G95" s="213"/>
      <c r="H95" s="213"/>
    </row>
    <row r="96" spans="1:8" s="213" customFormat="1" ht="15.75" x14ac:dyDescent="0.25">
      <c r="A96" s="1"/>
      <c r="G96"/>
      <c r="H96"/>
    </row>
    <row r="97" spans="1:8" s="213" customFormat="1" ht="15.75" x14ac:dyDescent="0.25">
      <c r="A97" s="1"/>
      <c r="D97"/>
      <c r="G97"/>
      <c r="H97"/>
    </row>
    <row r="98" spans="1:8" ht="15.75" x14ac:dyDescent="0.25">
      <c r="A98" s="1"/>
    </row>
    <row r="99" spans="1:8" ht="15.75" x14ac:dyDescent="0.25">
      <c r="A99" s="1"/>
      <c r="F99" t="s">
        <v>3496</v>
      </c>
    </row>
    <row r="100" spans="1:8" ht="15.75" x14ac:dyDescent="0.25">
      <c r="A100" s="1"/>
    </row>
    <row r="101" spans="1:8" ht="15.75" x14ac:dyDescent="0.25">
      <c r="A101" s="1"/>
      <c r="D101" s="213"/>
    </row>
    <row r="102" spans="1:8" ht="15.75" x14ac:dyDescent="0.25">
      <c r="A102" s="1"/>
    </row>
    <row r="103" spans="1:8" ht="15.75" x14ac:dyDescent="0.25">
      <c r="A103" s="1"/>
    </row>
    <row r="104" spans="1:8" ht="15.75" x14ac:dyDescent="0.25">
      <c r="A104" s="410"/>
      <c r="G104" t="s">
        <v>3496</v>
      </c>
    </row>
    <row r="105" spans="1:8" ht="15.75" x14ac:dyDescent="0.25">
      <c r="A105" s="410"/>
    </row>
    <row r="106" spans="1:8" ht="15.75" x14ac:dyDescent="0.25">
      <c r="A106" s="1"/>
    </row>
    <row r="107" spans="1:8" ht="15.75" x14ac:dyDescent="0.25">
      <c r="A107" s="1"/>
    </row>
    <row r="108" spans="1:8" ht="15.75" x14ac:dyDescent="0.25">
      <c r="A108" s="1"/>
      <c r="G108" s="213"/>
      <c r="H108" s="213"/>
    </row>
    <row r="109" spans="1:8" ht="15.75" x14ac:dyDescent="0.25">
      <c r="A109" s="1"/>
    </row>
    <row r="110" spans="1:8" s="213" customFormat="1" ht="15.75" x14ac:dyDescent="0.25">
      <c r="A110" s="1"/>
      <c r="G110"/>
      <c r="H110"/>
    </row>
    <row r="111" spans="1:8" ht="15.75" x14ac:dyDescent="0.25">
      <c r="A111" s="1"/>
    </row>
    <row r="112" spans="1:8" ht="15.75" x14ac:dyDescent="0.25">
      <c r="A112" s="1"/>
    </row>
    <row r="113" spans="1:8" ht="15.75" x14ac:dyDescent="0.25">
      <c r="A113" s="1"/>
      <c r="D113" s="213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  <c r="H117" t="s">
        <v>3496</v>
      </c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  <c r="G123" s="369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E127" s="40"/>
    </row>
    <row r="128" spans="1:8" ht="15.75" x14ac:dyDescent="0.25">
      <c r="A128" s="1"/>
    </row>
    <row r="129" spans="1:6" ht="15.75" x14ac:dyDescent="0.25">
      <c r="A129" s="1"/>
    </row>
    <row r="130" spans="1:6" ht="15.75" x14ac:dyDescent="0.25">
      <c r="A130" s="1"/>
    </row>
    <row r="131" spans="1:6" ht="15.75" x14ac:dyDescent="0.25">
      <c r="A131" s="1"/>
    </row>
    <row r="132" spans="1:6" ht="15.75" x14ac:dyDescent="0.25">
      <c r="A132" s="1"/>
    </row>
    <row r="133" spans="1:6" ht="15.75" x14ac:dyDescent="0.25">
      <c r="A133" s="1"/>
    </row>
    <row r="134" spans="1:6" ht="15.75" x14ac:dyDescent="0.25">
      <c r="A134" s="1"/>
    </row>
    <row r="135" spans="1:6" ht="15.75" x14ac:dyDescent="0.25">
      <c r="A135" s="1"/>
    </row>
    <row r="136" spans="1:6" ht="15.75" x14ac:dyDescent="0.25">
      <c r="A136" s="1"/>
    </row>
    <row r="137" spans="1:6" ht="15.75" x14ac:dyDescent="0.25">
      <c r="A137" s="1"/>
    </row>
    <row r="138" spans="1:6" ht="15.75" x14ac:dyDescent="0.25">
      <c r="A138" s="1"/>
      <c r="B138" s="213"/>
      <c r="C138" s="213"/>
      <c r="D138" s="213"/>
      <c r="F138" t="s">
        <v>3496</v>
      </c>
    </row>
    <row r="139" spans="1:6" ht="15.75" x14ac:dyDescent="0.25">
      <c r="A139" s="1"/>
      <c r="B139" s="213"/>
      <c r="C139" s="213"/>
    </row>
    <row r="140" spans="1:6" ht="15.75" x14ac:dyDescent="0.25">
      <c r="A140" s="1"/>
    </row>
    <row r="141" spans="1:6" ht="15.75" x14ac:dyDescent="0.25">
      <c r="A141" s="1"/>
    </row>
    <row r="142" spans="1:6" ht="15.75" x14ac:dyDescent="0.25">
      <c r="A142" s="1"/>
    </row>
    <row r="143" spans="1:6" ht="15.75" x14ac:dyDescent="0.25">
      <c r="A143" s="1"/>
    </row>
    <row r="144" spans="1:6" ht="15.75" x14ac:dyDescent="0.25">
      <c r="A144" s="1"/>
    </row>
    <row r="145" spans="1:8" ht="15.75" x14ac:dyDescent="0.25">
      <c r="A145" s="1"/>
    </row>
    <row r="146" spans="1:8" ht="15.75" x14ac:dyDescent="0.25">
      <c r="A146" s="1"/>
    </row>
    <row r="147" spans="1:8" ht="15.75" x14ac:dyDescent="0.25">
      <c r="A147" s="1"/>
    </row>
    <row r="148" spans="1:8" ht="15.75" x14ac:dyDescent="0.25">
      <c r="A148" s="1"/>
    </row>
    <row r="149" spans="1:8" ht="15.75" x14ac:dyDescent="0.25">
      <c r="A149" s="1"/>
    </row>
    <row r="155" spans="1:8" x14ac:dyDescent="0.25">
      <c r="G155" s="241"/>
      <c r="H155" s="241"/>
    </row>
    <row r="156" spans="1:8" x14ac:dyDescent="0.25">
      <c r="G156" s="241"/>
      <c r="H156" s="241"/>
    </row>
    <row r="157" spans="1:8" s="241" customFormat="1" x14ac:dyDescent="0.25">
      <c r="G157"/>
      <c r="H157"/>
    </row>
    <row r="158" spans="1:8" s="241" customFormat="1" x14ac:dyDescent="0.25">
      <c r="G158"/>
      <c r="H158"/>
    </row>
    <row r="174" spans="1:1" ht="15.75" x14ac:dyDescent="0.25">
      <c r="A174" s="1"/>
    </row>
    <row r="175" spans="1:1" ht="15.75" x14ac:dyDescent="0.25">
      <c r="A175" s="1"/>
    </row>
    <row r="176" spans="1:1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  <c r="D181" s="213"/>
    </row>
    <row r="182" spans="1:4" ht="15.75" x14ac:dyDescent="0.25">
      <c r="A182" s="1"/>
    </row>
    <row r="183" spans="1:4" ht="15.75" x14ac:dyDescent="0.25">
      <c r="A183" s="1"/>
      <c r="D183" s="213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410"/>
    </row>
    <row r="187" spans="1:4" ht="15.75" x14ac:dyDescent="0.25">
      <c r="A187" s="410"/>
    </row>
    <row r="188" spans="1:4" ht="15.75" x14ac:dyDescent="0.25">
      <c r="A188" s="410"/>
    </row>
    <row r="189" spans="1:4" ht="15.75" x14ac:dyDescent="0.25">
      <c r="A189" s="410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x14ac:dyDescent="0.25">
      <c r="A321" s="33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  <c r="D325" s="303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x14ac:dyDescent="0.25">
      <c r="A425" s="19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x14ac:dyDescent="0.25">
      <c r="A559" s="19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x14ac:dyDescent="0.25">
      <c r="A611" s="19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</sheetData>
  <autoFilter ref="A1:D674"/>
  <mergeCells count="2">
    <mergeCell ref="G1:H1"/>
    <mergeCell ref="G2:H2"/>
  </mergeCells>
  <conditionalFormatting sqref="A675:A1048576 A1">
    <cfRule type="duplicateValues" dxfId="4032" priority="32"/>
  </conditionalFormatting>
  <conditionalFormatting sqref="A675:A1048576">
    <cfRule type="duplicateValues" dxfId="4031" priority="30"/>
    <cfRule type="duplicateValues" dxfId="4030" priority="31"/>
  </conditionalFormatting>
  <conditionalFormatting sqref="A675:A1048576">
    <cfRule type="duplicateValues" dxfId="4029" priority="29"/>
  </conditionalFormatting>
  <conditionalFormatting sqref="A1">
    <cfRule type="duplicateValues" dxfId="4028" priority="28"/>
  </conditionalFormatting>
  <conditionalFormatting sqref="A234:A1048576 A1">
    <cfRule type="duplicateValues" dxfId="4027" priority="27"/>
  </conditionalFormatting>
  <conditionalFormatting sqref="A234:A1048576">
    <cfRule type="duplicateValues" dxfId="4026" priority="26"/>
  </conditionalFormatting>
  <conditionalFormatting sqref="A234:A1048576 A1 A186:A189">
    <cfRule type="duplicateValues" dxfId="4025" priority="25"/>
  </conditionalFormatting>
  <conditionalFormatting sqref="A234:A1048576 A1 A186:A199">
    <cfRule type="duplicateValues" dxfId="4024" priority="24"/>
  </conditionalFormatting>
  <conditionalFormatting sqref="A186:A1048576 A1">
    <cfRule type="duplicateValues" dxfId="4023" priority="23"/>
  </conditionalFormatting>
  <conditionalFormatting sqref="A184:A1048576 A1">
    <cfRule type="duplicateValues" dxfId="4022" priority="22"/>
  </conditionalFormatting>
  <conditionalFormatting sqref="A184:A1048576">
    <cfRule type="duplicateValues" dxfId="4021" priority="21"/>
  </conditionalFormatting>
  <conditionalFormatting sqref="A174:A1048576 A1">
    <cfRule type="duplicateValues" dxfId="4020" priority="20"/>
  </conditionalFormatting>
  <conditionalFormatting sqref="A174:A1048576">
    <cfRule type="duplicateValues" dxfId="4019" priority="33"/>
  </conditionalFormatting>
  <conditionalFormatting sqref="A1 A150:A1048576">
    <cfRule type="duplicateValues" dxfId="4018" priority="19"/>
  </conditionalFormatting>
  <conditionalFormatting sqref="A1 A130:A1048576">
    <cfRule type="duplicateValues" dxfId="4017" priority="18"/>
  </conditionalFormatting>
  <conditionalFormatting sqref="A1 A130:A1048576">
    <cfRule type="duplicateValues" dxfId="4016" priority="17"/>
  </conditionalFormatting>
  <conditionalFormatting sqref="A1 A130:A1048576">
    <cfRule type="duplicateValues" dxfId="4015" priority="16"/>
  </conditionalFormatting>
  <conditionalFormatting sqref="A1 A130:A1048576 A68:A105">
    <cfRule type="duplicateValues" dxfId="4014" priority="15"/>
  </conditionalFormatting>
  <conditionalFormatting sqref="A1 A68:A1048576">
    <cfRule type="duplicateValues" dxfId="4013" priority="14"/>
  </conditionalFormatting>
  <conditionalFormatting sqref="A1 A68:A1048576">
    <cfRule type="duplicateValues" dxfId="4012" priority="13"/>
  </conditionalFormatting>
  <conditionalFormatting sqref="A1 A68:A1048576">
    <cfRule type="duplicateValues" dxfId="4011" priority="12"/>
  </conditionalFormatting>
  <conditionalFormatting sqref="A1 A68:A1048576">
    <cfRule type="duplicateValues" dxfId="4010" priority="11"/>
  </conditionalFormatting>
  <conditionalFormatting sqref="A1 A68:A1048576">
    <cfRule type="duplicateValues" dxfId="4009" priority="10"/>
  </conditionalFormatting>
  <conditionalFormatting sqref="A1 A68:A1048576">
    <cfRule type="duplicateValues" dxfId="4008" priority="9"/>
  </conditionalFormatting>
  <conditionalFormatting sqref="A1 A68:A1048576">
    <cfRule type="duplicateValues" dxfId="4007" priority="8"/>
  </conditionalFormatting>
  <conditionalFormatting sqref="A1 A68:A1048576">
    <cfRule type="duplicateValues" dxfId="4006" priority="7"/>
  </conditionalFormatting>
  <conditionalFormatting sqref="A1 A68:A1048576">
    <cfRule type="duplicateValues" dxfId="4005" priority="6"/>
  </conditionalFormatting>
  <conditionalFormatting sqref="A1:A15 A68:A1048576">
    <cfRule type="duplicateValues" dxfId="4004" priority="5"/>
  </conditionalFormatting>
  <conditionalFormatting sqref="A1:A25 A68:A1048576">
    <cfRule type="duplicateValues" dxfId="4003" priority="4"/>
  </conditionalFormatting>
  <conditionalFormatting sqref="A1:A35 A68:A1048576">
    <cfRule type="duplicateValues" dxfId="4002" priority="3"/>
  </conditionalFormatting>
  <conditionalFormatting sqref="A1:A39 A68:A1048576">
    <cfRule type="duplicateValues" dxfId="4001" priority="2"/>
  </conditionalFormatting>
  <conditionalFormatting sqref="A1:A61 A68:A1048576">
    <cfRule type="duplicateValues" dxfId="4000" priority="1"/>
  </conditionalFormatting>
  <dataValidations count="1">
    <dataValidation type="list" allowBlank="1" showInputMessage="1" showErrorMessage="1" sqref="G3:G18">
      <formula1>$G$3:$G$18</formula1>
    </dataValidation>
  </dataValidations>
  <pageMargins left="0.7" right="0.7" top="0.75" bottom="0.75" header="0.3" footer="0.3"/>
  <pageSetup orientation="portrait"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4"/>
  <sheetViews>
    <sheetView zoomScaleNormal="100" workbookViewId="0">
      <pane ySplit="1" topLeftCell="A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0.42578125" customWidth="1"/>
    <col min="8" max="8" width="11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E1" s="75" t="s">
        <v>17709</v>
      </c>
      <c r="G1" s="588" t="str">
        <f>"TOTAL LEADS = " &amp; COUNTA(A2:A586)/2</f>
        <v>TOTAL LEADS = 18</v>
      </c>
      <c r="H1" s="590"/>
      <c r="I1" s="508"/>
      <c r="J1" s="509"/>
    </row>
    <row r="2" spans="1:11" ht="18" customHeight="1" x14ac:dyDescent="0.35">
      <c r="A2" s="1" t="s">
        <v>18171</v>
      </c>
      <c r="B2" s="213"/>
      <c r="C2" s="213"/>
      <c r="D2" s="213"/>
      <c r="E2" s="213"/>
      <c r="G2" s="588" t="s">
        <v>18170</v>
      </c>
      <c r="H2" s="589"/>
      <c r="I2" s="510"/>
      <c r="J2" s="510"/>
    </row>
    <row r="3" spans="1:11" ht="15.75" x14ac:dyDescent="0.25">
      <c r="A3" s="1" t="s">
        <v>18172</v>
      </c>
      <c r="B3" s="213" t="s">
        <v>58</v>
      </c>
      <c r="C3" s="213"/>
      <c r="D3" s="213" t="s">
        <v>599</v>
      </c>
      <c r="E3" s="213"/>
      <c r="G3" s="244" t="s">
        <v>58</v>
      </c>
      <c r="H3" s="5">
        <f>COUNTIF(B2:B1048576,G3)</f>
        <v>3</v>
      </c>
    </row>
    <row r="4" spans="1:11" ht="15.75" x14ac:dyDescent="0.25">
      <c r="A4" s="1" t="s">
        <v>18173</v>
      </c>
      <c r="B4" s="213"/>
      <c r="C4" s="213"/>
      <c r="D4" s="213"/>
      <c r="E4" s="213"/>
      <c r="G4" s="101" t="s">
        <v>360</v>
      </c>
      <c r="H4" s="5">
        <f>COUNTIF(B2:B932,G4)</f>
        <v>0</v>
      </c>
    </row>
    <row r="5" spans="1:11" ht="15.75" x14ac:dyDescent="0.25">
      <c r="A5" s="1" t="s">
        <v>18174</v>
      </c>
      <c r="B5" s="213" t="s">
        <v>17992</v>
      </c>
      <c r="C5" s="213"/>
      <c r="D5" s="213" t="s">
        <v>700</v>
      </c>
      <c r="E5" s="213"/>
      <c r="G5" s="101" t="s">
        <v>356</v>
      </c>
      <c r="H5" s="5">
        <f>COUNTIF(B2:B850,G5)</f>
        <v>2</v>
      </c>
    </row>
    <row r="6" spans="1:11" ht="15.75" x14ac:dyDescent="0.25">
      <c r="A6" s="1" t="s">
        <v>18175</v>
      </c>
      <c r="B6" s="213"/>
      <c r="C6" s="213"/>
      <c r="D6" s="213"/>
      <c r="E6" s="213"/>
      <c r="G6" s="101" t="s">
        <v>56</v>
      </c>
      <c r="H6" s="5">
        <f>COUNTIF(B2:B862,G6)</f>
        <v>0</v>
      </c>
    </row>
    <row r="7" spans="1:11" ht="15.75" x14ac:dyDescent="0.25">
      <c r="A7" s="1" t="s">
        <v>18176</v>
      </c>
      <c r="B7" s="213" t="s">
        <v>200</v>
      </c>
      <c r="C7" s="213"/>
      <c r="D7" s="213" t="s">
        <v>700</v>
      </c>
      <c r="E7" s="213"/>
      <c r="G7" s="101" t="s">
        <v>201</v>
      </c>
      <c r="H7" s="5">
        <f>COUNTIF(B2:B856,G7)</f>
        <v>0</v>
      </c>
    </row>
    <row r="8" spans="1:11" ht="15.75" x14ac:dyDescent="0.25">
      <c r="A8" s="1" t="s">
        <v>18177</v>
      </c>
      <c r="B8" s="213"/>
      <c r="C8" s="213"/>
      <c r="D8" s="213"/>
      <c r="E8" s="213"/>
      <c r="G8" s="101" t="s">
        <v>202</v>
      </c>
      <c r="H8" s="5">
        <f>COUNTIF(B2:B891,G8)</f>
        <v>0</v>
      </c>
      <c r="K8" t="s">
        <v>3496</v>
      </c>
    </row>
    <row r="9" spans="1:11" ht="15.75" x14ac:dyDescent="0.25">
      <c r="A9" s="1" t="s">
        <v>18178</v>
      </c>
      <c r="B9" s="213" t="s">
        <v>200</v>
      </c>
      <c r="C9" s="213" t="s">
        <v>18183</v>
      </c>
      <c r="D9" s="213" t="s">
        <v>599</v>
      </c>
      <c r="E9" s="213"/>
      <c r="G9" s="101" t="s">
        <v>200</v>
      </c>
      <c r="H9" s="5">
        <f>COUNTIF(B2:B809,G9)</f>
        <v>7</v>
      </c>
    </row>
    <row r="10" spans="1:11" ht="15.75" x14ac:dyDescent="0.25">
      <c r="A10" s="1" t="s">
        <v>18179</v>
      </c>
      <c r="B10" s="471"/>
      <c r="C10" s="213"/>
      <c r="D10" s="213"/>
      <c r="E10" s="213"/>
      <c r="G10" s="101" t="s">
        <v>5011</v>
      </c>
      <c r="H10" s="5">
        <f>COUNTIF(B2:B1048576,G10)</f>
        <v>0</v>
      </c>
    </row>
    <row r="11" spans="1:11" ht="15.75" x14ac:dyDescent="0.25">
      <c r="A11" s="1" t="s">
        <v>18180</v>
      </c>
      <c r="B11" s="213" t="s">
        <v>58</v>
      </c>
      <c r="C11" s="213"/>
      <c r="D11" s="213" t="s">
        <v>17152</v>
      </c>
      <c r="E11" s="385"/>
      <c r="G11" s="101" t="s">
        <v>1077</v>
      </c>
      <c r="H11" s="5">
        <f>COUNTIF(B2:B879,G11)</f>
        <v>0</v>
      </c>
    </row>
    <row r="12" spans="1:11" ht="15.75" x14ac:dyDescent="0.25">
      <c r="A12" s="1" t="s">
        <v>18181</v>
      </c>
      <c r="B12" s="213"/>
      <c r="C12" s="213"/>
      <c r="D12" s="213"/>
      <c r="E12" s="213"/>
      <c r="G12" s="288" t="s">
        <v>60</v>
      </c>
      <c r="H12" s="5">
        <f>COUNTIF(B2:B866,G12)</f>
        <v>1</v>
      </c>
    </row>
    <row r="13" spans="1:11" ht="15.75" x14ac:dyDescent="0.25">
      <c r="A13" s="1" t="s">
        <v>18182</v>
      </c>
      <c r="B13" s="213" t="s">
        <v>17992</v>
      </c>
      <c r="C13" s="213"/>
      <c r="D13" s="213" t="s">
        <v>599</v>
      </c>
      <c r="E13" s="213"/>
      <c r="G13" s="101" t="s">
        <v>4062</v>
      </c>
      <c r="H13" s="5">
        <f>COUNTIF(B2:B834,G13)</f>
        <v>0</v>
      </c>
    </row>
    <row r="14" spans="1:11" ht="15.75" x14ac:dyDescent="0.25">
      <c r="A14" s="1" t="s">
        <v>18181</v>
      </c>
      <c r="B14" s="213"/>
      <c r="C14" s="213"/>
      <c r="D14" s="213"/>
      <c r="E14" s="213"/>
      <c r="G14" s="101" t="s">
        <v>3860</v>
      </c>
      <c r="H14" s="271">
        <f>COUNTIF(B2:B712,G14)</f>
        <v>2</v>
      </c>
    </row>
    <row r="15" spans="1:11" ht="15.75" x14ac:dyDescent="0.25">
      <c r="A15" s="1" t="s">
        <v>18184</v>
      </c>
      <c r="B15" s="213" t="s">
        <v>356</v>
      </c>
      <c r="C15" s="213"/>
      <c r="D15" s="213" t="s">
        <v>700</v>
      </c>
      <c r="E15" s="213"/>
      <c r="G15" s="101" t="s">
        <v>17992</v>
      </c>
      <c r="H15" s="5">
        <f>COUNTIF(B2:B1048576,G15)</f>
        <v>3</v>
      </c>
    </row>
    <row r="16" spans="1:11" ht="15.75" x14ac:dyDescent="0.25">
      <c r="A16" s="1" t="s">
        <v>12775</v>
      </c>
      <c r="B16" s="213"/>
      <c r="C16" s="213"/>
      <c r="D16" s="213"/>
      <c r="E16" s="213"/>
      <c r="G16" s="101"/>
      <c r="H16" s="5"/>
    </row>
    <row r="17" spans="1:11" ht="15.75" x14ac:dyDescent="0.25">
      <c r="A17" s="1" t="s">
        <v>18185</v>
      </c>
      <c r="B17" s="213" t="s">
        <v>200</v>
      </c>
      <c r="C17" s="213"/>
      <c r="D17" s="213" t="s">
        <v>700</v>
      </c>
      <c r="E17" s="213"/>
      <c r="G17" s="101"/>
      <c r="H17" s="5"/>
    </row>
    <row r="18" spans="1:11" ht="15" customHeight="1" x14ac:dyDescent="0.25">
      <c r="A18" s="1" t="s">
        <v>18186</v>
      </c>
      <c r="B18" s="213"/>
      <c r="C18" s="213"/>
      <c r="D18" s="213"/>
      <c r="E18" s="213"/>
      <c r="G18" s="288" t="s">
        <v>1133</v>
      </c>
      <c r="H18" s="5">
        <f>COUNTIF(B2:B1048576,G18)</f>
        <v>0</v>
      </c>
      <c r="K18" t="s">
        <v>4779</v>
      </c>
    </row>
    <row r="19" spans="1:11" ht="15.75" x14ac:dyDescent="0.25">
      <c r="A19" s="1" t="s">
        <v>18187</v>
      </c>
      <c r="B19" s="213" t="s">
        <v>60</v>
      </c>
      <c r="C19" s="213"/>
      <c r="D19" s="213" t="s">
        <v>599</v>
      </c>
      <c r="E19" s="385"/>
    </row>
    <row r="20" spans="1:11" ht="15.75" x14ac:dyDescent="0.25">
      <c r="A20" s="1" t="s">
        <v>18188</v>
      </c>
      <c r="B20" s="213"/>
      <c r="C20" s="213"/>
      <c r="D20" s="213" t="s">
        <v>3644</v>
      </c>
      <c r="E20" s="213"/>
    </row>
    <row r="21" spans="1:11" ht="15.75" x14ac:dyDescent="0.25">
      <c r="A21" s="1" t="s">
        <v>18189</v>
      </c>
      <c r="B21" s="213" t="s">
        <v>17992</v>
      </c>
      <c r="C21" s="213"/>
      <c r="D21" s="213" t="s">
        <v>15692</v>
      </c>
      <c r="E21" s="213"/>
    </row>
    <row r="22" spans="1:11" ht="15.75" x14ac:dyDescent="0.25">
      <c r="A22" s="1" t="s">
        <v>18190</v>
      </c>
      <c r="B22" s="213"/>
      <c r="C22" s="213"/>
      <c r="D22" s="213"/>
      <c r="E22" s="213"/>
    </row>
    <row r="23" spans="1:11" ht="15.75" x14ac:dyDescent="0.25">
      <c r="A23" s="1" t="s">
        <v>18191</v>
      </c>
      <c r="B23" s="213" t="s">
        <v>200</v>
      </c>
      <c r="C23" s="213"/>
      <c r="D23" s="213" t="s">
        <v>1710</v>
      </c>
      <c r="E23" s="213"/>
    </row>
    <row r="24" spans="1:11" ht="15.75" x14ac:dyDescent="0.25">
      <c r="A24" s="1" t="s">
        <v>18192</v>
      </c>
      <c r="B24" s="213"/>
      <c r="C24" s="213"/>
      <c r="D24" s="213"/>
      <c r="E24" s="213"/>
    </row>
    <row r="25" spans="1:11" ht="15.75" x14ac:dyDescent="0.25">
      <c r="A25" s="1" t="s">
        <v>18193</v>
      </c>
      <c r="B25" s="213" t="s">
        <v>200</v>
      </c>
      <c r="C25" s="213"/>
      <c r="D25" s="213" t="s">
        <v>15692</v>
      </c>
      <c r="E25" s="213"/>
    </row>
    <row r="26" spans="1:11" x14ac:dyDescent="0.25">
      <c r="A26" s="19" t="s">
        <v>18194</v>
      </c>
      <c r="B26" s="213"/>
      <c r="C26" s="213"/>
      <c r="D26" s="213"/>
      <c r="E26" s="213"/>
      <c r="F26" t="s">
        <v>3496</v>
      </c>
    </row>
    <row r="27" spans="1:11" ht="15.75" x14ac:dyDescent="0.25">
      <c r="A27" s="1" t="s">
        <v>18195</v>
      </c>
      <c r="B27" s="213" t="s">
        <v>200</v>
      </c>
      <c r="C27" s="213"/>
      <c r="D27" s="213" t="s">
        <v>599</v>
      </c>
      <c r="E27" s="213"/>
    </row>
    <row r="28" spans="1:11" x14ac:dyDescent="0.25">
      <c r="A28" s="19" t="s">
        <v>18194</v>
      </c>
      <c r="B28" s="213"/>
      <c r="C28" s="213"/>
      <c r="D28" s="213"/>
      <c r="E28" s="213"/>
    </row>
    <row r="29" spans="1:11" ht="15.75" x14ac:dyDescent="0.25">
      <c r="A29" s="410" t="s">
        <v>18195</v>
      </c>
      <c r="B29" s="213" t="s">
        <v>3860</v>
      </c>
      <c r="C29" s="213"/>
      <c r="D29" s="213"/>
      <c r="E29" s="213"/>
      <c r="F29" s="213"/>
      <c r="G29" s="213" t="s">
        <v>3496</v>
      </c>
      <c r="H29" s="213"/>
    </row>
    <row r="30" spans="1:11" ht="15.75" x14ac:dyDescent="0.25">
      <c r="A30" s="1" t="s">
        <v>18196</v>
      </c>
      <c r="B30" s="213"/>
      <c r="C30" s="213"/>
      <c r="D30" s="213"/>
      <c r="E30" s="213"/>
    </row>
    <row r="31" spans="1:11" s="213" customFormat="1" ht="15.75" x14ac:dyDescent="0.25">
      <c r="A31" s="1" t="s">
        <v>18197</v>
      </c>
      <c r="B31" s="213" t="s">
        <v>200</v>
      </c>
      <c r="D31" s="213" t="s">
        <v>15692</v>
      </c>
      <c r="F31"/>
      <c r="G31"/>
      <c r="H31"/>
    </row>
    <row r="32" spans="1:11" ht="15.75" x14ac:dyDescent="0.25">
      <c r="A32" s="1" t="s">
        <v>18198</v>
      </c>
      <c r="B32" s="213"/>
      <c r="C32" s="213"/>
      <c r="D32" s="213"/>
      <c r="E32" s="213"/>
    </row>
    <row r="33" spans="1:9" ht="15.75" x14ac:dyDescent="0.25">
      <c r="A33" s="1" t="s">
        <v>18199</v>
      </c>
      <c r="B33" s="213" t="s">
        <v>356</v>
      </c>
      <c r="C33" s="213"/>
      <c r="D33" s="213" t="s">
        <v>1710</v>
      </c>
      <c r="E33" s="213"/>
    </row>
    <row r="34" spans="1:9" ht="15.75" x14ac:dyDescent="0.25">
      <c r="A34" s="1" t="s">
        <v>18200</v>
      </c>
      <c r="B34" s="213"/>
      <c r="C34" s="213"/>
      <c r="D34" s="213"/>
      <c r="E34" s="213"/>
    </row>
    <row r="35" spans="1:9" ht="15.75" x14ac:dyDescent="0.25">
      <c r="A35" s="1" t="s">
        <v>18201</v>
      </c>
      <c r="B35" s="213" t="s">
        <v>58</v>
      </c>
      <c r="C35" s="213" t="s">
        <v>2624</v>
      </c>
      <c r="D35" s="213" t="s">
        <v>17152</v>
      </c>
      <c r="E35" s="385">
        <v>45808</v>
      </c>
      <c r="F35" s="213"/>
      <c r="G35" s="213"/>
      <c r="H35" s="213"/>
    </row>
    <row r="36" spans="1:9" ht="15.75" x14ac:dyDescent="0.25">
      <c r="A36" s="410" t="s">
        <v>18200</v>
      </c>
      <c r="B36" s="213"/>
      <c r="C36" s="213"/>
      <c r="D36" s="213"/>
      <c r="E36" s="213"/>
    </row>
    <row r="37" spans="1:9" ht="15.75" x14ac:dyDescent="0.25">
      <c r="A37" s="410" t="s">
        <v>18201</v>
      </c>
      <c r="B37" s="213" t="s">
        <v>3860</v>
      </c>
      <c r="C37" s="213"/>
      <c r="D37" s="213"/>
      <c r="E37" s="213"/>
    </row>
    <row r="38" spans="1:9" ht="15.75" x14ac:dyDescent="0.25">
      <c r="A38" s="410"/>
      <c r="B38" s="213"/>
      <c r="C38" s="213"/>
      <c r="D38" s="213"/>
      <c r="E38" s="213"/>
      <c r="I38" t="s">
        <v>3496</v>
      </c>
    </row>
    <row r="39" spans="1:9" ht="15.75" x14ac:dyDescent="0.25">
      <c r="A39" s="410"/>
      <c r="B39" s="213"/>
      <c r="C39" s="213"/>
      <c r="D39" s="213"/>
      <c r="E39" s="213"/>
      <c r="H39" t="s">
        <v>3496</v>
      </c>
    </row>
    <row r="40" spans="1:9" ht="15.75" x14ac:dyDescent="0.25">
      <c r="A40" s="1"/>
      <c r="B40" s="213"/>
      <c r="C40" s="213"/>
      <c r="D40" s="213"/>
      <c r="E40" s="213"/>
    </row>
    <row r="41" spans="1:9" ht="15.75" x14ac:dyDescent="0.25">
      <c r="A41" s="1"/>
      <c r="B41" s="213"/>
      <c r="C41" s="213"/>
      <c r="D41" s="213"/>
      <c r="E41" s="213"/>
    </row>
    <row r="42" spans="1:9" ht="15.75" x14ac:dyDescent="0.25">
      <c r="A42" s="1"/>
      <c r="B42" s="213"/>
      <c r="C42" s="213"/>
      <c r="D42" s="213"/>
      <c r="E42" s="213"/>
    </row>
    <row r="43" spans="1:9" ht="15.75" x14ac:dyDescent="0.25">
      <c r="A43" s="1"/>
      <c r="B43" s="213"/>
      <c r="C43" s="213"/>
      <c r="D43" s="213"/>
      <c r="E43" s="213"/>
    </row>
    <row r="44" spans="1:9" ht="15.75" x14ac:dyDescent="0.25">
      <c r="A44" s="1"/>
      <c r="B44" s="213"/>
      <c r="C44" s="213"/>
      <c r="D44" s="213"/>
      <c r="E44" s="213"/>
    </row>
    <row r="45" spans="1:9" ht="15.75" x14ac:dyDescent="0.25">
      <c r="A45" s="1"/>
      <c r="B45" s="213"/>
      <c r="C45" s="213"/>
      <c r="D45" s="213"/>
      <c r="E45" s="213"/>
    </row>
    <row r="46" spans="1:9" ht="15.75" x14ac:dyDescent="0.25">
      <c r="A46" s="1"/>
      <c r="B46" s="213"/>
      <c r="C46" s="213"/>
      <c r="D46" s="213"/>
      <c r="E46" s="511"/>
    </row>
    <row r="47" spans="1:9" ht="15.75" x14ac:dyDescent="0.25">
      <c r="A47" s="1"/>
      <c r="B47" s="213"/>
      <c r="C47" s="213"/>
      <c r="D47" s="213"/>
      <c r="E47" s="213"/>
    </row>
    <row r="48" spans="1:9" ht="15.75" x14ac:dyDescent="0.25">
      <c r="A48" s="410"/>
      <c r="B48" s="213"/>
      <c r="C48" s="213"/>
      <c r="D48" s="213"/>
      <c r="E48" s="213"/>
    </row>
    <row r="49" spans="1:7" ht="15.75" x14ac:dyDescent="0.25">
      <c r="A49" s="410"/>
      <c r="B49" s="213"/>
      <c r="C49" s="213"/>
      <c r="D49" s="213"/>
      <c r="E49" s="213"/>
    </row>
    <row r="50" spans="1:7" ht="15.75" x14ac:dyDescent="0.25">
      <c r="A50" s="1"/>
      <c r="B50" s="213"/>
      <c r="C50" s="213"/>
      <c r="D50" s="213"/>
      <c r="E50" s="213"/>
    </row>
    <row r="51" spans="1:7" ht="15.75" x14ac:dyDescent="0.25">
      <c r="A51" s="1"/>
      <c r="B51" s="213"/>
      <c r="C51" s="213"/>
      <c r="D51" s="213"/>
      <c r="E51" s="213"/>
    </row>
    <row r="52" spans="1:7" ht="15.75" x14ac:dyDescent="0.25">
      <c r="A52" s="410"/>
      <c r="B52" s="213"/>
      <c r="C52" s="213"/>
      <c r="D52" s="213"/>
      <c r="E52" s="213"/>
    </row>
    <row r="53" spans="1:7" ht="15.75" x14ac:dyDescent="0.25">
      <c r="A53" s="410"/>
      <c r="B53" s="213"/>
      <c r="C53" s="213"/>
      <c r="D53" s="213"/>
      <c r="E53" s="213"/>
      <c r="G53" t="s">
        <v>3496</v>
      </c>
    </row>
    <row r="54" spans="1:7" ht="15.75" x14ac:dyDescent="0.25">
      <c r="A54" s="1"/>
      <c r="B54" s="213"/>
      <c r="C54" s="213"/>
      <c r="D54" s="213"/>
      <c r="E54" s="213"/>
    </row>
    <row r="55" spans="1:7" ht="15.75" x14ac:dyDescent="0.25">
      <c r="A55" s="1"/>
      <c r="B55" s="213"/>
      <c r="C55" s="213"/>
      <c r="D55" s="213"/>
      <c r="E55" s="213"/>
    </row>
    <row r="56" spans="1:7" ht="15.75" x14ac:dyDescent="0.25">
      <c r="A56" s="1"/>
      <c r="B56" s="213"/>
      <c r="C56" s="213"/>
      <c r="D56" s="213"/>
      <c r="E56" s="213"/>
    </row>
    <row r="57" spans="1:7" ht="15.75" x14ac:dyDescent="0.25">
      <c r="A57" s="1"/>
      <c r="B57" s="213"/>
      <c r="C57" s="213"/>
      <c r="D57" s="213"/>
      <c r="E57" s="213"/>
    </row>
    <row r="58" spans="1:7" ht="15.75" x14ac:dyDescent="0.25">
      <c r="A58" s="1"/>
      <c r="B58" s="213"/>
      <c r="C58" s="213"/>
      <c r="D58" s="213"/>
      <c r="E58" s="213"/>
    </row>
    <row r="59" spans="1:7" ht="15.75" x14ac:dyDescent="0.25">
      <c r="A59" s="1"/>
      <c r="B59" s="213"/>
      <c r="C59" s="213"/>
      <c r="D59" s="213"/>
      <c r="E59" s="213"/>
    </row>
    <row r="60" spans="1:7" ht="15.75" x14ac:dyDescent="0.25">
      <c r="A60" s="410"/>
      <c r="B60" s="213"/>
      <c r="C60" s="213"/>
      <c r="D60" s="213"/>
      <c r="E60" s="213"/>
    </row>
    <row r="61" spans="1:7" ht="15.75" x14ac:dyDescent="0.25">
      <c r="A61" s="410"/>
      <c r="B61" s="213"/>
      <c r="C61" s="213"/>
      <c r="D61" s="213"/>
      <c r="E61" s="213"/>
    </row>
    <row r="62" spans="1:7" ht="15.75" x14ac:dyDescent="0.25">
      <c r="A62" s="1"/>
      <c r="B62" s="213"/>
      <c r="C62" s="213"/>
      <c r="D62" s="213"/>
      <c r="E62" s="213"/>
    </row>
    <row r="63" spans="1:7" ht="15.75" x14ac:dyDescent="0.25">
      <c r="A63" s="1"/>
      <c r="B63" s="213"/>
      <c r="C63" s="213"/>
      <c r="D63" s="213"/>
      <c r="E63" s="213"/>
    </row>
    <row r="64" spans="1:7" ht="15.75" x14ac:dyDescent="0.25">
      <c r="A64" s="1"/>
      <c r="B64" s="213"/>
      <c r="C64" s="213"/>
      <c r="D64" s="213"/>
      <c r="E64" s="213"/>
    </row>
    <row r="65" spans="1:5" ht="15.75" x14ac:dyDescent="0.25">
      <c r="A65" s="1"/>
      <c r="B65" s="213"/>
      <c r="C65" s="213"/>
      <c r="D65" s="213"/>
      <c r="E65" s="213"/>
    </row>
    <row r="66" spans="1:5" ht="15.75" x14ac:dyDescent="0.25">
      <c r="A66" s="1"/>
      <c r="B66" s="213"/>
      <c r="C66" s="213"/>
      <c r="D66" s="213"/>
      <c r="E66" s="213"/>
    </row>
    <row r="67" spans="1:5" ht="15.75" x14ac:dyDescent="0.25">
      <c r="A67" s="1"/>
      <c r="B67" s="213"/>
      <c r="C67" s="213"/>
      <c r="D67" s="213"/>
      <c r="E67" s="213"/>
    </row>
    <row r="68" spans="1:5" ht="15.75" x14ac:dyDescent="0.25">
      <c r="A68" s="1"/>
    </row>
    <row r="69" spans="1:5" ht="15.75" x14ac:dyDescent="0.25">
      <c r="A69" s="1"/>
      <c r="D69" s="213"/>
    </row>
    <row r="70" spans="1:5" ht="15.75" x14ac:dyDescent="0.25">
      <c r="A70" s="410"/>
      <c r="D70" s="241"/>
    </row>
    <row r="71" spans="1:5" ht="15.75" x14ac:dyDescent="0.25">
      <c r="A71" s="410"/>
      <c r="D71" s="213"/>
    </row>
    <row r="72" spans="1:5" ht="15.75" x14ac:dyDescent="0.25">
      <c r="A72" s="1"/>
    </row>
    <row r="73" spans="1:5" ht="15.75" x14ac:dyDescent="0.25">
      <c r="A73" s="1"/>
      <c r="D73" s="213"/>
    </row>
    <row r="74" spans="1:5" ht="15.75" x14ac:dyDescent="0.25">
      <c r="A74" s="1"/>
      <c r="D74" s="241"/>
    </row>
    <row r="75" spans="1:5" ht="15.75" x14ac:dyDescent="0.25">
      <c r="A75" s="1"/>
    </row>
    <row r="76" spans="1:5" ht="15.75" x14ac:dyDescent="0.25">
      <c r="A76" s="1"/>
      <c r="E76" t="s">
        <v>4779</v>
      </c>
    </row>
    <row r="77" spans="1:5" ht="15.75" x14ac:dyDescent="0.25">
      <c r="A77" s="1"/>
      <c r="D77" s="213"/>
    </row>
    <row r="78" spans="1:5" ht="15.75" x14ac:dyDescent="0.25">
      <c r="A78" s="1"/>
    </row>
    <row r="79" spans="1:5" ht="15.75" x14ac:dyDescent="0.25">
      <c r="A79" s="1"/>
      <c r="D79" s="213"/>
    </row>
    <row r="80" spans="1:5" ht="15.75" x14ac:dyDescent="0.25">
      <c r="A80" s="1"/>
      <c r="D80" s="241"/>
    </row>
    <row r="81" spans="1:8" ht="15.75" x14ac:dyDescent="0.25">
      <c r="A81" s="1"/>
      <c r="D81" s="213"/>
    </row>
    <row r="82" spans="1:8" ht="15.75" x14ac:dyDescent="0.25">
      <c r="A82" s="1"/>
      <c r="H82" t="s">
        <v>3496</v>
      </c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  <c r="D85" s="213"/>
    </row>
    <row r="86" spans="1:8" ht="15.75" x14ac:dyDescent="0.25">
      <c r="A86" s="1"/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  <c r="D89" s="213"/>
      <c r="E89" s="213"/>
      <c r="F89" s="213"/>
    </row>
    <row r="90" spans="1:8" ht="15.75" x14ac:dyDescent="0.25">
      <c r="A90" s="1"/>
    </row>
    <row r="91" spans="1:8" ht="15.75" x14ac:dyDescent="0.25">
      <c r="A91" s="1"/>
      <c r="D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F93" t="s">
        <v>4779</v>
      </c>
      <c r="G93" t="s">
        <v>3496</v>
      </c>
    </row>
    <row r="94" spans="1:8" ht="15.75" x14ac:dyDescent="0.25">
      <c r="A94" s="1"/>
      <c r="G94" s="213"/>
      <c r="H94" s="213"/>
    </row>
    <row r="95" spans="1:8" ht="15.75" x14ac:dyDescent="0.25">
      <c r="A95" s="1"/>
      <c r="D95" s="213"/>
      <c r="G95" s="213"/>
      <c r="H95" s="213"/>
    </row>
    <row r="96" spans="1:8" s="213" customFormat="1" ht="15.75" x14ac:dyDescent="0.25">
      <c r="A96" s="1"/>
      <c r="G96"/>
      <c r="H96"/>
    </row>
    <row r="97" spans="1:8" s="213" customFormat="1" ht="15.75" x14ac:dyDescent="0.25">
      <c r="A97" s="1"/>
      <c r="D97"/>
      <c r="G97"/>
      <c r="H97"/>
    </row>
    <row r="98" spans="1:8" ht="15.75" x14ac:dyDescent="0.25">
      <c r="A98" s="1"/>
    </row>
    <row r="99" spans="1:8" ht="15.75" x14ac:dyDescent="0.25">
      <c r="A99" s="1"/>
      <c r="F99" t="s">
        <v>3496</v>
      </c>
    </row>
    <row r="100" spans="1:8" ht="15.75" x14ac:dyDescent="0.25">
      <c r="A100" s="1"/>
    </row>
    <row r="101" spans="1:8" ht="15.75" x14ac:dyDescent="0.25">
      <c r="A101" s="1"/>
      <c r="D101" s="213"/>
    </row>
    <row r="102" spans="1:8" ht="15.75" x14ac:dyDescent="0.25">
      <c r="A102" s="1"/>
    </row>
    <row r="103" spans="1:8" ht="15.75" x14ac:dyDescent="0.25">
      <c r="A103" s="1"/>
    </row>
    <row r="104" spans="1:8" ht="15.75" x14ac:dyDescent="0.25">
      <c r="A104" s="410"/>
      <c r="G104" t="s">
        <v>3496</v>
      </c>
    </row>
    <row r="105" spans="1:8" ht="15.75" x14ac:dyDescent="0.25">
      <c r="A105" s="410"/>
    </row>
    <row r="106" spans="1:8" ht="15.75" x14ac:dyDescent="0.25">
      <c r="A106" s="1"/>
    </row>
    <row r="107" spans="1:8" ht="15.75" x14ac:dyDescent="0.25">
      <c r="A107" s="1"/>
    </row>
    <row r="108" spans="1:8" ht="15.75" x14ac:dyDescent="0.25">
      <c r="A108" s="1"/>
      <c r="G108" s="213"/>
      <c r="H108" s="213"/>
    </row>
    <row r="109" spans="1:8" ht="15.75" x14ac:dyDescent="0.25">
      <c r="A109" s="1"/>
    </row>
    <row r="110" spans="1:8" s="213" customFormat="1" ht="15.75" x14ac:dyDescent="0.25">
      <c r="A110" s="1"/>
      <c r="G110"/>
      <c r="H110"/>
    </row>
    <row r="111" spans="1:8" ht="15.75" x14ac:dyDescent="0.25">
      <c r="A111" s="1"/>
    </row>
    <row r="112" spans="1:8" ht="15.75" x14ac:dyDescent="0.25">
      <c r="A112" s="1"/>
    </row>
    <row r="113" spans="1:8" ht="15.75" x14ac:dyDescent="0.25">
      <c r="A113" s="1"/>
      <c r="D113" s="213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  <c r="H117" t="s">
        <v>3496</v>
      </c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  <c r="G123" s="369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E127" s="40"/>
    </row>
    <row r="128" spans="1:8" ht="15.75" x14ac:dyDescent="0.25">
      <c r="A128" s="1"/>
    </row>
    <row r="129" spans="1:6" ht="15.75" x14ac:dyDescent="0.25">
      <c r="A129" s="1"/>
    </row>
    <row r="130" spans="1:6" ht="15.75" x14ac:dyDescent="0.25">
      <c r="A130" s="1"/>
    </row>
    <row r="131" spans="1:6" ht="15.75" x14ac:dyDescent="0.25">
      <c r="A131" s="1"/>
    </row>
    <row r="132" spans="1:6" ht="15.75" x14ac:dyDescent="0.25">
      <c r="A132" s="1"/>
    </row>
    <row r="133" spans="1:6" ht="15.75" x14ac:dyDescent="0.25">
      <c r="A133" s="1"/>
    </row>
    <row r="134" spans="1:6" ht="15.75" x14ac:dyDescent="0.25">
      <c r="A134" s="1"/>
    </row>
    <row r="135" spans="1:6" ht="15.75" x14ac:dyDescent="0.25">
      <c r="A135" s="1"/>
    </row>
    <row r="136" spans="1:6" ht="15.75" x14ac:dyDescent="0.25">
      <c r="A136" s="1"/>
    </row>
    <row r="137" spans="1:6" ht="15.75" x14ac:dyDescent="0.25">
      <c r="A137" s="1"/>
    </row>
    <row r="138" spans="1:6" ht="15.75" x14ac:dyDescent="0.25">
      <c r="A138" s="1"/>
      <c r="B138" s="213"/>
      <c r="C138" s="213"/>
      <c r="D138" s="213"/>
      <c r="F138" t="s">
        <v>3496</v>
      </c>
    </row>
    <row r="139" spans="1:6" ht="15.75" x14ac:dyDescent="0.25">
      <c r="A139" s="1"/>
      <c r="B139" s="213"/>
      <c r="C139" s="213"/>
    </row>
    <row r="140" spans="1:6" ht="15.75" x14ac:dyDescent="0.25">
      <c r="A140" s="1"/>
    </row>
    <row r="141" spans="1:6" ht="15.75" x14ac:dyDescent="0.25">
      <c r="A141" s="1"/>
    </row>
    <row r="142" spans="1:6" ht="15.75" x14ac:dyDescent="0.25">
      <c r="A142" s="1"/>
    </row>
    <row r="143" spans="1:6" ht="15.75" x14ac:dyDescent="0.25">
      <c r="A143" s="1"/>
    </row>
    <row r="144" spans="1:6" ht="15.75" x14ac:dyDescent="0.25">
      <c r="A144" s="1"/>
    </row>
    <row r="145" spans="1:8" ht="15.75" x14ac:dyDescent="0.25">
      <c r="A145" s="1"/>
    </row>
    <row r="146" spans="1:8" ht="15.75" x14ac:dyDescent="0.25">
      <c r="A146" s="1"/>
    </row>
    <row r="147" spans="1:8" ht="15.75" x14ac:dyDescent="0.25">
      <c r="A147" s="1"/>
    </row>
    <row r="148" spans="1:8" ht="15.75" x14ac:dyDescent="0.25">
      <c r="A148" s="1"/>
    </row>
    <row r="149" spans="1:8" ht="15.75" x14ac:dyDescent="0.25">
      <c r="A149" s="1"/>
    </row>
    <row r="155" spans="1:8" x14ac:dyDescent="0.25">
      <c r="G155" s="241"/>
      <c r="H155" s="241"/>
    </row>
    <row r="156" spans="1:8" x14ac:dyDescent="0.25">
      <c r="G156" s="241"/>
      <c r="H156" s="241"/>
    </row>
    <row r="157" spans="1:8" s="241" customFormat="1" x14ac:dyDescent="0.25">
      <c r="G157"/>
      <c r="H157"/>
    </row>
    <row r="158" spans="1:8" s="241" customFormat="1" x14ac:dyDescent="0.25">
      <c r="G158"/>
      <c r="H158"/>
    </row>
    <row r="174" spans="1:1" ht="15.75" x14ac:dyDescent="0.25">
      <c r="A174" s="1"/>
    </row>
    <row r="175" spans="1:1" ht="15.75" x14ac:dyDescent="0.25">
      <c r="A175" s="1"/>
    </row>
    <row r="176" spans="1:1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  <c r="D181" s="213"/>
    </row>
    <row r="182" spans="1:4" ht="15.75" x14ac:dyDescent="0.25">
      <c r="A182" s="1"/>
    </row>
    <row r="183" spans="1:4" ht="15.75" x14ac:dyDescent="0.25">
      <c r="A183" s="1"/>
      <c r="D183" s="213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410"/>
    </row>
    <row r="187" spans="1:4" ht="15.75" x14ac:dyDescent="0.25">
      <c r="A187" s="410"/>
    </row>
    <row r="188" spans="1:4" ht="15.75" x14ac:dyDescent="0.25">
      <c r="A188" s="410"/>
    </row>
    <row r="189" spans="1:4" ht="15.75" x14ac:dyDescent="0.25">
      <c r="A189" s="410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x14ac:dyDescent="0.25">
      <c r="A321" s="33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  <c r="D325" s="303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x14ac:dyDescent="0.25">
      <c r="A425" s="19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x14ac:dyDescent="0.25">
      <c r="A559" s="19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x14ac:dyDescent="0.25">
      <c r="A611" s="19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</sheetData>
  <autoFilter ref="A1:D674"/>
  <mergeCells count="2">
    <mergeCell ref="G1:H1"/>
    <mergeCell ref="G2:H2"/>
  </mergeCells>
  <conditionalFormatting sqref="A675:A1048576 A1">
    <cfRule type="duplicateValues" dxfId="3999" priority="34"/>
  </conditionalFormatting>
  <conditionalFormatting sqref="A675:A1048576">
    <cfRule type="duplicateValues" dxfId="3998" priority="32"/>
    <cfRule type="duplicateValues" dxfId="3997" priority="33"/>
  </conditionalFormatting>
  <conditionalFormatting sqref="A675:A1048576">
    <cfRule type="duplicateValues" dxfId="3996" priority="31"/>
  </conditionalFormatting>
  <conditionalFormatting sqref="A1">
    <cfRule type="duplicateValues" dxfId="3995" priority="30"/>
  </conditionalFormatting>
  <conditionalFormatting sqref="A234:A1048576 A1">
    <cfRule type="duplicateValues" dxfId="3994" priority="29"/>
  </conditionalFormatting>
  <conditionalFormatting sqref="A234:A1048576">
    <cfRule type="duplicateValues" dxfId="3993" priority="28"/>
  </conditionalFormatting>
  <conditionalFormatting sqref="A234:A1048576 A1 A186:A189">
    <cfRule type="duplicateValues" dxfId="3992" priority="27"/>
  </conditionalFormatting>
  <conditionalFormatting sqref="A234:A1048576 A1 A186:A199">
    <cfRule type="duplicateValues" dxfId="3991" priority="26"/>
  </conditionalFormatting>
  <conditionalFormatting sqref="A186:A1048576 A1">
    <cfRule type="duplicateValues" dxfId="3990" priority="25"/>
  </conditionalFormatting>
  <conditionalFormatting sqref="A184:A1048576 A1">
    <cfRule type="duplicateValues" dxfId="3989" priority="24"/>
  </conditionalFormatting>
  <conditionalFormatting sqref="A184:A1048576">
    <cfRule type="duplicateValues" dxfId="3988" priority="23"/>
  </conditionalFormatting>
  <conditionalFormatting sqref="A174:A1048576 A1">
    <cfRule type="duplicateValues" dxfId="3987" priority="22"/>
  </conditionalFormatting>
  <conditionalFormatting sqref="A174:A1048576">
    <cfRule type="duplicateValues" dxfId="3986" priority="35"/>
  </conditionalFormatting>
  <conditionalFormatting sqref="A1 A150:A1048576">
    <cfRule type="duplicateValues" dxfId="3985" priority="21"/>
  </conditionalFormatting>
  <conditionalFormatting sqref="A1 A130:A1048576">
    <cfRule type="duplicateValues" dxfId="3984" priority="20"/>
  </conditionalFormatting>
  <conditionalFormatting sqref="A1 A130:A1048576">
    <cfRule type="duplicateValues" dxfId="3983" priority="19"/>
  </conditionalFormatting>
  <conditionalFormatting sqref="A1 A130:A1048576">
    <cfRule type="duplicateValues" dxfId="3982" priority="18"/>
  </conditionalFormatting>
  <conditionalFormatting sqref="A1 A130:A1048576 A68:A105">
    <cfRule type="duplicateValues" dxfId="3981" priority="17"/>
  </conditionalFormatting>
  <conditionalFormatting sqref="A1 A68:A1048576">
    <cfRule type="duplicateValues" dxfId="3980" priority="16"/>
  </conditionalFormatting>
  <conditionalFormatting sqref="A1 A68:A1048576">
    <cfRule type="duplicateValues" dxfId="3979" priority="15"/>
  </conditionalFormatting>
  <conditionalFormatting sqref="A1 A68:A1048576">
    <cfRule type="duplicateValues" dxfId="3978" priority="14"/>
  </conditionalFormatting>
  <conditionalFormatting sqref="A1 A68:A1048576">
    <cfRule type="duplicateValues" dxfId="3977" priority="13"/>
  </conditionalFormatting>
  <conditionalFormatting sqref="A1 A68:A1048576">
    <cfRule type="duplicateValues" dxfId="3976" priority="12"/>
  </conditionalFormatting>
  <conditionalFormatting sqref="A1 A68:A1048576">
    <cfRule type="duplicateValues" dxfId="3975" priority="11"/>
  </conditionalFormatting>
  <conditionalFormatting sqref="A1 A68:A1048576">
    <cfRule type="duplicateValues" dxfId="3974" priority="10"/>
  </conditionalFormatting>
  <conditionalFormatting sqref="A1 A68:A1048576">
    <cfRule type="duplicateValues" dxfId="3973" priority="9"/>
  </conditionalFormatting>
  <conditionalFormatting sqref="A1 A68:A1048576">
    <cfRule type="duplicateValues" dxfId="3972" priority="8"/>
  </conditionalFormatting>
  <conditionalFormatting sqref="A1 A68:A1048576">
    <cfRule type="duplicateValues" dxfId="3971" priority="7"/>
  </conditionalFormatting>
  <conditionalFormatting sqref="A1 A68:A1048576">
    <cfRule type="duplicateValues" dxfId="3970" priority="6"/>
  </conditionalFormatting>
  <conditionalFormatting sqref="A1 A68:A1048576">
    <cfRule type="duplicateValues" dxfId="3969" priority="5"/>
  </conditionalFormatting>
  <conditionalFormatting sqref="A1 A68:A1048576 A38:A39">
    <cfRule type="duplicateValues" dxfId="3968" priority="4"/>
  </conditionalFormatting>
  <conditionalFormatting sqref="A1 A68:A1048576 A38:A61">
    <cfRule type="duplicateValues" dxfId="3967" priority="3"/>
  </conditionalFormatting>
  <conditionalFormatting sqref="A1:A29 A38:A1048576">
    <cfRule type="duplicateValues" dxfId="3966" priority="2"/>
  </conditionalFormatting>
  <conditionalFormatting sqref="A1:A1048576">
    <cfRule type="duplicateValues" dxfId="3965" priority="1"/>
  </conditionalFormatting>
  <dataValidations count="1">
    <dataValidation type="list" allowBlank="1" showInputMessage="1" showErrorMessage="1" sqref="G3:G18">
      <formula1>$G$3:$G$18</formula1>
    </dataValidation>
  </dataValidations>
  <hyperlinks>
    <hyperlink ref="A26" r:id="rId1" display="mailto:Dear%3ASagarsingh547686@gmail.com"/>
    <hyperlink ref="A28" r:id="rId2" display="mailto:Dear%3ASagarsingh547686@gmail.com"/>
  </hyperlinks>
  <pageMargins left="0.7" right="0.7" top="0.75" bottom="0.75" header="0.3" footer="0.3"/>
  <pageSetup orientation="portrait" r:id="rId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4"/>
  <sheetViews>
    <sheetView zoomScaleNormal="100" workbookViewId="0">
      <pane ySplit="1" topLeftCell="A20" activePane="bottomLeft" state="frozen"/>
      <selection activeCell="G25" sqref="G25"/>
      <selection pane="bottomLeft" activeCell="A10" sqref="A10:A4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7109375" customWidth="1"/>
    <col min="8" max="8" width="10" customWidth="1"/>
    <col min="12" max="12" width="13.85546875" customWidth="1"/>
  </cols>
  <sheetData>
    <row r="1" spans="1:11" s="75" customFormat="1" ht="21" x14ac:dyDescent="0.35">
      <c r="A1" s="75" t="s">
        <v>1659</v>
      </c>
      <c r="B1" s="75" t="s">
        <v>1326</v>
      </c>
      <c r="C1" s="75" t="s">
        <v>5247</v>
      </c>
      <c r="D1" s="75" t="s">
        <v>1327</v>
      </c>
      <c r="E1" s="75" t="s">
        <v>17709</v>
      </c>
      <c r="G1" s="588" t="str">
        <f>"TOTAL LEADS = " &amp; COUNTA(A2:A586)/2</f>
        <v>TOTAL LEADS = 22</v>
      </c>
      <c r="H1" s="590"/>
      <c r="I1" s="508"/>
      <c r="J1" s="509"/>
    </row>
    <row r="2" spans="1:11" ht="18" customHeight="1" x14ac:dyDescent="0.35">
      <c r="A2" s="1" t="s">
        <v>11649</v>
      </c>
      <c r="B2" s="213"/>
      <c r="C2" s="213"/>
      <c r="D2" s="213"/>
      <c r="E2" s="213"/>
      <c r="G2" s="588" t="s">
        <v>18202</v>
      </c>
      <c r="H2" s="589"/>
      <c r="I2" s="510"/>
      <c r="J2" s="510"/>
    </row>
    <row r="3" spans="1:11" ht="15.75" x14ac:dyDescent="0.25">
      <c r="A3" s="1" t="s">
        <v>18203</v>
      </c>
      <c r="B3" s="213" t="s">
        <v>60</v>
      </c>
      <c r="C3" s="213"/>
      <c r="D3" s="213" t="s">
        <v>599</v>
      </c>
      <c r="E3" s="213"/>
      <c r="G3" s="244" t="s">
        <v>58</v>
      </c>
      <c r="H3" s="5">
        <f>COUNTIF(B2:B1048576,G3)</f>
        <v>6</v>
      </c>
    </row>
    <row r="4" spans="1:11" ht="15.75" x14ac:dyDescent="0.25">
      <c r="A4" s="1" t="s">
        <v>13618</v>
      </c>
      <c r="B4" s="213"/>
      <c r="C4" s="213"/>
      <c r="D4" s="213"/>
      <c r="E4" s="213"/>
      <c r="G4" s="101" t="s">
        <v>360</v>
      </c>
      <c r="H4" s="5">
        <f>COUNTIF(B2:B932,G4)</f>
        <v>0</v>
      </c>
    </row>
    <row r="5" spans="1:11" ht="15.75" x14ac:dyDescent="0.25">
      <c r="A5" s="1" t="s">
        <v>18204</v>
      </c>
      <c r="B5" s="213" t="s">
        <v>356</v>
      </c>
      <c r="C5" s="213"/>
      <c r="D5" s="213" t="s">
        <v>10066</v>
      </c>
      <c r="E5" s="385">
        <v>45810</v>
      </c>
      <c r="G5" s="101" t="s">
        <v>356</v>
      </c>
      <c r="H5" s="5">
        <f>COUNTIF(B2:B850,G5)</f>
        <v>4</v>
      </c>
    </row>
    <row r="6" spans="1:11" ht="15.75" x14ac:dyDescent="0.25">
      <c r="A6" s="1" t="s">
        <v>18205</v>
      </c>
      <c r="B6" s="213"/>
      <c r="C6" s="213"/>
      <c r="D6" s="213"/>
      <c r="E6" s="213"/>
      <c r="G6" s="101" t="s">
        <v>56</v>
      </c>
      <c r="H6" s="5">
        <f>COUNTIF(B2:B862,G6)</f>
        <v>0</v>
      </c>
    </row>
    <row r="7" spans="1:11" ht="15.75" x14ac:dyDescent="0.25">
      <c r="A7" s="1" t="s">
        <v>18206</v>
      </c>
      <c r="B7" s="213" t="s">
        <v>58</v>
      </c>
      <c r="C7" s="213" t="s">
        <v>16310</v>
      </c>
      <c r="D7" s="213" t="s">
        <v>24581</v>
      </c>
      <c r="E7" s="385">
        <v>45915</v>
      </c>
      <c r="G7" s="101" t="s">
        <v>201</v>
      </c>
      <c r="H7" s="5">
        <f>COUNTIF(B2:B856,G7)</f>
        <v>0</v>
      </c>
    </row>
    <row r="8" spans="1:11" ht="15.75" x14ac:dyDescent="0.25">
      <c r="A8" s="410" t="s">
        <v>18205</v>
      </c>
      <c r="B8" s="213"/>
      <c r="C8" s="213"/>
      <c r="D8" s="213"/>
      <c r="E8" s="213"/>
      <c r="G8" s="101" t="s">
        <v>202</v>
      </c>
      <c r="H8" s="5">
        <f>COUNTIF(B2:B891,G8)</f>
        <v>0</v>
      </c>
      <c r="K8" t="s">
        <v>3496</v>
      </c>
    </row>
    <row r="9" spans="1:11" ht="15.75" x14ac:dyDescent="0.25">
      <c r="A9" s="410" t="s">
        <v>18206</v>
      </c>
      <c r="B9" s="213" t="s">
        <v>3860</v>
      </c>
      <c r="C9" s="213"/>
      <c r="D9" s="213"/>
      <c r="E9" s="213"/>
      <c r="G9" s="101" t="s">
        <v>200</v>
      </c>
      <c r="H9" s="5">
        <f>COUNTIF(B2:B809,G9)</f>
        <v>4</v>
      </c>
    </row>
    <row r="10" spans="1:11" ht="15.75" x14ac:dyDescent="0.25">
      <c r="A10" s="1" t="s">
        <v>18207</v>
      </c>
      <c r="B10" s="471"/>
      <c r="C10" s="213"/>
      <c r="D10" s="213"/>
      <c r="E10" s="213"/>
      <c r="G10" s="101" t="s">
        <v>5011</v>
      </c>
      <c r="H10" s="5">
        <f>COUNTIF(B2:B1048576,G10)</f>
        <v>0</v>
      </c>
    </row>
    <row r="11" spans="1:11" ht="15.75" x14ac:dyDescent="0.25">
      <c r="A11" s="1" t="s">
        <v>18208</v>
      </c>
      <c r="B11" s="213" t="s">
        <v>58</v>
      </c>
      <c r="C11" s="213" t="s">
        <v>4149</v>
      </c>
      <c r="D11" s="213" t="s">
        <v>599</v>
      </c>
      <c r="E11" s="385"/>
      <c r="G11" s="101" t="s">
        <v>1077</v>
      </c>
      <c r="H11" s="5">
        <f>COUNTIF(B2:B879,G11)</f>
        <v>1</v>
      </c>
    </row>
    <row r="12" spans="1:11" ht="15.75" x14ac:dyDescent="0.25">
      <c r="A12" s="1" t="s">
        <v>18209</v>
      </c>
      <c r="B12" s="213"/>
      <c r="C12" s="213"/>
      <c r="D12" s="213"/>
      <c r="E12" s="213"/>
      <c r="G12" s="288" t="s">
        <v>60</v>
      </c>
      <c r="H12" s="5">
        <f>COUNTIF(B2:B866,G12)</f>
        <v>3</v>
      </c>
    </row>
    <row r="13" spans="1:11" ht="15.75" x14ac:dyDescent="0.25">
      <c r="A13" s="1" t="s">
        <v>18210</v>
      </c>
      <c r="B13" s="213" t="s">
        <v>356</v>
      </c>
      <c r="C13" s="213"/>
      <c r="D13" s="213" t="s">
        <v>599</v>
      </c>
      <c r="E13" s="213"/>
      <c r="G13" s="101" t="s">
        <v>4062</v>
      </c>
      <c r="H13" s="5">
        <f>COUNTIF(B2:B834,G13)</f>
        <v>0</v>
      </c>
    </row>
    <row r="14" spans="1:11" ht="15.75" x14ac:dyDescent="0.25">
      <c r="A14" s="1" t="s">
        <v>11511</v>
      </c>
      <c r="B14" s="213"/>
      <c r="C14" s="213"/>
      <c r="D14" s="213"/>
      <c r="E14" s="213"/>
      <c r="G14" s="101" t="s">
        <v>3860</v>
      </c>
      <c r="H14" s="271">
        <f>COUNTIF(B2:B712,G14)</f>
        <v>1</v>
      </c>
    </row>
    <row r="15" spans="1:11" ht="15.75" x14ac:dyDescent="0.25">
      <c r="A15" s="1" t="s">
        <v>18211</v>
      </c>
      <c r="B15" s="213" t="s">
        <v>58</v>
      </c>
      <c r="C15" s="213" t="s">
        <v>9062</v>
      </c>
      <c r="D15" s="213" t="s">
        <v>11425</v>
      </c>
      <c r="E15" s="213"/>
      <c r="G15" s="101" t="s">
        <v>17992</v>
      </c>
      <c r="H15" s="5">
        <f>COUNTIF(B2:B1048576,G15)</f>
        <v>0</v>
      </c>
    </row>
    <row r="16" spans="1:11" ht="15.75" x14ac:dyDescent="0.25">
      <c r="A16" s="1" t="s">
        <v>18212</v>
      </c>
      <c r="B16" s="213"/>
      <c r="C16" s="213"/>
      <c r="D16" s="213"/>
      <c r="E16" s="213"/>
      <c r="G16" s="101"/>
      <c r="H16" s="5"/>
    </row>
    <row r="17" spans="1:11" ht="15.75" x14ac:dyDescent="0.25">
      <c r="A17" s="1" t="s">
        <v>18213</v>
      </c>
      <c r="B17" s="213" t="s">
        <v>58</v>
      </c>
      <c r="C17" s="213" t="s">
        <v>9062</v>
      </c>
      <c r="D17" s="213" t="s">
        <v>1710</v>
      </c>
      <c r="E17" s="213"/>
      <c r="G17" s="101"/>
      <c r="H17" s="5"/>
    </row>
    <row r="18" spans="1:11" ht="15" customHeight="1" x14ac:dyDescent="0.25">
      <c r="A18" s="1" t="s">
        <v>18214</v>
      </c>
      <c r="B18" s="213"/>
      <c r="C18" s="213"/>
      <c r="D18" s="213"/>
      <c r="E18" s="213"/>
      <c r="G18" s="288" t="s">
        <v>1133</v>
      </c>
      <c r="H18" s="5">
        <f>COUNTIF(B2:B1048576,G18)</f>
        <v>0</v>
      </c>
      <c r="K18" t="s">
        <v>4779</v>
      </c>
    </row>
    <row r="19" spans="1:11" ht="15.75" x14ac:dyDescent="0.25">
      <c r="A19" s="1" t="s">
        <v>18215</v>
      </c>
      <c r="B19" s="213"/>
      <c r="C19" s="213"/>
      <c r="D19" s="213" t="s">
        <v>700</v>
      </c>
      <c r="E19" s="385"/>
    </row>
    <row r="20" spans="1:11" ht="15.75" x14ac:dyDescent="0.25">
      <c r="A20" s="1" t="s">
        <v>11569</v>
      </c>
      <c r="B20" s="213"/>
      <c r="C20" s="213"/>
      <c r="D20" s="213"/>
      <c r="E20" s="213"/>
    </row>
    <row r="21" spans="1:11" ht="15.75" x14ac:dyDescent="0.25">
      <c r="A21" s="1" t="s">
        <v>18216</v>
      </c>
      <c r="B21" s="213" t="s">
        <v>200</v>
      </c>
      <c r="C21" s="213"/>
      <c r="D21" s="213" t="s">
        <v>599</v>
      </c>
      <c r="E21" s="213"/>
    </row>
    <row r="22" spans="1:11" ht="15.75" x14ac:dyDescent="0.25">
      <c r="A22" s="1" t="s">
        <v>13657</v>
      </c>
      <c r="B22" s="213"/>
      <c r="C22" s="213"/>
      <c r="D22" s="213"/>
      <c r="E22" s="213"/>
    </row>
    <row r="23" spans="1:11" ht="15.75" x14ac:dyDescent="0.25">
      <c r="A23" s="1" t="s">
        <v>18217</v>
      </c>
      <c r="B23" s="213" t="s">
        <v>58</v>
      </c>
      <c r="C23" s="213" t="s">
        <v>18220</v>
      </c>
      <c r="D23" s="213" t="s">
        <v>574</v>
      </c>
      <c r="E23" s="213"/>
    </row>
    <row r="24" spans="1:11" ht="15.75" x14ac:dyDescent="0.25">
      <c r="A24" s="1" t="s">
        <v>18218</v>
      </c>
      <c r="B24" s="213"/>
      <c r="C24" s="213"/>
      <c r="D24" s="213"/>
      <c r="E24" s="213"/>
    </row>
    <row r="25" spans="1:11" ht="15.75" x14ac:dyDescent="0.25">
      <c r="A25" s="1" t="s">
        <v>18219</v>
      </c>
      <c r="B25" s="213"/>
      <c r="C25" s="213"/>
      <c r="D25" s="213" t="s">
        <v>11425</v>
      </c>
      <c r="E25" s="213"/>
    </row>
    <row r="26" spans="1:11" ht="15.75" x14ac:dyDescent="0.25">
      <c r="A26" s="1" t="s">
        <v>18221</v>
      </c>
      <c r="B26" s="213"/>
      <c r="C26" s="213"/>
      <c r="D26" s="213"/>
      <c r="E26" s="213"/>
      <c r="F26" t="s">
        <v>3496</v>
      </c>
    </row>
    <row r="27" spans="1:11" ht="15.75" x14ac:dyDescent="0.25">
      <c r="A27" s="1" t="s">
        <v>18222</v>
      </c>
      <c r="B27" s="213" t="s">
        <v>356</v>
      </c>
      <c r="C27" s="213"/>
      <c r="D27" s="213" t="s">
        <v>15692</v>
      </c>
      <c r="E27" s="385">
        <v>45818</v>
      </c>
    </row>
    <row r="28" spans="1:11" ht="15.75" x14ac:dyDescent="0.25">
      <c r="A28" s="1" t="s">
        <v>18223</v>
      </c>
      <c r="B28" s="213"/>
      <c r="C28" s="213"/>
      <c r="D28" s="213"/>
      <c r="E28" s="213"/>
    </row>
    <row r="29" spans="1:11" ht="15.75" x14ac:dyDescent="0.25">
      <c r="A29" s="1" t="s">
        <v>18224</v>
      </c>
      <c r="B29" s="213" t="s">
        <v>60</v>
      </c>
      <c r="C29" s="213"/>
      <c r="D29" s="213" t="s">
        <v>700</v>
      </c>
      <c r="E29" s="213"/>
      <c r="F29" s="213"/>
      <c r="G29" s="213" t="s">
        <v>3496</v>
      </c>
      <c r="H29" s="213"/>
    </row>
    <row r="30" spans="1:11" ht="15.75" x14ac:dyDescent="0.25">
      <c r="A30" s="1" t="s">
        <v>18225</v>
      </c>
      <c r="B30" s="213"/>
      <c r="C30" s="213"/>
      <c r="D30" s="213"/>
      <c r="E30" s="213"/>
    </row>
    <row r="31" spans="1:11" s="213" customFormat="1" ht="15.75" x14ac:dyDescent="0.25">
      <c r="A31" s="1" t="s">
        <v>18226</v>
      </c>
      <c r="B31" s="213" t="s">
        <v>58</v>
      </c>
      <c r="C31" s="213" t="s">
        <v>2161</v>
      </c>
      <c r="D31" s="213" t="s">
        <v>599</v>
      </c>
      <c r="F31"/>
      <c r="G31"/>
      <c r="H31"/>
    </row>
    <row r="32" spans="1:11" ht="15.75" x14ac:dyDescent="0.25">
      <c r="A32" s="1" t="s">
        <v>18227</v>
      </c>
      <c r="B32" s="213"/>
      <c r="C32" s="213"/>
      <c r="D32" s="213"/>
      <c r="E32" s="213"/>
    </row>
    <row r="33" spans="1:9" ht="15.75" x14ac:dyDescent="0.25">
      <c r="A33" s="1" t="s">
        <v>18228</v>
      </c>
      <c r="B33" s="213" t="s">
        <v>200</v>
      </c>
      <c r="C33" s="213"/>
      <c r="D33" s="213" t="s">
        <v>15692</v>
      </c>
      <c r="E33" s="213"/>
    </row>
    <row r="34" spans="1:9" ht="15.75" x14ac:dyDescent="0.25">
      <c r="A34" s="1" t="s">
        <v>18229</v>
      </c>
      <c r="B34" s="213"/>
      <c r="C34" s="213"/>
      <c r="D34" s="213"/>
      <c r="E34" s="213"/>
    </row>
    <row r="35" spans="1:9" ht="15.75" x14ac:dyDescent="0.25">
      <c r="A35" s="1" t="s">
        <v>18230</v>
      </c>
      <c r="B35" s="213" t="s">
        <v>60</v>
      </c>
      <c r="C35" s="213"/>
      <c r="D35" s="213" t="s">
        <v>15692</v>
      </c>
      <c r="E35" s="213"/>
      <c r="F35" s="213"/>
      <c r="G35" s="213"/>
      <c r="H35" s="213"/>
    </row>
    <row r="36" spans="1:9" ht="15.75" x14ac:dyDescent="0.25">
      <c r="A36" s="1" t="s">
        <v>18231</v>
      </c>
      <c r="B36" s="213"/>
      <c r="C36" s="213"/>
      <c r="D36" s="213"/>
      <c r="E36" s="213"/>
    </row>
    <row r="37" spans="1:9" ht="15.75" x14ac:dyDescent="0.25">
      <c r="A37" s="1" t="s">
        <v>18232</v>
      </c>
      <c r="B37" s="213" t="s">
        <v>200</v>
      </c>
      <c r="C37" s="213"/>
      <c r="D37" s="213" t="s">
        <v>700</v>
      </c>
      <c r="E37" s="213"/>
    </row>
    <row r="38" spans="1:9" ht="15.75" x14ac:dyDescent="0.25">
      <c r="A38" s="1" t="s">
        <v>18233</v>
      </c>
      <c r="B38" s="213"/>
      <c r="C38" s="213"/>
      <c r="D38" s="213"/>
      <c r="E38" s="213"/>
      <c r="I38" t="s">
        <v>3496</v>
      </c>
    </row>
    <row r="39" spans="1:9" ht="15.75" x14ac:dyDescent="0.25">
      <c r="A39" s="1" t="s">
        <v>18234</v>
      </c>
      <c r="B39" s="213"/>
      <c r="C39" s="213"/>
      <c r="D39" s="213" t="s">
        <v>700</v>
      </c>
      <c r="E39" s="213"/>
      <c r="H39" t="s">
        <v>3496</v>
      </c>
    </row>
    <row r="40" spans="1:9" ht="15.75" x14ac:dyDescent="0.25">
      <c r="A40" s="1" t="s">
        <v>18235</v>
      </c>
      <c r="B40" s="213"/>
      <c r="C40" s="213"/>
      <c r="D40" s="213"/>
      <c r="E40" s="213"/>
    </row>
    <row r="41" spans="1:9" ht="15.75" x14ac:dyDescent="0.25">
      <c r="A41" s="1" t="s">
        <v>18236</v>
      </c>
      <c r="B41" s="213" t="s">
        <v>1077</v>
      </c>
      <c r="C41" s="213"/>
      <c r="D41" s="213" t="s">
        <v>700</v>
      </c>
      <c r="E41" s="213"/>
    </row>
    <row r="42" spans="1:9" ht="15.75" x14ac:dyDescent="0.25">
      <c r="A42" s="1" t="s">
        <v>18237</v>
      </c>
      <c r="B42" s="213"/>
      <c r="C42" s="213"/>
      <c r="D42" s="213"/>
      <c r="E42" s="213"/>
    </row>
    <row r="43" spans="1:9" ht="15.75" x14ac:dyDescent="0.25">
      <c r="A43" s="1" t="s">
        <v>18238</v>
      </c>
      <c r="B43" s="213" t="s">
        <v>356</v>
      </c>
      <c r="C43" s="213"/>
      <c r="D43" s="213" t="s">
        <v>700</v>
      </c>
      <c r="E43" s="213"/>
    </row>
    <row r="44" spans="1:9" ht="15.75" x14ac:dyDescent="0.25">
      <c r="A44" s="1" t="s">
        <v>18239</v>
      </c>
      <c r="D44" s="213"/>
      <c r="E44" s="213"/>
    </row>
    <row r="45" spans="1:9" ht="15.75" x14ac:dyDescent="0.25">
      <c r="A45" s="1" t="s">
        <v>18240</v>
      </c>
      <c r="B45" s="213" t="s">
        <v>200</v>
      </c>
      <c r="C45" s="213" t="s">
        <v>8172</v>
      </c>
      <c r="D45" s="213" t="s">
        <v>599</v>
      </c>
      <c r="E45" s="213"/>
    </row>
    <row r="46" spans="1:9" ht="15.75" x14ac:dyDescent="0.25">
      <c r="A46" s="1"/>
      <c r="B46" s="213"/>
      <c r="C46" s="213"/>
      <c r="D46" s="213"/>
      <c r="E46" s="511"/>
    </row>
    <row r="47" spans="1:9" ht="15.75" x14ac:dyDescent="0.25">
      <c r="A47" s="1"/>
      <c r="B47" s="213"/>
      <c r="C47" s="213"/>
      <c r="D47" s="213"/>
      <c r="E47" s="213"/>
    </row>
    <row r="48" spans="1:9" ht="15.75" x14ac:dyDescent="0.25">
      <c r="A48" s="410"/>
      <c r="B48" s="213"/>
      <c r="C48" s="213"/>
      <c r="D48" s="213"/>
      <c r="E48" s="213"/>
    </row>
    <row r="49" spans="1:7" ht="15.75" x14ac:dyDescent="0.25">
      <c r="A49" s="410"/>
      <c r="B49" s="213"/>
      <c r="C49" s="213"/>
      <c r="D49" s="213"/>
      <c r="E49" s="213"/>
    </row>
    <row r="50" spans="1:7" ht="15.75" x14ac:dyDescent="0.25">
      <c r="A50" s="1"/>
      <c r="B50" s="213"/>
      <c r="C50" s="213"/>
      <c r="D50" s="213"/>
      <c r="E50" s="213"/>
    </row>
    <row r="51" spans="1:7" ht="15.75" x14ac:dyDescent="0.25">
      <c r="A51" s="1"/>
      <c r="B51" s="213"/>
      <c r="C51" s="213"/>
      <c r="D51" s="213"/>
      <c r="E51" s="213"/>
    </row>
    <row r="52" spans="1:7" ht="15.75" x14ac:dyDescent="0.25">
      <c r="A52" s="410"/>
      <c r="B52" s="213"/>
      <c r="C52" s="213"/>
      <c r="D52" s="213"/>
      <c r="E52" s="213"/>
    </row>
    <row r="53" spans="1:7" ht="15.75" x14ac:dyDescent="0.25">
      <c r="A53" s="410"/>
      <c r="B53" s="213"/>
      <c r="C53" s="213"/>
      <c r="D53" s="213"/>
      <c r="E53" s="213"/>
      <c r="G53" t="s">
        <v>3496</v>
      </c>
    </row>
    <row r="54" spans="1:7" ht="15.75" x14ac:dyDescent="0.25">
      <c r="A54" s="1"/>
      <c r="B54" s="213"/>
      <c r="C54" s="213"/>
      <c r="D54" s="213"/>
      <c r="E54" s="213"/>
    </row>
    <row r="55" spans="1:7" ht="15.75" x14ac:dyDescent="0.25">
      <c r="A55" s="1"/>
      <c r="B55" s="213"/>
      <c r="C55" s="213"/>
      <c r="D55" s="213"/>
      <c r="E55" s="213"/>
    </row>
    <row r="56" spans="1:7" ht="15.75" x14ac:dyDescent="0.25">
      <c r="A56" s="1"/>
      <c r="B56" s="213"/>
      <c r="C56" s="213"/>
      <c r="D56" s="213"/>
      <c r="E56" s="213"/>
    </row>
    <row r="57" spans="1:7" ht="15.75" x14ac:dyDescent="0.25">
      <c r="A57" s="1"/>
      <c r="B57" s="213"/>
      <c r="C57" s="213"/>
      <c r="D57" s="213"/>
      <c r="E57" s="213"/>
    </row>
    <row r="58" spans="1:7" ht="15.75" x14ac:dyDescent="0.25">
      <c r="A58" s="1"/>
      <c r="B58" s="213"/>
      <c r="C58" s="213"/>
      <c r="D58" s="213"/>
      <c r="E58" s="213"/>
    </row>
    <row r="59" spans="1:7" ht="15.75" x14ac:dyDescent="0.25">
      <c r="A59" s="1"/>
      <c r="B59" s="213"/>
      <c r="C59" s="213"/>
      <c r="D59" s="213"/>
      <c r="E59" s="213"/>
    </row>
    <row r="60" spans="1:7" ht="15.75" x14ac:dyDescent="0.25">
      <c r="A60" s="410"/>
      <c r="B60" s="213"/>
      <c r="C60" s="213"/>
      <c r="D60" s="213"/>
      <c r="E60" s="213"/>
    </row>
    <row r="61" spans="1:7" ht="15.75" x14ac:dyDescent="0.25">
      <c r="A61" s="410"/>
      <c r="B61" s="213"/>
      <c r="C61" s="213"/>
      <c r="D61" s="213"/>
      <c r="E61" s="213"/>
    </row>
    <row r="62" spans="1:7" ht="15.75" x14ac:dyDescent="0.25">
      <c r="A62" s="1"/>
      <c r="B62" s="213"/>
      <c r="C62" s="213"/>
      <c r="D62" s="213"/>
      <c r="E62" s="213"/>
    </row>
    <row r="63" spans="1:7" ht="15.75" x14ac:dyDescent="0.25">
      <c r="A63" s="1"/>
      <c r="B63" s="213"/>
      <c r="C63" s="213"/>
      <c r="D63" s="213"/>
      <c r="E63" s="213"/>
    </row>
    <row r="64" spans="1:7" ht="15.75" x14ac:dyDescent="0.25">
      <c r="A64" s="1"/>
      <c r="B64" s="213"/>
      <c r="C64" s="213"/>
      <c r="D64" s="213"/>
      <c r="E64" s="213"/>
    </row>
    <row r="65" spans="1:5" ht="15.75" x14ac:dyDescent="0.25">
      <c r="A65" s="1"/>
      <c r="B65" s="213"/>
      <c r="C65" s="213"/>
      <c r="D65" s="213"/>
      <c r="E65" s="213"/>
    </row>
    <row r="66" spans="1:5" ht="15.75" x14ac:dyDescent="0.25">
      <c r="A66" s="1"/>
      <c r="B66" s="213"/>
      <c r="C66" s="213"/>
      <c r="D66" s="213"/>
      <c r="E66" s="213"/>
    </row>
    <row r="67" spans="1:5" ht="15.75" x14ac:dyDescent="0.25">
      <c r="A67" s="1"/>
      <c r="B67" s="213"/>
      <c r="C67" s="213"/>
      <c r="D67" s="213"/>
      <c r="E67" s="213"/>
    </row>
    <row r="68" spans="1:5" ht="15.75" x14ac:dyDescent="0.25">
      <c r="A68" s="1"/>
    </row>
    <row r="69" spans="1:5" ht="15.75" x14ac:dyDescent="0.25">
      <c r="A69" s="1"/>
      <c r="D69" s="213"/>
    </row>
    <row r="70" spans="1:5" ht="15.75" x14ac:dyDescent="0.25">
      <c r="A70" s="410"/>
      <c r="D70" s="241"/>
    </row>
    <row r="71" spans="1:5" ht="15.75" x14ac:dyDescent="0.25">
      <c r="A71" s="410"/>
      <c r="D71" s="213"/>
    </row>
    <row r="72" spans="1:5" ht="15.75" x14ac:dyDescent="0.25">
      <c r="A72" s="1"/>
    </row>
    <row r="73" spans="1:5" ht="15.75" x14ac:dyDescent="0.25">
      <c r="A73" s="1"/>
      <c r="D73" s="213"/>
    </row>
    <row r="74" spans="1:5" ht="15.75" x14ac:dyDescent="0.25">
      <c r="A74" s="1"/>
      <c r="D74" s="241"/>
    </row>
    <row r="75" spans="1:5" ht="15.75" x14ac:dyDescent="0.25">
      <c r="A75" s="1"/>
    </row>
    <row r="76" spans="1:5" ht="15.75" x14ac:dyDescent="0.25">
      <c r="A76" s="1"/>
      <c r="E76" t="s">
        <v>4779</v>
      </c>
    </row>
    <row r="77" spans="1:5" ht="15.75" x14ac:dyDescent="0.25">
      <c r="A77" s="1"/>
      <c r="D77" s="213"/>
    </row>
    <row r="78" spans="1:5" ht="15.75" x14ac:dyDescent="0.25">
      <c r="A78" s="1"/>
    </row>
    <row r="79" spans="1:5" ht="15.75" x14ac:dyDescent="0.25">
      <c r="A79" s="1"/>
      <c r="D79" s="213"/>
    </row>
    <row r="80" spans="1:5" ht="15.75" x14ac:dyDescent="0.25">
      <c r="A80" s="1"/>
      <c r="D80" s="241"/>
    </row>
    <row r="81" spans="1:8" ht="15.75" x14ac:dyDescent="0.25">
      <c r="A81" s="1"/>
      <c r="D81" s="213"/>
    </row>
    <row r="82" spans="1:8" ht="15.75" x14ac:dyDescent="0.25">
      <c r="A82" s="1"/>
      <c r="H82" t="s">
        <v>3496</v>
      </c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  <c r="D85" s="213"/>
    </row>
    <row r="86" spans="1:8" ht="15.75" x14ac:dyDescent="0.25">
      <c r="A86" s="1"/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  <c r="D89" s="213"/>
      <c r="E89" s="213"/>
      <c r="F89" s="213"/>
    </row>
    <row r="90" spans="1:8" ht="15.75" x14ac:dyDescent="0.25">
      <c r="A90" s="1"/>
    </row>
    <row r="91" spans="1:8" ht="15.75" x14ac:dyDescent="0.25">
      <c r="A91" s="1"/>
      <c r="D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F93" t="s">
        <v>4779</v>
      </c>
      <c r="G93" t="s">
        <v>3496</v>
      </c>
    </row>
    <row r="94" spans="1:8" ht="15.75" x14ac:dyDescent="0.25">
      <c r="A94" s="1"/>
      <c r="G94" s="213"/>
      <c r="H94" s="213"/>
    </row>
    <row r="95" spans="1:8" ht="15.75" x14ac:dyDescent="0.25">
      <c r="A95" s="1"/>
      <c r="D95" s="213"/>
      <c r="G95" s="213"/>
      <c r="H95" s="213"/>
    </row>
    <row r="96" spans="1:8" s="213" customFormat="1" ht="15.75" x14ac:dyDescent="0.25">
      <c r="A96" s="1"/>
      <c r="G96"/>
      <c r="H96"/>
    </row>
    <row r="97" spans="1:8" s="213" customFormat="1" ht="15.75" x14ac:dyDescent="0.25">
      <c r="A97" s="1"/>
      <c r="D97"/>
      <c r="G97"/>
      <c r="H97"/>
    </row>
    <row r="98" spans="1:8" ht="15.75" x14ac:dyDescent="0.25">
      <c r="A98" s="1"/>
    </row>
    <row r="99" spans="1:8" ht="15.75" x14ac:dyDescent="0.25">
      <c r="A99" s="1"/>
      <c r="F99" t="s">
        <v>3496</v>
      </c>
    </row>
    <row r="100" spans="1:8" ht="15.75" x14ac:dyDescent="0.25">
      <c r="A100" s="1"/>
    </row>
    <row r="101" spans="1:8" ht="15.75" x14ac:dyDescent="0.25">
      <c r="A101" s="1"/>
      <c r="D101" s="213"/>
    </row>
    <row r="102" spans="1:8" ht="15.75" x14ac:dyDescent="0.25">
      <c r="A102" s="1"/>
    </row>
    <row r="103" spans="1:8" ht="15.75" x14ac:dyDescent="0.25">
      <c r="A103" s="1"/>
    </row>
    <row r="104" spans="1:8" ht="15.75" x14ac:dyDescent="0.25">
      <c r="A104" s="410"/>
      <c r="G104" t="s">
        <v>3496</v>
      </c>
    </row>
    <row r="105" spans="1:8" ht="15.75" x14ac:dyDescent="0.25">
      <c r="A105" s="410"/>
    </row>
    <row r="106" spans="1:8" ht="15.75" x14ac:dyDescent="0.25">
      <c r="A106" s="1"/>
    </row>
    <row r="107" spans="1:8" ht="15.75" x14ac:dyDescent="0.25">
      <c r="A107" s="1"/>
    </row>
    <row r="108" spans="1:8" ht="15.75" x14ac:dyDescent="0.25">
      <c r="A108" s="1"/>
      <c r="G108" s="213"/>
      <c r="H108" s="213"/>
    </row>
    <row r="109" spans="1:8" ht="15.75" x14ac:dyDescent="0.25">
      <c r="A109" s="1"/>
    </row>
    <row r="110" spans="1:8" s="213" customFormat="1" ht="15.75" x14ac:dyDescent="0.25">
      <c r="A110" s="1"/>
      <c r="G110"/>
      <c r="H110"/>
    </row>
    <row r="111" spans="1:8" ht="15.75" x14ac:dyDescent="0.25">
      <c r="A111" s="1"/>
    </row>
    <row r="112" spans="1:8" ht="15.75" x14ac:dyDescent="0.25">
      <c r="A112" s="1"/>
    </row>
    <row r="113" spans="1:8" ht="15.75" x14ac:dyDescent="0.25">
      <c r="A113" s="1"/>
      <c r="D113" s="213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  <c r="H117" t="s">
        <v>3496</v>
      </c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  <c r="G123" s="369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E127" s="40"/>
    </row>
    <row r="128" spans="1:8" ht="15.75" x14ac:dyDescent="0.25">
      <c r="A128" s="1"/>
    </row>
    <row r="129" spans="1:6" ht="15.75" x14ac:dyDescent="0.25">
      <c r="A129" s="1"/>
    </row>
    <row r="130" spans="1:6" ht="15.75" x14ac:dyDescent="0.25">
      <c r="A130" s="1"/>
    </row>
    <row r="131" spans="1:6" ht="15.75" x14ac:dyDescent="0.25">
      <c r="A131" s="1"/>
    </row>
    <row r="132" spans="1:6" ht="15.75" x14ac:dyDescent="0.25">
      <c r="A132" s="1"/>
    </row>
    <row r="133" spans="1:6" ht="15.75" x14ac:dyDescent="0.25">
      <c r="A133" s="1"/>
    </row>
    <row r="134" spans="1:6" ht="15.75" x14ac:dyDescent="0.25">
      <c r="A134" s="1"/>
    </row>
    <row r="135" spans="1:6" ht="15.75" x14ac:dyDescent="0.25">
      <c r="A135" s="1"/>
    </row>
    <row r="136" spans="1:6" ht="15.75" x14ac:dyDescent="0.25">
      <c r="A136" s="1"/>
    </row>
    <row r="137" spans="1:6" ht="15.75" x14ac:dyDescent="0.25">
      <c r="A137" s="1"/>
    </row>
    <row r="138" spans="1:6" ht="15.75" x14ac:dyDescent="0.25">
      <c r="A138" s="1"/>
      <c r="B138" s="213"/>
      <c r="C138" s="213"/>
      <c r="D138" s="213"/>
      <c r="F138" t="s">
        <v>3496</v>
      </c>
    </row>
    <row r="139" spans="1:6" ht="15.75" x14ac:dyDescent="0.25">
      <c r="A139" s="1"/>
      <c r="B139" s="213"/>
      <c r="C139" s="213"/>
    </row>
    <row r="140" spans="1:6" ht="15.75" x14ac:dyDescent="0.25">
      <c r="A140" s="1"/>
    </row>
    <row r="141" spans="1:6" ht="15.75" x14ac:dyDescent="0.25">
      <c r="A141" s="1"/>
    </row>
    <row r="142" spans="1:6" ht="15.75" x14ac:dyDescent="0.25">
      <c r="A142" s="1"/>
    </row>
    <row r="143" spans="1:6" ht="15.75" x14ac:dyDescent="0.25">
      <c r="A143" s="1"/>
    </row>
    <row r="144" spans="1:6" ht="15.75" x14ac:dyDescent="0.25">
      <c r="A144" s="1"/>
    </row>
    <row r="145" spans="1:8" ht="15.75" x14ac:dyDescent="0.25">
      <c r="A145" s="1"/>
    </row>
    <row r="146" spans="1:8" ht="15.75" x14ac:dyDescent="0.25">
      <c r="A146" s="1"/>
    </row>
    <row r="147" spans="1:8" ht="15.75" x14ac:dyDescent="0.25">
      <c r="A147" s="1"/>
    </row>
    <row r="148" spans="1:8" ht="15.75" x14ac:dyDescent="0.25">
      <c r="A148" s="1"/>
    </row>
    <row r="149" spans="1:8" ht="15.75" x14ac:dyDescent="0.25">
      <c r="A149" s="1"/>
    </row>
    <row r="155" spans="1:8" x14ac:dyDescent="0.25">
      <c r="G155" s="241"/>
      <c r="H155" s="241"/>
    </row>
    <row r="156" spans="1:8" x14ac:dyDescent="0.25">
      <c r="G156" s="241"/>
      <c r="H156" s="241"/>
    </row>
    <row r="157" spans="1:8" s="241" customFormat="1" x14ac:dyDescent="0.25">
      <c r="G157"/>
      <c r="H157"/>
    </row>
    <row r="158" spans="1:8" s="241" customFormat="1" x14ac:dyDescent="0.25">
      <c r="G158"/>
      <c r="H158"/>
    </row>
    <row r="174" spans="1:1" ht="15.75" x14ac:dyDescent="0.25">
      <c r="A174" s="1"/>
    </row>
    <row r="175" spans="1:1" ht="15.75" x14ac:dyDescent="0.25">
      <c r="A175" s="1"/>
    </row>
    <row r="176" spans="1:1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  <c r="D181" s="213"/>
    </row>
    <row r="182" spans="1:4" ht="15.75" x14ac:dyDescent="0.25">
      <c r="A182" s="1"/>
    </row>
    <row r="183" spans="1:4" ht="15.75" x14ac:dyDescent="0.25">
      <c r="A183" s="1"/>
      <c r="D183" s="213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410"/>
    </row>
    <row r="187" spans="1:4" ht="15.75" x14ac:dyDescent="0.25">
      <c r="A187" s="410"/>
    </row>
    <row r="188" spans="1:4" ht="15.75" x14ac:dyDescent="0.25">
      <c r="A188" s="410"/>
    </row>
    <row r="189" spans="1:4" ht="15.75" x14ac:dyDescent="0.25">
      <c r="A189" s="410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x14ac:dyDescent="0.25">
      <c r="A321" s="33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  <c r="D325" s="303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x14ac:dyDescent="0.25">
      <c r="A425" s="19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x14ac:dyDescent="0.25">
      <c r="A559" s="19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x14ac:dyDescent="0.25">
      <c r="A611" s="19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</sheetData>
  <autoFilter ref="A1:D674"/>
  <mergeCells count="2">
    <mergeCell ref="G1:H1"/>
    <mergeCell ref="G2:H2"/>
  </mergeCells>
  <conditionalFormatting sqref="A675:A1048576 A1">
    <cfRule type="duplicateValues" dxfId="3964" priority="35"/>
  </conditionalFormatting>
  <conditionalFormatting sqref="A675:A1048576">
    <cfRule type="duplicateValues" dxfId="3963" priority="33"/>
    <cfRule type="duplicateValues" dxfId="3962" priority="34"/>
  </conditionalFormatting>
  <conditionalFormatting sqref="A675:A1048576">
    <cfRule type="duplicateValues" dxfId="3961" priority="32"/>
  </conditionalFormatting>
  <conditionalFormatting sqref="A1">
    <cfRule type="duplicateValues" dxfId="3960" priority="31"/>
  </conditionalFormatting>
  <conditionalFormatting sqref="A234:A1048576 A1">
    <cfRule type="duplicateValues" dxfId="3959" priority="30"/>
  </conditionalFormatting>
  <conditionalFormatting sqref="A234:A1048576">
    <cfRule type="duplicateValues" dxfId="3958" priority="29"/>
  </conditionalFormatting>
  <conditionalFormatting sqref="A234:A1048576 A1 A186:A189">
    <cfRule type="duplicateValues" dxfId="3957" priority="28"/>
  </conditionalFormatting>
  <conditionalFormatting sqref="A234:A1048576 A1 A186:A199">
    <cfRule type="duplicateValues" dxfId="3956" priority="27"/>
  </conditionalFormatting>
  <conditionalFormatting sqref="A186:A1048576 A1">
    <cfRule type="duplicateValues" dxfId="3955" priority="26"/>
  </conditionalFormatting>
  <conditionalFormatting sqref="A184:A1048576 A1">
    <cfRule type="duplicateValues" dxfId="3954" priority="25"/>
  </conditionalFormatting>
  <conditionalFormatting sqref="A184:A1048576">
    <cfRule type="duplicateValues" dxfId="3953" priority="24"/>
  </conditionalFormatting>
  <conditionalFormatting sqref="A174:A1048576 A1">
    <cfRule type="duplicateValues" dxfId="3952" priority="23"/>
  </conditionalFormatting>
  <conditionalFormatting sqref="A174:A1048576">
    <cfRule type="duplicateValues" dxfId="3951" priority="36"/>
  </conditionalFormatting>
  <conditionalFormatting sqref="A1 A150:A1048576">
    <cfRule type="duplicateValues" dxfId="3950" priority="22"/>
  </conditionalFormatting>
  <conditionalFormatting sqref="A1 A130:A1048576">
    <cfRule type="duplicateValues" dxfId="3949" priority="21"/>
  </conditionalFormatting>
  <conditionalFormatting sqref="A1 A130:A1048576 A68:A105">
    <cfRule type="duplicateValues" dxfId="3948" priority="18"/>
  </conditionalFormatting>
  <conditionalFormatting sqref="A1 A68:A1048576">
    <cfRule type="duplicateValues" dxfId="3947" priority="17"/>
  </conditionalFormatting>
  <conditionalFormatting sqref="A1 A68:A1048576 A46:A61">
    <cfRule type="duplicateValues" dxfId="3946" priority="4"/>
  </conditionalFormatting>
  <conditionalFormatting sqref="A1 A46:A1048576">
    <cfRule type="duplicateValues" dxfId="3945" priority="3"/>
  </conditionalFormatting>
  <conditionalFormatting sqref="A1:A1048576">
    <cfRule type="duplicateValues" dxfId="3944" priority="1"/>
  </conditionalFormatting>
  <dataValidations count="1">
    <dataValidation type="list" allowBlank="1" showInputMessage="1" showErrorMessage="1" sqref="G3:G18">
      <formula1>$G$3:$G$18</formula1>
    </dataValidation>
  </dataValidations>
  <pageMargins left="0.7" right="0.7" top="0.75" bottom="0.75" header="0.3" footer="0.3"/>
  <pageSetup orientation="portrait"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4"/>
  <sheetViews>
    <sheetView zoomScaleNormal="100" workbookViewId="0">
      <pane ySplit="1" topLeftCell="A36" activePane="bottomLeft" state="frozen"/>
      <selection activeCell="G25" sqref="G25"/>
      <selection pane="bottomLeft" activeCell="A22" sqref="A22:A61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9.2851562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COUNTA(A2:A586)/2</f>
        <v>TOTAL LEADS = 28</v>
      </c>
      <c r="H1" s="590"/>
      <c r="I1" s="508"/>
      <c r="J1" s="509"/>
    </row>
    <row r="2" spans="1:11" ht="18" customHeight="1" x14ac:dyDescent="0.35">
      <c r="A2" s="1" t="s">
        <v>18242</v>
      </c>
      <c r="B2" s="213"/>
      <c r="C2" s="213"/>
      <c r="D2" s="213"/>
      <c r="E2" s="213"/>
      <c r="G2" s="588" t="s">
        <v>18241</v>
      </c>
      <c r="H2" s="589"/>
      <c r="I2" s="510"/>
      <c r="J2" s="510"/>
    </row>
    <row r="3" spans="1:11" ht="15.75" x14ac:dyDescent="0.25">
      <c r="A3" s="1" t="s">
        <v>18243</v>
      </c>
      <c r="B3" s="213" t="s">
        <v>56</v>
      </c>
      <c r="C3" s="213"/>
      <c r="D3" s="213" t="s">
        <v>25121</v>
      </c>
      <c r="E3" s="213"/>
      <c r="G3" s="244" t="s">
        <v>58</v>
      </c>
      <c r="H3" s="5">
        <f>COUNTIF(B2:B1048576,G3)</f>
        <v>4</v>
      </c>
    </row>
    <row r="4" spans="1:11" ht="15.75" x14ac:dyDescent="0.25">
      <c r="A4" s="1" t="s">
        <v>13280</v>
      </c>
      <c r="B4" s="213"/>
      <c r="C4" s="213"/>
      <c r="D4" s="213"/>
      <c r="E4" s="213"/>
      <c r="G4" s="101" t="s">
        <v>360</v>
      </c>
      <c r="H4" s="5">
        <f>COUNTIF(B2:B932,G4)</f>
        <v>0</v>
      </c>
    </row>
    <row r="5" spans="1:11" ht="15.75" x14ac:dyDescent="0.25">
      <c r="A5" s="1" t="s">
        <v>18244</v>
      </c>
      <c r="B5" s="213" t="s">
        <v>200</v>
      </c>
      <c r="C5" s="213"/>
      <c r="D5" s="213" t="s">
        <v>700</v>
      </c>
      <c r="E5" s="213"/>
      <c r="G5" s="101" t="s">
        <v>356</v>
      </c>
      <c r="H5" s="5">
        <f>COUNTIF(B2:B850,G5)</f>
        <v>1</v>
      </c>
    </row>
    <row r="6" spans="1:11" ht="15.75" x14ac:dyDescent="0.25">
      <c r="A6" s="410" t="s">
        <v>13280</v>
      </c>
      <c r="B6" s="213"/>
      <c r="C6" s="213"/>
      <c r="D6" s="213"/>
      <c r="E6" s="213"/>
      <c r="G6" s="101" t="s">
        <v>56</v>
      </c>
      <c r="H6" s="5">
        <f>COUNTIF(B2:B862,G6)</f>
        <v>1</v>
      </c>
    </row>
    <row r="7" spans="1:11" ht="15.75" x14ac:dyDescent="0.25">
      <c r="A7" s="410" t="s">
        <v>18244</v>
      </c>
      <c r="B7" s="213" t="s">
        <v>3860</v>
      </c>
      <c r="C7" s="213"/>
      <c r="D7" s="213"/>
      <c r="E7" s="213"/>
      <c r="G7" s="101" t="s">
        <v>201</v>
      </c>
      <c r="H7" s="5">
        <f>COUNTIF(B2:B856,G7)</f>
        <v>1</v>
      </c>
    </row>
    <row r="8" spans="1:11" ht="15.75" x14ac:dyDescent="0.25">
      <c r="A8" s="1" t="s">
        <v>18245</v>
      </c>
      <c r="B8" s="213"/>
      <c r="C8" s="213"/>
      <c r="D8" s="213"/>
      <c r="E8" s="213"/>
      <c r="G8" s="101" t="s">
        <v>202</v>
      </c>
      <c r="H8" s="5">
        <f>COUNTIF(B2:B891,G8)</f>
        <v>2</v>
      </c>
      <c r="K8" t="s">
        <v>3496</v>
      </c>
    </row>
    <row r="9" spans="1:11" ht="15.75" x14ac:dyDescent="0.25">
      <c r="A9" s="1" t="s">
        <v>18246</v>
      </c>
      <c r="B9" s="213" t="s">
        <v>60</v>
      </c>
      <c r="C9" s="213"/>
      <c r="D9" s="213" t="s">
        <v>700</v>
      </c>
      <c r="E9" s="213"/>
      <c r="G9" s="101" t="s">
        <v>200</v>
      </c>
      <c r="H9" s="5">
        <f>COUNTIF(B2:B809,G9)</f>
        <v>6</v>
      </c>
    </row>
    <row r="10" spans="1:11" ht="15.75" x14ac:dyDescent="0.25">
      <c r="A10" s="1" t="s">
        <v>18247</v>
      </c>
      <c r="B10" s="471"/>
      <c r="C10" s="213"/>
      <c r="D10" s="213"/>
      <c r="E10" s="213"/>
      <c r="G10" s="101" t="s">
        <v>5011</v>
      </c>
      <c r="H10" s="5">
        <f>COUNTIF(B2:B1048576,G10)</f>
        <v>0</v>
      </c>
    </row>
    <row r="11" spans="1:11" ht="15.75" x14ac:dyDescent="0.25">
      <c r="A11" s="1" t="s">
        <v>18248</v>
      </c>
      <c r="B11" s="213" t="s">
        <v>60</v>
      </c>
      <c r="C11" s="213"/>
      <c r="D11" s="213" t="s">
        <v>574</v>
      </c>
      <c r="E11" s="385"/>
      <c r="G11" s="101" t="s">
        <v>1077</v>
      </c>
      <c r="H11" s="5">
        <f>COUNTIF(B2:B879,G11)</f>
        <v>4</v>
      </c>
    </row>
    <row r="12" spans="1:11" ht="15.75" x14ac:dyDescent="0.25">
      <c r="A12" s="410" t="s">
        <v>18247</v>
      </c>
      <c r="B12" s="213"/>
      <c r="C12" s="213"/>
      <c r="D12" s="213"/>
      <c r="E12" s="213"/>
      <c r="G12" s="288" t="s">
        <v>60</v>
      </c>
      <c r="H12" s="5">
        <f>COUNTIF(B2:B866,G12)</f>
        <v>7</v>
      </c>
    </row>
    <row r="13" spans="1:11" ht="15.75" x14ac:dyDescent="0.25">
      <c r="A13" s="410" t="s">
        <v>18248</v>
      </c>
      <c r="B13" s="213" t="s">
        <v>3860</v>
      </c>
      <c r="C13" s="213"/>
      <c r="D13" s="213"/>
      <c r="E13" s="213"/>
      <c r="G13" s="101" t="s">
        <v>4062</v>
      </c>
      <c r="H13" s="5">
        <f>COUNTIF(B2:B834,G13)</f>
        <v>0</v>
      </c>
    </row>
    <row r="14" spans="1:11" ht="15.75" x14ac:dyDescent="0.25">
      <c r="A14" s="1" t="s">
        <v>18249</v>
      </c>
      <c r="B14" s="213"/>
      <c r="C14" s="213"/>
      <c r="D14" s="213"/>
      <c r="E14" s="213"/>
      <c r="G14" s="101" t="s">
        <v>3860</v>
      </c>
      <c r="H14" s="271">
        <f>COUNTIF(B2:B712,G14)</f>
        <v>3</v>
      </c>
    </row>
    <row r="15" spans="1:11" ht="15.75" x14ac:dyDescent="0.25">
      <c r="A15" s="1" t="s">
        <v>18250</v>
      </c>
      <c r="B15" s="213" t="s">
        <v>202</v>
      </c>
      <c r="C15" s="213"/>
      <c r="D15" s="213" t="s">
        <v>15692</v>
      </c>
      <c r="E15" s="213"/>
      <c r="G15" s="101" t="s">
        <v>17992</v>
      </c>
      <c r="H15" s="5">
        <f>COUNTIF(B2:B1048576,G15)</f>
        <v>0</v>
      </c>
    </row>
    <row r="16" spans="1:11" ht="15.75" x14ac:dyDescent="0.25">
      <c r="A16" s="1" t="s">
        <v>18251</v>
      </c>
      <c r="B16" s="213"/>
      <c r="C16" s="213"/>
      <c r="D16" s="213"/>
      <c r="E16" s="213"/>
      <c r="G16" s="101"/>
      <c r="H16" s="5"/>
    </row>
    <row r="17" spans="1:11" ht="15.75" x14ac:dyDescent="0.25">
      <c r="A17" s="1" t="s">
        <v>18252</v>
      </c>
      <c r="B17" s="213" t="s">
        <v>60</v>
      </c>
      <c r="C17" s="213"/>
      <c r="D17" s="213" t="s">
        <v>700</v>
      </c>
      <c r="E17" s="213"/>
      <c r="G17" s="101"/>
      <c r="H17" s="5"/>
    </row>
    <row r="18" spans="1:11" ht="15" customHeight="1" x14ac:dyDescent="0.25">
      <c r="A18" s="1" t="s">
        <v>18253</v>
      </c>
      <c r="B18" s="213"/>
      <c r="C18" s="213"/>
      <c r="D18" s="213"/>
      <c r="E18" s="213"/>
      <c r="G18" s="288" t="s">
        <v>1133</v>
      </c>
      <c r="H18" s="5">
        <f>COUNTIF(B2:B1048576,G18)</f>
        <v>0</v>
      </c>
      <c r="K18" t="s">
        <v>4779</v>
      </c>
    </row>
    <row r="19" spans="1:11" ht="15.75" x14ac:dyDescent="0.25">
      <c r="A19" s="1" t="s">
        <v>18254</v>
      </c>
      <c r="B19" s="213" t="s">
        <v>60</v>
      </c>
      <c r="C19" s="213"/>
      <c r="D19" s="213" t="s">
        <v>599</v>
      </c>
      <c r="E19" s="385"/>
    </row>
    <row r="20" spans="1:11" ht="15.75" x14ac:dyDescent="0.25">
      <c r="A20" s="1" t="s">
        <v>13655</v>
      </c>
      <c r="B20" s="213"/>
      <c r="C20" s="213"/>
      <c r="D20" s="213"/>
      <c r="E20" s="213"/>
    </row>
    <row r="21" spans="1:11" ht="15.75" x14ac:dyDescent="0.25">
      <c r="A21" s="1" t="s">
        <v>18255</v>
      </c>
      <c r="B21" s="213" t="s">
        <v>200</v>
      </c>
      <c r="C21" s="213"/>
      <c r="D21" s="213" t="s">
        <v>599</v>
      </c>
      <c r="E21" s="213"/>
    </row>
    <row r="22" spans="1:11" ht="15.75" x14ac:dyDescent="0.25">
      <c r="A22" s="410" t="s">
        <v>13655</v>
      </c>
      <c r="B22" s="213"/>
      <c r="C22" s="213"/>
      <c r="D22" s="213"/>
      <c r="E22" s="213"/>
    </row>
    <row r="23" spans="1:11" ht="15.75" x14ac:dyDescent="0.25">
      <c r="A23" s="410" t="s">
        <v>18255</v>
      </c>
      <c r="B23" s="213" t="s">
        <v>3860</v>
      </c>
      <c r="C23" s="213"/>
      <c r="D23" s="213"/>
      <c r="E23" s="213"/>
    </row>
    <row r="24" spans="1:11" ht="15.75" x14ac:dyDescent="0.25">
      <c r="A24" s="1" t="s">
        <v>18256</v>
      </c>
      <c r="B24" s="213"/>
      <c r="C24" s="213"/>
      <c r="D24" s="213"/>
      <c r="E24" s="213"/>
    </row>
    <row r="25" spans="1:11" ht="15.75" x14ac:dyDescent="0.25">
      <c r="A25" s="1" t="s">
        <v>18257</v>
      </c>
      <c r="B25" s="213" t="s">
        <v>202</v>
      </c>
      <c r="C25" s="213"/>
      <c r="D25" s="213" t="s">
        <v>15692</v>
      </c>
      <c r="E25" s="213"/>
    </row>
    <row r="26" spans="1:11" ht="15.75" x14ac:dyDescent="0.25">
      <c r="A26" s="1" t="s">
        <v>18258</v>
      </c>
      <c r="B26" s="213"/>
      <c r="C26" s="213"/>
      <c r="D26" s="213"/>
      <c r="E26" s="213"/>
      <c r="F26" t="s">
        <v>3496</v>
      </c>
    </row>
    <row r="27" spans="1:11" ht="15.75" x14ac:dyDescent="0.25">
      <c r="A27" s="1" t="s">
        <v>18259</v>
      </c>
      <c r="B27" s="213" t="s">
        <v>58</v>
      </c>
      <c r="C27" s="213"/>
      <c r="D27" s="213" t="s">
        <v>1710</v>
      </c>
      <c r="E27" s="213"/>
    </row>
    <row r="28" spans="1:11" ht="15.75" x14ac:dyDescent="0.25">
      <c r="A28" s="1" t="s">
        <v>18260</v>
      </c>
      <c r="B28" s="213"/>
      <c r="C28" s="213"/>
      <c r="D28" s="213"/>
      <c r="E28" s="213"/>
    </row>
    <row r="29" spans="1:11" ht="15.75" x14ac:dyDescent="0.25">
      <c r="A29" s="1" t="s">
        <v>18261</v>
      </c>
      <c r="B29" s="213" t="s">
        <v>356</v>
      </c>
      <c r="C29" s="213"/>
      <c r="D29" s="213" t="s">
        <v>700</v>
      </c>
      <c r="E29" s="213"/>
      <c r="F29" s="213"/>
      <c r="G29" s="213" t="s">
        <v>3496</v>
      </c>
      <c r="H29" s="213"/>
    </row>
    <row r="30" spans="1:11" ht="15.75" x14ac:dyDescent="0.25">
      <c r="A30" s="1" t="s">
        <v>18262</v>
      </c>
      <c r="B30" s="213"/>
      <c r="C30" s="213"/>
      <c r="D30" s="213"/>
      <c r="E30" s="213"/>
    </row>
    <row r="31" spans="1:11" s="213" customFormat="1" ht="15.75" x14ac:dyDescent="0.25">
      <c r="A31" s="1" t="s">
        <v>18263</v>
      </c>
      <c r="B31" s="213" t="s">
        <v>200</v>
      </c>
      <c r="D31" s="213" t="s">
        <v>599</v>
      </c>
      <c r="F31"/>
      <c r="G31"/>
      <c r="H31"/>
    </row>
    <row r="32" spans="1:11" ht="15.75" x14ac:dyDescent="0.25">
      <c r="A32" s="1" t="s">
        <v>18264</v>
      </c>
      <c r="B32" s="213"/>
      <c r="C32" s="213"/>
      <c r="D32" s="213"/>
      <c r="E32" s="213"/>
    </row>
    <row r="33" spans="1:9" ht="15.75" x14ac:dyDescent="0.25">
      <c r="A33" s="1" t="s">
        <v>17462</v>
      </c>
      <c r="B33" s="213" t="s">
        <v>1077</v>
      </c>
      <c r="C33" s="213"/>
      <c r="D33" s="213" t="s">
        <v>574</v>
      </c>
      <c r="E33" s="213"/>
    </row>
    <row r="34" spans="1:9" ht="15.75" x14ac:dyDescent="0.25">
      <c r="A34" s="1" t="s">
        <v>11638</v>
      </c>
      <c r="B34" s="213"/>
      <c r="C34" s="213"/>
      <c r="D34" s="213"/>
      <c r="E34" s="213"/>
    </row>
    <row r="35" spans="1:9" ht="15.75" x14ac:dyDescent="0.25">
      <c r="A35" s="1" t="s">
        <v>18265</v>
      </c>
      <c r="B35" s="213" t="s">
        <v>1077</v>
      </c>
      <c r="C35" s="213"/>
      <c r="D35" s="213" t="s">
        <v>15692</v>
      </c>
      <c r="E35" s="213"/>
      <c r="F35" s="213"/>
      <c r="G35" s="213"/>
      <c r="H35" s="213"/>
    </row>
    <row r="36" spans="1:9" ht="15.75" x14ac:dyDescent="0.25">
      <c r="A36" s="1" t="s">
        <v>18266</v>
      </c>
      <c r="B36" s="213"/>
      <c r="C36" s="213"/>
      <c r="D36" s="213"/>
      <c r="E36" s="213"/>
    </row>
    <row r="37" spans="1:9" ht="15.75" x14ac:dyDescent="0.25">
      <c r="A37" s="1" t="s">
        <v>18267</v>
      </c>
      <c r="B37" s="213" t="s">
        <v>58</v>
      </c>
      <c r="C37" s="213" t="s">
        <v>8921</v>
      </c>
      <c r="D37" s="213" t="s">
        <v>599</v>
      </c>
      <c r="E37" s="213"/>
    </row>
    <row r="38" spans="1:9" ht="15.75" x14ac:dyDescent="0.25">
      <c r="A38" s="1" t="s">
        <v>18268</v>
      </c>
      <c r="B38" s="213"/>
      <c r="C38" s="213"/>
      <c r="D38" s="213"/>
      <c r="E38" s="213"/>
      <c r="I38" t="s">
        <v>3496</v>
      </c>
    </row>
    <row r="39" spans="1:9" ht="15.75" x14ac:dyDescent="0.25">
      <c r="A39" s="1" t="s">
        <v>18269</v>
      </c>
      <c r="B39" s="213" t="s">
        <v>200</v>
      </c>
      <c r="C39" s="213"/>
      <c r="D39" s="213" t="s">
        <v>599</v>
      </c>
      <c r="E39" s="213"/>
      <c r="H39" t="s">
        <v>3496</v>
      </c>
    </row>
    <row r="40" spans="1:9" ht="15.75" x14ac:dyDescent="0.25">
      <c r="A40" s="1" t="s">
        <v>13304</v>
      </c>
      <c r="B40" s="213"/>
      <c r="C40" s="213"/>
      <c r="D40" s="213"/>
      <c r="E40" s="213"/>
    </row>
    <row r="41" spans="1:9" ht="15.75" x14ac:dyDescent="0.25">
      <c r="A41" s="1" t="s">
        <v>18270</v>
      </c>
      <c r="B41" s="213" t="s">
        <v>201</v>
      </c>
      <c r="C41" s="213"/>
      <c r="D41" s="213" t="s">
        <v>1710</v>
      </c>
      <c r="E41" s="213"/>
    </row>
    <row r="42" spans="1:9" ht="15.75" x14ac:dyDescent="0.25">
      <c r="A42" s="1" t="s">
        <v>18271</v>
      </c>
      <c r="B42" s="213"/>
      <c r="C42" s="213"/>
      <c r="D42" s="213"/>
      <c r="E42" s="213"/>
    </row>
    <row r="43" spans="1:9" ht="15.75" x14ac:dyDescent="0.25">
      <c r="A43" s="1" t="s">
        <v>18272</v>
      </c>
      <c r="B43" s="213" t="s">
        <v>58</v>
      </c>
      <c r="C43" s="213" t="s">
        <v>18665</v>
      </c>
      <c r="D43" s="213" t="s">
        <v>17152</v>
      </c>
      <c r="E43" s="385">
        <v>45818</v>
      </c>
    </row>
    <row r="44" spans="1:9" ht="15.75" x14ac:dyDescent="0.25">
      <c r="A44" s="1" t="s">
        <v>18225</v>
      </c>
      <c r="D44" s="213"/>
      <c r="E44" s="213"/>
    </row>
    <row r="45" spans="1:9" ht="15.75" x14ac:dyDescent="0.25">
      <c r="A45" s="1" t="s">
        <v>18273</v>
      </c>
      <c r="B45" s="213" t="s">
        <v>58</v>
      </c>
      <c r="C45" s="213" t="s">
        <v>9062</v>
      </c>
      <c r="D45" s="213" t="s">
        <v>599</v>
      </c>
      <c r="E45" s="213"/>
    </row>
    <row r="46" spans="1:9" ht="15.75" x14ac:dyDescent="0.25">
      <c r="A46" s="1"/>
      <c r="B46" s="213"/>
      <c r="C46" s="213"/>
      <c r="D46" s="213"/>
      <c r="E46" s="511"/>
    </row>
    <row r="47" spans="1:9" ht="15.75" x14ac:dyDescent="0.25">
      <c r="A47" s="1"/>
      <c r="B47" s="213" t="s">
        <v>1077</v>
      </c>
      <c r="C47" s="213"/>
      <c r="D47" s="213"/>
      <c r="E47" s="213"/>
    </row>
    <row r="48" spans="1:9" ht="15.75" x14ac:dyDescent="0.25">
      <c r="A48" s="410"/>
      <c r="B48" s="213"/>
      <c r="C48" s="213"/>
      <c r="D48" s="213"/>
      <c r="E48" s="213"/>
    </row>
    <row r="49" spans="1:7" ht="15.75" x14ac:dyDescent="0.25">
      <c r="A49" s="410"/>
      <c r="B49" s="213" t="s">
        <v>1077</v>
      </c>
      <c r="C49" s="213"/>
      <c r="D49" s="213"/>
      <c r="E49" s="213"/>
    </row>
    <row r="50" spans="1:7" ht="15.75" x14ac:dyDescent="0.25">
      <c r="A50" s="1" t="s">
        <v>18275</v>
      </c>
      <c r="B50" s="213"/>
      <c r="C50" s="213"/>
      <c r="D50" s="213"/>
      <c r="E50" s="213"/>
    </row>
    <row r="51" spans="1:7" ht="15.75" x14ac:dyDescent="0.25">
      <c r="A51" s="1" t="s">
        <v>18276</v>
      </c>
      <c r="B51" s="213" t="s">
        <v>60</v>
      </c>
      <c r="C51" s="213"/>
      <c r="D51" s="213" t="s">
        <v>599</v>
      </c>
      <c r="E51" s="213"/>
    </row>
    <row r="52" spans="1:7" ht="15.75" x14ac:dyDescent="0.25">
      <c r="A52" s="1" t="s">
        <v>18277</v>
      </c>
      <c r="B52" s="213"/>
      <c r="C52" s="213"/>
      <c r="D52" s="213"/>
      <c r="E52" s="213"/>
    </row>
    <row r="53" spans="1:7" ht="15.75" x14ac:dyDescent="0.25">
      <c r="A53" s="1" t="s">
        <v>18278</v>
      </c>
      <c r="B53" s="213" t="s">
        <v>60</v>
      </c>
      <c r="C53" s="213"/>
      <c r="D53" s="213" t="s">
        <v>599</v>
      </c>
      <c r="E53" s="213"/>
      <c r="G53" t="s">
        <v>3496</v>
      </c>
    </row>
    <row r="54" spans="1:7" ht="15.75" x14ac:dyDescent="0.25">
      <c r="A54" s="1" t="s">
        <v>18279</v>
      </c>
      <c r="B54" s="213"/>
      <c r="C54" s="213"/>
      <c r="D54" s="213"/>
      <c r="E54" s="213"/>
    </row>
    <row r="55" spans="1:7" ht="15.75" x14ac:dyDescent="0.25">
      <c r="A55" s="1" t="s">
        <v>18280</v>
      </c>
      <c r="B55" s="213"/>
      <c r="C55" s="213"/>
      <c r="D55" s="213" t="s">
        <v>700</v>
      </c>
      <c r="E55" s="213"/>
    </row>
    <row r="56" spans="1:7" ht="15.75" x14ac:dyDescent="0.25">
      <c r="A56" s="1" t="s">
        <v>18281</v>
      </c>
      <c r="B56" s="213"/>
      <c r="C56" s="213"/>
      <c r="D56" s="213"/>
      <c r="E56" s="213"/>
    </row>
    <row r="57" spans="1:7" ht="15.75" x14ac:dyDescent="0.25">
      <c r="A57" s="1" t="s">
        <v>18282</v>
      </c>
      <c r="B57" s="213" t="s">
        <v>200</v>
      </c>
      <c r="C57" s="213"/>
      <c r="D57" s="213" t="s">
        <v>599</v>
      </c>
      <c r="E57" s="213"/>
    </row>
    <row r="58" spans="1:7" ht="15.75" x14ac:dyDescent="0.25">
      <c r="A58" s="1" t="s">
        <v>12958</v>
      </c>
      <c r="B58" s="213"/>
      <c r="C58" s="213"/>
      <c r="D58" s="213"/>
      <c r="E58" s="213"/>
    </row>
    <row r="59" spans="1:7" ht="15.75" x14ac:dyDescent="0.25">
      <c r="A59" s="1" t="s">
        <v>18283</v>
      </c>
      <c r="B59" s="213" t="s">
        <v>60</v>
      </c>
      <c r="C59" s="213"/>
      <c r="D59" s="213" t="s">
        <v>17796</v>
      </c>
      <c r="E59" s="213"/>
    </row>
    <row r="60" spans="1:7" ht="15.75" x14ac:dyDescent="0.25">
      <c r="A60" s="1" t="s">
        <v>18284</v>
      </c>
      <c r="B60" s="213"/>
      <c r="C60" s="213"/>
      <c r="D60" s="213"/>
      <c r="E60" s="213"/>
    </row>
    <row r="61" spans="1:7" ht="15.75" x14ac:dyDescent="0.25">
      <c r="A61" s="1" t="s">
        <v>18285</v>
      </c>
      <c r="B61" s="213" t="s">
        <v>200</v>
      </c>
      <c r="C61" s="213"/>
      <c r="D61" s="213" t="s">
        <v>599</v>
      </c>
      <c r="E61" s="213"/>
    </row>
    <row r="62" spans="1:7" ht="15.75" x14ac:dyDescent="0.25">
      <c r="A62" s="1"/>
      <c r="B62" s="213"/>
      <c r="C62" s="213"/>
      <c r="D62" s="213"/>
      <c r="E62" s="213"/>
    </row>
    <row r="63" spans="1:7" ht="15.75" x14ac:dyDescent="0.25">
      <c r="A63" s="1"/>
      <c r="B63" s="213"/>
      <c r="C63" s="213"/>
      <c r="D63" s="213"/>
      <c r="E63" s="213"/>
    </row>
    <row r="64" spans="1:7" ht="15.75" x14ac:dyDescent="0.25">
      <c r="A64" s="1"/>
      <c r="B64" s="213"/>
      <c r="C64" s="213"/>
      <c r="D64" s="213"/>
      <c r="E64" s="213"/>
    </row>
    <row r="65" spans="1:5" ht="15.75" x14ac:dyDescent="0.25">
      <c r="A65" s="1"/>
      <c r="B65" s="213"/>
      <c r="C65" s="213"/>
      <c r="D65" s="213"/>
      <c r="E65" s="213"/>
    </row>
    <row r="66" spans="1:5" ht="15.75" x14ac:dyDescent="0.25">
      <c r="A66" s="1"/>
      <c r="B66" s="213"/>
      <c r="C66" s="213"/>
      <c r="D66" s="213"/>
      <c r="E66" s="213"/>
    </row>
    <row r="67" spans="1:5" ht="15.75" x14ac:dyDescent="0.25">
      <c r="A67" s="1"/>
      <c r="B67" s="213"/>
      <c r="C67" s="213"/>
      <c r="D67" s="213"/>
      <c r="E67" s="213"/>
    </row>
    <row r="68" spans="1:5" ht="15.75" x14ac:dyDescent="0.25">
      <c r="A68" s="1"/>
    </row>
    <row r="69" spans="1:5" ht="15.75" x14ac:dyDescent="0.25">
      <c r="A69" s="1"/>
      <c r="D69" s="213"/>
    </row>
    <row r="70" spans="1:5" ht="15.75" x14ac:dyDescent="0.25">
      <c r="A70" s="410"/>
      <c r="D70" s="241"/>
    </row>
    <row r="71" spans="1:5" ht="15.75" x14ac:dyDescent="0.25">
      <c r="A71" s="410"/>
      <c r="D71" s="213"/>
    </row>
    <row r="72" spans="1:5" ht="15.75" x14ac:dyDescent="0.25">
      <c r="A72" s="1"/>
    </row>
    <row r="73" spans="1:5" ht="15.75" x14ac:dyDescent="0.25">
      <c r="A73" s="1"/>
      <c r="D73" s="213"/>
    </row>
    <row r="74" spans="1:5" ht="15.75" x14ac:dyDescent="0.25">
      <c r="A74" s="1"/>
      <c r="D74" s="241"/>
    </row>
    <row r="75" spans="1:5" ht="15.75" x14ac:dyDescent="0.25">
      <c r="A75" s="1"/>
    </row>
    <row r="76" spans="1:5" ht="15.75" x14ac:dyDescent="0.25">
      <c r="A76" s="1"/>
      <c r="E76" t="s">
        <v>4779</v>
      </c>
    </row>
    <row r="77" spans="1:5" ht="15.75" x14ac:dyDescent="0.25">
      <c r="A77" s="1"/>
      <c r="D77" s="213"/>
    </row>
    <row r="78" spans="1:5" ht="15.75" x14ac:dyDescent="0.25">
      <c r="A78" s="1"/>
    </row>
    <row r="79" spans="1:5" ht="15.75" x14ac:dyDescent="0.25">
      <c r="A79" s="1"/>
      <c r="D79" s="213"/>
    </row>
    <row r="80" spans="1:5" ht="15.75" x14ac:dyDescent="0.25">
      <c r="A80" s="1"/>
      <c r="D80" s="241"/>
    </row>
    <row r="81" spans="1:8" ht="15.75" x14ac:dyDescent="0.25">
      <c r="A81" s="1"/>
      <c r="D81" s="213"/>
    </row>
    <row r="82" spans="1:8" ht="15.75" x14ac:dyDescent="0.25">
      <c r="A82" s="1"/>
      <c r="H82" t="s">
        <v>3496</v>
      </c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  <c r="D85" s="213"/>
    </row>
    <row r="86" spans="1:8" ht="15.75" x14ac:dyDescent="0.25">
      <c r="A86" s="1"/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  <c r="D89" s="213"/>
      <c r="E89" s="213"/>
      <c r="F89" s="213"/>
    </row>
    <row r="90" spans="1:8" ht="15.75" x14ac:dyDescent="0.25">
      <c r="A90" s="1"/>
    </row>
    <row r="91" spans="1:8" ht="15.75" x14ac:dyDescent="0.25">
      <c r="A91" s="1"/>
      <c r="D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F93" t="s">
        <v>4779</v>
      </c>
      <c r="G93" t="s">
        <v>3496</v>
      </c>
    </row>
    <row r="94" spans="1:8" ht="15.75" x14ac:dyDescent="0.25">
      <c r="A94" s="1"/>
      <c r="G94" s="213"/>
      <c r="H94" s="213"/>
    </row>
    <row r="95" spans="1:8" ht="15.75" x14ac:dyDescent="0.25">
      <c r="A95" s="1"/>
      <c r="D95" s="213"/>
      <c r="G95" s="213"/>
      <c r="H95" s="213"/>
    </row>
    <row r="96" spans="1:8" s="213" customFormat="1" ht="15.75" x14ac:dyDescent="0.25">
      <c r="A96" s="1"/>
      <c r="G96"/>
      <c r="H96"/>
    </row>
    <row r="97" spans="1:8" s="213" customFormat="1" ht="15.75" x14ac:dyDescent="0.25">
      <c r="A97" s="1"/>
      <c r="D97"/>
      <c r="G97"/>
      <c r="H97"/>
    </row>
    <row r="98" spans="1:8" ht="15.75" x14ac:dyDescent="0.25">
      <c r="A98" s="1"/>
    </row>
    <row r="99" spans="1:8" ht="15.75" x14ac:dyDescent="0.25">
      <c r="A99" s="1"/>
      <c r="F99" t="s">
        <v>3496</v>
      </c>
    </row>
    <row r="100" spans="1:8" ht="15.75" x14ac:dyDescent="0.25">
      <c r="A100" s="1"/>
    </row>
    <row r="101" spans="1:8" ht="15.75" x14ac:dyDescent="0.25">
      <c r="A101" s="1"/>
      <c r="D101" s="213"/>
    </row>
    <row r="102" spans="1:8" ht="15.75" x14ac:dyDescent="0.25">
      <c r="A102" s="1"/>
    </row>
    <row r="103" spans="1:8" ht="15.75" x14ac:dyDescent="0.25">
      <c r="A103" s="1"/>
    </row>
    <row r="104" spans="1:8" ht="15.75" x14ac:dyDescent="0.25">
      <c r="A104" s="410"/>
      <c r="G104" t="s">
        <v>3496</v>
      </c>
    </row>
    <row r="105" spans="1:8" ht="15.75" x14ac:dyDescent="0.25">
      <c r="A105" s="410"/>
    </row>
    <row r="106" spans="1:8" ht="15.75" x14ac:dyDescent="0.25">
      <c r="A106" s="1"/>
    </row>
    <row r="107" spans="1:8" ht="15.75" x14ac:dyDescent="0.25">
      <c r="A107" s="1"/>
    </row>
    <row r="108" spans="1:8" ht="15.75" x14ac:dyDescent="0.25">
      <c r="A108" s="1"/>
      <c r="G108" s="213"/>
      <c r="H108" s="213"/>
    </row>
    <row r="109" spans="1:8" ht="15.75" x14ac:dyDescent="0.25">
      <c r="A109" s="1"/>
    </row>
    <row r="110" spans="1:8" s="213" customFormat="1" ht="15.75" x14ac:dyDescent="0.25">
      <c r="A110" s="1"/>
      <c r="G110"/>
      <c r="H110"/>
    </row>
    <row r="111" spans="1:8" ht="15.75" x14ac:dyDescent="0.25">
      <c r="A111" s="1"/>
    </row>
    <row r="112" spans="1:8" ht="15.75" x14ac:dyDescent="0.25">
      <c r="A112" s="1"/>
    </row>
    <row r="113" spans="1:8" ht="15.75" x14ac:dyDescent="0.25">
      <c r="A113" s="1"/>
      <c r="D113" s="213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  <c r="H117" t="s">
        <v>3496</v>
      </c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  <c r="G123" s="369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E127" s="40"/>
    </row>
    <row r="128" spans="1:8" ht="15.75" x14ac:dyDescent="0.25">
      <c r="A128" s="1"/>
    </row>
    <row r="129" spans="1:6" ht="15.75" x14ac:dyDescent="0.25">
      <c r="A129" s="1"/>
    </row>
    <row r="130" spans="1:6" ht="15.75" x14ac:dyDescent="0.25">
      <c r="A130" s="1"/>
    </row>
    <row r="131" spans="1:6" ht="15.75" x14ac:dyDescent="0.25">
      <c r="A131" s="1"/>
    </row>
    <row r="132" spans="1:6" ht="15.75" x14ac:dyDescent="0.25">
      <c r="A132" s="1"/>
    </row>
    <row r="133" spans="1:6" ht="15.75" x14ac:dyDescent="0.25">
      <c r="A133" s="1"/>
    </row>
    <row r="134" spans="1:6" ht="15.75" x14ac:dyDescent="0.25">
      <c r="A134" s="1"/>
    </row>
    <row r="135" spans="1:6" ht="15.75" x14ac:dyDescent="0.25">
      <c r="A135" s="1"/>
    </row>
    <row r="136" spans="1:6" ht="15.75" x14ac:dyDescent="0.25">
      <c r="A136" s="1"/>
    </row>
    <row r="137" spans="1:6" ht="15.75" x14ac:dyDescent="0.25">
      <c r="A137" s="1"/>
    </row>
    <row r="138" spans="1:6" ht="15.75" x14ac:dyDescent="0.25">
      <c r="A138" s="1"/>
      <c r="B138" s="213"/>
      <c r="C138" s="213"/>
      <c r="D138" s="213"/>
      <c r="F138" t="s">
        <v>3496</v>
      </c>
    </row>
    <row r="139" spans="1:6" ht="15.75" x14ac:dyDescent="0.25">
      <c r="A139" s="1"/>
      <c r="B139" s="213"/>
      <c r="C139" s="213"/>
    </row>
    <row r="140" spans="1:6" ht="15.75" x14ac:dyDescent="0.25">
      <c r="A140" s="1"/>
    </row>
    <row r="141" spans="1:6" ht="15.75" x14ac:dyDescent="0.25">
      <c r="A141" s="1"/>
    </row>
    <row r="142" spans="1:6" ht="15.75" x14ac:dyDescent="0.25">
      <c r="A142" s="1"/>
    </row>
    <row r="143" spans="1:6" ht="15.75" x14ac:dyDescent="0.25">
      <c r="A143" s="1"/>
    </row>
    <row r="144" spans="1:6" ht="15.75" x14ac:dyDescent="0.25">
      <c r="A144" s="1"/>
    </row>
    <row r="145" spans="1:8" ht="15.75" x14ac:dyDescent="0.25">
      <c r="A145" s="1"/>
    </row>
    <row r="146" spans="1:8" ht="15.75" x14ac:dyDescent="0.25">
      <c r="A146" s="1"/>
    </row>
    <row r="147" spans="1:8" ht="15.75" x14ac:dyDescent="0.25">
      <c r="A147" s="1"/>
    </row>
    <row r="148" spans="1:8" ht="15.75" x14ac:dyDescent="0.25">
      <c r="A148" s="1"/>
    </row>
    <row r="149" spans="1:8" ht="15.75" x14ac:dyDescent="0.25">
      <c r="A149" s="1"/>
    </row>
    <row r="155" spans="1:8" x14ac:dyDescent="0.25">
      <c r="G155" s="241"/>
      <c r="H155" s="241"/>
    </row>
    <row r="156" spans="1:8" x14ac:dyDescent="0.25">
      <c r="G156" s="241"/>
      <c r="H156" s="241"/>
    </row>
    <row r="157" spans="1:8" s="241" customFormat="1" x14ac:dyDescent="0.25">
      <c r="G157"/>
      <c r="H157"/>
    </row>
    <row r="158" spans="1:8" s="241" customFormat="1" x14ac:dyDescent="0.25">
      <c r="G158"/>
      <c r="H158"/>
    </row>
    <row r="174" spans="1:1" ht="15.75" x14ac:dyDescent="0.25">
      <c r="A174" s="1"/>
    </row>
    <row r="175" spans="1:1" ht="15.75" x14ac:dyDescent="0.25">
      <c r="A175" s="1"/>
    </row>
    <row r="176" spans="1:1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  <c r="D181" s="213"/>
    </row>
    <row r="182" spans="1:4" ht="15.75" x14ac:dyDescent="0.25">
      <c r="A182" s="1"/>
    </row>
    <row r="183" spans="1:4" ht="15.75" x14ac:dyDescent="0.25">
      <c r="A183" s="1"/>
      <c r="D183" s="213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410"/>
    </row>
    <row r="187" spans="1:4" ht="15.75" x14ac:dyDescent="0.25">
      <c r="A187" s="410"/>
    </row>
    <row r="188" spans="1:4" ht="15.75" x14ac:dyDescent="0.25">
      <c r="A188" s="410"/>
    </row>
    <row r="189" spans="1:4" ht="15.75" x14ac:dyDescent="0.25">
      <c r="A189" s="410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x14ac:dyDescent="0.25">
      <c r="A321" s="33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  <c r="D325" s="303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x14ac:dyDescent="0.25">
      <c r="A425" s="19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x14ac:dyDescent="0.25">
      <c r="A559" s="19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x14ac:dyDescent="0.25">
      <c r="A611" s="19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</sheetData>
  <autoFilter ref="A1:D674"/>
  <mergeCells count="2">
    <mergeCell ref="G1:H1"/>
    <mergeCell ref="G2:H2"/>
  </mergeCells>
  <conditionalFormatting sqref="A675:A1048576">
    <cfRule type="duplicateValues" dxfId="3943" priority="22"/>
  </conditionalFormatting>
  <conditionalFormatting sqref="A675:A1048576">
    <cfRule type="duplicateValues" dxfId="3942" priority="20"/>
    <cfRule type="duplicateValues" dxfId="3941" priority="21"/>
  </conditionalFormatting>
  <conditionalFormatting sqref="A675:A1048576">
    <cfRule type="duplicateValues" dxfId="3940" priority="19"/>
  </conditionalFormatting>
  <conditionalFormatting sqref="A234:A1048576">
    <cfRule type="duplicateValues" dxfId="3939" priority="17"/>
  </conditionalFormatting>
  <conditionalFormatting sqref="A234:A1048576">
    <cfRule type="duplicateValues" dxfId="3938" priority="16"/>
  </conditionalFormatting>
  <conditionalFormatting sqref="A234:A1048576 A186:A189">
    <cfRule type="duplicateValues" dxfId="3937" priority="15"/>
  </conditionalFormatting>
  <conditionalFormatting sqref="A234:A1048576 A186:A199">
    <cfRule type="duplicateValues" dxfId="3936" priority="14"/>
  </conditionalFormatting>
  <conditionalFormatting sqref="A186:A1048576">
    <cfRule type="duplicateValues" dxfId="3935" priority="13"/>
  </conditionalFormatting>
  <conditionalFormatting sqref="A184:A1048576">
    <cfRule type="duplicateValues" dxfId="3934" priority="12"/>
  </conditionalFormatting>
  <conditionalFormatting sqref="A184:A1048576">
    <cfRule type="duplicateValues" dxfId="3933" priority="11"/>
  </conditionalFormatting>
  <conditionalFormatting sqref="A174:A1048576">
    <cfRule type="duplicateValues" dxfId="3932" priority="10"/>
  </conditionalFormatting>
  <conditionalFormatting sqref="A174:A1048576">
    <cfRule type="duplicateValues" dxfId="3931" priority="23"/>
  </conditionalFormatting>
  <conditionalFormatting sqref="A150:A1048576">
    <cfRule type="duplicateValues" dxfId="3930" priority="9"/>
  </conditionalFormatting>
  <conditionalFormatting sqref="A130:A1048576">
    <cfRule type="duplicateValues" dxfId="3929" priority="8"/>
  </conditionalFormatting>
  <conditionalFormatting sqref="A130:A1048576 A68:A105">
    <cfRule type="duplicateValues" dxfId="3928" priority="7"/>
  </conditionalFormatting>
  <conditionalFormatting sqref="A68:A1048576">
    <cfRule type="duplicateValues" dxfId="3927" priority="6"/>
  </conditionalFormatting>
  <conditionalFormatting sqref="A68:A1048576">
    <cfRule type="duplicateValues" dxfId="3926" priority="5"/>
  </conditionalFormatting>
  <conditionalFormatting sqref="A62:A1048576">
    <cfRule type="duplicateValues" dxfId="3925" priority="4"/>
  </conditionalFormatting>
  <conditionalFormatting sqref="A62:A1048576">
    <cfRule type="duplicateValues" dxfId="3924" priority="3"/>
  </conditionalFormatting>
  <conditionalFormatting sqref="A1:A15 A62:A1048576">
    <cfRule type="duplicateValues" dxfId="3923" priority="2"/>
  </conditionalFormatting>
  <conditionalFormatting sqref="A1:A35 A62:A1048576">
    <cfRule type="duplicateValues" dxfId="3922" priority="1"/>
  </conditionalFormatting>
  <dataValidations count="1">
    <dataValidation type="list" allowBlank="1" showInputMessage="1" showErrorMessage="1" sqref="G3:G18">
      <formula1>$G$3:$G$18</formula1>
    </dataValidation>
  </dataValidations>
  <pageMargins left="0.7" right="0.7" top="0.75" bottom="0.75" header="0.3" footer="0.3"/>
  <pageSetup orientation="portrait"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4"/>
  <sheetViews>
    <sheetView zoomScaleNormal="100" workbookViewId="0">
      <pane ySplit="1" topLeftCell="A36" activePane="bottomLeft" state="frozen"/>
      <selection activeCell="G25" sqref="G25"/>
      <selection pane="bottomLeft" activeCell="C54" sqref="C54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9.2851562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COUNTA(A2:A586)/2</f>
        <v>TOTAL LEADS = 40</v>
      </c>
      <c r="H1" s="590"/>
      <c r="I1" s="508"/>
      <c r="J1" s="509"/>
    </row>
    <row r="2" spans="1:11" ht="18" customHeight="1" x14ac:dyDescent="0.35">
      <c r="A2" s="1" t="s">
        <v>18287</v>
      </c>
      <c r="B2" s="213"/>
      <c r="C2" s="213"/>
      <c r="D2" s="213"/>
      <c r="E2" s="213"/>
      <c r="G2" s="588" t="s">
        <v>18286</v>
      </c>
      <c r="H2" s="589"/>
      <c r="I2" s="510"/>
      <c r="J2" s="510"/>
    </row>
    <row r="3" spans="1:11" ht="15.75" x14ac:dyDescent="0.25">
      <c r="A3" s="1" t="s">
        <v>18288</v>
      </c>
      <c r="B3" s="213" t="s">
        <v>200</v>
      </c>
      <c r="C3" s="213" t="s">
        <v>10312</v>
      </c>
      <c r="D3" s="213" t="s">
        <v>599</v>
      </c>
      <c r="E3" s="213"/>
      <c r="G3" s="244" t="s">
        <v>58</v>
      </c>
      <c r="H3" s="5">
        <f>COUNTIF(B2:B1048576,G3)</f>
        <v>5</v>
      </c>
    </row>
    <row r="4" spans="1:11" ht="15.75" x14ac:dyDescent="0.25">
      <c r="A4" s="410" t="s">
        <v>18287</v>
      </c>
      <c r="B4" s="213"/>
      <c r="C4" s="213"/>
      <c r="D4" s="213"/>
      <c r="E4" s="213"/>
      <c r="G4" s="101" t="s">
        <v>360</v>
      </c>
      <c r="H4" s="5">
        <f>COUNTIF(B2:B932,G4)</f>
        <v>3</v>
      </c>
    </row>
    <row r="5" spans="1:11" ht="15.75" x14ac:dyDescent="0.25">
      <c r="A5" s="410" t="s">
        <v>18288</v>
      </c>
      <c r="B5" s="213" t="s">
        <v>3860</v>
      </c>
      <c r="C5" s="213"/>
      <c r="D5" s="213"/>
      <c r="E5" s="213"/>
      <c r="G5" s="101" t="s">
        <v>356</v>
      </c>
      <c r="H5" s="5">
        <f>COUNTIF(B2:B850,G5)</f>
        <v>6</v>
      </c>
    </row>
    <row r="6" spans="1:11" ht="15.75" x14ac:dyDescent="0.25">
      <c r="A6" s="1" t="s">
        <v>18289</v>
      </c>
      <c r="B6" s="213"/>
      <c r="C6" s="213"/>
      <c r="D6" s="213"/>
      <c r="E6" s="213"/>
      <c r="G6" s="101" t="s">
        <v>56</v>
      </c>
      <c r="H6" s="5">
        <f>COUNTIF(B2:B862,G6)</f>
        <v>2</v>
      </c>
    </row>
    <row r="7" spans="1:11" ht="15.75" x14ac:dyDescent="0.25">
      <c r="A7" s="1" t="s">
        <v>18290</v>
      </c>
      <c r="B7" s="213" t="s">
        <v>60</v>
      </c>
      <c r="C7" s="213"/>
      <c r="D7" s="213" t="s">
        <v>700</v>
      </c>
      <c r="E7" s="213"/>
      <c r="G7" s="101" t="s">
        <v>201</v>
      </c>
      <c r="H7" s="5">
        <f>COUNTIF(B2:B856,G7)</f>
        <v>2</v>
      </c>
    </row>
    <row r="8" spans="1:11" ht="15.75" x14ac:dyDescent="0.25">
      <c r="A8" s="410" t="s">
        <v>18289</v>
      </c>
      <c r="B8" s="213"/>
      <c r="C8" s="213"/>
      <c r="D8" s="213"/>
      <c r="E8" s="213"/>
      <c r="G8" s="101" t="s">
        <v>202</v>
      </c>
      <c r="H8" s="5">
        <f>COUNTIF(B2:B891,G8)</f>
        <v>1</v>
      </c>
      <c r="K8" t="s">
        <v>3496</v>
      </c>
    </row>
    <row r="9" spans="1:11" ht="15.75" x14ac:dyDescent="0.25">
      <c r="A9" s="410" t="s">
        <v>18290</v>
      </c>
      <c r="B9" s="213" t="s">
        <v>3860</v>
      </c>
      <c r="C9" s="213"/>
      <c r="D9" s="213"/>
      <c r="E9" s="213"/>
      <c r="G9" s="101" t="s">
        <v>200</v>
      </c>
      <c r="H9" s="5">
        <f>COUNTIF(B2:B809,G9)</f>
        <v>12</v>
      </c>
    </row>
    <row r="10" spans="1:11" ht="15.75" x14ac:dyDescent="0.25">
      <c r="A10" s="1" t="s">
        <v>18291</v>
      </c>
      <c r="B10" s="471"/>
      <c r="C10" s="213"/>
      <c r="D10" s="213"/>
      <c r="E10" s="213"/>
      <c r="G10" s="101" t="s">
        <v>5011</v>
      </c>
      <c r="H10" s="5">
        <f>COUNTIF(B2:B1048576,G10)</f>
        <v>1</v>
      </c>
    </row>
    <row r="11" spans="1:11" ht="15.75" x14ac:dyDescent="0.25">
      <c r="A11" s="1" t="s">
        <v>18292</v>
      </c>
      <c r="B11" s="213" t="s">
        <v>201</v>
      </c>
      <c r="C11" s="213"/>
      <c r="D11" s="213" t="s">
        <v>700</v>
      </c>
      <c r="E11" s="385"/>
      <c r="G11" s="101" t="s">
        <v>1077</v>
      </c>
      <c r="H11" s="5">
        <f>COUNTIF(B2:B879,G11)</f>
        <v>0</v>
      </c>
    </row>
    <row r="12" spans="1:11" ht="15.75" x14ac:dyDescent="0.25">
      <c r="A12" s="1" t="s">
        <v>18293</v>
      </c>
      <c r="B12" s="213"/>
      <c r="C12" s="213"/>
      <c r="D12" s="213"/>
      <c r="E12" s="213"/>
      <c r="G12" s="288" t="s">
        <v>60</v>
      </c>
      <c r="H12" s="5">
        <f>COUNTIF(B2:B866,G12)</f>
        <v>4</v>
      </c>
    </row>
    <row r="13" spans="1:11" ht="15.75" x14ac:dyDescent="0.25">
      <c r="A13" s="1" t="s">
        <v>18294</v>
      </c>
      <c r="B13" s="213" t="s">
        <v>356</v>
      </c>
      <c r="C13" s="213"/>
      <c r="D13" s="213" t="s">
        <v>15692</v>
      </c>
      <c r="E13" s="213"/>
      <c r="G13" s="101" t="s">
        <v>4062</v>
      </c>
      <c r="H13" s="5">
        <f>COUNTIF(B2:B834,G13)</f>
        <v>0</v>
      </c>
    </row>
    <row r="14" spans="1:11" ht="15.75" x14ac:dyDescent="0.25">
      <c r="A14" s="1" t="s">
        <v>18295</v>
      </c>
      <c r="B14" s="213"/>
      <c r="C14" s="213"/>
      <c r="D14" s="213"/>
      <c r="E14" s="213"/>
      <c r="G14" s="101" t="s">
        <v>3860</v>
      </c>
      <c r="H14" s="271">
        <f>COUNTIF(B2:B712,G14)</f>
        <v>4</v>
      </c>
    </row>
    <row r="15" spans="1:11" ht="15.75" x14ac:dyDescent="0.25">
      <c r="A15" s="1" t="s">
        <v>18296</v>
      </c>
      <c r="B15" s="213" t="s">
        <v>200</v>
      </c>
      <c r="C15" s="213"/>
      <c r="D15" s="213" t="s">
        <v>18297</v>
      </c>
      <c r="E15" s="213"/>
      <c r="G15" s="101" t="s">
        <v>17992</v>
      </c>
      <c r="H15" s="5">
        <f>COUNTIF(B2:B1048576,G15)</f>
        <v>0</v>
      </c>
    </row>
    <row r="16" spans="1:11" ht="15.75" x14ac:dyDescent="0.25">
      <c r="A16" s="1" t="s">
        <v>18298</v>
      </c>
      <c r="B16" s="213"/>
      <c r="C16" s="213"/>
      <c r="D16" s="213"/>
      <c r="E16" s="213"/>
      <c r="G16" s="101"/>
      <c r="H16" s="5"/>
    </row>
    <row r="17" spans="1:11" ht="15.75" x14ac:dyDescent="0.25">
      <c r="A17" s="1" t="s">
        <v>18299</v>
      </c>
      <c r="B17" s="213" t="s">
        <v>360</v>
      </c>
      <c r="C17" s="213" t="s">
        <v>18220</v>
      </c>
      <c r="D17" s="213" t="s">
        <v>599</v>
      </c>
      <c r="E17" s="213"/>
      <c r="G17" s="101"/>
      <c r="H17" s="5"/>
    </row>
    <row r="18" spans="1:11" ht="15" customHeight="1" x14ac:dyDescent="0.25">
      <c r="A18" s="1" t="s">
        <v>18300</v>
      </c>
      <c r="B18" s="213"/>
      <c r="C18" s="213"/>
      <c r="D18" s="213"/>
      <c r="E18" s="213"/>
      <c r="G18" s="288" t="s">
        <v>1133</v>
      </c>
      <c r="H18" s="5">
        <f>COUNTIF(B2:B1048576,G18)</f>
        <v>0</v>
      </c>
      <c r="K18" t="s">
        <v>4779</v>
      </c>
    </row>
    <row r="19" spans="1:11" ht="15.75" x14ac:dyDescent="0.25">
      <c r="A19" s="1" t="s">
        <v>18301</v>
      </c>
      <c r="B19" s="213" t="s">
        <v>356</v>
      </c>
      <c r="C19" s="213"/>
      <c r="D19" s="213" t="s">
        <v>15692</v>
      </c>
      <c r="E19" s="385"/>
    </row>
    <row r="20" spans="1:11" ht="15.75" x14ac:dyDescent="0.25">
      <c r="A20" s="1" t="s">
        <v>18302</v>
      </c>
      <c r="B20" s="213"/>
      <c r="C20" s="213"/>
      <c r="D20" s="213"/>
      <c r="E20" s="213"/>
    </row>
    <row r="21" spans="1:11" ht="15.75" x14ac:dyDescent="0.25">
      <c r="A21" s="1" t="s">
        <v>18303</v>
      </c>
      <c r="B21" s="213" t="s">
        <v>200</v>
      </c>
      <c r="C21" s="213"/>
      <c r="D21" s="213" t="s">
        <v>599</v>
      </c>
      <c r="E21" s="213"/>
    </row>
    <row r="22" spans="1:11" ht="15.75" x14ac:dyDescent="0.25">
      <c r="A22" s="1" t="s">
        <v>18304</v>
      </c>
      <c r="B22" s="213"/>
      <c r="C22" s="213"/>
      <c r="D22" s="213"/>
      <c r="E22" s="213"/>
    </row>
    <row r="23" spans="1:11" ht="15.75" x14ac:dyDescent="0.25">
      <c r="A23" s="1" t="s">
        <v>18305</v>
      </c>
      <c r="B23" s="213" t="s">
        <v>200</v>
      </c>
      <c r="C23" s="213"/>
      <c r="D23" s="213" t="s">
        <v>599</v>
      </c>
      <c r="E23" s="213"/>
    </row>
    <row r="24" spans="1:11" ht="15.75" x14ac:dyDescent="0.25">
      <c r="A24" s="1" t="s">
        <v>11826</v>
      </c>
      <c r="B24" s="213"/>
      <c r="C24" s="213"/>
      <c r="D24" s="213"/>
      <c r="E24" s="213"/>
    </row>
    <row r="25" spans="1:11" ht="15.75" x14ac:dyDescent="0.25">
      <c r="A25" s="1" t="s">
        <v>18306</v>
      </c>
      <c r="B25" s="213" t="s">
        <v>360</v>
      </c>
      <c r="C25" s="213"/>
      <c r="D25" s="213" t="s">
        <v>18297</v>
      </c>
      <c r="E25" s="213"/>
    </row>
    <row r="26" spans="1:11" ht="15.75" x14ac:dyDescent="0.25">
      <c r="A26" s="1" t="s">
        <v>18307</v>
      </c>
      <c r="B26" s="213"/>
      <c r="C26" s="213"/>
      <c r="D26" s="213"/>
      <c r="E26" s="213"/>
      <c r="F26" t="s">
        <v>3496</v>
      </c>
    </row>
    <row r="27" spans="1:11" ht="15.75" x14ac:dyDescent="0.25">
      <c r="A27" s="1" t="s">
        <v>18308</v>
      </c>
      <c r="B27" s="213" t="s">
        <v>201</v>
      </c>
      <c r="C27" s="213"/>
      <c r="D27" s="213" t="s">
        <v>599</v>
      </c>
      <c r="E27" s="213"/>
    </row>
    <row r="28" spans="1:11" ht="15.75" x14ac:dyDescent="0.25">
      <c r="A28" s="1" t="s">
        <v>18309</v>
      </c>
      <c r="B28" s="213"/>
      <c r="C28" s="213"/>
      <c r="D28" s="213"/>
      <c r="E28" s="213"/>
    </row>
    <row r="29" spans="1:11" ht="15.75" x14ac:dyDescent="0.25">
      <c r="A29" s="1" t="s">
        <v>18310</v>
      </c>
      <c r="B29" s="213" t="s">
        <v>56</v>
      </c>
      <c r="C29" s="213"/>
      <c r="D29" s="213" t="s">
        <v>17796</v>
      </c>
      <c r="E29" s="213"/>
      <c r="F29" s="213"/>
      <c r="G29" s="213" t="s">
        <v>3496</v>
      </c>
      <c r="H29" s="213"/>
    </row>
    <row r="30" spans="1:11" ht="15.75" x14ac:dyDescent="0.25">
      <c r="A30" s="1" t="s">
        <v>18311</v>
      </c>
      <c r="B30" s="213"/>
      <c r="C30" s="213"/>
      <c r="D30" s="213"/>
      <c r="E30" s="213"/>
    </row>
    <row r="31" spans="1:11" s="213" customFormat="1" ht="15.75" x14ac:dyDescent="0.25">
      <c r="A31" s="1" t="s">
        <v>18312</v>
      </c>
      <c r="B31" s="213" t="s">
        <v>200</v>
      </c>
      <c r="D31" s="213" t="s">
        <v>599</v>
      </c>
      <c r="F31"/>
      <c r="G31"/>
      <c r="H31"/>
    </row>
    <row r="32" spans="1:11" ht="15.75" x14ac:dyDescent="0.25">
      <c r="A32" s="1" t="s">
        <v>12484</v>
      </c>
      <c r="B32" s="213"/>
      <c r="C32" s="213"/>
      <c r="D32" s="213"/>
      <c r="E32" s="213"/>
    </row>
    <row r="33" spans="1:9" ht="15.75" x14ac:dyDescent="0.25">
      <c r="A33" s="1" t="s">
        <v>18313</v>
      </c>
      <c r="B33" s="213" t="s">
        <v>58</v>
      </c>
      <c r="C33" s="213" t="s">
        <v>9062</v>
      </c>
      <c r="D33" s="213" t="s">
        <v>1710</v>
      </c>
      <c r="E33" s="213"/>
    </row>
    <row r="34" spans="1:9" ht="15.75" x14ac:dyDescent="0.25">
      <c r="A34" s="1" t="s">
        <v>18314</v>
      </c>
      <c r="B34" s="213"/>
      <c r="C34" s="213"/>
      <c r="D34" s="213"/>
      <c r="E34" s="213"/>
    </row>
    <row r="35" spans="1:9" ht="15.75" x14ac:dyDescent="0.25">
      <c r="A35" s="1" t="s">
        <v>18315</v>
      </c>
      <c r="B35" s="213" t="s">
        <v>356</v>
      </c>
      <c r="C35" s="213"/>
      <c r="D35" s="213" t="s">
        <v>700</v>
      </c>
      <c r="E35" s="213"/>
      <c r="F35" s="213"/>
      <c r="G35" s="213"/>
      <c r="H35" s="213"/>
    </row>
    <row r="36" spans="1:9" ht="15.75" x14ac:dyDescent="0.25">
      <c r="A36" s="1" t="s">
        <v>18316</v>
      </c>
      <c r="B36" s="213"/>
      <c r="C36" s="213"/>
      <c r="D36" s="213"/>
      <c r="E36" s="213"/>
    </row>
    <row r="37" spans="1:9" ht="15.75" x14ac:dyDescent="0.25">
      <c r="A37" s="1" t="s">
        <v>18317</v>
      </c>
      <c r="B37" s="213" t="s">
        <v>58</v>
      </c>
      <c r="C37" s="213" t="s">
        <v>2163</v>
      </c>
      <c r="D37" s="213" t="s">
        <v>599</v>
      </c>
      <c r="E37" s="213"/>
    </row>
    <row r="38" spans="1:9" ht="15.75" x14ac:dyDescent="0.25">
      <c r="A38" s="1" t="s">
        <v>14443</v>
      </c>
      <c r="B38" s="213"/>
      <c r="C38" s="213"/>
      <c r="D38" s="213"/>
      <c r="E38" s="213"/>
      <c r="I38" t="s">
        <v>3496</v>
      </c>
    </row>
    <row r="39" spans="1:9" ht="15.75" x14ac:dyDescent="0.25">
      <c r="A39" s="1" t="s">
        <v>18318</v>
      </c>
      <c r="B39" s="213" t="s">
        <v>200</v>
      </c>
      <c r="C39" s="213"/>
      <c r="D39" s="213" t="s">
        <v>700</v>
      </c>
      <c r="E39" s="213"/>
      <c r="H39" t="s">
        <v>3496</v>
      </c>
    </row>
    <row r="40" spans="1:9" ht="15.75" x14ac:dyDescent="0.25">
      <c r="A40" s="1" t="s">
        <v>18319</v>
      </c>
      <c r="B40" s="213"/>
      <c r="C40" s="213"/>
      <c r="D40" s="213"/>
      <c r="E40" s="213"/>
    </row>
    <row r="41" spans="1:9" ht="15.75" x14ac:dyDescent="0.25">
      <c r="A41" s="1" t="s">
        <v>18320</v>
      </c>
      <c r="B41" s="213" t="s">
        <v>200</v>
      </c>
      <c r="C41" s="213"/>
      <c r="D41" s="213" t="s">
        <v>700</v>
      </c>
      <c r="E41" s="213"/>
    </row>
    <row r="42" spans="1:9" ht="15.75" x14ac:dyDescent="0.25">
      <c r="A42" s="1" t="s">
        <v>18321</v>
      </c>
      <c r="B42" s="213"/>
      <c r="C42" s="213"/>
      <c r="D42" s="213"/>
      <c r="E42" s="213"/>
    </row>
    <row r="43" spans="1:9" ht="15.75" x14ac:dyDescent="0.25">
      <c r="A43" s="1" t="s">
        <v>18322</v>
      </c>
      <c r="B43" s="213" t="s">
        <v>200</v>
      </c>
      <c r="C43" s="213"/>
      <c r="D43" s="213" t="s">
        <v>599</v>
      </c>
      <c r="E43" s="213"/>
    </row>
    <row r="44" spans="1:9" ht="15.75" x14ac:dyDescent="0.25">
      <c r="A44" s="1" t="s">
        <v>18323</v>
      </c>
      <c r="D44" s="213"/>
      <c r="E44" s="213"/>
    </row>
    <row r="45" spans="1:9" ht="15.75" x14ac:dyDescent="0.25">
      <c r="A45" s="1" t="s">
        <v>18324</v>
      </c>
      <c r="B45" s="213" t="s">
        <v>5011</v>
      </c>
      <c r="C45" s="213"/>
      <c r="D45" s="213" t="s">
        <v>700</v>
      </c>
      <c r="E45" s="213"/>
    </row>
    <row r="46" spans="1:9" ht="15.75" x14ac:dyDescent="0.25">
      <c r="A46" s="1" t="s">
        <v>18325</v>
      </c>
      <c r="B46" s="213"/>
      <c r="C46" s="213"/>
      <c r="D46" s="213"/>
      <c r="E46" s="511"/>
    </row>
    <row r="47" spans="1:9" ht="15.75" x14ac:dyDescent="0.25">
      <c r="A47" s="1" t="s">
        <v>18326</v>
      </c>
      <c r="B47" s="213" t="s">
        <v>200</v>
      </c>
      <c r="C47" s="213"/>
      <c r="D47" s="213" t="s">
        <v>15692</v>
      </c>
      <c r="E47" s="213"/>
    </row>
    <row r="48" spans="1:9" ht="15.75" x14ac:dyDescent="0.25">
      <c r="A48" s="1" t="s">
        <v>18327</v>
      </c>
      <c r="B48" s="213"/>
      <c r="C48" s="213"/>
      <c r="D48" s="213"/>
      <c r="E48" s="213"/>
    </row>
    <row r="49" spans="1:7" ht="15.75" x14ac:dyDescent="0.25">
      <c r="A49" s="1" t="s">
        <v>18328</v>
      </c>
      <c r="B49" s="213" t="s">
        <v>60</v>
      </c>
      <c r="C49" s="213"/>
      <c r="D49" s="213" t="s">
        <v>599</v>
      </c>
      <c r="E49" s="213"/>
    </row>
    <row r="50" spans="1:7" ht="15.75" x14ac:dyDescent="0.25">
      <c r="A50" s="1" t="s">
        <v>11669</v>
      </c>
      <c r="B50" s="213"/>
      <c r="C50" s="213"/>
      <c r="D50" s="213"/>
      <c r="E50" s="213"/>
    </row>
    <row r="51" spans="1:7" ht="15.75" x14ac:dyDescent="0.25">
      <c r="A51" s="1" t="s">
        <v>18329</v>
      </c>
      <c r="B51" s="213" t="s">
        <v>200</v>
      </c>
      <c r="C51" s="213" t="s">
        <v>18330</v>
      </c>
      <c r="D51" s="213" t="s">
        <v>17152</v>
      </c>
      <c r="E51" s="213"/>
    </row>
    <row r="52" spans="1:7" ht="15.75" x14ac:dyDescent="0.25">
      <c r="A52" s="1" t="s">
        <v>18331</v>
      </c>
      <c r="B52" s="213"/>
      <c r="C52" s="213"/>
      <c r="D52" s="213"/>
      <c r="E52" s="213"/>
    </row>
    <row r="53" spans="1:7" ht="15.75" x14ac:dyDescent="0.25">
      <c r="A53" s="1" t="s">
        <v>18332</v>
      </c>
      <c r="B53" s="213" t="s">
        <v>356</v>
      </c>
      <c r="C53" s="213"/>
      <c r="D53" s="213" t="s">
        <v>700</v>
      </c>
      <c r="E53" s="213"/>
      <c r="G53" t="s">
        <v>3496</v>
      </c>
    </row>
    <row r="54" spans="1:7" ht="15.75" x14ac:dyDescent="0.25">
      <c r="A54" s="1" t="s">
        <v>18333</v>
      </c>
      <c r="B54" s="213"/>
      <c r="C54" s="213"/>
      <c r="D54" s="213"/>
      <c r="E54" s="213"/>
    </row>
    <row r="55" spans="1:7" ht="15.75" x14ac:dyDescent="0.25">
      <c r="A55" s="1" t="s">
        <v>18334</v>
      </c>
      <c r="B55" s="213" t="s">
        <v>356</v>
      </c>
      <c r="C55" s="213"/>
      <c r="D55" s="213" t="s">
        <v>15692</v>
      </c>
      <c r="E55" s="213"/>
    </row>
    <row r="56" spans="1:7" ht="15.75" x14ac:dyDescent="0.25">
      <c r="A56" s="1" t="s">
        <v>18335</v>
      </c>
      <c r="E56" s="213"/>
    </row>
    <row r="57" spans="1:7" ht="15.75" x14ac:dyDescent="0.25">
      <c r="A57" s="1" t="s">
        <v>18336</v>
      </c>
      <c r="B57" t="s">
        <v>56</v>
      </c>
      <c r="D57" t="s">
        <v>599</v>
      </c>
      <c r="E57" s="213"/>
    </row>
    <row r="58" spans="1:7" ht="15.75" x14ac:dyDescent="0.25">
      <c r="A58" s="1" t="s">
        <v>18337</v>
      </c>
      <c r="B58" s="213"/>
      <c r="C58" s="213"/>
      <c r="D58" s="213"/>
      <c r="E58" s="213"/>
    </row>
    <row r="59" spans="1:7" ht="15.75" x14ac:dyDescent="0.25">
      <c r="A59" s="1" t="s">
        <v>18338</v>
      </c>
      <c r="B59" s="213" t="s">
        <v>360</v>
      </c>
      <c r="C59" s="213" t="s">
        <v>8172</v>
      </c>
      <c r="D59" s="213" t="s">
        <v>15692</v>
      </c>
      <c r="E59" s="213"/>
    </row>
    <row r="60" spans="1:7" ht="15.75" x14ac:dyDescent="0.25">
      <c r="A60" s="1" t="s">
        <v>14698</v>
      </c>
      <c r="B60" s="213"/>
      <c r="C60" s="213"/>
      <c r="D60" s="213"/>
      <c r="E60" s="213"/>
    </row>
    <row r="61" spans="1:7" ht="15.75" x14ac:dyDescent="0.25">
      <c r="A61" s="1" t="s">
        <v>18339</v>
      </c>
      <c r="B61" s="213" t="s">
        <v>200</v>
      </c>
      <c r="C61" s="213"/>
      <c r="D61" t="s">
        <v>599</v>
      </c>
      <c r="E61" s="213"/>
    </row>
    <row r="62" spans="1:7" ht="15.75" x14ac:dyDescent="0.25">
      <c r="A62" s="410" t="s">
        <v>14698</v>
      </c>
      <c r="B62" s="213"/>
      <c r="C62" s="213"/>
      <c r="D62" s="213"/>
      <c r="E62" s="213"/>
    </row>
    <row r="63" spans="1:7" ht="15.75" x14ac:dyDescent="0.25">
      <c r="A63" s="410" t="s">
        <v>18339</v>
      </c>
      <c r="B63" s="213" t="s">
        <v>3860</v>
      </c>
      <c r="C63" s="213"/>
      <c r="D63" s="213"/>
      <c r="E63" s="213"/>
    </row>
    <row r="64" spans="1:7" ht="15.75" x14ac:dyDescent="0.25">
      <c r="A64" s="1" t="s">
        <v>18340</v>
      </c>
      <c r="B64" s="213"/>
      <c r="C64" s="213"/>
      <c r="D64" s="213"/>
      <c r="E64" s="213"/>
    </row>
    <row r="65" spans="1:5" ht="15.75" x14ac:dyDescent="0.25">
      <c r="A65" s="1" t="s">
        <v>18341</v>
      </c>
      <c r="B65" s="213" t="s">
        <v>200</v>
      </c>
      <c r="C65" s="213"/>
      <c r="D65" s="213" t="s">
        <v>700</v>
      </c>
      <c r="E65" s="213"/>
    </row>
    <row r="66" spans="1:5" ht="15.75" x14ac:dyDescent="0.25">
      <c r="A66" s="1" t="s">
        <v>18342</v>
      </c>
      <c r="B66" s="213"/>
      <c r="C66" s="213"/>
      <c r="D66" s="213"/>
      <c r="E66" s="213"/>
    </row>
    <row r="67" spans="1:5" ht="15.75" x14ac:dyDescent="0.25">
      <c r="A67" s="1" t="s">
        <v>18343</v>
      </c>
      <c r="B67" s="213" t="s">
        <v>60</v>
      </c>
      <c r="C67" s="213"/>
      <c r="D67" s="213" t="s">
        <v>599</v>
      </c>
      <c r="E67" s="213"/>
    </row>
    <row r="68" spans="1:5" ht="15.75" x14ac:dyDescent="0.25">
      <c r="A68" s="1" t="s">
        <v>18344</v>
      </c>
    </row>
    <row r="69" spans="1:5" ht="15.75" x14ac:dyDescent="0.25">
      <c r="A69" s="1" t="s">
        <v>18345</v>
      </c>
      <c r="B69" t="s">
        <v>202</v>
      </c>
      <c r="D69" s="213" t="s">
        <v>18297</v>
      </c>
    </row>
    <row r="70" spans="1:5" ht="15.75" x14ac:dyDescent="0.25">
      <c r="A70" s="1" t="s">
        <v>18346</v>
      </c>
      <c r="D70" s="241"/>
    </row>
    <row r="71" spans="1:5" ht="15.75" x14ac:dyDescent="0.25">
      <c r="A71" s="1" t="s">
        <v>18347</v>
      </c>
      <c r="B71" t="s">
        <v>58</v>
      </c>
      <c r="C71" t="s">
        <v>2163</v>
      </c>
      <c r="D71" s="213" t="s">
        <v>25996</v>
      </c>
      <c r="E71" s="40">
        <v>45944</v>
      </c>
    </row>
    <row r="72" spans="1:5" ht="15.75" x14ac:dyDescent="0.25">
      <c r="A72" s="1" t="s">
        <v>18348</v>
      </c>
    </row>
    <row r="73" spans="1:5" ht="15.75" x14ac:dyDescent="0.25">
      <c r="A73" s="1" t="s">
        <v>18349</v>
      </c>
      <c r="B73" t="s">
        <v>356</v>
      </c>
      <c r="D73" s="213" t="s">
        <v>700</v>
      </c>
    </row>
    <row r="74" spans="1:5" ht="15.75" x14ac:dyDescent="0.25">
      <c r="A74" s="1" t="s">
        <v>18350</v>
      </c>
      <c r="D74" s="241"/>
    </row>
    <row r="75" spans="1:5" ht="15.75" x14ac:dyDescent="0.25">
      <c r="A75" s="1" t="s">
        <v>18351</v>
      </c>
      <c r="B75" t="s">
        <v>60</v>
      </c>
      <c r="D75" t="s">
        <v>15692</v>
      </c>
    </row>
    <row r="76" spans="1:5" ht="15.75" x14ac:dyDescent="0.25">
      <c r="A76" s="1" t="s">
        <v>18352</v>
      </c>
      <c r="E76" t="s">
        <v>4779</v>
      </c>
    </row>
    <row r="77" spans="1:5" ht="15.75" x14ac:dyDescent="0.25">
      <c r="A77" s="1" t="s">
        <v>18353</v>
      </c>
      <c r="B77" t="s">
        <v>58</v>
      </c>
      <c r="C77" t="s">
        <v>3896</v>
      </c>
      <c r="D77" s="213" t="s">
        <v>599</v>
      </c>
    </row>
    <row r="78" spans="1:5" ht="15.75" x14ac:dyDescent="0.25">
      <c r="A78" s="410" t="s">
        <v>18352</v>
      </c>
    </row>
    <row r="79" spans="1:5" ht="15.75" x14ac:dyDescent="0.25">
      <c r="A79" s="410" t="s">
        <v>18353</v>
      </c>
      <c r="B79" s="213" t="s">
        <v>3860</v>
      </c>
      <c r="D79" s="213"/>
    </row>
    <row r="80" spans="1:5" ht="15.75" x14ac:dyDescent="0.25">
      <c r="A80" s="1" t="s">
        <v>18354</v>
      </c>
      <c r="D80" s="241"/>
    </row>
    <row r="81" spans="1:8" ht="15.75" x14ac:dyDescent="0.25">
      <c r="A81" s="1" t="s">
        <v>18355</v>
      </c>
      <c r="B81" t="s">
        <v>58</v>
      </c>
      <c r="C81" t="s">
        <v>3896</v>
      </c>
      <c r="D81" s="213" t="s">
        <v>18433</v>
      </c>
      <c r="E81" s="40">
        <v>45824</v>
      </c>
    </row>
    <row r="82" spans="1:8" ht="15.75" x14ac:dyDescent="0.25">
      <c r="A82" s="1"/>
      <c r="H82" t="s">
        <v>3496</v>
      </c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  <c r="D85" s="213"/>
    </row>
    <row r="86" spans="1:8" ht="15.75" x14ac:dyDescent="0.25">
      <c r="A86" s="1"/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  <c r="D89" s="213"/>
      <c r="E89" s="213"/>
      <c r="F89" s="213"/>
    </row>
    <row r="90" spans="1:8" ht="15.75" x14ac:dyDescent="0.25">
      <c r="A90" s="1"/>
    </row>
    <row r="91" spans="1:8" ht="15.75" x14ac:dyDescent="0.25">
      <c r="A91" s="1"/>
      <c r="D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F93" t="s">
        <v>4779</v>
      </c>
      <c r="G93" t="s">
        <v>3496</v>
      </c>
    </row>
    <row r="94" spans="1:8" ht="15.75" x14ac:dyDescent="0.25">
      <c r="A94" s="1"/>
      <c r="G94" s="213"/>
      <c r="H94" s="213"/>
    </row>
    <row r="95" spans="1:8" ht="15.75" x14ac:dyDescent="0.25">
      <c r="A95" s="1"/>
      <c r="D95" s="213"/>
      <c r="G95" s="213"/>
      <c r="H95" s="213"/>
    </row>
    <row r="96" spans="1:8" s="213" customFormat="1" ht="15.75" x14ac:dyDescent="0.25">
      <c r="A96" s="1"/>
      <c r="G96"/>
      <c r="H96"/>
    </row>
    <row r="97" spans="1:8" s="213" customFormat="1" ht="15.75" x14ac:dyDescent="0.25">
      <c r="A97" s="1"/>
      <c r="D97"/>
      <c r="G97"/>
      <c r="H97"/>
    </row>
    <row r="98" spans="1:8" ht="15.75" x14ac:dyDescent="0.25">
      <c r="A98" s="1"/>
    </row>
    <row r="99" spans="1:8" ht="15.75" x14ac:dyDescent="0.25">
      <c r="A99" s="1"/>
      <c r="F99" t="s">
        <v>3496</v>
      </c>
    </row>
    <row r="100" spans="1:8" ht="15.75" x14ac:dyDescent="0.25">
      <c r="A100" s="1"/>
    </row>
    <row r="101" spans="1:8" ht="15.75" x14ac:dyDescent="0.25">
      <c r="A101" s="1"/>
      <c r="D101" s="213"/>
    </row>
    <row r="102" spans="1:8" ht="15.75" x14ac:dyDescent="0.25">
      <c r="A102" s="1"/>
    </row>
    <row r="103" spans="1:8" ht="15.75" x14ac:dyDescent="0.25">
      <c r="A103" s="1"/>
    </row>
    <row r="104" spans="1:8" ht="15.75" x14ac:dyDescent="0.25">
      <c r="A104" s="410"/>
      <c r="G104" t="s">
        <v>3496</v>
      </c>
    </row>
    <row r="105" spans="1:8" ht="15.75" x14ac:dyDescent="0.25">
      <c r="A105" s="410"/>
    </row>
    <row r="106" spans="1:8" ht="15.75" x14ac:dyDescent="0.25">
      <c r="A106" s="1"/>
    </row>
    <row r="107" spans="1:8" ht="15.75" x14ac:dyDescent="0.25">
      <c r="A107" s="1"/>
    </row>
    <row r="108" spans="1:8" ht="15.75" x14ac:dyDescent="0.25">
      <c r="A108" s="1"/>
      <c r="G108" s="213"/>
      <c r="H108" s="213"/>
    </row>
    <row r="109" spans="1:8" ht="15.75" x14ac:dyDescent="0.25">
      <c r="A109" s="1"/>
    </row>
    <row r="110" spans="1:8" s="213" customFormat="1" ht="15.75" x14ac:dyDescent="0.25">
      <c r="A110" s="1"/>
      <c r="G110"/>
      <c r="H110"/>
    </row>
    <row r="111" spans="1:8" ht="15.75" x14ac:dyDescent="0.25">
      <c r="A111" s="1"/>
    </row>
    <row r="112" spans="1:8" ht="15.75" x14ac:dyDescent="0.25">
      <c r="A112" s="1"/>
    </row>
    <row r="113" spans="1:8" ht="15.75" x14ac:dyDescent="0.25">
      <c r="A113" s="1"/>
      <c r="D113" s="213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  <c r="H117" t="s">
        <v>3496</v>
      </c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  <c r="G123" s="369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E127" s="40"/>
    </row>
    <row r="128" spans="1:8" ht="15.75" x14ac:dyDescent="0.25">
      <c r="A128" s="1"/>
    </row>
    <row r="129" spans="1:6" ht="15.75" x14ac:dyDescent="0.25">
      <c r="A129" s="1"/>
    </row>
    <row r="130" spans="1:6" ht="15.75" x14ac:dyDescent="0.25">
      <c r="A130" s="1"/>
    </row>
    <row r="131" spans="1:6" ht="15.75" x14ac:dyDescent="0.25">
      <c r="A131" s="1"/>
    </row>
    <row r="132" spans="1:6" ht="15.75" x14ac:dyDescent="0.25">
      <c r="A132" s="1"/>
    </row>
    <row r="133" spans="1:6" ht="15.75" x14ac:dyDescent="0.25">
      <c r="A133" s="1"/>
    </row>
    <row r="134" spans="1:6" ht="15.75" x14ac:dyDescent="0.25">
      <c r="A134" s="1"/>
    </row>
    <row r="135" spans="1:6" ht="15.75" x14ac:dyDescent="0.25">
      <c r="A135" s="1"/>
    </row>
    <row r="136" spans="1:6" ht="15.75" x14ac:dyDescent="0.25">
      <c r="A136" s="1"/>
    </row>
    <row r="137" spans="1:6" ht="15.75" x14ac:dyDescent="0.25">
      <c r="A137" s="1"/>
    </row>
    <row r="138" spans="1:6" ht="15.75" x14ac:dyDescent="0.25">
      <c r="A138" s="1"/>
      <c r="B138" s="213"/>
      <c r="C138" s="213"/>
      <c r="D138" s="213"/>
      <c r="F138" t="s">
        <v>3496</v>
      </c>
    </row>
    <row r="139" spans="1:6" ht="15.75" x14ac:dyDescent="0.25">
      <c r="A139" s="1"/>
      <c r="B139" s="213"/>
      <c r="C139" s="213"/>
    </row>
    <row r="140" spans="1:6" ht="15.75" x14ac:dyDescent="0.25">
      <c r="A140" s="1"/>
    </row>
    <row r="141" spans="1:6" ht="15.75" x14ac:dyDescent="0.25">
      <c r="A141" s="1"/>
    </row>
    <row r="142" spans="1:6" ht="15.75" x14ac:dyDescent="0.25">
      <c r="A142" s="1"/>
    </row>
    <row r="143" spans="1:6" ht="15.75" x14ac:dyDescent="0.25">
      <c r="A143" s="1"/>
    </row>
    <row r="144" spans="1:6" ht="15.75" x14ac:dyDescent="0.25">
      <c r="A144" s="1"/>
    </row>
    <row r="145" spans="1:8" ht="15.75" x14ac:dyDescent="0.25">
      <c r="A145" s="1"/>
    </row>
    <row r="146" spans="1:8" ht="15.75" x14ac:dyDescent="0.25">
      <c r="A146" s="1"/>
    </row>
    <row r="147" spans="1:8" ht="15.75" x14ac:dyDescent="0.25">
      <c r="A147" s="1"/>
    </row>
    <row r="148" spans="1:8" ht="15.75" x14ac:dyDescent="0.25">
      <c r="A148" s="1"/>
    </row>
    <row r="149" spans="1:8" ht="15.75" x14ac:dyDescent="0.25">
      <c r="A149" s="1"/>
    </row>
    <row r="155" spans="1:8" x14ac:dyDescent="0.25">
      <c r="G155" s="241"/>
      <c r="H155" s="241"/>
    </row>
    <row r="156" spans="1:8" x14ac:dyDescent="0.25">
      <c r="G156" s="241"/>
      <c r="H156" s="241"/>
    </row>
    <row r="157" spans="1:8" s="241" customFormat="1" x14ac:dyDescent="0.25">
      <c r="G157"/>
      <c r="H157"/>
    </row>
    <row r="158" spans="1:8" s="241" customFormat="1" x14ac:dyDescent="0.25">
      <c r="G158"/>
      <c r="H158"/>
    </row>
    <row r="174" spans="1:1" ht="15.75" x14ac:dyDescent="0.25">
      <c r="A174" s="1"/>
    </row>
    <row r="175" spans="1:1" ht="15.75" x14ac:dyDescent="0.25">
      <c r="A175" s="1"/>
    </row>
    <row r="176" spans="1:1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  <c r="D181" s="213"/>
    </row>
    <row r="182" spans="1:4" ht="15.75" x14ac:dyDescent="0.25">
      <c r="A182" s="1"/>
    </row>
    <row r="183" spans="1:4" ht="15.75" x14ac:dyDescent="0.25">
      <c r="A183" s="1"/>
      <c r="D183" s="213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410"/>
    </row>
    <row r="187" spans="1:4" ht="15.75" x14ac:dyDescent="0.25">
      <c r="A187" s="410"/>
    </row>
    <row r="188" spans="1:4" ht="15.75" x14ac:dyDescent="0.25">
      <c r="A188" s="410"/>
    </row>
    <row r="189" spans="1:4" ht="15.75" x14ac:dyDescent="0.25">
      <c r="A189" s="410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x14ac:dyDescent="0.25">
      <c r="A321" s="33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  <c r="D325" s="303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x14ac:dyDescent="0.25">
      <c r="A425" s="19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x14ac:dyDescent="0.25">
      <c r="A559" s="19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x14ac:dyDescent="0.25">
      <c r="A611" s="19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</sheetData>
  <autoFilter ref="A1:D674"/>
  <mergeCells count="2">
    <mergeCell ref="G1:H1"/>
    <mergeCell ref="G2:H2"/>
  </mergeCells>
  <conditionalFormatting sqref="A675:A1048576">
    <cfRule type="duplicateValues" dxfId="3921" priority="24"/>
  </conditionalFormatting>
  <conditionalFormatting sqref="A675:A1048576">
    <cfRule type="duplicateValues" dxfId="3920" priority="22"/>
    <cfRule type="duplicateValues" dxfId="3919" priority="23"/>
  </conditionalFormatting>
  <conditionalFormatting sqref="A234:A1048576">
    <cfRule type="duplicateValues" dxfId="3918" priority="20"/>
  </conditionalFormatting>
  <conditionalFormatting sqref="A234:A1048576 A186:A189">
    <cfRule type="duplicateValues" dxfId="3917" priority="18"/>
  </conditionalFormatting>
  <conditionalFormatting sqref="A234:A1048576 A186:A199">
    <cfRule type="duplicateValues" dxfId="3916" priority="17"/>
  </conditionalFormatting>
  <conditionalFormatting sqref="A186:A1048576">
    <cfRule type="duplicateValues" dxfId="3915" priority="16"/>
  </conditionalFormatting>
  <conditionalFormatting sqref="A184:A1048576">
    <cfRule type="duplicateValues" dxfId="3914" priority="15"/>
  </conditionalFormatting>
  <conditionalFormatting sqref="A174:A1048576">
    <cfRule type="duplicateValues" dxfId="3913" priority="13"/>
  </conditionalFormatting>
  <conditionalFormatting sqref="A150:A1048576">
    <cfRule type="duplicateValues" dxfId="3912" priority="12"/>
  </conditionalFormatting>
  <conditionalFormatting sqref="A130:A1048576">
    <cfRule type="duplicateValues" dxfId="3911" priority="11"/>
  </conditionalFormatting>
  <conditionalFormatting sqref="A130:A1048576 A82:A105">
    <cfRule type="duplicateValues" dxfId="3910" priority="10"/>
  </conditionalFormatting>
  <conditionalFormatting sqref="A82:A1048576">
    <cfRule type="duplicateValues" dxfId="3909" priority="9"/>
  </conditionalFormatting>
  <conditionalFormatting sqref="A82:A1048576">
    <cfRule type="duplicateValues" dxfId="3908" priority="7"/>
  </conditionalFormatting>
  <conditionalFormatting sqref="A1 A82:A1048576">
    <cfRule type="duplicateValues" dxfId="3907" priority="5"/>
  </conditionalFormatting>
  <conditionalFormatting sqref="A1:A33 A82:A1048576">
    <cfRule type="duplicateValues" dxfId="3906" priority="3"/>
  </conditionalFormatting>
  <conditionalFormatting sqref="A1:A63 A82:A1048576">
    <cfRule type="duplicateValues" dxfId="3905" priority="2"/>
  </conditionalFormatting>
  <conditionalFormatting sqref="A1:A79 A82:A1048576">
    <cfRule type="duplicateValues" dxfId="3904" priority="1"/>
  </conditionalFormatting>
  <dataValidations count="1">
    <dataValidation type="list" allowBlank="1" showInputMessage="1" showErrorMessage="1" sqref="G3:G18">
      <formula1>$G$3:$G$18</formula1>
    </dataValidation>
  </dataValidations>
  <pageMargins left="0.7" right="0.7" top="0.75" bottom="0.75" header="0.3" footer="0.3"/>
  <pageSetup orientation="portrait"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4"/>
  <sheetViews>
    <sheetView zoomScaleNormal="100" workbookViewId="0">
      <pane ySplit="1" topLeftCell="A53" activePane="bottomLeft" state="frozen"/>
      <selection activeCell="G25" sqref="G25"/>
      <selection pane="bottomLeft" activeCell="C64" sqref="C64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COUNTA(A2:A586)/2</f>
        <v>TOTAL LEADS = 35</v>
      </c>
      <c r="H1" s="590"/>
      <c r="I1" s="508"/>
      <c r="J1" s="509"/>
    </row>
    <row r="2" spans="1:11" ht="18" customHeight="1" x14ac:dyDescent="0.35">
      <c r="A2" s="1" t="s">
        <v>12715</v>
      </c>
      <c r="B2" s="213"/>
      <c r="C2" s="213"/>
      <c r="D2" s="213"/>
      <c r="E2" s="213"/>
      <c r="G2" s="588" t="s">
        <v>18411</v>
      </c>
      <c r="H2" s="589"/>
      <c r="I2" s="510"/>
      <c r="J2" s="510"/>
    </row>
    <row r="3" spans="1:11" ht="15.75" x14ac:dyDescent="0.25">
      <c r="A3" s="1" t="s">
        <v>18356</v>
      </c>
      <c r="B3" s="213" t="s">
        <v>58</v>
      </c>
      <c r="C3" s="213" t="s">
        <v>2396</v>
      </c>
      <c r="D3" s="213" t="s">
        <v>599</v>
      </c>
      <c r="E3" s="213"/>
      <c r="G3" s="244" t="s">
        <v>58</v>
      </c>
      <c r="H3" s="5">
        <f>COUNTIF(B2:B1048576,G3)</f>
        <v>4</v>
      </c>
    </row>
    <row r="4" spans="1:11" ht="15.75" x14ac:dyDescent="0.25">
      <c r="A4" s="1" t="s">
        <v>18357</v>
      </c>
      <c r="B4" s="213"/>
      <c r="C4" s="213"/>
      <c r="D4" s="213"/>
      <c r="E4" s="213"/>
      <c r="G4" s="101" t="s">
        <v>360</v>
      </c>
      <c r="H4" s="5">
        <f>COUNTIF(B2:B932,G4)</f>
        <v>0</v>
      </c>
    </row>
    <row r="5" spans="1:11" ht="15.75" x14ac:dyDescent="0.25">
      <c r="A5" s="1" t="s">
        <v>18358</v>
      </c>
      <c r="B5" s="213" t="s">
        <v>60</v>
      </c>
      <c r="C5" s="213"/>
      <c r="D5" s="213" t="s">
        <v>700</v>
      </c>
      <c r="E5" s="213"/>
      <c r="G5" s="101" t="s">
        <v>356</v>
      </c>
      <c r="H5" s="5">
        <f>COUNTIF(B2:B850,G5)</f>
        <v>5</v>
      </c>
    </row>
    <row r="6" spans="1:11" ht="15.75" x14ac:dyDescent="0.25">
      <c r="A6" s="1" t="s">
        <v>18359</v>
      </c>
      <c r="B6" s="213"/>
      <c r="C6" s="213"/>
      <c r="D6" s="213"/>
      <c r="E6" s="213"/>
      <c r="G6" s="101" t="s">
        <v>56</v>
      </c>
      <c r="H6" s="5">
        <f>COUNTIF(B2:B862,G6)</f>
        <v>3</v>
      </c>
    </row>
    <row r="7" spans="1:11" ht="15.75" x14ac:dyDescent="0.25">
      <c r="A7" s="1" t="s">
        <v>18360</v>
      </c>
      <c r="B7" s="213" t="s">
        <v>200</v>
      </c>
      <c r="C7" s="213"/>
      <c r="D7" s="213" t="s">
        <v>17796</v>
      </c>
      <c r="E7" s="213"/>
      <c r="G7" s="101" t="s">
        <v>201</v>
      </c>
      <c r="H7" s="5">
        <f>COUNTIF(B2:B856,G7)</f>
        <v>0</v>
      </c>
    </row>
    <row r="8" spans="1:11" ht="15.75" x14ac:dyDescent="0.25">
      <c r="A8" s="1" t="s">
        <v>14057</v>
      </c>
      <c r="B8" s="213"/>
      <c r="C8" s="213"/>
      <c r="D8" s="213"/>
      <c r="E8" s="213"/>
      <c r="G8" s="101" t="s">
        <v>202</v>
      </c>
      <c r="H8" s="5">
        <f>COUNTIF(B2:B891,G8)</f>
        <v>1</v>
      </c>
      <c r="K8" t="s">
        <v>3496</v>
      </c>
    </row>
    <row r="9" spans="1:11" ht="15.75" x14ac:dyDescent="0.25">
      <c r="A9" s="1" t="s">
        <v>18361</v>
      </c>
      <c r="B9" s="213" t="s">
        <v>356</v>
      </c>
      <c r="C9" s="213"/>
      <c r="D9" s="213" t="s">
        <v>700</v>
      </c>
      <c r="E9" s="213"/>
      <c r="G9" s="101" t="s">
        <v>200</v>
      </c>
      <c r="H9" s="5">
        <f>COUNTIF(B2:B809,G9)</f>
        <v>9</v>
      </c>
    </row>
    <row r="10" spans="1:11" ht="15.75" x14ac:dyDescent="0.25">
      <c r="A10" s="410" t="s">
        <v>14057</v>
      </c>
      <c r="B10" s="471"/>
      <c r="C10" s="213"/>
      <c r="D10" s="213"/>
      <c r="E10" s="213"/>
      <c r="G10" s="101" t="s">
        <v>5011</v>
      </c>
      <c r="H10" s="5">
        <f>COUNTIF(B2:B1048576,G10)</f>
        <v>0</v>
      </c>
    </row>
    <row r="11" spans="1:11" ht="15.75" x14ac:dyDescent="0.25">
      <c r="A11" s="410" t="s">
        <v>18361</v>
      </c>
      <c r="B11" s="213" t="s">
        <v>3860</v>
      </c>
      <c r="C11" s="213"/>
      <c r="D11" s="213"/>
      <c r="E11" s="385"/>
      <c r="G11" s="101" t="s">
        <v>1077</v>
      </c>
      <c r="H11" s="5">
        <f>COUNTIF(B2:B879,G11)</f>
        <v>0</v>
      </c>
    </row>
    <row r="12" spans="1:11" ht="15.75" x14ac:dyDescent="0.25">
      <c r="A12" s="1" t="s">
        <v>18362</v>
      </c>
      <c r="B12" s="213"/>
      <c r="C12" s="213"/>
      <c r="D12" s="213"/>
      <c r="E12" s="213"/>
      <c r="G12" s="288" t="s">
        <v>60</v>
      </c>
      <c r="H12" s="5">
        <f>COUNTIF(B2:B866,G12)</f>
        <v>6</v>
      </c>
    </row>
    <row r="13" spans="1:11" ht="15.75" x14ac:dyDescent="0.25">
      <c r="A13" s="1" t="s">
        <v>18363</v>
      </c>
      <c r="B13" s="213" t="s">
        <v>60</v>
      </c>
      <c r="C13" s="213"/>
      <c r="D13" s="213" t="s">
        <v>700</v>
      </c>
      <c r="E13" s="213"/>
      <c r="G13" s="101" t="s">
        <v>4062</v>
      </c>
      <c r="H13" s="5">
        <f>COUNTIF(B2:B834,G13)</f>
        <v>4</v>
      </c>
    </row>
    <row r="14" spans="1:11" ht="15.75" x14ac:dyDescent="0.25">
      <c r="A14" s="1" t="s">
        <v>14163</v>
      </c>
      <c r="B14" s="213"/>
      <c r="C14" s="213"/>
      <c r="D14" s="213"/>
      <c r="E14" s="213"/>
      <c r="G14" s="101" t="s">
        <v>3860</v>
      </c>
      <c r="H14" s="271">
        <f>COUNTIF(B2:B712,G14)</f>
        <v>1</v>
      </c>
    </row>
    <row r="15" spans="1:11" ht="15.75" x14ac:dyDescent="0.25">
      <c r="A15" s="1" t="s">
        <v>15757</v>
      </c>
      <c r="B15" s="213" t="s">
        <v>356</v>
      </c>
      <c r="C15" s="213"/>
      <c r="D15" s="213" t="s">
        <v>17152</v>
      </c>
      <c r="E15" s="213"/>
      <c r="G15" s="101" t="s">
        <v>17992</v>
      </c>
      <c r="H15" s="5">
        <f>COUNTIF(B2:B1048576,G15)</f>
        <v>0</v>
      </c>
    </row>
    <row r="16" spans="1:11" ht="15.75" x14ac:dyDescent="0.25">
      <c r="A16" s="1" t="s">
        <v>18364</v>
      </c>
      <c r="B16" s="213"/>
      <c r="C16" s="213"/>
      <c r="D16" s="213"/>
      <c r="E16" s="213"/>
      <c r="G16" s="101"/>
      <c r="H16" s="5"/>
    </row>
    <row r="17" spans="1:11" ht="15.75" x14ac:dyDescent="0.25">
      <c r="A17" s="162" t="s">
        <v>18365</v>
      </c>
      <c r="B17" s="163" t="s">
        <v>4062</v>
      </c>
      <c r="C17" s="163" t="s">
        <v>17001</v>
      </c>
      <c r="D17" s="163" t="s">
        <v>599</v>
      </c>
      <c r="E17" s="213"/>
      <c r="G17" s="101"/>
      <c r="H17" s="5"/>
    </row>
    <row r="18" spans="1:11" ht="15" customHeight="1" x14ac:dyDescent="0.25">
      <c r="A18" s="1" t="s">
        <v>18366</v>
      </c>
      <c r="B18" s="213"/>
      <c r="C18" s="213"/>
      <c r="D18" s="213"/>
      <c r="E18" s="213"/>
      <c r="G18" s="288" t="s">
        <v>1133</v>
      </c>
      <c r="H18" s="5">
        <f>COUNTIF(B2:B1048576,G18)</f>
        <v>1</v>
      </c>
      <c r="K18" t="s">
        <v>4779</v>
      </c>
    </row>
    <row r="19" spans="1:11" ht="15.75" x14ac:dyDescent="0.25">
      <c r="A19" s="1" t="s">
        <v>18367</v>
      </c>
      <c r="B19" s="213" t="s">
        <v>58</v>
      </c>
      <c r="C19" s="213" t="s">
        <v>2163</v>
      </c>
      <c r="D19" s="213" t="s">
        <v>599</v>
      </c>
      <c r="E19" s="385"/>
    </row>
    <row r="20" spans="1:11" ht="15.75" x14ac:dyDescent="0.25">
      <c r="A20" s="1" t="s">
        <v>18368</v>
      </c>
      <c r="B20" s="213"/>
      <c r="C20" s="213"/>
      <c r="D20" s="213"/>
      <c r="E20" s="213"/>
    </row>
    <row r="21" spans="1:11" ht="15.75" x14ac:dyDescent="0.25">
      <c r="A21" s="1" t="s">
        <v>18369</v>
      </c>
      <c r="B21" s="213" t="s">
        <v>200</v>
      </c>
      <c r="C21" s="213"/>
      <c r="D21" s="213" t="s">
        <v>700</v>
      </c>
      <c r="E21" s="213"/>
    </row>
    <row r="22" spans="1:11" ht="15.75" x14ac:dyDescent="0.25">
      <c r="A22" s="1" t="s">
        <v>18370</v>
      </c>
      <c r="B22" s="213"/>
      <c r="C22" s="213"/>
      <c r="D22" s="213"/>
      <c r="E22" s="213"/>
    </row>
    <row r="23" spans="1:11" ht="15.75" x14ac:dyDescent="0.25">
      <c r="A23" s="1" t="s">
        <v>18371</v>
      </c>
      <c r="B23" s="213" t="s">
        <v>60</v>
      </c>
      <c r="C23" s="213"/>
      <c r="D23" s="213" t="s">
        <v>15692</v>
      </c>
      <c r="E23" s="213"/>
    </row>
    <row r="24" spans="1:11" ht="15.75" x14ac:dyDescent="0.25">
      <c r="A24" s="1" t="s">
        <v>18372</v>
      </c>
      <c r="B24" s="213"/>
      <c r="C24" s="213"/>
      <c r="D24" s="213"/>
      <c r="E24" s="213"/>
    </row>
    <row r="25" spans="1:11" ht="15.75" x14ac:dyDescent="0.25">
      <c r="A25" s="1" t="s">
        <v>18373</v>
      </c>
      <c r="B25" s="213" t="s">
        <v>200</v>
      </c>
      <c r="C25" s="213"/>
      <c r="D25" s="213" t="s">
        <v>599</v>
      </c>
      <c r="E25" s="213"/>
    </row>
    <row r="26" spans="1:11" ht="15.75" x14ac:dyDescent="0.25">
      <c r="A26" s="1" t="s">
        <v>17527</v>
      </c>
      <c r="B26" s="213"/>
      <c r="C26" s="213"/>
      <c r="D26" s="213"/>
      <c r="E26" s="213"/>
      <c r="F26" t="s">
        <v>3496</v>
      </c>
    </row>
    <row r="27" spans="1:11" ht="15.75" x14ac:dyDescent="0.25">
      <c r="A27" s="1" t="s">
        <v>18374</v>
      </c>
      <c r="B27" s="213" t="s">
        <v>200</v>
      </c>
      <c r="C27" s="213"/>
      <c r="D27" s="213" t="s">
        <v>17796</v>
      </c>
      <c r="E27" s="213"/>
    </row>
    <row r="28" spans="1:11" ht="15.75" x14ac:dyDescent="0.25">
      <c r="A28" s="1" t="s">
        <v>18375</v>
      </c>
      <c r="B28" s="213"/>
      <c r="C28" s="213"/>
      <c r="D28" s="213"/>
      <c r="E28" s="213"/>
    </row>
    <row r="29" spans="1:11" ht="15.75" x14ac:dyDescent="0.25">
      <c r="A29" s="1" t="s">
        <v>18376</v>
      </c>
      <c r="B29" s="213" t="s">
        <v>60</v>
      </c>
      <c r="C29" s="213"/>
      <c r="D29" s="213" t="s">
        <v>15692</v>
      </c>
      <c r="E29" s="213"/>
      <c r="F29" s="213"/>
      <c r="G29" s="213" t="s">
        <v>3496</v>
      </c>
      <c r="H29" s="213"/>
    </row>
    <row r="30" spans="1:11" ht="15.75" x14ac:dyDescent="0.25">
      <c r="A30" s="1" t="s">
        <v>12715</v>
      </c>
      <c r="B30" s="213"/>
      <c r="C30" s="213"/>
      <c r="D30" s="213"/>
      <c r="E30" s="213"/>
    </row>
    <row r="31" spans="1:11" s="213" customFormat="1" ht="15.75" x14ac:dyDescent="0.25">
      <c r="A31" s="1" t="s">
        <v>18377</v>
      </c>
      <c r="B31" s="213" t="s">
        <v>200</v>
      </c>
      <c r="D31" s="213" t="s">
        <v>599</v>
      </c>
      <c r="F31"/>
      <c r="G31"/>
      <c r="H31"/>
    </row>
    <row r="32" spans="1:11" ht="15.75" x14ac:dyDescent="0.25">
      <c r="A32" s="1" t="s">
        <v>13920</v>
      </c>
      <c r="B32" s="213"/>
      <c r="C32" s="213"/>
      <c r="D32" s="213"/>
      <c r="E32" s="213"/>
    </row>
    <row r="33" spans="1:9" ht="15.75" x14ac:dyDescent="0.25">
      <c r="A33" s="162" t="s">
        <v>18378</v>
      </c>
      <c r="B33" s="163" t="s">
        <v>4062</v>
      </c>
      <c r="C33" s="163"/>
      <c r="D33" s="163" t="s">
        <v>17970</v>
      </c>
      <c r="E33" s="213"/>
    </row>
    <row r="34" spans="1:9" ht="15.75" x14ac:dyDescent="0.25">
      <c r="A34" s="1" t="s">
        <v>18379</v>
      </c>
      <c r="B34" s="213"/>
      <c r="C34" s="213"/>
      <c r="D34" s="213"/>
      <c r="E34" s="213"/>
    </row>
    <row r="35" spans="1:9" ht="15.75" x14ac:dyDescent="0.25">
      <c r="A35" s="1" t="s">
        <v>18380</v>
      </c>
      <c r="B35" s="213" t="s">
        <v>60</v>
      </c>
      <c r="C35" s="213"/>
      <c r="D35" s="213" t="s">
        <v>700</v>
      </c>
      <c r="E35" s="213"/>
      <c r="F35" s="213"/>
      <c r="G35" s="213"/>
      <c r="H35" s="213"/>
    </row>
    <row r="36" spans="1:9" ht="15.75" x14ac:dyDescent="0.25">
      <c r="A36" s="1" t="s">
        <v>18381</v>
      </c>
      <c r="B36" s="213"/>
      <c r="C36" s="213"/>
      <c r="D36" s="213"/>
      <c r="E36" s="213"/>
    </row>
    <row r="37" spans="1:9" ht="15.75" x14ac:dyDescent="0.25">
      <c r="A37" s="1" t="s">
        <v>18382</v>
      </c>
      <c r="B37" s="213" t="s">
        <v>56</v>
      </c>
      <c r="C37" s="213"/>
      <c r="D37" s="213" t="s">
        <v>599</v>
      </c>
      <c r="E37" s="213"/>
    </row>
    <row r="38" spans="1:9" ht="15.75" x14ac:dyDescent="0.25">
      <c r="A38" s="1" t="s">
        <v>11741</v>
      </c>
      <c r="B38" s="213"/>
      <c r="C38" s="213"/>
      <c r="D38" s="213"/>
      <c r="E38" s="213"/>
      <c r="I38" t="s">
        <v>3496</v>
      </c>
    </row>
    <row r="39" spans="1:9" ht="15.75" x14ac:dyDescent="0.25">
      <c r="A39" s="1" t="s">
        <v>18383</v>
      </c>
      <c r="B39" s="213" t="s">
        <v>60</v>
      </c>
      <c r="C39" s="213"/>
      <c r="D39" s="213" t="s">
        <v>17205</v>
      </c>
      <c r="E39" s="213"/>
      <c r="H39" t="s">
        <v>3496</v>
      </c>
    </row>
    <row r="40" spans="1:9" ht="15.75" x14ac:dyDescent="0.25">
      <c r="A40" s="1" t="s">
        <v>18384</v>
      </c>
      <c r="B40" s="213"/>
      <c r="C40" s="213"/>
      <c r="D40" s="213"/>
      <c r="E40" s="213"/>
    </row>
    <row r="41" spans="1:9" ht="15.75" x14ac:dyDescent="0.25">
      <c r="A41" s="1" t="s">
        <v>18385</v>
      </c>
      <c r="B41" s="213" t="s">
        <v>58</v>
      </c>
      <c r="C41" s="213" t="s">
        <v>2163</v>
      </c>
      <c r="D41" s="213" t="s">
        <v>1710</v>
      </c>
      <c r="E41" s="213"/>
    </row>
    <row r="42" spans="1:9" ht="15.75" x14ac:dyDescent="0.25">
      <c r="A42" s="1" t="s">
        <v>18386</v>
      </c>
      <c r="B42" s="213"/>
      <c r="C42" s="213"/>
      <c r="D42" s="213"/>
      <c r="E42" s="213"/>
    </row>
    <row r="43" spans="1:9" ht="15.75" x14ac:dyDescent="0.25">
      <c r="A43" s="1" t="s">
        <v>18387</v>
      </c>
      <c r="B43" s="213" t="s">
        <v>1133</v>
      </c>
      <c r="C43" s="213"/>
      <c r="D43" s="213" t="s">
        <v>599</v>
      </c>
      <c r="E43" s="213"/>
    </row>
    <row r="44" spans="1:9" ht="15.75" x14ac:dyDescent="0.25">
      <c r="A44" s="1" t="s">
        <v>18388</v>
      </c>
      <c r="D44" s="213"/>
      <c r="E44" s="213"/>
    </row>
    <row r="45" spans="1:9" ht="15.75" x14ac:dyDescent="0.25">
      <c r="A45" s="1" t="s">
        <v>18389</v>
      </c>
      <c r="B45" s="213" t="s">
        <v>200</v>
      </c>
      <c r="C45" s="213"/>
      <c r="D45" s="213" t="s">
        <v>599</v>
      </c>
      <c r="E45" s="213"/>
    </row>
    <row r="46" spans="1:9" ht="15.75" x14ac:dyDescent="0.25">
      <c r="A46" s="1" t="s">
        <v>12569</v>
      </c>
      <c r="B46" s="213"/>
      <c r="C46" s="213"/>
      <c r="D46" s="213"/>
      <c r="E46" s="511"/>
    </row>
    <row r="47" spans="1:9" ht="15.75" x14ac:dyDescent="0.25">
      <c r="A47" s="1" t="s">
        <v>18390</v>
      </c>
      <c r="B47" s="213" t="s">
        <v>200</v>
      </c>
      <c r="C47" s="213"/>
      <c r="D47" s="213" t="s">
        <v>700</v>
      </c>
      <c r="E47" s="213"/>
    </row>
    <row r="48" spans="1:9" ht="15.75" x14ac:dyDescent="0.25">
      <c r="A48" s="1" t="s">
        <v>15951</v>
      </c>
      <c r="B48" s="213"/>
      <c r="C48" s="213"/>
      <c r="D48" s="213"/>
      <c r="E48" s="213"/>
    </row>
    <row r="49" spans="1:7" ht="15.75" x14ac:dyDescent="0.25">
      <c r="A49" s="1" t="s">
        <v>18391</v>
      </c>
      <c r="B49" s="213" t="s">
        <v>200</v>
      </c>
      <c r="C49" s="213"/>
      <c r="D49" s="213" t="s">
        <v>599</v>
      </c>
      <c r="E49" s="213"/>
    </row>
    <row r="50" spans="1:7" ht="15.75" x14ac:dyDescent="0.25">
      <c r="A50" s="1" t="s">
        <v>18392</v>
      </c>
      <c r="B50" s="213"/>
      <c r="C50" s="213"/>
      <c r="D50" s="213"/>
      <c r="E50" s="213"/>
    </row>
    <row r="51" spans="1:7" ht="15.75" x14ac:dyDescent="0.25">
      <c r="A51" s="162" t="s">
        <v>18393</v>
      </c>
      <c r="B51" s="163" t="s">
        <v>4062</v>
      </c>
      <c r="C51" s="163"/>
      <c r="D51" s="163" t="s">
        <v>700</v>
      </c>
      <c r="E51" s="213"/>
    </row>
    <row r="52" spans="1:7" ht="15.75" x14ac:dyDescent="0.25">
      <c r="A52" s="1" t="s">
        <v>15310</v>
      </c>
      <c r="B52" s="213"/>
      <c r="C52" s="213"/>
      <c r="D52" s="213"/>
      <c r="E52" s="213"/>
    </row>
    <row r="53" spans="1:7" ht="15.75" x14ac:dyDescent="0.25">
      <c r="A53" s="1" t="s">
        <v>18394</v>
      </c>
      <c r="B53" s="213" t="s">
        <v>356</v>
      </c>
      <c r="C53" s="213"/>
      <c r="D53" s="213" t="s">
        <v>1710</v>
      </c>
      <c r="E53" s="213"/>
      <c r="G53" t="s">
        <v>3496</v>
      </c>
    </row>
    <row r="54" spans="1:7" ht="15.75" x14ac:dyDescent="0.25">
      <c r="A54" s="1" t="s">
        <v>18395</v>
      </c>
      <c r="B54" s="213"/>
      <c r="C54" s="213"/>
      <c r="D54" s="213"/>
      <c r="E54" s="213"/>
    </row>
    <row r="55" spans="1:7" ht="15.75" x14ac:dyDescent="0.25">
      <c r="A55" s="1" t="s">
        <v>18396</v>
      </c>
      <c r="B55" s="213" t="s">
        <v>202</v>
      </c>
      <c r="C55" s="213"/>
      <c r="D55" s="213" t="s">
        <v>15692</v>
      </c>
      <c r="E55" s="213"/>
    </row>
    <row r="56" spans="1:7" ht="15.75" x14ac:dyDescent="0.25">
      <c r="A56" s="1" t="s">
        <v>18397</v>
      </c>
      <c r="E56" s="213"/>
    </row>
    <row r="57" spans="1:7" ht="15.75" x14ac:dyDescent="0.25">
      <c r="A57" s="162" t="s">
        <v>18398</v>
      </c>
      <c r="B57" s="163" t="s">
        <v>4062</v>
      </c>
      <c r="C57" s="163" t="s">
        <v>2161</v>
      </c>
      <c r="D57" s="163" t="s">
        <v>18421</v>
      </c>
      <c r="E57" s="213"/>
    </row>
    <row r="58" spans="1:7" ht="15.75" x14ac:dyDescent="0.25">
      <c r="A58" s="1" t="s">
        <v>18399</v>
      </c>
      <c r="B58" s="213"/>
      <c r="C58" s="213"/>
      <c r="D58" s="213"/>
      <c r="E58" s="213"/>
    </row>
    <row r="59" spans="1:7" ht="15.75" x14ac:dyDescent="0.25">
      <c r="A59" s="1" t="s">
        <v>18400</v>
      </c>
      <c r="B59" s="213" t="s">
        <v>56</v>
      </c>
      <c r="C59" s="213"/>
      <c r="D59" s="213" t="s">
        <v>599</v>
      </c>
      <c r="E59" s="213"/>
    </row>
    <row r="60" spans="1:7" ht="15.75" x14ac:dyDescent="0.25">
      <c r="A60" s="1" t="s">
        <v>18401</v>
      </c>
      <c r="B60" s="213"/>
      <c r="C60" s="213"/>
      <c r="D60" s="213"/>
      <c r="E60" s="213"/>
    </row>
    <row r="61" spans="1:7" ht="15.75" x14ac:dyDescent="0.25">
      <c r="A61" s="1" t="s">
        <v>18402</v>
      </c>
      <c r="B61" s="213" t="s">
        <v>58</v>
      </c>
      <c r="C61" s="213" t="s">
        <v>2624</v>
      </c>
      <c r="D61" s="213" t="s">
        <v>599</v>
      </c>
      <c r="E61" s="213"/>
    </row>
    <row r="62" spans="1:7" ht="15.75" x14ac:dyDescent="0.25">
      <c r="A62" s="1" t="s">
        <v>11702</v>
      </c>
      <c r="B62" s="213"/>
      <c r="C62" s="213"/>
      <c r="D62" s="213"/>
      <c r="E62" s="213"/>
    </row>
    <row r="63" spans="1:7" ht="15.75" x14ac:dyDescent="0.25">
      <c r="A63" s="1" t="s">
        <v>18403</v>
      </c>
      <c r="B63" s="213" t="s">
        <v>356</v>
      </c>
      <c r="C63" s="213"/>
      <c r="D63" s="213" t="s">
        <v>700</v>
      </c>
      <c r="E63" s="213"/>
    </row>
    <row r="64" spans="1:7" ht="15.75" x14ac:dyDescent="0.25">
      <c r="A64" s="1" t="s">
        <v>18404</v>
      </c>
      <c r="B64" s="213"/>
      <c r="C64" s="213"/>
      <c r="D64" s="213"/>
      <c r="E64" s="213"/>
    </row>
    <row r="65" spans="1:5" ht="15.75" x14ac:dyDescent="0.25">
      <c r="A65" s="1" t="s">
        <v>18405</v>
      </c>
      <c r="B65" s="213" t="s">
        <v>356</v>
      </c>
      <c r="C65" s="213"/>
      <c r="D65" s="213" t="s">
        <v>700</v>
      </c>
      <c r="E65" s="213"/>
    </row>
    <row r="66" spans="1:5" ht="15.75" x14ac:dyDescent="0.25">
      <c r="A66" s="1" t="s">
        <v>18406</v>
      </c>
      <c r="B66" s="213"/>
      <c r="C66" s="213"/>
      <c r="D66" s="213"/>
      <c r="E66" s="213"/>
    </row>
    <row r="67" spans="1:5" ht="15.75" x14ac:dyDescent="0.25">
      <c r="A67" s="1" t="s">
        <v>18407</v>
      </c>
      <c r="B67" s="213" t="s">
        <v>200</v>
      </c>
      <c r="C67" s="213"/>
      <c r="D67" s="213" t="s">
        <v>700</v>
      </c>
      <c r="E67" s="213"/>
    </row>
    <row r="68" spans="1:5" ht="15.75" x14ac:dyDescent="0.25">
      <c r="A68" s="1" t="s">
        <v>11803</v>
      </c>
    </row>
    <row r="69" spans="1:5" ht="15.75" x14ac:dyDescent="0.25">
      <c r="A69" s="1" t="s">
        <v>18408</v>
      </c>
      <c r="D69" s="213" t="s">
        <v>700</v>
      </c>
    </row>
    <row r="70" spans="1:5" ht="15.75" x14ac:dyDescent="0.25">
      <c r="A70" s="1" t="s">
        <v>18409</v>
      </c>
      <c r="D70" s="241"/>
    </row>
    <row r="71" spans="1:5" ht="15.75" x14ac:dyDescent="0.25">
      <c r="A71" s="1" t="s">
        <v>18410</v>
      </c>
      <c r="B71" t="s">
        <v>56</v>
      </c>
      <c r="D71" s="213" t="s">
        <v>599</v>
      </c>
    </row>
    <row r="72" spans="1:5" ht="15.75" x14ac:dyDescent="0.25">
      <c r="A72" s="1"/>
    </row>
    <row r="73" spans="1:5" ht="15.75" x14ac:dyDescent="0.25">
      <c r="A73" s="1"/>
      <c r="D73" s="213"/>
    </row>
    <row r="74" spans="1:5" ht="15.75" x14ac:dyDescent="0.25">
      <c r="A74" s="1"/>
      <c r="D74" s="241"/>
    </row>
    <row r="75" spans="1:5" ht="15.75" x14ac:dyDescent="0.25">
      <c r="A75" s="1"/>
    </row>
    <row r="76" spans="1:5" ht="15.75" x14ac:dyDescent="0.25">
      <c r="A76" s="1"/>
      <c r="E76" t="s">
        <v>4779</v>
      </c>
    </row>
    <row r="77" spans="1:5" ht="15.75" x14ac:dyDescent="0.25">
      <c r="A77" s="1"/>
      <c r="D77" s="213"/>
    </row>
    <row r="78" spans="1:5" ht="15.75" x14ac:dyDescent="0.25">
      <c r="A78" s="410"/>
    </row>
    <row r="79" spans="1:5" ht="15.75" x14ac:dyDescent="0.25">
      <c r="A79" s="410"/>
      <c r="B79" s="213"/>
      <c r="D79" s="213"/>
    </row>
    <row r="80" spans="1:5" ht="15.75" x14ac:dyDescent="0.25">
      <c r="A80" s="1"/>
      <c r="D80" s="241"/>
    </row>
    <row r="81" spans="1:8" ht="15.75" x14ac:dyDescent="0.25">
      <c r="A81" s="1"/>
      <c r="D81" s="213"/>
    </row>
    <row r="82" spans="1:8" ht="15.75" x14ac:dyDescent="0.25">
      <c r="A82" s="1"/>
      <c r="H82" t="s">
        <v>3496</v>
      </c>
    </row>
    <row r="83" spans="1:8" ht="15.75" x14ac:dyDescent="0.25">
      <c r="A83" s="1"/>
    </row>
    <row r="84" spans="1:8" ht="15.75" x14ac:dyDescent="0.25">
      <c r="A84" s="1"/>
    </row>
    <row r="85" spans="1:8" ht="15.75" x14ac:dyDescent="0.25">
      <c r="A85" s="1"/>
      <c r="D85" s="213"/>
    </row>
    <row r="86" spans="1:8" ht="15.75" x14ac:dyDescent="0.25">
      <c r="A86" s="1"/>
    </row>
    <row r="87" spans="1:8" ht="15.75" x14ac:dyDescent="0.25">
      <c r="A87" s="1"/>
    </row>
    <row r="88" spans="1:8" ht="15.75" x14ac:dyDescent="0.25">
      <c r="A88" s="1"/>
    </row>
    <row r="89" spans="1:8" ht="15.75" x14ac:dyDescent="0.25">
      <c r="A89" s="1"/>
      <c r="D89" s="213"/>
      <c r="E89" s="213"/>
      <c r="F89" s="213"/>
    </row>
    <row r="90" spans="1:8" ht="15.75" x14ac:dyDescent="0.25">
      <c r="A90" s="1"/>
    </row>
    <row r="91" spans="1:8" ht="15.75" x14ac:dyDescent="0.25">
      <c r="A91" s="1"/>
      <c r="D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213"/>
      <c r="C93" s="213"/>
      <c r="F93" t="s">
        <v>4779</v>
      </c>
      <c r="G93" t="s">
        <v>3496</v>
      </c>
    </row>
    <row r="94" spans="1:8" ht="15.75" x14ac:dyDescent="0.25">
      <c r="A94" s="1"/>
      <c r="G94" s="213"/>
      <c r="H94" s="213"/>
    </row>
    <row r="95" spans="1:8" ht="15.75" x14ac:dyDescent="0.25">
      <c r="A95" s="1"/>
      <c r="D95" s="213"/>
      <c r="G95" s="213"/>
      <c r="H95" s="213"/>
    </row>
    <row r="96" spans="1:8" s="213" customFormat="1" ht="15.75" x14ac:dyDescent="0.25">
      <c r="A96" s="1"/>
      <c r="G96"/>
      <c r="H96"/>
    </row>
    <row r="97" spans="1:8" s="213" customFormat="1" ht="15.75" x14ac:dyDescent="0.25">
      <c r="A97" s="1"/>
      <c r="D97"/>
      <c r="G97"/>
      <c r="H97"/>
    </row>
    <row r="98" spans="1:8" ht="15.75" x14ac:dyDescent="0.25">
      <c r="A98" s="1"/>
    </row>
    <row r="99" spans="1:8" ht="15.75" x14ac:dyDescent="0.25">
      <c r="A99" s="1"/>
      <c r="F99" t="s">
        <v>3496</v>
      </c>
    </row>
    <row r="100" spans="1:8" ht="15.75" x14ac:dyDescent="0.25">
      <c r="A100" s="1"/>
    </row>
    <row r="101" spans="1:8" ht="15.75" x14ac:dyDescent="0.25">
      <c r="A101" s="1"/>
      <c r="D101" s="213"/>
    </row>
    <row r="102" spans="1:8" ht="15.75" x14ac:dyDescent="0.25">
      <c r="A102" s="1"/>
    </row>
    <row r="103" spans="1:8" ht="15.75" x14ac:dyDescent="0.25">
      <c r="A103" s="1"/>
    </row>
    <row r="104" spans="1:8" ht="15.75" x14ac:dyDescent="0.25">
      <c r="A104" s="410"/>
      <c r="G104" t="s">
        <v>3496</v>
      </c>
    </row>
    <row r="105" spans="1:8" ht="15.75" x14ac:dyDescent="0.25">
      <c r="A105" s="410"/>
    </row>
    <row r="106" spans="1:8" ht="15.75" x14ac:dyDescent="0.25">
      <c r="A106" s="1"/>
    </row>
    <row r="107" spans="1:8" ht="15.75" x14ac:dyDescent="0.25">
      <c r="A107" s="1"/>
    </row>
    <row r="108" spans="1:8" ht="15.75" x14ac:dyDescent="0.25">
      <c r="A108" s="1"/>
      <c r="G108" s="213"/>
      <c r="H108" s="213"/>
    </row>
    <row r="109" spans="1:8" ht="15.75" x14ac:dyDescent="0.25">
      <c r="A109" s="1"/>
    </row>
    <row r="110" spans="1:8" s="213" customFormat="1" ht="15.75" x14ac:dyDescent="0.25">
      <c r="A110" s="1"/>
      <c r="G110"/>
      <c r="H110"/>
    </row>
    <row r="111" spans="1:8" ht="15.75" x14ac:dyDescent="0.25">
      <c r="A111" s="1"/>
    </row>
    <row r="112" spans="1:8" ht="15.75" x14ac:dyDescent="0.25">
      <c r="A112" s="1"/>
    </row>
    <row r="113" spans="1:8" ht="15.75" x14ac:dyDescent="0.25">
      <c r="A113" s="1"/>
      <c r="D113" s="213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  <c r="H117" t="s">
        <v>3496</v>
      </c>
    </row>
    <row r="118" spans="1:8" ht="15.75" x14ac:dyDescent="0.25">
      <c r="A118" s="1"/>
    </row>
    <row r="119" spans="1:8" ht="15.75" x14ac:dyDescent="0.25">
      <c r="A119" s="1"/>
    </row>
    <row r="120" spans="1:8" ht="15.75" x14ac:dyDescent="0.25">
      <c r="A120" s="1"/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  <c r="G123" s="369"/>
    </row>
    <row r="124" spans="1:8" ht="15.75" x14ac:dyDescent="0.25">
      <c r="A124" s="1"/>
    </row>
    <row r="125" spans="1:8" ht="15.75" x14ac:dyDescent="0.25">
      <c r="A125" s="1"/>
    </row>
    <row r="126" spans="1:8" ht="15.75" x14ac:dyDescent="0.25">
      <c r="A126" s="1"/>
    </row>
    <row r="127" spans="1:8" ht="15.75" x14ac:dyDescent="0.25">
      <c r="A127" s="1"/>
      <c r="E127" s="40"/>
    </row>
    <row r="128" spans="1:8" ht="15.75" x14ac:dyDescent="0.25">
      <c r="A128" s="1"/>
    </row>
    <row r="129" spans="1:6" ht="15.75" x14ac:dyDescent="0.25">
      <c r="A129" s="1"/>
    </row>
    <row r="130" spans="1:6" ht="15.75" x14ac:dyDescent="0.25">
      <c r="A130" s="1"/>
    </row>
    <row r="131" spans="1:6" ht="15.75" x14ac:dyDescent="0.25">
      <c r="A131" s="1"/>
    </row>
    <row r="132" spans="1:6" ht="15.75" x14ac:dyDescent="0.25">
      <c r="A132" s="1"/>
    </row>
    <row r="133" spans="1:6" ht="15.75" x14ac:dyDescent="0.25">
      <c r="A133" s="1"/>
    </row>
    <row r="134" spans="1:6" ht="15.75" x14ac:dyDescent="0.25">
      <c r="A134" s="1"/>
    </row>
    <row r="135" spans="1:6" ht="15.75" x14ac:dyDescent="0.25">
      <c r="A135" s="1"/>
    </row>
    <row r="136" spans="1:6" ht="15.75" x14ac:dyDescent="0.25">
      <c r="A136" s="1"/>
    </row>
    <row r="137" spans="1:6" ht="15.75" x14ac:dyDescent="0.25">
      <c r="A137" s="1"/>
    </row>
    <row r="138" spans="1:6" ht="15.75" x14ac:dyDescent="0.25">
      <c r="A138" s="1"/>
      <c r="B138" s="213"/>
      <c r="C138" s="213"/>
      <c r="D138" s="213"/>
      <c r="F138" t="s">
        <v>3496</v>
      </c>
    </row>
    <row r="139" spans="1:6" ht="15.75" x14ac:dyDescent="0.25">
      <c r="A139" s="1"/>
      <c r="B139" s="213"/>
      <c r="C139" s="213"/>
    </row>
    <row r="140" spans="1:6" ht="15.75" x14ac:dyDescent="0.25">
      <c r="A140" s="1"/>
    </row>
    <row r="141" spans="1:6" ht="15.75" x14ac:dyDescent="0.25">
      <c r="A141" s="1"/>
    </row>
    <row r="142" spans="1:6" ht="15.75" x14ac:dyDescent="0.25">
      <c r="A142" s="1"/>
    </row>
    <row r="143" spans="1:6" ht="15.75" x14ac:dyDescent="0.25">
      <c r="A143" s="1"/>
    </row>
    <row r="144" spans="1:6" ht="15.75" x14ac:dyDescent="0.25">
      <c r="A144" s="1"/>
    </row>
    <row r="145" spans="1:8" ht="15.75" x14ac:dyDescent="0.25">
      <c r="A145" s="1"/>
    </row>
    <row r="146" spans="1:8" ht="15.75" x14ac:dyDescent="0.25">
      <c r="A146" s="1"/>
    </row>
    <row r="147" spans="1:8" ht="15.75" x14ac:dyDescent="0.25">
      <c r="A147" s="1"/>
    </row>
    <row r="148" spans="1:8" ht="15.75" x14ac:dyDescent="0.25">
      <c r="A148" s="1"/>
    </row>
    <row r="149" spans="1:8" ht="15.75" x14ac:dyDescent="0.25">
      <c r="A149" s="1"/>
    </row>
    <row r="155" spans="1:8" x14ac:dyDescent="0.25">
      <c r="G155" s="241"/>
      <c r="H155" s="241"/>
    </row>
    <row r="156" spans="1:8" x14ac:dyDescent="0.25">
      <c r="G156" s="241"/>
      <c r="H156" s="241"/>
    </row>
    <row r="157" spans="1:8" s="241" customFormat="1" x14ac:dyDescent="0.25">
      <c r="G157"/>
      <c r="H157"/>
    </row>
    <row r="158" spans="1:8" s="241" customFormat="1" x14ac:dyDescent="0.25">
      <c r="G158"/>
      <c r="H158"/>
    </row>
    <row r="174" spans="1:1" ht="15.75" x14ac:dyDescent="0.25">
      <c r="A174" s="1"/>
    </row>
    <row r="175" spans="1:1" ht="15.75" x14ac:dyDescent="0.25">
      <c r="A175" s="1"/>
    </row>
    <row r="176" spans="1:1" ht="15.75" x14ac:dyDescent="0.25">
      <c r="A176" s="1"/>
    </row>
    <row r="177" spans="1:4" ht="15.75" x14ac:dyDescent="0.25">
      <c r="A177" s="1"/>
      <c r="D177" s="213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  <c r="D181" s="213"/>
    </row>
    <row r="182" spans="1:4" ht="15.75" x14ac:dyDescent="0.25">
      <c r="A182" s="1"/>
    </row>
    <row r="183" spans="1:4" ht="15.75" x14ac:dyDescent="0.25">
      <c r="A183" s="1"/>
      <c r="D183" s="213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410"/>
    </row>
    <row r="187" spans="1:4" ht="15.75" x14ac:dyDescent="0.25">
      <c r="A187" s="410"/>
    </row>
    <row r="188" spans="1:4" ht="15.75" x14ac:dyDescent="0.25">
      <c r="A188" s="410"/>
    </row>
    <row r="189" spans="1:4" ht="15.75" x14ac:dyDescent="0.25">
      <c r="A189" s="410"/>
    </row>
    <row r="190" spans="1:4" ht="15.75" x14ac:dyDescent="0.25">
      <c r="A190" s="410"/>
    </row>
    <row r="191" spans="1:4" ht="15.75" x14ac:dyDescent="0.25">
      <c r="A191" s="410"/>
    </row>
    <row r="192" spans="1:4" ht="15.75" x14ac:dyDescent="0.25">
      <c r="A192" s="410"/>
    </row>
    <row r="193" spans="1:1" ht="15.75" x14ac:dyDescent="0.25">
      <c r="A193" s="410"/>
    </row>
    <row r="194" spans="1:1" ht="15.75" x14ac:dyDescent="0.25">
      <c r="A194" s="410"/>
    </row>
    <row r="195" spans="1:1" ht="15.75" x14ac:dyDescent="0.25">
      <c r="A195" s="410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x14ac:dyDescent="0.25">
      <c r="A321" s="33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  <c r="D325" s="303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x14ac:dyDescent="0.25">
      <c r="A425" s="19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x14ac:dyDescent="0.25">
      <c r="A559" s="19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x14ac:dyDescent="0.25">
      <c r="A611" s="19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</sheetData>
  <autoFilter ref="A1:D674"/>
  <mergeCells count="2">
    <mergeCell ref="G1:H1"/>
    <mergeCell ref="G2:H2"/>
  </mergeCells>
  <conditionalFormatting sqref="A675:A1048576">
    <cfRule type="duplicateValues" dxfId="3903" priority="19"/>
  </conditionalFormatting>
  <conditionalFormatting sqref="A675:A1048576">
    <cfRule type="duplicateValues" dxfId="3902" priority="17"/>
    <cfRule type="duplicateValues" dxfId="3901" priority="18"/>
  </conditionalFormatting>
  <conditionalFormatting sqref="A234:A1048576">
    <cfRule type="duplicateValues" dxfId="3900" priority="16"/>
  </conditionalFormatting>
  <conditionalFormatting sqref="A234:A1048576 A186:A189">
    <cfRule type="duplicateValues" dxfId="3899" priority="15"/>
  </conditionalFormatting>
  <conditionalFormatting sqref="A234:A1048576 A186:A199">
    <cfRule type="duplicateValues" dxfId="3898" priority="14"/>
  </conditionalFormatting>
  <conditionalFormatting sqref="A186:A1048576">
    <cfRule type="duplicateValues" dxfId="3897" priority="13"/>
  </conditionalFormatting>
  <conditionalFormatting sqref="A184:A1048576">
    <cfRule type="duplicateValues" dxfId="3896" priority="12"/>
  </conditionalFormatting>
  <conditionalFormatting sqref="A174:A1048576">
    <cfRule type="duplicateValues" dxfId="3895" priority="11"/>
  </conditionalFormatting>
  <conditionalFormatting sqref="A150:A1048576">
    <cfRule type="duplicateValues" dxfId="3894" priority="10"/>
  </conditionalFormatting>
  <conditionalFormatting sqref="A130:A1048576">
    <cfRule type="duplicateValues" dxfId="3893" priority="9"/>
  </conditionalFormatting>
  <conditionalFormatting sqref="A130:A1048576 A82:A105">
    <cfRule type="duplicateValues" dxfId="3892" priority="8"/>
  </conditionalFormatting>
  <conditionalFormatting sqref="A82:A1048576">
    <cfRule type="duplicateValues" dxfId="3891" priority="7"/>
  </conditionalFormatting>
  <conditionalFormatting sqref="A82:A1048576">
    <cfRule type="duplicateValues" dxfId="3890" priority="6"/>
  </conditionalFormatting>
  <conditionalFormatting sqref="A1 A82:A1048576">
    <cfRule type="duplicateValues" dxfId="3889" priority="5"/>
  </conditionalFormatting>
  <conditionalFormatting sqref="A1 A82:A1048576">
    <cfRule type="duplicateValues" dxfId="3888" priority="4"/>
  </conditionalFormatting>
  <conditionalFormatting sqref="A1 A82:A1048576">
    <cfRule type="duplicateValues" dxfId="3887" priority="3"/>
  </conditionalFormatting>
  <conditionalFormatting sqref="A1 A82:A1048576 A72:A79">
    <cfRule type="duplicateValues" dxfId="3886" priority="2"/>
  </conditionalFormatting>
  <conditionalFormatting sqref="A1:A11 A72:A1048576">
    <cfRule type="duplicateValues" dxfId="3885" priority="1"/>
  </conditionalFormatting>
  <dataValidations count="1">
    <dataValidation type="list" allowBlank="1" showInputMessage="1" showErrorMessage="1" sqref="G3:G18">
      <formula1>$G$3:$G$18</formula1>
    </dataValidation>
  </dataValidations>
  <pageMargins left="0.7" right="0.7" top="0.75" bottom="0.75" header="0.3" footer="0.3"/>
  <pageSetup orientation="portrait"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4"/>
  <sheetViews>
    <sheetView zoomScaleNormal="100" workbookViewId="0">
      <pane ySplit="1" topLeftCell="A47" activePane="bottomLeft" state="frozen"/>
      <selection activeCell="G25" sqref="G25"/>
      <selection pane="bottomLeft" activeCell="A66" sqref="A66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COUNTA(A2:A586)/2</f>
        <v>TOTAL LEADS = 32</v>
      </c>
      <c r="H1" s="590"/>
      <c r="I1" s="508"/>
      <c r="J1" s="509"/>
    </row>
    <row r="2" spans="1:11" ht="18" customHeight="1" x14ac:dyDescent="0.35">
      <c r="A2" s="1" t="s">
        <v>18413</v>
      </c>
      <c r="B2" s="213"/>
      <c r="C2" s="213"/>
      <c r="D2" s="213"/>
      <c r="E2" s="213"/>
      <c r="G2" s="588" t="s">
        <v>18412</v>
      </c>
      <c r="H2" s="589"/>
      <c r="I2" s="510"/>
      <c r="J2" s="510"/>
    </row>
    <row r="3" spans="1:11" ht="15.75" x14ac:dyDescent="0.25">
      <c r="A3" s="1" t="s">
        <v>18414</v>
      </c>
      <c r="B3" s="213" t="s">
        <v>356</v>
      </c>
      <c r="C3" s="213"/>
      <c r="D3" s="1" t="s">
        <v>18415</v>
      </c>
      <c r="E3" s="213"/>
      <c r="G3" s="244" t="s">
        <v>58</v>
      </c>
      <c r="H3" s="5">
        <f>COUNTIF(B2:B1048576,G3)</f>
        <v>4</v>
      </c>
    </row>
    <row r="4" spans="1:11" ht="15.75" x14ac:dyDescent="0.25">
      <c r="A4" s="410" t="s">
        <v>18413</v>
      </c>
      <c r="B4" s="213"/>
      <c r="C4" s="213"/>
      <c r="D4" s="1"/>
      <c r="E4" s="213"/>
      <c r="G4" s="101" t="s">
        <v>360</v>
      </c>
      <c r="H4" s="5">
        <f>COUNTIF(B2:B932,G4)</f>
        <v>1</v>
      </c>
    </row>
    <row r="5" spans="1:11" ht="15.75" x14ac:dyDescent="0.25">
      <c r="A5" s="410" t="s">
        <v>18414</v>
      </c>
      <c r="B5" s="213" t="s">
        <v>3860</v>
      </c>
      <c r="C5" s="213"/>
      <c r="D5" s="1"/>
      <c r="E5" s="213"/>
      <c r="G5" s="101" t="s">
        <v>356</v>
      </c>
      <c r="H5" s="5">
        <f>COUNTIF(B2:B850,G5)</f>
        <v>2</v>
      </c>
    </row>
    <row r="6" spans="1:11" ht="15.75" x14ac:dyDescent="0.25">
      <c r="A6" s="1" t="s">
        <v>12625</v>
      </c>
      <c r="B6" s="213"/>
      <c r="C6" s="213"/>
      <c r="D6" s="1"/>
      <c r="E6" s="213"/>
      <c r="G6" s="101" t="s">
        <v>56</v>
      </c>
      <c r="H6" s="5">
        <f>COUNTIF(B2:B862,G6)</f>
        <v>0</v>
      </c>
    </row>
    <row r="7" spans="1:11" ht="15.75" x14ac:dyDescent="0.25">
      <c r="A7" s="1" t="s">
        <v>18416</v>
      </c>
      <c r="B7" s="213" t="s">
        <v>58</v>
      </c>
      <c r="C7" s="213" t="s">
        <v>2163</v>
      </c>
      <c r="D7" s="1" t="s">
        <v>598</v>
      </c>
      <c r="E7" s="213"/>
      <c r="G7" s="101" t="s">
        <v>201</v>
      </c>
      <c r="H7" s="5">
        <f>COUNTIF(B2:B856,G7)</f>
        <v>3</v>
      </c>
    </row>
    <row r="8" spans="1:11" ht="15.75" x14ac:dyDescent="0.25">
      <c r="A8" s="1" t="s">
        <v>18417</v>
      </c>
      <c r="B8" s="213"/>
      <c r="C8" s="213"/>
      <c r="D8" s="1"/>
      <c r="E8" s="213"/>
      <c r="G8" s="101" t="s">
        <v>202</v>
      </c>
      <c r="H8" s="5">
        <f>COUNTIF(B2:B891,G8)</f>
        <v>1</v>
      </c>
      <c r="K8" t="s">
        <v>3496</v>
      </c>
    </row>
    <row r="9" spans="1:11" ht="15.75" x14ac:dyDescent="0.25">
      <c r="A9" s="1" t="s">
        <v>18418</v>
      </c>
      <c r="B9" s="213"/>
      <c r="C9" s="213"/>
      <c r="D9" s="1" t="s">
        <v>18415</v>
      </c>
      <c r="E9" s="213"/>
      <c r="G9" s="101" t="s">
        <v>200</v>
      </c>
      <c r="H9" s="5">
        <f>COUNTIF(B2:B809,G9)</f>
        <v>7</v>
      </c>
    </row>
    <row r="10" spans="1:11" ht="15.75" x14ac:dyDescent="0.25">
      <c r="A10" s="1" t="s">
        <v>18419</v>
      </c>
      <c r="B10" s="471"/>
      <c r="C10" s="213"/>
      <c r="D10" s="1"/>
      <c r="E10" s="213"/>
      <c r="G10" s="101" t="s">
        <v>5011</v>
      </c>
      <c r="H10" s="5">
        <f>COUNTIF(B2:B1048576,G10)</f>
        <v>0</v>
      </c>
    </row>
    <row r="11" spans="1:11" ht="15.75" x14ac:dyDescent="0.25">
      <c r="A11" s="1" t="s">
        <v>18420</v>
      </c>
      <c r="B11" s="213" t="s">
        <v>202</v>
      </c>
      <c r="C11" s="213"/>
      <c r="D11" s="1" t="s">
        <v>18421</v>
      </c>
      <c r="E11" s="385"/>
      <c r="G11" s="101" t="s">
        <v>1077</v>
      </c>
      <c r="H11" s="5">
        <f>COUNTIF(B2:B879,G11)</f>
        <v>1</v>
      </c>
    </row>
    <row r="12" spans="1:11" ht="15.75" x14ac:dyDescent="0.25">
      <c r="A12" s="1" t="s">
        <v>18422</v>
      </c>
      <c r="B12" s="213"/>
      <c r="C12" s="213"/>
      <c r="D12" s="1"/>
      <c r="E12" s="213"/>
      <c r="G12" s="288" t="s">
        <v>60</v>
      </c>
      <c r="H12" s="5">
        <f>COUNTIF(B2:B866,G12)</f>
        <v>5</v>
      </c>
    </row>
    <row r="13" spans="1:11" ht="15.75" x14ac:dyDescent="0.25">
      <c r="A13" s="1" t="s">
        <v>18423</v>
      </c>
      <c r="B13" s="213" t="s">
        <v>201</v>
      </c>
      <c r="C13" s="213"/>
      <c r="D13" s="1" t="s">
        <v>17970</v>
      </c>
      <c r="E13" s="213"/>
      <c r="G13" s="101" t="s">
        <v>4062</v>
      </c>
      <c r="H13" s="5">
        <f>COUNTIF(B2:B834,G13)</f>
        <v>0</v>
      </c>
    </row>
    <row r="14" spans="1:11" ht="15.75" x14ac:dyDescent="0.25">
      <c r="A14" s="1" t="s">
        <v>18424</v>
      </c>
      <c r="B14" s="213"/>
      <c r="C14" s="213"/>
      <c r="D14" s="1"/>
      <c r="E14" s="213"/>
      <c r="G14" s="101" t="s">
        <v>3860</v>
      </c>
      <c r="H14" s="271">
        <f>COUNTIF(B2:B712,G14)</f>
        <v>2</v>
      </c>
    </row>
    <row r="15" spans="1:11" ht="15.75" x14ac:dyDescent="0.25">
      <c r="A15" s="1" t="s">
        <v>18425</v>
      </c>
      <c r="B15" s="213" t="s">
        <v>200</v>
      </c>
      <c r="C15" s="213"/>
      <c r="D15" s="1" t="s">
        <v>598</v>
      </c>
      <c r="E15" s="213"/>
      <c r="G15" s="101" t="s">
        <v>17992</v>
      </c>
      <c r="H15" s="5">
        <f>COUNTIF(B2:B1048576,G15)</f>
        <v>0</v>
      </c>
    </row>
    <row r="16" spans="1:11" ht="15.75" x14ac:dyDescent="0.25">
      <c r="A16" s="1" t="s">
        <v>18426</v>
      </c>
      <c r="B16" s="213"/>
      <c r="C16" s="213"/>
      <c r="D16" s="1"/>
      <c r="E16" s="213"/>
      <c r="G16" s="288" t="s">
        <v>1133</v>
      </c>
      <c r="H16" s="5">
        <f>COUNTIF(B2:B1048576,G16)</f>
        <v>0</v>
      </c>
    </row>
    <row r="17" spans="1:11" ht="15.75" x14ac:dyDescent="0.25">
      <c r="A17" s="1" t="s">
        <v>18427</v>
      </c>
      <c r="B17" s="213" t="s">
        <v>200</v>
      </c>
      <c r="C17" s="213"/>
      <c r="D17" s="1" t="s">
        <v>18428</v>
      </c>
      <c r="E17" s="213"/>
      <c r="G17" s="512"/>
      <c r="H17" s="233"/>
    </row>
    <row r="18" spans="1:11" ht="15" customHeight="1" x14ac:dyDescent="0.25">
      <c r="A18" s="1" t="s">
        <v>18429</v>
      </c>
      <c r="B18" s="213"/>
      <c r="C18" s="213"/>
      <c r="D18" s="1"/>
      <c r="E18" s="213"/>
      <c r="K18" t="s">
        <v>4779</v>
      </c>
    </row>
    <row r="19" spans="1:11" ht="15.75" x14ac:dyDescent="0.25">
      <c r="A19" s="1" t="s">
        <v>18430</v>
      </c>
      <c r="B19" s="213"/>
      <c r="C19" s="213"/>
      <c r="D19" s="1" t="s">
        <v>18415</v>
      </c>
      <c r="E19" s="385"/>
    </row>
    <row r="20" spans="1:11" ht="15.75" x14ac:dyDescent="0.25">
      <c r="A20" s="1" t="s">
        <v>18431</v>
      </c>
      <c r="B20" s="213"/>
      <c r="C20" s="213"/>
      <c r="D20" s="1"/>
      <c r="E20" s="213"/>
    </row>
    <row r="21" spans="1:11" ht="15.75" x14ac:dyDescent="0.25">
      <c r="A21" s="1" t="s">
        <v>18432</v>
      </c>
      <c r="B21" s="213" t="s">
        <v>360</v>
      </c>
      <c r="C21" s="213" t="s">
        <v>7376</v>
      </c>
      <c r="D21" s="1" t="s">
        <v>18433</v>
      </c>
      <c r="E21" s="213"/>
    </row>
    <row r="22" spans="1:11" ht="15.75" x14ac:dyDescent="0.25">
      <c r="A22" s="1" t="s">
        <v>18434</v>
      </c>
      <c r="B22" s="213"/>
      <c r="C22" s="213"/>
      <c r="D22" s="1"/>
      <c r="E22" s="213"/>
    </row>
    <row r="23" spans="1:11" ht="15.75" x14ac:dyDescent="0.25">
      <c r="A23" s="1" t="s">
        <v>18435</v>
      </c>
      <c r="B23" s="213" t="s">
        <v>200</v>
      </c>
      <c r="C23" s="213"/>
      <c r="D23" s="1" t="s">
        <v>18436</v>
      </c>
      <c r="E23" s="213"/>
    </row>
    <row r="24" spans="1:11" ht="15.75" x14ac:dyDescent="0.25">
      <c r="A24" s="1" t="s">
        <v>18437</v>
      </c>
      <c r="B24" s="213"/>
      <c r="C24" s="213"/>
      <c r="D24" s="1"/>
      <c r="E24" s="213"/>
    </row>
    <row r="25" spans="1:11" ht="15.75" x14ac:dyDescent="0.25">
      <c r="A25" s="1" t="s">
        <v>18438</v>
      </c>
      <c r="B25" s="213"/>
      <c r="C25" s="213"/>
      <c r="D25" s="1" t="s">
        <v>18415</v>
      </c>
      <c r="E25" s="213"/>
    </row>
    <row r="26" spans="1:11" ht="15.75" x14ac:dyDescent="0.25">
      <c r="A26" s="1" t="s">
        <v>18439</v>
      </c>
      <c r="B26" s="213"/>
      <c r="C26" s="213"/>
      <c r="D26" s="1"/>
      <c r="E26" s="213"/>
      <c r="F26" t="s">
        <v>3496</v>
      </c>
    </row>
    <row r="27" spans="1:11" ht="15.75" x14ac:dyDescent="0.25">
      <c r="A27" s="1" t="s">
        <v>18440</v>
      </c>
      <c r="B27" s="213" t="s">
        <v>60</v>
      </c>
      <c r="C27" s="213"/>
      <c r="D27" s="1" t="s">
        <v>17970</v>
      </c>
      <c r="E27" s="213"/>
    </row>
    <row r="28" spans="1:11" ht="15.75" x14ac:dyDescent="0.25">
      <c r="A28" s="1" t="s">
        <v>18441</v>
      </c>
      <c r="B28" s="213"/>
      <c r="C28" s="213"/>
      <c r="D28" s="1"/>
      <c r="E28" s="213"/>
    </row>
    <row r="29" spans="1:11" ht="15.75" x14ac:dyDescent="0.25">
      <c r="A29" s="1" t="s">
        <v>18442</v>
      </c>
      <c r="B29" s="213" t="s">
        <v>58</v>
      </c>
      <c r="C29" s="213" t="s">
        <v>17001</v>
      </c>
      <c r="D29" s="1" t="s">
        <v>598</v>
      </c>
      <c r="E29" s="213"/>
      <c r="F29" s="213"/>
      <c r="G29" s="213" t="s">
        <v>3496</v>
      </c>
      <c r="H29" s="213"/>
    </row>
    <row r="30" spans="1:11" ht="15.75" x14ac:dyDescent="0.25">
      <c r="A30" s="1" t="s">
        <v>13357</v>
      </c>
      <c r="B30" s="213"/>
      <c r="C30" s="213"/>
      <c r="D30" s="1"/>
      <c r="E30" s="213"/>
    </row>
    <row r="31" spans="1:11" s="213" customFormat="1" ht="15.75" x14ac:dyDescent="0.25">
      <c r="A31" s="1" t="s">
        <v>18443</v>
      </c>
      <c r="D31" s="1" t="s">
        <v>18415</v>
      </c>
      <c r="F31"/>
      <c r="G31"/>
      <c r="H31"/>
    </row>
    <row r="32" spans="1:11" ht="15.75" x14ac:dyDescent="0.25">
      <c r="A32" s="1" t="s">
        <v>15159</v>
      </c>
      <c r="B32" s="213"/>
      <c r="C32" s="213"/>
      <c r="D32" s="1"/>
      <c r="E32" s="213"/>
    </row>
    <row r="33" spans="1:9" ht="15.75" x14ac:dyDescent="0.25">
      <c r="A33" s="1" t="s">
        <v>18444</v>
      </c>
      <c r="B33" s="213" t="s">
        <v>60</v>
      </c>
      <c r="C33" s="213"/>
      <c r="D33" s="1" t="s">
        <v>17970</v>
      </c>
      <c r="E33" s="213"/>
    </row>
    <row r="34" spans="1:9" ht="15.75" x14ac:dyDescent="0.25">
      <c r="A34" s="1" t="s">
        <v>18445</v>
      </c>
      <c r="B34" s="213"/>
      <c r="C34" s="213"/>
      <c r="D34" s="1"/>
      <c r="E34" s="213"/>
    </row>
    <row r="35" spans="1:9" ht="15.75" x14ac:dyDescent="0.25">
      <c r="A35" s="1" t="s">
        <v>18446</v>
      </c>
      <c r="B35" s="213" t="s">
        <v>200</v>
      </c>
      <c r="C35" s="213"/>
      <c r="D35" s="1" t="s">
        <v>18428</v>
      </c>
      <c r="E35" s="213"/>
      <c r="F35" s="213"/>
      <c r="G35" s="213"/>
      <c r="H35" s="213"/>
    </row>
    <row r="36" spans="1:9" ht="15.75" x14ac:dyDescent="0.25">
      <c r="A36" s="1" t="s">
        <v>11737</v>
      </c>
      <c r="B36" s="213"/>
      <c r="C36" s="213"/>
      <c r="D36" s="1"/>
      <c r="E36" s="213"/>
    </row>
    <row r="37" spans="1:9" ht="15.75" x14ac:dyDescent="0.25">
      <c r="A37" s="1" t="s">
        <v>18447</v>
      </c>
      <c r="B37" s="213" t="s">
        <v>200</v>
      </c>
      <c r="C37" s="213"/>
      <c r="D37" s="1" t="s">
        <v>18433</v>
      </c>
      <c r="E37" s="213"/>
    </row>
    <row r="38" spans="1:9" ht="15.75" x14ac:dyDescent="0.25">
      <c r="A38" s="1" t="s">
        <v>18448</v>
      </c>
      <c r="B38" s="213"/>
      <c r="C38" s="213"/>
      <c r="D38" s="1"/>
      <c r="E38" s="213"/>
      <c r="I38" t="s">
        <v>3496</v>
      </c>
    </row>
    <row r="39" spans="1:9" ht="15.75" x14ac:dyDescent="0.25">
      <c r="A39" s="1" t="s">
        <v>18449</v>
      </c>
      <c r="B39" s="213" t="s">
        <v>356</v>
      </c>
      <c r="C39" s="213"/>
      <c r="D39" s="1" t="s">
        <v>18433</v>
      </c>
      <c r="E39" s="213"/>
      <c r="H39" t="s">
        <v>3496</v>
      </c>
    </row>
    <row r="40" spans="1:9" ht="15.75" x14ac:dyDescent="0.25">
      <c r="A40" s="1" t="s">
        <v>18450</v>
      </c>
      <c r="B40" s="213"/>
      <c r="C40" s="213"/>
      <c r="D40" s="1"/>
      <c r="E40" s="213"/>
    </row>
    <row r="41" spans="1:9" ht="15.75" x14ac:dyDescent="0.25">
      <c r="A41" s="1" t="s">
        <v>18451</v>
      </c>
      <c r="B41" s="213" t="s">
        <v>58</v>
      </c>
      <c r="C41" s="213" t="s">
        <v>2624</v>
      </c>
      <c r="D41" s="1" t="s">
        <v>17970</v>
      </c>
      <c r="E41" s="213"/>
    </row>
    <row r="42" spans="1:9" ht="15.75" x14ac:dyDescent="0.25">
      <c r="A42" s="1" t="s">
        <v>18452</v>
      </c>
      <c r="B42" s="213"/>
      <c r="C42" s="213"/>
      <c r="D42" s="1"/>
      <c r="E42" s="213"/>
    </row>
    <row r="43" spans="1:9" ht="15.75" x14ac:dyDescent="0.25">
      <c r="A43" s="1" t="s">
        <v>18453</v>
      </c>
      <c r="B43" s="213" t="s">
        <v>200</v>
      </c>
      <c r="C43" s="213"/>
      <c r="D43" s="1" t="s">
        <v>17970</v>
      </c>
      <c r="E43" s="213"/>
    </row>
    <row r="44" spans="1:9" ht="15.75" x14ac:dyDescent="0.25">
      <c r="A44" s="1" t="s">
        <v>18454</v>
      </c>
      <c r="D44" s="1"/>
      <c r="E44" s="213"/>
    </row>
    <row r="45" spans="1:9" ht="15.75" x14ac:dyDescent="0.25">
      <c r="A45" s="1" t="s">
        <v>18455</v>
      </c>
      <c r="B45" s="213"/>
      <c r="C45" s="213"/>
      <c r="D45" s="1" t="s">
        <v>18415</v>
      </c>
      <c r="E45" s="213"/>
    </row>
    <row r="46" spans="1:9" ht="15.75" x14ac:dyDescent="0.25">
      <c r="A46" s="1" t="s">
        <v>18456</v>
      </c>
      <c r="B46" s="213"/>
      <c r="C46" s="213"/>
      <c r="D46" s="1"/>
      <c r="E46" s="511"/>
    </row>
    <row r="47" spans="1:9" ht="15.75" x14ac:dyDescent="0.25">
      <c r="A47" s="1" t="s">
        <v>17238</v>
      </c>
      <c r="B47" s="213" t="s">
        <v>60</v>
      </c>
      <c r="C47" s="213"/>
      <c r="D47" s="1" t="s">
        <v>18433</v>
      </c>
      <c r="E47" s="213"/>
    </row>
    <row r="48" spans="1:9" ht="15.75" x14ac:dyDescent="0.25">
      <c r="A48" s="410" t="s">
        <v>18456</v>
      </c>
      <c r="B48" s="213"/>
      <c r="C48" s="213"/>
      <c r="D48" s="1"/>
      <c r="E48" s="213"/>
    </row>
    <row r="49" spans="1:7" ht="15.75" x14ac:dyDescent="0.25">
      <c r="A49" s="410" t="s">
        <v>17238</v>
      </c>
      <c r="B49" s="213" t="s">
        <v>3860</v>
      </c>
      <c r="C49" s="213"/>
      <c r="D49" s="1"/>
      <c r="E49" s="213"/>
    </row>
    <row r="50" spans="1:7" ht="15.75" x14ac:dyDescent="0.25">
      <c r="A50" s="1" t="s">
        <v>18457</v>
      </c>
      <c r="B50" s="213"/>
      <c r="C50" s="213"/>
      <c r="D50" s="1"/>
      <c r="E50" s="213"/>
    </row>
    <row r="51" spans="1:7" ht="15.75" x14ac:dyDescent="0.25">
      <c r="A51" s="1" t="s">
        <v>18458</v>
      </c>
      <c r="B51" s="213" t="s">
        <v>201</v>
      </c>
      <c r="C51" s="213"/>
      <c r="D51" s="1" t="s">
        <v>18428</v>
      </c>
      <c r="E51" s="213"/>
    </row>
    <row r="52" spans="1:7" ht="15.75" x14ac:dyDescent="0.25">
      <c r="A52" s="1" t="s">
        <v>14034</v>
      </c>
      <c r="B52" s="213"/>
      <c r="C52" s="213"/>
      <c r="D52" s="1"/>
      <c r="E52" s="213"/>
    </row>
    <row r="53" spans="1:7" ht="15.75" x14ac:dyDescent="0.25">
      <c r="A53" s="1" t="s">
        <v>18459</v>
      </c>
      <c r="B53" s="213" t="s">
        <v>60</v>
      </c>
      <c r="C53" s="213"/>
      <c r="D53" s="1" t="s">
        <v>18460</v>
      </c>
      <c r="E53" s="213"/>
      <c r="G53" t="s">
        <v>3496</v>
      </c>
    </row>
    <row r="54" spans="1:7" ht="15.75" x14ac:dyDescent="0.25">
      <c r="A54" s="1" t="s">
        <v>18461</v>
      </c>
      <c r="B54" s="213"/>
      <c r="C54" s="213"/>
      <c r="D54" s="1"/>
      <c r="E54" s="213"/>
    </row>
    <row r="55" spans="1:7" ht="15.75" x14ac:dyDescent="0.25">
      <c r="A55" s="1" t="s">
        <v>17462</v>
      </c>
      <c r="B55" s="213" t="s">
        <v>1077</v>
      </c>
      <c r="C55" s="213"/>
      <c r="D55" s="1"/>
      <c r="E55" s="213"/>
    </row>
    <row r="56" spans="1:7" ht="15.75" x14ac:dyDescent="0.25">
      <c r="A56" s="1" t="s">
        <v>12356</v>
      </c>
      <c r="D56" s="1"/>
      <c r="E56" s="213"/>
    </row>
    <row r="57" spans="1:7" ht="15.75" x14ac:dyDescent="0.25">
      <c r="A57" s="1" t="s">
        <v>18462</v>
      </c>
      <c r="B57" t="s">
        <v>58</v>
      </c>
      <c r="C57" t="s">
        <v>9062</v>
      </c>
      <c r="D57" s="1" t="s">
        <v>18746</v>
      </c>
      <c r="E57" s="385">
        <v>45819</v>
      </c>
    </row>
    <row r="58" spans="1:7" ht="15.75" x14ac:dyDescent="0.25">
      <c r="A58" s="1" t="s">
        <v>18463</v>
      </c>
      <c r="B58" s="213"/>
      <c r="C58" s="213"/>
      <c r="D58" s="1"/>
      <c r="E58" s="213"/>
    </row>
    <row r="59" spans="1:7" ht="15.75" x14ac:dyDescent="0.25">
      <c r="A59" s="1" t="s">
        <v>18464</v>
      </c>
      <c r="B59" s="213" t="s">
        <v>201</v>
      </c>
      <c r="C59" s="213"/>
      <c r="D59" s="1" t="s">
        <v>598</v>
      </c>
      <c r="E59" s="213"/>
    </row>
    <row r="60" spans="1:7" ht="15.75" x14ac:dyDescent="0.25">
      <c r="A60" s="1" t="s">
        <v>18465</v>
      </c>
      <c r="B60" s="213"/>
      <c r="C60" s="213"/>
      <c r="D60" s="1"/>
      <c r="E60" s="213"/>
    </row>
    <row r="61" spans="1:7" ht="15.75" x14ac:dyDescent="0.25">
      <c r="A61" s="1" t="s">
        <v>18466</v>
      </c>
      <c r="B61" s="213" t="s">
        <v>200</v>
      </c>
      <c r="C61" s="213"/>
      <c r="D61" s="1" t="s">
        <v>598</v>
      </c>
      <c r="E61" s="213"/>
    </row>
    <row r="62" spans="1:7" ht="15.75" x14ac:dyDescent="0.25">
      <c r="A62" s="1" t="s">
        <v>18467</v>
      </c>
      <c r="B62" s="213"/>
      <c r="C62" s="213"/>
      <c r="D62" s="1"/>
      <c r="E62" s="213"/>
    </row>
    <row r="63" spans="1:7" ht="15.75" x14ac:dyDescent="0.25">
      <c r="A63" s="1" t="s">
        <v>18468</v>
      </c>
      <c r="B63" s="213" t="s">
        <v>60</v>
      </c>
      <c r="C63" s="213"/>
      <c r="D63" s="1" t="s">
        <v>598</v>
      </c>
      <c r="E63" s="213"/>
    </row>
    <row r="64" spans="1:7" ht="15.75" x14ac:dyDescent="0.25">
      <c r="A64" s="1" t="s">
        <v>18469</v>
      </c>
      <c r="B64" s="213"/>
      <c r="C64" s="213"/>
      <c r="D64" s="1"/>
      <c r="E64" s="213"/>
    </row>
    <row r="65" spans="1:5" ht="15.75" x14ac:dyDescent="0.25">
      <c r="A65" s="1" t="s">
        <v>18470</v>
      </c>
      <c r="B65" s="213"/>
      <c r="C65" s="213"/>
      <c r="D65" s="1" t="s">
        <v>598</v>
      </c>
      <c r="E65" s="213"/>
    </row>
    <row r="66" spans="1:5" ht="15.75" x14ac:dyDescent="0.25">
      <c r="A66" s="1"/>
      <c r="B66" s="213"/>
      <c r="C66" s="213"/>
      <c r="D66" s="1"/>
      <c r="E66" s="213"/>
    </row>
    <row r="67" spans="1:5" ht="15.75" x14ac:dyDescent="0.25">
      <c r="A67" s="1"/>
      <c r="B67" s="213"/>
      <c r="C67" s="213"/>
      <c r="D67" s="1"/>
      <c r="E67" s="213"/>
    </row>
    <row r="68" spans="1:5" ht="15.75" x14ac:dyDescent="0.25">
      <c r="A68" s="1"/>
      <c r="D68" s="1"/>
    </row>
    <row r="69" spans="1:5" ht="15.75" x14ac:dyDescent="0.25">
      <c r="A69" s="1"/>
      <c r="D69" s="1"/>
    </row>
    <row r="70" spans="1:5" ht="15.75" x14ac:dyDescent="0.25">
      <c r="A70" s="1"/>
      <c r="D70" s="1"/>
    </row>
    <row r="71" spans="1:5" ht="15.75" x14ac:dyDescent="0.25">
      <c r="A71" s="1"/>
      <c r="D71" s="1"/>
    </row>
    <row r="72" spans="1:5" ht="15.75" x14ac:dyDescent="0.25">
      <c r="A72" s="1"/>
      <c r="D72" s="1"/>
    </row>
    <row r="73" spans="1:5" ht="15.75" x14ac:dyDescent="0.25">
      <c r="A73" s="1"/>
      <c r="D73" s="1"/>
    </row>
    <row r="74" spans="1:5" ht="15.75" x14ac:dyDescent="0.25">
      <c r="A74" s="1"/>
      <c r="D74" s="1"/>
    </row>
    <row r="75" spans="1:5" ht="15.75" x14ac:dyDescent="0.25">
      <c r="A75" s="1"/>
      <c r="D75" s="1"/>
    </row>
    <row r="76" spans="1:5" ht="15.75" x14ac:dyDescent="0.25">
      <c r="A76" s="1"/>
      <c r="D76" s="1"/>
      <c r="E76" t="s">
        <v>4779</v>
      </c>
    </row>
    <row r="77" spans="1:5" ht="15.75" x14ac:dyDescent="0.25">
      <c r="A77" s="1"/>
      <c r="D77" s="1"/>
    </row>
    <row r="78" spans="1:5" ht="15.75" x14ac:dyDescent="0.25">
      <c r="A78" s="410"/>
      <c r="D78" s="1"/>
    </row>
    <row r="79" spans="1:5" ht="15.75" x14ac:dyDescent="0.25">
      <c r="A79" s="410"/>
      <c r="B79" s="213"/>
      <c r="D79" s="1"/>
    </row>
    <row r="80" spans="1:5" ht="15.75" x14ac:dyDescent="0.25">
      <c r="A80" s="1"/>
      <c r="D80" s="1"/>
    </row>
    <row r="81" spans="1:8" ht="15.75" x14ac:dyDescent="0.25">
      <c r="A81" s="1"/>
      <c r="D81" s="1"/>
    </row>
    <row r="82" spans="1:8" ht="15.75" x14ac:dyDescent="0.25">
      <c r="A82" s="1"/>
      <c r="D82" s="1"/>
      <c r="H82" t="s">
        <v>3496</v>
      </c>
    </row>
    <row r="83" spans="1:8" ht="15.75" x14ac:dyDescent="0.25">
      <c r="A83" s="1"/>
      <c r="D83" s="1"/>
    </row>
    <row r="84" spans="1:8" ht="15.75" x14ac:dyDescent="0.25">
      <c r="A84" s="1"/>
      <c r="D84" s="1"/>
    </row>
    <row r="85" spans="1:8" ht="15.75" x14ac:dyDescent="0.25">
      <c r="A85" s="1"/>
      <c r="D85" s="1"/>
    </row>
    <row r="86" spans="1:8" ht="15.75" x14ac:dyDescent="0.25">
      <c r="A86" s="1"/>
      <c r="D86" s="1"/>
    </row>
    <row r="87" spans="1:8" ht="15.75" x14ac:dyDescent="0.25">
      <c r="A87" s="1"/>
      <c r="D87" s="1"/>
    </row>
    <row r="88" spans="1:8" ht="15.75" x14ac:dyDescent="0.25">
      <c r="A88" s="1"/>
      <c r="D88" s="1"/>
    </row>
    <row r="89" spans="1:8" ht="15.75" x14ac:dyDescent="0.25">
      <c r="A89" s="1"/>
      <c r="D89" s="1"/>
      <c r="E89" s="213"/>
      <c r="F89" s="213"/>
    </row>
    <row r="90" spans="1:8" ht="15.75" x14ac:dyDescent="0.25">
      <c r="A90" s="1"/>
      <c r="D90" s="1"/>
    </row>
    <row r="91" spans="1:8" ht="15.75" x14ac:dyDescent="0.25">
      <c r="A91" s="1"/>
      <c r="D91" s="1"/>
    </row>
    <row r="92" spans="1:8" ht="15.75" x14ac:dyDescent="0.25">
      <c r="A92" s="1"/>
      <c r="B92" s="213"/>
      <c r="C92" s="213"/>
      <c r="D92" s="1"/>
    </row>
    <row r="93" spans="1:8" ht="15.75" x14ac:dyDescent="0.25">
      <c r="A93" s="1"/>
      <c r="B93" s="213"/>
      <c r="C93" s="213"/>
      <c r="D93" s="1"/>
      <c r="F93" t="s">
        <v>4779</v>
      </c>
      <c r="G93" t="s">
        <v>3496</v>
      </c>
    </row>
    <row r="94" spans="1:8" ht="15.75" x14ac:dyDescent="0.25">
      <c r="A94" s="1"/>
      <c r="D94" s="1"/>
      <c r="G94" s="213"/>
      <c r="H94" s="213"/>
    </row>
    <row r="95" spans="1:8" ht="15.75" x14ac:dyDescent="0.25">
      <c r="A95" s="1"/>
      <c r="D95" s="1"/>
      <c r="G95" s="213"/>
      <c r="H95" s="213"/>
    </row>
    <row r="96" spans="1:8" s="213" customFormat="1" ht="15.75" x14ac:dyDescent="0.25">
      <c r="A96" s="1"/>
      <c r="D96" s="1"/>
      <c r="G96"/>
      <c r="H96"/>
    </row>
    <row r="97" spans="1:8" s="213" customFormat="1" ht="15.75" x14ac:dyDescent="0.25">
      <c r="A97" s="1"/>
      <c r="D97" s="1"/>
      <c r="G97"/>
      <c r="H97"/>
    </row>
    <row r="98" spans="1:8" ht="15.75" x14ac:dyDescent="0.25">
      <c r="A98" s="1"/>
      <c r="D98" s="1"/>
    </row>
    <row r="99" spans="1:8" ht="15.75" x14ac:dyDescent="0.25">
      <c r="A99" s="1"/>
      <c r="D99" s="1"/>
      <c r="F99" t="s">
        <v>3496</v>
      </c>
    </row>
    <row r="100" spans="1:8" ht="15.75" x14ac:dyDescent="0.25">
      <c r="A100" s="1"/>
      <c r="D100" s="1"/>
    </row>
    <row r="101" spans="1:8" ht="15.75" x14ac:dyDescent="0.25">
      <c r="A101" s="1"/>
      <c r="D101" s="1"/>
    </row>
    <row r="102" spans="1:8" ht="15.75" x14ac:dyDescent="0.25">
      <c r="A102" s="1"/>
      <c r="D102" s="1"/>
    </row>
    <row r="103" spans="1:8" ht="15.75" x14ac:dyDescent="0.25">
      <c r="A103" s="1"/>
      <c r="D103" s="1"/>
    </row>
    <row r="104" spans="1:8" ht="15.75" x14ac:dyDescent="0.25">
      <c r="A104" s="410"/>
      <c r="D104" s="1"/>
      <c r="G104" t="s">
        <v>3496</v>
      </c>
    </row>
    <row r="105" spans="1:8" ht="15.75" x14ac:dyDescent="0.25">
      <c r="A105" s="410"/>
      <c r="D105" s="1"/>
    </row>
    <row r="106" spans="1:8" ht="15.75" x14ac:dyDescent="0.25">
      <c r="A106" s="1"/>
      <c r="D106" s="1"/>
    </row>
    <row r="107" spans="1:8" ht="15.75" x14ac:dyDescent="0.25">
      <c r="A107" s="1"/>
      <c r="D107" s="1"/>
    </row>
    <row r="108" spans="1:8" ht="15.75" x14ac:dyDescent="0.25">
      <c r="A108" s="1"/>
      <c r="D108" s="1"/>
      <c r="G108" s="213"/>
      <c r="H108" s="213"/>
    </row>
    <row r="109" spans="1:8" ht="15.75" x14ac:dyDescent="0.25">
      <c r="A109" s="1"/>
      <c r="D109" s="1"/>
    </row>
    <row r="110" spans="1:8" s="213" customFormat="1" ht="15.75" x14ac:dyDescent="0.25">
      <c r="A110" s="1"/>
      <c r="D110" s="1"/>
      <c r="G110"/>
      <c r="H110"/>
    </row>
    <row r="111" spans="1:8" ht="15.75" x14ac:dyDescent="0.25">
      <c r="A111" s="1"/>
      <c r="D111" s="1"/>
    </row>
    <row r="112" spans="1:8" ht="15.75" x14ac:dyDescent="0.25">
      <c r="A112" s="1"/>
      <c r="D112" s="1"/>
    </row>
    <row r="113" spans="1:8" ht="15.75" x14ac:dyDescent="0.25">
      <c r="A113" s="1"/>
      <c r="D113" s="1"/>
    </row>
    <row r="114" spans="1:8" ht="15.75" x14ac:dyDescent="0.25">
      <c r="A114" s="1"/>
      <c r="D114" s="1"/>
    </row>
    <row r="115" spans="1:8" ht="15.75" x14ac:dyDescent="0.25">
      <c r="A115" s="1"/>
      <c r="D115" s="1"/>
    </row>
    <row r="116" spans="1:8" ht="15.75" x14ac:dyDescent="0.25">
      <c r="A116" s="1"/>
      <c r="D116" s="1"/>
    </row>
    <row r="117" spans="1:8" ht="15.75" x14ac:dyDescent="0.25">
      <c r="A117" s="1"/>
      <c r="D117" s="1"/>
      <c r="H117" t="s">
        <v>3496</v>
      </c>
    </row>
    <row r="118" spans="1:8" ht="15.75" x14ac:dyDescent="0.25">
      <c r="A118" s="1"/>
      <c r="D118" s="1"/>
    </row>
    <row r="119" spans="1:8" ht="15.75" x14ac:dyDescent="0.25">
      <c r="A119" s="1"/>
      <c r="D119" s="1"/>
    </row>
    <row r="120" spans="1:8" ht="15.75" x14ac:dyDescent="0.25">
      <c r="A120" s="1"/>
      <c r="D120" s="1"/>
    </row>
    <row r="121" spans="1:8" ht="15.75" x14ac:dyDescent="0.25">
      <c r="A121" s="1"/>
      <c r="D121" s="1"/>
    </row>
    <row r="122" spans="1:8" ht="15.75" x14ac:dyDescent="0.25">
      <c r="A122" s="1"/>
      <c r="D122" s="1"/>
    </row>
    <row r="123" spans="1:8" ht="15.75" x14ac:dyDescent="0.25">
      <c r="A123" s="1"/>
      <c r="D123" s="1"/>
      <c r="G123" s="369"/>
    </row>
    <row r="124" spans="1:8" ht="15.75" x14ac:dyDescent="0.25">
      <c r="A124" s="1"/>
      <c r="D124" s="1"/>
    </row>
    <row r="125" spans="1:8" ht="15.75" x14ac:dyDescent="0.25">
      <c r="A125" s="1"/>
      <c r="D125" s="1"/>
    </row>
    <row r="126" spans="1:8" ht="15.75" x14ac:dyDescent="0.25">
      <c r="A126" s="1"/>
      <c r="D126" s="1"/>
    </row>
    <row r="127" spans="1:8" ht="15.75" x14ac:dyDescent="0.25">
      <c r="A127" s="1"/>
      <c r="D127" s="1"/>
      <c r="E127" s="40"/>
    </row>
    <row r="128" spans="1:8" ht="15.75" x14ac:dyDescent="0.25">
      <c r="A128" s="1"/>
      <c r="D128" s="1"/>
    </row>
    <row r="129" spans="1:6" ht="15.75" x14ac:dyDescent="0.25">
      <c r="A129" s="1"/>
      <c r="D129" s="1"/>
    </row>
    <row r="130" spans="1:6" ht="15.75" x14ac:dyDescent="0.25">
      <c r="A130" s="1"/>
      <c r="D130" s="1"/>
    </row>
    <row r="131" spans="1:6" ht="15.75" x14ac:dyDescent="0.25">
      <c r="A131" s="1"/>
      <c r="D131" s="1"/>
    </row>
    <row r="132" spans="1:6" ht="15.75" x14ac:dyDescent="0.25">
      <c r="A132" s="1"/>
      <c r="D132" s="1"/>
    </row>
    <row r="133" spans="1:6" ht="15.75" x14ac:dyDescent="0.25">
      <c r="A133" s="1"/>
      <c r="D133" s="1"/>
    </row>
    <row r="134" spans="1:6" ht="15.75" x14ac:dyDescent="0.25">
      <c r="A134" s="1"/>
      <c r="D134" s="1"/>
    </row>
    <row r="135" spans="1:6" ht="15.75" x14ac:dyDescent="0.25">
      <c r="A135" s="1"/>
      <c r="D135" s="1"/>
    </row>
    <row r="136" spans="1:6" ht="15.75" x14ac:dyDescent="0.25">
      <c r="A136" s="1"/>
      <c r="D136" s="1"/>
    </row>
    <row r="137" spans="1:6" ht="15.75" x14ac:dyDescent="0.25">
      <c r="A137" s="1"/>
      <c r="D137" s="1"/>
    </row>
    <row r="138" spans="1:6" ht="15.75" x14ac:dyDescent="0.25">
      <c r="A138" s="1"/>
      <c r="B138" s="213"/>
      <c r="C138" s="213"/>
      <c r="D138" s="1"/>
      <c r="F138" t="s">
        <v>3496</v>
      </c>
    </row>
    <row r="139" spans="1:6" ht="15.75" x14ac:dyDescent="0.25">
      <c r="A139" s="1"/>
      <c r="B139" s="213"/>
      <c r="C139" s="213"/>
      <c r="D139" s="1"/>
    </row>
    <row r="140" spans="1:6" ht="15.75" x14ac:dyDescent="0.25">
      <c r="A140" s="1"/>
      <c r="D140" s="1"/>
    </row>
    <row r="141" spans="1:6" ht="15.75" x14ac:dyDescent="0.25">
      <c r="A141" s="1"/>
      <c r="D141" s="1"/>
    </row>
    <row r="142" spans="1:6" ht="15.75" x14ac:dyDescent="0.25">
      <c r="A142" s="1"/>
      <c r="D142" s="1"/>
    </row>
    <row r="143" spans="1:6" ht="15.75" x14ac:dyDescent="0.25">
      <c r="A143" s="1"/>
      <c r="D143" s="1"/>
    </row>
    <row r="144" spans="1:6" ht="15.75" x14ac:dyDescent="0.25">
      <c r="A144" s="1"/>
      <c r="D144" s="1"/>
    </row>
    <row r="145" spans="1:8" ht="15.75" x14ac:dyDescent="0.25">
      <c r="A145" s="1"/>
      <c r="D145" s="1"/>
    </row>
    <row r="146" spans="1:8" ht="15.75" x14ac:dyDescent="0.25">
      <c r="A146" s="1"/>
      <c r="D146" s="1"/>
    </row>
    <row r="147" spans="1:8" ht="15.75" x14ac:dyDescent="0.25">
      <c r="A147" s="1"/>
      <c r="D147" s="1"/>
    </row>
    <row r="148" spans="1:8" ht="15.75" x14ac:dyDescent="0.25">
      <c r="A148" s="1"/>
      <c r="D148" s="1"/>
    </row>
    <row r="149" spans="1:8" ht="15.75" x14ac:dyDescent="0.25">
      <c r="A149" s="1"/>
      <c r="D149" s="1"/>
    </row>
    <row r="150" spans="1:8" ht="15.75" x14ac:dyDescent="0.25">
      <c r="D150" s="1"/>
    </row>
    <row r="151" spans="1:8" ht="15.75" x14ac:dyDescent="0.25">
      <c r="D151" s="1"/>
    </row>
    <row r="152" spans="1:8" ht="15.75" x14ac:dyDescent="0.25">
      <c r="D152" s="1"/>
    </row>
    <row r="153" spans="1:8" ht="15.75" x14ac:dyDescent="0.25">
      <c r="D153" s="1"/>
    </row>
    <row r="154" spans="1:8" ht="15.75" x14ac:dyDescent="0.25">
      <c r="D154" s="1"/>
    </row>
    <row r="155" spans="1:8" ht="15.75" x14ac:dyDescent="0.25">
      <c r="D155" s="1"/>
      <c r="G155" s="241"/>
      <c r="H155" s="241"/>
    </row>
    <row r="156" spans="1:8" ht="15.75" x14ac:dyDescent="0.25">
      <c r="D156" s="1"/>
      <c r="G156" s="241"/>
      <c r="H156" s="241"/>
    </row>
    <row r="157" spans="1:8" s="241" customFormat="1" ht="15.75" x14ac:dyDescent="0.25">
      <c r="D157" s="1"/>
      <c r="G157"/>
      <c r="H157"/>
    </row>
    <row r="158" spans="1:8" s="241" customFormat="1" ht="15.75" x14ac:dyDescent="0.25">
      <c r="D158" s="1"/>
      <c r="G158"/>
      <c r="H158"/>
    </row>
    <row r="159" spans="1:8" ht="15.75" x14ac:dyDescent="0.25">
      <c r="D159" s="1"/>
    </row>
    <row r="160" spans="1:8" ht="15.75" x14ac:dyDescent="0.25">
      <c r="D160" s="1"/>
    </row>
    <row r="161" spans="1:4" ht="15.75" x14ac:dyDescent="0.25">
      <c r="D161" s="1"/>
    </row>
    <row r="162" spans="1:4" ht="15.75" x14ac:dyDescent="0.25">
      <c r="D162" s="1"/>
    </row>
    <row r="163" spans="1:4" ht="15.75" x14ac:dyDescent="0.25">
      <c r="D163" s="1"/>
    </row>
    <row r="164" spans="1:4" ht="15.75" x14ac:dyDescent="0.25">
      <c r="D164" s="1"/>
    </row>
    <row r="165" spans="1:4" ht="15.75" x14ac:dyDescent="0.25">
      <c r="D165" s="1"/>
    </row>
    <row r="166" spans="1:4" ht="15.75" x14ac:dyDescent="0.25">
      <c r="D166" s="1"/>
    </row>
    <row r="167" spans="1:4" ht="15.75" x14ac:dyDescent="0.25">
      <c r="D167" s="1"/>
    </row>
    <row r="168" spans="1:4" ht="15.75" x14ac:dyDescent="0.25">
      <c r="D168" s="1"/>
    </row>
    <row r="169" spans="1:4" ht="15.75" x14ac:dyDescent="0.25">
      <c r="D169" s="1"/>
    </row>
    <row r="170" spans="1:4" ht="15.75" x14ac:dyDescent="0.25">
      <c r="D170" s="1"/>
    </row>
    <row r="171" spans="1:4" ht="15.75" x14ac:dyDescent="0.25">
      <c r="D171" s="1"/>
    </row>
    <row r="172" spans="1:4" ht="15.75" x14ac:dyDescent="0.25">
      <c r="D172" s="1"/>
    </row>
    <row r="173" spans="1:4" ht="15.75" x14ac:dyDescent="0.25">
      <c r="D173" s="1"/>
    </row>
    <row r="174" spans="1:4" ht="15.75" x14ac:dyDescent="0.25">
      <c r="A174" s="1"/>
      <c r="D174" s="1"/>
    </row>
    <row r="175" spans="1:4" ht="15.75" x14ac:dyDescent="0.25">
      <c r="A175" s="1"/>
      <c r="D175" s="1"/>
    </row>
    <row r="176" spans="1:4" ht="15.75" x14ac:dyDescent="0.25">
      <c r="A176" s="1"/>
      <c r="D176" s="1"/>
    </row>
    <row r="177" spans="1:4" ht="15.75" x14ac:dyDescent="0.25">
      <c r="A177" s="1"/>
      <c r="D177" s="1"/>
    </row>
    <row r="178" spans="1:4" ht="15.75" x14ac:dyDescent="0.25">
      <c r="A178" s="1"/>
      <c r="D178" s="1"/>
    </row>
    <row r="179" spans="1:4" ht="15.75" x14ac:dyDescent="0.25">
      <c r="A179" s="1"/>
      <c r="D179" s="1"/>
    </row>
    <row r="180" spans="1:4" ht="15.75" x14ac:dyDescent="0.25">
      <c r="A180" s="1"/>
      <c r="D180" s="1"/>
    </row>
    <row r="181" spans="1:4" ht="15.75" x14ac:dyDescent="0.25">
      <c r="A181" s="1"/>
      <c r="D181" s="1"/>
    </row>
    <row r="182" spans="1:4" ht="15.75" x14ac:dyDescent="0.25">
      <c r="A182" s="1"/>
      <c r="D182" s="1"/>
    </row>
    <row r="183" spans="1:4" ht="15.75" x14ac:dyDescent="0.25">
      <c r="A183" s="1"/>
      <c r="D183" s="1"/>
    </row>
    <row r="184" spans="1:4" ht="15.75" x14ac:dyDescent="0.25">
      <c r="A184" s="1"/>
      <c r="D184" s="1"/>
    </row>
    <row r="185" spans="1:4" ht="15.75" x14ac:dyDescent="0.25">
      <c r="A185" s="1"/>
      <c r="D185" s="1"/>
    </row>
    <row r="186" spans="1:4" ht="15.75" x14ac:dyDescent="0.25">
      <c r="A186" s="410"/>
      <c r="D186" s="1"/>
    </row>
    <row r="187" spans="1:4" ht="15.75" x14ac:dyDescent="0.25">
      <c r="A187" s="410"/>
      <c r="D187" s="1"/>
    </row>
    <row r="188" spans="1:4" ht="15.75" x14ac:dyDescent="0.25">
      <c r="A188" s="410"/>
      <c r="D188" s="1"/>
    </row>
    <row r="189" spans="1:4" ht="15.75" x14ac:dyDescent="0.25">
      <c r="A189" s="410"/>
      <c r="D189" s="1"/>
    </row>
    <row r="190" spans="1:4" ht="15.75" x14ac:dyDescent="0.25">
      <c r="A190" s="410"/>
      <c r="D190" s="1"/>
    </row>
    <row r="191" spans="1:4" ht="15.75" x14ac:dyDescent="0.25">
      <c r="A191" s="410"/>
      <c r="D191" s="1"/>
    </row>
    <row r="192" spans="1:4" ht="15.75" x14ac:dyDescent="0.25">
      <c r="A192" s="410"/>
      <c r="D192" s="1"/>
    </row>
    <row r="193" spans="1:4" ht="15.75" x14ac:dyDescent="0.25">
      <c r="A193" s="410"/>
      <c r="D193" s="1"/>
    </row>
    <row r="194" spans="1:4" ht="15.75" x14ac:dyDescent="0.25">
      <c r="A194" s="410"/>
      <c r="D194" s="1"/>
    </row>
    <row r="195" spans="1:4" ht="15.75" x14ac:dyDescent="0.25">
      <c r="A195" s="410"/>
      <c r="D195" s="1"/>
    </row>
    <row r="196" spans="1:4" ht="15.75" x14ac:dyDescent="0.25">
      <c r="A196" s="410"/>
      <c r="D196" s="1"/>
    </row>
    <row r="197" spans="1:4" ht="15.75" x14ac:dyDescent="0.25">
      <c r="A197" s="410"/>
      <c r="D197" s="1"/>
    </row>
    <row r="198" spans="1:4" ht="15.75" x14ac:dyDescent="0.25">
      <c r="A198" s="410"/>
      <c r="D198" s="1"/>
    </row>
    <row r="199" spans="1:4" ht="15.75" x14ac:dyDescent="0.25">
      <c r="A199" s="410"/>
      <c r="D199" s="1"/>
    </row>
    <row r="200" spans="1:4" ht="15.75" x14ac:dyDescent="0.25">
      <c r="A200" s="1"/>
      <c r="D200" s="1"/>
    </row>
    <row r="201" spans="1:4" ht="15.75" x14ac:dyDescent="0.25">
      <c r="A201" s="1"/>
      <c r="D201" s="1"/>
    </row>
    <row r="202" spans="1:4" ht="15.75" x14ac:dyDescent="0.25">
      <c r="A202" s="1"/>
      <c r="D202" s="1"/>
    </row>
    <row r="203" spans="1:4" ht="15.75" x14ac:dyDescent="0.25">
      <c r="A203" s="1"/>
      <c r="D203" s="1"/>
    </row>
    <row r="204" spans="1:4" ht="15.75" x14ac:dyDescent="0.25">
      <c r="A204" s="1"/>
      <c r="D204" s="1"/>
    </row>
    <row r="205" spans="1:4" ht="15.75" x14ac:dyDescent="0.25">
      <c r="A205" s="1"/>
      <c r="D205" s="1"/>
    </row>
    <row r="206" spans="1:4" ht="15.75" x14ac:dyDescent="0.25">
      <c r="A206" s="1"/>
      <c r="D206" s="1"/>
    </row>
    <row r="207" spans="1:4" ht="15.75" x14ac:dyDescent="0.25">
      <c r="A207" s="1"/>
    </row>
    <row r="208" spans="1:4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x14ac:dyDescent="0.25">
      <c r="A321" s="33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  <c r="D325" s="303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x14ac:dyDescent="0.25">
      <c r="A425" s="19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x14ac:dyDescent="0.25">
      <c r="A559" s="19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x14ac:dyDescent="0.25">
      <c r="A611" s="19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</sheetData>
  <autoFilter ref="A1:D674"/>
  <mergeCells count="2">
    <mergeCell ref="G1:H1"/>
    <mergeCell ref="G2:H2"/>
  </mergeCells>
  <conditionalFormatting sqref="A675:A1048576">
    <cfRule type="duplicateValues" dxfId="3884" priority="21"/>
  </conditionalFormatting>
  <conditionalFormatting sqref="A675:A1048576">
    <cfRule type="duplicateValues" dxfId="3883" priority="19"/>
    <cfRule type="duplicateValues" dxfId="3882" priority="20"/>
  </conditionalFormatting>
  <conditionalFormatting sqref="A234:A1048576">
    <cfRule type="duplicateValues" dxfId="3881" priority="18"/>
  </conditionalFormatting>
  <conditionalFormatting sqref="A234:A1048576 A186:A189">
    <cfRule type="duplicateValues" dxfId="3880" priority="17"/>
  </conditionalFormatting>
  <conditionalFormatting sqref="A234:A1048576 A186:A199">
    <cfRule type="duplicateValues" dxfId="3879" priority="16"/>
  </conditionalFormatting>
  <conditionalFormatting sqref="A186:A1048576">
    <cfRule type="duplicateValues" dxfId="3878" priority="15"/>
  </conditionalFormatting>
  <conditionalFormatting sqref="A184:A1048576">
    <cfRule type="duplicateValues" dxfId="3877" priority="14"/>
  </conditionalFormatting>
  <conditionalFormatting sqref="A174:A1048576">
    <cfRule type="duplicateValues" dxfId="3876" priority="13"/>
  </conditionalFormatting>
  <conditionalFormatting sqref="A150:A1048576">
    <cfRule type="duplicateValues" dxfId="3875" priority="12"/>
  </conditionalFormatting>
  <conditionalFormatting sqref="A130:A1048576">
    <cfRule type="duplicateValues" dxfId="3874" priority="11"/>
  </conditionalFormatting>
  <conditionalFormatting sqref="A130:A1048576 A82:A105">
    <cfRule type="duplicateValues" dxfId="3873" priority="10"/>
  </conditionalFormatting>
  <conditionalFormatting sqref="A82:A1048576">
    <cfRule type="duplicateValues" dxfId="3872" priority="9"/>
  </conditionalFormatting>
  <conditionalFormatting sqref="A1 A82:A1048576">
    <cfRule type="duplicateValues" dxfId="3871" priority="7"/>
  </conditionalFormatting>
  <conditionalFormatting sqref="A1 A82:A1048576 A72:A79">
    <cfRule type="duplicateValues" dxfId="3870" priority="4"/>
  </conditionalFormatting>
  <conditionalFormatting sqref="A1 A72:A1048576">
    <cfRule type="duplicateValues" dxfId="3869" priority="3"/>
  </conditionalFormatting>
  <conditionalFormatting sqref="A1:A13 A66:A1048576">
    <cfRule type="duplicateValues" dxfId="3868" priority="2"/>
  </conditionalFormatting>
  <conditionalFormatting sqref="A1:A49 A66:A1048576">
    <cfRule type="duplicateValues" dxfId="3867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orientation="portrait"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4"/>
  <sheetViews>
    <sheetView zoomScaleNormal="100" workbookViewId="0">
      <pane ySplit="1" topLeftCell="A80" activePane="bottomLeft" state="frozen"/>
      <selection activeCell="G25" sqref="G25"/>
      <selection pane="bottomLeft" activeCell="B99" sqref="B99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COUNTA(A2:A586)/2</f>
        <v>TOTAL LEADS = 47</v>
      </c>
      <c r="H1" s="590"/>
      <c r="I1" s="508"/>
      <c r="J1" s="509"/>
    </row>
    <row r="2" spans="1:11" ht="18" customHeight="1" x14ac:dyDescent="0.35">
      <c r="A2" s="1" t="s">
        <v>17326</v>
      </c>
      <c r="B2" s="213"/>
      <c r="C2" s="213"/>
      <c r="D2" s="213"/>
      <c r="E2" s="213"/>
      <c r="G2" s="588" t="s">
        <v>18471</v>
      </c>
      <c r="H2" s="589"/>
      <c r="I2" s="510"/>
      <c r="J2" s="510"/>
    </row>
    <row r="3" spans="1:11" ht="15.75" x14ac:dyDescent="0.25">
      <c r="A3" s="162" t="s">
        <v>18472</v>
      </c>
      <c r="B3" s="163" t="s">
        <v>4062</v>
      </c>
      <c r="C3" s="163"/>
      <c r="D3" s="162" t="s">
        <v>598</v>
      </c>
      <c r="E3" s="213"/>
      <c r="G3" s="244" t="s">
        <v>58</v>
      </c>
      <c r="H3" s="5">
        <f>COUNTIF(B2:B1048576,G3)</f>
        <v>8</v>
      </c>
    </row>
    <row r="4" spans="1:11" ht="15.75" x14ac:dyDescent="0.25">
      <c r="A4" s="1" t="s">
        <v>18473</v>
      </c>
      <c r="B4" s="213"/>
      <c r="C4" s="213"/>
      <c r="D4" s="1"/>
      <c r="E4" s="213"/>
      <c r="G4" s="101" t="s">
        <v>360</v>
      </c>
      <c r="H4" s="5">
        <f>COUNTIF(B2:B932,G4)</f>
        <v>3</v>
      </c>
    </row>
    <row r="5" spans="1:11" ht="15.75" x14ac:dyDescent="0.25">
      <c r="A5" s="1" t="s">
        <v>18474</v>
      </c>
      <c r="B5" s="213" t="s">
        <v>60</v>
      </c>
      <c r="C5" s="213"/>
      <c r="D5" s="1" t="s">
        <v>18415</v>
      </c>
      <c r="E5" s="213"/>
      <c r="G5" s="101" t="s">
        <v>356</v>
      </c>
      <c r="H5" s="5">
        <f>COUNTIF(B2:B850,G5)</f>
        <v>6</v>
      </c>
    </row>
    <row r="6" spans="1:11" ht="15.75" x14ac:dyDescent="0.25">
      <c r="A6" s="1" t="s">
        <v>18475</v>
      </c>
      <c r="B6" s="213"/>
      <c r="C6" s="213"/>
      <c r="D6" s="1"/>
      <c r="E6" s="213"/>
      <c r="G6" s="101" t="s">
        <v>56</v>
      </c>
      <c r="H6" s="5">
        <f>COUNTIF(B2:B862,G6)</f>
        <v>1</v>
      </c>
    </row>
    <row r="7" spans="1:11" ht="15.75" x14ac:dyDescent="0.25">
      <c r="A7" s="1" t="s">
        <v>18476</v>
      </c>
      <c r="B7" s="213" t="s">
        <v>200</v>
      </c>
      <c r="C7" s="213"/>
      <c r="D7" s="1" t="s">
        <v>18428</v>
      </c>
      <c r="E7" s="213"/>
      <c r="G7" s="101" t="s">
        <v>201</v>
      </c>
      <c r="H7" s="5">
        <f>COUNTIF(B2:B856,G7)</f>
        <v>3</v>
      </c>
    </row>
    <row r="8" spans="1:11" ht="15.75" x14ac:dyDescent="0.25">
      <c r="A8" s="1" t="s">
        <v>16255</v>
      </c>
      <c r="B8" s="213"/>
      <c r="C8" s="213"/>
      <c r="D8" s="1"/>
      <c r="E8" s="213"/>
      <c r="G8" s="101" t="s">
        <v>202</v>
      </c>
      <c r="H8" s="5">
        <f>COUNTIF(B2:B891,G8)</f>
        <v>0</v>
      </c>
      <c r="K8" t="s">
        <v>3496</v>
      </c>
    </row>
    <row r="9" spans="1:11" ht="15.75" x14ac:dyDescent="0.25">
      <c r="A9" s="1" t="s">
        <v>18477</v>
      </c>
      <c r="B9" s="213" t="s">
        <v>200</v>
      </c>
      <c r="C9" s="213"/>
      <c r="D9" s="1" t="s">
        <v>598</v>
      </c>
      <c r="E9" s="213"/>
      <c r="G9" s="101" t="s">
        <v>200</v>
      </c>
      <c r="H9" s="5">
        <f>COUNTIF(B2:B809,G9)</f>
        <v>11</v>
      </c>
    </row>
    <row r="10" spans="1:11" ht="15.75" x14ac:dyDescent="0.25">
      <c r="A10" s="1" t="s">
        <v>18478</v>
      </c>
      <c r="B10" s="471"/>
      <c r="C10" s="213"/>
      <c r="D10" s="1"/>
      <c r="E10" s="213"/>
      <c r="G10" s="101" t="s">
        <v>5011</v>
      </c>
      <c r="H10" s="5">
        <f>COUNTIF(B2:B1048576,G10)</f>
        <v>0</v>
      </c>
    </row>
    <row r="11" spans="1:11" ht="15.75" x14ac:dyDescent="0.25">
      <c r="A11" s="1" t="s">
        <v>18479</v>
      </c>
      <c r="B11" s="213" t="s">
        <v>58</v>
      </c>
      <c r="C11" s="213" t="s">
        <v>9062</v>
      </c>
      <c r="D11" s="1" t="s">
        <v>18421</v>
      </c>
      <c r="E11" s="385"/>
      <c r="G11" s="101" t="s">
        <v>1077</v>
      </c>
      <c r="H11" s="5">
        <f>COUNTIF(B2:B879,G11)</f>
        <v>2</v>
      </c>
    </row>
    <row r="12" spans="1:11" ht="15.75" x14ac:dyDescent="0.25">
      <c r="A12" s="1" t="s">
        <v>18480</v>
      </c>
      <c r="B12" s="213"/>
      <c r="C12" s="213"/>
      <c r="D12" s="1"/>
      <c r="E12" s="213"/>
      <c r="G12" s="288" t="s">
        <v>60</v>
      </c>
      <c r="H12" s="5">
        <f>COUNTIF(B2:B866,G12)</f>
        <v>5</v>
      </c>
    </row>
    <row r="13" spans="1:11" ht="15.75" x14ac:dyDescent="0.25">
      <c r="A13" s="1" t="s">
        <v>18481</v>
      </c>
      <c r="B13" s="213" t="s">
        <v>356</v>
      </c>
      <c r="C13" s="213"/>
      <c r="D13" s="1" t="s">
        <v>18428</v>
      </c>
      <c r="E13" s="213"/>
      <c r="G13" s="101" t="s">
        <v>4062</v>
      </c>
      <c r="H13" s="5">
        <f>COUNTIF(B2:B834,G13)</f>
        <v>2</v>
      </c>
    </row>
    <row r="14" spans="1:11" ht="15.75" x14ac:dyDescent="0.25">
      <c r="A14" s="1" t="s">
        <v>18482</v>
      </c>
      <c r="B14" s="213"/>
      <c r="C14" s="213"/>
      <c r="D14" s="1"/>
      <c r="E14" s="213"/>
      <c r="G14" s="101" t="s">
        <v>3860</v>
      </c>
      <c r="H14" s="271">
        <f>COUNTIF(B2:B712,G14)</f>
        <v>2</v>
      </c>
    </row>
    <row r="15" spans="1:11" ht="15.75" x14ac:dyDescent="0.25">
      <c r="A15" s="1" t="s">
        <v>18483</v>
      </c>
      <c r="B15" s="213" t="s">
        <v>58</v>
      </c>
      <c r="C15" s="213"/>
      <c r="D15" s="1" t="s">
        <v>18460</v>
      </c>
      <c r="E15" s="385">
        <v>45817</v>
      </c>
      <c r="G15" s="101" t="s">
        <v>17992</v>
      </c>
      <c r="H15" s="5">
        <f>COUNTIF(B2:B1048576,G15)</f>
        <v>0</v>
      </c>
    </row>
    <row r="16" spans="1:11" ht="15.75" x14ac:dyDescent="0.25">
      <c r="A16" s="1" t="s">
        <v>18484</v>
      </c>
      <c r="B16" s="213"/>
      <c r="C16" s="213"/>
      <c r="D16" s="1"/>
      <c r="E16" s="213"/>
      <c r="G16" s="288" t="s">
        <v>1133</v>
      </c>
      <c r="H16" s="5">
        <f>COUNTIF(B2:B1048576,G16)</f>
        <v>0</v>
      </c>
    </row>
    <row r="17" spans="1:11" ht="15.75" x14ac:dyDescent="0.25">
      <c r="A17" s="1" t="s">
        <v>18485</v>
      </c>
      <c r="B17" s="213" t="s">
        <v>200</v>
      </c>
      <c r="C17" s="213"/>
      <c r="D17" s="1" t="s">
        <v>598</v>
      </c>
      <c r="E17" s="213"/>
      <c r="G17" s="512"/>
      <c r="H17" s="233"/>
    </row>
    <row r="18" spans="1:11" ht="15" customHeight="1" x14ac:dyDescent="0.25">
      <c r="A18" s="1" t="s">
        <v>18486</v>
      </c>
      <c r="B18" s="213"/>
      <c r="C18" s="213"/>
      <c r="D18" s="1"/>
      <c r="E18" s="213"/>
      <c r="K18" t="s">
        <v>4779</v>
      </c>
    </row>
    <row r="19" spans="1:11" ht="15.75" x14ac:dyDescent="0.25">
      <c r="A19" s="1" t="s">
        <v>18487</v>
      </c>
      <c r="B19" s="213" t="s">
        <v>200</v>
      </c>
      <c r="C19" s="213"/>
      <c r="D19" s="1" t="s">
        <v>598</v>
      </c>
      <c r="E19" s="385"/>
    </row>
    <row r="20" spans="1:11" ht="15.75" x14ac:dyDescent="0.25">
      <c r="A20" s="1" t="s">
        <v>18488</v>
      </c>
      <c r="B20" s="213"/>
      <c r="C20" s="213"/>
      <c r="D20" s="1"/>
      <c r="E20" s="213"/>
    </row>
    <row r="21" spans="1:11" ht="15.75" x14ac:dyDescent="0.25">
      <c r="A21" s="1" t="s">
        <v>18489</v>
      </c>
      <c r="B21" s="213" t="s">
        <v>356</v>
      </c>
      <c r="C21" s="213"/>
      <c r="D21" s="1" t="s">
        <v>18415</v>
      </c>
      <c r="E21" s="213"/>
    </row>
    <row r="22" spans="1:11" ht="15.75" x14ac:dyDescent="0.25">
      <c r="A22" s="1" t="s">
        <v>18490</v>
      </c>
      <c r="B22" s="213"/>
      <c r="C22" s="213"/>
      <c r="D22" s="1"/>
      <c r="E22" s="213"/>
    </row>
    <row r="23" spans="1:11" ht="15.75" x14ac:dyDescent="0.25">
      <c r="A23" s="1" t="s">
        <v>18491</v>
      </c>
      <c r="B23" s="213" t="s">
        <v>200</v>
      </c>
      <c r="C23" s="213"/>
      <c r="D23" s="1" t="s">
        <v>18421</v>
      </c>
      <c r="E23" s="213"/>
    </row>
    <row r="24" spans="1:11" ht="15.75" x14ac:dyDescent="0.25">
      <c r="A24" s="410" t="s">
        <v>18490</v>
      </c>
      <c r="B24" s="213"/>
      <c r="C24" s="213"/>
      <c r="D24" s="1"/>
      <c r="E24" s="213"/>
    </row>
    <row r="25" spans="1:11" ht="15.75" x14ac:dyDescent="0.25">
      <c r="A25" s="410" t="s">
        <v>18491</v>
      </c>
      <c r="B25" s="213" t="s">
        <v>3860</v>
      </c>
      <c r="C25" s="213"/>
      <c r="D25" s="1"/>
      <c r="E25" s="213"/>
    </row>
    <row r="26" spans="1:11" ht="15.75" x14ac:dyDescent="0.25">
      <c r="A26" s="1" t="s">
        <v>11511</v>
      </c>
      <c r="B26" s="213"/>
      <c r="C26" s="213"/>
      <c r="D26" s="1"/>
      <c r="E26" s="213"/>
      <c r="F26" t="s">
        <v>3496</v>
      </c>
    </row>
    <row r="27" spans="1:11" ht="15.75" x14ac:dyDescent="0.25">
      <c r="A27" s="1" t="s">
        <v>18492</v>
      </c>
      <c r="B27" s="213" t="s">
        <v>58</v>
      </c>
      <c r="C27" s="213" t="s">
        <v>2161</v>
      </c>
      <c r="D27" s="1" t="s">
        <v>18421</v>
      </c>
      <c r="E27" s="213"/>
    </row>
    <row r="28" spans="1:11" ht="15.75" x14ac:dyDescent="0.25">
      <c r="A28" s="1" t="s">
        <v>18493</v>
      </c>
      <c r="B28" s="213"/>
      <c r="C28" s="213"/>
      <c r="D28" s="1"/>
      <c r="E28" s="213"/>
    </row>
    <row r="29" spans="1:11" ht="15.75" x14ac:dyDescent="0.25">
      <c r="A29" s="1" t="s">
        <v>18387</v>
      </c>
      <c r="B29" s="213" t="s">
        <v>201</v>
      </c>
      <c r="C29" s="213"/>
      <c r="D29" s="1" t="s">
        <v>17970</v>
      </c>
      <c r="E29" s="213"/>
      <c r="F29" s="213"/>
      <c r="G29" s="213" t="s">
        <v>3496</v>
      </c>
      <c r="H29" s="213"/>
    </row>
    <row r="30" spans="1:11" ht="15.75" x14ac:dyDescent="0.25">
      <c r="A30" s="1" t="s">
        <v>18494</v>
      </c>
      <c r="B30" s="213"/>
      <c r="C30" s="213"/>
      <c r="D30" s="1"/>
      <c r="E30" s="213"/>
    </row>
    <row r="31" spans="1:11" s="213" customFormat="1" ht="15.75" x14ac:dyDescent="0.25">
      <c r="A31" s="1" t="s">
        <v>18495</v>
      </c>
      <c r="B31" s="213" t="s">
        <v>200</v>
      </c>
      <c r="D31" s="1" t="s">
        <v>18428</v>
      </c>
      <c r="F31"/>
      <c r="G31"/>
      <c r="H31"/>
    </row>
    <row r="32" spans="1:11" ht="15.75" x14ac:dyDescent="0.25">
      <c r="A32" s="1" t="s">
        <v>18496</v>
      </c>
      <c r="B32" s="213"/>
      <c r="C32" s="213"/>
      <c r="D32" s="1"/>
      <c r="E32" s="213"/>
    </row>
    <row r="33" spans="1:9" ht="15.75" x14ac:dyDescent="0.25">
      <c r="A33" s="1" t="s">
        <v>18497</v>
      </c>
      <c r="B33" s="213" t="s">
        <v>1077</v>
      </c>
      <c r="C33" s="213"/>
      <c r="D33" s="1" t="s">
        <v>18433</v>
      </c>
      <c r="E33" s="213"/>
    </row>
    <row r="34" spans="1:9" ht="15.75" x14ac:dyDescent="0.25">
      <c r="A34" s="1" t="s">
        <v>18498</v>
      </c>
      <c r="B34" s="213"/>
      <c r="C34" s="213"/>
      <c r="D34" s="1"/>
      <c r="E34" s="213"/>
    </row>
    <row r="35" spans="1:9" ht="15.75" x14ac:dyDescent="0.25">
      <c r="A35" s="1" t="s">
        <v>18499</v>
      </c>
      <c r="B35" s="213"/>
      <c r="C35" s="213"/>
      <c r="D35" s="1" t="s">
        <v>18415</v>
      </c>
      <c r="E35" s="213"/>
      <c r="F35" s="213"/>
      <c r="G35" s="213"/>
      <c r="H35" s="213"/>
    </row>
    <row r="36" spans="1:9" ht="15.75" x14ac:dyDescent="0.25">
      <c r="A36" s="1" t="s">
        <v>18500</v>
      </c>
      <c r="B36" s="213"/>
      <c r="C36" s="213"/>
      <c r="D36" s="1"/>
      <c r="E36" s="213"/>
    </row>
    <row r="37" spans="1:9" ht="15.75" x14ac:dyDescent="0.25">
      <c r="A37" s="1" t="s">
        <v>18501</v>
      </c>
      <c r="B37" s="213" t="s">
        <v>200</v>
      </c>
      <c r="C37" s="213"/>
      <c r="D37" s="1" t="s">
        <v>598</v>
      </c>
      <c r="E37" s="213"/>
    </row>
    <row r="38" spans="1:9" ht="15.75" x14ac:dyDescent="0.25">
      <c r="A38" s="1" t="s">
        <v>18502</v>
      </c>
      <c r="B38" s="213"/>
      <c r="C38" s="213"/>
      <c r="D38" s="1"/>
      <c r="E38" s="213"/>
      <c r="I38" t="s">
        <v>3496</v>
      </c>
    </row>
    <row r="39" spans="1:9" ht="15.75" x14ac:dyDescent="0.25">
      <c r="A39" s="1" t="s">
        <v>18503</v>
      </c>
      <c r="B39" s="213"/>
      <c r="C39" s="213"/>
      <c r="D39" s="1" t="s">
        <v>18415</v>
      </c>
      <c r="E39" s="213"/>
      <c r="H39" t="s">
        <v>3496</v>
      </c>
    </row>
    <row r="40" spans="1:9" ht="15.75" x14ac:dyDescent="0.25">
      <c r="A40" s="1" t="s">
        <v>18504</v>
      </c>
      <c r="B40" s="213"/>
      <c r="C40" s="213"/>
      <c r="D40" s="1"/>
      <c r="E40" s="213"/>
    </row>
    <row r="41" spans="1:9" ht="15.75" x14ac:dyDescent="0.25">
      <c r="A41" s="1" t="s">
        <v>18505</v>
      </c>
      <c r="B41" s="213" t="s">
        <v>58</v>
      </c>
      <c r="C41" s="213" t="s">
        <v>3896</v>
      </c>
      <c r="D41" s="1" t="s">
        <v>18421</v>
      </c>
      <c r="E41" s="213"/>
    </row>
    <row r="42" spans="1:9" ht="15.75" x14ac:dyDescent="0.25">
      <c r="A42" s="1" t="s">
        <v>18506</v>
      </c>
      <c r="B42" s="213"/>
      <c r="C42" s="213"/>
      <c r="D42" s="1"/>
      <c r="E42" s="213"/>
    </row>
    <row r="43" spans="1:9" ht="15.75" x14ac:dyDescent="0.25">
      <c r="A43" s="1" t="s">
        <v>18507</v>
      </c>
      <c r="B43" s="213" t="s">
        <v>200</v>
      </c>
      <c r="C43" s="213"/>
      <c r="D43" s="1" t="s">
        <v>598</v>
      </c>
      <c r="E43" s="213"/>
    </row>
    <row r="44" spans="1:9" ht="15.75" x14ac:dyDescent="0.25">
      <c r="A44" s="1" t="s">
        <v>18508</v>
      </c>
      <c r="D44" s="1"/>
      <c r="E44" s="213"/>
    </row>
    <row r="45" spans="1:9" ht="15.75" x14ac:dyDescent="0.25">
      <c r="A45" s="1" t="s">
        <v>18509</v>
      </c>
      <c r="B45" s="213" t="s">
        <v>356</v>
      </c>
      <c r="C45" s="213"/>
      <c r="D45" s="1" t="s">
        <v>18421</v>
      </c>
      <c r="E45" s="213"/>
    </row>
    <row r="46" spans="1:9" ht="15.75" x14ac:dyDescent="0.25">
      <c r="A46" s="1" t="s">
        <v>18510</v>
      </c>
      <c r="B46" s="213"/>
      <c r="C46" s="213"/>
      <c r="D46" s="1"/>
      <c r="E46" s="511"/>
    </row>
    <row r="47" spans="1:9" ht="15.75" x14ac:dyDescent="0.25">
      <c r="A47" s="1" t="s">
        <v>18511</v>
      </c>
      <c r="B47" s="213"/>
      <c r="C47" s="213"/>
      <c r="D47" s="1" t="s">
        <v>18415</v>
      </c>
      <c r="E47" s="213"/>
    </row>
    <row r="48" spans="1:9" ht="15.75" x14ac:dyDescent="0.25">
      <c r="A48" s="1" t="s">
        <v>18512</v>
      </c>
      <c r="B48" s="213"/>
      <c r="C48" s="213"/>
      <c r="D48" s="1"/>
      <c r="E48" s="213"/>
    </row>
    <row r="49" spans="1:7" ht="15.75" x14ac:dyDescent="0.25">
      <c r="A49" s="1" t="s">
        <v>18513</v>
      </c>
      <c r="B49" s="213"/>
      <c r="C49" s="213"/>
      <c r="D49" s="1" t="s">
        <v>18415</v>
      </c>
      <c r="E49" s="213"/>
    </row>
    <row r="50" spans="1:7" ht="15.75" x14ac:dyDescent="0.25">
      <c r="A50" s="1" t="s">
        <v>18514</v>
      </c>
      <c r="B50" s="213"/>
      <c r="C50" s="213"/>
      <c r="D50" s="1"/>
      <c r="E50" s="213"/>
    </row>
    <row r="51" spans="1:7" ht="15.75" x14ac:dyDescent="0.25">
      <c r="A51" s="1" t="s">
        <v>18515</v>
      </c>
      <c r="B51" s="213" t="s">
        <v>200</v>
      </c>
      <c r="C51" s="213" t="s">
        <v>18518</v>
      </c>
      <c r="D51" s="1" t="s">
        <v>18433</v>
      </c>
      <c r="E51" s="213"/>
    </row>
    <row r="52" spans="1:7" ht="15.75" x14ac:dyDescent="0.25">
      <c r="A52" s="1" t="s">
        <v>18516</v>
      </c>
      <c r="B52" s="213"/>
      <c r="C52" s="213"/>
      <c r="D52" s="1"/>
      <c r="E52" s="213"/>
    </row>
    <row r="53" spans="1:7" ht="15.75" x14ac:dyDescent="0.25">
      <c r="A53" s="1" t="s">
        <v>18517</v>
      </c>
      <c r="B53" s="213" t="s">
        <v>360</v>
      </c>
      <c r="C53" s="213"/>
      <c r="D53" s="1" t="s">
        <v>18739</v>
      </c>
      <c r="E53" s="213"/>
      <c r="G53" t="s">
        <v>3496</v>
      </c>
    </row>
    <row r="54" spans="1:7" ht="15.75" x14ac:dyDescent="0.25">
      <c r="A54" s="1" t="s">
        <v>18519</v>
      </c>
      <c r="B54" s="213"/>
      <c r="C54" s="213"/>
      <c r="D54" s="1"/>
      <c r="E54" s="213"/>
    </row>
    <row r="55" spans="1:7" ht="15.75" x14ac:dyDescent="0.25">
      <c r="A55" s="1" t="s">
        <v>18520</v>
      </c>
      <c r="B55" s="213" t="s">
        <v>58</v>
      </c>
      <c r="C55" s="213" t="s">
        <v>4149</v>
      </c>
      <c r="D55" s="1" t="s">
        <v>598</v>
      </c>
      <c r="E55" s="213"/>
    </row>
    <row r="56" spans="1:7" ht="15.75" x14ac:dyDescent="0.25">
      <c r="A56" s="410" t="s">
        <v>18519</v>
      </c>
      <c r="D56" s="1"/>
      <c r="E56" s="213"/>
    </row>
    <row r="57" spans="1:7" ht="15.75" x14ac:dyDescent="0.25">
      <c r="A57" s="410" t="s">
        <v>18520</v>
      </c>
      <c r="B57" t="s">
        <v>3860</v>
      </c>
      <c r="D57" s="1"/>
      <c r="E57" s="213"/>
    </row>
    <row r="58" spans="1:7" ht="15.75" x14ac:dyDescent="0.25">
      <c r="A58" s="1" t="s">
        <v>18362</v>
      </c>
      <c r="B58" s="213"/>
      <c r="C58" s="213"/>
      <c r="D58" s="1"/>
      <c r="E58" s="213"/>
    </row>
    <row r="59" spans="1:7" ht="15.75" x14ac:dyDescent="0.25">
      <c r="A59" s="1" t="s">
        <v>18363</v>
      </c>
      <c r="B59" s="213" t="s">
        <v>356</v>
      </c>
      <c r="C59" s="213"/>
      <c r="D59" s="1" t="s">
        <v>18436</v>
      </c>
      <c r="E59" s="385">
        <v>45833</v>
      </c>
    </row>
    <row r="60" spans="1:7" ht="15.75" x14ac:dyDescent="0.25">
      <c r="A60" s="1" t="s">
        <v>18521</v>
      </c>
      <c r="B60" s="213"/>
      <c r="C60" s="213"/>
      <c r="D60" s="1"/>
      <c r="E60" s="213"/>
    </row>
    <row r="61" spans="1:7" ht="15.75" x14ac:dyDescent="0.25">
      <c r="A61" s="1" t="s">
        <v>18522</v>
      </c>
      <c r="B61" s="213" t="s">
        <v>56</v>
      </c>
      <c r="C61" s="213"/>
      <c r="D61" s="1" t="s">
        <v>598</v>
      </c>
      <c r="E61" s="213"/>
    </row>
    <row r="62" spans="1:7" ht="15.75" x14ac:dyDescent="0.25">
      <c r="A62" s="1" t="s">
        <v>18523</v>
      </c>
      <c r="B62" s="213"/>
      <c r="C62" s="213"/>
      <c r="D62" s="1"/>
      <c r="E62" s="213"/>
    </row>
    <row r="63" spans="1:7" ht="15.75" x14ac:dyDescent="0.25">
      <c r="A63" s="1" t="s">
        <v>18524</v>
      </c>
      <c r="B63" s="213" t="s">
        <v>201</v>
      </c>
      <c r="C63" s="213"/>
      <c r="D63" s="1" t="s">
        <v>17970</v>
      </c>
      <c r="E63" s="213"/>
    </row>
    <row r="64" spans="1:7" ht="15.75" x14ac:dyDescent="0.25">
      <c r="A64" s="1" t="s">
        <v>13129</v>
      </c>
      <c r="B64" s="213"/>
      <c r="C64" s="213"/>
      <c r="D64" s="1"/>
      <c r="E64" s="213"/>
    </row>
    <row r="65" spans="1:5" ht="15.75" x14ac:dyDescent="0.25">
      <c r="A65" s="1" t="s">
        <v>18525</v>
      </c>
      <c r="B65" s="213" t="s">
        <v>58</v>
      </c>
      <c r="C65" s="213"/>
      <c r="D65" s="1" t="s">
        <v>18433</v>
      </c>
      <c r="E65" s="385">
        <v>46182</v>
      </c>
    </row>
    <row r="66" spans="1:5" ht="15.75" x14ac:dyDescent="0.25">
      <c r="A66" s="1" t="s">
        <v>12687</v>
      </c>
      <c r="B66" s="213"/>
      <c r="C66" s="213"/>
      <c r="D66" s="1"/>
      <c r="E66" s="213"/>
    </row>
    <row r="67" spans="1:5" ht="15.75" x14ac:dyDescent="0.25">
      <c r="A67" s="162" t="s">
        <v>18526</v>
      </c>
      <c r="B67" s="163" t="s">
        <v>4062</v>
      </c>
      <c r="C67" s="163"/>
      <c r="D67" s="162" t="s">
        <v>17970</v>
      </c>
      <c r="E67" s="492">
        <v>45826</v>
      </c>
    </row>
    <row r="68" spans="1:5" ht="15.75" x14ac:dyDescent="0.25">
      <c r="A68" s="1" t="s">
        <v>16129</v>
      </c>
      <c r="D68" s="1"/>
    </row>
    <row r="69" spans="1:5" ht="15.75" x14ac:dyDescent="0.25">
      <c r="A69" s="1" t="s">
        <v>18527</v>
      </c>
      <c r="B69" t="s">
        <v>201</v>
      </c>
      <c r="D69" s="1" t="s">
        <v>18428</v>
      </c>
    </row>
    <row r="70" spans="1:5" ht="15.75" x14ac:dyDescent="0.25">
      <c r="A70" s="1" t="s">
        <v>12484</v>
      </c>
      <c r="D70" s="1"/>
    </row>
    <row r="71" spans="1:5" ht="15.75" x14ac:dyDescent="0.25">
      <c r="A71" s="1" t="s">
        <v>18528</v>
      </c>
      <c r="B71" t="s">
        <v>58</v>
      </c>
      <c r="C71" t="s">
        <v>2163</v>
      </c>
      <c r="D71" s="1" t="s">
        <v>17970</v>
      </c>
    </row>
    <row r="72" spans="1:5" ht="15.75" x14ac:dyDescent="0.25">
      <c r="A72" s="1" t="s">
        <v>18529</v>
      </c>
      <c r="D72" s="1"/>
    </row>
    <row r="73" spans="1:5" ht="15.75" x14ac:dyDescent="0.25">
      <c r="A73" s="1" t="s">
        <v>18530</v>
      </c>
      <c r="B73" t="s">
        <v>60</v>
      </c>
      <c r="D73" s="1" t="s">
        <v>598</v>
      </c>
    </row>
    <row r="74" spans="1:5" ht="15.75" x14ac:dyDescent="0.25">
      <c r="A74" s="1" t="s">
        <v>18531</v>
      </c>
      <c r="D74" s="1"/>
    </row>
    <row r="75" spans="1:5" ht="15.75" x14ac:dyDescent="0.25">
      <c r="A75" s="1" t="s">
        <v>18532</v>
      </c>
      <c r="B75" t="s">
        <v>200</v>
      </c>
      <c r="D75" s="1" t="s">
        <v>18428</v>
      </c>
    </row>
    <row r="76" spans="1:5" ht="15.75" x14ac:dyDescent="0.25">
      <c r="A76" s="1" t="s">
        <v>18533</v>
      </c>
      <c r="D76" s="1"/>
      <c r="E76" t="s">
        <v>4779</v>
      </c>
    </row>
    <row r="77" spans="1:5" ht="15.75" x14ac:dyDescent="0.25">
      <c r="A77" s="1" t="s">
        <v>18534</v>
      </c>
      <c r="B77" t="s">
        <v>60</v>
      </c>
      <c r="D77" s="1" t="s">
        <v>18421</v>
      </c>
    </row>
    <row r="78" spans="1:5" ht="15.75" x14ac:dyDescent="0.25">
      <c r="A78" s="1" t="s">
        <v>18535</v>
      </c>
      <c r="D78" s="1"/>
    </row>
    <row r="79" spans="1:5" ht="15.75" x14ac:dyDescent="0.25">
      <c r="A79" s="1" t="s">
        <v>18536</v>
      </c>
      <c r="B79" s="213" t="s">
        <v>356</v>
      </c>
      <c r="D79" s="1" t="s">
        <v>18436</v>
      </c>
      <c r="E79" s="40">
        <v>45833</v>
      </c>
    </row>
    <row r="80" spans="1:5" ht="15.75" x14ac:dyDescent="0.25">
      <c r="A80" s="1" t="s">
        <v>18537</v>
      </c>
      <c r="D80" s="1"/>
    </row>
    <row r="81" spans="1:8" ht="15.75" x14ac:dyDescent="0.25">
      <c r="A81" s="1" t="s">
        <v>18538</v>
      </c>
      <c r="B81" t="s">
        <v>58</v>
      </c>
      <c r="C81" t="s">
        <v>9062</v>
      </c>
      <c r="D81" s="1" t="s">
        <v>18428</v>
      </c>
    </row>
    <row r="82" spans="1:8" ht="15.75" x14ac:dyDescent="0.25">
      <c r="A82" s="1" t="s">
        <v>18539</v>
      </c>
      <c r="D82" s="1"/>
      <c r="H82" t="s">
        <v>3496</v>
      </c>
    </row>
    <row r="83" spans="1:8" ht="15.75" x14ac:dyDescent="0.25">
      <c r="A83" s="1" t="s">
        <v>18540</v>
      </c>
      <c r="B83" t="s">
        <v>360</v>
      </c>
      <c r="C83" t="s">
        <v>18545</v>
      </c>
      <c r="D83" s="1" t="s">
        <v>18421</v>
      </c>
    </row>
    <row r="84" spans="1:8" ht="15.75" x14ac:dyDescent="0.25">
      <c r="A84" s="1" t="s">
        <v>18541</v>
      </c>
      <c r="D84" s="1"/>
    </row>
    <row r="85" spans="1:8" ht="15.75" x14ac:dyDescent="0.25">
      <c r="A85" s="1" t="s">
        <v>18542</v>
      </c>
      <c r="B85" t="s">
        <v>200</v>
      </c>
      <c r="D85" s="1" t="s">
        <v>18433</v>
      </c>
    </row>
    <row r="86" spans="1:8" ht="15.75" x14ac:dyDescent="0.25">
      <c r="A86" s="1" t="s">
        <v>18543</v>
      </c>
      <c r="D86" s="1"/>
    </row>
    <row r="87" spans="1:8" ht="15.75" x14ac:dyDescent="0.25">
      <c r="A87" s="1" t="s">
        <v>18544</v>
      </c>
      <c r="B87" t="s">
        <v>60</v>
      </c>
      <c r="D87" s="1" t="s">
        <v>18433</v>
      </c>
    </row>
    <row r="88" spans="1:8" ht="15.75" x14ac:dyDescent="0.25">
      <c r="A88" s="1" t="s">
        <v>14655</v>
      </c>
      <c r="D88" s="1"/>
    </row>
    <row r="89" spans="1:8" ht="15.75" x14ac:dyDescent="0.25">
      <c r="A89" s="1" t="s">
        <v>18546</v>
      </c>
      <c r="B89" t="s">
        <v>360</v>
      </c>
      <c r="C89" t="s">
        <v>17643</v>
      </c>
      <c r="D89" s="1" t="s">
        <v>18739</v>
      </c>
      <c r="E89" s="213"/>
      <c r="F89" s="213"/>
    </row>
    <row r="90" spans="1:8" ht="15.75" x14ac:dyDescent="0.25">
      <c r="A90" s="1" t="s">
        <v>18547</v>
      </c>
      <c r="D90" s="1"/>
    </row>
    <row r="91" spans="1:8" ht="15.75" x14ac:dyDescent="0.25">
      <c r="A91" s="1" t="s">
        <v>17462</v>
      </c>
      <c r="B91" t="s">
        <v>1077</v>
      </c>
      <c r="D91" s="1"/>
    </row>
    <row r="92" spans="1:8" ht="15.75" x14ac:dyDescent="0.25">
      <c r="A92" s="1" t="s">
        <v>17967</v>
      </c>
      <c r="B92" s="213"/>
      <c r="C92" s="213"/>
      <c r="D92" s="1"/>
    </row>
    <row r="93" spans="1:8" ht="15.75" x14ac:dyDescent="0.25">
      <c r="A93" s="1" t="s">
        <v>17968</v>
      </c>
      <c r="B93" s="213" t="s">
        <v>356</v>
      </c>
      <c r="C93" s="213"/>
      <c r="D93" s="1" t="s">
        <v>18421</v>
      </c>
      <c r="F93" t="s">
        <v>4779</v>
      </c>
      <c r="G93" t="s">
        <v>3496</v>
      </c>
    </row>
    <row r="94" spans="1:8" ht="15.75" x14ac:dyDescent="0.25">
      <c r="A94" s="1" t="s">
        <v>18548</v>
      </c>
      <c r="D94" s="1"/>
      <c r="G94" s="213"/>
      <c r="H94" s="213"/>
    </row>
    <row r="95" spans="1:8" ht="15.75" x14ac:dyDescent="0.25">
      <c r="A95" s="1" t="s">
        <v>18549</v>
      </c>
      <c r="B95" t="s">
        <v>60</v>
      </c>
      <c r="D95" s="1" t="s">
        <v>18433</v>
      </c>
      <c r="G95" s="213"/>
      <c r="H95" s="213"/>
    </row>
    <row r="96" spans="1:8" s="213" customFormat="1" ht="15.75" x14ac:dyDescent="0.25">
      <c r="A96" s="1"/>
      <c r="D96" s="1"/>
      <c r="G96"/>
      <c r="H96"/>
    </row>
    <row r="97" spans="1:8" s="213" customFormat="1" ht="15.75" x14ac:dyDescent="0.25">
      <c r="A97" s="1"/>
      <c r="D97" s="1"/>
      <c r="G97"/>
      <c r="H97"/>
    </row>
    <row r="98" spans="1:8" ht="15.75" x14ac:dyDescent="0.25">
      <c r="A98" s="1"/>
      <c r="D98" s="1"/>
    </row>
    <row r="99" spans="1:8" ht="15.75" x14ac:dyDescent="0.25">
      <c r="A99" s="1"/>
      <c r="D99" s="1"/>
      <c r="F99" t="s">
        <v>3496</v>
      </c>
    </row>
    <row r="100" spans="1:8" ht="15.75" x14ac:dyDescent="0.25">
      <c r="A100" s="1"/>
      <c r="D100" s="1"/>
    </row>
    <row r="101" spans="1:8" ht="15.75" x14ac:dyDescent="0.25">
      <c r="A101" s="1"/>
      <c r="D101" s="1"/>
    </row>
    <row r="102" spans="1:8" ht="15.75" x14ac:dyDescent="0.25">
      <c r="A102" s="1"/>
      <c r="D102" s="1"/>
    </row>
    <row r="103" spans="1:8" ht="15.75" x14ac:dyDescent="0.25">
      <c r="A103" s="1"/>
      <c r="D103" s="1"/>
    </row>
    <row r="104" spans="1:8" ht="15.75" x14ac:dyDescent="0.25">
      <c r="A104" s="410"/>
      <c r="D104" s="1"/>
      <c r="G104" t="s">
        <v>3496</v>
      </c>
    </row>
    <row r="105" spans="1:8" ht="15.75" x14ac:dyDescent="0.25">
      <c r="A105" s="410"/>
      <c r="D105" s="1"/>
    </row>
    <row r="106" spans="1:8" ht="15.75" x14ac:dyDescent="0.25">
      <c r="A106" s="1"/>
      <c r="D106" s="1"/>
    </row>
    <row r="107" spans="1:8" ht="15.75" x14ac:dyDescent="0.25">
      <c r="A107" s="1"/>
      <c r="D107" s="1"/>
    </row>
    <row r="108" spans="1:8" ht="15.75" x14ac:dyDescent="0.25">
      <c r="A108" s="1"/>
      <c r="D108" s="1"/>
      <c r="G108" s="213"/>
      <c r="H108" s="213"/>
    </row>
    <row r="109" spans="1:8" ht="15.75" x14ac:dyDescent="0.25">
      <c r="A109" s="1"/>
      <c r="D109" s="1"/>
    </row>
    <row r="110" spans="1:8" s="213" customFormat="1" ht="15.75" x14ac:dyDescent="0.25">
      <c r="A110" s="1"/>
      <c r="D110" s="1"/>
      <c r="G110"/>
      <c r="H110"/>
    </row>
    <row r="111" spans="1:8" ht="15.75" x14ac:dyDescent="0.25">
      <c r="A111" s="1"/>
      <c r="D111" s="1"/>
    </row>
    <row r="112" spans="1:8" ht="15.75" x14ac:dyDescent="0.25">
      <c r="A112" s="1"/>
      <c r="D112" s="1"/>
    </row>
    <row r="113" spans="1:8" ht="15.75" x14ac:dyDescent="0.25">
      <c r="A113" s="1"/>
      <c r="D113" s="1"/>
    </row>
    <row r="114" spans="1:8" ht="15.75" x14ac:dyDescent="0.25">
      <c r="A114" s="1"/>
      <c r="D114" s="1"/>
    </row>
    <row r="115" spans="1:8" ht="15.75" x14ac:dyDescent="0.25">
      <c r="A115" s="1"/>
      <c r="D115" s="1"/>
    </row>
    <row r="116" spans="1:8" ht="15.75" x14ac:dyDescent="0.25">
      <c r="A116" s="1"/>
      <c r="D116" s="1"/>
    </row>
    <row r="117" spans="1:8" ht="15.75" x14ac:dyDescent="0.25">
      <c r="A117" s="1"/>
      <c r="D117" s="1"/>
      <c r="H117" t="s">
        <v>3496</v>
      </c>
    </row>
    <row r="118" spans="1:8" ht="15.75" x14ac:dyDescent="0.25">
      <c r="A118" s="1"/>
      <c r="D118" s="1"/>
    </row>
    <row r="119" spans="1:8" ht="15.75" x14ac:dyDescent="0.25">
      <c r="A119" s="1"/>
      <c r="D119" s="1"/>
    </row>
    <row r="120" spans="1:8" ht="15.75" x14ac:dyDescent="0.25">
      <c r="A120" s="1"/>
      <c r="D120" s="1"/>
    </row>
    <row r="121" spans="1:8" ht="15.75" x14ac:dyDescent="0.25">
      <c r="A121" s="1"/>
      <c r="D121" s="1"/>
    </row>
    <row r="122" spans="1:8" ht="15.75" x14ac:dyDescent="0.25">
      <c r="A122" s="1"/>
      <c r="D122" s="1"/>
    </row>
    <row r="123" spans="1:8" ht="15.75" x14ac:dyDescent="0.25">
      <c r="A123" s="1"/>
      <c r="D123" s="1"/>
      <c r="G123" s="369"/>
    </row>
    <row r="124" spans="1:8" ht="15.75" x14ac:dyDescent="0.25">
      <c r="A124" s="1"/>
      <c r="D124" s="1"/>
    </row>
    <row r="125" spans="1:8" ht="15.75" x14ac:dyDescent="0.25">
      <c r="A125" s="1"/>
      <c r="D125" s="1"/>
    </row>
    <row r="126" spans="1:8" ht="15.75" x14ac:dyDescent="0.25">
      <c r="A126" s="1"/>
      <c r="D126" s="1"/>
    </row>
    <row r="127" spans="1:8" ht="15.75" x14ac:dyDescent="0.25">
      <c r="A127" s="1"/>
      <c r="D127" s="1"/>
      <c r="E127" s="40"/>
    </row>
    <row r="128" spans="1:8" ht="15.75" x14ac:dyDescent="0.25">
      <c r="A128" s="1"/>
      <c r="D128" s="1"/>
    </row>
    <row r="129" spans="1:6" ht="15.75" x14ac:dyDescent="0.25">
      <c r="A129" s="1"/>
      <c r="D129" s="1"/>
    </row>
    <row r="130" spans="1:6" ht="15.75" x14ac:dyDescent="0.25">
      <c r="A130" s="1"/>
      <c r="D130" s="1"/>
    </row>
    <row r="131" spans="1:6" ht="15.75" x14ac:dyDescent="0.25">
      <c r="A131" s="1"/>
      <c r="D131" s="1"/>
    </row>
    <row r="132" spans="1:6" ht="15.75" x14ac:dyDescent="0.25">
      <c r="A132" s="1"/>
      <c r="D132" s="1"/>
    </row>
    <row r="133" spans="1:6" ht="15.75" x14ac:dyDescent="0.25">
      <c r="A133" s="1"/>
      <c r="D133" s="1"/>
    </row>
    <row r="134" spans="1:6" ht="15.75" x14ac:dyDescent="0.25">
      <c r="A134" s="1"/>
      <c r="D134" s="1"/>
    </row>
    <row r="135" spans="1:6" ht="15.75" x14ac:dyDescent="0.25">
      <c r="A135" s="1"/>
      <c r="D135" s="1"/>
    </row>
    <row r="136" spans="1:6" ht="15.75" x14ac:dyDescent="0.25">
      <c r="A136" s="1"/>
      <c r="D136" s="1"/>
    </row>
    <row r="137" spans="1:6" ht="15.75" x14ac:dyDescent="0.25">
      <c r="A137" s="1"/>
      <c r="D137" s="1"/>
    </row>
    <row r="138" spans="1:6" ht="15.75" x14ac:dyDescent="0.25">
      <c r="A138" s="1"/>
      <c r="B138" s="213"/>
      <c r="C138" s="213"/>
      <c r="D138" s="1"/>
      <c r="F138" t="s">
        <v>3496</v>
      </c>
    </row>
    <row r="139" spans="1:6" ht="15.75" x14ac:dyDescent="0.25">
      <c r="A139" s="1"/>
      <c r="B139" s="213"/>
      <c r="C139" s="213"/>
      <c r="D139" s="1"/>
    </row>
    <row r="140" spans="1:6" ht="15.75" x14ac:dyDescent="0.25">
      <c r="A140" s="1"/>
      <c r="D140" s="1"/>
    </row>
    <row r="141" spans="1:6" ht="15.75" x14ac:dyDescent="0.25">
      <c r="A141" s="1"/>
      <c r="D141" s="1"/>
    </row>
    <row r="142" spans="1:6" ht="15.75" x14ac:dyDescent="0.25">
      <c r="A142" s="1"/>
      <c r="D142" s="1"/>
    </row>
    <row r="143" spans="1:6" ht="15.75" x14ac:dyDescent="0.25">
      <c r="A143" s="1"/>
      <c r="D143" s="1"/>
    </row>
    <row r="144" spans="1:6" ht="15.75" x14ac:dyDescent="0.25">
      <c r="A144" s="1"/>
      <c r="D144" s="1"/>
    </row>
    <row r="145" spans="1:8" ht="15.75" x14ac:dyDescent="0.25">
      <c r="A145" s="1"/>
      <c r="D145" s="1"/>
    </row>
    <row r="146" spans="1:8" ht="15.75" x14ac:dyDescent="0.25">
      <c r="A146" s="1"/>
      <c r="D146" s="1"/>
    </row>
    <row r="147" spans="1:8" ht="15.75" x14ac:dyDescent="0.25">
      <c r="A147" s="1"/>
      <c r="D147" s="1"/>
    </row>
    <row r="148" spans="1:8" ht="15.75" x14ac:dyDescent="0.25">
      <c r="A148" s="1"/>
      <c r="D148" s="1"/>
    </row>
    <row r="149" spans="1:8" ht="15.75" x14ac:dyDescent="0.25">
      <c r="A149" s="1"/>
      <c r="D149" s="1"/>
    </row>
    <row r="150" spans="1:8" ht="15.75" x14ac:dyDescent="0.25">
      <c r="D150" s="1"/>
    </row>
    <row r="151" spans="1:8" ht="15.75" x14ac:dyDescent="0.25">
      <c r="D151" s="1"/>
    </row>
    <row r="152" spans="1:8" ht="15.75" x14ac:dyDescent="0.25">
      <c r="D152" s="1"/>
    </row>
    <row r="153" spans="1:8" ht="15.75" x14ac:dyDescent="0.25">
      <c r="D153" s="1"/>
    </row>
    <row r="154" spans="1:8" ht="15.75" x14ac:dyDescent="0.25">
      <c r="D154" s="1"/>
    </row>
    <row r="155" spans="1:8" ht="15.75" x14ac:dyDescent="0.25">
      <c r="D155" s="1"/>
      <c r="G155" s="241"/>
      <c r="H155" s="241"/>
    </row>
    <row r="156" spans="1:8" ht="15.75" x14ac:dyDescent="0.25">
      <c r="D156" s="1"/>
      <c r="G156" s="241"/>
      <c r="H156" s="241"/>
    </row>
    <row r="157" spans="1:8" s="241" customFormat="1" ht="15.75" x14ac:dyDescent="0.25">
      <c r="D157" s="1"/>
      <c r="G157"/>
      <c r="H157"/>
    </row>
    <row r="158" spans="1:8" s="241" customFormat="1" ht="15.75" x14ac:dyDescent="0.25">
      <c r="D158" s="1"/>
      <c r="G158"/>
      <c r="H158"/>
    </row>
    <row r="159" spans="1:8" ht="15.75" x14ac:dyDescent="0.25">
      <c r="D159" s="1"/>
    </row>
    <row r="160" spans="1:8" ht="15.75" x14ac:dyDescent="0.25">
      <c r="D160" s="1"/>
    </row>
    <row r="161" spans="1:4" ht="15.75" x14ac:dyDescent="0.25">
      <c r="D161" s="1"/>
    </row>
    <row r="162" spans="1:4" ht="15.75" x14ac:dyDescent="0.25">
      <c r="D162" s="1"/>
    </row>
    <row r="163" spans="1:4" ht="15.75" x14ac:dyDescent="0.25">
      <c r="D163" s="1"/>
    </row>
    <row r="164" spans="1:4" ht="15.75" x14ac:dyDescent="0.25">
      <c r="D164" s="1"/>
    </row>
    <row r="165" spans="1:4" ht="15.75" x14ac:dyDescent="0.25">
      <c r="D165" s="1"/>
    </row>
    <row r="166" spans="1:4" ht="15.75" x14ac:dyDescent="0.25">
      <c r="D166" s="1"/>
    </row>
    <row r="167" spans="1:4" ht="15.75" x14ac:dyDescent="0.25">
      <c r="D167" s="1"/>
    </row>
    <row r="168" spans="1:4" ht="15.75" x14ac:dyDescent="0.25">
      <c r="D168" s="1"/>
    </row>
    <row r="169" spans="1:4" ht="15.75" x14ac:dyDescent="0.25">
      <c r="D169" s="1"/>
    </row>
    <row r="170" spans="1:4" ht="15.75" x14ac:dyDescent="0.25">
      <c r="D170" s="1"/>
    </row>
    <row r="171" spans="1:4" ht="15.75" x14ac:dyDescent="0.25">
      <c r="D171" s="1"/>
    </row>
    <row r="172" spans="1:4" ht="15.75" x14ac:dyDescent="0.25">
      <c r="D172" s="1"/>
    </row>
    <row r="173" spans="1:4" ht="15.75" x14ac:dyDescent="0.25">
      <c r="D173" s="1"/>
    </row>
    <row r="174" spans="1:4" ht="15.75" x14ac:dyDescent="0.25">
      <c r="A174" s="1"/>
      <c r="D174" s="1"/>
    </row>
    <row r="175" spans="1:4" ht="15.75" x14ac:dyDescent="0.25">
      <c r="A175" s="1"/>
      <c r="D175" s="1"/>
    </row>
    <row r="176" spans="1:4" ht="15.75" x14ac:dyDescent="0.25">
      <c r="A176" s="1"/>
      <c r="D176" s="1"/>
    </row>
    <row r="177" spans="1:4" ht="15.75" x14ac:dyDescent="0.25">
      <c r="A177" s="1"/>
      <c r="D177" s="1"/>
    </row>
    <row r="178" spans="1:4" ht="15.75" x14ac:dyDescent="0.25">
      <c r="A178" s="1"/>
      <c r="D178" s="1"/>
    </row>
    <row r="179" spans="1:4" ht="15.75" x14ac:dyDescent="0.25">
      <c r="A179" s="1"/>
      <c r="D179" s="1"/>
    </row>
    <row r="180" spans="1:4" ht="15.75" x14ac:dyDescent="0.25">
      <c r="A180" s="1"/>
      <c r="D180" s="1"/>
    </row>
    <row r="181" spans="1:4" ht="15.75" x14ac:dyDescent="0.25">
      <c r="A181" s="1"/>
      <c r="D181" s="1"/>
    </row>
    <row r="182" spans="1:4" ht="15.75" x14ac:dyDescent="0.25">
      <c r="A182" s="1"/>
      <c r="D182" s="1"/>
    </row>
    <row r="183" spans="1:4" ht="15.75" x14ac:dyDescent="0.25">
      <c r="A183" s="1"/>
      <c r="D183" s="1"/>
    </row>
    <row r="184" spans="1:4" ht="15.75" x14ac:dyDescent="0.25">
      <c r="A184" s="1"/>
      <c r="D184" s="1"/>
    </row>
    <row r="185" spans="1:4" ht="15.75" x14ac:dyDescent="0.25">
      <c r="A185" s="1"/>
      <c r="D185" s="1"/>
    </row>
    <row r="186" spans="1:4" ht="15.75" x14ac:dyDescent="0.25">
      <c r="A186" s="410"/>
      <c r="D186" s="1"/>
    </row>
    <row r="187" spans="1:4" ht="15.75" x14ac:dyDescent="0.25">
      <c r="A187" s="410"/>
      <c r="D187" s="1"/>
    </row>
    <row r="188" spans="1:4" ht="15.75" x14ac:dyDescent="0.25">
      <c r="A188" s="410"/>
      <c r="D188" s="1"/>
    </row>
    <row r="189" spans="1:4" ht="15.75" x14ac:dyDescent="0.25">
      <c r="A189" s="410"/>
      <c r="D189" s="1"/>
    </row>
    <row r="190" spans="1:4" ht="15.75" x14ac:dyDescent="0.25">
      <c r="A190" s="410"/>
      <c r="D190" s="1"/>
    </row>
    <row r="191" spans="1:4" ht="15.75" x14ac:dyDescent="0.25">
      <c r="A191" s="410"/>
      <c r="D191" s="1"/>
    </row>
    <row r="192" spans="1:4" ht="15.75" x14ac:dyDescent="0.25">
      <c r="A192" s="410"/>
      <c r="D192" s="1"/>
    </row>
    <row r="193" spans="1:4" ht="15.75" x14ac:dyDescent="0.25">
      <c r="A193" s="410"/>
      <c r="D193" s="1"/>
    </row>
    <row r="194" spans="1:4" ht="15.75" x14ac:dyDescent="0.25">
      <c r="A194" s="410"/>
      <c r="D194" s="1"/>
    </row>
    <row r="195" spans="1:4" ht="15.75" x14ac:dyDescent="0.25">
      <c r="A195" s="410"/>
      <c r="D195" s="1"/>
    </row>
    <row r="196" spans="1:4" ht="15.75" x14ac:dyDescent="0.25">
      <c r="A196" s="410"/>
      <c r="D196" s="1"/>
    </row>
    <row r="197" spans="1:4" ht="15.75" x14ac:dyDescent="0.25">
      <c r="A197" s="410"/>
      <c r="D197" s="1"/>
    </row>
    <row r="198" spans="1:4" ht="15.75" x14ac:dyDescent="0.25">
      <c r="A198" s="410"/>
      <c r="D198" s="1"/>
    </row>
    <row r="199" spans="1:4" ht="15.75" x14ac:dyDescent="0.25">
      <c r="A199" s="410"/>
      <c r="D199" s="1"/>
    </row>
    <row r="200" spans="1:4" ht="15.75" x14ac:dyDescent="0.25">
      <c r="A200" s="1"/>
      <c r="D200" s="1"/>
    </row>
    <row r="201" spans="1:4" ht="15.75" x14ac:dyDescent="0.25">
      <c r="A201" s="1"/>
      <c r="D201" s="1"/>
    </row>
    <row r="202" spans="1:4" ht="15.75" x14ac:dyDescent="0.25">
      <c r="A202" s="1"/>
      <c r="D202" s="1"/>
    </row>
    <row r="203" spans="1:4" ht="15.75" x14ac:dyDescent="0.25">
      <c r="A203" s="1"/>
      <c r="D203" s="1"/>
    </row>
    <row r="204" spans="1:4" ht="15.75" x14ac:dyDescent="0.25">
      <c r="A204" s="1"/>
      <c r="D204" s="1"/>
    </row>
    <row r="205" spans="1:4" ht="15.75" x14ac:dyDescent="0.25">
      <c r="A205" s="1"/>
      <c r="D205" s="1"/>
    </row>
    <row r="206" spans="1:4" ht="15.75" x14ac:dyDescent="0.25">
      <c r="A206" s="1"/>
      <c r="D206" s="1"/>
    </row>
    <row r="207" spans="1:4" ht="15.75" x14ac:dyDescent="0.25">
      <c r="A207" s="1"/>
    </row>
    <row r="208" spans="1:4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x14ac:dyDescent="0.25">
      <c r="A321" s="33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  <c r="D325" s="303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x14ac:dyDescent="0.25">
      <c r="A425" s="19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x14ac:dyDescent="0.25">
      <c r="A559" s="19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x14ac:dyDescent="0.25">
      <c r="A611" s="19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</sheetData>
  <autoFilter ref="A1:D674"/>
  <mergeCells count="2">
    <mergeCell ref="G1:H1"/>
    <mergeCell ref="G2:H2"/>
  </mergeCells>
  <conditionalFormatting sqref="A675:A1048576">
    <cfRule type="duplicateValues" dxfId="3866" priority="20"/>
  </conditionalFormatting>
  <conditionalFormatting sqref="A675:A1048576">
    <cfRule type="duplicateValues" dxfId="3865" priority="18"/>
    <cfRule type="duplicateValues" dxfId="3864" priority="19"/>
  </conditionalFormatting>
  <conditionalFormatting sqref="A234:A1048576">
    <cfRule type="duplicateValues" dxfId="3863" priority="17"/>
  </conditionalFormatting>
  <conditionalFormatting sqref="A234:A1048576 A186:A189">
    <cfRule type="duplicateValues" dxfId="3862" priority="16"/>
  </conditionalFormatting>
  <conditionalFormatting sqref="A234:A1048576 A186:A199">
    <cfRule type="duplicateValues" dxfId="3861" priority="15"/>
  </conditionalFormatting>
  <conditionalFormatting sqref="A186:A1048576">
    <cfRule type="duplicateValues" dxfId="3860" priority="14"/>
  </conditionalFormatting>
  <conditionalFormatting sqref="A184:A1048576">
    <cfRule type="duplicateValues" dxfId="3859" priority="13"/>
  </conditionalFormatting>
  <conditionalFormatting sqref="A174:A1048576">
    <cfRule type="duplicateValues" dxfId="3858" priority="12"/>
  </conditionalFormatting>
  <conditionalFormatting sqref="A150:A1048576">
    <cfRule type="duplicateValues" dxfId="3857" priority="11"/>
  </conditionalFormatting>
  <conditionalFormatting sqref="A130:A1048576">
    <cfRule type="duplicateValues" dxfId="3856" priority="10"/>
  </conditionalFormatting>
  <conditionalFormatting sqref="A130:A1048576 A96:A105">
    <cfRule type="duplicateValues" dxfId="3855" priority="9"/>
  </conditionalFormatting>
  <conditionalFormatting sqref="A96:A1048576">
    <cfRule type="duplicateValues" dxfId="3854" priority="8"/>
  </conditionalFormatting>
  <conditionalFormatting sqref="A1 A96:A1048576">
    <cfRule type="duplicateValues" dxfId="3853" priority="7"/>
  </conditionalFormatting>
  <conditionalFormatting sqref="A1 A96:A1048576">
    <cfRule type="duplicateValues" dxfId="3852" priority="6"/>
  </conditionalFormatting>
  <conditionalFormatting sqref="A1 A96:A1048576">
    <cfRule type="duplicateValues" dxfId="3851" priority="5"/>
  </conditionalFormatting>
  <conditionalFormatting sqref="A1 A96:A1048576">
    <cfRule type="duplicateValues" dxfId="3850" priority="4"/>
  </conditionalFormatting>
  <conditionalFormatting sqref="A1 A96:A1048576">
    <cfRule type="duplicateValues" dxfId="3849" priority="3"/>
  </conditionalFormatting>
  <conditionalFormatting sqref="A1:A25 A96:A1048576">
    <cfRule type="duplicateValues" dxfId="3848" priority="2"/>
  </conditionalFormatting>
  <conditionalFormatting sqref="A1:A57 A96:A1048576">
    <cfRule type="duplicateValues" dxfId="3847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orientation="portrait"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4"/>
  <sheetViews>
    <sheetView zoomScaleNormal="100" workbookViewId="0">
      <pane ySplit="1" topLeftCell="A50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COUNTA(A2:A586)/2</f>
        <v>TOTAL LEADS = 35</v>
      </c>
      <c r="H1" s="590"/>
      <c r="I1" s="508"/>
      <c r="J1" s="509"/>
    </row>
    <row r="2" spans="1:11" ht="18" customHeight="1" x14ac:dyDescent="0.35">
      <c r="A2" s="1" t="s">
        <v>17869</v>
      </c>
      <c r="B2" s="213"/>
      <c r="C2" s="213"/>
      <c r="D2" s="213"/>
      <c r="E2" s="213"/>
      <c r="G2" s="588" t="s">
        <v>18550</v>
      </c>
      <c r="H2" s="589"/>
      <c r="I2" s="510"/>
      <c r="J2" s="510"/>
    </row>
    <row r="3" spans="1:11" ht="15.75" x14ac:dyDescent="0.25">
      <c r="A3" s="1" t="s">
        <v>18551</v>
      </c>
      <c r="B3" s="213" t="s">
        <v>200</v>
      </c>
      <c r="C3" s="213"/>
      <c r="D3" s="212" t="s">
        <v>598</v>
      </c>
      <c r="E3" s="213"/>
      <c r="G3" s="244" t="s">
        <v>58</v>
      </c>
      <c r="H3" s="5">
        <f>COUNTIF(B2:B1048576,G3)</f>
        <v>5</v>
      </c>
    </row>
    <row r="4" spans="1:11" ht="15.75" x14ac:dyDescent="0.25">
      <c r="A4" s="1" t="s">
        <v>18552</v>
      </c>
      <c r="B4" s="213"/>
      <c r="C4" s="213"/>
      <c r="D4" s="1"/>
      <c r="E4" s="213"/>
      <c r="G4" s="101" t="s">
        <v>360</v>
      </c>
      <c r="H4" s="5">
        <f>COUNTIF(B2:B932,G4)</f>
        <v>1</v>
      </c>
    </row>
    <row r="5" spans="1:11" ht="15.75" x14ac:dyDescent="0.25">
      <c r="A5" s="1" t="s">
        <v>18553</v>
      </c>
      <c r="B5" s="213" t="s">
        <v>58</v>
      </c>
      <c r="C5" s="213" t="s">
        <v>2624</v>
      </c>
      <c r="D5" s="1" t="s">
        <v>17970</v>
      </c>
      <c r="E5" s="213"/>
      <c r="G5" s="101" t="s">
        <v>356</v>
      </c>
      <c r="H5" s="5">
        <f>COUNTIF(B2:B850,G5)</f>
        <v>4</v>
      </c>
    </row>
    <row r="6" spans="1:11" ht="15.75" x14ac:dyDescent="0.25">
      <c r="A6" s="1" t="s">
        <v>15346</v>
      </c>
      <c r="B6" s="213"/>
      <c r="C6" s="213"/>
      <c r="D6" s="1"/>
      <c r="E6" s="213"/>
      <c r="G6" s="101" t="s">
        <v>56</v>
      </c>
      <c r="H6" s="5">
        <f>COUNTIF(B2:B862,G6)</f>
        <v>0</v>
      </c>
    </row>
    <row r="7" spans="1:11" ht="15.75" x14ac:dyDescent="0.25">
      <c r="A7" s="1" t="s">
        <v>18554</v>
      </c>
      <c r="B7" s="213" t="s">
        <v>200</v>
      </c>
      <c r="C7" s="213"/>
      <c r="D7" s="1" t="s">
        <v>18433</v>
      </c>
      <c r="E7" s="213"/>
      <c r="G7" s="101" t="s">
        <v>201</v>
      </c>
      <c r="H7" s="5">
        <f>COUNTIF(B2:B856,G7)</f>
        <v>2</v>
      </c>
    </row>
    <row r="8" spans="1:11" ht="15.75" x14ac:dyDescent="0.25">
      <c r="A8" s="1" t="s">
        <v>12946</v>
      </c>
      <c r="B8" s="213"/>
      <c r="C8" s="213"/>
      <c r="D8" s="1"/>
      <c r="E8" s="213"/>
      <c r="G8" s="101" t="s">
        <v>202</v>
      </c>
      <c r="H8" s="5">
        <f>COUNTIF(B2:B891,G8)</f>
        <v>1</v>
      </c>
      <c r="K8" t="s">
        <v>3496</v>
      </c>
    </row>
    <row r="9" spans="1:11" ht="15.75" x14ac:dyDescent="0.25">
      <c r="A9" s="1" t="s">
        <v>18555</v>
      </c>
      <c r="B9" s="213" t="s">
        <v>356</v>
      </c>
      <c r="C9" s="213"/>
      <c r="D9" s="1" t="s">
        <v>18415</v>
      </c>
      <c r="E9" s="213"/>
      <c r="G9" s="101" t="s">
        <v>200</v>
      </c>
      <c r="H9" s="5">
        <f>COUNTIF(B2:B809,G9)</f>
        <v>7</v>
      </c>
    </row>
    <row r="10" spans="1:11" ht="15.75" x14ac:dyDescent="0.25">
      <c r="A10" s="1" t="s">
        <v>18556</v>
      </c>
      <c r="B10" s="471"/>
      <c r="C10" s="213"/>
      <c r="D10" s="1"/>
      <c r="E10" s="213"/>
      <c r="G10" s="101" t="s">
        <v>5011</v>
      </c>
      <c r="H10" s="5">
        <f>COUNTIF(B2:B1048576,G10)</f>
        <v>3</v>
      </c>
    </row>
    <row r="11" spans="1:11" ht="15.75" x14ac:dyDescent="0.25">
      <c r="A11" s="1" t="s">
        <v>18557</v>
      </c>
      <c r="B11" s="213" t="s">
        <v>201</v>
      </c>
      <c r="C11" s="213"/>
      <c r="D11" s="1" t="s">
        <v>18428</v>
      </c>
      <c r="E11" s="385"/>
      <c r="G11" s="101" t="s">
        <v>1077</v>
      </c>
      <c r="H11" s="5">
        <f>COUNTIF(B2:B879,G11)</f>
        <v>2</v>
      </c>
    </row>
    <row r="12" spans="1:11" ht="15.75" x14ac:dyDescent="0.25">
      <c r="A12" s="1" t="s">
        <v>18558</v>
      </c>
      <c r="B12" s="213"/>
      <c r="C12" s="213"/>
      <c r="D12" s="1"/>
      <c r="E12" s="213"/>
      <c r="G12" s="288" t="s">
        <v>60</v>
      </c>
      <c r="H12" s="5">
        <f>COUNTIF(B2:B866,G12)</f>
        <v>4</v>
      </c>
    </row>
    <row r="13" spans="1:11" ht="15.75" x14ac:dyDescent="0.25">
      <c r="A13" s="1" t="s">
        <v>13463</v>
      </c>
      <c r="B13" s="213" t="s">
        <v>360</v>
      </c>
      <c r="C13" s="213" t="s">
        <v>482</v>
      </c>
      <c r="D13" s="1" t="s">
        <v>18433</v>
      </c>
      <c r="E13" s="213"/>
      <c r="G13" s="101" t="s">
        <v>4062</v>
      </c>
      <c r="H13" s="5">
        <f>COUNTIF(B2:B834,G13)</f>
        <v>0</v>
      </c>
    </row>
    <row r="14" spans="1:11" ht="15.75" x14ac:dyDescent="0.25">
      <c r="A14" s="1" t="s">
        <v>18559</v>
      </c>
      <c r="B14" s="213"/>
      <c r="C14" s="213"/>
      <c r="D14" s="1"/>
      <c r="E14" s="213"/>
      <c r="G14" s="101" t="s">
        <v>3860</v>
      </c>
      <c r="H14" s="271">
        <f>COUNTIF(B2:B712,G14)</f>
        <v>4</v>
      </c>
    </row>
    <row r="15" spans="1:11" ht="15.75" x14ac:dyDescent="0.25">
      <c r="A15" s="1" t="s">
        <v>18560</v>
      </c>
      <c r="B15" s="213" t="s">
        <v>200</v>
      </c>
      <c r="C15" s="213" t="s">
        <v>482</v>
      </c>
      <c r="D15" s="1" t="s">
        <v>18561</v>
      </c>
      <c r="E15" s="213"/>
      <c r="G15" s="101" t="s">
        <v>17992</v>
      </c>
      <c r="H15" s="5">
        <f>COUNTIF(B2:B1048576,G15)</f>
        <v>0</v>
      </c>
    </row>
    <row r="16" spans="1:11" ht="15.75" x14ac:dyDescent="0.25">
      <c r="A16" s="410" t="s">
        <v>18559</v>
      </c>
      <c r="B16" s="213"/>
      <c r="C16" s="213"/>
      <c r="D16" s="1"/>
      <c r="E16" s="213"/>
      <c r="G16" s="288" t="s">
        <v>1133</v>
      </c>
      <c r="H16" s="5">
        <f>COUNTIF(B2:B1048576,G16)</f>
        <v>0</v>
      </c>
    </row>
    <row r="17" spans="1:11" ht="15.75" x14ac:dyDescent="0.25">
      <c r="A17" s="410" t="s">
        <v>18560</v>
      </c>
      <c r="B17" s="213" t="s">
        <v>3860</v>
      </c>
      <c r="C17" s="213"/>
      <c r="D17" s="1"/>
      <c r="E17" s="213"/>
      <c r="G17" s="512"/>
      <c r="H17" s="233"/>
    </row>
    <row r="18" spans="1:11" ht="15" customHeight="1" x14ac:dyDescent="0.25">
      <c r="A18" s="410" t="s">
        <v>18559</v>
      </c>
      <c r="B18" s="213"/>
      <c r="C18" s="213"/>
      <c r="D18" s="1"/>
      <c r="E18" s="213"/>
      <c r="K18" t="s">
        <v>4779</v>
      </c>
    </row>
    <row r="19" spans="1:11" ht="15.75" x14ac:dyDescent="0.25">
      <c r="A19" s="410" t="s">
        <v>18560</v>
      </c>
      <c r="B19" s="213" t="s">
        <v>3860</v>
      </c>
      <c r="C19" s="213"/>
      <c r="D19" s="1"/>
      <c r="E19" s="385"/>
    </row>
    <row r="20" spans="1:11" ht="15.75" x14ac:dyDescent="0.25">
      <c r="A20" s="1" t="s">
        <v>18562</v>
      </c>
      <c r="B20" s="213"/>
      <c r="C20" s="213"/>
      <c r="D20" s="1"/>
      <c r="E20" s="213"/>
    </row>
    <row r="21" spans="1:11" ht="15.75" x14ac:dyDescent="0.25">
      <c r="A21" s="1" t="s">
        <v>18563</v>
      </c>
      <c r="B21" s="213" t="s">
        <v>60</v>
      </c>
      <c r="C21" s="213"/>
      <c r="D21" s="1" t="s">
        <v>18415</v>
      </c>
      <c r="E21" s="213"/>
    </row>
    <row r="22" spans="1:11" ht="15.75" x14ac:dyDescent="0.25">
      <c r="A22" s="1" t="s">
        <v>15810</v>
      </c>
      <c r="B22" s="213"/>
      <c r="C22" s="213"/>
      <c r="D22" s="1"/>
      <c r="E22" s="213"/>
    </row>
    <row r="23" spans="1:11" ht="15.75" x14ac:dyDescent="0.25">
      <c r="A23" s="1" t="s">
        <v>15811</v>
      </c>
      <c r="B23" s="213" t="s">
        <v>200</v>
      </c>
      <c r="C23" s="213"/>
      <c r="D23" s="212" t="s">
        <v>598</v>
      </c>
      <c r="E23" s="213"/>
    </row>
    <row r="24" spans="1:11" ht="15.75" x14ac:dyDescent="0.25">
      <c r="A24" s="1" t="s">
        <v>18564</v>
      </c>
      <c r="B24" s="213"/>
      <c r="C24" s="213"/>
      <c r="D24" s="1"/>
      <c r="E24" s="213"/>
    </row>
    <row r="25" spans="1:11" ht="15.75" x14ac:dyDescent="0.25">
      <c r="A25" s="1" t="s">
        <v>18565</v>
      </c>
      <c r="B25" s="213" t="s">
        <v>5011</v>
      </c>
      <c r="C25" s="213"/>
      <c r="D25" s="212" t="s">
        <v>598</v>
      </c>
      <c r="E25" s="213"/>
    </row>
    <row r="26" spans="1:11" ht="15.75" x14ac:dyDescent="0.25">
      <c r="A26" s="1" t="s">
        <v>18566</v>
      </c>
      <c r="B26" s="213"/>
      <c r="C26" s="213"/>
      <c r="D26" s="1"/>
      <c r="E26" s="213"/>
      <c r="F26" t="s">
        <v>3496</v>
      </c>
    </row>
    <row r="27" spans="1:11" ht="15.75" x14ac:dyDescent="0.25">
      <c r="A27" s="1" t="s">
        <v>18567</v>
      </c>
      <c r="B27" s="213" t="s">
        <v>58</v>
      </c>
      <c r="C27" s="213" t="s">
        <v>3896</v>
      </c>
      <c r="D27" s="212" t="s">
        <v>598</v>
      </c>
      <c r="E27" s="213"/>
    </row>
    <row r="28" spans="1:11" ht="15.75" x14ac:dyDescent="0.25">
      <c r="A28" s="1" t="s">
        <v>18568</v>
      </c>
      <c r="B28" s="213"/>
      <c r="C28" s="213"/>
      <c r="D28" s="1"/>
      <c r="E28" s="213"/>
    </row>
    <row r="29" spans="1:11" ht="15.75" x14ac:dyDescent="0.25">
      <c r="A29" s="1" t="s">
        <v>18569</v>
      </c>
      <c r="B29" s="213" t="s">
        <v>58</v>
      </c>
      <c r="C29" s="213" t="s">
        <v>2163</v>
      </c>
      <c r="D29" s="1" t="s">
        <v>18433</v>
      </c>
      <c r="E29" s="385">
        <v>45825</v>
      </c>
      <c r="F29" s="213"/>
      <c r="G29" s="213" t="s">
        <v>3496</v>
      </c>
      <c r="H29" s="213"/>
    </row>
    <row r="30" spans="1:11" ht="15.75" x14ac:dyDescent="0.25">
      <c r="A30" s="1" t="s">
        <v>18570</v>
      </c>
      <c r="B30" s="213"/>
      <c r="C30" s="213"/>
      <c r="D30" s="1"/>
      <c r="E30" s="213"/>
    </row>
    <row r="31" spans="1:11" s="213" customFormat="1" ht="15.75" x14ac:dyDescent="0.25">
      <c r="A31" s="1" t="s">
        <v>18571</v>
      </c>
      <c r="B31" s="213" t="s">
        <v>356</v>
      </c>
      <c r="D31" s="1" t="s">
        <v>18415</v>
      </c>
      <c r="F31"/>
      <c r="G31"/>
      <c r="H31"/>
    </row>
    <row r="32" spans="1:11" ht="15.75" x14ac:dyDescent="0.25">
      <c r="A32" s="1" t="s">
        <v>13812</v>
      </c>
      <c r="B32" s="213"/>
      <c r="C32" s="213"/>
      <c r="D32" s="1"/>
      <c r="E32" s="213"/>
    </row>
    <row r="33" spans="1:9" ht="15.75" x14ac:dyDescent="0.25">
      <c r="A33" s="1" t="s">
        <v>18572</v>
      </c>
      <c r="B33" s="213" t="s">
        <v>58</v>
      </c>
      <c r="C33" s="213" t="s">
        <v>2163</v>
      </c>
      <c r="D33" s="1" t="s">
        <v>18436</v>
      </c>
      <c r="E33" s="385">
        <v>45923</v>
      </c>
    </row>
    <row r="34" spans="1:9" ht="15.75" x14ac:dyDescent="0.25">
      <c r="A34" s="1" t="s">
        <v>18573</v>
      </c>
      <c r="B34" s="213"/>
      <c r="C34" s="213"/>
      <c r="D34" s="1"/>
      <c r="E34" s="213"/>
    </row>
    <row r="35" spans="1:9" ht="15.75" x14ac:dyDescent="0.25">
      <c r="A35" s="1" t="s">
        <v>18574</v>
      </c>
      <c r="B35" s="213" t="s">
        <v>60</v>
      </c>
      <c r="C35" s="213"/>
      <c r="D35" s="212" t="s">
        <v>598</v>
      </c>
      <c r="E35" s="213"/>
      <c r="F35" s="213"/>
      <c r="G35" s="213"/>
      <c r="H35" s="213"/>
    </row>
    <row r="36" spans="1:9" ht="15.75" x14ac:dyDescent="0.25">
      <c r="A36" s="1" t="s">
        <v>18575</v>
      </c>
      <c r="B36" s="213"/>
      <c r="C36" s="213"/>
      <c r="D36" s="1"/>
      <c r="E36" s="213"/>
    </row>
    <row r="37" spans="1:9" ht="15.75" x14ac:dyDescent="0.25">
      <c r="A37" s="1" t="s">
        <v>18576</v>
      </c>
      <c r="B37" s="213"/>
      <c r="C37" s="213"/>
      <c r="D37" s="1" t="s">
        <v>18415</v>
      </c>
      <c r="E37" s="213"/>
    </row>
    <row r="38" spans="1:9" ht="15.75" x14ac:dyDescent="0.25">
      <c r="A38" s="1" t="s">
        <v>12314</v>
      </c>
      <c r="B38" s="213"/>
      <c r="C38" s="213"/>
      <c r="D38" s="1"/>
      <c r="E38" s="213"/>
      <c r="I38" t="s">
        <v>3496</v>
      </c>
    </row>
    <row r="39" spans="1:9" ht="15.75" x14ac:dyDescent="0.25">
      <c r="A39" s="1" t="s">
        <v>18577</v>
      </c>
      <c r="B39" s="213" t="s">
        <v>5011</v>
      </c>
      <c r="C39" s="213"/>
      <c r="D39" s="1" t="s">
        <v>18433</v>
      </c>
      <c r="E39" s="213"/>
      <c r="H39" t="s">
        <v>3496</v>
      </c>
    </row>
    <row r="40" spans="1:9" ht="15.75" x14ac:dyDescent="0.25">
      <c r="A40" s="1" t="s">
        <v>18578</v>
      </c>
      <c r="B40" s="213"/>
      <c r="C40" s="213"/>
      <c r="D40" s="1"/>
      <c r="E40" s="213"/>
    </row>
    <row r="41" spans="1:9" ht="15.75" x14ac:dyDescent="0.25">
      <c r="A41" s="1" t="s">
        <v>18579</v>
      </c>
      <c r="B41" s="213"/>
      <c r="C41" s="213"/>
      <c r="D41" s="1" t="s">
        <v>18415</v>
      </c>
      <c r="E41" s="213"/>
    </row>
    <row r="42" spans="1:9" ht="15.75" x14ac:dyDescent="0.25">
      <c r="A42" s="1" t="s">
        <v>18417</v>
      </c>
      <c r="B42" s="213"/>
      <c r="C42" s="213"/>
      <c r="D42" s="1"/>
      <c r="E42" s="213"/>
    </row>
    <row r="43" spans="1:9" ht="15.75" x14ac:dyDescent="0.25">
      <c r="A43" s="1" t="s">
        <v>18580</v>
      </c>
      <c r="B43" s="213" t="s">
        <v>356</v>
      </c>
      <c r="C43" s="213"/>
      <c r="D43" s="1" t="s">
        <v>17970</v>
      </c>
      <c r="E43" s="213"/>
    </row>
    <row r="44" spans="1:9" ht="15.75" x14ac:dyDescent="0.25">
      <c r="A44" s="1" t="s">
        <v>18581</v>
      </c>
      <c r="D44" s="1"/>
      <c r="E44" s="213"/>
    </row>
    <row r="45" spans="1:9" ht="15.75" x14ac:dyDescent="0.25">
      <c r="A45" s="1" t="s">
        <v>18582</v>
      </c>
      <c r="B45" s="213" t="s">
        <v>60</v>
      </c>
      <c r="C45" s="213"/>
      <c r="D45" s="1" t="s">
        <v>18421</v>
      </c>
      <c r="E45" s="213"/>
    </row>
    <row r="46" spans="1:9" ht="15.75" x14ac:dyDescent="0.25">
      <c r="A46" s="1" t="s">
        <v>18583</v>
      </c>
      <c r="B46" s="213"/>
      <c r="C46" s="213"/>
      <c r="D46" s="1"/>
      <c r="E46" s="511"/>
    </row>
    <row r="47" spans="1:9" ht="15.75" x14ac:dyDescent="0.25">
      <c r="A47" s="1" t="s">
        <v>18584</v>
      </c>
      <c r="B47" s="213" t="s">
        <v>60</v>
      </c>
      <c r="C47" s="213"/>
      <c r="D47" s="1" t="s">
        <v>17970</v>
      </c>
      <c r="E47" s="213"/>
    </row>
    <row r="48" spans="1:9" ht="15.75" x14ac:dyDescent="0.25">
      <c r="A48" s="1" t="s">
        <v>14425</v>
      </c>
      <c r="B48" s="213"/>
      <c r="C48" s="213"/>
      <c r="D48" s="1"/>
      <c r="E48" s="213"/>
    </row>
    <row r="49" spans="1:7" ht="15.75" x14ac:dyDescent="0.25">
      <c r="A49" s="1" t="s">
        <v>18585</v>
      </c>
      <c r="B49" s="213" t="s">
        <v>1077</v>
      </c>
      <c r="C49" s="213"/>
      <c r="D49" s="1"/>
      <c r="E49" s="213"/>
    </row>
    <row r="50" spans="1:7" ht="15.75" x14ac:dyDescent="0.25">
      <c r="A50" s="1" t="s">
        <v>18586</v>
      </c>
      <c r="B50" s="213"/>
      <c r="C50" s="213"/>
      <c r="D50" s="1"/>
      <c r="E50" s="213"/>
    </row>
    <row r="51" spans="1:7" ht="15.75" x14ac:dyDescent="0.25">
      <c r="A51" s="1" t="s">
        <v>18587</v>
      </c>
      <c r="B51" s="213" t="s">
        <v>200</v>
      </c>
      <c r="C51" s="213"/>
      <c r="D51" s="212" t="s">
        <v>598</v>
      </c>
      <c r="E51" s="213"/>
    </row>
    <row r="52" spans="1:7" ht="15.75" x14ac:dyDescent="0.25">
      <c r="A52" s="1" t="s">
        <v>18588</v>
      </c>
      <c r="B52" s="213"/>
      <c r="C52" s="213"/>
      <c r="D52" s="1"/>
      <c r="E52" s="213"/>
    </row>
    <row r="53" spans="1:7" ht="15.75" x14ac:dyDescent="0.25">
      <c r="A53" s="1" t="s">
        <v>18589</v>
      </c>
      <c r="B53" s="213" t="s">
        <v>356</v>
      </c>
      <c r="C53" s="213"/>
      <c r="D53" s="1" t="s">
        <v>18428</v>
      </c>
      <c r="E53" s="385">
        <v>45818</v>
      </c>
      <c r="G53" t="s">
        <v>3496</v>
      </c>
    </row>
    <row r="54" spans="1:7" ht="15.75" x14ac:dyDescent="0.25">
      <c r="A54" s="1" t="s">
        <v>18590</v>
      </c>
      <c r="B54" s="213"/>
      <c r="C54" s="213"/>
      <c r="D54" s="1"/>
      <c r="E54" s="213"/>
    </row>
    <row r="55" spans="1:7" ht="15.75" x14ac:dyDescent="0.25">
      <c r="A55" s="1" t="s">
        <v>18591</v>
      </c>
      <c r="B55" s="213" t="s">
        <v>202</v>
      </c>
      <c r="C55" s="213"/>
      <c r="D55" s="1" t="s">
        <v>18421</v>
      </c>
      <c r="E55" s="213"/>
    </row>
    <row r="56" spans="1:7" ht="15.75" x14ac:dyDescent="0.25">
      <c r="A56" s="1" t="s">
        <v>18592</v>
      </c>
      <c r="D56" s="1"/>
      <c r="E56" s="213"/>
    </row>
    <row r="57" spans="1:7" ht="15.75" x14ac:dyDescent="0.25">
      <c r="A57" s="1" t="s">
        <v>18591</v>
      </c>
      <c r="B57" t="s">
        <v>3860</v>
      </c>
      <c r="D57" s="1"/>
      <c r="E57" s="213"/>
    </row>
    <row r="58" spans="1:7" ht="15.75" x14ac:dyDescent="0.25">
      <c r="A58" s="1" t="s">
        <v>18593</v>
      </c>
      <c r="B58" s="213"/>
      <c r="C58" s="213"/>
      <c r="D58" s="1"/>
      <c r="E58" s="213"/>
    </row>
    <row r="59" spans="1:7" ht="15.75" x14ac:dyDescent="0.25">
      <c r="A59" s="1" t="s">
        <v>18594</v>
      </c>
      <c r="B59" s="213" t="s">
        <v>201</v>
      </c>
      <c r="C59" s="213"/>
      <c r="D59" s="1" t="s">
        <v>17970</v>
      </c>
      <c r="E59" s="213"/>
    </row>
    <row r="60" spans="1:7" ht="15.75" x14ac:dyDescent="0.25">
      <c r="A60" s="1" t="s">
        <v>18595</v>
      </c>
      <c r="B60" s="213"/>
      <c r="C60" s="213"/>
      <c r="D60" s="1"/>
      <c r="E60" s="213"/>
    </row>
    <row r="61" spans="1:7" ht="15.75" x14ac:dyDescent="0.25">
      <c r="A61" s="1" t="s">
        <v>18596</v>
      </c>
      <c r="B61" s="213" t="s">
        <v>200</v>
      </c>
      <c r="C61" s="213"/>
      <c r="D61" s="212" t="s">
        <v>598</v>
      </c>
      <c r="E61" s="213"/>
    </row>
    <row r="62" spans="1:7" ht="15.75" x14ac:dyDescent="0.25">
      <c r="A62" s="1" t="s">
        <v>18597</v>
      </c>
      <c r="B62" s="213"/>
      <c r="C62" s="213"/>
      <c r="D62" s="1"/>
      <c r="E62" s="213"/>
    </row>
    <row r="63" spans="1:7" ht="15.75" x14ac:dyDescent="0.25">
      <c r="A63" s="1" t="s">
        <v>18594</v>
      </c>
      <c r="B63" s="213" t="s">
        <v>3860</v>
      </c>
      <c r="C63" s="213"/>
      <c r="D63" s="1"/>
      <c r="E63" s="213"/>
    </row>
    <row r="64" spans="1:7" ht="15.75" x14ac:dyDescent="0.25">
      <c r="A64" s="1" t="s">
        <v>11916</v>
      </c>
      <c r="B64" s="213"/>
      <c r="C64" s="213"/>
      <c r="D64" s="1"/>
      <c r="E64" s="213"/>
    </row>
    <row r="65" spans="1:5" ht="15.75" x14ac:dyDescent="0.25">
      <c r="A65" s="1" t="s">
        <v>16469</v>
      </c>
      <c r="B65" s="213" t="s">
        <v>5011</v>
      </c>
      <c r="C65" s="213"/>
      <c r="D65" s="212" t="s">
        <v>598</v>
      </c>
      <c r="E65" s="213"/>
    </row>
    <row r="66" spans="1:5" ht="15.75" x14ac:dyDescent="0.25">
      <c r="A66" s="1" t="s">
        <v>16389</v>
      </c>
      <c r="B66" s="213"/>
      <c r="C66" s="213"/>
      <c r="D66" s="1"/>
      <c r="E66" s="213"/>
    </row>
    <row r="67" spans="1:5" ht="15.75" x14ac:dyDescent="0.25">
      <c r="A67" s="1" t="s">
        <v>18598</v>
      </c>
      <c r="B67" s="213" t="s">
        <v>1077</v>
      </c>
      <c r="C67" s="213"/>
      <c r="D67" s="1"/>
      <c r="E67" s="213"/>
    </row>
    <row r="68" spans="1:5" ht="15.75" x14ac:dyDescent="0.25">
      <c r="A68" s="1" t="s">
        <v>18599</v>
      </c>
      <c r="D68" s="1"/>
    </row>
    <row r="69" spans="1:5" ht="15.75" x14ac:dyDescent="0.25">
      <c r="A69" s="1" t="s">
        <v>18600</v>
      </c>
      <c r="B69" t="s">
        <v>58</v>
      </c>
      <c r="C69" t="s">
        <v>9062</v>
      </c>
      <c r="D69" s="212" t="s">
        <v>598</v>
      </c>
    </row>
    <row r="70" spans="1:5" ht="15.75" x14ac:dyDescent="0.25">
      <c r="A70" s="1" t="s">
        <v>18601</v>
      </c>
      <c r="D70" s="1"/>
    </row>
    <row r="71" spans="1:5" ht="15.75" x14ac:dyDescent="0.25">
      <c r="A71" s="1" t="s">
        <v>18602</v>
      </c>
      <c r="B71" t="s">
        <v>200</v>
      </c>
      <c r="D71" s="212" t="s">
        <v>598</v>
      </c>
    </row>
    <row r="72" spans="1:5" ht="15.75" x14ac:dyDescent="0.25">
      <c r="A72" s="1"/>
      <c r="D72" s="1"/>
    </row>
    <row r="73" spans="1:5" ht="15.75" x14ac:dyDescent="0.25">
      <c r="A73" s="1"/>
      <c r="D73" s="1"/>
    </row>
    <row r="74" spans="1:5" ht="15.75" x14ac:dyDescent="0.25">
      <c r="A74" s="1"/>
      <c r="D74" s="1"/>
    </row>
    <row r="75" spans="1:5" ht="15.75" x14ac:dyDescent="0.25">
      <c r="A75" s="1"/>
      <c r="D75" s="1"/>
    </row>
    <row r="76" spans="1:5" ht="15.75" x14ac:dyDescent="0.25">
      <c r="A76" s="1"/>
      <c r="D76" s="1"/>
      <c r="E76" t="s">
        <v>4779</v>
      </c>
    </row>
    <row r="77" spans="1:5" ht="15.75" x14ac:dyDescent="0.25">
      <c r="A77" s="1"/>
      <c r="D77" s="1"/>
    </row>
    <row r="78" spans="1:5" ht="15.75" x14ac:dyDescent="0.25">
      <c r="A78" s="1"/>
      <c r="D78" s="1"/>
    </row>
    <row r="79" spans="1:5" ht="15.75" x14ac:dyDescent="0.25">
      <c r="A79" s="1"/>
      <c r="B79" s="213"/>
      <c r="D79" s="1"/>
    </row>
    <row r="80" spans="1:5" ht="15.75" x14ac:dyDescent="0.25">
      <c r="A80" s="1"/>
      <c r="D80" s="1"/>
    </row>
    <row r="81" spans="1:8" ht="15.75" x14ac:dyDescent="0.25">
      <c r="A81" s="1"/>
      <c r="D81" s="1"/>
    </row>
    <row r="82" spans="1:8" ht="15.75" x14ac:dyDescent="0.25">
      <c r="A82" s="1"/>
      <c r="D82" s="1"/>
      <c r="H82" t="s">
        <v>3496</v>
      </c>
    </row>
    <row r="83" spans="1:8" ht="15.75" x14ac:dyDescent="0.25">
      <c r="A83" s="1"/>
      <c r="D83" s="1"/>
    </row>
    <row r="84" spans="1:8" ht="15.75" x14ac:dyDescent="0.25">
      <c r="A84" s="1"/>
      <c r="D84" s="1"/>
    </row>
    <row r="85" spans="1:8" ht="15.75" x14ac:dyDescent="0.25">
      <c r="A85" s="1"/>
      <c r="D85" s="1"/>
    </row>
    <row r="86" spans="1:8" ht="15.75" x14ac:dyDescent="0.25">
      <c r="A86" s="1"/>
      <c r="D86" s="1"/>
    </row>
    <row r="87" spans="1:8" ht="15.75" x14ac:dyDescent="0.25">
      <c r="A87" s="1"/>
      <c r="D87" s="1"/>
    </row>
    <row r="88" spans="1:8" ht="15.75" x14ac:dyDescent="0.25">
      <c r="A88" s="1"/>
      <c r="D88" s="1"/>
    </row>
    <row r="89" spans="1:8" ht="15.75" x14ac:dyDescent="0.25">
      <c r="A89" s="1"/>
      <c r="D89" s="1"/>
      <c r="E89" s="213"/>
      <c r="F89" s="213"/>
    </row>
    <row r="90" spans="1:8" ht="15.75" x14ac:dyDescent="0.25">
      <c r="A90" s="1"/>
      <c r="D90" s="1"/>
    </row>
    <row r="91" spans="1:8" ht="15.75" x14ac:dyDescent="0.25">
      <c r="A91" s="1"/>
      <c r="D91" s="1"/>
    </row>
    <row r="92" spans="1:8" ht="15.75" x14ac:dyDescent="0.25">
      <c r="A92" s="1"/>
      <c r="B92" s="213"/>
      <c r="C92" s="213"/>
      <c r="D92" s="1"/>
    </row>
    <row r="93" spans="1:8" ht="15.75" x14ac:dyDescent="0.25">
      <c r="A93" s="1"/>
      <c r="B93" s="213"/>
      <c r="C93" s="213"/>
      <c r="D93" s="1"/>
      <c r="F93" t="s">
        <v>4779</v>
      </c>
      <c r="G93" t="s">
        <v>3496</v>
      </c>
    </row>
    <row r="94" spans="1:8" ht="15.75" x14ac:dyDescent="0.25">
      <c r="A94" s="1"/>
      <c r="D94" s="1"/>
      <c r="G94" s="213"/>
      <c r="H94" s="213"/>
    </row>
    <row r="95" spans="1:8" ht="15.75" x14ac:dyDescent="0.25">
      <c r="A95" s="1"/>
      <c r="D95" s="1"/>
      <c r="G95" s="213"/>
      <c r="H95" s="213"/>
    </row>
    <row r="96" spans="1:8" s="213" customFormat="1" ht="15.75" x14ac:dyDescent="0.25">
      <c r="A96" s="1"/>
      <c r="D96" s="1"/>
      <c r="G96"/>
      <c r="H96"/>
    </row>
    <row r="97" spans="1:8" s="213" customFormat="1" ht="15.75" x14ac:dyDescent="0.25">
      <c r="A97" s="1"/>
      <c r="D97" s="1"/>
      <c r="G97"/>
      <c r="H97"/>
    </row>
    <row r="98" spans="1:8" ht="15.75" x14ac:dyDescent="0.25">
      <c r="A98" s="1"/>
      <c r="D98" s="1"/>
    </row>
    <row r="99" spans="1:8" ht="15.75" x14ac:dyDescent="0.25">
      <c r="A99" s="1"/>
      <c r="D99" s="1"/>
      <c r="F99" t="s">
        <v>3496</v>
      </c>
    </row>
    <row r="100" spans="1:8" ht="15.75" x14ac:dyDescent="0.25">
      <c r="A100" s="1"/>
      <c r="D100" s="1"/>
    </row>
    <row r="101" spans="1:8" ht="15.75" x14ac:dyDescent="0.25">
      <c r="A101" s="1"/>
      <c r="D101" s="1"/>
    </row>
    <row r="102" spans="1:8" ht="15.75" x14ac:dyDescent="0.25">
      <c r="A102" s="1"/>
      <c r="D102" s="1"/>
    </row>
    <row r="103" spans="1:8" ht="15.75" x14ac:dyDescent="0.25">
      <c r="A103" s="1"/>
      <c r="D103" s="1"/>
    </row>
    <row r="104" spans="1:8" ht="15.75" x14ac:dyDescent="0.25">
      <c r="A104" s="410"/>
      <c r="D104" s="1"/>
      <c r="G104" t="s">
        <v>3496</v>
      </c>
    </row>
    <row r="105" spans="1:8" ht="15.75" x14ac:dyDescent="0.25">
      <c r="A105" s="410"/>
      <c r="D105" s="1"/>
    </row>
    <row r="106" spans="1:8" ht="15.75" x14ac:dyDescent="0.25">
      <c r="A106" s="1"/>
      <c r="D106" s="1"/>
    </row>
    <row r="107" spans="1:8" ht="15.75" x14ac:dyDescent="0.25">
      <c r="A107" s="1"/>
      <c r="D107" s="1"/>
    </row>
    <row r="108" spans="1:8" ht="15.75" x14ac:dyDescent="0.25">
      <c r="A108" s="1"/>
      <c r="D108" s="1"/>
      <c r="G108" s="213"/>
      <c r="H108" s="213"/>
    </row>
    <row r="109" spans="1:8" ht="15.75" x14ac:dyDescent="0.25">
      <c r="A109" s="1"/>
      <c r="D109" s="1"/>
    </row>
    <row r="110" spans="1:8" s="213" customFormat="1" ht="15.75" x14ac:dyDescent="0.25">
      <c r="A110" s="1"/>
      <c r="D110" s="1"/>
      <c r="G110"/>
      <c r="H110"/>
    </row>
    <row r="111" spans="1:8" ht="15.75" x14ac:dyDescent="0.25">
      <c r="A111" s="1"/>
      <c r="D111" s="1"/>
    </row>
    <row r="112" spans="1:8" ht="15.75" x14ac:dyDescent="0.25">
      <c r="A112" s="1"/>
      <c r="D112" s="1"/>
    </row>
    <row r="113" spans="1:8" ht="15.75" x14ac:dyDescent="0.25">
      <c r="A113" s="1"/>
      <c r="D113" s="1"/>
    </row>
    <row r="114" spans="1:8" ht="15.75" x14ac:dyDescent="0.25">
      <c r="A114" s="1"/>
      <c r="D114" s="1"/>
    </row>
    <row r="115" spans="1:8" ht="15.75" x14ac:dyDescent="0.25">
      <c r="A115" s="1"/>
      <c r="D115" s="1"/>
    </row>
    <row r="116" spans="1:8" ht="15.75" x14ac:dyDescent="0.25">
      <c r="A116" s="1"/>
      <c r="D116" s="1"/>
    </row>
    <row r="117" spans="1:8" ht="15.75" x14ac:dyDescent="0.25">
      <c r="A117" s="1"/>
      <c r="D117" s="1"/>
      <c r="H117" t="s">
        <v>3496</v>
      </c>
    </row>
    <row r="118" spans="1:8" ht="15.75" x14ac:dyDescent="0.25">
      <c r="A118" s="1"/>
      <c r="D118" s="1"/>
    </row>
    <row r="119" spans="1:8" ht="15.75" x14ac:dyDescent="0.25">
      <c r="A119" s="1"/>
      <c r="D119" s="1"/>
    </row>
    <row r="120" spans="1:8" ht="15.75" x14ac:dyDescent="0.25">
      <c r="A120" s="1"/>
      <c r="D120" s="1"/>
    </row>
    <row r="121" spans="1:8" ht="15.75" x14ac:dyDescent="0.25">
      <c r="A121" s="1"/>
      <c r="D121" s="1"/>
    </row>
    <row r="122" spans="1:8" ht="15.75" x14ac:dyDescent="0.25">
      <c r="A122" s="1"/>
      <c r="D122" s="1"/>
    </row>
    <row r="123" spans="1:8" ht="15.75" x14ac:dyDescent="0.25">
      <c r="A123" s="1"/>
      <c r="D123" s="1"/>
      <c r="G123" s="369"/>
    </row>
    <row r="124" spans="1:8" ht="15.75" x14ac:dyDescent="0.25">
      <c r="A124" s="1"/>
      <c r="D124" s="1"/>
    </row>
    <row r="125" spans="1:8" ht="15.75" x14ac:dyDescent="0.25">
      <c r="A125" s="1"/>
      <c r="D125" s="1"/>
    </row>
    <row r="126" spans="1:8" ht="15.75" x14ac:dyDescent="0.25">
      <c r="A126" s="1"/>
      <c r="D126" s="1"/>
    </row>
    <row r="127" spans="1:8" ht="15.75" x14ac:dyDescent="0.25">
      <c r="A127" s="1"/>
      <c r="D127" s="1"/>
      <c r="E127" s="40"/>
    </row>
    <row r="128" spans="1:8" ht="15.75" x14ac:dyDescent="0.25">
      <c r="A128" s="1"/>
      <c r="D128" s="1"/>
    </row>
    <row r="129" spans="1:6" ht="15.75" x14ac:dyDescent="0.25">
      <c r="A129" s="1"/>
      <c r="D129" s="1"/>
    </row>
    <row r="130" spans="1:6" ht="15.75" x14ac:dyDescent="0.25">
      <c r="A130" s="1"/>
      <c r="D130" s="1"/>
    </row>
    <row r="131" spans="1:6" ht="15.75" x14ac:dyDescent="0.25">
      <c r="A131" s="1"/>
      <c r="D131" s="1"/>
    </row>
    <row r="132" spans="1:6" ht="15.75" x14ac:dyDescent="0.25">
      <c r="A132" s="1"/>
      <c r="D132" s="1"/>
    </row>
    <row r="133" spans="1:6" ht="15.75" x14ac:dyDescent="0.25">
      <c r="A133" s="1"/>
      <c r="D133" s="1"/>
    </row>
    <row r="134" spans="1:6" ht="15.75" x14ac:dyDescent="0.25">
      <c r="A134" s="1"/>
      <c r="D134" s="1"/>
    </row>
    <row r="135" spans="1:6" ht="15.75" x14ac:dyDescent="0.25">
      <c r="A135" s="1"/>
      <c r="D135" s="1"/>
    </row>
    <row r="136" spans="1:6" ht="15.75" x14ac:dyDescent="0.25">
      <c r="A136" s="1"/>
      <c r="D136" s="1"/>
    </row>
    <row r="137" spans="1:6" ht="15.75" x14ac:dyDescent="0.25">
      <c r="A137" s="1"/>
      <c r="D137" s="1"/>
    </row>
    <row r="138" spans="1:6" ht="15.75" x14ac:dyDescent="0.25">
      <c r="A138" s="1"/>
      <c r="B138" s="213"/>
      <c r="C138" s="213"/>
      <c r="D138" s="1"/>
      <c r="F138" t="s">
        <v>3496</v>
      </c>
    </row>
    <row r="139" spans="1:6" ht="15.75" x14ac:dyDescent="0.25">
      <c r="A139" s="1"/>
      <c r="B139" s="213"/>
      <c r="C139" s="213"/>
      <c r="D139" s="1"/>
    </row>
    <row r="140" spans="1:6" ht="15.75" x14ac:dyDescent="0.25">
      <c r="A140" s="1"/>
      <c r="D140" s="1"/>
    </row>
    <row r="141" spans="1:6" ht="15.75" x14ac:dyDescent="0.25">
      <c r="A141" s="1"/>
      <c r="D141" s="1"/>
    </row>
    <row r="142" spans="1:6" ht="15.75" x14ac:dyDescent="0.25">
      <c r="A142" s="1"/>
      <c r="D142" s="1"/>
    </row>
    <row r="143" spans="1:6" ht="15.75" x14ac:dyDescent="0.25">
      <c r="A143" s="1"/>
      <c r="D143" s="1"/>
    </row>
    <row r="144" spans="1:6" ht="15.75" x14ac:dyDescent="0.25">
      <c r="A144" s="1"/>
      <c r="D144" s="1"/>
    </row>
    <row r="145" spans="1:8" ht="15.75" x14ac:dyDescent="0.25">
      <c r="A145" s="1"/>
      <c r="D145" s="1"/>
    </row>
    <row r="146" spans="1:8" ht="15.75" x14ac:dyDescent="0.25">
      <c r="A146" s="1"/>
      <c r="D146" s="1"/>
    </row>
    <row r="147" spans="1:8" ht="15.75" x14ac:dyDescent="0.25">
      <c r="A147" s="1"/>
      <c r="D147" s="1"/>
    </row>
    <row r="148" spans="1:8" ht="15.75" x14ac:dyDescent="0.25">
      <c r="A148" s="1"/>
      <c r="D148" s="1"/>
    </row>
    <row r="149" spans="1:8" ht="15.75" x14ac:dyDescent="0.25">
      <c r="A149" s="1"/>
      <c r="D149" s="1"/>
    </row>
    <row r="150" spans="1:8" ht="15.75" x14ac:dyDescent="0.25">
      <c r="D150" s="1"/>
    </row>
    <row r="151" spans="1:8" ht="15.75" x14ac:dyDescent="0.25">
      <c r="D151" s="1"/>
    </row>
    <row r="152" spans="1:8" ht="15.75" x14ac:dyDescent="0.25">
      <c r="D152" s="1"/>
    </row>
    <row r="153" spans="1:8" ht="15.75" x14ac:dyDescent="0.25">
      <c r="D153" s="1"/>
    </row>
    <row r="154" spans="1:8" ht="15.75" x14ac:dyDescent="0.25">
      <c r="D154" s="1"/>
    </row>
    <row r="155" spans="1:8" ht="15.75" x14ac:dyDescent="0.25">
      <c r="D155" s="1"/>
      <c r="G155" s="241"/>
      <c r="H155" s="241"/>
    </row>
    <row r="156" spans="1:8" ht="15.75" x14ac:dyDescent="0.25">
      <c r="D156" s="1"/>
      <c r="G156" s="241"/>
      <c r="H156" s="241"/>
    </row>
    <row r="157" spans="1:8" s="241" customFormat="1" ht="15.75" x14ac:dyDescent="0.25">
      <c r="D157" s="1"/>
      <c r="G157"/>
      <c r="H157"/>
    </row>
    <row r="158" spans="1:8" s="241" customFormat="1" ht="15.75" x14ac:dyDescent="0.25">
      <c r="D158" s="1"/>
      <c r="G158"/>
      <c r="H158"/>
    </row>
    <row r="159" spans="1:8" ht="15.75" x14ac:dyDescent="0.25">
      <c r="D159" s="1"/>
    </row>
    <row r="160" spans="1:8" ht="15.75" x14ac:dyDescent="0.25">
      <c r="D160" s="1"/>
    </row>
    <row r="161" spans="1:4" ht="15.75" x14ac:dyDescent="0.25">
      <c r="D161" s="1"/>
    </row>
    <row r="162" spans="1:4" ht="15.75" x14ac:dyDescent="0.25">
      <c r="D162" s="1"/>
    </row>
    <row r="163" spans="1:4" ht="15.75" x14ac:dyDescent="0.25">
      <c r="D163" s="1"/>
    </row>
    <row r="164" spans="1:4" ht="15.75" x14ac:dyDescent="0.25">
      <c r="D164" s="1"/>
    </row>
    <row r="165" spans="1:4" ht="15.75" x14ac:dyDescent="0.25">
      <c r="D165" s="1"/>
    </row>
    <row r="166" spans="1:4" ht="15.75" x14ac:dyDescent="0.25">
      <c r="D166" s="1"/>
    </row>
    <row r="167" spans="1:4" ht="15.75" x14ac:dyDescent="0.25">
      <c r="D167" s="1"/>
    </row>
    <row r="168" spans="1:4" ht="15.75" x14ac:dyDescent="0.25">
      <c r="D168" s="1"/>
    </row>
    <row r="169" spans="1:4" ht="15.75" x14ac:dyDescent="0.25">
      <c r="D169" s="1"/>
    </row>
    <row r="170" spans="1:4" ht="15.75" x14ac:dyDescent="0.25">
      <c r="D170" s="1"/>
    </row>
    <row r="171" spans="1:4" ht="15.75" x14ac:dyDescent="0.25">
      <c r="D171" s="1"/>
    </row>
    <row r="172" spans="1:4" ht="15.75" x14ac:dyDescent="0.25">
      <c r="D172" s="1"/>
    </row>
    <row r="173" spans="1:4" ht="15.75" x14ac:dyDescent="0.25">
      <c r="D173" s="1"/>
    </row>
    <row r="174" spans="1:4" ht="15.75" x14ac:dyDescent="0.25">
      <c r="A174" s="1"/>
      <c r="D174" s="1"/>
    </row>
    <row r="175" spans="1:4" ht="15.75" x14ac:dyDescent="0.25">
      <c r="A175" s="1"/>
      <c r="D175" s="1"/>
    </row>
    <row r="176" spans="1:4" ht="15.75" x14ac:dyDescent="0.25">
      <c r="A176" s="1"/>
      <c r="D176" s="1"/>
    </row>
    <row r="177" spans="1:4" ht="15.75" x14ac:dyDescent="0.25">
      <c r="A177" s="1"/>
      <c r="D177" s="1"/>
    </row>
    <row r="178" spans="1:4" ht="15.75" x14ac:dyDescent="0.25">
      <c r="A178" s="1"/>
      <c r="D178" s="1"/>
    </row>
    <row r="179" spans="1:4" ht="15.75" x14ac:dyDescent="0.25">
      <c r="A179" s="1"/>
      <c r="D179" s="1"/>
    </row>
    <row r="180" spans="1:4" ht="15.75" x14ac:dyDescent="0.25">
      <c r="A180" s="1"/>
      <c r="D180" s="1"/>
    </row>
    <row r="181" spans="1:4" ht="15.75" x14ac:dyDescent="0.25">
      <c r="A181" s="1"/>
      <c r="D181" s="1"/>
    </row>
    <row r="182" spans="1:4" ht="15.75" x14ac:dyDescent="0.25">
      <c r="A182" s="1"/>
      <c r="D182" s="1"/>
    </row>
    <row r="183" spans="1:4" ht="15.75" x14ac:dyDescent="0.25">
      <c r="A183" s="1"/>
      <c r="D183" s="1"/>
    </row>
    <row r="184" spans="1:4" ht="15.75" x14ac:dyDescent="0.25">
      <c r="A184" s="1"/>
      <c r="D184" s="1"/>
    </row>
    <row r="185" spans="1:4" ht="15.75" x14ac:dyDescent="0.25">
      <c r="A185" s="1"/>
      <c r="D185" s="1"/>
    </row>
    <row r="186" spans="1:4" ht="15.75" x14ac:dyDescent="0.25">
      <c r="A186" s="410"/>
      <c r="D186" s="1"/>
    </row>
    <row r="187" spans="1:4" ht="15.75" x14ac:dyDescent="0.25">
      <c r="A187" s="410"/>
      <c r="D187" s="1"/>
    </row>
    <row r="188" spans="1:4" ht="15.75" x14ac:dyDescent="0.25">
      <c r="A188" s="410"/>
      <c r="D188" s="1"/>
    </row>
    <row r="189" spans="1:4" ht="15.75" x14ac:dyDescent="0.25">
      <c r="A189" s="410"/>
      <c r="D189" s="1"/>
    </row>
    <row r="190" spans="1:4" ht="15.75" x14ac:dyDescent="0.25">
      <c r="A190" s="410"/>
      <c r="D190" s="1"/>
    </row>
    <row r="191" spans="1:4" ht="15.75" x14ac:dyDescent="0.25">
      <c r="A191" s="410"/>
      <c r="D191" s="1"/>
    </row>
    <row r="192" spans="1:4" ht="15.75" x14ac:dyDescent="0.25">
      <c r="A192" s="410"/>
      <c r="D192" s="1"/>
    </row>
    <row r="193" spans="1:4" ht="15.75" x14ac:dyDescent="0.25">
      <c r="A193" s="410"/>
      <c r="D193" s="1"/>
    </row>
    <row r="194" spans="1:4" ht="15.75" x14ac:dyDescent="0.25">
      <c r="A194" s="410"/>
      <c r="D194" s="1"/>
    </row>
    <row r="195" spans="1:4" ht="15.75" x14ac:dyDescent="0.25">
      <c r="A195" s="410"/>
      <c r="D195" s="1"/>
    </row>
    <row r="196" spans="1:4" ht="15.75" x14ac:dyDescent="0.25">
      <c r="A196" s="410"/>
      <c r="D196" s="1"/>
    </row>
    <row r="197" spans="1:4" ht="15.75" x14ac:dyDescent="0.25">
      <c r="A197" s="410"/>
      <c r="D197" s="1"/>
    </row>
    <row r="198" spans="1:4" ht="15.75" x14ac:dyDescent="0.25">
      <c r="A198" s="410"/>
      <c r="D198" s="1"/>
    </row>
    <row r="199" spans="1:4" ht="15.75" x14ac:dyDescent="0.25">
      <c r="A199" s="410"/>
      <c r="D199" s="1"/>
    </row>
    <row r="200" spans="1:4" ht="15.75" x14ac:dyDescent="0.25">
      <c r="A200" s="1"/>
      <c r="D200" s="1"/>
    </row>
    <row r="201" spans="1:4" ht="15.75" x14ac:dyDescent="0.25">
      <c r="A201" s="1"/>
      <c r="D201" s="1"/>
    </row>
    <row r="202" spans="1:4" ht="15.75" x14ac:dyDescent="0.25">
      <c r="A202" s="1"/>
      <c r="D202" s="1"/>
    </row>
    <row r="203" spans="1:4" ht="15.75" x14ac:dyDescent="0.25">
      <c r="A203" s="1"/>
      <c r="D203" s="1"/>
    </row>
    <row r="204" spans="1:4" ht="15.75" x14ac:dyDescent="0.25">
      <c r="A204" s="1"/>
      <c r="D204" s="1"/>
    </row>
    <row r="205" spans="1:4" ht="15.75" x14ac:dyDescent="0.25">
      <c r="A205" s="1"/>
      <c r="D205" s="1"/>
    </row>
    <row r="206" spans="1:4" ht="15.75" x14ac:dyDescent="0.25">
      <c r="A206" s="1"/>
      <c r="D206" s="1"/>
    </row>
    <row r="207" spans="1:4" ht="15.75" x14ac:dyDescent="0.25">
      <c r="A207" s="1"/>
    </row>
    <row r="208" spans="1:4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x14ac:dyDescent="0.25">
      <c r="A321" s="33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  <c r="D325" s="303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x14ac:dyDescent="0.25">
      <c r="A425" s="19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x14ac:dyDescent="0.25">
      <c r="A559" s="19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x14ac:dyDescent="0.25">
      <c r="A611" s="19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</sheetData>
  <autoFilter ref="A1:D674"/>
  <mergeCells count="2">
    <mergeCell ref="G1:H1"/>
    <mergeCell ref="G2:H2"/>
  </mergeCells>
  <conditionalFormatting sqref="A675:A1048576">
    <cfRule type="duplicateValues" dxfId="3846" priority="21"/>
  </conditionalFormatting>
  <conditionalFormatting sqref="A675:A1048576">
    <cfRule type="duplicateValues" dxfId="3845" priority="19"/>
    <cfRule type="duplicateValues" dxfId="3844" priority="20"/>
  </conditionalFormatting>
  <conditionalFormatting sqref="A234:A1048576">
    <cfRule type="duplicateValues" dxfId="3843" priority="18"/>
  </conditionalFormatting>
  <conditionalFormatting sqref="A234:A1048576 A186:A189">
    <cfRule type="duplicateValues" dxfId="3842" priority="17"/>
  </conditionalFormatting>
  <conditionalFormatting sqref="A234:A1048576 A186:A199">
    <cfRule type="duplicateValues" dxfId="3841" priority="16"/>
  </conditionalFormatting>
  <conditionalFormatting sqref="A186:A1048576">
    <cfRule type="duplicateValues" dxfId="3840" priority="15"/>
  </conditionalFormatting>
  <conditionalFormatting sqref="A184:A1048576">
    <cfRule type="duplicateValues" dxfId="3839" priority="14"/>
  </conditionalFormatting>
  <conditionalFormatting sqref="A174:A1048576">
    <cfRule type="duplicateValues" dxfId="3838" priority="13"/>
  </conditionalFormatting>
  <conditionalFormatting sqref="A150:A1048576">
    <cfRule type="duplicateValues" dxfId="3837" priority="12"/>
  </conditionalFormatting>
  <conditionalFormatting sqref="A130:A1048576">
    <cfRule type="duplicateValues" dxfId="3836" priority="11"/>
  </conditionalFormatting>
  <conditionalFormatting sqref="A130:A1048576 A96:A105">
    <cfRule type="duplicateValues" dxfId="3835" priority="10"/>
  </conditionalFormatting>
  <conditionalFormatting sqref="A96:A1048576">
    <cfRule type="duplicateValues" dxfId="3834" priority="9"/>
  </conditionalFormatting>
  <conditionalFormatting sqref="A1 A96:A1048576">
    <cfRule type="duplicateValues" dxfId="3833" priority="8"/>
  </conditionalFormatting>
  <conditionalFormatting sqref="A1 A96:A1048576">
    <cfRule type="duplicateValues" dxfId="3832" priority="7"/>
  </conditionalFormatting>
  <conditionalFormatting sqref="A1 A96:A1048576">
    <cfRule type="duplicateValues" dxfId="3831" priority="6"/>
  </conditionalFormatting>
  <conditionalFormatting sqref="A1 A96:A1048576">
    <cfRule type="duplicateValues" dxfId="3830" priority="5"/>
  </conditionalFormatting>
  <conditionalFormatting sqref="A1 A96:A1048576">
    <cfRule type="duplicateValues" dxfId="3829" priority="4"/>
  </conditionalFormatting>
  <conditionalFormatting sqref="A1 A96:A1048576">
    <cfRule type="duplicateValues" dxfId="3828" priority="3"/>
  </conditionalFormatting>
  <conditionalFormatting sqref="A1 A96:A1048576">
    <cfRule type="duplicateValues" dxfId="3827" priority="2"/>
  </conditionalFormatting>
  <conditionalFormatting sqref="A1:A1048576">
    <cfRule type="duplicateValues" dxfId="3826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orientation="portrait"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4"/>
  <sheetViews>
    <sheetView zoomScaleNormal="100" workbookViewId="0">
      <pane ySplit="1" topLeftCell="A6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COUNTA(A2:A586)/2</f>
        <v>TOTAL LEADS = 36</v>
      </c>
      <c r="H1" s="590"/>
      <c r="I1" s="508"/>
      <c r="J1" s="509"/>
    </row>
    <row r="2" spans="1:11" ht="18" customHeight="1" x14ac:dyDescent="0.35">
      <c r="A2" s="1" t="s">
        <v>18604</v>
      </c>
      <c r="B2" s="213"/>
      <c r="C2" s="213"/>
      <c r="D2" s="213"/>
      <c r="E2" s="213"/>
      <c r="G2" s="588" t="s">
        <v>18603</v>
      </c>
      <c r="H2" s="589"/>
      <c r="I2" s="510"/>
      <c r="J2" s="510"/>
    </row>
    <row r="3" spans="1:11" ht="15.75" x14ac:dyDescent="0.25">
      <c r="A3" s="1" t="s">
        <v>18605</v>
      </c>
      <c r="B3" s="213" t="s">
        <v>56</v>
      </c>
      <c r="C3" s="213"/>
      <c r="D3" s="212" t="s">
        <v>598</v>
      </c>
      <c r="E3" s="213"/>
      <c r="G3" s="244" t="s">
        <v>58</v>
      </c>
      <c r="H3" s="5">
        <f>COUNTIF(B2:B1048576,G3)</f>
        <v>5</v>
      </c>
    </row>
    <row r="4" spans="1:11" ht="15.75" x14ac:dyDescent="0.25">
      <c r="A4" s="1" t="s">
        <v>18606</v>
      </c>
      <c r="B4" s="213"/>
      <c r="C4" s="213"/>
      <c r="D4" s="1"/>
      <c r="E4" s="213"/>
      <c r="G4" s="101" t="s">
        <v>360</v>
      </c>
      <c r="H4" s="5">
        <f>COUNTIF(B2:B932,G4)</f>
        <v>2</v>
      </c>
    </row>
    <row r="5" spans="1:11" ht="15.75" x14ac:dyDescent="0.25">
      <c r="A5" s="1" t="s">
        <v>18607</v>
      </c>
      <c r="B5" s="213" t="s">
        <v>360</v>
      </c>
      <c r="C5" s="213"/>
      <c r="D5" s="1" t="s">
        <v>18918</v>
      </c>
      <c r="E5" s="213"/>
      <c r="G5" s="101" t="s">
        <v>356</v>
      </c>
      <c r="H5" s="5">
        <f>COUNTIF(B2:B850,G5)</f>
        <v>4</v>
      </c>
    </row>
    <row r="6" spans="1:11" ht="15.75" x14ac:dyDescent="0.25">
      <c r="A6" s="410" t="s">
        <v>18606</v>
      </c>
      <c r="B6" s="213"/>
      <c r="C6" s="213"/>
      <c r="D6" s="1"/>
      <c r="E6" s="213"/>
      <c r="G6" s="101" t="s">
        <v>56</v>
      </c>
      <c r="H6" s="5">
        <f>COUNTIF(B2:B862,G6)</f>
        <v>7</v>
      </c>
    </row>
    <row r="7" spans="1:11" ht="15.75" x14ac:dyDescent="0.25">
      <c r="A7" s="410" t="s">
        <v>18607</v>
      </c>
      <c r="B7" s="213" t="s">
        <v>3860</v>
      </c>
      <c r="C7" s="213"/>
      <c r="D7" s="1"/>
      <c r="E7" s="213"/>
      <c r="G7" s="101" t="s">
        <v>201</v>
      </c>
      <c r="H7" s="5">
        <f>COUNTIF(B2:B856,G7)</f>
        <v>2</v>
      </c>
    </row>
    <row r="8" spans="1:11" ht="15.75" x14ac:dyDescent="0.25">
      <c r="A8" s="1" t="s">
        <v>18608</v>
      </c>
      <c r="B8" s="213"/>
      <c r="C8" s="213"/>
      <c r="D8" s="1"/>
      <c r="E8" s="213"/>
      <c r="G8" s="101" t="s">
        <v>202</v>
      </c>
      <c r="H8" s="5">
        <f>COUNTIF(B2:B891,G8)</f>
        <v>0</v>
      </c>
      <c r="K8" t="s">
        <v>3496</v>
      </c>
    </row>
    <row r="9" spans="1:11" ht="15.75" x14ac:dyDescent="0.25">
      <c r="A9" s="1" t="s">
        <v>18609</v>
      </c>
      <c r="B9" s="213" t="s">
        <v>356</v>
      </c>
      <c r="C9" s="213"/>
      <c r="D9" s="1" t="s">
        <v>18415</v>
      </c>
      <c r="E9" s="213"/>
      <c r="G9" s="101" t="s">
        <v>200</v>
      </c>
      <c r="H9" s="5">
        <f>COUNTIF(B2:B809,G9)</f>
        <v>9</v>
      </c>
    </row>
    <row r="10" spans="1:11" ht="15.75" x14ac:dyDescent="0.25">
      <c r="A10" s="1" t="s">
        <v>18610</v>
      </c>
      <c r="B10" s="471"/>
      <c r="C10" s="213"/>
      <c r="D10" s="1"/>
      <c r="E10" s="213"/>
      <c r="G10" s="101" t="s">
        <v>5011</v>
      </c>
      <c r="H10" s="5">
        <f>COUNTIF(B2:B1048576,G10)</f>
        <v>0</v>
      </c>
    </row>
    <row r="11" spans="1:11" ht="15.75" x14ac:dyDescent="0.25">
      <c r="A11" s="1" t="s">
        <v>18611</v>
      </c>
      <c r="B11" s="213" t="s">
        <v>200</v>
      </c>
      <c r="C11" s="213"/>
      <c r="D11" s="212" t="s">
        <v>598</v>
      </c>
      <c r="E11" s="385"/>
      <c r="G11" s="101" t="s">
        <v>1077</v>
      </c>
      <c r="H11" s="5">
        <f>COUNTIF(B2:B879,G11)</f>
        <v>0</v>
      </c>
    </row>
    <row r="12" spans="1:11" ht="15.75" x14ac:dyDescent="0.25">
      <c r="A12" s="410" t="s">
        <v>18610</v>
      </c>
      <c r="B12" s="213"/>
      <c r="C12" s="213"/>
      <c r="D12" s="1"/>
      <c r="E12" s="213"/>
      <c r="G12" s="288" t="s">
        <v>60</v>
      </c>
      <c r="H12" s="5">
        <f>COUNTIF(B2:B866,G12)</f>
        <v>4</v>
      </c>
    </row>
    <row r="13" spans="1:11" ht="15.75" x14ac:dyDescent="0.25">
      <c r="A13" s="410" t="s">
        <v>18611</v>
      </c>
      <c r="B13" s="213" t="s">
        <v>3860</v>
      </c>
      <c r="C13" s="213"/>
      <c r="D13" s="1"/>
      <c r="E13" s="213"/>
      <c r="G13" s="101" t="s">
        <v>4062</v>
      </c>
      <c r="H13" s="5">
        <f>COUNTIF(B2:B834,G13)</f>
        <v>0</v>
      </c>
    </row>
    <row r="14" spans="1:11" ht="15.75" x14ac:dyDescent="0.25">
      <c r="A14" s="1" t="s">
        <v>18434</v>
      </c>
      <c r="B14" s="213"/>
      <c r="C14" s="213"/>
      <c r="D14" s="1"/>
      <c r="E14" s="213"/>
      <c r="G14" s="101" t="s">
        <v>3860</v>
      </c>
      <c r="H14" s="271">
        <f>COUNTIF(B2:B712,G14)</f>
        <v>2</v>
      </c>
    </row>
    <row r="15" spans="1:11" ht="15.75" x14ac:dyDescent="0.25">
      <c r="A15" s="1" t="s">
        <v>18612</v>
      </c>
      <c r="B15" s="213" t="s">
        <v>200</v>
      </c>
      <c r="C15" s="213"/>
      <c r="D15" s="1" t="s">
        <v>17970</v>
      </c>
      <c r="E15" s="213"/>
      <c r="G15" s="101" t="s">
        <v>17992</v>
      </c>
      <c r="H15" s="5">
        <f>COUNTIF(B2:B1048576,G15)</f>
        <v>1</v>
      </c>
    </row>
    <row r="16" spans="1:11" ht="15.75" x14ac:dyDescent="0.25">
      <c r="A16" s="1" t="s">
        <v>18613</v>
      </c>
      <c r="B16" s="213"/>
      <c r="C16" s="213"/>
      <c r="D16" s="1"/>
      <c r="E16" s="213"/>
      <c r="G16" s="288" t="s">
        <v>1133</v>
      </c>
      <c r="H16" s="5">
        <f>COUNTIF(B2:B1048576,G16)</f>
        <v>0</v>
      </c>
    </row>
    <row r="17" spans="1:11" ht="15.75" x14ac:dyDescent="0.25">
      <c r="A17" s="1" t="s">
        <v>18614</v>
      </c>
      <c r="B17" s="213" t="s">
        <v>60</v>
      </c>
      <c r="C17" s="213"/>
      <c r="D17" s="1" t="s">
        <v>18433</v>
      </c>
      <c r="E17" s="213"/>
      <c r="G17" s="512"/>
      <c r="H17" s="233"/>
    </row>
    <row r="18" spans="1:11" ht="15" customHeight="1" x14ac:dyDescent="0.25">
      <c r="A18" s="1" t="s">
        <v>18615</v>
      </c>
      <c r="B18" s="213"/>
      <c r="C18" s="213"/>
      <c r="D18" s="1"/>
      <c r="E18" s="213"/>
      <c r="K18" t="s">
        <v>4779</v>
      </c>
    </row>
    <row r="19" spans="1:11" ht="15.75" x14ac:dyDescent="0.25">
      <c r="A19" s="1" t="s">
        <v>18616</v>
      </c>
      <c r="B19" s="213" t="s">
        <v>200</v>
      </c>
      <c r="C19" s="213"/>
      <c r="D19" s="212" t="s">
        <v>598</v>
      </c>
      <c r="E19" s="385"/>
    </row>
    <row r="20" spans="1:11" ht="15.75" x14ac:dyDescent="0.25">
      <c r="A20" s="1" t="s">
        <v>12625</v>
      </c>
      <c r="B20" s="213"/>
      <c r="C20" s="213"/>
      <c r="D20" s="1"/>
      <c r="E20" s="213"/>
    </row>
    <row r="21" spans="1:11" ht="15.75" x14ac:dyDescent="0.25">
      <c r="A21" s="1" t="s">
        <v>18617</v>
      </c>
      <c r="B21" s="213" t="s">
        <v>356</v>
      </c>
      <c r="C21" s="213"/>
      <c r="D21" s="1" t="s">
        <v>18428</v>
      </c>
      <c r="E21" s="213"/>
    </row>
    <row r="22" spans="1:11" ht="15.75" x14ac:dyDescent="0.25">
      <c r="A22" s="1" t="s">
        <v>18618</v>
      </c>
      <c r="B22" s="213"/>
      <c r="C22" s="213"/>
      <c r="D22" s="1"/>
      <c r="E22" s="213"/>
    </row>
    <row r="23" spans="1:11" ht="15.75" x14ac:dyDescent="0.25">
      <c r="A23" s="1" t="s">
        <v>18619</v>
      </c>
      <c r="B23" s="213" t="s">
        <v>56</v>
      </c>
      <c r="C23" s="213"/>
      <c r="D23" s="1" t="s">
        <v>18415</v>
      </c>
      <c r="E23" s="213"/>
    </row>
    <row r="24" spans="1:11" ht="15.75" x14ac:dyDescent="0.25">
      <c r="A24" s="1" t="s">
        <v>18620</v>
      </c>
      <c r="B24" s="213"/>
      <c r="C24" s="213"/>
      <c r="D24" s="1"/>
      <c r="E24" s="213"/>
    </row>
    <row r="25" spans="1:11" ht="15.75" x14ac:dyDescent="0.25">
      <c r="A25" s="1" t="s">
        <v>18621</v>
      </c>
      <c r="B25" s="213" t="s">
        <v>60</v>
      </c>
      <c r="C25" s="213"/>
      <c r="D25" s="212" t="s">
        <v>598</v>
      </c>
      <c r="E25" s="213"/>
    </row>
    <row r="26" spans="1:11" ht="15.75" x14ac:dyDescent="0.25">
      <c r="A26" s="1" t="s">
        <v>18622</v>
      </c>
      <c r="B26" s="213"/>
      <c r="C26" s="213"/>
      <c r="D26" s="1"/>
      <c r="E26" s="213"/>
      <c r="F26" t="s">
        <v>3496</v>
      </c>
    </row>
    <row r="27" spans="1:11" ht="15.75" x14ac:dyDescent="0.25">
      <c r="A27" s="1" t="s">
        <v>18623</v>
      </c>
      <c r="B27" s="213" t="s">
        <v>58</v>
      </c>
      <c r="C27" s="213" t="s">
        <v>19515</v>
      </c>
      <c r="D27" s="1" t="s">
        <v>19514</v>
      </c>
      <c r="E27" s="385">
        <v>45832</v>
      </c>
    </row>
    <row r="28" spans="1:11" ht="15.75" x14ac:dyDescent="0.25">
      <c r="A28" s="1" t="s">
        <v>14676</v>
      </c>
      <c r="B28" s="213"/>
      <c r="C28" s="213"/>
      <c r="D28" s="1"/>
      <c r="E28" s="213"/>
    </row>
    <row r="29" spans="1:11" ht="15.75" x14ac:dyDescent="0.25">
      <c r="A29" s="1" t="s">
        <v>18624</v>
      </c>
      <c r="B29" s="213" t="s">
        <v>56</v>
      </c>
      <c r="C29" s="213"/>
      <c r="D29" s="212" t="s">
        <v>598</v>
      </c>
      <c r="E29" s="213"/>
      <c r="F29" s="213"/>
      <c r="G29" s="213" t="s">
        <v>3496</v>
      </c>
      <c r="H29" s="213"/>
    </row>
    <row r="30" spans="1:11" ht="15.75" x14ac:dyDescent="0.25">
      <c r="A30" s="1" t="s">
        <v>18625</v>
      </c>
      <c r="B30" s="213"/>
      <c r="C30" s="213"/>
      <c r="D30" s="1"/>
      <c r="E30" s="213"/>
    </row>
    <row r="31" spans="1:11" s="213" customFormat="1" ht="15.75" x14ac:dyDescent="0.25">
      <c r="A31" s="1" t="s">
        <v>18626</v>
      </c>
      <c r="B31" s="213" t="s">
        <v>58</v>
      </c>
      <c r="C31" s="213" t="s">
        <v>2163</v>
      </c>
      <c r="D31" s="212" t="s">
        <v>598</v>
      </c>
      <c r="F31"/>
      <c r="G31"/>
      <c r="H31"/>
    </row>
    <row r="32" spans="1:11" ht="15.75" x14ac:dyDescent="0.25">
      <c r="A32" s="1" t="s">
        <v>18627</v>
      </c>
      <c r="B32" s="213"/>
      <c r="C32" s="213"/>
      <c r="D32" s="1"/>
      <c r="E32" s="213"/>
    </row>
    <row r="33" spans="1:9" ht="15.75" x14ac:dyDescent="0.25">
      <c r="A33" s="1" t="s">
        <v>18628</v>
      </c>
      <c r="B33" s="213" t="s">
        <v>356</v>
      </c>
      <c r="C33" s="213"/>
      <c r="D33" s="1" t="s">
        <v>18730</v>
      </c>
      <c r="E33" s="385">
        <v>45819</v>
      </c>
    </row>
    <row r="34" spans="1:9" ht="15.75" x14ac:dyDescent="0.25">
      <c r="A34" s="1" t="s">
        <v>18629</v>
      </c>
      <c r="B34" s="213"/>
      <c r="C34" s="213"/>
      <c r="D34" s="1"/>
      <c r="E34" s="213"/>
    </row>
    <row r="35" spans="1:9" ht="15.75" x14ac:dyDescent="0.25">
      <c r="A35" s="1" t="s">
        <v>18630</v>
      </c>
      <c r="B35" s="213" t="s">
        <v>356</v>
      </c>
      <c r="C35" s="213"/>
      <c r="D35" s="1" t="s">
        <v>18415</v>
      </c>
      <c r="E35" s="213"/>
      <c r="F35" s="213"/>
      <c r="G35" s="213"/>
      <c r="H35" s="213"/>
    </row>
    <row r="36" spans="1:9" ht="15.75" x14ac:dyDescent="0.25">
      <c r="A36" s="1" t="s">
        <v>18631</v>
      </c>
      <c r="B36" s="213"/>
      <c r="C36" s="213"/>
      <c r="D36" s="1"/>
      <c r="E36" s="213"/>
    </row>
    <row r="37" spans="1:9" ht="15.75" x14ac:dyDescent="0.25">
      <c r="A37" s="1" t="s">
        <v>18632</v>
      </c>
      <c r="B37" s="213" t="s">
        <v>360</v>
      </c>
      <c r="C37" s="213" t="s">
        <v>8172</v>
      </c>
      <c r="D37" s="212" t="s">
        <v>598</v>
      </c>
      <c r="E37" s="213"/>
    </row>
    <row r="38" spans="1:9" ht="15.75" x14ac:dyDescent="0.25">
      <c r="A38" s="1" t="s">
        <v>16852</v>
      </c>
      <c r="B38" s="213"/>
      <c r="C38" s="213"/>
      <c r="D38" s="1"/>
      <c r="E38" s="213"/>
      <c r="I38" t="s">
        <v>3496</v>
      </c>
    </row>
    <row r="39" spans="1:9" ht="15.75" x14ac:dyDescent="0.25">
      <c r="A39" s="1" t="s">
        <v>16853</v>
      </c>
      <c r="B39" s="213" t="s">
        <v>201</v>
      </c>
      <c r="C39" s="213"/>
      <c r="D39" s="1" t="s">
        <v>18415</v>
      </c>
      <c r="E39" s="213"/>
      <c r="H39" t="s">
        <v>3496</v>
      </c>
    </row>
    <row r="40" spans="1:9" ht="15.75" x14ac:dyDescent="0.25">
      <c r="A40" s="1" t="s">
        <v>18633</v>
      </c>
      <c r="B40" s="213"/>
      <c r="C40" s="213"/>
      <c r="D40" s="1"/>
      <c r="E40" s="213"/>
    </row>
    <row r="41" spans="1:9" ht="15.75" x14ac:dyDescent="0.25">
      <c r="A41" s="1" t="s">
        <v>18634</v>
      </c>
      <c r="B41" s="213" t="s">
        <v>58</v>
      </c>
      <c r="C41" s="213"/>
      <c r="D41" s="212" t="s">
        <v>18460</v>
      </c>
      <c r="E41" s="385">
        <v>45849</v>
      </c>
    </row>
    <row r="42" spans="1:9" ht="15.75" x14ac:dyDescent="0.25">
      <c r="A42" s="1" t="s">
        <v>18635</v>
      </c>
      <c r="B42" s="213"/>
      <c r="C42" s="213"/>
      <c r="D42" s="1"/>
      <c r="E42" s="213"/>
    </row>
    <row r="43" spans="1:9" ht="15.75" x14ac:dyDescent="0.25">
      <c r="A43" s="1" t="s">
        <v>18636</v>
      </c>
      <c r="B43" s="213" t="s">
        <v>58</v>
      </c>
      <c r="C43" s="213" t="s">
        <v>2163</v>
      </c>
      <c r="D43" s="1" t="s">
        <v>18428</v>
      </c>
      <c r="E43" s="385">
        <v>45822</v>
      </c>
    </row>
    <row r="44" spans="1:9" ht="15.75" x14ac:dyDescent="0.25">
      <c r="A44" s="1" t="s">
        <v>18637</v>
      </c>
      <c r="D44" s="1"/>
      <c r="E44" s="213"/>
    </row>
    <row r="45" spans="1:9" ht="15.75" x14ac:dyDescent="0.25">
      <c r="A45" s="1" t="s">
        <v>18638</v>
      </c>
      <c r="B45" s="213" t="s">
        <v>60</v>
      </c>
      <c r="C45" s="213"/>
      <c r="D45" s="212" t="s">
        <v>598</v>
      </c>
      <c r="E45" s="213"/>
    </row>
    <row r="46" spans="1:9" ht="15.75" x14ac:dyDescent="0.25">
      <c r="A46" s="1" t="s">
        <v>18639</v>
      </c>
      <c r="B46" s="213"/>
      <c r="C46" s="213"/>
      <c r="D46" s="1"/>
      <c r="E46" s="511"/>
    </row>
    <row r="47" spans="1:9" ht="15.75" x14ac:dyDescent="0.25">
      <c r="A47" s="1" t="s">
        <v>18640</v>
      </c>
      <c r="B47" s="213" t="s">
        <v>200</v>
      </c>
      <c r="C47" s="213"/>
      <c r="D47" s="1" t="s">
        <v>18428</v>
      </c>
      <c r="E47" s="213"/>
    </row>
    <row r="48" spans="1:9" ht="15.75" x14ac:dyDescent="0.25">
      <c r="A48" s="1" t="s">
        <v>18641</v>
      </c>
      <c r="B48" s="213"/>
      <c r="C48" s="213"/>
      <c r="D48" s="1"/>
      <c r="E48" s="213"/>
    </row>
    <row r="49" spans="1:7" ht="15.75" x14ac:dyDescent="0.25">
      <c r="A49" s="1" t="s">
        <v>18642</v>
      </c>
      <c r="B49" s="213" t="s">
        <v>200</v>
      </c>
      <c r="C49" s="213"/>
      <c r="D49" s="1" t="s">
        <v>18421</v>
      </c>
      <c r="E49" s="213"/>
    </row>
    <row r="50" spans="1:7" ht="15.75" x14ac:dyDescent="0.25">
      <c r="A50" s="1" t="s">
        <v>18643</v>
      </c>
      <c r="B50" s="213"/>
      <c r="C50" s="213"/>
      <c r="D50" s="1"/>
      <c r="E50" s="213"/>
    </row>
    <row r="51" spans="1:7" ht="15.75" x14ac:dyDescent="0.25">
      <c r="A51" s="1" t="s">
        <v>18644</v>
      </c>
      <c r="B51" s="213" t="s">
        <v>17992</v>
      </c>
      <c r="C51" s="213"/>
      <c r="D51" s="212" t="s">
        <v>598</v>
      </c>
      <c r="E51" s="213"/>
    </row>
    <row r="52" spans="1:7" ht="15.75" x14ac:dyDescent="0.25">
      <c r="A52" s="1" t="s">
        <v>18645</v>
      </c>
      <c r="B52" s="213"/>
      <c r="C52" s="213"/>
      <c r="D52" s="1"/>
      <c r="E52" s="213"/>
    </row>
    <row r="53" spans="1:7" ht="15.75" x14ac:dyDescent="0.25">
      <c r="A53" s="1" t="s">
        <v>18646</v>
      </c>
      <c r="B53" s="213" t="s">
        <v>56</v>
      </c>
      <c r="C53" s="213"/>
      <c r="D53" s="1" t="s">
        <v>17970</v>
      </c>
      <c r="E53" s="213"/>
      <c r="G53" t="s">
        <v>3496</v>
      </c>
    </row>
    <row r="54" spans="1:7" ht="15.75" x14ac:dyDescent="0.25">
      <c r="A54" s="1" t="s">
        <v>18647</v>
      </c>
      <c r="B54" s="213"/>
      <c r="C54" s="213"/>
      <c r="D54" s="1"/>
      <c r="E54" s="213"/>
    </row>
    <row r="55" spans="1:7" ht="15.75" x14ac:dyDescent="0.25">
      <c r="A55" s="1" t="s">
        <v>18648</v>
      </c>
      <c r="B55" s="213" t="s">
        <v>58</v>
      </c>
      <c r="C55" s="213" t="s">
        <v>15270</v>
      </c>
      <c r="D55" s="1" t="s">
        <v>17970</v>
      </c>
      <c r="E55" s="385">
        <v>45818</v>
      </c>
    </row>
    <row r="56" spans="1:7" ht="15.75" x14ac:dyDescent="0.25">
      <c r="A56" s="1" t="s">
        <v>16887</v>
      </c>
      <c r="D56" s="1"/>
      <c r="E56" s="213"/>
    </row>
    <row r="57" spans="1:7" ht="15.75" x14ac:dyDescent="0.25">
      <c r="A57" s="1" t="s">
        <v>18649</v>
      </c>
      <c r="B57" t="s">
        <v>200</v>
      </c>
      <c r="D57" s="1" t="s">
        <v>17970</v>
      </c>
      <c r="E57" s="213"/>
    </row>
    <row r="58" spans="1:7" ht="15.75" x14ac:dyDescent="0.25">
      <c r="A58" s="1" t="s">
        <v>18650</v>
      </c>
      <c r="B58" s="213"/>
      <c r="C58" s="213"/>
      <c r="D58" s="1"/>
      <c r="E58" s="213"/>
    </row>
    <row r="59" spans="1:7" ht="15.75" x14ac:dyDescent="0.25">
      <c r="A59" s="1" t="s">
        <v>18651</v>
      </c>
      <c r="B59" s="213" t="s">
        <v>56</v>
      </c>
      <c r="C59" s="213"/>
      <c r="D59" s="1" t="s">
        <v>18428</v>
      </c>
      <c r="E59" s="213"/>
    </row>
    <row r="60" spans="1:7" ht="15.75" x14ac:dyDescent="0.25">
      <c r="A60" s="1" t="s">
        <v>16652</v>
      </c>
      <c r="B60" s="213"/>
      <c r="C60" s="213"/>
      <c r="D60" s="1"/>
      <c r="E60" s="213"/>
    </row>
    <row r="61" spans="1:7" ht="15.75" x14ac:dyDescent="0.25">
      <c r="A61" s="1" t="s">
        <v>18652</v>
      </c>
      <c r="B61" s="213" t="s">
        <v>200</v>
      </c>
      <c r="C61" s="213"/>
      <c r="D61" s="212" t="s">
        <v>598</v>
      </c>
      <c r="E61" s="213"/>
    </row>
    <row r="62" spans="1:7" ht="15.75" x14ac:dyDescent="0.25">
      <c r="A62" s="1" t="s">
        <v>18653</v>
      </c>
      <c r="B62" s="213"/>
      <c r="C62" s="213"/>
      <c r="D62" s="1"/>
      <c r="E62" s="213"/>
    </row>
    <row r="63" spans="1:7" ht="15.75" x14ac:dyDescent="0.25">
      <c r="A63" s="1" t="s">
        <v>18654</v>
      </c>
      <c r="B63" s="213" t="s">
        <v>56</v>
      </c>
      <c r="C63" s="213"/>
      <c r="D63" s="212" t="s">
        <v>598</v>
      </c>
      <c r="E63" s="213"/>
    </row>
    <row r="64" spans="1:7" ht="15.75" x14ac:dyDescent="0.25">
      <c r="A64" s="1" t="s">
        <v>18655</v>
      </c>
      <c r="B64" s="213"/>
      <c r="C64" s="213"/>
      <c r="D64" s="1"/>
      <c r="E64" s="213"/>
    </row>
    <row r="65" spans="1:5" ht="15.75" x14ac:dyDescent="0.25">
      <c r="A65" s="1" t="s">
        <v>18656</v>
      </c>
      <c r="B65" s="213" t="s">
        <v>201</v>
      </c>
      <c r="C65" s="213"/>
      <c r="D65" s="212" t="s">
        <v>598</v>
      </c>
      <c r="E65" s="213"/>
    </row>
    <row r="66" spans="1:5" ht="15.75" x14ac:dyDescent="0.25">
      <c r="A66" s="1" t="s">
        <v>18657</v>
      </c>
      <c r="B66" s="213"/>
      <c r="C66" s="213"/>
      <c r="D66" s="1"/>
      <c r="E66" s="213"/>
    </row>
    <row r="67" spans="1:5" ht="15.75" x14ac:dyDescent="0.25">
      <c r="A67" s="1" t="s">
        <v>18658</v>
      </c>
      <c r="B67" s="213" t="s">
        <v>56</v>
      </c>
      <c r="C67" s="213"/>
      <c r="D67" s="1" t="s">
        <v>18421</v>
      </c>
      <c r="E67" s="213"/>
    </row>
    <row r="68" spans="1:5" ht="15.75" x14ac:dyDescent="0.25">
      <c r="A68" s="1" t="s">
        <v>16378</v>
      </c>
      <c r="D68" s="1"/>
    </row>
    <row r="69" spans="1:5" ht="15.75" x14ac:dyDescent="0.25">
      <c r="A69" s="1" t="s">
        <v>18659</v>
      </c>
      <c r="B69" t="s">
        <v>60</v>
      </c>
      <c r="D69" s="212" t="s">
        <v>598</v>
      </c>
    </row>
    <row r="70" spans="1:5" ht="15.75" x14ac:dyDescent="0.25">
      <c r="A70" s="1" t="s">
        <v>18660</v>
      </c>
      <c r="D70" s="1"/>
    </row>
    <row r="71" spans="1:5" ht="15.75" x14ac:dyDescent="0.25">
      <c r="A71" s="1" t="s">
        <v>18661</v>
      </c>
      <c r="B71" t="s">
        <v>200</v>
      </c>
      <c r="D71" s="212" t="s">
        <v>18428</v>
      </c>
    </row>
    <row r="72" spans="1:5" ht="15.75" x14ac:dyDescent="0.25">
      <c r="A72" s="1" t="s">
        <v>12625</v>
      </c>
      <c r="D72" s="1"/>
    </row>
    <row r="73" spans="1:5" ht="15.75" x14ac:dyDescent="0.25">
      <c r="A73" s="1" t="s">
        <v>18662</v>
      </c>
      <c r="B73" t="s">
        <v>200</v>
      </c>
      <c r="D73" s="1" t="s">
        <v>18415</v>
      </c>
    </row>
    <row r="74" spans="1:5" ht="15.75" x14ac:dyDescent="0.25">
      <c r="A74" s="1"/>
      <c r="D74" s="1"/>
    </row>
    <row r="75" spans="1:5" ht="15.75" x14ac:dyDescent="0.25">
      <c r="A75" s="1"/>
      <c r="D75" s="1"/>
    </row>
    <row r="76" spans="1:5" ht="15.75" x14ac:dyDescent="0.25">
      <c r="A76" s="1"/>
      <c r="D76" s="1"/>
      <c r="E76" t="s">
        <v>4779</v>
      </c>
    </row>
    <row r="77" spans="1:5" ht="15.75" x14ac:dyDescent="0.25">
      <c r="A77" s="1"/>
      <c r="D77" s="1"/>
    </row>
    <row r="78" spans="1:5" ht="15.75" x14ac:dyDescent="0.25">
      <c r="A78" s="1"/>
      <c r="D78" s="1"/>
    </row>
    <row r="79" spans="1:5" ht="15.75" x14ac:dyDescent="0.25">
      <c r="A79" s="1"/>
      <c r="B79" s="213"/>
      <c r="D79" s="1"/>
    </row>
    <row r="80" spans="1:5" ht="15.75" x14ac:dyDescent="0.25">
      <c r="A80" s="1"/>
      <c r="D80" s="1"/>
    </row>
    <row r="81" spans="1:8" ht="15.75" x14ac:dyDescent="0.25">
      <c r="A81" s="1"/>
      <c r="D81" s="1"/>
    </row>
    <row r="82" spans="1:8" ht="15.75" x14ac:dyDescent="0.25">
      <c r="A82" s="1"/>
      <c r="D82" s="1"/>
      <c r="H82" t="s">
        <v>3496</v>
      </c>
    </row>
    <row r="83" spans="1:8" ht="15.75" x14ac:dyDescent="0.25">
      <c r="A83" s="1"/>
      <c r="D83" s="1"/>
    </row>
    <row r="84" spans="1:8" ht="15.75" x14ac:dyDescent="0.25">
      <c r="A84" s="1"/>
      <c r="D84" s="1"/>
    </row>
    <row r="85" spans="1:8" ht="15.75" x14ac:dyDescent="0.25">
      <c r="A85" s="1"/>
      <c r="D85" s="1"/>
    </row>
    <row r="86" spans="1:8" ht="15.75" x14ac:dyDescent="0.25">
      <c r="A86" s="1"/>
      <c r="D86" s="1"/>
    </row>
    <row r="87" spans="1:8" ht="15.75" x14ac:dyDescent="0.25">
      <c r="A87" s="1"/>
      <c r="D87" s="1"/>
    </row>
    <row r="88" spans="1:8" ht="15.75" x14ac:dyDescent="0.25">
      <c r="A88" s="1"/>
      <c r="D88" s="1"/>
    </row>
    <row r="89" spans="1:8" ht="15.75" x14ac:dyDescent="0.25">
      <c r="A89" s="1"/>
      <c r="D89" s="1"/>
      <c r="E89" s="213"/>
      <c r="F89" s="213"/>
    </row>
    <row r="90" spans="1:8" ht="15.75" x14ac:dyDescent="0.25">
      <c r="A90" s="1"/>
      <c r="D90" s="1"/>
    </row>
    <row r="91" spans="1:8" ht="15.75" x14ac:dyDescent="0.25">
      <c r="A91" s="1"/>
      <c r="D91" s="1"/>
    </row>
    <row r="92" spans="1:8" ht="15.75" x14ac:dyDescent="0.25">
      <c r="A92" s="1"/>
      <c r="B92" s="213"/>
      <c r="C92" s="213"/>
      <c r="D92" s="1"/>
    </row>
    <row r="93" spans="1:8" ht="15.75" x14ac:dyDescent="0.25">
      <c r="A93" s="1"/>
      <c r="B93" s="213"/>
      <c r="C93" s="213"/>
      <c r="D93" s="1"/>
      <c r="F93" t="s">
        <v>4779</v>
      </c>
      <c r="G93" t="s">
        <v>3496</v>
      </c>
    </row>
    <row r="94" spans="1:8" ht="15.75" x14ac:dyDescent="0.25">
      <c r="A94" s="1"/>
      <c r="D94" s="1"/>
      <c r="G94" s="213"/>
      <c r="H94" s="213"/>
    </row>
    <row r="95" spans="1:8" ht="15.75" x14ac:dyDescent="0.25">
      <c r="A95" s="1"/>
      <c r="D95" s="1"/>
      <c r="G95" s="213"/>
      <c r="H95" s="213"/>
    </row>
    <row r="96" spans="1:8" s="213" customFormat="1" ht="15.75" x14ac:dyDescent="0.25">
      <c r="A96" s="1"/>
      <c r="D96" s="1"/>
      <c r="G96"/>
      <c r="H96"/>
    </row>
    <row r="97" spans="1:8" s="213" customFormat="1" ht="15.75" x14ac:dyDescent="0.25">
      <c r="A97" s="1"/>
      <c r="D97" s="1"/>
      <c r="G97"/>
      <c r="H97"/>
    </row>
    <row r="98" spans="1:8" ht="15.75" x14ac:dyDescent="0.25">
      <c r="A98" s="1"/>
      <c r="D98" s="1"/>
    </row>
    <row r="99" spans="1:8" ht="15.75" x14ac:dyDescent="0.25">
      <c r="A99" s="1"/>
      <c r="D99" s="1"/>
      <c r="F99" t="s">
        <v>3496</v>
      </c>
    </row>
    <row r="100" spans="1:8" ht="15.75" x14ac:dyDescent="0.25">
      <c r="A100" s="1"/>
      <c r="D100" s="1"/>
    </row>
    <row r="101" spans="1:8" ht="15.75" x14ac:dyDescent="0.25">
      <c r="A101" s="1"/>
      <c r="D101" s="1"/>
    </row>
    <row r="102" spans="1:8" ht="15.75" x14ac:dyDescent="0.25">
      <c r="A102" s="1"/>
      <c r="D102" s="1"/>
    </row>
    <row r="103" spans="1:8" ht="15.75" x14ac:dyDescent="0.25">
      <c r="A103" s="1"/>
      <c r="D103" s="1"/>
    </row>
    <row r="104" spans="1:8" ht="15.75" x14ac:dyDescent="0.25">
      <c r="A104" s="410"/>
      <c r="D104" s="1"/>
      <c r="G104" t="s">
        <v>3496</v>
      </c>
    </row>
    <row r="105" spans="1:8" ht="15.75" x14ac:dyDescent="0.25">
      <c r="A105" s="410"/>
      <c r="D105" s="1"/>
    </row>
    <row r="106" spans="1:8" ht="15.75" x14ac:dyDescent="0.25">
      <c r="A106" s="1"/>
      <c r="D106" s="1"/>
    </row>
    <row r="107" spans="1:8" ht="15.75" x14ac:dyDescent="0.25">
      <c r="A107" s="1"/>
      <c r="D107" s="1"/>
    </row>
    <row r="108" spans="1:8" ht="15.75" x14ac:dyDescent="0.25">
      <c r="A108" s="1"/>
      <c r="D108" s="1"/>
      <c r="G108" s="213"/>
      <c r="H108" s="213"/>
    </row>
    <row r="109" spans="1:8" ht="15.75" x14ac:dyDescent="0.25">
      <c r="A109" s="1"/>
      <c r="D109" s="1"/>
    </row>
    <row r="110" spans="1:8" s="213" customFormat="1" ht="15.75" x14ac:dyDescent="0.25">
      <c r="A110" s="1"/>
      <c r="D110" s="1"/>
      <c r="G110"/>
      <c r="H110"/>
    </row>
    <row r="111" spans="1:8" ht="15.75" x14ac:dyDescent="0.25">
      <c r="A111" s="1"/>
      <c r="D111" s="1"/>
    </row>
    <row r="112" spans="1:8" ht="15.75" x14ac:dyDescent="0.25">
      <c r="A112" s="1"/>
      <c r="D112" s="1"/>
    </row>
    <row r="113" spans="1:8" ht="15.75" x14ac:dyDescent="0.25">
      <c r="A113" s="1"/>
      <c r="D113" s="1"/>
    </row>
    <row r="114" spans="1:8" ht="15.75" x14ac:dyDescent="0.25">
      <c r="A114" s="1"/>
      <c r="D114" s="1"/>
    </row>
    <row r="115" spans="1:8" ht="15.75" x14ac:dyDescent="0.25">
      <c r="A115" s="1"/>
      <c r="D115" s="1"/>
    </row>
    <row r="116" spans="1:8" ht="15.75" x14ac:dyDescent="0.25">
      <c r="A116" s="1"/>
      <c r="D116" s="1"/>
    </row>
    <row r="117" spans="1:8" ht="15.75" x14ac:dyDescent="0.25">
      <c r="A117" s="1"/>
      <c r="D117" s="1"/>
      <c r="H117" t="s">
        <v>3496</v>
      </c>
    </row>
    <row r="118" spans="1:8" ht="15.75" x14ac:dyDescent="0.25">
      <c r="A118" s="1"/>
      <c r="D118" s="1"/>
    </row>
    <row r="119" spans="1:8" ht="15.75" x14ac:dyDescent="0.25">
      <c r="A119" s="1"/>
      <c r="D119" s="1"/>
    </row>
    <row r="120" spans="1:8" ht="15.75" x14ac:dyDescent="0.25">
      <c r="A120" s="1"/>
      <c r="D120" s="1"/>
    </row>
    <row r="121" spans="1:8" ht="15.75" x14ac:dyDescent="0.25">
      <c r="A121" s="1"/>
      <c r="D121" s="1"/>
    </row>
    <row r="122" spans="1:8" ht="15.75" x14ac:dyDescent="0.25">
      <c r="A122" s="1"/>
      <c r="D122" s="1"/>
    </row>
    <row r="123" spans="1:8" ht="15.75" x14ac:dyDescent="0.25">
      <c r="A123" s="1"/>
      <c r="D123" s="1"/>
      <c r="G123" s="369"/>
    </row>
    <row r="124" spans="1:8" ht="15.75" x14ac:dyDescent="0.25">
      <c r="A124" s="1"/>
      <c r="D124" s="1"/>
    </row>
    <row r="125" spans="1:8" ht="15.75" x14ac:dyDescent="0.25">
      <c r="A125" s="1"/>
      <c r="D125" s="1"/>
    </row>
    <row r="126" spans="1:8" ht="15.75" x14ac:dyDescent="0.25">
      <c r="A126" s="1"/>
      <c r="D126" s="1"/>
    </row>
    <row r="127" spans="1:8" ht="15.75" x14ac:dyDescent="0.25">
      <c r="A127" s="1"/>
      <c r="D127" s="1"/>
      <c r="E127" s="40"/>
    </row>
    <row r="128" spans="1:8" ht="15.75" x14ac:dyDescent="0.25">
      <c r="A128" s="1"/>
      <c r="D128" s="1"/>
    </row>
    <row r="129" spans="1:6" ht="15.75" x14ac:dyDescent="0.25">
      <c r="A129" s="1"/>
      <c r="D129" s="1"/>
    </row>
    <row r="130" spans="1:6" ht="15.75" x14ac:dyDescent="0.25">
      <c r="A130" s="1"/>
      <c r="D130" s="1"/>
    </row>
    <row r="131" spans="1:6" ht="15.75" x14ac:dyDescent="0.25">
      <c r="A131" s="1"/>
      <c r="D131" s="1"/>
    </row>
    <row r="132" spans="1:6" ht="15.75" x14ac:dyDescent="0.25">
      <c r="A132" s="1"/>
      <c r="D132" s="1"/>
    </row>
    <row r="133" spans="1:6" ht="15.75" x14ac:dyDescent="0.25">
      <c r="A133" s="1"/>
      <c r="D133" s="1"/>
    </row>
    <row r="134" spans="1:6" ht="15.75" x14ac:dyDescent="0.25">
      <c r="A134" s="1"/>
      <c r="D134" s="1"/>
    </row>
    <row r="135" spans="1:6" ht="15.75" x14ac:dyDescent="0.25">
      <c r="A135" s="1"/>
      <c r="D135" s="1"/>
    </row>
    <row r="136" spans="1:6" ht="15.75" x14ac:dyDescent="0.25">
      <c r="A136" s="1"/>
      <c r="D136" s="1"/>
    </row>
    <row r="137" spans="1:6" ht="15.75" x14ac:dyDescent="0.25">
      <c r="A137" s="1"/>
      <c r="D137" s="1"/>
    </row>
    <row r="138" spans="1:6" ht="15.75" x14ac:dyDescent="0.25">
      <c r="A138" s="1"/>
      <c r="B138" s="213"/>
      <c r="C138" s="213"/>
      <c r="D138" s="1"/>
      <c r="F138" t="s">
        <v>3496</v>
      </c>
    </row>
    <row r="139" spans="1:6" ht="15.75" x14ac:dyDescent="0.25">
      <c r="A139" s="1"/>
      <c r="B139" s="213"/>
      <c r="C139" s="213"/>
      <c r="D139" s="1"/>
    </row>
    <row r="140" spans="1:6" ht="15.75" x14ac:dyDescent="0.25">
      <c r="A140" s="1"/>
      <c r="D140" s="1"/>
    </row>
    <row r="141" spans="1:6" ht="15.75" x14ac:dyDescent="0.25">
      <c r="A141" s="1"/>
      <c r="D141" s="1"/>
    </row>
    <row r="142" spans="1:6" ht="15.75" x14ac:dyDescent="0.25">
      <c r="A142" s="1"/>
      <c r="D142" s="1"/>
    </row>
    <row r="143" spans="1:6" ht="15.75" x14ac:dyDescent="0.25">
      <c r="A143" s="1"/>
      <c r="D143" s="1"/>
    </row>
    <row r="144" spans="1:6" ht="15.75" x14ac:dyDescent="0.25">
      <c r="A144" s="1"/>
      <c r="D144" s="1"/>
    </row>
    <row r="145" spans="1:8" ht="15.75" x14ac:dyDescent="0.25">
      <c r="A145" s="1"/>
      <c r="D145" s="1"/>
    </row>
    <row r="146" spans="1:8" ht="15.75" x14ac:dyDescent="0.25">
      <c r="A146" s="1"/>
      <c r="D146" s="1"/>
    </row>
    <row r="147" spans="1:8" ht="15.75" x14ac:dyDescent="0.25">
      <c r="A147" s="1"/>
      <c r="D147" s="1"/>
    </row>
    <row r="148" spans="1:8" ht="15.75" x14ac:dyDescent="0.25">
      <c r="A148" s="1"/>
      <c r="D148" s="1"/>
    </row>
    <row r="149" spans="1:8" ht="15.75" x14ac:dyDescent="0.25">
      <c r="A149" s="1"/>
      <c r="D149" s="1"/>
    </row>
    <row r="150" spans="1:8" ht="15.75" x14ac:dyDescent="0.25">
      <c r="D150" s="1"/>
    </row>
    <row r="151" spans="1:8" ht="15.75" x14ac:dyDescent="0.25">
      <c r="D151" s="1"/>
    </row>
    <row r="152" spans="1:8" ht="15.75" x14ac:dyDescent="0.25">
      <c r="D152" s="1"/>
    </row>
    <row r="153" spans="1:8" ht="15.75" x14ac:dyDescent="0.25">
      <c r="D153" s="1"/>
    </row>
    <row r="154" spans="1:8" ht="15.75" x14ac:dyDescent="0.25">
      <c r="D154" s="1"/>
    </row>
    <row r="155" spans="1:8" ht="15.75" x14ac:dyDescent="0.25">
      <c r="D155" s="1"/>
      <c r="G155" s="241"/>
      <c r="H155" s="241"/>
    </row>
    <row r="156" spans="1:8" ht="15.75" x14ac:dyDescent="0.25">
      <c r="D156" s="1"/>
      <c r="G156" s="241"/>
      <c r="H156" s="241"/>
    </row>
    <row r="157" spans="1:8" s="241" customFormat="1" ht="15.75" x14ac:dyDescent="0.25">
      <c r="D157" s="1"/>
      <c r="G157"/>
      <c r="H157"/>
    </row>
    <row r="158" spans="1:8" s="241" customFormat="1" ht="15.75" x14ac:dyDescent="0.25">
      <c r="D158" s="1"/>
      <c r="G158"/>
      <c r="H158"/>
    </row>
    <row r="159" spans="1:8" ht="15.75" x14ac:dyDescent="0.25">
      <c r="D159" s="1"/>
    </row>
    <row r="160" spans="1:8" ht="15.75" x14ac:dyDescent="0.25">
      <c r="D160" s="1"/>
    </row>
    <row r="161" spans="1:4" ht="15.75" x14ac:dyDescent="0.25">
      <c r="D161" s="1"/>
    </row>
    <row r="162" spans="1:4" ht="15.75" x14ac:dyDescent="0.25">
      <c r="D162" s="1"/>
    </row>
    <row r="163" spans="1:4" ht="15.75" x14ac:dyDescent="0.25">
      <c r="D163" s="1"/>
    </row>
    <row r="164" spans="1:4" ht="15.75" x14ac:dyDescent="0.25">
      <c r="D164" s="1"/>
    </row>
    <row r="165" spans="1:4" ht="15.75" x14ac:dyDescent="0.25">
      <c r="D165" s="1"/>
    </row>
    <row r="166" spans="1:4" ht="15.75" x14ac:dyDescent="0.25">
      <c r="D166" s="1"/>
    </row>
    <row r="167" spans="1:4" ht="15.75" x14ac:dyDescent="0.25">
      <c r="D167" s="1"/>
    </row>
    <row r="168" spans="1:4" ht="15.75" x14ac:dyDescent="0.25">
      <c r="D168" s="1"/>
    </row>
    <row r="169" spans="1:4" ht="15.75" x14ac:dyDescent="0.25">
      <c r="D169" s="1"/>
    </row>
    <row r="170" spans="1:4" ht="15.75" x14ac:dyDescent="0.25">
      <c r="D170" s="1"/>
    </row>
    <row r="171" spans="1:4" ht="15.75" x14ac:dyDescent="0.25">
      <c r="D171" s="1"/>
    </row>
    <row r="172" spans="1:4" ht="15.75" x14ac:dyDescent="0.25">
      <c r="D172" s="1"/>
    </row>
    <row r="173" spans="1:4" ht="15.75" x14ac:dyDescent="0.25">
      <c r="D173" s="1"/>
    </row>
    <row r="174" spans="1:4" ht="15.75" x14ac:dyDescent="0.25">
      <c r="A174" s="1"/>
      <c r="D174" s="1"/>
    </row>
    <row r="175" spans="1:4" ht="15.75" x14ac:dyDescent="0.25">
      <c r="A175" s="1"/>
      <c r="D175" s="1"/>
    </row>
    <row r="176" spans="1:4" ht="15.75" x14ac:dyDescent="0.25">
      <c r="A176" s="1"/>
      <c r="D176" s="1"/>
    </row>
    <row r="177" spans="1:4" ht="15.75" x14ac:dyDescent="0.25">
      <c r="A177" s="1"/>
      <c r="D177" s="1"/>
    </row>
    <row r="178" spans="1:4" ht="15.75" x14ac:dyDescent="0.25">
      <c r="A178" s="1"/>
      <c r="D178" s="1"/>
    </row>
    <row r="179" spans="1:4" ht="15.75" x14ac:dyDescent="0.25">
      <c r="A179" s="1"/>
      <c r="D179" s="1"/>
    </row>
    <row r="180" spans="1:4" ht="15.75" x14ac:dyDescent="0.25">
      <c r="A180" s="1"/>
      <c r="D180" s="1"/>
    </row>
    <row r="181" spans="1:4" ht="15.75" x14ac:dyDescent="0.25">
      <c r="A181" s="1"/>
      <c r="D181" s="1"/>
    </row>
    <row r="182" spans="1:4" ht="15.75" x14ac:dyDescent="0.25">
      <c r="A182" s="1"/>
      <c r="D182" s="1"/>
    </row>
    <row r="183" spans="1:4" ht="15.75" x14ac:dyDescent="0.25">
      <c r="A183" s="1"/>
      <c r="D183" s="1"/>
    </row>
    <row r="184" spans="1:4" ht="15.75" x14ac:dyDescent="0.25">
      <c r="A184" s="1"/>
      <c r="D184" s="1"/>
    </row>
    <row r="185" spans="1:4" ht="15.75" x14ac:dyDescent="0.25">
      <c r="A185" s="1"/>
      <c r="D185" s="1"/>
    </row>
    <row r="186" spans="1:4" ht="15.75" x14ac:dyDescent="0.25">
      <c r="A186" s="410"/>
      <c r="D186" s="1"/>
    </row>
    <row r="187" spans="1:4" ht="15.75" x14ac:dyDescent="0.25">
      <c r="A187" s="410"/>
      <c r="D187" s="1"/>
    </row>
    <row r="188" spans="1:4" ht="15.75" x14ac:dyDescent="0.25">
      <c r="A188" s="410"/>
      <c r="D188" s="1"/>
    </row>
    <row r="189" spans="1:4" ht="15.75" x14ac:dyDescent="0.25">
      <c r="A189" s="410"/>
      <c r="D189" s="1"/>
    </row>
    <row r="190" spans="1:4" ht="15.75" x14ac:dyDescent="0.25">
      <c r="A190" s="410"/>
      <c r="D190" s="1"/>
    </row>
    <row r="191" spans="1:4" ht="15.75" x14ac:dyDescent="0.25">
      <c r="A191" s="410"/>
      <c r="D191" s="1"/>
    </row>
    <row r="192" spans="1:4" ht="15.75" x14ac:dyDescent="0.25">
      <c r="A192" s="410"/>
      <c r="D192" s="1"/>
    </row>
    <row r="193" spans="1:4" ht="15.75" x14ac:dyDescent="0.25">
      <c r="A193" s="410"/>
      <c r="D193" s="1"/>
    </row>
    <row r="194" spans="1:4" ht="15.75" x14ac:dyDescent="0.25">
      <c r="A194" s="410"/>
      <c r="D194" s="1"/>
    </row>
    <row r="195" spans="1:4" ht="15.75" x14ac:dyDescent="0.25">
      <c r="A195" s="410"/>
      <c r="D195" s="1"/>
    </row>
    <row r="196" spans="1:4" ht="15.75" x14ac:dyDescent="0.25">
      <c r="A196" s="410"/>
      <c r="D196" s="1"/>
    </row>
    <row r="197" spans="1:4" ht="15.75" x14ac:dyDescent="0.25">
      <c r="A197" s="410"/>
      <c r="D197" s="1"/>
    </row>
    <row r="198" spans="1:4" ht="15.75" x14ac:dyDescent="0.25">
      <c r="A198" s="410"/>
      <c r="D198" s="1"/>
    </row>
    <row r="199" spans="1:4" ht="15.75" x14ac:dyDescent="0.25">
      <c r="A199" s="410"/>
      <c r="D199" s="1"/>
    </row>
    <row r="200" spans="1:4" ht="15.75" x14ac:dyDescent="0.25">
      <c r="A200" s="1"/>
      <c r="D200" s="1"/>
    </row>
    <row r="201" spans="1:4" ht="15.75" x14ac:dyDescent="0.25">
      <c r="A201" s="1"/>
      <c r="D201" s="1"/>
    </row>
    <row r="202" spans="1:4" ht="15.75" x14ac:dyDescent="0.25">
      <c r="A202" s="1"/>
      <c r="D202" s="1"/>
    </row>
    <row r="203" spans="1:4" ht="15.75" x14ac:dyDescent="0.25">
      <c r="A203" s="1"/>
      <c r="D203" s="1"/>
    </row>
    <row r="204" spans="1:4" ht="15.75" x14ac:dyDescent="0.25">
      <c r="A204" s="1"/>
      <c r="D204" s="1"/>
    </row>
    <row r="205" spans="1:4" ht="15.75" x14ac:dyDescent="0.25">
      <c r="A205" s="1"/>
      <c r="D205" s="1"/>
    </row>
    <row r="206" spans="1:4" ht="15.75" x14ac:dyDescent="0.25">
      <c r="A206" s="1"/>
      <c r="D206" s="1"/>
    </row>
    <row r="207" spans="1:4" ht="15.75" x14ac:dyDescent="0.25">
      <c r="A207" s="1"/>
    </row>
    <row r="208" spans="1:4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x14ac:dyDescent="0.25">
      <c r="A321" s="33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  <c r="D325" s="303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x14ac:dyDescent="0.25">
      <c r="A425" s="19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x14ac:dyDescent="0.25">
      <c r="A559" s="19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x14ac:dyDescent="0.25">
      <c r="A611" s="19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</sheetData>
  <autoFilter ref="A1:D674"/>
  <mergeCells count="2">
    <mergeCell ref="G1:H1"/>
    <mergeCell ref="G2:H2"/>
  </mergeCells>
  <conditionalFormatting sqref="A675:A1048576">
    <cfRule type="duplicateValues" dxfId="3825" priority="21"/>
  </conditionalFormatting>
  <conditionalFormatting sqref="A675:A1048576">
    <cfRule type="duplicateValues" dxfId="3824" priority="19"/>
    <cfRule type="duplicateValues" dxfId="3823" priority="20"/>
  </conditionalFormatting>
  <conditionalFormatting sqref="A234:A1048576">
    <cfRule type="duplicateValues" dxfId="3822" priority="18"/>
  </conditionalFormatting>
  <conditionalFormatting sqref="A234:A1048576 A186:A189">
    <cfRule type="duplicateValues" dxfId="3821" priority="17"/>
  </conditionalFormatting>
  <conditionalFormatting sqref="A234:A1048576 A186:A199">
    <cfRule type="duplicateValues" dxfId="3820" priority="16"/>
  </conditionalFormatting>
  <conditionalFormatting sqref="A186:A1048576">
    <cfRule type="duplicateValues" dxfId="3819" priority="15"/>
  </conditionalFormatting>
  <conditionalFormatting sqref="A184:A1048576">
    <cfRule type="duplicateValues" dxfId="3818" priority="14"/>
  </conditionalFormatting>
  <conditionalFormatting sqref="A174:A1048576">
    <cfRule type="duplicateValues" dxfId="3817" priority="13"/>
  </conditionalFormatting>
  <conditionalFormatting sqref="A150:A1048576">
    <cfRule type="duplicateValues" dxfId="3816" priority="12"/>
  </conditionalFormatting>
  <conditionalFormatting sqref="A130:A1048576">
    <cfRule type="duplicateValues" dxfId="3815" priority="11"/>
  </conditionalFormatting>
  <conditionalFormatting sqref="A130:A1048576 A96:A105">
    <cfRule type="duplicateValues" dxfId="3814" priority="10"/>
  </conditionalFormatting>
  <conditionalFormatting sqref="A96:A1048576">
    <cfRule type="duplicateValues" dxfId="3813" priority="9"/>
  </conditionalFormatting>
  <conditionalFormatting sqref="A1 A96:A1048576">
    <cfRule type="duplicateValues" dxfId="3812" priority="8"/>
  </conditionalFormatting>
  <conditionalFormatting sqref="A1 A96:A1048576">
    <cfRule type="duplicateValues" dxfId="3811" priority="7"/>
  </conditionalFormatting>
  <conditionalFormatting sqref="A1 A96:A1048576">
    <cfRule type="duplicateValues" dxfId="3810" priority="6"/>
  </conditionalFormatting>
  <conditionalFormatting sqref="A1 A96:A1048576">
    <cfRule type="duplicateValues" dxfId="3809" priority="5"/>
  </conditionalFormatting>
  <conditionalFormatting sqref="A1 A96:A1048576">
    <cfRule type="duplicateValues" dxfId="3808" priority="4"/>
  </conditionalFormatting>
  <conditionalFormatting sqref="A1 A96:A1048576">
    <cfRule type="duplicateValues" dxfId="3807" priority="3"/>
  </conditionalFormatting>
  <conditionalFormatting sqref="A1 A96:A1048576">
    <cfRule type="duplicateValues" dxfId="3806" priority="2"/>
  </conditionalFormatting>
  <conditionalFormatting sqref="A1:A23 A74:A1048576">
    <cfRule type="duplicateValues" dxfId="3805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orientation="portrait"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4"/>
  <sheetViews>
    <sheetView zoomScaleNormal="100" workbookViewId="0">
      <pane ySplit="1" topLeftCell="A83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COUNTA(A2:A586)/2</f>
        <v>TOTAL LEADS = 46</v>
      </c>
      <c r="H1" s="590"/>
      <c r="I1" s="508"/>
      <c r="J1" s="509"/>
    </row>
    <row r="2" spans="1:11" ht="18" customHeight="1" x14ac:dyDescent="0.35">
      <c r="A2" s="1" t="s">
        <v>11569</v>
      </c>
      <c r="B2" s="213"/>
      <c r="C2" s="213"/>
      <c r="D2" s="213"/>
      <c r="E2" s="213"/>
      <c r="G2" s="588" t="s">
        <v>18663</v>
      </c>
      <c r="H2" s="589"/>
      <c r="I2" s="510"/>
      <c r="J2" s="510"/>
    </row>
    <row r="3" spans="1:11" ht="15.75" x14ac:dyDescent="0.25">
      <c r="A3" s="1" t="s">
        <v>18664</v>
      </c>
      <c r="B3" s="213" t="s">
        <v>56</v>
      </c>
      <c r="C3" s="213"/>
      <c r="D3" s="212" t="s">
        <v>598</v>
      </c>
      <c r="E3" s="213"/>
      <c r="G3" s="244" t="s">
        <v>58</v>
      </c>
      <c r="H3" s="5">
        <f>COUNTIF(B2:B1048576,G3)</f>
        <v>5</v>
      </c>
    </row>
    <row r="4" spans="1:11" ht="15.75" x14ac:dyDescent="0.25">
      <c r="A4" s="1" t="s">
        <v>18666</v>
      </c>
      <c r="B4" s="213"/>
      <c r="C4" s="213"/>
      <c r="D4" s="1"/>
      <c r="E4" s="213"/>
      <c r="G4" s="101" t="s">
        <v>360</v>
      </c>
      <c r="H4" s="5">
        <f>COUNTIF(B2:B932,G4)</f>
        <v>3</v>
      </c>
    </row>
    <row r="5" spans="1:11" ht="15.75" x14ac:dyDescent="0.25">
      <c r="A5" s="1" t="s">
        <v>18667</v>
      </c>
      <c r="B5" s="213" t="s">
        <v>360</v>
      </c>
      <c r="C5" s="213"/>
      <c r="D5" s="1" t="s">
        <v>598</v>
      </c>
      <c r="E5" s="213"/>
      <c r="G5" s="101" t="s">
        <v>356</v>
      </c>
      <c r="H5" s="5">
        <f>COUNTIF(B2:B850,G5)</f>
        <v>9</v>
      </c>
    </row>
    <row r="6" spans="1:11" ht="15.75" x14ac:dyDescent="0.25">
      <c r="A6" s="410" t="s">
        <v>18666</v>
      </c>
      <c r="B6" s="213"/>
      <c r="C6" s="213"/>
      <c r="D6" s="1"/>
      <c r="E6" s="213"/>
      <c r="G6" s="101" t="s">
        <v>56</v>
      </c>
      <c r="H6" s="5">
        <f>COUNTIF(B2:B862,G6)</f>
        <v>5</v>
      </c>
    </row>
    <row r="7" spans="1:11" ht="15.75" x14ac:dyDescent="0.25">
      <c r="A7" s="410" t="s">
        <v>18667</v>
      </c>
      <c r="B7" s="213" t="s">
        <v>3860</v>
      </c>
      <c r="C7" s="213"/>
      <c r="D7" s="1"/>
      <c r="E7" s="213"/>
      <c r="G7" s="101" t="s">
        <v>201</v>
      </c>
      <c r="H7" s="5">
        <f>COUNTIF(B2:B856,G7)</f>
        <v>0</v>
      </c>
    </row>
    <row r="8" spans="1:11" ht="15.75" x14ac:dyDescent="0.25">
      <c r="A8" s="1" t="s">
        <v>18668</v>
      </c>
      <c r="B8" s="213"/>
      <c r="C8" s="213"/>
      <c r="D8" s="1"/>
      <c r="E8" s="213"/>
      <c r="G8" s="101" t="s">
        <v>202</v>
      </c>
      <c r="H8" s="5">
        <f>COUNTIF(B2:B891,G8)</f>
        <v>1</v>
      </c>
      <c r="K8" t="s">
        <v>3496</v>
      </c>
    </row>
    <row r="9" spans="1:11" ht="15.75" x14ac:dyDescent="0.25">
      <c r="A9" s="1" t="s">
        <v>18669</v>
      </c>
      <c r="B9" s="213" t="s">
        <v>200</v>
      </c>
      <c r="C9" s="213"/>
      <c r="D9" s="1" t="s">
        <v>17970</v>
      </c>
      <c r="E9" s="213"/>
      <c r="G9" s="101" t="s">
        <v>200</v>
      </c>
      <c r="H9" s="5">
        <f>COUNTIF(B2:B809,G9)</f>
        <v>5</v>
      </c>
    </row>
    <row r="10" spans="1:11" ht="15.75" x14ac:dyDescent="0.25">
      <c r="A10" s="1" t="s">
        <v>18670</v>
      </c>
      <c r="B10" s="471"/>
      <c r="C10" s="213"/>
      <c r="D10" s="1"/>
      <c r="E10" s="213"/>
      <c r="G10" s="101" t="s">
        <v>5011</v>
      </c>
      <c r="H10" s="5">
        <f>COUNTIF(B2:B1048576,G10)</f>
        <v>1</v>
      </c>
    </row>
    <row r="11" spans="1:11" ht="15.75" x14ac:dyDescent="0.25">
      <c r="A11" s="1" t="s">
        <v>18671</v>
      </c>
      <c r="B11" s="213" t="s">
        <v>1133</v>
      </c>
      <c r="C11" s="213"/>
      <c r="D11" s="212" t="s">
        <v>598</v>
      </c>
      <c r="E11" s="385"/>
      <c r="G11" s="101" t="s">
        <v>1077</v>
      </c>
      <c r="H11" s="5">
        <f>COUNTIF(B2:B879,G11)</f>
        <v>0</v>
      </c>
    </row>
    <row r="12" spans="1:11" ht="15.75" x14ac:dyDescent="0.25">
      <c r="A12" s="1" t="s">
        <v>18672</v>
      </c>
      <c r="B12" s="213"/>
      <c r="C12" s="213"/>
      <c r="D12" s="1"/>
      <c r="E12" s="213"/>
      <c r="G12" s="288" t="s">
        <v>60</v>
      </c>
      <c r="H12" s="5">
        <f>COUNTIF(B2:B866,G12)</f>
        <v>4</v>
      </c>
    </row>
    <row r="13" spans="1:11" ht="15.75" x14ac:dyDescent="0.25">
      <c r="A13" s="1" t="s">
        <v>18673</v>
      </c>
      <c r="B13" s="213" t="s">
        <v>356</v>
      </c>
      <c r="C13" s="213"/>
      <c r="D13" s="1" t="s">
        <v>18421</v>
      </c>
      <c r="E13" s="213"/>
      <c r="G13" s="101" t="s">
        <v>4062</v>
      </c>
      <c r="H13" s="5">
        <f>COUNTIF(B2:B834,G13)</f>
        <v>0</v>
      </c>
    </row>
    <row r="14" spans="1:11" ht="15.75" x14ac:dyDescent="0.25">
      <c r="A14" s="410" t="s">
        <v>18670</v>
      </c>
      <c r="C14" s="213"/>
      <c r="D14" s="1"/>
      <c r="E14" s="213"/>
      <c r="G14" s="101" t="s">
        <v>3860</v>
      </c>
      <c r="H14" s="271">
        <f>COUNTIF(B2:B712,G14)</f>
        <v>10</v>
      </c>
    </row>
    <row r="15" spans="1:11" ht="15.75" x14ac:dyDescent="0.25">
      <c r="A15" s="410" t="s">
        <v>18671</v>
      </c>
      <c r="B15" s="213" t="s">
        <v>3860</v>
      </c>
      <c r="C15" s="213"/>
      <c r="D15" s="1"/>
      <c r="E15" s="213"/>
      <c r="G15" s="101" t="s">
        <v>17992</v>
      </c>
      <c r="H15" s="5">
        <f>COUNTIF(B2:B1048576,G15)</f>
        <v>2</v>
      </c>
    </row>
    <row r="16" spans="1:11" ht="15.75" x14ac:dyDescent="0.25">
      <c r="A16" s="1" t="s">
        <v>14829</v>
      </c>
      <c r="B16" s="213"/>
      <c r="C16" s="213"/>
      <c r="D16" s="1"/>
      <c r="E16" s="213"/>
      <c r="G16" s="288" t="s">
        <v>1133</v>
      </c>
      <c r="H16" s="5">
        <f>COUNTIF(B2:B1048576,G16)</f>
        <v>1</v>
      </c>
    </row>
    <row r="17" spans="1:11" ht="15.75" x14ac:dyDescent="0.25">
      <c r="A17" s="1" t="s">
        <v>18674</v>
      </c>
      <c r="B17" s="213" t="s">
        <v>200</v>
      </c>
      <c r="C17" s="213"/>
      <c r="D17" s="1" t="s">
        <v>18428</v>
      </c>
      <c r="E17" s="213"/>
      <c r="G17" s="512"/>
      <c r="H17" s="233"/>
    </row>
    <row r="18" spans="1:11" ht="15" customHeight="1" x14ac:dyDescent="0.25">
      <c r="A18" s="410" t="s">
        <v>14829</v>
      </c>
      <c r="C18" s="213"/>
      <c r="D18" s="1"/>
      <c r="E18" s="213"/>
      <c r="K18" t="s">
        <v>4779</v>
      </c>
    </row>
    <row r="19" spans="1:11" ht="15.75" x14ac:dyDescent="0.25">
      <c r="A19" s="410" t="s">
        <v>18674</v>
      </c>
      <c r="B19" s="213" t="s">
        <v>3860</v>
      </c>
      <c r="C19" s="213"/>
      <c r="D19" s="212"/>
      <c r="E19" s="385"/>
    </row>
    <row r="20" spans="1:11" ht="15.75" x14ac:dyDescent="0.25">
      <c r="A20" s="1" t="s">
        <v>18675</v>
      </c>
      <c r="B20" s="213"/>
      <c r="C20" s="213"/>
      <c r="D20" s="1"/>
      <c r="E20" s="213"/>
    </row>
    <row r="21" spans="1:11" ht="15.75" x14ac:dyDescent="0.25">
      <c r="A21" s="1" t="s">
        <v>18676</v>
      </c>
      <c r="B21" s="213" t="s">
        <v>60</v>
      </c>
      <c r="C21" s="213"/>
      <c r="D21" s="1" t="s">
        <v>18433</v>
      </c>
      <c r="E21" s="213"/>
    </row>
    <row r="22" spans="1:11" ht="15.75" x14ac:dyDescent="0.25">
      <c r="A22" s="410" t="s">
        <v>18675</v>
      </c>
      <c r="B22" s="213"/>
      <c r="C22" s="213"/>
      <c r="D22" s="1"/>
      <c r="E22" s="213"/>
    </row>
    <row r="23" spans="1:11" ht="15.75" x14ac:dyDescent="0.25">
      <c r="A23" s="410" t="s">
        <v>18676</v>
      </c>
      <c r="B23" s="213" t="s">
        <v>3860</v>
      </c>
      <c r="C23" s="213"/>
      <c r="D23" s="1"/>
      <c r="E23" s="213"/>
    </row>
    <row r="24" spans="1:11" ht="15.75" x14ac:dyDescent="0.25">
      <c r="A24" s="1" t="s">
        <v>18677</v>
      </c>
      <c r="B24" s="213"/>
      <c r="C24" s="213"/>
      <c r="D24" s="1"/>
      <c r="E24" s="213"/>
    </row>
    <row r="25" spans="1:11" ht="15.75" x14ac:dyDescent="0.25">
      <c r="A25" s="1" t="s">
        <v>18678</v>
      </c>
      <c r="B25" s="213" t="s">
        <v>202</v>
      </c>
      <c r="C25" s="213"/>
      <c r="D25" s="212" t="s">
        <v>598</v>
      </c>
      <c r="E25" s="213"/>
    </row>
    <row r="26" spans="1:11" ht="15.75" x14ac:dyDescent="0.25">
      <c r="A26" s="1" t="s">
        <v>11499</v>
      </c>
      <c r="B26" s="213"/>
      <c r="C26" s="213"/>
      <c r="D26" s="1"/>
      <c r="E26" s="213"/>
      <c r="F26" t="s">
        <v>3496</v>
      </c>
    </row>
    <row r="27" spans="1:11" ht="15.75" x14ac:dyDescent="0.25">
      <c r="A27" s="1" t="s">
        <v>18679</v>
      </c>
      <c r="B27" s="213" t="s">
        <v>58</v>
      </c>
      <c r="C27" s="213" t="s">
        <v>2163</v>
      </c>
      <c r="D27" s="212" t="s">
        <v>598</v>
      </c>
      <c r="E27" s="213"/>
    </row>
    <row r="28" spans="1:11" ht="15.75" x14ac:dyDescent="0.25">
      <c r="A28" s="1" t="s">
        <v>18680</v>
      </c>
      <c r="B28" s="213"/>
      <c r="C28" s="213"/>
      <c r="D28" s="1"/>
      <c r="E28" s="213"/>
    </row>
    <row r="29" spans="1:11" ht="15.75" x14ac:dyDescent="0.25">
      <c r="A29" s="1" t="s">
        <v>18681</v>
      </c>
      <c r="B29" s="213" t="s">
        <v>58</v>
      </c>
      <c r="C29" s="213" t="s">
        <v>3896</v>
      </c>
      <c r="D29" s="1" t="s">
        <v>598</v>
      </c>
      <c r="E29" s="213"/>
      <c r="F29" s="213"/>
      <c r="G29" s="213" t="s">
        <v>3496</v>
      </c>
      <c r="H29" s="213"/>
    </row>
    <row r="30" spans="1:11" ht="15.75" x14ac:dyDescent="0.25">
      <c r="A30" s="1" t="s">
        <v>18682</v>
      </c>
      <c r="B30" s="213"/>
      <c r="C30" s="213"/>
      <c r="D30" s="1"/>
      <c r="E30" s="213"/>
    </row>
    <row r="31" spans="1:11" s="213" customFormat="1" ht="15.75" x14ac:dyDescent="0.25">
      <c r="A31" s="1" t="s">
        <v>18683</v>
      </c>
      <c r="B31" s="213" t="s">
        <v>56</v>
      </c>
      <c r="D31" s="212" t="s">
        <v>18561</v>
      </c>
      <c r="F31"/>
      <c r="G31"/>
      <c r="H31"/>
    </row>
    <row r="32" spans="1:11" ht="15.75" x14ac:dyDescent="0.25">
      <c r="A32" s="1" t="s">
        <v>11528</v>
      </c>
      <c r="B32" s="213"/>
      <c r="C32" s="213"/>
      <c r="D32" s="1"/>
      <c r="E32" s="213"/>
    </row>
    <row r="33" spans="1:9" ht="15.75" x14ac:dyDescent="0.25">
      <c r="A33" s="1" t="s">
        <v>18684</v>
      </c>
      <c r="B33" s="213" t="s">
        <v>5011</v>
      </c>
      <c r="C33" s="213"/>
      <c r="D33" s="1" t="s">
        <v>18428</v>
      </c>
      <c r="E33" s="213"/>
    </row>
    <row r="34" spans="1:9" ht="15.75" x14ac:dyDescent="0.25">
      <c r="A34" s="1" t="s">
        <v>18685</v>
      </c>
      <c r="B34" s="213"/>
      <c r="C34" s="213"/>
      <c r="D34" s="1"/>
      <c r="E34" s="213"/>
    </row>
    <row r="35" spans="1:9" ht="15.75" x14ac:dyDescent="0.25">
      <c r="A35" s="1" t="s">
        <v>18686</v>
      </c>
      <c r="B35" s="213" t="s">
        <v>360</v>
      </c>
      <c r="C35" s="213" t="s">
        <v>18330</v>
      </c>
      <c r="D35" s="1" t="s">
        <v>18433</v>
      </c>
      <c r="E35" s="213"/>
      <c r="F35" s="213"/>
      <c r="G35" s="213"/>
      <c r="H35" s="213"/>
    </row>
    <row r="36" spans="1:9" ht="15.75" x14ac:dyDescent="0.25">
      <c r="A36" s="1" t="s">
        <v>18687</v>
      </c>
      <c r="B36" s="213"/>
      <c r="C36" s="213"/>
      <c r="D36" s="1"/>
      <c r="E36" s="213"/>
    </row>
    <row r="37" spans="1:9" ht="15.75" x14ac:dyDescent="0.25">
      <c r="A37" s="1" t="s">
        <v>18688</v>
      </c>
      <c r="B37" s="213" t="s">
        <v>356</v>
      </c>
      <c r="C37" s="213"/>
      <c r="D37" s="212" t="s">
        <v>18415</v>
      </c>
      <c r="E37" s="213"/>
    </row>
    <row r="38" spans="1:9" ht="15.75" x14ac:dyDescent="0.25">
      <c r="A38" s="1" t="s">
        <v>18689</v>
      </c>
      <c r="B38" s="213"/>
      <c r="C38" s="213"/>
      <c r="D38" s="1"/>
      <c r="E38" s="213"/>
      <c r="I38" t="s">
        <v>3496</v>
      </c>
    </row>
    <row r="39" spans="1:9" ht="15.75" x14ac:dyDescent="0.25">
      <c r="A39" s="1" t="s">
        <v>18690</v>
      </c>
      <c r="B39" s="213" t="s">
        <v>356</v>
      </c>
      <c r="C39" s="213"/>
      <c r="D39" s="1" t="s">
        <v>18415</v>
      </c>
      <c r="E39" s="213"/>
      <c r="H39" t="s">
        <v>3496</v>
      </c>
    </row>
    <row r="40" spans="1:9" ht="15.75" x14ac:dyDescent="0.25">
      <c r="A40" s="1" t="s">
        <v>18691</v>
      </c>
      <c r="B40" s="213"/>
      <c r="C40" s="213"/>
      <c r="D40" s="1"/>
      <c r="E40" s="213"/>
    </row>
    <row r="41" spans="1:9" ht="15.75" x14ac:dyDescent="0.25">
      <c r="A41" s="1" t="s">
        <v>18692</v>
      </c>
      <c r="B41" s="213" t="s">
        <v>200</v>
      </c>
      <c r="C41" s="213"/>
      <c r="D41" s="212" t="s">
        <v>18415</v>
      </c>
      <c r="E41" s="213"/>
    </row>
    <row r="42" spans="1:9" ht="15.75" x14ac:dyDescent="0.25">
      <c r="A42" s="1" t="s">
        <v>18693</v>
      </c>
      <c r="B42" s="213"/>
      <c r="C42" s="213"/>
      <c r="D42" s="1"/>
      <c r="E42" s="213"/>
    </row>
    <row r="43" spans="1:9" ht="15.75" x14ac:dyDescent="0.25">
      <c r="A43" s="1" t="s">
        <v>18694</v>
      </c>
      <c r="B43" s="213" t="s">
        <v>60</v>
      </c>
      <c r="C43" s="213"/>
      <c r="D43" s="212" t="s">
        <v>18415</v>
      </c>
      <c r="E43" s="213"/>
    </row>
    <row r="44" spans="1:9" ht="15.75" x14ac:dyDescent="0.25">
      <c r="A44" s="1" t="s">
        <v>18695</v>
      </c>
      <c r="D44" s="1"/>
      <c r="E44" s="213"/>
    </row>
    <row r="45" spans="1:9" ht="15.75" x14ac:dyDescent="0.25">
      <c r="A45" s="1" t="s">
        <v>18696</v>
      </c>
      <c r="B45" s="213" t="s">
        <v>200</v>
      </c>
      <c r="C45" s="213"/>
      <c r="D45" s="1" t="s">
        <v>18421</v>
      </c>
      <c r="E45" s="213"/>
    </row>
    <row r="46" spans="1:9" ht="15.75" x14ac:dyDescent="0.25">
      <c r="A46" s="1" t="s">
        <v>18697</v>
      </c>
      <c r="B46" s="213"/>
      <c r="C46" s="213"/>
      <c r="D46" s="1"/>
      <c r="E46" s="511"/>
    </row>
    <row r="47" spans="1:9" ht="15.75" x14ac:dyDescent="0.25">
      <c r="A47" s="1" t="s">
        <v>18698</v>
      </c>
      <c r="B47" s="213" t="s">
        <v>360</v>
      </c>
      <c r="C47" s="213" t="s">
        <v>18220</v>
      </c>
      <c r="D47" s="212" t="s">
        <v>598</v>
      </c>
      <c r="E47" s="213"/>
    </row>
    <row r="48" spans="1:9" ht="15.75" x14ac:dyDescent="0.25">
      <c r="A48" s="1" t="s">
        <v>18699</v>
      </c>
      <c r="B48" s="213"/>
      <c r="C48" s="213"/>
      <c r="D48" s="1"/>
      <c r="E48" s="213"/>
    </row>
    <row r="49" spans="1:7" ht="15.75" x14ac:dyDescent="0.25">
      <c r="A49" s="1" t="s">
        <v>18700</v>
      </c>
      <c r="B49" s="213" t="s">
        <v>56</v>
      </c>
      <c r="C49" s="213"/>
      <c r="D49" s="1" t="s">
        <v>18421</v>
      </c>
      <c r="E49" s="213"/>
    </row>
    <row r="50" spans="1:7" ht="15.75" x14ac:dyDescent="0.25">
      <c r="A50" s="1" t="s">
        <v>18701</v>
      </c>
      <c r="B50" s="213"/>
      <c r="C50" s="213"/>
      <c r="D50" s="1"/>
      <c r="E50" s="213"/>
    </row>
    <row r="51" spans="1:7" ht="15.75" x14ac:dyDescent="0.25">
      <c r="A51" s="1" t="s">
        <v>18702</v>
      </c>
      <c r="B51" s="213" t="s">
        <v>60</v>
      </c>
      <c r="C51" s="213"/>
      <c r="D51" s="212" t="s">
        <v>18415</v>
      </c>
      <c r="E51" s="213"/>
    </row>
    <row r="52" spans="1:7" ht="15.75" x14ac:dyDescent="0.25">
      <c r="A52" s="1" t="s">
        <v>18703</v>
      </c>
      <c r="B52" s="213"/>
      <c r="C52" s="213"/>
      <c r="D52" s="1"/>
      <c r="E52" s="213"/>
    </row>
    <row r="53" spans="1:7" ht="15.75" x14ac:dyDescent="0.25">
      <c r="A53" s="1" t="s">
        <v>18704</v>
      </c>
      <c r="B53" s="213" t="s">
        <v>58</v>
      </c>
      <c r="C53" s="213" t="s">
        <v>2163</v>
      </c>
      <c r="D53" s="212" t="s">
        <v>598</v>
      </c>
      <c r="E53" s="213"/>
      <c r="G53" t="s">
        <v>3496</v>
      </c>
    </row>
    <row r="54" spans="1:7" ht="15.75" x14ac:dyDescent="0.25">
      <c r="A54" s="1" t="s">
        <v>18705</v>
      </c>
      <c r="B54" s="213"/>
      <c r="C54" s="213"/>
      <c r="D54" s="1"/>
      <c r="E54" s="213"/>
    </row>
    <row r="55" spans="1:7" ht="15.75" x14ac:dyDescent="0.25">
      <c r="A55" s="1" t="s">
        <v>18706</v>
      </c>
      <c r="B55" s="213" t="s">
        <v>356</v>
      </c>
      <c r="C55" s="213"/>
      <c r="D55" s="212" t="s">
        <v>18421</v>
      </c>
      <c r="E55" s="385">
        <v>45819</v>
      </c>
    </row>
    <row r="56" spans="1:7" ht="15.75" x14ac:dyDescent="0.25">
      <c r="A56" s="1" t="s">
        <v>18707</v>
      </c>
      <c r="D56" s="1"/>
      <c r="E56" s="213"/>
    </row>
    <row r="57" spans="1:7" ht="15.75" x14ac:dyDescent="0.25">
      <c r="A57" s="1" t="s">
        <v>18708</v>
      </c>
      <c r="B57" t="s">
        <v>60</v>
      </c>
      <c r="D57" s="212" t="s">
        <v>18561</v>
      </c>
      <c r="E57" s="213"/>
    </row>
    <row r="58" spans="1:7" ht="15.75" x14ac:dyDescent="0.25">
      <c r="A58" s="1" t="s">
        <v>18709</v>
      </c>
      <c r="B58" s="213"/>
      <c r="C58" s="213"/>
      <c r="D58" s="1"/>
      <c r="E58" s="213"/>
    </row>
    <row r="59" spans="1:7" ht="15.75" x14ac:dyDescent="0.25">
      <c r="A59" s="1" t="s">
        <v>18710</v>
      </c>
      <c r="B59" s="213" t="s">
        <v>356</v>
      </c>
      <c r="C59" s="213"/>
      <c r="D59" s="1" t="s">
        <v>18421</v>
      </c>
      <c r="E59" s="213"/>
    </row>
    <row r="60" spans="1:7" ht="15.75" x14ac:dyDescent="0.25">
      <c r="A60" s="1" t="s">
        <v>11867</v>
      </c>
      <c r="B60" s="213"/>
      <c r="C60" s="213"/>
      <c r="D60" s="1"/>
      <c r="E60" s="213"/>
    </row>
    <row r="61" spans="1:7" ht="15.75" x14ac:dyDescent="0.25">
      <c r="A61" s="1" t="s">
        <v>18711</v>
      </c>
      <c r="B61" s="213" t="s">
        <v>17992</v>
      </c>
      <c r="C61" s="213"/>
      <c r="D61" s="212" t="s">
        <v>18561</v>
      </c>
      <c r="E61" s="213"/>
    </row>
    <row r="62" spans="1:7" ht="15.75" x14ac:dyDescent="0.25">
      <c r="A62" s="1" t="s">
        <v>18712</v>
      </c>
      <c r="B62" s="213"/>
      <c r="C62" s="213"/>
      <c r="D62" s="1"/>
      <c r="E62" s="213"/>
    </row>
    <row r="63" spans="1:7" ht="15.75" x14ac:dyDescent="0.25">
      <c r="A63" s="1" t="s">
        <v>18713</v>
      </c>
      <c r="B63" s="213" t="s">
        <v>56</v>
      </c>
      <c r="C63" s="213"/>
      <c r="D63" s="212" t="s">
        <v>598</v>
      </c>
      <c r="E63" s="213"/>
    </row>
    <row r="64" spans="1:7" ht="15.75" x14ac:dyDescent="0.25">
      <c r="A64" s="1" t="s">
        <v>18714</v>
      </c>
      <c r="B64" s="213"/>
      <c r="C64" s="213"/>
      <c r="D64" s="1"/>
      <c r="E64" s="213"/>
    </row>
    <row r="65" spans="1:5" ht="15.75" x14ac:dyDescent="0.25">
      <c r="A65" s="1" t="s">
        <v>18715</v>
      </c>
      <c r="B65" s="213" t="s">
        <v>58</v>
      </c>
      <c r="C65" s="213" t="s">
        <v>15270</v>
      </c>
      <c r="D65" s="212" t="s">
        <v>21462</v>
      </c>
      <c r="E65" s="385">
        <v>45892</v>
      </c>
    </row>
    <row r="66" spans="1:5" ht="15.75" x14ac:dyDescent="0.25">
      <c r="A66" s="1" t="s">
        <v>18716</v>
      </c>
      <c r="B66" s="213"/>
      <c r="C66" s="213"/>
      <c r="D66" s="1"/>
      <c r="E66" s="213"/>
    </row>
    <row r="67" spans="1:5" ht="15.75" x14ac:dyDescent="0.25">
      <c r="A67" s="1" t="s">
        <v>18717</v>
      </c>
      <c r="B67" s="213" t="s">
        <v>356</v>
      </c>
      <c r="C67" s="213"/>
      <c r="D67" s="212" t="s">
        <v>18415</v>
      </c>
      <c r="E67" s="213"/>
    </row>
    <row r="68" spans="1:5" ht="15.75" x14ac:dyDescent="0.25">
      <c r="A68" s="410" t="s">
        <v>18716</v>
      </c>
      <c r="D68" s="1"/>
    </row>
    <row r="69" spans="1:5" ht="15.75" x14ac:dyDescent="0.25">
      <c r="A69" s="410" t="s">
        <v>18717</v>
      </c>
      <c r="B69" s="213" t="s">
        <v>3860</v>
      </c>
      <c r="D69" s="212"/>
    </row>
    <row r="70" spans="1:5" ht="15.75" x14ac:dyDescent="0.25">
      <c r="A70" s="410" t="s">
        <v>18716</v>
      </c>
      <c r="D70" s="1"/>
    </row>
    <row r="71" spans="1:5" ht="15.75" x14ac:dyDescent="0.25">
      <c r="A71" s="410" t="s">
        <v>18717</v>
      </c>
      <c r="B71" s="213" t="s">
        <v>3860</v>
      </c>
      <c r="D71" s="212"/>
    </row>
    <row r="72" spans="1:5" ht="15.75" x14ac:dyDescent="0.25">
      <c r="A72" s="410" t="s">
        <v>18716</v>
      </c>
      <c r="D72" s="1"/>
    </row>
    <row r="73" spans="1:5" ht="15.75" x14ac:dyDescent="0.25">
      <c r="A73" s="410" t="s">
        <v>18717</v>
      </c>
      <c r="B73" s="213" t="s">
        <v>3860</v>
      </c>
      <c r="D73" s="1"/>
    </row>
    <row r="74" spans="1:5" ht="15.75" x14ac:dyDescent="0.25">
      <c r="A74" s="410" t="s">
        <v>18716</v>
      </c>
      <c r="D74" s="1"/>
    </row>
    <row r="75" spans="1:5" ht="15.75" x14ac:dyDescent="0.25">
      <c r="A75" s="410" t="s">
        <v>18717</v>
      </c>
      <c r="B75" s="213" t="s">
        <v>3860</v>
      </c>
      <c r="D75" s="1"/>
    </row>
    <row r="76" spans="1:5" ht="15.75" x14ac:dyDescent="0.25">
      <c r="A76" s="1" t="s">
        <v>18718</v>
      </c>
      <c r="D76" s="1"/>
      <c r="E76" t="s">
        <v>4779</v>
      </c>
    </row>
    <row r="77" spans="1:5" ht="15.75" x14ac:dyDescent="0.25">
      <c r="A77" s="1" t="s">
        <v>18719</v>
      </c>
      <c r="B77" t="s">
        <v>58</v>
      </c>
      <c r="C77" t="s">
        <v>3896</v>
      </c>
      <c r="D77" s="212" t="s">
        <v>18436</v>
      </c>
      <c r="E77" s="385">
        <v>45829</v>
      </c>
    </row>
    <row r="78" spans="1:5" ht="15.75" x14ac:dyDescent="0.25">
      <c r="A78" s="1" t="s">
        <v>18720</v>
      </c>
      <c r="D78" s="1"/>
    </row>
    <row r="79" spans="1:5" ht="15.75" x14ac:dyDescent="0.25">
      <c r="A79" s="1" t="s">
        <v>18721</v>
      </c>
      <c r="B79" s="213" t="s">
        <v>200</v>
      </c>
      <c r="D79" s="1" t="s">
        <v>18415</v>
      </c>
    </row>
    <row r="80" spans="1:5" ht="15.75" x14ac:dyDescent="0.25">
      <c r="A80" s="410" t="s">
        <v>18720</v>
      </c>
      <c r="D80" s="1"/>
    </row>
    <row r="81" spans="1:8" ht="15.75" x14ac:dyDescent="0.25">
      <c r="A81" s="410" t="s">
        <v>18721</v>
      </c>
      <c r="B81" t="s">
        <v>3860</v>
      </c>
      <c r="D81" s="1"/>
    </row>
    <row r="82" spans="1:8" ht="15.75" x14ac:dyDescent="0.25">
      <c r="A82" s="1" t="s">
        <v>13154</v>
      </c>
      <c r="D82" s="1"/>
      <c r="H82" t="s">
        <v>3496</v>
      </c>
    </row>
    <row r="83" spans="1:8" ht="15.75" x14ac:dyDescent="0.25">
      <c r="A83" s="1" t="s">
        <v>18722</v>
      </c>
      <c r="B83" t="s">
        <v>17992</v>
      </c>
      <c r="D83" s="1" t="s">
        <v>18428</v>
      </c>
    </row>
    <row r="84" spans="1:8" ht="15.75" x14ac:dyDescent="0.25">
      <c r="A84" s="410" t="s">
        <v>13154</v>
      </c>
      <c r="D84" s="1"/>
    </row>
    <row r="85" spans="1:8" ht="15.75" x14ac:dyDescent="0.25">
      <c r="A85" s="410" t="s">
        <v>18722</v>
      </c>
      <c r="B85" t="s">
        <v>3860</v>
      </c>
      <c r="D85" s="1"/>
    </row>
    <row r="86" spans="1:8" ht="15.75" x14ac:dyDescent="0.25">
      <c r="A86" s="1" t="s">
        <v>13154</v>
      </c>
      <c r="D86" s="1"/>
    </row>
    <row r="87" spans="1:8" ht="15.75" x14ac:dyDescent="0.25">
      <c r="A87" s="1" t="s">
        <v>18723</v>
      </c>
      <c r="B87" t="s">
        <v>356</v>
      </c>
      <c r="D87" s="1" t="s">
        <v>18436</v>
      </c>
      <c r="E87" s="385">
        <v>45819</v>
      </c>
    </row>
    <row r="88" spans="1:8" ht="15.75" x14ac:dyDescent="0.25">
      <c r="A88" s="1" t="s">
        <v>18724</v>
      </c>
      <c r="D88" s="1"/>
    </row>
    <row r="89" spans="1:8" ht="15.75" x14ac:dyDescent="0.25">
      <c r="A89" s="1" t="s">
        <v>18725</v>
      </c>
      <c r="B89" t="s">
        <v>356</v>
      </c>
      <c r="D89" s="1" t="s">
        <v>18730</v>
      </c>
      <c r="E89" s="385">
        <v>45819</v>
      </c>
      <c r="F89" s="213"/>
    </row>
    <row r="90" spans="1:8" ht="15.75" x14ac:dyDescent="0.25">
      <c r="A90" s="1" t="s">
        <v>13304</v>
      </c>
      <c r="D90" s="1"/>
    </row>
    <row r="91" spans="1:8" ht="15.75" x14ac:dyDescent="0.25">
      <c r="A91" s="1" t="s">
        <v>18726</v>
      </c>
      <c r="B91" t="s">
        <v>356</v>
      </c>
      <c r="D91" s="1" t="s">
        <v>18415</v>
      </c>
      <c r="E91" s="385">
        <v>45819</v>
      </c>
    </row>
    <row r="92" spans="1:8" ht="15.75" x14ac:dyDescent="0.25">
      <c r="A92" s="1" t="s">
        <v>12219</v>
      </c>
      <c r="B92" s="213"/>
      <c r="C92" s="213"/>
      <c r="D92" s="1"/>
    </row>
    <row r="93" spans="1:8" ht="15.75" x14ac:dyDescent="0.25">
      <c r="A93" s="1" t="s">
        <v>18727</v>
      </c>
      <c r="B93" s="213" t="s">
        <v>56</v>
      </c>
      <c r="C93" s="213"/>
      <c r="D93" s="1" t="s">
        <v>18561</v>
      </c>
      <c r="F93" t="s">
        <v>4779</v>
      </c>
      <c r="G93" t="s">
        <v>3496</v>
      </c>
    </row>
    <row r="94" spans="1:8" ht="15.75" x14ac:dyDescent="0.25">
      <c r="A94" s="1"/>
      <c r="D94" s="1"/>
      <c r="G94" s="213"/>
      <c r="H94" s="213"/>
    </row>
    <row r="95" spans="1:8" ht="15.75" x14ac:dyDescent="0.25">
      <c r="A95" s="1"/>
      <c r="D95" s="1"/>
      <c r="G95" s="213"/>
      <c r="H95" s="213"/>
    </row>
    <row r="96" spans="1:8" s="213" customFormat="1" ht="15.75" x14ac:dyDescent="0.25">
      <c r="A96" s="1"/>
      <c r="D96" s="1"/>
      <c r="G96"/>
      <c r="H96"/>
    </row>
    <row r="97" spans="1:8" s="213" customFormat="1" ht="15.75" x14ac:dyDescent="0.25">
      <c r="A97" s="1"/>
      <c r="D97" s="1"/>
      <c r="G97"/>
      <c r="H97"/>
    </row>
    <row r="98" spans="1:8" ht="15.75" x14ac:dyDescent="0.25">
      <c r="A98" s="1"/>
      <c r="D98" s="1"/>
    </row>
    <row r="99" spans="1:8" ht="15.75" x14ac:dyDescent="0.25">
      <c r="A99" s="1"/>
      <c r="D99" s="1"/>
      <c r="F99" t="s">
        <v>3496</v>
      </c>
    </row>
    <row r="100" spans="1:8" ht="15.75" x14ac:dyDescent="0.25">
      <c r="A100" s="1"/>
      <c r="D100" s="1"/>
    </row>
    <row r="101" spans="1:8" ht="15.75" x14ac:dyDescent="0.25">
      <c r="A101" s="1"/>
      <c r="D101" s="1"/>
    </row>
    <row r="102" spans="1:8" ht="15.75" x14ac:dyDescent="0.25">
      <c r="A102" s="1"/>
      <c r="D102" s="1"/>
    </row>
    <row r="103" spans="1:8" ht="15.75" x14ac:dyDescent="0.25">
      <c r="A103" s="1"/>
      <c r="D103" s="1"/>
    </row>
    <row r="104" spans="1:8" ht="15.75" x14ac:dyDescent="0.25">
      <c r="A104" s="410"/>
      <c r="D104" s="1"/>
      <c r="G104" t="s">
        <v>3496</v>
      </c>
    </row>
    <row r="105" spans="1:8" ht="15.75" x14ac:dyDescent="0.25">
      <c r="A105" s="410"/>
      <c r="D105" s="1"/>
    </row>
    <row r="106" spans="1:8" ht="15.75" x14ac:dyDescent="0.25">
      <c r="A106" s="1"/>
      <c r="D106" s="1"/>
    </row>
    <row r="107" spans="1:8" ht="15.75" x14ac:dyDescent="0.25">
      <c r="A107" s="1"/>
      <c r="D107" s="1"/>
    </row>
    <row r="108" spans="1:8" ht="15.75" x14ac:dyDescent="0.25">
      <c r="A108" s="1"/>
      <c r="D108" s="1"/>
      <c r="G108" s="213"/>
      <c r="H108" s="213"/>
    </row>
    <row r="109" spans="1:8" ht="15.75" x14ac:dyDescent="0.25">
      <c r="A109" s="1"/>
      <c r="D109" s="1"/>
    </row>
    <row r="110" spans="1:8" s="213" customFormat="1" ht="15.75" x14ac:dyDescent="0.25">
      <c r="A110" s="1"/>
      <c r="D110" s="1"/>
      <c r="G110"/>
      <c r="H110"/>
    </row>
    <row r="111" spans="1:8" ht="15.75" x14ac:dyDescent="0.25">
      <c r="A111" s="1"/>
      <c r="D111" s="1"/>
    </row>
    <row r="112" spans="1:8" ht="15.75" x14ac:dyDescent="0.25">
      <c r="A112" s="1"/>
      <c r="D112" s="1"/>
    </row>
    <row r="113" spans="1:8" ht="15.75" x14ac:dyDescent="0.25">
      <c r="A113" s="1"/>
      <c r="D113" s="1"/>
    </row>
    <row r="114" spans="1:8" ht="15.75" x14ac:dyDescent="0.25">
      <c r="A114" s="1"/>
      <c r="D114" s="1"/>
    </row>
    <row r="115" spans="1:8" ht="15.75" x14ac:dyDescent="0.25">
      <c r="A115" s="1"/>
      <c r="D115" s="1"/>
    </row>
    <row r="116" spans="1:8" ht="15.75" x14ac:dyDescent="0.25">
      <c r="A116" s="1"/>
      <c r="D116" s="1"/>
    </row>
    <row r="117" spans="1:8" ht="15.75" x14ac:dyDescent="0.25">
      <c r="A117" s="1"/>
      <c r="D117" s="1"/>
      <c r="H117" t="s">
        <v>3496</v>
      </c>
    </row>
    <row r="118" spans="1:8" ht="15.75" x14ac:dyDescent="0.25">
      <c r="A118" s="1"/>
      <c r="D118" s="1"/>
    </row>
    <row r="119" spans="1:8" ht="15.75" x14ac:dyDescent="0.25">
      <c r="A119" s="1"/>
      <c r="D119" s="1"/>
    </row>
    <row r="120" spans="1:8" ht="15.75" x14ac:dyDescent="0.25">
      <c r="A120" s="1"/>
      <c r="D120" s="1"/>
    </row>
    <row r="121" spans="1:8" ht="15.75" x14ac:dyDescent="0.25">
      <c r="A121" s="1"/>
      <c r="D121" s="1"/>
    </row>
    <row r="122" spans="1:8" ht="15.75" x14ac:dyDescent="0.25">
      <c r="A122" s="1"/>
      <c r="D122" s="1"/>
    </row>
    <row r="123" spans="1:8" ht="15.75" x14ac:dyDescent="0.25">
      <c r="A123" s="1"/>
      <c r="D123" s="1"/>
      <c r="G123" s="369"/>
    </row>
    <row r="124" spans="1:8" ht="15.75" x14ac:dyDescent="0.25">
      <c r="A124" s="1"/>
      <c r="D124" s="1"/>
    </row>
    <row r="125" spans="1:8" ht="15.75" x14ac:dyDescent="0.25">
      <c r="A125" s="1"/>
      <c r="D125" s="1"/>
    </row>
    <row r="126" spans="1:8" ht="15.75" x14ac:dyDescent="0.25">
      <c r="A126" s="1"/>
      <c r="D126" s="1"/>
    </row>
    <row r="127" spans="1:8" ht="15.75" x14ac:dyDescent="0.25">
      <c r="A127" s="1"/>
      <c r="D127" s="1"/>
      <c r="E127" s="40"/>
    </row>
    <row r="128" spans="1:8" ht="15.75" x14ac:dyDescent="0.25">
      <c r="A128" s="1"/>
      <c r="D128" s="1"/>
    </row>
    <row r="129" spans="1:6" ht="15.75" x14ac:dyDescent="0.25">
      <c r="A129" s="1"/>
      <c r="D129" s="1"/>
    </row>
    <row r="130" spans="1:6" ht="15.75" x14ac:dyDescent="0.25">
      <c r="A130" s="1"/>
      <c r="D130" s="1"/>
    </row>
    <row r="131" spans="1:6" ht="15.75" x14ac:dyDescent="0.25">
      <c r="A131" s="1"/>
      <c r="D131" s="1"/>
    </row>
    <row r="132" spans="1:6" ht="15.75" x14ac:dyDescent="0.25">
      <c r="A132" s="1"/>
      <c r="D132" s="1"/>
    </row>
    <row r="133" spans="1:6" ht="15.75" x14ac:dyDescent="0.25">
      <c r="A133" s="1"/>
      <c r="D133" s="1"/>
    </row>
    <row r="134" spans="1:6" ht="15.75" x14ac:dyDescent="0.25">
      <c r="A134" s="1"/>
      <c r="D134" s="1"/>
    </row>
    <row r="135" spans="1:6" ht="15.75" x14ac:dyDescent="0.25">
      <c r="A135" s="1"/>
      <c r="D135" s="1"/>
    </row>
    <row r="136" spans="1:6" ht="15.75" x14ac:dyDescent="0.25">
      <c r="A136" s="1"/>
      <c r="D136" s="1"/>
    </row>
    <row r="137" spans="1:6" ht="15.75" x14ac:dyDescent="0.25">
      <c r="A137" s="1"/>
      <c r="D137" s="1"/>
    </row>
    <row r="138" spans="1:6" ht="15.75" x14ac:dyDescent="0.25">
      <c r="A138" s="1"/>
      <c r="B138" s="213"/>
      <c r="C138" s="213"/>
      <c r="D138" s="1"/>
      <c r="F138" t="s">
        <v>3496</v>
      </c>
    </row>
    <row r="139" spans="1:6" ht="15.75" x14ac:dyDescent="0.25">
      <c r="A139" s="1"/>
      <c r="B139" s="213"/>
      <c r="C139" s="213"/>
      <c r="D139" s="1"/>
    </row>
    <row r="140" spans="1:6" ht="15.75" x14ac:dyDescent="0.25">
      <c r="A140" s="1"/>
      <c r="D140" s="1"/>
    </row>
    <row r="141" spans="1:6" ht="15.75" x14ac:dyDescent="0.25">
      <c r="A141" s="1"/>
      <c r="D141" s="1"/>
    </row>
    <row r="142" spans="1:6" ht="15.75" x14ac:dyDescent="0.25">
      <c r="A142" s="1"/>
      <c r="D142" s="1"/>
    </row>
    <row r="143" spans="1:6" ht="15.75" x14ac:dyDescent="0.25">
      <c r="A143" s="1"/>
      <c r="D143" s="1"/>
    </row>
    <row r="144" spans="1:6" ht="15.75" x14ac:dyDescent="0.25">
      <c r="A144" s="1"/>
      <c r="D144" s="1"/>
    </row>
    <row r="145" spans="1:8" ht="15.75" x14ac:dyDescent="0.25">
      <c r="A145" s="1"/>
      <c r="D145" s="1"/>
    </row>
    <row r="146" spans="1:8" ht="15.75" x14ac:dyDescent="0.25">
      <c r="A146" s="1"/>
      <c r="D146" s="1"/>
    </row>
    <row r="147" spans="1:8" ht="15.75" x14ac:dyDescent="0.25">
      <c r="A147" s="1"/>
      <c r="D147" s="1"/>
    </row>
    <row r="148" spans="1:8" ht="15.75" x14ac:dyDescent="0.25">
      <c r="A148" s="1"/>
      <c r="D148" s="1"/>
    </row>
    <row r="149" spans="1:8" ht="15.75" x14ac:dyDescent="0.25">
      <c r="A149" s="1"/>
      <c r="D149" s="1"/>
    </row>
    <row r="150" spans="1:8" ht="15.75" x14ac:dyDescent="0.25">
      <c r="D150" s="1"/>
    </row>
    <row r="151" spans="1:8" ht="15.75" x14ac:dyDescent="0.25">
      <c r="D151" s="1"/>
    </row>
    <row r="152" spans="1:8" ht="15.75" x14ac:dyDescent="0.25">
      <c r="D152" s="1"/>
    </row>
    <row r="153" spans="1:8" ht="15.75" x14ac:dyDescent="0.25">
      <c r="D153" s="1"/>
    </row>
    <row r="154" spans="1:8" ht="15.75" x14ac:dyDescent="0.25">
      <c r="D154" s="1"/>
    </row>
    <row r="155" spans="1:8" ht="15.75" x14ac:dyDescent="0.25">
      <c r="D155" s="1"/>
      <c r="G155" s="241"/>
      <c r="H155" s="241"/>
    </row>
    <row r="156" spans="1:8" ht="15.75" x14ac:dyDescent="0.25">
      <c r="D156" s="1"/>
      <c r="G156" s="241"/>
      <c r="H156" s="241"/>
    </row>
    <row r="157" spans="1:8" s="241" customFormat="1" ht="15.75" x14ac:dyDescent="0.25">
      <c r="D157" s="1"/>
      <c r="G157"/>
      <c r="H157"/>
    </row>
    <row r="158" spans="1:8" s="241" customFormat="1" ht="15.75" x14ac:dyDescent="0.25">
      <c r="D158" s="1"/>
      <c r="G158"/>
      <c r="H158"/>
    </row>
    <row r="159" spans="1:8" ht="15.75" x14ac:dyDescent="0.25">
      <c r="D159" s="1"/>
    </row>
    <row r="160" spans="1:8" ht="15.75" x14ac:dyDescent="0.25">
      <c r="D160" s="1"/>
    </row>
    <row r="161" spans="1:4" ht="15.75" x14ac:dyDescent="0.25">
      <c r="D161" s="1"/>
    </row>
    <row r="162" spans="1:4" ht="15.75" x14ac:dyDescent="0.25">
      <c r="D162" s="1"/>
    </row>
    <row r="163" spans="1:4" ht="15.75" x14ac:dyDescent="0.25">
      <c r="D163" s="1"/>
    </row>
    <row r="164" spans="1:4" ht="15.75" x14ac:dyDescent="0.25">
      <c r="D164" s="1"/>
    </row>
    <row r="165" spans="1:4" ht="15.75" x14ac:dyDescent="0.25">
      <c r="D165" s="1"/>
    </row>
    <row r="166" spans="1:4" ht="15.75" x14ac:dyDescent="0.25">
      <c r="D166" s="1"/>
    </row>
    <row r="167" spans="1:4" ht="15.75" x14ac:dyDescent="0.25">
      <c r="D167" s="1"/>
    </row>
    <row r="168" spans="1:4" ht="15.75" x14ac:dyDescent="0.25">
      <c r="D168" s="1"/>
    </row>
    <row r="169" spans="1:4" ht="15.75" x14ac:dyDescent="0.25">
      <c r="D169" s="1"/>
    </row>
    <row r="170" spans="1:4" ht="15.75" x14ac:dyDescent="0.25">
      <c r="D170" s="1"/>
    </row>
    <row r="171" spans="1:4" ht="15.75" x14ac:dyDescent="0.25">
      <c r="D171" s="1"/>
    </row>
    <row r="172" spans="1:4" ht="15.75" x14ac:dyDescent="0.25">
      <c r="D172" s="1"/>
    </row>
    <row r="173" spans="1:4" ht="15.75" x14ac:dyDescent="0.25">
      <c r="D173" s="1"/>
    </row>
    <row r="174" spans="1:4" ht="15.75" x14ac:dyDescent="0.25">
      <c r="A174" s="1"/>
      <c r="D174" s="1"/>
    </row>
    <row r="175" spans="1:4" ht="15.75" x14ac:dyDescent="0.25">
      <c r="A175" s="1"/>
      <c r="D175" s="1"/>
    </row>
    <row r="176" spans="1:4" ht="15.75" x14ac:dyDescent="0.25">
      <c r="A176" s="1"/>
      <c r="D176" s="1"/>
    </row>
    <row r="177" spans="1:4" ht="15.75" x14ac:dyDescent="0.25">
      <c r="A177" s="1"/>
      <c r="D177" s="1"/>
    </row>
    <row r="178" spans="1:4" ht="15.75" x14ac:dyDescent="0.25">
      <c r="A178" s="1"/>
      <c r="D178" s="1"/>
    </row>
    <row r="179" spans="1:4" ht="15.75" x14ac:dyDescent="0.25">
      <c r="A179" s="1"/>
      <c r="D179" s="1"/>
    </row>
    <row r="180" spans="1:4" ht="15.75" x14ac:dyDescent="0.25">
      <c r="A180" s="1"/>
      <c r="D180" s="1"/>
    </row>
    <row r="181" spans="1:4" ht="15.75" x14ac:dyDescent="0.25">
      <c r="A181" s="1"/>
      <c r="D181" s="1"/>
    </row>
    <row r="182" spans="1:4" ht="15.75" x14ac:dyDescent="0.25">
      <c r="A182" s="1"/>
      <c r="D182" s="1"/>
    </row>
    <row r="183" spans="1:4" ht="15.75" x14ac:dyDescent="0.25">
      <c r="A183" s="1"/>
      <c r="D183" s="1"/>
    </row>
    <row r="184" spans="1:4" ht="15.75" x14ac:dyDescent="0.25">
      <c r="A184" s="1"/>
      <c r="D184" s="1"/>
    </row>
    <row r="185" spans="1:4" ht="15.75" x14ac:dyDescent="0.25">
      <c r="A185" s="1"/>
      <c r="D185" s="1"/>
    </row>
    <row r="186" spans="1:4" ht="15.75" x14ac:dyDescent="0.25">
      <c r="A186" s="410"/>
      <c r="D186" s="1"/>
    </row>
    <row r="187" spans="1:4" ht="15.75" x14ac:dyDescent="0.25">
      <c r="A187" s="410"/>
      <c r="D187" s="1"/>
    </row>
    <row r="188" spans="1:4" ht="15.75" x14ac:dyDescent="0.25">
      <c r="A188" s="410"/>
      <c r="D188" s="1"/>
    </row>
    <row r="189" spans="1:4" ht="15.75" x14ac:dyDescent="0.25">
      <c r="A189" s="410"/>
      <c r="D189" s="1"/>
    </row>
    <row r="190" spans="1:4" ht="15.75" x14ac:dyDescent="0.25">
      <c r="A190" s="410"/>
      <c r="D190" s="1"/>
    </row>
    <row r="191" spans="1:4" ht="15.75" x14ac:dyDescent="0.25">
      <c r="A191" s="410"/>
      <c r="D191" s="1"/>
    </row>
    <row r="192" spans="1:4" ht="15.75" x14ac:dyDescent="0.25">
      <c r="A192" s="410"/>
      <c r="D192" s="1"/>
    </row>
    <row r="193" spans="1:4" ht="15.75" x14ac:dyDescent="0.25">
      <c r="A193" s="410"/>
      <c r="D193" s="1"/>
    </row>
    <row r="194" spans="1:4" ht="15.75" x14ac:dyDescent="0.25">
      <c r="A194" s="410"/>
      <c r="D194" s="1"/>
    </row>
    <row r="195" spans="1:4" ht="15.75" x14ac:dyDescent="0.25">
      <c r="A195" s="410"/>
      <c r="D195" s="1"/>
    </row>
    <row r="196" spans="1:4" ht="15.75" x14ac:dyDescent="0.25">
      <c r="A196" s="410"/>
      <c r="D196" s="1"/>
    </row>
    <row r="197" spans="1:4" ht="15.75" x14ac:dyDescent="0.25">
      <c r="A197" s="410"/>
      <c r="D197" s="1"/>
    </row>
    <row r="198" spans="1:4" ht="15.75" x14ac:dyDescent="0.25">
      <c r="A198" s="410"/>
      <c r="D198" s="1"/>
    </row>
    <row r="199" spans="1:4" ht="15.75" x14ac:dyDescent="0.25">
      <c r="A199" s="410"/>
      <c r="D199" s="1"/>
    </row>
    <row r="200" spans="1:4" ht="15.75" x14ac:dyDescent="0.25">
      <c r="A200" s="1"/>
      <c r="D200" s="1"/>
    </row>
    <row r="201" spans="1:4" ht="15.75" x14ac:dyDescent="0.25">
      <c r="A201" s="1"/>
      <c r="D201" s="1"/>
    </row>
    <row r="202" spans="1:4" ht="15.75" x14ac:dyDescent="0.25">
      <c r="A202" s="1"/>
      <c r="D202" s="1"/>
    </row>
    <row r="203" spans="1:4" ht="15.75" x14ac:dyDescent="0.25">
      <c r="A203" s="1"/>
      <c r="D203" s="1"/>
    </row>
    <row r="204" spans="1:4" ht="15.75" x14ac:dyDescent="0.25">
      <c r="A204" s="1"/>
      <c r="D204" s="1"/>
    </row>
    <row r="205" spans="1:4" ht="15.75" x14ac:dyDescent="0.25">
      <c r="A205" s="1"/>
      <c r="D205" s="1"/>
    </row>
    <row r="206" spans="1:4" ht="15.75" x14ac:dyDescent="0.25">
      <c r="A206" s="1"/>
      <c r="D206" s="1"/>
    </row>
    <row r="207" spans="1:4" ht="15.75" x14ac:dyDescent="0.25">
      <c r="A207" s="1"/>
    </row>
    <row r="208" spans="1:4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x14ac:dyDescent="0.25">
      <c r="A321" s="33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ht="15.75" x14ac:dyDescent="0.25">
      <c r="A325" s="1"/>
      <c r="D325" s="303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x14ac:dyDescent="0.25">
      <c r="A425" s="19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x14ac:dyDescent="0.25">
      <c r="A559" s="19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x14ac:dyDescent="0.25">
      <c r="A611" s="19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</sheetData>
  <autoFilter ref="A1:D674"/>
  <mergeCells count="2">
    <mergeCell ref="G1:H1"/>
    <mergeCell ref="G2:H2"/>
  </mergeCells>
  <conditionalFormatting sqref="A675:A1048576">
    <cfRule type="duplicateValues" dxfId="3804" priority="28"/>
  </conditionalFormatting>
  <conditionalFormatting sqref="A675:A1048576">
    <cfRule type="duplicateValues" dxfId="3803" priority="26"/>
    <cfRule type="duplicateValues" dxfId="3802" priority="27"/>
  </conditionalFormatting>
  <conditionalFormatting sqref="A234:A1048576">
    <cfRule type="duplicateValues" dxfId="3801" priority="25"/>
  </conditionalFormatting>
  <conditionalFormatting sqref="A234:A1048576 A186:A189">
    <cfRule type="duplicateValues" dxfId="3800" priority="24"/>
  </conditionalFormatting>
  <conditionalFormatting sqref="A234:A1048576 A186:A199">
    <cfRule type="duplicateValues" dxfId="3799" priority="23"/>
  </conditionalFormatting>
  <conditionalFormatting sqref="A186:A1048576">
    <cfRule type="duplicateValues" dxfId="3798" priority="22"/>
  </conditionalFormatting>
  <conditionalFormatting sqref="A184:A1048576">
    <cfRule type="duplicateValues" dxfId="3797" priority="21"/>
  </conditionalFormatting>
  <conditionalFormatting sqref="A174:A1048576">
    <cfRule type="duplicateValues" dxfId="3796" priority="20"/>
  </conditionalFormatting>
  <conditionalFormatting sqref="A150:A1048576">
    <cfRule type="duplicateValues" dxfId="3795" priority="19"/>
  </conditionalFormatting>
  <conditionalFormatting sqref="A130:A1048576">
    <cfRule type="duplicateValues" dxfId="3794" priority="18"/>
  </conditionalFormatting>
  <conditionalFormatting sqref="A130:A1048576 A96:A105">
    <cfRule type="duplicateValues" dxfId="3793" priority="17"/>
  </conditionalFormatting>
  <conditionalFormatting sqref="A96:A1048576">
    <cfRule type="duplicateValues" dxfId="3792" priority="16"/>
  </conditionalFormatting>
  <conditionalFormatting sqref="A1 A96:A1048576">
    <cfRule type="duplicateValues" dxfId="3791" priority="15"/>
  </conditionalFormatting>
  <conditionalFormatting sqref="A1 A94:A1048576">
    <cfRule type="duplicateValues" dxfId="3790" priority="8"/>
  </conditionalFormatting>
  <conditionalFormatting sqref="A1:A7 A94:A1048576">
    <cfRule type="duplicateValues" dxfId="3789" priority="7"/>
  </conditionalFormatting>
  <conditionalFormatting sqref="A1:A15 A94:A1048576">
    <cfRule type="duplicateValues" dxfId="3788" priority="6"/>
  </conditionalFormatting>
  <conditionalFormatting sqref="A1:A19 A94:A1048576">
    <cfRule type="duplicateValues" dxfId="3787" priority="5"/>
  </conditionalFormatting>
  <conditionalFormatting sqref="A1:A23 A94:A1048576">
    <cfRule type="duplicateValues" dxfId="3786" priority="4"/>
  </conditionalFormatting>
  <conditionalFormatting sqref="A1:A75 A94:A1048576">
    <cfRule type="duplicateValues" dxfId="3785" priority="3"/>
  </conditionalFormatting>
  <conditionalFormatting sqref="A1:A81 A94:A1048576">
    <cfRule type="duplicateValues" dxfId="3784" priority="2"/>
  </conditionalFormatting>
  <conditionalFormatting sqref="A1:A85 A94:A1048576">
    <cfRule type="duplicateValues" dxfId="3783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orientation="portrait"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80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49</v>
      </c>
      <c r="H1" s="590"/>
      <c r="I1" s="508"/>
      <c r="J1" s="509"/>
    </row>
    <row r="2" spans="1:11" ht="18" customHeight="1" x14ac:dyDescent="0.35">
      <c r="A2" s="1" t="s">
        <v>11737</v>
      </c>
      <c r="B2" s="213"/>
      <c r="C2" s="213"/>
      <c r="D2" s="213"/>
      <c r="E2" s="213"/>
      <c r="G2" s="588" t="s">
        <v>18728</v>
      </c>
      <c r="H2" s="589"/>
      <c r="I2" s="510"/>
      <c r="J2" s="510"/>
    </row>
    <row r="3" spans="1:11" ht="15.75" x14ac:dyDescent="0.25">
      <c r="A3" s="1" t="s">
        <v>18729</v>
      </c>
      <c r="B3" s="213" t="s">
        <v>356</v>
      </c>
      <c r="C3" s="213"/>
      <c r="D3" s="212" t="s">
        <v>18421</v>
      </c>
      <c r="E3" s="385">
        <v>45826</v>
      </c>
      <c r="G3" s="244" t="s">
        <v>58</v>
      </c>
      <c r="H3" s="5">
        <f>COUNTIF(B2:B1048576,G3)</f>
        <v>4</v>
      </c>
    </row>
    <row r="4" spans="1:11" ht="15.75" x14ac:dyDescent="0.25">
      <c r="A4" s="1" t="s">
        <v>18731</v>
      </c>
      <c r="B4" s="213"/>
      <c r="C4" s="213"/>
      <c r="D4" s="1"/>
      <c r="E4" s="213"/>
      <c r="G4" s="101" t="s">
        <v>360</v>
      </c>
      <c r="H4" s="5">
        <f>COUNTIF(B2:B934,G4)</f>
        <v>3</v>
      </c>
    </row>
    <row r="5" spans="1:11" ht="15.75" x14ac:dyDescent="0.25">
      <c r="A5" s="1" t="s">
        <v>18732</v>
      </c>
      <c r="B5" s="213" t="s">
        <v>58</v>
      </c>
      <c r="C5" s="213" t="s">
        <v>2624</v>
      </c>
      <c r="D5" s="1" t="s">
        <v>18733</v>
      </c>
      <c r="E5" s="213"/>
      <c r="G5" s="101" t="s">
        <v>356</v>
      </c>
      <c r="H5" s="5">
        <f>COUNTIF(B2:B852,G5)</f>
        <v>12</v>
      </c>
    </row>
    <row r="6" spans="1:11" ht="15.75" x14ac:dyDescent="0.25">
      <c r="A6" s="1" t="s">
        <v>18734</v>
      </c>
      <c r="B6" s="213"/>
      <c r="C6" s="213"/>
      <c r="D6" s="1"/>
      <c r="E6" s="213"/>
      <c r="G6" s="101" t="s">
        <v>56</v>
      </c>
      <c r="H6" s="5">
        <f>COUNTIF(B2:B864,G6)</f>
        <v>4</v>
      </c>
    </row>
    <row r="7" spans="1:11" ht="15.75" x14ac:dyDescent="0.25">
      <c r="A7" s="1" t="s">
        <v>18735</v>
      </c>
      <c r="B7" s="213" t="s">
        <v>56</v>
      </c>
      <c r="C7" s="213"/>
      <c r="D7" s="212" t="s">
        <v>18415</v>
      </c>
      <c r="E7" s="213"/>
      <c r="G7" s="101" t="s">
        <v>201</v>
      </c>
      <c r="H7" s="5">
        <f>COUNTIF(B2:B858,G7)</f>
        <v>0</v>
      </c>
    </row>
    <row r="8" spans="1:11" ht="15.75" x14ac:dyDescent="0.25">
      <c r="A8" s="1" t="s">
        <v>15159</v>
      </c>
      <c r="B8" s="213"/>
      <c r="C8" s="213"/>
      <c r="D8" s="1"/>
      <c r="E8" s="213"/>
      <c r="G8" s="101" t="s">
        <v>202</v>
      </c>
      <c r="H8" s="5">
        <f>COUNTIF(B2:B893,G8)</f>
        <v>2</v>
      </c>
      <c r="K8" t="s">
        <v>3496</v>
      </c>
    </row>
    <row r="9" spans="1:11" ht="15.75" x14ac:dyDescent="0.25">
      <c r="A9" s="1" t="s">
        <v>18736</v>
      </c>
      <c r="B9" s="213" t="s">
        <v>356</v>
      </c>
      <c r="C9" s="213"/>
      <c r="D9" s="1" t="s">
        <v>18733</v>
      </c>
      <c r="E9" s="213"/>
      <c r="G9" s="101" t="s">
        <v>200</v>
      </c>
      <c r="H9" s="5">
        <f>COUNTIF(B2:B811,G9)</f>
        <v>7</v>
      </c>
    </row>
    <row r="10" spans="1:11" ht="15.75" x14ac:dyDescent="0.25">
      <c r="A10" s="1" t="s">
        <v>18737</v>
      </c>
      <c r="B10" s="471"/>
      <c r="C10" s="213"/>
      <c r="D10" s="1"/>
      <c r="E10" s="213"/>
      <c r="G10" s="101" t="s">
        <v>5011</v>
      </c>
      <c r="H10" s="5">
        <f>COUNTIF(B2:B1048576,G10)</f>
        <v>1</v>
      </c>
    </row>
    <row r="11" spans="1:11" ht="15.75" x14ac:dyDescent="0.25">
      <c r="A11" s="1" t="s">
        <v>18738</v>
      </c>
      <c r="B11" s="213" t="s">
        <v>356</v>
      </c>
      <c r="C11" s="213"/>
      <c r="D11" s="212" t="s">
        <v>18415</v>
      </c>
      <c r="E11" s="385"/>
      <c r="G11" s="101" t="s">
        <v>1077</v>
      </c>
      <c r="H11" s="5">
        <f>COUNTIF(B2:B881,G11)</f>
        <v>0</v>
      </c>
    </row>
    <row r="12" spans="1:11" ht="15.75" x14ac:dyDescent="0.25">
      <c r="A12" s="1" t="s">
        <v>18740</v>
      </c>
      <c r="B12" s="213"/>
      <c r="C12" s="213"/>
      <c r="D12" s="1"/>
      <c r="E12" s="213"/>
      <c r="G12" s="288" t="s">
        <v>60</v>
      </c>
      <c r="H12" s="5">
        <f>COUNTIF(B2:B868,G12)</f>
        <v>9</v>
      </c>
    </row>
    <row r="13" spans="1:11" ht="15.75" x14ac:dyDescent="0.25">
      <c r="A13" s="1" t="s">
        <v>18741</v>
      </c>
      <c r="B13" s="213" t="s">
        <v>356</v>
      </c>
      <c r="C13" s="213"/>
      <c r="D13" s="1" t="s">
        <v>18436</v>
      </c>
      <c r="E13" s="213"/>
      <c r="G13" s="101" t="s">
        <v>4062</v>
      </c>
      <c r="H13" s="5">
        <f>COUNTIF(B2:B836,G13)</f>
        <v>1</v>
      </c>
    </row>
    <row r="14" spans="1:11" ht="15.75" x14ac:dyDescent="0.25">
      <c r="A14" s="1" t="s">
        <v>18742</v>
      </c>
      <c r="C14" s="213"/>
      <c r="D14" s="1"/>
      <c r="E14" s="213"/>
      <c r="G14" s="101" t="s">
        <v>3860</v>
      </c>
      <c r="H14" s="271">
        <f>COUNTIF(B2:B714,G14)</f>
        <v>5</v>
      </c>
    </row>
    <row r="15" spans="1:11" ht="15.75" x14ac:dyDescent="0.25">
      <c r="A15" s="1" t="s">
        <v>18743</v>
      </c>
      <c r="B15" s="213" t="s">
        <v>360</v>
      </c>
      <c r="C15" s="213" t="s">
        <v>8172</v>
      </c>
      <c r="D15" s="1" t="s">
        <v>18421</v>
      </c>
      <c r="E15" s="213"/>
      <c r="G15" s="101" t="s">
        <v>17992</v>
      </c>
      <c r="H15" s="5">
        <f>COUNTIF(B2:B1048576,G15)</f>
        <v>1</v>
      </c>
    </row>
    <row r="16" spans="1:11" ht="15.75" x14ac:dyDescent="0.25">
      <c r="A16" s="1" t="s">
        <v>18744</v>
      </c>
      <c r="B16" s="213"/>
      <c r="C16" s="213"/>
      <c r="D16" s="1"/>
      <c r="E16" s="213"/>
      <c r="G16" s="288" t="s">
        <v>1133</v>
      </c>
      <c r="H16" s="5">
        <f>COUNTIF(B2:B1048576,G16)</f>
        <v>0</v>
      </c>
    </row>
    <row r="17" spans="1:11" ht="15.75" x14ac:dyDescent="0.25">
      <c r="A17" s="1" t="s">
        <v>18745</v>
      </c>
      <c r="B17" s="213" t="s">
        <v>200</v>
      </c>
      <c r="C17" s="213"/>
      <c r="D17" s="1" t="s">
        <v>18428</v>
      </c>
      <c r="E17" s="213"/>
      <c r="G17" s="512"/>
      <c r="H17" s="233"/>
    </row>
    <row r="18" spans="1:11" ht="15" customHeight="1" x14ac:dyDescent="0.25">
      <c r="A18" s="410" t="s">
        <v>18742</v>
      </c>
      <c r="C18" s="213"/>
      <c r="D18" s="1"/>
      <c r="E18" s="213"/>
      <c r="K18" t="s">
        <v>4779</v>
      </c>
    </row>
    <row r="19" spans="1:11" ht="15.75" x14ac:dyDescent="0.25">
      <c r="A19" s="410" t="s">
        <v>18743</v>
      </c>
      <c r="B19" s="213" t="s">
        <v>3860</v>
      </c>
      <c r="C19" s="213"/>
      <c r="D19" s="212"/>
      <c r="E19" s="385"/>
    </row>
    <row r="20" spans="1:11" ht="15.75" x14ac:dyDescent="0.25">
      <c r="A20" s="1" t="s">
        <v>18747</v>
      </c>
      <c r="B20" s="213"/>
      <c r="C20" s="213"/>
      <c r="D20" s="1"/>
      <c r="E20" s="213"/>
    </row>
    <row r="21" spans="1:11" ht="15.75" x14ac:dyDescent="0.25">
      <c r="A21" s="1" t="s">
        <v>18748</v>
      </c>
      <c r="B21" s="213" t="s">
        <v>356</v>
      </c>
      <c r="C21" s="213"/>
      <c r="D21" s="1" t="s">
        <v>18733</v>
      </c>
      <c r="E21" s="213"/>
    </row>
    <row r="22" spans="1:11" ht="15.75" x14ac:dyDescent="0.25">
      <c r="A22" s="1" t="s">
        <v>18749</v>
      </c>
      <c r="B22" s="213"/>
      <c r="C22" s="213"/>
      <c r="D22" s="1"/>
      <c r="E22" s="213"/>
    </row>
    <row r="23" spans="1:11" ht="15.75" x14ac:dyDescent="0.25">
      <c r="A23" s="1" t="s">
        <v>18750</v>
      </c>
      <c r="B23" s="213" t="s">
        <v>60</v>
      </c>
      <c r="C23" s="213"/>
      <c r="D23" s="1" t="s">
        <v>598</v>
      </c>
      <c r="E23" s="213"/>
    </row>
    <row r="24" spans="1:11" ht="15.75" x14ac:dyDescent="0.25">
      <c r="A24" s="1" t="s">
        <v>18115</v>
      </c>
      <c r="B24" s="213"/>
      <c r="C24" s="213"/>
      <c r="D24" s="1"/>
      <c r="E24" s="213"/>
    </row>
    <row r="25" spans="1:11" ht="15.75" x14ac:dyDescent="0.25">
      <c r="A25" s="1" t="s">
        <v>18751</v>
      </c>
      <c r="B25" s="213" t="s">
        <v>356</v>
      </c>
      <c r="C25" s="213"/>
      <c r="D25" s="212" t="s">
        <v>18433</v>
      </c>
      <c r="E25" s="385">
        <v>45825</v>
      </c>
    </row>
    <row r="26" spans="1:11" ht="15.75" x14ac:dyDescent="0.25">
      <c r="A26" s="1" t="s">
        <v>18752</v>
      </c>
      <c r="B26" s="213"/>
      <c r="C26" s="213"/>
      <c r="D26" s="1"/>
      <c r="E26" s="213"/>
      <c r="F26" t="s">
        <v>3496</v>
      </c>
    </row>
    <row r="27" spans="1:11" ht="15.75" x14ac:dyDescent="0.25">
      <c r="A27" s="1" t="s">
        <v>18753</v>
      </c>
      <c r="B27" s="213" t="s">
        <v>60</v>
      </c>
      <c r="C27" s="213"/>
      <c r="D27" s="212" t="s">
        <v>18433</v>
      </c>
      <c r="E27" s="213"/>
    </row>
    <row r="28" spans="1:11" ht="15.75" x14ac:dyDescent="0.25">
      <c r="A28" s="1" t="s">
        <v>14356</v>
      </c>
      <c r="B28" s="213"/>
      <c r="C28" s="213"/>
      <c r="D28" s="1"/>
      <c r="E28" s="213"/>
    </row>
    <row r="29" spans="1:11" ht="15.75" x14ac:dyDescent="0.25">
      <c r="A29" s="1" t="s">
        <v>18754</v>
      </c>
      <c r="B29" s="213" t="s">
        <v>58</v>
      </c>
      <c r="C29" s="213" t="s">
        <v>9062</v>
      </c>
      <c r="D29" s="1" t="s">
        <v>18428</v>
      </c>
      <c r="E29" s="213"/>
      <c r="F29" s="213"/>
      <c r="G29" s="213" t="s">
        <v>3496</v>
      </c>
      <c r="H29" s="213"/>
    </row>
    <row r="30" spans="1:11" ht="15.75" x14ac:dyDescent="0.25">
      <c r="A30" s="1" t="s">
        <v>18755</v>
      </c>
      <c r="B30" s="213"/>
      <c r="C30" s="213"/>
      <c r="D30" s="1"/>
      <c r="E30" s="213"/>
    </row>
    <row r="31" spans="1:11" s="213" customFormat="1" ht="15.75" x14ac:dyDescent="0.25">
      <c r="A31" s="1" t="s">
        <v>18756</v>
      </c>
      <c r="B31" s="213" t="s">
        <v>60</v>
      </c>
      <c r="D31" s="212" t="s">
        <v>18415</v>
      </c>
      <c r="F31"/>
      <c r="G31"/>
      <c r="H31"/>
    </row>
    <row r="32" spans="1:11" ht="15.75" x14ac:dyDescent="0.25">
      <c r="A32" s="1" t="s">
        <v>16411</v>
      </c>
      <c r="B32" s="213"/>
      <c r="C32" s="213"/>
      <c r="D32" s="1"/>
      <c r="E32" s="213"/>
    </row>
    <row r="33" spans="1:9" ht="15.75" x14ac:dyDescent="0.25">
      <c r="A33" s="1" t="s">
        <v>18757</v>
      </c>
      <c r="B33" s="213" t="s">
        <v>200</v>
      </c>
      <c r="C33" s="213"/>
      <c r="D33" s="1" t="s">
        <v>598</v>
      </c>
      <c r="E33" s="213"/>
    </row>
    <row r="34" spans="1:9" ht="15.75" x14ac:dyDescent="0.25">
      <c r="A34" s="1" t="s">
        <v>11691</v>
      </c>
      <c r="B34" s="213"/>
      <c r="C34" s="213"/>
      <c r="D34" s="1"/>
      <c r="E34" s="213"/>
    </row>
    <row r="35" spans="1:9" ht="15.75" x14ac:dyDescent="0.25">
      <c r="A35" s="1" t="s">
        <v>18758</v>
      </c>
      <c r="B35" s="213" t="s">
        <v>356</v>
      </c>
      <c r="C35" s="213"/>
      <c r="D35" s="212" t="s">
        <v>18415</v>
      </c>
      <c r="E35" s="213"/>
      <c r="F35" s="213"/>
      <c r="G35" s="213"/>
      <c r="H35" s="213"/>
    </row>
    <row r="36" spans="1:9" ht="15.75" x14ac:dyDescent="0.25">
      <c r="A36" s="1" t="s">
        <v>12596</v>
      </c>
      <c r="B36" s="213"/>
      <c r="C36" s="213"/>
      <c r="D36" s="1"/>
      <c r="E36" s="213"/>
    </row>
    <row r="37" spans="1:9" ht="15.75" x14ac:dyDescent="0.25">
      <c r="A37" s="1" t="s">
        <v>18759</v>
      </c>
      <c r="B37" s="213" t="s">
        <v>60</v>
      </c>
      <c r="C37" s="213"/>
      <c r="D37" s="212" t="s">
        <v>18561</v>
      </c>
      <c r="E37" s="213"/>
    </row>
    <row r="38" spans="1:9" ht="15.75" x14ac:dyDescent="0.25">
      <c r="A38" s="1" t="s">
        <v>18760</v>
      </c>
      <c r="B38" s="213"/>
      <c r="C38" s="213"/>
      <c r="D38" s="1"/>
      <c r="E38" s="213"/>
      <c r="I38" t="s">
        <v>3496</v>
      </c>
    </row>
    <row r="39" spans="1:9" ht="15.75" x14ac:dyDescent="0.25">
      <c r="A39" s="1" t="s">
        <v>18761</v>
      </c>
      <c r="B39" s="213" t="s">
        <v>200</v>
      </c>
      <c r="C39" s="213"/>
      <c r="D39" s="1" t="s">
        <v>598</v>
      </c>
      <c r="E39" s="213"/>
      <c r="H39" t="s">
        <v>3496</v>
      </c>
    </row>
    <row r="40" spans="1:9" ht="15.75" x14ac:dyDescent="0.25">
      <c r="A40" s="1" t="s">
        <v>18762</v>
      </c>
      <c r="B40" s="213"/>
      <c r="C40" s="213"/>
      <c r="D40" s="1"/>
      <c r="E40" s="213"/>
    </row>
    <row r="41" spans="1:9" ht="15.75" x14ac:dyDescent="0.25">
      <c r="A41" s="1" t="s">
        <v>18763</v>
      </c>
      <c r="B41" s="213" t="s">
        <v>356</v>
      </c>
      <c r="C41" s="213"/>
      <c r="D41" s="1" t="s">
        <v>18436</v>
      </c>
      <c r="E41" s="385">
        <v>45925</v>
      </c>
    </row>
    <row r="42" spans="1:9" ht="15.75" x14ac:dyDescent="0.25">
      <c r="A42" s="410" t="s">
        <v>18762</v>
      </c>
      <c r="B42" s="213"/>
      <c r="C42" s="213"/>
      <c r="D42" s="1"/>
      <c r="E42" s="213"/>
    </row>
    <row r="43" spans="1:9" ht="15.75" x14ac:dyDescent="0.25">
      <c r="A43" s="410" t="s">
        <v>18763</v>
      </c>
      <c r="B43" s="213" t="s">
        <v>3860</v>
      </c>
      <c r="C43" s="213"/>
      <c r="D43" s="212"/>
      <c r="E43" s="213"/>
    </row>
    <row r="44" spans="1:9" ht="15.75" x14ac:dyDescent="0.25">
      <c r="A44" s="1" t="s">
        <v>18764</v>
      </c>
      <c r="D44" s="1"/>
      <c r="E44" s="213"/>
    </row>
    <row r="45" spans="1:9" ht="15.75" x14ac:dyDescent="0.25">
      <c r="A45" s="1" t="s">
        <v>18765</v>
      </c>
      <c r="B45" s="213" t="s">
        <v>58</v>
      </c>
      <c r="C45" s="213" t="s">
        <v>14557</v>
      </c>
      <c r="D45" s="212" t="s">
        <v>18428</v>
      </c>
      <c r="E45" s="385">
        <v>45825</v>
      </c>
    </row>
    <row r="46" spans="1:9" ht="15.75" x14ac:dyDescent="0.25">
      <c r="A46" s="1" t="s">
        <v>18766</v>
      </c>
      <c r="B46" s="213"/>
      <c r="C46" s="213"/>
      <c r="D46" s="1"/>
      <c r="E46" s="511"/>
    </row>
    <row r="47" spans="1:9" ht="15.75" x14ac:dyDescent="0.25">
      <c r="A47" s="1" t="s">
        <v>18767</v>
      </c>
      <c r="B47" s="213" t="s">
        <v>200</v>
      </c>
      <c r="C47" s="213"/>
      <c r="D47" s="212" t="s">
        <v>18561</v>
      </c>
      <c r="E47" s="213"/>
    </row>
    <row r="48" spans="1:9" ht="15.75" x14ac:dyDescent="0.25">
      <c r="A48" s="1" t="s">
        <v>18768</v>
      </c>
      <c r="B48" s="213"/>
      <c r="C48" s="213"/>
      <c r="D48" s="1"/>
      <c r="E48" s="213"/>
    </row>
    <row r="49" spans="1:7" ht="15.75" x14ac:dyDescent="0.25">
      <c r="A49" s="1" t="s">
        <v>18769</v>
      </c>
      <c r="B49" s="213" t="s">
        <v>17992</v>
      </c>
      <c r="C49" s="213"/>
      <c r="D49" s="212" t="s">
        <v>18433</v>
      </c>
      <c r="E49" s="213"/>
    </row>
    <row r="50" spans="1:7" ht="15.75" x14ac:dyDescent="0.25">
      <c r="A50" s="1" t="s">
        <v>18770</v>
      </c>
      <c r="B50" s="213"/>
      <c r="C50" s="213"/>
      <c r="D50" s="1"/>
      <c r="E50" s="213"/>
    </row>
    <row r="51" spans="1:7" ht="15.75" x14ac:dyDescent="0.25">
      <c r="A51" s="1" t="s">
        <v>18771</v>
      </c>
      <c r="B51" s="213" t="s">
        <v>58</v>
      </c>
      <c r="C51" s="213" t="s">
        <v>2163</v>
      </c>
      <c r="D51" s="1" t="s">
        <v>598</v>
      </c>
      <c r="E51" s="213"/>
    </row>
    <row r="52" spans="1:7" ht="15.75" x14ac:dyDescent="0.25">
      <c r="A52" s="1" t="s">
        <v>12017</v>
      </c>
      <c r="B52" s="213"/>
      <c r="C52" s="213"/>
      <c r="D52" s="1"/>
      <c r="E52" s="213"/>
    </row>
    <row r="53" spans="1:7" ht="15.75" x14ac:dyDescent="0.25">
      <c r="A53" s="1" t="s">
        <v>18772</v>
      </c>
      <c r="B53" s="213" t="s">
        <v>202</v>
      </c>
      <c r="C53" s="213"/>
      <c r="D53" s="212" t="s">
        <v>18561</v>
      </c>
      <c r="E53" s="213"/>
      <c r="G53" t="s">
        <v>3496</v>
      </c>
    </row>
    <row r="54" spans="1:7" ht="15.75" x14ac:dyDescent="0.25">
      <c r="A54" s="1" t="s">
        <v>18773</v>
      </c>
      <c r="B54" s="213"/>
      <c r="C54" s="213"/>
      <c r="D54" s="1"/>
      <c r="E54" s="213"/>
    </row>
    <row r="55" spans="1:7" ht="15.75" x14ac:dyDescent="0.25">
      <c r="A55" s="1" t="s">
        <v>18774</v>
      </c>
      <c r="B55" s="213" t="s">
        <v>360</v>
      </c>
      <c r="C55" s="213" t="s">
        <v>3896</v>
      </c>
      <c r="D55" s="1" t="s">
        <v>598</v>
      </c>
      <c r="E55" s="213"/>
    </row>
    <row r="56" spans="1:7" ht="15.75" x14ac:dyDescent="0.25">
      <c r="A56" s="410" t="s">
        <v>18773</v>
      </c>
      <c r="D56" s="1"/>
      <c r="E56" s="213"/>
    </row>
    <row r="57" spans="1:7" ht="15.75" x14ac:dyDescent="0.25">
      <c r="A57" s="410" t="s">
        <v>18774</v>
      </c>
      <c r="B57" s="213" t="s">
        <v>3860</v>
      </c>
      <c r="D57" s="212"/>
      <c r="E57" s="213"/>
    </row>
    <row r="58" spans="1:7" ht="15.75" x14ac:dyDescent="0.25">
      <c r="A58" s="1" t="s">
        <v>18775</v>
      </c>
      <c r="B58" s="213"/>
      <c r="C58" s="213"/>
      <c r="D58" s="1"/>
      <c r="E58" s="213"/>
    </row>
    <row r="59" spans="1:7" ht="15.75" x14ac:dyDescent="0.25">
      <c r="A59" s="1" t="s">
        <v>18776</v>
      </c>
      <c r="B59" s="213" t="s">
        <v>60</v>
      </c>
      <c r="C59" s="213"/>
      <c r="D59" s="212" t="s">
        <v>18415</v>
      </c>
      <c r="E59" s="213"/>
    </row>
    <row r="60" spans="1:7" ht="15.75" x14ac:dyDescent="0.25">
      <c r="A60" s="1" t="s">
        <v>18777</v>
      </c>
      <c r="B60" s="213"/>
      <c r="C60" s="213"/>
      <c r="D60" s="1"/>
      <c r="E60" s="213"/>
    </row>
    <row r="61" spans="1:7" ht="15.75" x14ac:dyDescent="0.25">
      <c r="A61" s="1" t="s">
        <v>18778</v>
      </c>
      <c r="B61" s="213" t="s">
        <v>60</v>
      </c>
      <c r="C61" s="213"/>
      <c r="D61" s="212" t="s">
        <v>18421</v>
      </c>
      <c r="E61" s="213"/>
    </row>
    <row r="62" spans="1:7" ht="15.75" x14ac:dyDescent="0.25">
      <c r="A62" s="1" t="s">
        <v>11560</v>
      </c>
      <c r="B62" s="213"/>
      <c r="C62" s="213"/>
      <c r="D62" s="1"/>
      <c r="E62" s="213"/>
    </row>
    <row r="63" spans="1:7" ht="15.75" x14ac:dyDescent="0.25">
      <c r="A63" s="1" t="s">
        <v>18779</v>
      </c>
      <c r="B63" s="213" t="s">
        <v>56</v>
      </c>
      <c r="C63" s="213"/>
      <c r="D63" s="212" t="s">
        <v>18421</v>
      </c>
      <c r="E63" s="213"/>
    </row>
    <row r="64" spans="1:7" ht="15.75" x14ac:dyDescent="0.25">
      <c r="A64" s="1" t="s">
        <v>18780</v>
      </c>
      <c r="B64" s="213"/>
      <c r="C64" s="213"/>
      <c r="D64" s="1"/>
      <c r="E64" s="213"/>
    </row>
    <row r="65" spans="1:5" ht="15.75" x14ac:dyDescent="0.25">
      <c r="A65" s="1" t="s">
        <v>18781</v>
      </c>
      <c r="B65" s="213" t="s">
        <v>56</v>
      </c>
      <c r="C65" s="213"/>
      <c r="D65" s="1" t="s">
        <v>18436</v>
      </c>
      <c r="E65" s="213"/>
    </row>
    <row r="66" spans="1:5" ht="15.75" x14ac:dyDescent="0.25">
      <c r="A66" s="1" t="s">
        <v>12982</v>
      </c>
      <c r="B66" s="213"/>
      <c r="C66" s="213"/>
      <c r="D66" s="1"/>
      <c r="E66" s="213"/>
    </row>
    <row r="67" spans="1:5" ht="15.75" x14ac:dyDescent="0.25">
      <c r="A67" s="162" t="s">
        <v>18782</v>
      </c>
      <c r="B67" s="163" t="s">
        <v>4062</v>
      </c>
      <c r="C67" s="163" t="s">
        <v>3896</v>
      </c>
      <c r="D67" s="162" t="s">
        <v>18436</v>
      </c>
      <c r="E67" s="213"/>
    </row>
    <row r="68" spans="1:5" ht="15.75" x14ac:dyDescent="0.25">
      <c r="A68" s="1" t="s">
        <v>18783</v>
      </c>
      <c r="D68" s="1"/>
    </row>
    <row r="69" spans="1:5" ht="15.75" x14ac:dyDescent="0.25">
      <c r="A69" s="1" t="s">
        <v>18784</v>
      </c>
      <c r="B69" s="213" t="s">
        <v>56</v>
      </c>
      <c r="D69" s="212" t="s">
        <v>18561</v>
      </c>
    </row>
    <row r="70" spans="1:5" ht="15.75" x14ac:dyDescent="0.25">
      <c r="A70" s="410" t="s">
        <v>18783</v>
      </c>
      <c r="D70" s="1"/>
    </row>
    <row r="71" spans="1:5" ht="15.75" x14ac:dyDescent="0.25">
      <c r="A71" s="410" t="s">
        <v>18784</v>
      </c>
      <c r="B71" s="213" t="s">
        <v>3860</v>
      </c>
      <c r="D71" s="212"/>
    </row>
    <row r="72" spans="1:5" ht="15.75" x14ac:dyDescent="0.25">
      <c r="A72" s="1" t="s">
        <v>18785</v>
      </c>
      <c r="D72" s="1"/>
    </row>
    <row r="73" spans="1:5" ht="15.75" x14ac:dyDescent="0.25">
      <c r="A73" s="1" t="s">
        <v>18786</v>
      </c>
      <c r="B73" s="213" t="s">
        <v>60</v>
      </c>
      <c r="D73" s="1" t="s">
        <v>598</v>
      </c>
    </row>
    <row r="74" spans="1:5" ht="15.75" x14ac:dyDescent="0.25">
      <c r="A74" s="1" t="s">
        <v>18787</v>
      </c>
      <c r="D74" s="1"/>
    </row>
    <row r="75" spans="1:5" ht="15.75" x14ac:dyDescent="0.25">
      <c r="A75" s="1" t="s">
        <v>18788</v>
      </c>
      <c r="B75" s="213" t="s">
        <v>200</v>
      </c>
      <c r="D75" s="1" t="s">
        <v>18415</v>
      </c>
    </row>
    <row r="76" spans="1:5" ht="15.75" x14ac:dyDescent="0.25">
      <c r="A76" s="1" t="s">
        <v>18789</v>
      </c>
      <c r="D76" s="1"/>
      <c r="E76" t="s">
        <v>4779</v>
      </c>
    </row>
    <row r="77" spans="1:5" ht="15.75" x14ac:dyDescent="0.25">
      <c r="A77" s="1" t="s">
        <v>18790</v>
      </c>
      <c r="B77" t="s">
        <v>200</v>
      </c>
      <c r="D77" s="212" t="s">
        <v>18561</v>
      </c>
    </row>
    <row r="78" spans="1:5" ht="15.75" x14ac:dyDescent="0.25">
      <c r="A78" s="1" t="s">
        <v>18791</v>
      </c>
      <c r="D78" s="1"/>
    </row>
    <row r="79" spans="1:5" ht="15.75" x14ac:dyDescent="0.25">
      <c r="A79" s="1" t="s">
        <v>18792</v>
      </c>
      <c r="B79" s="213" t="s">
        <v>5011</v>
      </c>
      <c r="D79" s="212" t="s">
        <v>18421</v>
      </c>
    </row>
    <row r="80" spans="1:5" ht="15.75" x14ac:dyDescent="0.25">
      <c r="A80" s="1" t="s">
        <v>18797</v>
      </c>
      <c r="B80" s="213"/>
      <c r="D80" s="212"/>
    </row>
    <row r="81" spans="1:8" ht="15.75" x14ac:dyDescent="0.25">
      <c r="A81" s="1" t="s">
        <v>18798</v>
      </c>
      <c r="B81" s="213" t="s">
        <v>200</v>
      </c>
      <c r="D81" s="1" t="s">
        <v>18415</v>
      </c>
    </row>
    <row r="82" spans="1:8" ht="15.75" x14ac:dyDescent="0.25">
      <c r="A82" s="1" t="s">
        <v>18793</v>
      </c>
      <c r="D82" s="1"/>
    </row>
    <row r="83" spans="1:8" ht="15.75" x14ac:dyDescent="0.25">
      <c r="A83" s="1" t="s">
        <v>18794</v>
      </c>
      <c r="B83" t="s">
        <v>360</v>
      </c>
      <c r="D83" s="212" t="s">
        <v>18421</v>
      </c>
    </row>
    <row r="84" spans="1:8" ht="15.75" x14ac:dyDescent="0.25">
      <c r="A84" s="1" t="s">
        <v>15736</v>
      </c>
      <c r="D84" s="1"/>
      <c r="H84" t="s">
        <v>3496</v>
      </c>
    </row>
    <row r="85" spans="1:8" ht="15.75" x14ac:dyDescent="0.25">
      <c r="A85" s="1" t="s">
        <v>18795</v>
      </c>
      <c r="B85" t="s">
        <v>60</v>
      </c>
      <c r="D85" s="212" t="s">
        <v>18433</v>
      </c>
    </row>
    <row r="86" spans="1:8" ht="15.75" x14ac:dyDescent="0.25">
      <c r="A86" s="1" t="s">
        <v>12625</v>
      </c>
      <c r="D86" s="1"/>
    </row>
    <row r="87" spans="1:8" ht="15.75" x14ac:dyDescent="0.25">
      <c r="A87" s="1" t="s">
        <v>18796</v>
      </c>
      <c r="B87" t="s">
        <v>356</v>
      </c>
      <c r="D87" s="1" t="s">
        <v>18415</v>
      </c>
    </row>
    <row r="88" spans="1:8" ht="15.75" x14ac:dyDescent="0.25">
      <c r="A88" s="1" t="s">
        <v>18799</v>
      </c>
      <c r="D88" s="1"/>
    </row>
    <row r="89" spans="1:8" ht="15.75" x14ac:dyDescent="0.25">
      <c r="A89" s="1" t="s">
        <v>18800</v>
      </c>
      <c r="B89" t="s">
        <v>60</v>
      </c>
      <c r="D89" s="1" t="s">
        <v>18415</v>
      </c>
    </row>
    <row r="90" spans="1:8" ht="15.75" x14ac:dyDescent="0.25">
      <c r="A90" s="1" t="s">
        <v>12575</v>
      </c>
      <c r="D90" s="1"/>
    </row>
    <row r="91" spans="1:8" ht="15.75" x14ac:dyDescent="0.25">
      <c r="A91" s="1" t="s">
        <v>18801</v>
      </c>
      <c r="B91" t="s">
        <v>356</v>
      </c>
      <c r="D91" s="1" t="s">
        <v>18733</v>
      </c>
      <c r="E91" s="213"/>
      <c r="F91" s="213"/>
    </row>
    <row r="92" spans="1:8" ht="15.75" x14ac:dyDescent="0.25">
      <c r="A92" s="1" t="s">
        <v>18802</v>
      </c>
      <c r="D92" s="1"/>
    </row>
    <row r="93" spans="1:8" ht="15.75" x14ac:dyDescent="0.25">
      <c r="A93" s="1" t="s">
        <v>18803</v>
      </c>
      <c r="B93" t="s">
        <v>356</v>
      </c>
      <c r="D93" s="1" t="s">
        <v>18428</v>
      </c>
      <c r="E93" s="40">
        <v>45825</v>
      </c>
    </row>
    <row r="94" spans="1:8" ht="15.75" x14ac:dyDescent="0.25">
      <c r="A94" s="410" t="s">
        <v>18802</v>
      </c>
      <c r="B94" s="213"/>
      <c r="C94" s="213"/>
      <c r="D94" s="1"/>
    </row>
    <row r="95" spans="1:8" ht="15.75" x14ac:dyDescent="0.25">
      <c r="A95" s="410" t="s">
        <v>18803</v>
      </c>
      <c r="B95" s="213" t="s">
        <v>3860</v>
      </c>
      <c r="C95" s="213"/>
      <c r="D95" s="1"/>
      <c r="F95" t="s">
        <v>4779</v>
      </c>
      <c r="G95" t="s">
        <v>3496</v>
      </c>
    </row>
    <row r="96" spans="1:8" ht="15.75" x14ac:dyDescent="0.25">
      <c r="A96" s="1" t="s">
        <v>18804</v>
      </c>
      <c r="D96" s="1"/>
      <c r="G96" s="213"/>
      <c r="H96" s="213"/>
    </row>
    <row r="97" spans="1:8" ht="15.75" x14ac:dyDescent="0.25">
      <c r="A97" s="1" t="s">
        <v>18805</v>
      </c>
      <c r="B97" t="s">
        <v>356</v>
      </c>
      <c r="D97" s="1" t="s">
        <v>18733</v>
      </c>
      <c r="G97" s="213"/>
      <c r="H97" s="213"/>
    </row>
    <row r="98" spans="1:8" s="213" customFormat="1" ht="15.75" x14ac:dyDescent="0.25">
      <c r="A98" s="1" t="s">
        <v>18806</v>
      </c>
      <c r="D98" s="1"/>
      <c r="G98"/>
      <c r="H98"/>
    </row>
    <row r="99" spans="1:8" s="213" customFormat="1" ht="15.75" x14ac:dyDescent="0.25">
      <c r="A99" s="1" t="s">
        <v>18807</v>
      </c>
      <c r="B99" s="213" t="s">
        <v>202</v>
      </c>
      <c r="D99" s="212" t="s">
        <v>18561</v>
      </c>
      <c r="G99"/>
      <c r="H99"/>
    </row>
    <row r="100" spans="1:8" ht="15.75" x14ac:dyDescent="0.25">
      <c r="A100" s="1"/>
      <c r="D100" s="1"/>
    </row>
    <row r="101" spans="1:8" ht="15.75" x14ac:dyDescent="0.25">
      <c r="A101" s="1"/>
      <c r="D101" s="1"/>
      <c r="F101" t="s">
        <v>3496</v>
      </c>
    </row>
    <row r="102" spans="1:8" ht="15.75" x14ac:dyDescent="0.25">
      <c r="A102" s="1"/>
      <c r="D102" s="1"/>
    </row>
    <row r="103" spans="1:8" ht="15.75" x14ac:dyDescent="0.25">
      <c r="A103" s="1"/>
      <c r="D103" s="1"/>
    </row>
    <row r="104" spans="1:8" ht="15.75" x14ac:dyDescent="0.25">
      <c r="A104" s="1"/>
      <c r="D104" s="1"/>
    </row>
    <row r="105" spans="1:8" ht="15.75" x14ac:dyDescent="0.25">
      <c r="A105" s="1"/>
      <c r="D105" s="1"/>
    </row>
    <row r="106" spans="1:8" ht="15.75" x14ac:dyDescent="0.25">
      <c r="A106" s="410"/>
      <c r="D106" s="1"/>
      <c r="G106" t="s">
        <v>3496</v>
      </c>
    </row>
    <row r="107" spans="1:8" ht="15.75" x14ac:dyDescent="0.25">
      <c r="A107" s="410"/>
      <c r="D107" s="1"/>
    </row>
    <row r="108" spans="1:8" ht="15.75" x14ac:dyDescent="0.25">
      <c r="A108" s="1"/>
      <c r="D108" s="1"/>
    </row>
    <row r="109" spans="1:8" ht="15.75" x14ac:dyDescent="0.25">
      <c r="A109" s="1"/>
      <c r="D109" s="1"/>
    </row>
    <row r="110" spans="1:8" ht="15.75" x14ac:dyDescent="0.25">
      <c r="A110" s="1"/>
      <c r="D110" s="1"/>
      <c r="G110" s="213"/>
      <c r="H110" s="213"/>
    </row>
    <row r="111" spans="1:8" ht="15.75" x14ac:dyDescent="0.25">
      <c r="A111" s="1"/>
      <c r="D111" s="1"/>
    </row>
    <row r="112" spans="1:8" s="213" customFormat="1" ht="15.75" x14ac:dyDescent="0.25">
      <c r="A112" s="1"/>
      <c r="D112" s="1"/>
      <c r="G112"/>
      <c r="H112"/>
    </row>
    <row r="113" spans="1:8" ht="15.75" x14ac:dyDescent="0.25">
      <c r="A113" s="1"/>
      <c r="D113" s="1"/>
    </row>
    <row r="114" spans="1:8" ht="15.75" x14ac:dyDescent="0.25">
      <c r="A114" s="1"/>
      <c r="D114" s="1"/>
    </row>
    <row r="115" spans="1:8" ht="15.75" x14ac:dyDescent="0.25">
      <c r="A115" s="1"/>
      <c r="D115" s="1"/>
    </row>
    <row r="116" spans="1:8" ht="15.75" x14ac:dyDescent="0.25">
      <c r="A116" s="1"/>
      <c r="D116" s="1"/>
    </row>
    <row r="117" spans="1:8" ht="15.75" x14ac:dyDescent="0.25">
      <c r="A117" s="1"/>
      <c r="D117" s="1"/>
    </row>
    <row r="118" spans="1:8" ht="15.75" x14ac:dyDescent="0.25">
      <c r="A118" s="1"/>
      <c r="D118" s="1"/>
    </row>
    <row r="119" spans="1:8" ht="15.75" x14ac:dyDescent="0.25">
      <c r="A119" s="1"/>
      <c r="D119" s="1"/>
      <c r="H119" t="s">
        <v>3496</v>
      </c>
    </row>
    <row r="120" spans="1:8" ht="15.75" x14ac:dyDescent="0.25">
      <c r="A120" s="1"/>
      <c r="D120" s="1"/>
    </row>
    <row r="121" spans="1:8" ht="15.75" x14ac:dyDescent="0.25">
      <c r="A121" s="1"/>
      <c r="D121" s="1"/>
    </row>
    <row r="122" spans="1:8" ht="15.75" x14ac:dyDescent="0.25">
      <c r="A122" s="1"/>
      <c r="D122" s="1"/>
    </row>
    <row r="123" spans="1:8" ht="15.75" x14ac:dyDescent="0.25">
      <c r="A123" s="1"/>
      <c r="D123" s="1"/>
    </row>
    <row r="124" spans="1:8" ht="15.75" x14ac:dyDescent="0.25">
      <c r="A124" s="1"/>
      <c r="D124" s="1"/>
    </row>
    <row r="125" spans="1:8" ht="15.75" x14ac:dyDescent="0.25">
      <c r="A125" s="1"/>
      <c r="D125" s="1"/>
      <c r="G125" s="369"/>
    </row>
    <row r="126" spans="1:8" ht="15.75" x14ac:dyDescent="0.25">
      <c r="A126" s="1"/>
      <c r="D126" s="1"/>
    </row>
    <row r="127" spans="1:8" ht="15.75" x14ac:dyDescent="0.25">
      <c r="A127" s="1"/>
      <c r="D127" s="1"/>
    </row>
    <row r="128" spans="1:8" ht="15.75" x14ac:dyDescent="0.25">
      <c r="A128" s="1"/>
      <c r="D128" s="1"/>
    </row>
    <row r="129" spans="1:6" ht="15.75" x14ac:dyDescent="0.25">
      <c r="A129" s="1"/>
      <c r="D129" s="1"/>
      <c r="E129" s="40"/>
    </row>
    <row r="130" spans="1:6" ht="15.75" x14ac:dyDescent="0.25">
      <c r="A130" s="1"/>
      <c r="D130" s="1"/>
    </row>
    <row r="131" spans="1:6" ht="15.75" x14ac:dyDescent="0.25">
      <c r="A131" s="1"/>
      <c r="D131" s="1"/>
    </row>
    <row r="132" spans="1:6" ht="15.75" x14ac:dyDescent="0.25">
      <c r="A132" s="1"/>
      <c r="D132" s="1"/>
    </row>
    <row r="133" spans="1:6" ht="15.75" x14ac:dyDescent="0.25">
      <c r="A133" s="1"/>
      <c r="D133" s="1"/>
    </row>
    <row r="134" spans="1:6" ht="15.75" x14ac:dyDescent="0.25">
      <c r="A134" s="1"/>
      <c r="D134" s="1"/>
    </row>
    <row r="135" spans="1:6" ht="15.75" x14ac:dyDescent="0.25">
      <c r="A135" s="1"/>
      <c r="D135" s="1"/>
    </row>
    <row r="136" spans="1:6" ht="15.75" x14ac:dyDescent="0.25">
      <c r="A136" s="1"/>
      <c r="D136" s="1"/>
    </row>
    <row r="137" spans="1:6" ht="15.75" x14ac:dyDescent="0.25">
      <c r="A137" s="1"/>
      <c r="D137" s="1"/>
    </row>
    <row r="138" spans="1:6" ht="15.75" x14ac:dyDescent="0.25">
      <c r="A138" s="1"/>
      <c r="D138" s="1"/>
    </row>
    <row r="139" spans="1:6" ht="15.75" x14ac:dyDescent="0.25">
      <c r="A139" s="1"/>
      <c r="D139" s="1"/>
    </row>
    <row r="140" spans="1:6" ht="15.75" x14ac:dyDescent="0.25">
      <c r="A140" s="1"/>
      <c r="B140" s="213"/>
      <c r="C140" s="213"/>
      <c r="D140" s="1"/>
      <c r="F140" t="s">
        <v>3496</v>
      </c>
    </row>
    <row r="141" spans="1:6" ht="15.75" x14ac:dyDescent="0.25">
      <c r="A141" s="1"/>
      <c r="B141" s="213"/>
      <c r="C141" s="213"/>
      <c r="D141" s="1"/>
    </row>
    <row r="142" spans="1:6" ht="15.75" x14ac:dyDescent="0.25">
      <c r="A142" s="1"/>
      <c r="D142" s="1"/>
    </row>
    <row r="143" spans="1:6" ht="15.75" x14ac:dyDescent="0.25">
      <c r="A143" s="1"/>
      <c r="D143" s="1"/>
    </row>
    <row r="144" spans="1:6" ht="15.75" x14ac:dyDescent="0.25">
      <c r="A144" s="1"/>
      <c r="D144" s="1"/>
    </row>
    <row r="145" spans="1:8" ht="15.75" x14ac:dyDescent="0.25">
      <c r="A145" s="1"/>
      <c r="D145" s="1"/>
    </row>
    <row r="146" spans="1:8" ht="15.75" x14ac:dyDescent="0.25">
      <c r="A146" s="1"/>
      <c r="D146" s="1"/>
    </row>
    <row r="147" spans="1:8" ht="15.75" x14ac:dyDescent="0.25">
      <c r="A147" s="1"/>
      <c r="D147" s="1"/>
    </row>
    <row r="148" spans="1:8" ht="15.75" x14ac:dyDescent="0.25">
      <c r="A148" s="1"/>
      <c r="D148" s="1"/>
    </row>
    <row r="149" spans="1:8" ht="15.75" x14ac:dyDescent="0.25">
      <c r="A149" s="1"/>
      <c r="D149" s="1"/>
    </row>
    <row r="150" spans="1:8" ht="15.75" x14ac:dyDescent="0.25">
      <c r="A150" s="1"/>
      <c r="D150" s="1"/>
    </row>
    <row r="151" spans="1:8" ht="15.75" x14ac:dyDescent="0.25">
      <c r="A151" s="1"/>
      <c r="D151" s="1"/>
    </row>
    <row r="152" spans="1:8" ht="15.75" x14ac:dyDescent="0.25">
      <c r="D152" s="1"/>
    </row>
    <row r="153" spans="1:8" ht="15.75" x14ac:dyDescent="0.25">
      <c r="D153" s="1"/>
    </row>
    <row r="154" spans="1:8" ht="15.75" x14ac:dyDescent="0.25">
      <c r="D154" s="1"/>
    </row>
    <row r="155" spans="1:8" ht="15.75" x14ac:dyDescent="0.25">
      <c r="D155" s="1"/>
    </row>
    <row r="156" spans="1:8" ht="15.75" x14ac:dyDescent="0.25">
      <c r="D156" s="1"/>
    </row>
    <row r="157" spans="1:8" ht="15.75" x14ac:dyDescent="0.25">
      <c r="D157" s="1"/>
      <c r="G157" s="241"/>
      <c r="H157" s="241"/>
    </row>
    <row r="158" spans="1:8" ht="15.75" x14ac:dyDescent="0.25">
      <c r="D158" s="1"/>
      <c r="G158" s="241"/>
      <c r="H158" s="241"/>
    </row>
    <row r="159" spans="1:8" s="241" customFormat="1" ht="15.75" x14ac:dyDescent="0.25">
      <c r="D159" s="1"/>
      <c r="G159"/>
      <c r="H159"/>
    </row>
    <row r="160" spans="1:8" s="241" customFormat="1" ht="15.75" x14ac:dyDescent="0.25">
      <c r="D160" s="1"/>
      <c r="G160"/>
      <c r="H160"/>
    </row>
    <row r="161" spans="1:4" ht="15.75" x14ac:dyDescent="0.25">
      <c r="D161" s="1"/>
    </row>
    <row r="162" spans="1:4" ht="15.75" x14ac:dyDescent="0.25">
      <c r="D162" s="1"/>
    </row>
    <row r="163" spans="1:4" ht="15.75" x14ac:dyDescent="0.25">
      <c r="D163" s="1"/>
    </row>
    <row r="164" spans="1:4" ht="15.75" x14ac:dyDescent="0.25">
      <c r="D164" s="1"/>
    </row>
    <row r="165" spans="1:4" ht="15.75" x14ac:dyDescent="0.25">
      <c r="D165" s="1"/>
    </row>
    <row r="166" spans="1:4" ht="15.75" x14ac:dyDescent="0.25">
      <c r="D166" s="1"/>
    </row>
    <row r="167" spans="1:4" ht="15.75" x14ac:dyDescent="0.25">
      <c r="D167" s="1"/>
    </row>
    <row r="168" spans="1:4" ht="15.75" x14ac:dyDescent="0.25">
      <c r="D168" s="1"/>
    </row>
    <row r="169" spans="1:4" ht="15.75" x14ac:dyDescent="0.25">
      <c r="D169" s="1"/>
    </row>
    <row r="170" spans="1:4" ht="15.75" x14ac:dyDescent="0.25">
      <c r="D170" s="1"/>
    </row>
    <row r="171" spans="1:4" ht="15.75" x14ac:dyDescent="0.25">
      <c r="D171" s="1"/>
    </row>
    <row r="172" spans="1:4" ht="15.75" x14ac:dyDescent="0.25">
      <c r="D172" s="1"/>
    </row>
    <row r="173" spans="1:4" ht="15.75" x14ac:dyDescent="0.25">
      <c r="D173" s="1"/>
    </row>
    <row r="174" spans="1:4" ht="15.75" x14ac:dyDescent="0.25">
      <c r="D174" s="1"/>
    </row>
    <row r="175" spans="1:4" ht="15.75" x14ac:dyDescent="0.25">
      <c r="D175" s="1"/>
    </row>
    <row r="176" spans="1:4" ht="15.75" x14ac:dyDescent="0.25">
      <c r="A176" s="1"/>
      <c r="D176" s="1"/>
    </row>
    <row r="177" spans="1:4" ht="15.75" x14ac:dyDescent="0.25">
      <c r="A177" s="1"/>
      <c r="D177" s="1"/>
    </row>
    <row r="178" spans="1:4" ht="15.75" x14ac:dyDescent="0.25">
      <c r="A178" s="1"/>
      <c r="D178" s="1"/>
    </row>
    <row r="179" spans="1:4" ht="15.75" x14ac:dyDescent="0.25">
      <c r="A179" s="1"/>
      <c r="D179" s="1"/>
    </row>
    <row r="180" spans="1:4" ht="15.75" x14ac:dyDescent="0.25">
      <c r="A180" s="1"/>
      <c r="D180" s="1"/>
    </row>
    <row r="181" spans="1:4" ht="15.75" x14ac:dyDescent="0.25">
      <c r="A181" s="1"/>
      <c r="D181" s="1"/>
    </row>
    <row r="182" spans="1:4" ht="15.75" x14ac:dyDescent="0.25">
      <c r="A182" s="1"/>
      <c r="D182" s="1"/>
    </row>
    <row r="183" spans="1:4" ht="15.75" x14ac:dyDescent="0.25">
      <c r="A183" s="1"/>
      <c r="D183" s="1"/>
    </row>
    <row r="184" spans="1:4" ht="15.75" x14ac:dyDescent="0.25">
      <c r="A184" s="1"/>
      <c r="D184" s="1"/>
    </row>
    <row r="185" spans="1:4" ht="15.75" x14ac:dyDescent="0.25">
      <c r="A185" s="1"/>
      <c r="D185" s="1"/>
    </row>
    <row r="186" spans="1:4" ht="15.75" x14ac:dyDescent="0.25">
      <c r="A186" s="1"/>
      <c r="D186" s="1"/>
    </row>
    <row r="187" spans="1:4" ht="15.75" x14ac:dyDescent="0.25">
      <c r="A187" s="1"/>
      <c r="D187" s="1"/>
    </row>
    <row r="188" spans="1:4" ht="15.75" x14ac:dyDescent="0.25">
      <c r="A188" s="410"/>
      <c r="D188" s="1"/>
    </row>
    <row r="189" spans="1:4" ht="15.75" x14ac:dyDescent="0.25">
      <c r="A189" s="410"/>
      <c r="D189" s="1"/>
    </row>
    <row r="190" spans="1:4" ht="15.75" x14ac:dyDescent="0.25">
      <c r="A190" s="410"/>
      <c r="D190" s="1"/>
    </row>
    <row r="191" spans="1:4" ht="15.75" x14ac:dyDescent="0.25">
      <c r="A191" s="410"/>
      <c r="D191" s="1"/>
    </row>
    <row r="192" spans="1:4" ht="15.75" x14ac:dyDescent="0.25">
      <c r="A192" s="410"/>
      <c r="D192" s="1"/>
    </row>
    <row r="193" spans="1:4" ht="15.75" x14ac:dyDescent="0.25">
      <c r="A193" s="410"/>
      <c r="D193" s="1"/>
    </row>
    <row r="194" spans="1:4" ht="15.75" x14ac:dyDescent="0.25">
      <c r="A194" s="410"/>
      <c r="D194" s="1"/>
    </row>
    <row r="195" spans="1:4" ht="15.75" x14ac:dyDescent="0.25">
      <c r="A195" s="410"/>
      <c r="D195" s="1"/>
    </row>
    <row r="196" spans="1:4" ht="15.75" x14ac:dyDescent="0.25">
      <c r="A196" s="410"/>
      <c r="D196" s="1"/>
    </row>
    <row r="197" spans="1:4" ht="15.75" x14ac:dyDescent="0.25">
      <c r="A197" s="410"/>
      <c r="D197" s="1"/>
    </row>
    <row r="198" spans="1:4" ht="15.75" x14ac:dyDescent="0.25">
      <c r="A198" s="410"/>
      <c r="D198" s="1"/>
    </row>
    <row r="199" spans="1:4" ht="15.75" x14ac:dyDescent="0.25">
      <c r="A199" s="410"/>
      <c r="D199" s="1"/>
    </row>
    <row r="200" spans="1:4" ht="15.75" x14ac:dyDescent="0.25">
      <c r="A200" s="410"/>
      <c r="D200" s="1"/>
    </row>
    <row r="201" spans="1:4" ht="15.75" x14ac:dyDescent="0.25">
      <c r="A201" s="410"/>
      <c r="D201" s="1"/>
    </row>
    <row r="202" spans="1:4" ht="15.75" x14ac:dyDescent="0.25">
      <c r="A202" s="1"/>
      <c r="D202" s="1"/>
    </row>
    <row r="203" spans="1:4" ht="15.75" x14ac:dyDescent="0.25">
      <c r="A203" s="1"/>
      <c r="D203" s="1"/>
    </row>
    <row r="204" spans="1:4" ht="15.75" x14ac:dyDescent="0.25">
      <c r="A204" s="1"/>
      <c r="D204" s="1"/>
    </row>
    <row r="205" spans="1:4" ht="15.75" x14ac:dyDescent="0.25">
      <c r="A205" s="1"/>
      <c r="D205" s="1"/>
    </row>
    <row r="206" spans="1:4" ht="15.75" x14ac:dyDescent="0.25">
      <c r="A206" s="1"/>
      <c r="D206" s="1"/>
    </row>
    <row r="207" spans="1:4" ht="15.75" x14ac:dyDescent="0.25">
      <c r="A207" s="1"/>
      <c r="D207" s="1"/>
    </row>
    <row r="208" spans="1:4" ht="15.75" x14ac:dyDescent="0.25">
      <c r="A208" s="1"/>
      <c r="D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2">
    <mergeCell ref="G1:H1"/>
    <mergeCell ref="G2:H2"/>
  </mergeCells>
  <conditionalFormatting sqref="A677:A1048576">
    <cfRule type="duplicateValues" dxfId="3782" priority="27"/>
  </conditionalFormatting>
  <conditionalFormatting sqref="A677:A1048576">
    <cfRule type="duplicateValues" dxfId="3781" priority="25"/>
    <cfRule type="duplicateValues" dxfId="3780" priority="26"/>
  </conditionalFormatting>
  <conditionalFormatting sqref="A236:A1048576">
    <cfRule type="duplicateValues" dxfId="3779" priority="24"/>
  </conditionalFormatting>
  <conditionalFormatting sqref="A236:A1048576 A188:A191">
    <cfRule type="duplicateValues" dxfId="3778" priority="23"/>
  </conditionalFormatting>
  <conditionalFormatting sqref="A236:A1048576 A188:A201">
    <cfRule type="duplicateValues" dxfId="3777" priority="22"/>
  </conditionalFormatting>
  <conditionalFormatting sqref="A188:A1048576">
    <cfRule type="duplicateValues" dxfId="3776" priority="21"/>
  </conditionalFormatting>
  <conditionalFormatting sqref="A186:A1048576">
    <cfRule type="duplicateValues" dxfId="3775" priority="20"/>
  </conditionalFormatting>
  <conditionalFormatting sqref="A176:A1048576">
    <cfRule type="duplicateValues" dxfId="3774" priority="19"/>
  </conditionalFormatting>
  <conditionalFormatting sqref="A152:A1048576">
    <cfRule type="duplicateValues" dxfId="3773" priority="18"/>
  </conditionalFormatting>
  <conditionalFormatting sqref="A132:A1048576">
    <cfRule type="duplicateValues" dxfId="3772" priority="17"/>
  </conditionalFormatting>
  <conditionalFormatting sqref="A132:A1048576 A100:A107">
    <cfRule type="duplicateValues" dxfId="3771" priority="16"/>
  </conditionalFormatting>
  <conditionalFormatting sqref="A100:A1048576">
    <cfRule type="duplicateValues" dxfId="3770" priority="15"/>
  </conditionalFormatting>
  <conditionalFormatting sqref="A100:A1048576 A1">
    <cfRule type="duplicateValues" dxfId="3769" priority="14"/>
  </conditionalFormatting>
  <conditionalFormatting sqref="A100:A1048576 A1">
    <cfRule type="duplicateValues" dxfId="3768" priority="13"/>
  </conditionalFormatting>
  <conditionalFormatting sqref="A100:A1048576">
    <cfRule type="duplicateValues" dxfId="3767" priority="12"/>
  </conditionalFormatting>
  <conditionalFormatting sqref="A100:A1048576">
    <cfRule type="duplicateValues" dxfId="3766" priority="11"/>
  </conditionalFormatting>
  <conditionalFormatting sqref="A100:A1048576">
    <cfRule type="duplicateValues" dxfId="3765" priority="10"/>
  </conditionalFormatting>
  <conditionalFormatting sqref="A100:A1048576">
    <cfRule type="duplicateValues" dxfId="3764" priority="9"/>
  </conditionalFormatting>
  <conditionalFormatting sqref="A100:A1048576">
    <cfRule type="duplicateValues" dxfId="3763" priority="8"/>
  </conditionalFormatting>
  <conditionalFormatting sqref="A100:A1048576">
    <cfRule type="duplicateValues" dxfId="3762" priority="7"/>
  </conditionalFormatting>
  <conditionalFormatting sqref="A100:A1048576">
    <cfRule type="duplicateValues" dxfId="3761" priority="6"/>
  </conditionalFormatting>
  <conditionalFormatting sqref="A100:A1048576 A1:A19">
    <cfRule type="duplicateValues" dxfId="3760" priority="5"/>
  </conditionalFormatting>
  <conditionalFormatting sqref="A100:A1048576 A1:A43">
    <cfRule type="duplicateValues" dxfId="3759" priority="4"/>
  </conditionalFormatting>
  <conditionalFormatting sqref="A100:A1048576 A1:A57">
    <cfRule type="duplicateValues" dxfId="3758" priority="3"/>
  </conditionalFormatting>
  <conditionalFormatting sqref="A100:A1048576 A1:A71">
    <cfRule type="duplicateValues" dxfId="3757" priority="2"/>
  </conditionalFormatting>
  <conditionalFormatting sqref="A1:A95 A100:A1048576">
    <cfRule type="duplicateValues" dxfId="3756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orientation="portrait"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71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43</v>
      </c>
      <c r="H1" s="590"/>
      <c r="I1" s="508"/>
      <c r="J1" s="509"/>
    </row>
    <row r="2" spans="1:11" ht="18" customHeight="1" x14ac:dyDescent="0.35">
      <c r="A2" s="1" t="s">
        <v>18809</v>
      </c>
      <c r="B2" s="213"/>
      <c r="C2" s="213"/>
      <c r="D2" s="213"/>
      <c r="E2" s="213"/>
      <c r="G2" s="588" t="s">
        <v>18808</v>
      </c>
      <c r="H2" s="589"/>
      <c r="I2" s="510"/>
      <c r="J2" s="510"/>
    </row>
    <row r="3" spans="1:11" ht="15.75" x14ac:dyDescent="0.25">
      <c r="A3" s="1" t="s">
        <v>18810</v>
      </c>
      <c r="B3" s="213" t="s">
        <v>356</v>
      </c>
      <c r="C3" s="213"/>
      <c r="D3" s="212" t="s">
        <v>18415</v>
      </c>
      <c r="E3" s="213"/>
      <c r="G3" s="244" t="s">
        <v>58</v>
      </c>
      <c r="H3" s="5">
        <f>COUNTIF(B2:B1048576,G3)</f>
        <v>9</v>
      </c>
    </row>
    <row r="4" spans="1:11" ht="15.75" x14ac:dyDescent="0.25">
      <c r="A4" s="1" t="s">
        <v>18811</v>
      </c>
      <c r="B4" s="213"/>
      <c r="C4" s="213"/>
      <c r="D4" s="1"/>
      <c r="E4" s="213"/>
      <c r="G4" s="101" t="s">
        <v>360</v>
      </c>
      <c r="H4" s="5">
        <f>COUNTIF(B2:B934,G4)</f>
        <v>1</v>
      </c>
    </row>
    <row r="5" spans="1:11" ht="15.75" x14ac:dyDescent="0.25">
      <c r="A5" s="1" t="s">
        <v>18812</v>
      </c>
      <c r="B5" s="213" t="s">
        <v>200</v>
      </c>
      <c r="C5" s="213"/>
      <c r="D5" s="212" t="s">
        <v>18415</v>
      </c>
      <c r="E5" s="213"/>
      <c r="G5" s="101" t="s">
        <v>356</v>
      </c>
      <c r="H5" s="5">
        <f>COUNTIF(B2:B852,G5)</f>
        <v>6</v>
      </c>
    </row>
    <row r="6" spans="1:11" ht="15.75" x14ac:dyDescent="0.25">
      <c r="A6" s="1" t="s">
        <v>18813</v>
      </c>
      <c r="B6" s="213"/>
      <c r="C6" s="213"/>
      <c r="D6" s="1"/>
      <c r="E6" s="213"/>
      <c r="G6" s="101" t="s">
        <v>56</v>
      </c>
      <c r="H6" s="5">
        <f>COUNTIF(B2:B864,G6)</f>
        <v>3</v>
      </c>
    </row>
    <row r="7" spans="1:11" ht="15.75" x14ac:dyDescent="0.25">
      <c r="A7" s="1" t="s">
        <v>17462</v>
      </c>
      <c r="B7" s="213" t="s">
        <v>1077</v>
      </c>
      <c r="C7" s="213"/>
      <c r="D7" s="212"/>
      <c r="E7" s="213"/>
      <c r="G7" s="101" t="s">
        <v>201</v>
      </c>
      <c r="H7" s="5">
        <f>COUNTIF(B2:B858,G7)</f>
        <v>1</v>
      </c>
    </row>
    <row r="8" spans="1:11" ht="15.75" x14ac:dyDescent="0.25">
      <c r="A8" s="1" t="s">
        <v>18814</v>
      </c>
      <c r="B8" s="213"/>
      <c r="C8" s="213"/>
      <c r="D8" s="1"/>
      <c r="E8" s="213"/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18815</v>
      </c>
      <c r="B9" s="213" t="s">
        <v>58</v>
      </c>
      <c r="C9" s="213"/>
      <c r="D9" s="1" t="s">
        <v>18428</v>
      </c>
      <c r="E9" s="385">
        <v>45822</v>
      </c>
      <c r="G9" s="101" t="s">
        <v>200</v>
      </c>
      <c r="H9" s="5">
        <f>COUNTIF(B2:B811,G9)</f>
        <v>7</v>
      </c>
    </row>
    <row r="10" spans="1:11" ht="15.75" x14ac:dyDescent="0.25">
      <c r="A10" s="1" t="s">
        <v>12363</v>
      </c>
      <c r="B10" s="471"/>
      <c r="C10" s="213"/>
      <c r="D10" s="1"/>
      <c r="E10" s="213"/>
      <c r="G10" s="101" t="s">
        <v>5011</v>
      </c>
      <c r="H10" s="5">
        <f>COUNTIF(B2:B1048576,G10)</f>
        <v>0</v>
      </c>
    </row>
    <row r="11" spans="1:11" ht="15.75" x14ac:dyDescent="0.25">
      <c r="A11" s="1" t="s">
        <v>18816</v>
      </c>
      <c r="B11" s="213" t="s">
        <v>356</v>
      </c>
      <c r="C11" s="213"/>
      <c r="D11" s="212" t="s">
        <v>21239</v>
      </c>
      <c r="E11" s="385">
        <v>45855</v>
      </c>
      <c r="G11" s="101" t="s">
        <v>1077</v>
      </c>
      <c r="H11" s="5">
        <f>COUNTIF(B2:B881,G11)</f>
        <v>2</v>
      </c>
    </row>
    <row r="12" spans="1:11" ht="15.75" x14ac:dyDescent="0.25">
      <c r="A12" s="1" t="s">
        <v>18817</v>
      </c>
      <c r="B12" s="213"/>
      <c r="C12" s="213"/>
      <c r="D12" s="1"/>
      <c r="E12" s="213"/>
      <c r="G12" s="288" t="s">
        <v>60</v>
      </c>
      <c r="H12" s="5">
        <f>COUNTIF(B2:B868,G12)</f>
        <v>4</v>
      </c>
    </row>
    <row r="13" spans="1:11" ht="15.75" x14ac:dyDescent="0.25">
      <c r="A13" s="1" t="s">
        <v>18818</v>
      </c>
      <c r="B13" s="213" t="s">
        <v>58</v>
      </c>
      <c r="C13" s="213" t="s">
        <v>2163</v>
      </c>
      <c r="D13" s="1" t="s">
        <v>18433</v>
      </c>
      <c r="E13" s="213"/>
      <c r="G13" s="101" t="s">
        <v>4062</v>
      </c>
      <c r="H13" s="5">
        <f>COUNTIF(B2:B836,G13)</f>
        <v>1</v>
      </c>
    </row>
    <row r="14" spans="1:11" ht="15.75" x14ac:dyDescent="0.25">
      <c r="A14" s="410" t="s">
        <v>12363</v>
      </c>
      <c r="C14" s="213"/>
      <c r="D14" s="1"/>
      <c r="E14" s="213"/>
      <c r="G14" s="101" t="s">
        <v>3860</v>
      </c>
      <c r="H14" s="271">
        <f>COUNTIF(B2:B714,G14)</f>
        <v>4</v>
      </c>
    </row>
    <row r="15" spans="1:11" ht="15.75" x14ac:dyDescent="0.25">
      <c r="A15" s="410" t="s">
        <v>18816</v>
      </c>
      <c r="B15" s="213" t="s">
        <v>3860</v>
      </c>
      <c r="C15" s="213"/>
      <c r="D15" s="1"/>
      <c r="E15" s="213"/>
      <c r="G15" s="101" t="s">
        <v>17992</v>
      </c>
      <c r="H15" s="5">
        <f>COUNTIF(B2:B1048576,G15)</f>
        <v>3</v>
      </c>
    </row>
    <row r="16" spans="1:11" ht="15.75" x14ac:dyDescent="0.25">
      <c r="A16" s="1" t="s">
        <v>16403</v>
      </c>
      <c r="B16" s="213"/>
      <c r="C16" s="213"/>
      <c r="D16" s="1"/>
      <c r="E16" s="213"/>
      <c r="G16" s="288" t="s">
        <v>1133</v>
      </c>
      <c r="H16" s="5">
        <f>COUNTIF(B2:B1048576,G16)</f>
        <v>0</v>
      </c>
    </row>
    <row r="17" spans="1:11" ht="15.75" x14ac:dyDescent="0.25">
      <c r="A17" s="1" t="s">
        <v>18819</v>
      </c>
      <c r="B17" s="213" t="s">
        <v>56</v>
      </c>
      <c r="C17" s="213"/>
      <c r="D17" s="1" t="s">
        <v>18436</v>
      </c>
      <c r="E17" s="213"/>
      <c r="G17" s="512"/>
      <c r="H17" s="233"/>
    </row>
    <row r="18" spans="1:11" ht="15" customHeight="1" x14ac:dyDescent="0.25">
      <c r="A18" s="1" t="s">
        <v>18820</v>
      </c>
      <c r="C18" s="213"/>
      <c r="D18" s="1"/>
      <c r="E18" s="213"/>
      <c r="K18" t="s">
        <v>4779</v>
      </c>
    </row>
    <row r="19" spans="1:11" ht="15.75" x14ac:dyDescent="0.25">
      <c r="A19" s="1" t="s">
        <v>18821</v>
      </c>
      <c r="B19" s="213"/>
      <c r="C19" s="213"/>
      <c r="D19" s="212" t="s">
        <v>18415</v>
      </c>
      <c r="E19" s="385"/>
    </row>
    <row r="20" spans="1:11" ht="15.75" x14ac:dyDescent="0.25">
      <c r="A20" s="1" t="s">
        <v>18822</v>
      </c>
      <c r="B20" s="213"/>
      <c r="C20" s="213"/>
      <c r="D20" s="1"/>
      <c r="E20" s="213"/>
    </row>
    <row r="21" spans="1:11" ht="15.75" x14ac:dyDescent="0.25">
      <c r="A21" s="1" t="s">
        <v>18823</v>
      </c>
      <c r="B21" s="213"/>
      <c r="C21" s="213"/>
      <c r="D21" s="212" t="s">
        <v>18415</v>
      </c>
      <c r="E21" s="213"/>
    </row>
    <row r="22" spans="1:11" ht="15.75" x14ac:dyDescent="0.25">
      <c r="A22" s="1" t="s">
        <v>18824</v>
      </c>
      <c r="B22" s="213"/>
      <c r="C22" s="213"/>
      <c r="D22" s="1"/>
      <c r="E22" s="213"/>
    </row>
    <row r="23" spans="1:11" ht="15.75" x14ac:dyDescent="0.25">
      <c r="A23" s="1" t="s">
        <v>18825</v>
      </c>
      <c r="B23" s="213" t="s">
        <v>58</v>
      </c>
      <c r="C23" s="213" t="s">
        <v>2624</v>
      </c>
      <c r="D23" s="1" t="s">
        <v>18428</v>
      </c>
      <c r="E23" s="213"/>
    </row>
    <row r="24" spans="1:11" ht="15.75" x14ac:dyDescent="0.25">
      <c r="A24" s="1" t="s">
        <v>18826</v>
      </c>
      <c r="B24" s="213"/>
      <c r="C24" s="213"/>
      <c r="D24" s="1"/>
      <c r="E24" s="213"/>
    </row>
    <row r="25" spans="1:11" ht="15.75" x14ac:dyDescent="0.25">
      <c r="A25" s="1" t="s">
        <v>18827</v>
      </c>
      <c r="B25" s="213" t="s">
        <v>1077</v>
      </c>
      <c r="C25" s="213"/>
      <c r="D25" s="212" t="s">
        <v>18421</v>
      </c>
      <c r="E25" s="213"/>
    </row>
    <row r="26" spans="1:11" ht="15.75" x14ac:dyDescent="0.25">
      <c r="A26" s="1" t="s">
        <v>18828</v>
      </c>
      <c r="B26" s="213"/>
      <c r="C26" s="213"/>
      <c r="D26" s="1"/>
      <c r="E26" s="213"/>
      <c r="F26" t="s">
        <v>3496</v>
      </c>
    </row>
    <row r="27" spans="1:11" ht="15.75" x14ac:dyDescent="0.25">
      <c r="A27" s="1" t="s">
        <v>18829</v>
      </c>
      <c r="B27" s="213" t="s">
        <v>60</v>
      </c>
      <c r="C27" s="213"/>
      <c r="D27" s="1" t="s">
        <v>18436</v>
      </c>
      <c r="E27" s="213"/>
    </row>
    <row r="28" spans="1:11" ht="15.75" x14ac:dyDescent="0.25">
      <c r="A28" s="410" t="s">
        <v>18828</v>
      </c>
      <c r="B28" s="213"/>
      <c r="C28" s="213"/>
      <c r="D28" s="1"/>
      <c r="E28" s="213"/>
    </row>
    <row r="29" spans="1:11" ht="15.75" x14ac:dyDescent="0.25">
      <c r="A29" s="410" t="s">
        <v>18829</v>
      </c>
      <c r="B29" s="213" t="s">
        <v>3860</v>
      </c>
      <c r="C29" s="213"/>
      <c r="D29" s="1"/>
      <c r="E29" s="213"/>
      <c r="F29" s="213"/>
      <c r="G29" s="213" t="s">
        <v>3496</v>
      </c>
      <c r="H29" s="213"/>
    </row>
    <row r="30" spans="1:11" ht="15.75" x14ac:dyDescent="0.25">
      <c r="A30" s="410" t="s">
        <v>18828</v>
      </c>
      <c r="B30" s="213"/>
      <c r="C30" s="213"/>
      <c r="D30" s="1"/>
      <c r="E30" s="213"/>
    </row>
    <row r="31" spans="1:11" s="213" customFormat="1" ht="15.75" x14ac:dyDescent="0.25">
      <c r="A31" s="410" t="s">
        <v>18829</v>
      </c>
      <c r="B31" s="213" t="s">
        <v>3860</v>
      </c>
      <c r="D31" s="212"/>
      <c r="F31"/>
      <c r="G31"/>
      <c r="H31"/>
    </row>
    <row r="32" spans="1:11" ht="15.75" x14ac:dyDescent="0.25">
      <c r="A32" s="1" t="s">
        <v>16391</v>
      </c>
      <c r="B32" s="213"/>
      <c r="C32" s="213"/>
      <c r="D32" s="1"/>
      <c r="E32" s="213"/>
    </row>
    <row r="33" spans="1:9" ht="15.75" x14ac:dyDescent="0.25">
      <c r="A33" s="1" t="s">
        <v>18830</v>
      </c>
      <c r="B33" s="213" t="s">
        <v>60</v>
      </c>
      <c r="C33" s="213"/>
      <c r="D33" s="1" t="s">
        <v>18739</v>
      </c>
      <c r="E33" s="213"/>
    </row>
    <row r="34" spans="1:9" ht="15.75" x14ac:dyDescent="0.25">
      <c r="A34" s="1" t="s">
        <v>12633</v>
      </c>
      <c r="B34" s="213"/>
      <c r="C34" s="213"/>
      <c r="D34" s="1"/>
      <c r="E34" s="213"/>
    </row>
    <row r="35" spans="1:9" ht="15.75" x14ac:dyDescent="0.25">
      <c r="A35" s="1" t="s">
        <v>18831</v>
      </c>
      <c r="B35" s="213" t="s">
        <v>58</v>
      </c>
      <c r="C35" s="213" t="s">
        <v>3896</v>
      </c>
      <c r="D35" s="1" t="s">
        <v>18433</v>
      </c>
      <c r="E35" s="213"/>
      <c r="F35" s="213"/>
      <c r="G35" s="213"/>
      <c r="H35" s="213"/>
    </row>
    <row r="36" spans="1:9" ht="15.75" x14ac:dyDescent="0.25">
      <c r="A36" s="1" t="s">
        <v>18832</v>
      </c>
      <c r="B36" s="213"/>
      <c r="C36" s="213"/>
      <c r="D36" s="1"/>
      <c r="E36" s="213"/>
    </row>
    <row r="37" spans="1:9" ht="15.75" x14ac:dyDescent="0.25">
      <c r="A37" s="1" t="s">
        <v>18833</v>
      </c>
      <c r="B37" s="213" t="s">
        <v>17992</v>
      </c>
      <c r="C37" s="213"/>
      <c r="D37" s="1" t="s">
        <v>18433</v>
      </c>
      <c r="E37" s="213"/>
    </row>
    <row r="38" spans="1:9" ht="15.75" x14ac:dyDescent="0.25">
      <c r="A38" s="1" t="s">
        <v>18834</v>
      </c>
      <c r="B38" s="213"/>
      <c r="C38" s="213"/>
      <c r="D38" s="1"/>
      <c r="E38" s="213"/>
      <c r="I38" t="s">
        <v>3496</v>
      </c>
    </row>
    <row r="39" spans="1:9" ht="15.75" x14ac:dyDescent="0.25">
      <c r="A39" s="1" t="s">
        <v>18835</v>
      </c>
      <c r="B39" s="213" t="s">
        <v>17992</v>
      </c>
      <c r="C39" s="213"/>
      <c r="D39" s="212" t="s">
        <v>18421</v>
      </c>
      <c r="E39" s="213"/>
      <c r="H39" t="s">
        <v>3496</v>
      </c>
    </row>
    <row r="40" spans="1:9" ht="15.75" x14ac:dyDescent="0.25">
      <c r="A40" s="1" t="s">
        <v>18836</v>
      </c>
      <c r="B40" s="213"/>
      <c r="C40" s="213"/>
      <c r="D40" s="1"/>
      <c r="E40" s="213"/>
    </row>
    <row r="41" spans="1:9" ht="15.75" x14ac:dyDescent="0.25">
      <c r="A41" s="1" t="s">
        <v>18837</v>
      </c>
      <c r="B41" s="213" t="s">
        <v>60</v>
      </c>
      <c r="C41" s="213"/>
      <c r="D41" s="1" t="s">
        <v>18436</v>
      </c>
      <c r="E41" s="213"/>
    </row>
    <row r="42" spans="1:9" ht="15.75" x14ac:dyDescent="0.25">
      <c r="A42" s="1" t="s">
        <v>18832</v>
      </c>
      <c r="B42" s="213"/>
      <c r="C42" s="213"/>
      <c r="D42" s="1"/>
      <c r="E42" s="213"/>
    </row>
    <row r="43" spans="1:9" ht="15.75" x14ac:dyDescent="0.25">
      <c r="A43" s="1" t="s">
        <v>18838</v>
      </c>
      <c r="B43" s="213" t="s">
        <v>356</v>
      </c>
      <c r="C43" s="213"/>
      <c r="D43" s="212" t="s">
        <v>18415</v>
      </c>
      <c r="E43" s="213"/>
    </row>
    <row r="44" spans="1:9" ht="15.75" x14ac:dyDescent="0.25">
      <c r="A44" s="1" t="s">
        <v>18839</v>
      </c>
      <c r="D44" s="1"/>
      <c r="E44" s="213"/>
    </row>
    <row r="45" spans="1:9" ht="15.75" x14ac:dyDescent="0.25">
      <c r="A45" s="1" t="s">
        <v>18840</v>
      </c>
      <c r="B45" s="213" t="s">
        <v>356</v>
      </c>
      <c r="C45" s="213"/>
      <c r="D45" s="212" t="s">
        <v>18415</v>
      </c>
      <c r="E45" s="213"/>
    </row>
    <row r="46" spans="1:9" ht="15.75" x14ac:dyDescent="0.25">
      <c r="A46" s="1" t="s">
        <v>18841</v>
      </c>
      <c r="B46" s="213"/>
      <c r="C46" s="213"/>
      <c r="D46" s="1"/>
      <c r="E46" s="511"/>
    </row>
    <row r="47" spans="1:9" ht="15.75" x14ac:dyDescent="0.25">
      <c r="A47" s="1" t="s">
        <v>18842</v>
      </c>
      <c r="B47" s="213" t="s">
        <v>200</v>
      </c>
      <c r="C47" s="213"/>
      <c r="D47" s="212" t="s">
        <v>18415</v>
      </c>
      <c r="E47" s="213"/>
    </row>
    <row r="48" spans="1:9" ht="15.75" x14ac:dyDescent="0.25">
      <c r="A48" s="1" t="s">
        <v>18843</v>
      </c>
      <c r="B48" s="213"/>
      <c r="C48" s="213"/>
      <c r="D48" s="1"/>
      <c r="E48" s="213"/>
    </row>
    <row r="49" spans="1:7" ht="15.75" x14ac:dyDescent="0.25">
      <c r="A49" s="1" t="s">
        <v>18844</v>
      </c>
      <c r="B49" s="213" t="s">
        <v>356</v>
      </c>
      <c r="C49" s="213"/>
      <c r="D49" s="212" t="s">
        <v>18421</v>
      </c>
      <c r="E49" s="213"/>
    </row>
    <row r="50" spans="1:7" ht="15.75" x14ac:dyDescent="0.25">
      <c r="A50" s="1" t="s">
        <v>15932</v>
      </c>
      <c r="B50" s="213"/>
      <c r="C50" s="213"/>
      <c r="D50" s="1"/>
      <c r="E50" s="213"/>
    </row>
    <row r="51" spans="1:7" ht="15.75" x14ac:dyDescent="0.25">
      <c r="A51" s="1" t="s">
        <v>18845</v>
      </c>
      <c r="B51" s="213" t="s">
        <v>356</v>
      </c>
      <c r="C51" s="213"/>
      <c r="D51" s="1" t="s">
        <v>18436</v>
      </c>
      <c r="E51" s="213"/>
    </row>
    <row r="52" spans="1:7" ht="15.75" x14ac:dyDescent="0.25">
      <c r="A52" s="1" t="s">
        <v>11649</v>
      </c>
      <c r="B52" s="213"/>
      <c r="C52" s="213"/>
      <c r="D52" s="1"/>
      <c r="E52" s="213"/>
    </row>
    <row r="53" spans="1:7" ht="15.75" x14ac:dyDescent="0.25">
      <c r="A53" s="1" t="s">
        <v>18846</v>
      </c>
      <c r="B53" s="213" t="s">
        <v>200</v>
      </c>
      <c r="C53" s="213"/>
      <c r="D53" s="212" t="s">
        <v>18428</v>
      </c>
      <c r="E53" s="213"/>
      <c r="G53" t="s">
        <v>3496</v>
      </c>
    </row>
    <row r="54" spans="1:7" ht="15.75" x14ac:dyDescent="0.25">
      <c r="A54" s="1" t="s">
        <v>12586</v>
      </c>
      <c r="B54" s="213"/>
      <c r="C54" s="213"/>
      <c r="D54" s="1"/>
      <c r="E54" s="213"/>
    </row>
    <row r="55" spans="1:7" ht="15.75" x14ac:dyDescent="0.25">
      <c r="A55" s="1" t="s">
        <v>18847</v>
      </c>
      <c r="B55" s="213" t="s">
        <v>200</v>
      </c>
      <c r="C55" s="213"/>
      <c r="D55" s="212" t="s">
        <v>18421</v>
      </c>
      <c r="E55" s="213"/>
    </row>
    <row r="56" spans="1:7" ht="15.75" x14ac:dyDescent="0.25">
      <c r="A56" s="1" t="s">
        <v>18848</v>
      </c>
      <c r="D56" s="1"/>
      <c r="E56" s="213"/>
    </row>
    <row r="57" spans="1:7" ht="15.75" x14ac:dyDescent="0.25">
      <c r="A57" s="1" t="s">
        <v>18849</v>
      </c>
      <c r="B57" s="213" t="s">
        <v>201</v>
      </c>
      <c r="D57" s="1" t="s">
        <v>18436</v>
      </c>
      <c r="E57" s="213"/>
    </row>
    <row r="58" spans="1:7" ht="15.75" x14ac:dyDescent="0.25">
      <c r="A58" s="1" t="s">
        <v>12236</v>
      </c>
      <c r="B58" s="213"/>
      <c r="C58" s="213"/>
      <c r="D58" s="1"/>
      <c r="E58" s="213"/>
    </row>
    <row r="59" spans="1:7" ht="15.75" x14ac:dyDescent="0.25">
      <c r="A59" s="1" t="s">
        <v>18850</v>
      </c>
      <c r="B59" s="213" t="s">
        <v>360</v>
      </c>
      <c r="C59" s="213" t="s">
        <v>482</v>
      </c>
      <c r="D59" s="1" t="s">
        <v>18433</v>
      </c>
      <c r="E59" s="213"/>
    </row>
    <row r="60" spans="1:7" ht="15.75" x14ac:dyDescent="0.25">
      <c r="A60" s="1" t="s">
        <v>18851</v>
      </c>
      <c r="B60" s="213"/>
      <c r="C60" s="213"/>
      <c r="D60" s="1"/>
      <c r="E60" s="213"/>
    </row>
    <row r="61" spans="1:7" ht="15.75" x14ac:dyDescent="0.25">
      <c r="A61" s="1" t="s">
        <v>18852</v>
      </c>
      <c r="B61" s="213" t="s">
        <v>58</v>
      </c>
      <c r="C61" s="213" t="s">
        <v>3896</v>
      </c>
      <c r="D61" s="212" t="s">
        <v>17970</v>
      </c>
      <c r="E61" s="213"/>
    </row>
    <row r="62" spans="1:7" ht="15.75" x14ac:dyDescent="0.25">
      <c r="A62" s="410" t="s">
        <v>18851</v>
      </c>
      <c r="B62" s="213"/>
      <c r="C62" s="213"/>
      <c r="D62" s="1"/>
      <c r="E62" s="213"/>
    </row>
    <row r="63" spans="1:7" ht="15.75" x14ac:dyDescent="0.25">
      <c r="A63" s="410" t="s">
        <v>18852</v>
      </c>
      <c r="B63" s="213" t="s">
        <v>3860</v>
      </c>
      <c r="C63" s="213"/>
      <c r="D63" s="212"/>
      <c r="E63" s="213"/>
    </row>
    <row r="64" spans="1:7" ht="15.75" x14ac:dyDescent="0.25">
      <c r="A64" s="1" t="s">
        <v>18853</v>
      </c>
      <c r="B64" s="213"/>
      <c r="C64" s="213"/>
      <c r="D64" s="1"/>
      <c r="E64" s="213"/>
    </row>
    <row r="65" spans="1:5" ht="15.75" x14ac:dyDescent="0.25">
      <c r="A65" s="1" t="s">
        <v>18854</v>
      </c>
      <c r="B65" s="213" t="s">
        <v>58</v>
      </c>
      <c r="C65" s="213" t="s">
        <v>2163</v>
      </c>
      <c r="D65" s="212" t="s">
        <v>18421</v>
      </c>
      <c r="E65" s="213"/>
    </row>
    <row r="66" spans="1:5" ht="15.75" x14ac:dyDescent="0.25">
      <c r="A66" s="1" t="s">
        <v>18855</v>
      </c>
      <c r="B66" s="213"/>
      <c r="C66" s="213"/>
      <c r="D66" s="1"/>
      <c r="E66" s="213"/>
    </row>
    <row r="67" spans="1:5" ht="15.75" x14ac:dyDescent="0.25">
      <c r="A67" s="1" t="s">
        <v>18856</v>
      </c>
      <c r="B67" s="213" t="s">
        <v>56</v>
      </c>
      <c r="C67" s="213"/>
      <c r="D67" s="1" t="s">
        <v>18433</v>
      </c>
      <c r="E67" s="213"/>
    </row>
    <row r="68" spans="1:5" ht="15.75" x14ac:dyDescent="0.25">
      <c r="A68" s="1" t="s">
        <v>18857</v>
      </c>
      <c r="D68" s="1"/>
    </row>
    <row r="69" spans="1:5" ht="15.75" x14ac:dyDescent="0.25">
      <c r="A69" s="1" t="s">
        <v>18858</v>
      </c>
      <c r="B69" s="213" t="s">
        <v>56</v>
      </c>
      <c r="D69" s="212" t="s">
        <v>18428</v>
      </c>
    </row>
    <row r="70" spans="1:5" ht="15.75" x14ac:dyDescent="0.25">
      <c r="A70" s="1" t="s">
        <v>18859</v>
      </c>
      <c r="D70" s="1"/>
    </row>
    <row r="71" spans="1:5" ht="15.75" x14ac:dyDescent="0.25">
      <c r="A71" s="1" t="s">
        <v>18860</v>
      </c>
      <c r="B71" s="213" t="s">
        <v>58</v>
      </c>
      <c r="C71" t="s">
        <v>3896</v>
      </c>
      <c r="D71" s="1" t="s">
        <v>18433</v>
      </c>
      <c r="E71" s="40">
        <v>45824</v>
      </c>
    </row>
    <row r="72" spans="1:5" ht="15.75" x14ac:dyDescent="0.25">
      <c r="A72" s="1" t="s">
        <v>18861</v>
      </c>
      <c r="D72" s="1"/>
    </row>
    <row r="73" spans="1:5" ht="15.75" x14ac:dyDescent="0.25">
      <c r="A73" s="1" t="s">
        <v>18862</v>
      </c>
      <c r="B73" s="213" t="s">
        <v>60</v>
      </c>
      <c r="D73" s="1" t="s">
        <v>18433</v>
      </c>
    </row>
    <row r="74" spans="1:5" ht="15.75" x14ac:dyDescent="0.25">
      <c r="A74" s="1" t="s">
        <v>18863</v>
      </c>
      <c r="D74" s="1"/>
    </row>
    <row r="75" spans="1:5" ht="15.75" x14ac:dyDescent="0.25">
      <c r="A75" s="1" t="s">
        <v>18864</v>
      </c>
      <c r="B75" s="213" t="s">
        <v>200</v>
      </c>
      <c r="D75" s="1" t="s">
        <v>18415</v>
      </c>
    </row>
    <row r="76" spans="1:5" ht="15.75" x14ac:dyDescent="0.25">
      <c r="A76" s="1" t="s">
        <v>18865</v>
      </c>
      <c r="D76" s="1"/>
      <c r="E76" t="s">
        <v>4779</v>
      </c>
    </row>
    <row r="77" spans="1:5" ht="15.75" x14ac:dyDescent="0.25">
      <c r="A77" s="1" t="s">
        <v>18866</v>
      </c>
      <c r="B77" t="s">
        <v>200</v>
      </c>
      <c r="D77" s="1" t="s">
        <v>18436</v>
      </c>
    </row>
    <row r="78" spans="1:5" ht="15.75" x14ac:dyDescent="0.25">
      <c r="A78" s="1" t="s">
        <v>14453</v>
      </c>
      <c r="D78" s="1"/>
    </row>
    <row r="79" spans="1:5" ht="15.75" x14ac:dyDescent="0.25">
      <c r="A79" s="1" t="s">
        <v>18867</v>
      </c>
      <c r="B79" s="213" t="s">
        <v>17992</v>
      </c>
      <c r="D79" s="1" t="s">
        <v>18433</v>
      </c>
    </row>
    <row r="80" spans="1:5" ht="15.75" x14ac:dyDescent="0.25">
      <c r="A80" s="1" t="s">
        <v>18868</v>
      </c>
      <c r="B80" s="213"/>
      <c r="D80" s="212"/>
    </row>
    <row r="81" spans="1:8" ht="15.75" x14ac:dyDescent="0.25">
      <c r="A81" s="1" t="s">
        <v>18869</v>
      </c>
      <c r="B81" s="213" t="s">
        <v>200</v>
      </c>
      <c r="D81" s="212" t="s">
        <v>18421</v>
      </c>
    </row>
    <row r="82" spans="1:8" ht="15.75" x14ac:dyDescent="0.25">
      <c r="A82" s="1" t="s">
        <v>16512</v>
      </c>
      <c r="D82" s="1"/>
    </row>
    <row r="83" spans="1:8" ht="15.75" x14ac:dyDescent="0.25">
      <c r="A83" s="1" t="s">
        <v>18870</v>
      </c>
      <c r="B83" t="s">
        <v>58</v>
      </c>
      <c r="C83" t="s">
        <v>3896</v>
      </c>
      <c r="D83" s="1" t="s">
        <v>18433</v>
      </c>
    </row>
    <row r="84" spans="1:8" ht="15.75" x14ac:dyDescent="0.25">
      <c r="A84" s="1" t="s">
        <v>18871</v>
      </c>
      <c r="D84" s="1"/>
      <c r="H84" t="s">
        <v>3496</v>
      </c>
    </row>
    <row r="85" spans="1:8" ht="15.75" x14ac:dyDescent="0.25">
      <c r="A85" s="1" t="s">
        <v>18872</v>
      </c>
      <c r="B85" t="s">
        <v>58</v>
      </c>
      <c r="C85" t="s">
        <v>3896</v>
      </c>
      <c r="D85" s="1" t="s">
        <v>18436</v>
      </c>
    </row>
    <row r="86" spans="1:8" ht="15.75" x14ac:dyDescent="0.25">
      <c r="A86" s="1" t="s">
        <v>18873</v>
      </c>
      <c r="D86" s="1"/>
    </row>
    <row r="87" spans="1:8" ht="15.75" x14ac:dyDescent="0.25">
      <c r="A87" s="162" t="s">
        <v>18874</v>
      </c>
      <c r="B87" s="163" t="s">
        <v>4062</v>
      </c>
      <c r="C87" s="163"/>
      <c r="D87" s="162" t="s">
        <v>18421</v>
      </c>
    </row>
    <row r="88" spans="1:8" ht="15.75" x14ac:dyDescent="0.25">
      <c r="A88" s="1"/>
      <c r="D88" s="1"/>
    </row>
    <row r="89" spans="1:8" ht="15.75" x14ac:dyDescent="0.25">
      <c r="A89" s="1"/>
      <c r="D89" s="1"/>
    </row>
    <row r="90" spans="1:8" ht="15.75" x14ac:dyDescent="0.25">
      <c r="A90" s="1"/>
      <c r="D90" s="1"/>
    </row>
    <row r="91" spans="1:8" ht="15.75" x14ac:dyDescent="0.25">
      <c r="A91" s="1"/>
      <c r="D91" s="1"/>
      <c r="E91" s="213"/>
      <c r="F91" s="213"/>
    </row>
    <row r="92" spans="1:8" ht="15.75" x14ac:dyDescent="0.25">
      <c r="A92" s="1"/>
      <c r="D92" s="1"/>
    </row>
    <row r="93" spans="1:8" ht="15.75" x14ac:dyDescent="0.25">
      <c r="A93" s="1"/>
      <c r="D93" s="1"/>
    </row>
    <row r="94" spans="1:8" ht="15.75" x14ac:dyDescent="0.25">
      <c r="A94" s="410"/>
      <c r="B94" s="213"/>
      <c r="C94" s="213"/>
      <c r="D94" s="1"/>
    </row>
    <row r="95" spans="1:8" ht="15.75" x14ac:dyDescent="0.25">
      <c r="A95" s="410"/>
      <c r="B95" s="213"/>
      <c r="C95" s="213"/>
      <c r="D95" s="1"/>
      <c r="F95" t="s">
        <v>4779</v>
      </c>
      <c r="G95" t="s">
        <v>3496</v>
      </c>
    </row>
    <row r="96" spans="1:8" ht="15.75" x14ac:dyDescent="0.25">
      <c r="A96" s="1"/>
      <c r="D96" s="1"/>
      <c r="G96" s="213"/>
      <c r="H96" s="213"/>
    </row>
    <row r="97" spans="1:8" ht="15.75" x14ac:dyDescent="0.25">
      <c r="A97" s="1"/>
      <c r="D97" s="1"/>
      <c r="G97" s="213"/>
      <c r="H97" s="213"/>
    </row>
    <row r="98" spans="1:8" s="213" customFormat="1" ht="15.75" x14ac:dyDescent="0.25">
      <c r="A98" s="1"/>
      <c r="D98" s="1"/>
      <c r="G98"/>
      <c r="H98"/>
    </row>
    <row r="99" spans="1:8" s="213" customFormat="1" ht="15.75" x14ac:dyDescent="0.25">
      <c r="A99" s="1"/>
      <c r="D99" s="212"/>
      <c r="G99"/>
      <c r="H99"/>
    </row>
    <row r="100" spans="1:8" ht="15.75" x14ac:dyDescent="0.25">
      <c r="A100" s="1"/>
      <c r="D100" s="1"/>
    </row>
    <row r="101" spans="1:8" ht="15.75" x14ac:dyDescent="0.25">
      <c r="A101" s="1"/>
      <c r="D101" s="1"/>
      <c r="F101" t="s">
        <v>3496</v>
      </c>
    </row>
    <row r="102" spans="1:8" ht="15.75" x14ac:dyDescent="0.25">
      <c r="A102" s="1"/>
      <c r="D102" s="1"/>
    </row>
    <row r="103" spans="1:8" ht="15.75" x14ac:dyDescent="0.25">
      <c r="A103" s="1"/>
      <c r="D103" s="1"/>
    </row>
    <row r="104" spans="1:8" ht="15.75" x14ac:dyDescent="0.25">
      <c r="A104" s="1"/>
      <c r="D104" s="1"/>
    </row>
    <row r="105" spans="1:8" ht="15.75" x14ac:dyDescent="0.25">
      <c r="A105" s="1"/>
      <c r="D105" s="1"/>
    </row>
    <row r="106" spans="1:8" ht="15.75" x14ac:dyDescent="0.25">
      <c r="A106" s="410"/>
      <c r="D106" s="1"/>
      <c r="G106" t="s">
        <v>3496</v>
      </c>
    </row>
    <row r="107" spans="1:8" ht="15.75" x14ac:dyDescent="0.25">
      <c r="A107" s="410"/>
      <c r="D107" s="1"/>
    </row>
    <row r="108" spans="1:8" ht="15.75" x14ac:dyDescent="0.25">
      <c r="A108" s="1"/>
      <c r="D108" s="1"/>
    </row>
    <row r="109" spans="1:8" ht="15.75" x14ac:dyDescent="0.25">
      <c r="A109" s="1"/>
      <c r="D109" s="1"/>
    </row>
    <row r="110" spans="1:8" ht="15.75" x14ac:dyDescent="0.25">
      <c r="A110" s="1"/>
      <c r="D110" s="1"/>
      <c r="G110" s="213"/>
      <c r="H110" s="213"/>
    </row>
    <row r="111" spans="1:8" ht="15.75" x14ac:dyDescent="0.25">
      <c r="A111" s="1"/>
      <c r="D111" s="1"/>
    </row>
    <row r="112" spans="1:8" s="213" customFormat="1" ht="15.75" x14ac:dyDescent="0.25">
      <c r="A112" s="1"/>
      <c r="D112" s="1"/>
      <c r="G112"/>
      <c r="H112"/>
    </row>
    <row r="113" spans="1:8" ht="15.75" x14ac:dyDescent="0.25">
      <c r="A113" s="1"/>
      <c r="D113" s="1"/>
    </row>
    <row r="114" spans="1:8" ht="15.75" x14ac:dyDescent="0.25">
      <c r="A114" s="1"/>
      <c r="D114" s="1"/>
    </row>
    <row r="115" spans="1:8" ht="15.75" x14ac:dyDescent="0.25">
      <c r="A115" s="1"/>
      <c r="D115" s="1"/>
    </row>
    <row r="116" spans="1:8" ht="15.75" x14ac:dyDescent="0.25">
      <c r="A116" s="1"/>
      <c r="D116" s="1"/>
    </row>
    <row r="117" spans="1:8" ht="15.75" x14ac:dyDescent="0.25">
      <c r="A117" s="1"/>
      <c r="D117" s="1"/>
    </row>
    <row r="118" spans="1:8" ht="15.75" x14ac:dyDescent="0.25">
      <c r="A118" s="1"/>
      <c r="D118" s="1"/>
    </row>
    <row r="119" spans="1:8" ht="15.75" x14ac:dyDescent="0.25">
      <c r="A119" s="1"/>
      <c r="D119" s="1"/>
      <c r="H119" t="s">
        <v>3496</v>
      </c>
    </row>
    <row r="120" spans="1:8" ht="15.75" x14ac:dyDescent="0.25">
      <c r="A120" s="1"/>
      <c r="D120" s="1"/>
    </row>
    <row r="121" spans="1:8" ht="15.75" x14ac:dyDescent="0.25">
      <c r="A121" s="1"/>
      <c r="D121" s="1"/>
    </row>
    <row r="122" spans="1:8" ht="15.75" x14ac:dyDescent="0.25">
      <c r="A122" s="1"/>
      <c r="D122" s="1"/>
    </row>
    <row r="123" spans="1:8" ht="15.75" x14ac:dyDescent="0.25">
      <c r="A123" s="1"/>
      <c r="D123" s="1"/>
    </row>
    <row r="124" spans="1:8" ht="15.75" x14ac:dyDescent="0.25">
      <c r="A124" s="1"/>
      <c r="D124" s="1"/>
    </row>
    <row r="125" spans="1:8" ht="15.75" x14ac:dyDescent="0.25">
      <c r="A125" s="1"/>
      <c r="D125" s="1"/>
      <c r="G125" s="369"/>
    </row>
    <row r="126" spans="1:8" ht="15.75" x14ac:dyDescent="0.25">
      <c r="A126" s="1"/>
      <c r="D126" s="1"/>
    </row>
    <row r="127" spans="1:8" ht="15.75" x14ac:dyDescent="0.25">
      <c r="A127" s="1"/>
      <c r="D127" s="1"/>
    </row>
    <row r="128" spans="1:8" ht="15.75" x14ac:dyDescent="0.25">
      <c r="A128" s="1"/>
      <c r="D128" s="1"/>
    </row>
    <row r="129" spans="1:6" ht="15.75" x14ac:dyDescent="0.25">
      <c r="A129" s="1"/>
      <c r="D129" s="1"/>
      <c r="E129" s="40"/>
    </row>
    <row r="130" spans="1:6" ht="15.75" x14ac:dyDescent="0.25">
      <c r="A130" s="1"/>
      <c r="D130" s="1"/>
    </row>
    <row r="131" spans="1:6" ht="15.75" x14ac:dyDescent="0.25">
      <c r="A131" s="1"/>
      <c r="D131" s="1"/>
    </row>
    <row r="132" spans="1:6" ht="15.75" x14ac:dyDescent="0.25">
      <c r="A132" s="1"/>
      <c r="D132" s="1"/>
    </row>
    <row r="133" spans="1:6" ht="15.75" x14ac:dyDescent="0.25">
      <c r="A133" s="1"/>
      <c r="D133" s="1"/>
    </row>
    <row r="134" spans="1:6" ht="15.75" x14ac:dyDescent="0.25">
      <c r="A134" s="1"/>
      <c r="D134" s="1"/>
    </row>
    <row r="135" spans="1:6" ht="15.75" x14ac:dyDescent="0.25">
      <c r="A135" s="1"/>
      <c r="D135" s="1"/>
    </row>
    <row r="136" spans="1:6" ht="15.75" x14ac:dyDescent="0.25">
      <c r="A136" s="1"/>
      <c r="D136" s="1"/>
    </row>
    <row r="137" spans="1:6" ht="15.75" x14ac:dyDescent="0.25">
      <c r="A137" s="1"/>
      <c r="D137" s="1"/>
    </row>
    <row r="138" spans="1:6" ht="15.75" x14ac:dyDescent="0.25">
      <c r="A138" s="1"/>
      <c r="D138" s="1"/>
    </row>
    <row r="139" spans="1:6" ht="15.75" x14ac:dyDescent="0.25">
      <c r="A139" s="1"/>
      <c r="D139" s="1"/>
    </row>
    <row r="140" spans="1:6" ht="15.75" x14ac:dyDescent="0.25">
      <c r="A140" s="1"/>
      <c r="B140" s="213"/>
      <c r="C140" s="213"/>
      <c r="D140" s="1"/>
      <c r="F140" t="s">
        <v>3496</v>
      </c>
    </row>
    <row r="141" spans="1:6" ht="15.75" x14ac:dyDescent="0.25">
      <c r="A141" s="1"/>
      <c r="B141" s="213"/>
      <c r="C141" s="213"/>
      <c r="D141" s="1"/>
    </row>
    <row r="142" spans="1:6" ht="15.75" x14ac:dyDescent="0.25">
      <c r="A142" s="1"/>
      <c r="D142" s="1"/>
    </row>
    <row r="143" spans="1:6" ht="15.75" x14ac:dyDescent="0.25">
      <c r="A143" s="1"/>
      <c r="D143" s="1"/>
    </row>
    <row r="144" spans="1:6" ht="15.75" x14ac:dyDescent="0.25">
      <c r="A144" s="1"/>
      <c r="D144" s="1"/>
    </row>
    <row r="145" spans="1:8" ht="15.75" x14ac:dyDescent="0.25">
      <c r="A145" s="1"/>
      <c r="D145" s="1"/>
    </row>
    <row r="146" spans="1:8" ht="15.75" x14ac:dyDescent="0.25">
      <c r="A146" s="1"/>
      <c r="D146" s="1"/>
    </row>
    <row r="147" spans="1:8" ht="15.75" x14ac:dyDescent="0.25">
      <c r="A147" s="1"/>
      <c r="D147" s="1"/>
    </row>
    <row r="148" spans="1:8" ht="15.75" x14ac:dyDescent="0.25">
      <c r="A148" s="1"/>
      <c r="D148" s="1"/>
    </row>
    <row r="149" spans="1:8" ht="15.75" x14ac:dyDescent="0.25">
      <c r="A149" s="1"/>
      <c r="D149" s="1"/>
    </row>
    <row r="150" spans="1:8" ht="15.75" x14ac:dyDescent="0.25">
      <c r="A150" s="1"/>
      <c r="D150" s="1"/>
    </row>
    <row r="151" spans="1:8" ht="15.75" x14ac:dyDescent="0.25">
      <c r="A151" s="1"/>
      <c r="D151" s="1"/>
    </row>
    <row r="152" spans="1:8" ht="15.75" x14ac:dyDescent="0.25">
      <c r="D152" s="1"/>
    </row>
    <row r="153" spans="1:8" ht="15.75" x14ac:dyDescent="0.25">
      <c r="D153" s="1"/>
    </row>
    <row r="154" spans="1:8" ht="15.75" x14ac:dyDescent="0.25">
      <c r="D154" s="1"/>
    </row>
    <row r="155" spans="1:8" ht="15.75" x14ac:dyDescent="0.25">
      <c r="D155" s="1"/>
    </row>
    <row r="156" spans="1:8" ht="15.75" x14ac:dyDescent="0.25">
      <c r="D156" s="1"/>
    </row>
    <row r="157" spans="1:8" ht="15.75" x14ac:dyDescent="0.25">
      <c r="D157" s="1"/>
      <c r="G157" s="241"/>
      <c r="H157" s="241"/>
    </row>
    <row r="158" spans="1:8" ht="15.75" x14ac:dyDescent="0.25">
      <c r="D158" s="1"/>
      <c r="G158" s="241"/>
      <c r="H158" s="241"/>
    </row>
    <row r="159" spans="1:8" s="241" customFormat="1" ht="15.75" x14ac:dyDescent="0.25">
      <c r="D159" s="1"/>
      <c r="G159"/>
      <c r="H159"/>
    </row>
    <row r="160" spans="1:8" s="241" customFormat="1" ht="15.75" x14ac:dyDescent="0.25">
      <c r="D160" s="1"/>
      <c r="G160"/>
      <c r="H160"/>
    </row>
    <row r="161" spans="1:4" ht="15.75" x14ac:dyDescent="0.25">
      <c r="D161" s="1"/>
    </row>
    <row r="162" spans="1:4" ht="15.75" x14ac:dyDescent="0.25">
      <c r="D162" s="1"/>
    </row>
    <row r="163" spans="1:4" ht="15.75" x14ac:dyDescent="0.25">
      <c r="D163" s="1"/>
    </row>
    <row r="164" spans="1:4" ht="15.75" x14ac:dyDescent="0.25">
      <c r="D164" s="1"/>
    </row>
    <row r="165" spans="1:4" ht="15.75" x14ac:dyDescent="0.25">
      <c r="D165" s="1"/>
    </row>
    <row r="166" spans="1:4" ht="15.75" x14ac:dyDescent="0.25">
      <c r="D166" s="1"/>
    </row>
    <row r="167" spans="1:4" ht="15.75" x14ac:dyDescent="0.25">
      <c r="D167" s="1"/>
    </row>
    <row r="168" spans="1:4" ht="15.75" x14ac:dyDescent="0.25">
      <c r="D168" s="1"/>
    </row>
    <row r="169" spans="1:4" ht="15.75" x14ac:dyDescent="0.25">
      <c r="D169" s="1"/>
    </row>
    <row r="170" spans="1:4" ht="15.75" x14ac:dyDescent="0.25">
      <c r="D170" s="1"/>
    </row>
    <row r="171" spans="1:4" ht="15.75" x14ac:dyDescent="0.25">
      <c r="D171" s="1"/>
    </row>
    <row r="172" spans="1:4" ht="15.75" x14ac:dyDescent="0.25">
      <c r="D172" s="1"/>
    </row>
    <row r="173" spans="1:4" ht="15.75" x14ac:dyDescent="0.25">
      <c r="D173" s="1"/>
    </row>
    <row r="174" spans="1:4" ht="15.75" x14ac:dyDescent="0.25">
      <c r="D174" s="1"/>
    </row>
    <row r="175" spans="1:4" ht="15.75" x14ac:dyDescent="0.25">
      <c r="D175" s="1"/>
    </row>
    <row r="176" spans="1:4" ht="15.75" x14ac:dyDescent="0.25">
      <c r="A176" s="1"/>
      <c r="D176" s="1"/>
    </row>
    <row r="177" spans="1:4" ht="15.75" x14ac:dyDescent="0.25">
      <c r="A177" s="1"/>
      <c r="D177" s="1"/>
    </row>
    <row r="178" spans="1:4" ht="15.75" x14ac:dyDescent="0.25">
      <c r="A178" s="1"/>
      <c r="D178" s="1"/>
    </row>
    <row r="179" spans="1:4" ht="15.75" x14ac:dyDescent="0.25">
      <c r="A179" s="1"/>
      <c r="D179" s="1"/>
    </row>
    <row r="180" spans="1:4" ht="15.75" x14ac:dyDescent="0.25">
      <c r="A180" s="1"/>
      <c r="D180" s="1"/>
    </row>
    <row r="181" spans="1:4" ht="15.75" x14ac:dyDescent="0.25">
      <c r="A181" s="1"/>
      <c r="D181" s="1"/>
    </row>
    <row r="182" spans="1:4" ht="15.75" x14ac:dyDescent="0.25">
      <c r="A182" s="1"/>
      <c r="D182" s="1"/>
    </row>
    <row r="183" spans="1:4" ht="15.75" x14ac:dyDescent="0.25">
      <c r="A183" s="1"/>
      <c r="D183" s="1"/>
    </row>
    <row r="184" spans="1:4" ht="15.75" x14ac:dyDescent="0.25">
      <c r="A184" s="1"/>
      <c r="D184" s="1"/>
    </row>
    <row r="185" spans="1:4" ht="15.75" x14ac:dyDescent="0.25">
      <c r="A185" s="1"/>
      <c r="D185" s="1"/>
    </row>
    <row r="186" spans="1:4" ht="15.75" x14ac:dyDescent="0.25">
      <c r="A186" s="1"/>
      <c r="D186" s="1"/>
    </row>
    <row r="187" spans="1:4" ht="15.75" x14ac:dyDescent="0.25">
      <c r="A187" s="1"/>
      <c r="D187" s="1"/>
    </row>
    <row r="188" spans="1:4" ht="15.75" x14ac:dyDescent="0.25">
      <c r="A188" s="410"/>
      <c r="D188" s="1"/>
    </row>
    <row r="189" spans="1:4" ht="15.75" x14ac:dyDescent="0.25">
      <c r="A189" s="410"/>
      <c r="D189" s="1"/>
    </row>
    <row r="190" spans="1:4" ht="15.75" x14ac:dyDescent="0.25">
      <c r="A190" s="410"/>
      <c r="D190" s="1"/>
    </row>
    <row r="191" spans="1:4" ht="15.75" x14ac:dyDescent="0.25">
      <c r="A191" s="410"/>
      <c r="D191" s="1"/>
    </row>
    <row r="192" spans="1:4" ht="15.75" x14ac:dyDescent="0.25">
      <c r="A192" s="410"/>
      <c r="D192" s="1"/>
    </row>
    <row r="193" spans="1:4" ht="15.75" x14ac:dyDescent="0.25">
      <c r="A193" s="410"/>
      <c r="D193" s="1"/>
    </row>
    <row r="194" spans="1:4" ht="15.75" x14ac:dyDescent="0.25">
      <c r="A194" s="410"/>
      <c r="D194" s="1"/>
    </row>
    <row r="195" spans="1:4" ht="15.75" x14ac:dyDescent="0.25">
      <c r="A195" s="410"/>
      <c r="D195" s="1"/>
    </row>
    <row r="196" spans="1:4" ht="15.75" x14ac:dyDescent="0.25">
      <c r="A196" s="410"/>
      <c r="D196" s="1"/>
    </row>
    <row r="197" spans="1:4" ht="15.75" x14ac:dyDescent="0.25">
      <c r="A197" s="410"/>
      <c r="D197" s="1"/>
    </row>
    <row r="198" spans="1:4" ht="15.75" x14ac:dyDescent="0.25">
      <c r="A198" s="410"/>
      <c r="D198" s="1"/>
    </row>
    <row r="199" spans="1:4" ht="15.75" x14ac:dyDescent="0.25">
      <c r="A199" s="410"/>
      <c r="D199" s="1"/>
    </row>
    <row r="200" spans="1:4" ht="15.75" x14ac:dyDescent="0.25">
      <c r="A200" s="410"/>
      <c r="D200" s="1"/>
    </row>
    <row r="201" spans="1:4" ht="15.75" x14ac:dyDescent="0.25">
      <c r="A201" s="410"/>
      <c r="D201" s="1"/>
    </row>
    <row r="202" spans="1:4" ht="15.75" x14ac:dyDescent="0.25">
      <c r="A202" s="1"/>
      <c r="D202" s="1"/>
    </row>
    <row r="203" spans="1:4" ht="15.75" x14ac:dyDescent="0.25">
      <c r="A203" s="1"/>
      <c r="D203" s="1"/>
    </row>
    <row r="204" spans="1:4" ht="15.75" x14ac:dyDescent="0.25">
      <c r="A204" s="1"/>
      <c r="D204" s="1"/>
    </row>
    <row r="205" spans="1:4" ht="15.75" x14ac:dyDescent="0.25">
      <c r="A205" s="1"/>
      <c r="D205" s="1"/>
    </row>
    <row r="206" spans="1:4" ht="15.75" x14ac:dyDescent="0.25">
      <c r="A206" s="1"/>
      <c r="D206" s="1"/>
    </row>
    <row r="207" spans="1:4" ht="15.75" x14ac:dyDescent="0.25">
      <c r="A207" s="1"/>
      <c r="D207" s="1"/>
    </row>
    <row r="208" spans="1:4" ht="15.75" x14ac:dyDescent="0.25">
      <c r="A208" s="1"/>
      <c r="D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2">
    <mergeCell ref="G1:H1"/>
    <mergeCell ref="G2:H2"/>
  </mergeCells>
  <conditionalFormatting sqref="A677:A1048576">
    <cfRule type="duplicateValues" dxfId="3755" priority="31"/>
  </conditionalFormatting>
  <conditionalFormatting sqref="A677:A1048576">
    <cfRule type="duplicateValues" dxfId="3754" priority="29"/>
    <cfRule type="duplicateValues" dxfId="3753" priority="30"/>
  </conditionalFormatting>
  <conditionalFormatting sqref="A236:A1048576">
    <cfRule type="duplicateValues" dxfId="3752" priority="28"/>
  </conditionalFormatting>
  <conditionalFormatting sqref="A236:A1048576 A188:A191">
    <cfRule type="duplicateValues" dxfId="3751" priority="27"/>
  </conditionalFormatting>
  <conditionalFormatting sqref="A236:A1048576 A188:A201">
    <cfRule type="duplicateValues" dxfId="3750" priority="26"/>
  </conditionalFormatting>
  <conditionalFormatting sqref="A188:A1048576">
    <cfRule type="duplicateValues" dxfId="3749" priority="25"/>
  </conditionalFormatting>
  <conditionalFormatting sqref="A186:A1048576">
    <cfRule type="duplicateValues" dxfId="3748" priority="24"/>
  </conditionalFormatting>
  <conditionalFormatting sqref="A176:A1048576">
    <cfRule type="duplicateValues" dxfId="3747" priority="23"/>
  </conditionalFormatting>
  <conditionalFormatting sqref="A152:A1048576">
    <cfRule type="duplicateValues" dxfId="3746" priority="22"/>
  </conditionalFormatting>
  <conditionalFormatting sqref="A132:A1048576">
    <cfRule type="duplicateValues" dxfId="3745" priority="21"/>
  </conditionalFormatting>
  <conditionalFormatting sqref="A132:A1048576 A100:A107">
    <cfRule type="duplicateValues" dxfId="3744" priority="20"/>
  </conditionalFormatting>
  <conditionalFormatting sqref="A100:A1048576">
    <cfRule type="duplicateValues" dxfId="3743" priority="19"/>
  </conditionalFormatting>
  <conditionalFormatting sqref="A100:A1048576 A1">
    <cfRule type="duplicateValues" dxfId="3742" priority="18"/>
  </conditionalFormatting>
  <conditionalFormatting sqref="A100:A1048576 A1">
    <cfRule type="duplicateValues" dxfId="3741" priority="17"/>
  </conditionalFormatting>
  <conditionalFormatting sqref="A100:A1048576">
    <cfRule type="duplicateValues" dxfId="3740" priority="16"/>
  </conditionalFormatting>
  <conditionalFormatting sqref="A100:A1048576">
    <cfRule type="duplicateValues" dxfId="3739" priority="15"/>
  </conditionalFormatting>
  <conditionalFormatting sqref="A100:A1048576">
    <cfRule type="duplicateValues" dxfId="3738" priority="14"/>
  </conditionalFormatting>
  <conditionalFormatting sqref="A100:A1048576">
    <cfRule type="duplicateValues" dxfId="3737" priority="13"/>
  </conditionalFormatting>
  <conditionalFormatting sqref="A100:A1048576">
    <cfRule type="duplicateValues" dxfId="3736" priority="12"/>
  </conditionalFormatting>
  <conditionalFormatting sqref="A100:A1048576">
    <cfRule type="duplicateValues" dxfId="3735" priority="11"/>
  </conditionalFormatting>
  <conditionalFormatting sqref="A100:A1048576">
    <cfRule type="duplicateValues" dxfId="3734" priority="10"/>
  </conditionalFormatting>
  <conditionalFormatting sqref="A100:A1048576 A1">
    <cfRule type="duplicateValues" dxfId="3733" priority="9"/>
  </conditionalFormatting>
  <conditionalFormatting sqref="A100:A1048576 A1">
    <cfRule type="duplicateValues" dxfId="3732" priority="8"/>
  </conditionalFormatting>
  <conditionalFormatting sqref="A100:A1048576 A1">
    <cfRule type="duplicateValues" dxfId="3731" priority="7"/>
  </conditionalFormatting>
  <conditionalFormatting sqref="A100:A1048576 A1">
    <cfRule type="duplicateValues" dxfId="3730" priority="6"/>
  </conditionalFormatting>
  <conditionalFormatting sqref="A1 A100:A1048576 A88:A95">
    <cfRule type="duplicateValues" dxfId="3729" priority="5"/>
  </conditionalFormatting>
  <conditionalFormatting sqref="A1:A15 A88:A1048576">
    <cfRule type="duplicateValues" dxfId="3728" priority="4"/>
  </conditionalFormatting>
  <conditionalFormatting sqref="A1:A31 A88:A1048576">
    <cfRule type="duplicateValues" dxfId="3727" priority="3"/>
  </conditionalFormatting>
  <conditionalFormatting sqref="A1:A57 A88:A1048576">
    <cfRule type="duplicateValues" dxfId="3726" priority="2"/>
  </conditionalFormatting>
  <conditionalFormatting sqref="A1:A63 A88:A1048576">
    <cfRule type="duplicateValues" dxfId="3725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orientation="portrait"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32" activePane="bottomLeft" state="frozen"/>
      <selection activeCell="G25" sqref="G25"/>
      <selection pane="bottomLeft" activeCell="A42" sqref="A42:A43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47</v>
      </c>
      <c r="H1" s="590"/>
      <c r="I1" s="508"/>
      <c r="J1" s="509"/>
    </row>
    <row r="2" spans="1:11" ht="18" customHeight="1" x14ac:dyDescent="0.35">
      <c r="A2" s="1" t="s">
        <v>18876</v>
      </c>
      <c r="B2" s="213"/>
      <c r="C2" s="213"/>
      <c r="D2" s="213"/>
      <c r="E2" s="213"/>
      <c r="G2" s="588" t="s">
        <v>18875</v>
      </c>
      <c r="H2" s="589"/>
      <c r="I2" s="510"/>
      <c r="J2" s="510"/>
    </row>
    <row r="3" spans="1:11" ht="15.75" x14ac:dyDescent="0.25">
      <c r="A3" s="1" t="s">
        <v>18877</v>
      </c>
      <c r="B3" s="213" t="s">
        <v>56</v>
      </c>
      <c r="C3" s="213"/>
      <c r="D3" s="212" t="s">
        <v>598</v>
      </c>
      <c r="E3" s="213"/>
      <c r="G3" s="244" t="s">
        <v>58</v>
      </c>
      <c r="H3" s="5">
        <f>COUNTIF(B2:B1048576,G3)</f>
        <v>7</v>
      </c>
    </row>
    <row r="4" spans="1:11" ht="15.75" x14ac:dyDescent="0.25">
      <c r="A4" s="1" t="s">
        <v>18878</v>
      </c>
      <c r="B4" s="213"/>
      <c r="C4" s="213"/>
      <c r="D4" s="1"/>
      <c r="E4" s="213"/>
      <c r="G4" s="101" t="s">
        <v>360</v>
      </c>
      <c r="H4" s="5">
        <f>COUNTIF(B2:B934,G4)</f>
        <v>4</v>
      </c>
    </row>
    <row r="5" spans="1:11" ht="15.75" x14ac:dyDescent="0.25">
      <c r="A5" s="1" t="s">
        <v>18879</v>
      </c>
      <c r="B5" s="213" t="s">
        <v>60</v>
      </c>
      <c r="C5" s="213"/>
      <c r="D5" s="212" t="s">
        <v>18415</v>
      </c>
      <c r="E5" s="213"/>
      <c r="G5" s="101" t="s">
        <v>356</v>
      </c>
      <c r="H5" s="5">
        <f>COUNTIF(B2:B852,G5)</f>
        <v>2</v>
      </c>
    </row>
    <row r="6" spans="1:11" ht="15.75" x14ac:dyDescent="0.25">
      <c r="A6" s="410" t="s">
        <v>18878</v>
      </c>
      <c r="B6" s="213"/>
      <c r="C6" s="213"/>
      <c r="D6" s="1"/>
      <c r="E6" s="213"/>
      <c r="G6" s="101" t="s">
        <v>56</v>
      </c>
      <c r="H6" s="5">
        <f>COUNTIF(B2:B864,G6)</f>
        <v>3</v>
      </c>
    </row>
    <row r="7" spans="1:11" ht="15.75" x14ac:dyDescent="0.25">
      <c r="A7" s="410" t="s">
        <v>18879</v>
      </c>
      <c r="B7" s="213" t="s">
        <v>3860</v>
      </c>
      <c r="C7" s="213"/>
      <c r="D7" s="212"/>
      <c r="E7" s="213"/>
      <c r="G7" s="101" t="s">
        <v>201</v>
      </c>
      <c r="H7" s="5">
        <f>COUNTIF(B2:B858,G7)</f>
        <v>2</v>
      </c>
    </row>
    <row r="8" spans="1:11" ht="15.75" x14ac:dyDescent="0.25">
      <c r="A8" s="1" t="s">
        <v>14034</v>
      </c>
      <c r="B8" s="213"/>
      <c r="C8" s="213"/>
      <c r="D8" s="1"/>
      <c r="E8" s="213"/>
      <c r="G8" s="101" t="s">
        <v>202</v>
      </c>
      <c r="H8" s="5">
        <f>COUNTIF(B2:B893,G8)</f>
        <v>2</v>
      </c>
      <c r="K8" t="s">
        <v>3496</v>
      </c>
    </row>
    <row r="9" spans="1:11" ht="15.75" x14ac:dyDescent="0.25">
      <c r="A9" s="1" t="s">
        <v>18880</v>
      </c>
      <c r="B9" s="213" t="s">
        <v>58</v>
      </c>
      <c r="C9" s="213" t="s">
        <v>19023</v>
      </c>
      <c r="D9" s="1" t="s">
        <v>17970</v>
      </c>
      <c r="E9" s="385">
        <v>45824</v>
      </c>
      <c r="G9" s="101" t="s">
        <v>200</v>
      </c>
      <c r="H9" s="5">
        <f>COUNTIF(B2:B811,G9)</f>
        <v>4</v>
      </c>
    </row>
    <row r="10" spans="1:11" ht="15.75" x14ac:dyDescent="0.25">
      <c r="A10" s="1" t="s">
        <v>11969</v>
      </c>
      <c r="B10" s="471"/>
      <c r="C10" s="213"/>
      <c r="D10" s="1"/>
      <c r="E10" s="213"/>
      <c r="G10" s="101" t="s">
        <v>5011</v>
      </c>
      <c r="H10" s="5">
        <f>COUNTIF(B2:B1048576,G10)</f>
        <v>1</v>
      </c>
    </row>
    <row r="11" spans="1:11" ht="15.75" x14ac:dyDescent="0.25">
      <c r="A11" s="1" t="s">
        <v>18881</v>
      </c>
      <c r="B11" s="213" t="s">
        <v>201</v>
      </c>
      <c r="C11" s="213"/>
      <c r="D11" s="212" t="s">
        <v>18436</v>
      </c>
      <c r="E11" s="385"/>
      <c r="G11" s="101" t="s">
        <v>1077</v>
      </c>
      <c r="H11" s="5">
        <f>COUNTIF(B2:B881,G11)</f>
        <v>1</v>
      </c>
    </row>
    <row r="12" spans="1:11" ht="15.75" x14ac:dyDescent="0.25">
      <c r="A12" s="410" t="s">
        <v>11969</v>
      </c>
      <c r="B12" s="213"/>
      <c r="C12" s="213"/>
      <c r="D12" s="1"/>
      <c r="E12" s="213"/>
      <c r="G12" s="288" t="s">
        <v>60</v>
      </c>
      <c r="H12" s="5">
        <f>COUNTIF(B2:B868,G12)</f>
        <v>4</v>
      </c>
    </row>
    <row r="13" spans="1:11" ht="15.75" x14ac:dyDescent="0.25">
      <c r="A13" s="410" t="s">
        <v>18881</v>
      </c>
      <c r="B13" s="213" t="s">
        <v>3860</v>
      </c>
      <c r="C13" s="213"/>
      <c r="D13" s="1"/>
      <c r="E13" s="213"/>
      <c r="G13" s="101" t="s">
        <v>4062</v>
      </c>
      <c r="H13" s="5">
        <f>COUNTIF(B2:B836,G13)</f>
        <v>2</v>
      </c>
    </row>
    <row r="14" spans="1:11" ht="15.75" x14ac:dyDescent="0.25">
      <c r="A14" s="1" t="s">
        <v>18882</v>
      </c>
      <c r="C14" s="213"/>
      <c r="D14" s="1"/>
      <c r="E14" s="213"/>
      <c r="G14" s="101" t="s">
        <v>3860</v>
      </c>
      <c r="H14" s="271">
        <f>COUNTIF(B2:B714,G14)</f>
        <v>9</v>
      </c>
    </row>
    <row r="15" spans="1:11" ht="15.75" x14ac:dyDescent="0.25">
      <c r="A15" s="1" t="s">
        <v>18883</v>
      </c>
      <c r="B15" s="213" t="s">
        <v>202</v>
      </c>
      <c r="C15" s="213"/>
      <c r="D15" s="212" t="s">
        <v>598</v>
      </c>
      <c r="E15" s="213"/>
      <c r="G15" s="101" t="s">
        <v>17992</v>
      </c>
      <c r="H15" s="5">
        <f>COUNTIF(B2:B1048576,G15)</f>
        <v>1</v>
      </c>
    </row>
    <row r="16" spans="1:11" ht="15.75" x14ac:dyDescent="0.25">
      <c r="A16" s="1" t="s">
        <v>17552</v>
      </c>
      <c r="B16" s="213"/>
      <c r="C16" s="213"/>
      <c r="D16" s="1"/>
      <c r="E16" s="213"/>
      <c r="G16" s="288" t="s">
        <v>1133</v>
      </c>
      <c r="H16" s="5">
        <f>COUNTIF(B2:B1048576,G16)</f>
        <v>0</v>
      </c>
    </row>
    <row r="17" spans="1:11" ht="15.75" x14ac:dyDescent="0.25">
      <c r="A17" s="1" t="s">
        <v>18884</v>
      </c>
      <c r="B17" s="213" t="s">
        <v>360</v>
      </c>
      <c r="C17" s="213" t="s">
        <v>18330</v>
      </c>
      <c r="D17" s="212" t="s">
        <v>598</v>
      </c>
      <c r="E17" s="213"/>
      <c r="G17" s="512"/>
      <c r="H17" s="233"/>
    </row>
    <row r="18" spans="1:11" ht="15" customHeight="1" x14ac:dyDescent="0.25">
      <c r="A18" s="1" t="s">
        <v>18885</v>
      </c>
      <c r="C18" s="213"/>
      <c r="D18" s="1"/>
      <c r="E18" s="213"/>
      <c r="K18" t="s">
        <v>4779</v>
      </c>
    </row>
    <row r="19" spans="1:11" ht="15.75" x14ac:dyDescent="0.25">
      <c r="A19" s="1" t="s">
        <v>18886</v>
      </c>
      <c r="B19" s="213" t="s">
        <v>58</v>
      </c>
      <c r="C19" s="213" t="s">
        <v>2161</v>
      </c>
      <c r="D19" s="212" t="s">
        <v>598</v>
      </c>
      <c r="E19" s="385"/>
    </row>
    <row r="20" spans="1:11" ht="15.75" x14ac:dyDescent="0.25">
      <c r="A20" s="1" t="s">
        <v>18887</v>
      </c>
      <c r="B20" s="213"/>
      <c r="C20" s="213"/>
      <c r="D20" s="1"/>
      <c r="E20" s="213"/>
    </row>
    <row r="21" spans="1:11" ht="15.75" x14ac:dyDescent="0.25">
      <c r="A21" s="1" t="s">
        <v>18888</v>
      </c>
      <c r="B21" s="213" t="s">
        <v>360</v>
      </c>
      <c r="C21" s="213" t="s">
        <v>18518</v>
      </c>
      <c r="D21" s="212" t="s">
        <v>18428</v>
      </c>
      <c r="E21" s="213"/>
    </row>
    <row r="22" spans="1:11" ht="15.75" x14ac:dyDescent="0.25">
      <c r="A22" s="1" t="s">
        <v>18463</v>
      </c>
      <c r="B22" s="213"/>
      <c r="C22" s="213"/>
      <c r="D22" s="1"/>
      <c r="E22" s="213"/>
    </row>
    <row r="23" spans="1:11" ht="15.75" x14ac:dyDescent="0.25">
      <c r="A23" s="1" t="s">
        <v>18464</v>
      </c>
      <c r="B23" s="213"/>
      <c r="C23" s="213"/>
      <c r="D23" s="212" t="s">
        <v>18415</v>
      </c>
      <c r="E23" s="213"/>
    </row>
    <row r="24" spans="1:11" ht="15.75" x14ac:dyDescent="0.25">
      <c r="A24" s="1" t="s">
        <v>18889</v>
      </c>
      <c r="B24" s="213"/>
      <c r="C24" s="213"/>
      <c r="D24" s="1"/>
      <c r="E24" s="213"/>
    </row>
    <row r="25" spans="1:11" ht="15.75" x14ac:dyDescent="0.25">
      <c r="A25" s="1" t="s">
        <v>18890</v>
      </c>
      <c r="B25" s="213"/>
      <c r="C25" s="213"/>
      <c r="D25" s="212" t="s">
        <v>18415</v>
      </c>
      <c r="E25" s="213"/>
    </row>
    <row r="26" spans="1:11" ht="15.75" x14ac:dyDescent="0.25">
      <c r="A26" s="1" t="s">
        <v>18891</v>
      </c>
      <c r="B26" s="213"/>
      <c r="C26" s="213"/>
      <c r="D26" s="1"/>
      <c r="E26" s="213"/>
      <c r="F26" t="s">
        <v>3496</v>
      </c>
    </row>
    <row r="27" spans="1:11" ht="15.75" x14ac:dyDescent="0.25">
      <c r="A27" s="1" t="s">
        <v>18892</v>
      </c>
      <c r="B27" s="213" t="s">
        <v>356</v>
      </c>
      <c r="C27" s="213"/>
      <c r="D27" s="212" t="s">
        <v>18421</v>
      </c>
      <c r="E27" s="385">
        <v>45775</v>
      </c>
    </row>
    <row r="28" spans="1:11" ht="15.75" x14ac:dyDescent="0.25">
      <c r="A28" s="1" t="s">
        <v>11833</v>
      </c>
      <c r="B28" s="213"/>
      <c r="C28" s="213"/>
      <c r="D28" s="1"/>
      <c r="E28" s="213"/>
    </row>
    <row r="29" spans="1:11" ht="15.75" x14ac:dyDescent="0.25">
      <c r="A29" s="1" t="s">
        <v>18893</v>
      </c>
      <c r="B29" s="213" t="s">
        <v>60</v>
      </c>
      <c r="C29" s="213"/>
      <c r="D29" s="1" t="s">
        <v>18433</v>
      </c>
      <c r="E29" s="213"/>
      <c r="F29" s="213"/>
      <c r="G29" s="213" t="s">
        <v>3496</v>
      </c>
      <c r="H29" s="213"/>
    </row>
    <row r="30" spans="1:11" ht="15.75" x14ac:dyDescent="0.25">
      <c r="A30" s="1" t="s">
        <v>18894</v>
      </c>
      <c r="B30" s="213"/>
      <c r="C30" s="213"/>
      <c r="D30" s="1"/>
      <c r="E30" s="213"/>
    </row>
    <row r="31" spans="1:11" s="213" customFormat="1" ht="15.75" x14ac:dyDescent="0.25">
      <c r="A31" s="1" t="s">
        <v>18895</v>
      </c>
      <c r="B31" s="213" t="s">
        <v>60</v>
      </c>
      <c r="D31" s="212" t="s">
        <v>598</v>
      </c>
      <c r="F31"/>
      <c r="G31"/>
      <c r="H31"/>
    </row>
    <row r="32" spans="1:11" ht="15.75" x14ac:dyDescent="0.25">
      <c r="A32" s="1" t="s">
        <v>18896</v>
      </c>
      <c r="B32" s="213"/>
      <c r="C32" s="213"/>
      <c r="D32" s="1"/>
      <c r="E32" s="213"/>
    </row>
    <row r="33" spans="1:9" ht="15.75" x14ac:dyDescent="0.25">
      <c r="A33" s="162" t="s">
        <v>18897</v>
      </c>
      <c r="B33" s="163" t="s">
        <v>4062</v>
      </c>
      <c r="C33" s="163"/>
      <c r="D33" s="162" t="s">
        <v>18421</v>
      </c>
      <c r="E33" s="213"/>
    </row>
    <row r="34" spans="1:9" ht="15.75" x14ac:dyDescent="0.25">
      <c r="A34" s="1" t="s">
        <v>18898</v>
      </c>
      <c r="B34" s="213"/>
      <c r="C34" s="213"/>
      <c r="D34" s="1"/>
      <c r="E34" s="213"/>
    </row>
    <row r="35" spans="1:9" ht="15.75" x14ac:dyDescent="0.25">
      <c r="A35" s="1" t="s">
        <v>18899</v>
      </c>
      <c r="B35" s="213"/>
      <c r="C35" s="213"/>
      <c r="D35" s="212" t="s">
        <v>18415</v>
      </c>
      <c r="E35" s="213"/>
      <c r="F35" s="213"/>
      <c r="G35" s="213"/>
      <c r="H35" s="213"/>
    </row>
    <row r="36" spans="1:9" ht="15.75" x14ac:dyDescent="0.25">
      <c r="A36" s="1" t="s">
        <v>18900</v>
      </c>
      <c r="B36" s="213"/>
      <c r="C36" s="213"/>
      <c r="D36" s="1"/>
      <c r="E36" s="213"/>
    </row>
    <row r="37" spans="1:9" ht="15.75" x14ac:dyDescent="0.25">
      <c r="A37" s="1" t="s">
        <v>18901</v>
      </c>
      <c r="B37" s="213" t="s">
        <v>58</v>
      </c>
      <c r="C37" s="213" t="s">
        <v>2161</v>
      </c>
      <c r="D37" s="1" t="s">
        <v>18436</v>
      </c>
      <c r="E37" s="213"/>
    </row>
    <row r="38" spans="1:9" ht="15.75" x14ac:dyDescent="0.25">
      <c r="A38" s="1" t="s">
        <v>11704</v>
      </c>
      <c r="B38" s="213"/>
      <c r="C38" s="213"/>
      <c r="D38" s="1"/>
      <c r="E38" s="213"/>
      <c r="I38" t="s">
        <v>3496</v>
      </c>
    </row>
    <row r="39" spans="1:9" ht="15.75" x14ac:dyDescent="0.25">
      <c r="A39" s="162" t="s">
        <v>18902</v>
      </c>
      <c r="B39" s="163" t="s">
        <v>4062</v>
      </c>
      <c r="C39" s="163"/>
      <c r="D39" s="162" t="s">
        <v>18421</v>
      </c>
      <c r="E39" s="213"/>
      <c r="H39" t="s">
        <v>3496</v>
      </c>
    </row>
    <row r="40" spans="1:9" ht="15.75" x14ac:dyDescent="0.25">
      <c r="A40" s="1" t="s">
        <v>18903</v>
      </c>
      <c r="B40" s="213"/>
      <c r="C40" s="213"/>
      <c r="D40" s="1"/>
      <c r="E40" s="213"/>
    </row>
    <row r="41" spans="1:9" ht="15.75" x14ac:dyDescent="0.25">
      <c r="A41" s="1" t="s">
        <v>18904</v>
      </c>
      <c r="B41" s="213"/>
      <c r="C41" s="213"/>
      <c r="D41" s="212" t="s">
        <v>18415</v>
      </c>
      <c r="E41" s="213"/>
    </row>
    <row r="42" spans="1:9" ht="15.75" x14ac:dyDescent="0.25">
      <c r="A42" s="1" t="s">
        <v>18905</v>
      </c>
      <c r="B42" s="213"/>
      <c r="C42" s="213"/>
      <c r="D42" s="1"/>
      <c r="E42" s="213"/>
    </row>
    <row r="43" spans="1:9" ht="15.75" x14ac:dyDescent="0.25">
      <c r="A43" s="1" t="s">
        <v>18906</v>
      </c>
      <c r="B43" s="213" t="s">
        <v>58</v>
      </c>
      <c r="C43" s="213" t="s">
        <v>2163</v>
      </c>
      <c r="D43" s="212" t="s">
        <v>598</v>
      </c>
      <c r="E43" s="213"/>
    </row>
    <row r="44" spans="1:9" ht="15.75" x14ac:dyDescent="0.25">
      <c r="A44" s="410" t="s">
        <v>18905</v>
      </c>
      <c r="D44" s="1"/>
      <c r="E44" s="213"/>
    </row>
    <row r="45" spans="1:9" ht="15.75" x14ac:dyDescent="0.25">
      <c r="A45" s="410" t="s">
        <v>18906</v>
      </c>
      <c r="B45" s="213" t="s">
        <v>3860</v>
      </c>
      <c r="C45" s="213"/>
      <c r="D45" s="212"/>
      <c r="E45" s="213"/>
    </row>
    <row r="46" spans="1:9" ht="15.75" x14ac:dyDescent="0.25">
      <c r="A46" s="410" t="s">
        <v>18905</v>
      </c>
      <c r="B46" s="213"/>
      <c r="C46" s="213"/>
      <c r="D46" s="1"/>
      <c r="E46" s="511"/>
    </row>
    <row r="47" spans="1:9" ht="15.75" x14ac:dyDescent="0.25">
      <c r="A47" s="410" t="s">
        <v>18906</v>
      </c>
      <c r="B47" s="213" t="s">
        <v>3860</v>
      </c>
      <c r="C47" s="213"/>
      <c r="D47" s="212"/>
      <c r="E47" s="213"/>
    </row>
    <row r="48" spans="1:9" ht="15.75" x14ac:dyDescent="0.25">
      <c r="A48" s="410" t="s">
        <v>18905</v>
      </c>
      <c r="B48" s="213"/>
      <c r="C48" s="213"/>
      <c r="D48" s="1"/>
      <c r="E48" s="213"/>
    </row>
    <row r="49" spans="1:7" ht="15.75" x14ac:dyDescent="0.25">
      <c r="A49" s="410" t="s">
        <v>18906</v>
      </c>
      <c r="B49" s="213" t="s">
        <v>3860</v>
      </c>
      <c r="C49" s="213"/>
      <c r="D49" s="212"/>
      <c r="E49" s="213"/>
    </row>
    <row r="50" spans="1:7" ht="15.75" x14ac:dyDescent="0.25">
      <c r="A50" s="410" t="s">
        <v>18905</v>
      </c>
      <c r="B50" s="213"/>
      <c r="C50" s="213"/>
      <c r="D50" s="1"/>
      <c r="E50" s="213"/>
    </row>
    <row r="51" spans="1:7" ht="15.75" x14ac:dyDescent="0.25">
      <c r="A51" s="410" t="s">
        <v>18906</v>
      </c>
      <c r="B51" s="213" t="s">
        <v>3860</v>
      </c>
      <c r="C51" s="213"/>
      <c r="D51" s="1"/>
      <c r="E51" s="213"/>
    </row>
    <row r="52" spans="1:7" ht="15.75" x14ac:dyDescent="0.25">
      <c r="A52" s="410" t="s">
        <v>18905</v>
      </c>
      <c r="B52" s="213"/>
      <c r="C52" s="213"/>
      <c r="D52" s="1"/>
      <c r="E52" s="213"/>
    </row>
    <row r="53" spans="1:7" ht="15.75" x14ac:dyDescent="0.25">
      <c r="A53" s="410" t="s">
        <v>18906</v>
      </c>
      <c r="B53" s="213" t="s">
        <v>3860</v>
      </c>
      <c r="C53" s="213"/>
      <c r="D53" s="212"/>
      <c r="E53" s="213"/>
      <c r="G53" t="s">
        <v>3496</v>
      </c>
    </row>
    <row r="54" spans="1:7" ht="15.75" x14ac:dyDescent="0.25">
      <c r="A54" s="1" t="s">
        <v>18907</v>
      </c>
      <c r="B54" s="213"/>
      <c r="C54" s="213"/>
      <c r="D54" s="1"/>
      <c r="E54" s="213"/>
    </row>
    <row r="55" spans="1:7" ht="15.75" x14ac:dyDescent="0.25">
      <c r="A55" s="1" t="s">
        <v>18908</v>
      </c>
      <c r="B55" s="213" t="s">
        <v>200</v>
      </c>
      <c r="C55" s="213" t="s">
        <v>18518</v>
      </c>
      <c r="D55" s="212" t="s">
        <v>18428</v>
      </c>
      <c r="E55" s="213"/>
    </row>
    <row r="56" spans="1:7" ht="15.75" x14ac:dyDescent="0.25">
      <c r="A56" s="410" t="s">
        <v>18907</v>
      </c>
      <c r="D56" s="1"/>
      <c r="E56" s="213"/>
    </row>
    <row r="57" spans="1:7" ht="15.75" x14ac:dyDescent="0.25">
      <c r="A57" s="410" t="s">
        <v>18908</v>
      </c>
      <c r="B57" s="213" t="s">
        <v>3860</v>
      </c>
      <c r="D57" s="1"/>
      <c r="E57" s="213"/>
    </row>
    <row r="58" spans="1:7" ht="15.75" x14ac:dyDescent="0.25">
      <c r="A58" s="1" t="s">
        <v>18909</v>
      </c>
      <c r="B58" s="213"/>
      <c r="C58" s="213"/>
      <c r="D58" s="1"/>
      <c r="E58" s="213"/>
    </row>
    <row r="59" spans="1:7" ht="15.75" x14ac:dyDescent="0.25">
      <c r="A59" s="1" t="s">
        <v>18910</v>
      </c>
      <c r="B59" s="213" t="s">
        <v>56</v>
      </c>
      <c r="C59" s="213"/>
      <c r="D59" s="1" t="s">
        <v>18421</v>
      </c>
      <c r="E59" s="213"/>
    </row>
    <row r="60" spans="1:7" ht="15.75" x14ac:dyDescent="0.25">
      <c r="A60" s="1" t="s">
        <v>18911</v>
      </c>
      <c r="B60" s="213"/>
      <c r="C60" s="213"/>
      <c r="D60" s="1"/>
      <c r="E60" s="213"/>
    </row>
    <row r="61" spans="1:7" ht="15.75" x14ac:dyDescent="0.25">
      <c r="A61" s="1" t="s">
        <v>18912</v>
      </c>
      <c r="B61" s="213"/>
      <c r="C61" s="213"/>
      <c r="D61" s="212" t="s">
        <v>18415</v>
      </c>
      <c r="E61" s="213"/>
    </row>
    <row r="62" spans="1:7" ht="15.75" x14ac:dyDescent="0.25">
      <c r="A62" s="1" t="s">
        <v>18913</v>
      </c>
      <c r="B62" s="213"/>
      <c r="C62" s="213"/>
      <c r="D62" s="1"/>
      <c r="E62" s="213"/>
    </row>
    <row r="63" spans="1:7" ht="15.75" x14ac:dyDescent="0.25">
      <c r="A63" s="1" t="s">
        <v>18914</v>
      </c>
      <c r="B63" s="213" t="s">
        <v>360</v>
      </c>
      <c r="C63" s="213" t="s">
        <v>18518</v>
      </c>
      <c r="D63" s="212" t="s">
        <v>18433</v>
      </c>
      <c r="E63" s="213"/>
    </row>
    <row r="64" spans="1:7" ht="15.75" x14ac:dyDescent="0.25">
      <c r="A64" s="1" t="s">
        <v>18915</v>
      </c>
      <c r="B64" s="213"/>
      <c r="C64" s="213"/>
      <c r="D64" s="1"/>
      <c r="E64" s="213"/>
    </row>
    <row r="65" spans="1:5" ht="15.75" x14ac:dyDescent="0.25">
      <c r="A65" s="1" t="s">
        <v>18916</v>
      </c>
      <c r="B65" s="213" t="s">
        <v>58</v>
      </c>
      <c r="C65" s="213" t="s">
        <v>2163</v>
      </c>
      <c r="D65" s="212" t="s">
        <v>18436</v>
      </c>
      <c r="E65" s="213"/>
    </row>
    <row r="66" spans="1:5" ht="15.75" x14ac:dyDescent="0.25">
      <c r="A66" s="1" t="s">
        <v>12492</v>
      </c>
      <c r="B66" s="213"/>
      <c r="C66" s="213"/>
      <c r="D66" s="1"/>
      <c r="E66" s="213"/>
    </row>
    <row r="67" spans="1:5" ht="15.75" x14ac:dyDescent="0.25">
      <c r="A67" s="1" t="s">
        <v>18917</v>
      </c>
      <c r="B67" s="213" t="s">
        <v>200</v>
      </c>
      <c r="C67" s="213"/>
      <c r="D67" s="212" t="s">
        <v>598</v>
      </c>
      <c r="E67" s="213"/>
    </row>
    <row r="68" spans="1:5" ht="15.75" x14ac:dyDescent="0.25">
      <c r="A68" s="1" t="s">
        <v>18919</v>
      </c>
      <c r="D68" s="1"/>
    </row>
    <row r="69" spans="1:5" ht="15.75" x14ac:dyDescent="0.25">
      <c r="A69" s="1" t="s">
        <v>18920</v>
      </c>
      <c r="B69" s="213" t="s">
        <v>200</v>
      </c>
      <c r="D69" s="212" t="s">
        <v>18428</v>
      </c>
    </row>
    <row r="70" spans="1:5" ht="15.75" x14ac:dyDescent="0.25">
      <c r="A70" s="1" t="s">
        <v>18921</v>
      </c>
      <c r="D70" s="1"/>
    </row>
    <row r="71" spans="1:5" ht="15.75" x14ac:dyDescent="0.25">
      <c r="A71" s="1" t="s">
        <v>18922</v>
      </c>
      <c r="B71" s="213" t="s">
        <v>200</v>
      </c>
      <c r="D71" s="1" t="s">
        <v>18421</v>
      </c>
    </row>
    <row r="72" spans="1:5" ht="15.75" x14ac:dyDescent="0.25">
      <c r="A72" s="1" t="s">
        <v>18923</v>
      </c>
      <c r="D72" s="1"/>
    </row>
    <row r="73" spans="1:5" ht="15.75" x14ac:dyDescent="0.25">
      <c r="A73" s="1" t="s">
        <v>18924</v>
      </c>
      <c r="B73" s="213" t="s">
        <v>60</v>
      </c>
      <c r="D73" s="212" t="s">
        <v>598</v>
      </c>
    </row>
    <row r="74" spans="1:5" ht="15.75" x14ac:dyDescent="0.25">
      <c r="A74" s="1" t="s">
        <v>18925</v>
      </c>
      <c r="D74" s="1"/>
    </row>
    <row r="75" spans="1:5" ht="15.75" x14ac:dyDescent="0.25">
      <c r="A75" s="1" t="s">
        <v>18926</v>
      </c>
      <c r="B75" s="213" t="s">
        <v>58</v>
      </c>
      <c r="C75" t="s">
        <v>2163</v>
      </c>
      <c r="D75" s="1" t="s">
        <v>17970</v>
      </c>
      <c r="E75" s="40">
        <v>45822</v>
      </c>
    </row>
    <row r="76" spans="1:5" ht="15.75" x14ac:dyDescent="0.25">
      <c r="A76" s="1" t="s">
        <v>18927</v>
      </c>
      <c r="D76" s="1"/>
      <c r="E76" t="s">
        <v>4779</v>
      </c>
    </row>
    <row r="77" spans="1:5" ht="15.75" x14ac:dyDescent="0.25">
      <c r="A77" s="1" t="s">
        <v>18928</v>
      </c>
      <c r="B77" t="s">
        <v>1077</v>
      </c>
      <c r="D77" s="1" t="s">
        <v>18929</v>
      </c>
    </row>
    <row r="78" spans="1:5" ht="15.75" x14ac:dyDescent="0.25">
      <c r="A78" s="1" t="s">
        <v>18930</v>
      </c>
      <c r="D78" s="1"/>
    </row>
    <row r="79" spans="1:5" ht="15.75" x14ac:dyDescent="0.25">
      <c r="A79" s="1" t="s">
        <v>18931</v>
      </c>
      <c r="B79" s="213" t="s">
        <v>5011</v>
      </c>
      <c r="D79" s="1" t="s">
        <v>17970</v>
      </c>
    </row>
    <row r="80" spans="1:5" ht="15.75" x14ac:dyDescent="0.25">
      <c r="A80" s="1" t="s">
        <v>18932</v>
      </c>
      <c r="B80" s="213"/>
      <c r="D80" s="212"/>
    </row>
    <row r="81" spans="1:8" ht="15.75" x14ac:dyDescent="0.25">
      <c r="A81" s="1" t="s">
        <v>18933</v>
      </c>
      <c r="B81" s="213" t="s">
        <v>202</v>
      </c>
      <c r="D81" s="212" t="s">
        <v>18433</v>
      </c>
    </row>
    <row r="82" spans="1:8" ht="15.75" x14ac:dyDescent="0.25">
      <c r="A82" s="1" t="s">
        <v>18934</v>
      </c>
      <c r="D82" s="1"/>
    </row>
    <row r="83" spans="1:8" ht="15.75" x14ac:dyDescent="0.25">
      <c r="A83" s="1" t="s">
        <v>18935</v>
      </c>
      <c r="B83" t="s">
        <v>17992</v>
      </c>
      <c r="D83" s="1" t="s">
        <v>18436</v>
      </c>
    </row>
    <row r="84" spans="1:8" ht="15.75" x14ac:dyDescent="0.25">
      <c r="A84" s="1" t="s">
        <v>18934</v>
      </c>
      <c r="D84" s="1"/>
      <c r="H84" t="s">
        <v>3496</v>
      </c>
    </row>
    <row r="85" spans="1:8" ht="15.75" x14ac:dyDescent="0.25">
      <c r="A85" s="1" t="s">
        <v>18936</v>
      </c>
      <c r="B85" t="s">
        <v>356</v>
      </c>
      <c r="D85" s="1" t="s">
        <v>18421</v>
      </c>
    </row>
    <row r="86" spans="1:8" ht="15.75" x14ac:dyDescent="0.25">
      <c r="A86" s="1" t="s">
        <v>18937</v>
      </c>
      <c r="D86" s="1"/>
    </row>
    <row r="87" spans="1:8" ht="15.75" x14ac:dyDescent="0.25">
      <c r="A87" s="1" t="s">
        <v>18938</v>
      </c>
      <c r="B87" t="s">
        <v>201</v>
      </c>
      <c r="D87" s="1" t="s">
        <v>18436</v>
      </c>
    </row>
    <row r="88" spans="1:8" ht="15.75" x14ac:dyDescent="0.25">
      <c r="A88" s="1" t="s">
        <v>18939</v>
      </c>
      <c r="D88" s="1"/>
    </row>
    <row r="89" spans="1:8" ht="15.75" x14ac:dyDescent="0.25">
      <c r="A89" s="1" t="s">
        <v>18940</v>
      </c>
      <c r="B89" t="s">
        <v>360</v>
      </c>
      <c r="D89" s="1" t="s">
        <v>18929</v>
      </c>
    </row>
    <row r="90" spans="1:8" ht="15.75" x14ac:dyDescent="0.25">
      <c r="A90" s="1" t="s">
        <v>16348</v>
      </c>
      <c r="D90" s="1"/>
    </row>
    <row r="91" spans="1:8" ht="15.75" x14ac:dyDescent="0.25">
      <c r="A91" s="1" t="s">
        <v>16349</v>
      </c>
      <c r="B91" t="s">
        <v>58</v>
      </c>
      <c r="C91" t="s">
        <v>3896</v>
      </c>
      <c r="D91" s="1" t="s">
        <v>17970</v>
      </c>
      <c r="E91" s="213"/>
      <c r="F91" s="213"/>
    </row>
    <row r="92" spans="1:8" ht="15.75" x14ac:dyDescent="0.25">
      <c r="A92" s="410" t="s">
        <v>16348</v>
      </c>
      <c r="D92" s="1"/>
    </row>
    <row r="93" spans="1:8" ht="15.75" x14ac:dyDescent="0.25">
      <c r="A93" s="410" t="s">
        <v>16349</v>
      </c>
      <c r="B93" s="213" t="s">
        <v>3860</v>
      </c>
      <c r="D93" s="1"/>
    </row>
    <row r="94" spans="1:8" ht="15.75" x14ac:dyDescent="0.25">
      <c r="A94" s="1" t="s">
        <v>18941</v>
      </c>
      <c r="B94" s="213"/>
      <c r="C94" s="213"/>
      <c r="D94" s="1"/>
    </row>
    <row r="95" spans="1:8" ht="15.75" x14ac:dyDescent="0.25">
      <c r="A95" s="1" t="s">
        <v>18942</v>
      </c>
      <c r="B95" s="213" t="s">
        <v>56</v>
      </c>
      <c r="C95" s="213"/>
      <c r="D95" s="1" t="s">
        <v>17970</v>
      </c>
      <c r="F95" t="s">
        <v>4779</v>
      </c>
      <c r="G95" t="s">
        <v>3496</v>
      </c>
    </row>
    <row r="96" spans="1:8" ht="15.75" x14ac:dyDescent="0.25">
      <c r="A96" s="1"/>
      <c r="D96" s="1"/>
      <c r="G96" s="213"/>
      <c r="H96" s="213"/>
    </row>
    <row r="97" spans="1:8" ht="15.75" x14ac:dyDescent="0.25">
      <c r="A97" s="1"/>
      <c r="D97" s="1"/>
      <c r="G97" s="213"/>
      <c r="H97" s="213"/>
    </row>
    <row r="98" spans="1:8" s="213" customFormat="1" ht="15.75" x14ac:dyDescent="0.25">
      <c r="A98" s="1"/>
      <c r="D98" s="1"/>
      <c r="G98"/>
      <c r="H98"/>
    </row>
    <row r="99" spans="1:8" s="213" customFormat="1" ht="15.75" x14ac:dyDescent="0.25">
      <c r="A99" s="1"/>
      <c r="D99" s="212"/>
      <c r="G99"/>
      <c r="H99"/>
    </row>
    <row r="100" spans="1:8" ht="15.75" x14ac:dyDescent="0.25">
      <c r="A100" s="1"/>
      <c r="D100" s="1"/>
    </row>
    <row r="101" spans="1:8" ht="15.75" x14ac:dyDescent="0.25">
      <c r="A101" s="1"/>
      <c r="D101" s="1"/>
      <c r="F101" t="s">
        <v>3496</v>
      </c>
    </row>
    <row r="102" spans="1:8" ht="15.75" x14ac:dyDescent="0.25">
      <c r="A102" s="1"/>
      <c r="D102" s="1"/>
    </row>
    <row r="103" spans="1:8" ht="15.75" x14ac:dyDescent="0.25">
      <c r="A103" s="1"/>
      <c r="D103" s="1"/>
    </row>
    <row r="104" spans="1:8" ht="15.75" x14ac:dyDescent="0.25">
      <c r="A104" s="1"/>
      <c r="D104" s="1"/>
    </row>
    <row r="105" spans="1:8" ht="15.75" x14ac:dyDescent="0.25">
      <c r="A105" s="1"/>
      <c r="D105" s="1"/>
    </row>
    <row r="106" spans="1:8" ht="15.75" x14ac:dyDescent="0.25">
      <c r="A106" s="410"/>
      <c r="D106" s="1"/>
      <c r="G106" t="s">
        <v>3496</v>
      </c>
    </row>
    <row r="107" spans="1:8" ht="15.75" x14ac:dyDescent="0.25">
      <c r="A107" s="410"/>
      <c r="D107" s="1"/>
    </row>
    <row r="108" spans="1:8" ht="15.75" x14ac:dyDescent="0.25">
      <c r="A108" s="1"/>
      <c r="D108" s="1"/>
    </row>
    <row r="109" spans="1:8" ht="15.75" x14ac:dyDescent="0.25">
      <c r="A109" s="1"/>
      <c r="D109" s="1"/>
    </row>
    <row r="110" spans="1:8" ht="15.75" x14ac:dyDescent="0.25">
      <c r="A110" s="1"/>
      <c r="D110" s="1"/>
      <c r="G110" s="213"/>
      <c r="H110" s="213"/>
    </row>
    <row r="111" spans="1:8" ht="15.75" x14ac:dyDescent="0.25">
      <c r="A111" s="1"/>
      <c r="D111" s="1"/>
    </row>
    <row r="112" spans="1:8" s="213" customFormat="1" ht="15.75" x14ac:dyDescent="0.25">
      <c r="A112" s="1"/>
      <c r="D112" s="1"/>
      <c r="G112"/>
      <c r="H112"/>
    </row>
    <row r="113" spans="1:8" ht="15.75" x14ac:dyDescent="0.25">
      <c r="A113" s="1"/>
      <c r="D113" s="1"/>
    </row>
    <row r="114" spans="1:8" ht="15.75" x14ac:dyDescent="0.25">
      <c r="A114" s="1"/>
      <c r="D114" s="1"/>
    </row>
    <row r="115" spans="1:8" ht="15.75" x14ac:dyDescent="0.25">
      <c r="A115" s="1"/>
      <c r="D115" s="1"/>
    </row>
    <row r="116" spans="1:8" ht="15.75" x14ac:dyDescent="0.25">
      <c r="A116" s="1"/>
      <c r="D116" s="1"/>
    </row>
    <row r="117" spans="1:8" ht="15.75" x14ac:dyDescent="0.25">
      <c r="A117" s="1"/>
      <c r="D117" s="1"/>
    </row>
    <row r="118" spans="1:8" ht="15.75" x14ac:dyDescent="0.25">
      <c r="A118" s="1"/>
      <c r="D118" s="1"/>
    </row>
    <row r="119" spans="1:8" ht="15.75" x14ac:dyDescent="0.25">
      <c r="A119" s="1"/>
      <c r="D119" s="1"/>
      <c r="H119" t="s">
        <v>3496</v>
      </c>
    </row>
    <row r="120" spans="1:8" ht="15.75" x14ac:dyDescent="0.25">
      <c r="A120" s="1"/>
      <c r="D120" s="1"/>
    </row>
    <row r="121" spans="1:8" ht="15.75" x14ac:dyDescent="0.25">
      <c r="A121" s="1"/>
      <c r="D121" s="1"/>
    </row>
    <row r="122" spans="1:8" ht="15.75" x14ac:dyDescent="0.25">
      <c r="A122" s="1"/>
      <c r="D122" s="1"/>
    </row>
    <row r="123" spans="1:8" ht="15.75" x14ac:dyDescent="0.25">
      <c r="A123" s="1"/>
      <c r="D123" s="1"/>
    </row>
    <row r="124" spans="1:8" ht="15.75" x14ac:dyDescent="0.25">
      <c r="A124" s="1"/>
      <c r="D124" s="1"/>
    </row>
    <row r="125" spans="1:8" ht="15.75" x14ac:dyDescent="0.25">
      <c r="A125" s="1"/>
      <c r="D125" s="1"/>
      <c r="G125" s="369"/>
    </row>
    <row r="126" spans="1:8" ht="15.75" x14ac:dyDescent="0.25">
      <c r="A126" s="1"/>
      <c r="D126" s="1"/>
    </row>
    <row r="127" spans="1:8" ht="15.75" x14ac:dyDescent="0.25">
      <c r="A127" s="1"/>
      <c r="D127" s="1"/>
    </row>
    <row r="128" spans="1:8" ht="15.75" x14ac:dyDescent="0.25">
      <c r="A128" s="1"/>
      <c r="D128" s="1"/>
    </row>
    <row r="129" spans="1:6" ht="15.75" x14ac:dyDescent="0.25">
      <c r="A129" s="1"/>
      <c r="D129" s="1"/>
      <c r="E129" s="40"/>
    </row>
    <row r="130" spans="1:6" ht="15.75" x14ac:dyDescent="0.25">
      <c r="A130" s="1"/>
      <c r="D130" s="1"/>
    </row>
    <row r="131" spans="1:6" ht="15.75" x14ac:dyDescent="0.25">
      <c r="A131" s="1"/>
      <c r="D131" s="1"/>
    </row>
    <row r="132" spans="1:6" ht="15.75" x14ac:dyDescent="0.25">
      <c r="A132" s="1"/>
      <c r="D132" s="1"/>
    </row>
    <row r="133" spans="1:6" ht="15.75" x14ac:dyDescent="0.25">
      <c r="A133" s="1"/>
      <c r="D133" s="1"/>
    </row>
    <row r="134" spans="1:6" ht="15.75" x14ac:dyDescent="0.25">
      <c r="A134" s="1"/>
      <c r="D134" s="1"/>
    </row>
    <row r="135" spans="1:6" ht="15.75" x14ac:dyDescent="0.25">
      <c r="A135" s="1"/>
      <c r="D135" s="1"/>
    </row>
    <row r="136" spans="1:6" ht="15.75" x14ac:dyDescent="0.25">
      <c r="A136" s="1"/>
      <c r="D136" s="1"/>
    </row>
    <row r="137" spans="1:6" ht="15.75" x14ac:dyDescent="0.25">
      <c r="A137" s="1"/>
      <c r="D137" s="1"/>
    </row>
    <row r="138" spans="1:6" ht="15.75" x14ac:dyDescent="0.25">
      <c r="A138" s="1"/>
      <c r="D138" s="1"/>
    </row>
    <row r="139" spans="1:6" ht="15.75" x14ac:dyDescent="0.25">
      <c r="A139" s="1"/>
      <c r="D139" s="1"/>
    </row>
    <row r="140" spans="1:6" ht="15.75" x14ac:dyDescent="0.25">
      <c r="A140" s="1"/>
      <c r="B140" s="213"/>
      <c r="C140" s="213"/>
      <c r="D140" s="1"/>
      <c r="F140" t="s">
        <v>3496</v>
      </c>
    </row>
    <row r="141" spans="1:6" ht="15.75" x14ac:dyDescent="0.25">
      <c r="A141" s="1"/>
      <c r="B141" s="213"/>
      <c r="C141" s="213"/>
      <c r="D141" s="1"/>
    </row>
    <row r="142" spans="1:6" ht="15.75" x14ac:dyDescent="0.25">
      <c r="A142" s="1"/>
      <c r="D142" s="1"/>
    </row>
    <row r="143" spans="1:6" ht="15.75" x14ac:dyDescent="0.25">
      <c r="A143" s="1"/>
      <c r="D143" s="1"/>
    </row>
    <row r="144" spans="1:6" ht="15.75" x14ac:dyDescent="0.25">
      <c r="A144" s="1"/>
      <c r="D144" s="1"/>
    </row>
    <row r="145" spans="1:8" ht="15.75" x14ac:dyDescent="0.25">
      <c r="A145" s="1"/>
      <c r="D145" s="1"/>
    </row>
    <row r="146" spans="1:8" ht="15.75" x14ac:dyDescent="0.25">
      <c r="A146" s="1"/>
      <c r="D146" s="1"/>
    </row>
    <row r="147" spans="1:8" ht="15.75" x14ac:dyDescent="0.25">
      <c r="A147" s="1"/>
      <c r="D147" s="1"/>
    </row>
    <row r="148" spans="1:8" ht="15.75" x14ac:dyDescent="0.25">
      <c r="A148" s="1"/>
      <c r="D148" s="1"/>
    </row>
    <row r="149" spans="1:8" ht="15.75" x14ac:dyDescent="0.25">
      <c r="A149" s="1"/>
      <c r="D149" s="1"/>
    </row>
    <row r="150" spans="1:8" ht="15.75" x14ac:dyDescent="0.25">
      <c r="A150" s="1"/>
      <c r="D150" s="1"/>
    </row>
    <row r="151" spans="1:8" ht="15.75" x14ac:dyDescent="0.25">
      <c r="A151" s="1"/>
      <c r="D151" s="1"/>
    </row>
    <row r="152" spans="1:8" ht="15.75" x14ac:dyDescent="0.25">
      <c r="D152" s="1"/>
    </row>
    <row r="153" spans="1:8" ht="15.75" x14ac:dyDescent="0.25">
      <c r="D153" s="1"/>
    </row>
    <row r="154" spans="1:8" ht="15.75" x14ac:dyDescent="0.25">
      <c r="D154" s="1"/>
    </row>
    <row r="155" spans="1:8" ht="15.75" x14ac:dyDescent="0.25">
      <c r="D155" s="1"/>
    </row>
    <row r="156" spans="1:8" ht="15.75" x14ac:dyDescent="0.25">
      <c r="D156" s="1"/>
    </row>
    <row r="157" spans="1:8" ht="15.75" x14ac:dyDescent="0.25">
      <c r="D157" s="1"/>
      <c r="G157" s="241"/>
      <c r="H157" s="241"/>
    </row>
    <row r="158" spans="1:8" ht="15.75" x14ac:dyDescent="0.25">
      <c r="D158" s="1"/>
      <c r="G158" s="241"/>
      <c r="H158" s="241"/>
    </row>
    <row r="159" spans="1:8" s="241" customFormat="1" ht="15.75" x14ac:dyDescent="0.25">
      <c r="D159" s="1"/>
      <c r="G159"/>
      <c r="H159"/>
    </row>
    <row r="160" spans="1:8" s="241" customFormat="1" ht="15.75" x14ac:dyDescent="0.25">
      <c r="D160" s="1"/>
      <c r="G160"/>
      <c r="H160"/>
    </row>
    <row r="161" spans="1:4" ht="15.75" x14ac:dyDescent="0.25">
      <c r="D161" s="1"/>
    </row>
    <row r="162" spans="1:4" ht="15.75" x14ac:dyDescent="0.25">
      <c r="D162" s="1"/>
    </row>
    <row r="163" spans="1:4" ht="15.75" x14ac:dyDescent="0.25">
      <c r="D163" s="1"/>
    </row>
    <row r="164" spans="1:4" ht="15.75" x14ac:dyDescent="0.25">
      <c r="D164" s="1"/>
    </row>
    <row r="165" spans="1:4" ht="15.75" x14ac:dyDescent="0.25">
      <c r="D165" s="1"/>
    </row>
    <row r="166" spans="1:4" ht="15.75" x14ac:dyDescent="0.25">
      <c r="D166" s="1"/>
    </row>
    <row r="167" spans="1:4" ht="15.75" x14ac:dyDescent="0.25">
      <c r="D167" s="1"/>
    </row>
    <row r="168" spans="1:4" ht="15.75" x14ac:dyDescent="0.25">
      <c r="D168" s="1"/>
    </row>
    <row r="169" spans="1:4" ht="15.75" x14ac:dyDescent="0.25">
      <c r="D169" s="1"/>
    </row>
    <row r="170" spans="1:4" ht="15.75" x14ac:dyDescent="0.25">
      <c r="D170" s="1"/>
    </row>
    <row r="171" spans="1:4" ht="15.75" x14ac:dyDescent="0.25">
      <c r="D171" s="1"/>
    </row>
    <row r="172" spans="1:4" ht="15.75" x14ac:dyDescent="0.25">
      <c r="D172" s="1"/>
    </row>
    <row r="173" spans="1:4" ht="15.75" x14ac:dyDescent="0.25">
      <c r="D173" s="1"/>
    </row>
    <row r="174" spans="1:4" ht="15.75" x14ac:dyDescent="0.25">
      <c r="D174" s="1"/>
    </row>
    <row r="175" spans="1:4" ht="15.75" x14ac:dyDescent="0.25">
      <c r="D175" s="1"/>
    </row>
    <row r="176" spans="1:4" ht="15.75" x14ac:dyDescent="0.25">
      <c r="A176" s="1"/>
      <c r="D176" s="1"/>
    </row>
    <row r="177" spans="1:4" ht="15.75" x14ac:dyDescent="0.25">
      <c r="A177" s="1"/>
      <c r="D177" s="1"/>
    </row>
    <row r="178" spans="1:4" ht="15.75" x14ac:dyDescent="0.25">
      <c r="A178" s="1"/>
      <c r="D178" s="1"/>
    </row>
    <row r="179" spans="1:4" ht="15.75" x14ac:dyDescent="0.25">
      <c r="A179" s="1"/>
      <c r="D179" s="1"/>
    </row>
    <row r="180" spans="1:4" ht="15.75" x14ac:dyDescent="0.25">
      <c r="A180" s="1"/>
      <c r="D180" s="1"/>
    </row>
    <row r="181" spans="1:4" ht="15.75" x14ac:dyDescent="0.25">
      <c r="A181" s="1"/>
      <c r="D181" s="1"/>
    </row>
    <row r="182" spans="1:4" ht="15.75" x14ac:dyDescent="0.25">
      <c r="A182" s="1"/>
      <c r="D182" s="1"/>
    </row>
    <row r="183" spans="1:4" ht="15.75" x14ac:dyDescent="0.25">
      <c r="A183" s="1"/>
      <c r="D183" s="1"/>
    </row>
    <row r="184" spans="1:4" ht="15.75" x14ac:dyDescent="0.25">
      <c r="A184" s="1"/>
      <c r="D184" s="1"/>
    </row>
    <row r="185" spans="1:4" ht="15.75" x14ac:dyDescent="0.25">
      <c r="A185" s="1"/>
      <c r="D185" s="1"/>
    </row>
    <row r="186" spans="1:4" ht="15.75" x14ac:dyDescent="0.25">
      <c r="A186" s="1"/>
      <c r="D186" s="1"/>
    </row>
    <row r="187" spans="1:4" ht="15.75" x14ac:dyDescent="0.25">
      <c r="A187" s="1"/>
      <c r="D187" s="1"/>
    </row>
    <row r="188" spans="1:4" ht="15.75" x14ac:dyDescent="0.25">
      <c r="A188" s="410"/>
      <c r="D188" s="1"/>
    </row>
    <row r="189" spans="1:4" ht="15.75" x14ac:dyDescent="0.25">
      <c r="A189" s="410"/>
      <c r="D189" s="1"/>
    </row>
    <row r="190" spans="1:4" ht="15.75" x14ac:dyDescent="0.25">
      <c r="A190" s="410"/>
      <c r="D190" s="1"/>
    </row>
    <row r="191" spans="1:4" ht="15.75" x14ac:dyDescent="0.25">
      <c r="A191" s="410"/>
      <c r="D191" s="1"/>
    </row>
    <row r="192" spans="1:4" ht="15.75" x14ac:dyDescent="0.25">
      <c r="A192" s="410"/>
      <c r="D192" s="1"/>
    </row>
    <row r="193" spans="1:4" ht="15.75" x14ac:dyDescent="0.25">
      <c r="A193" s="410"/>
      <c r="D193" s="1"/>
    </row>
    <row r="194" spans="1:4" ht="15.75" x14ac:dyDescent="0.25">
      <c r="A194" s="410"/>
      <c r="D194" s="1"/>
    </row>
    <row r="195" spans="1:4" ht="15.75" x14ac:dyDescent="0.25">
      <c r="A195" s="410"/>
      <c r="D195" s="1"/>
    </row>
    <row r="196" spans="1:4" ht="15.75" x14ac:dyDescent="0.25">
      <c r="A196" s="410"/>
      <c r="D196" s="1"/>
    </row>
    <row r="197" spans="1:4" ht="15.75" x14ac:dyDescent="0.25">
      <c r="A197" s="410"/>
      <c r="D197" s="1"/>
    </row>
    <row r="198" spans="1:4" ht="15.75" x14ac:dyDescent="0.25">
      <c r="A198" s="410"/>
      <c r="D198" s="1"/>
    </row>
    <row r="199" spans="1:4" ht="15.75" x14ac:dyDescent="0.25">
      <c r="A199" s="410"/>
      <c r="D199" s="1"/>
    </row>
    <row r="200" spans="1:4" ht="15.75" x14ac:dyDescent="0.25">
      <c r="A200" s="410"/>
      <c r="D200" s="1"/>
    </row>
    <row r="201" spans="1:4" ht="15.75" x14ac:dyDescent="0.25">
      <c r="A201" s="410"/>
      <c r="D201" s="1"/>
    </row>
    <row r="202" spans="1:4" ht="15.75" x14ac:dyDescent="0.25">
      <c r="A202" s="1"/>
      <c r="D202" s="1"/>
    </row>
    <row r="203" spans="1:4" ht="15.75" x14ac:dyDescent="0.25">
      <c r="A203" s="1"/>
      <c r="D203" s="1"/>
    </row>
    <row r="204" spans="1:4" ht="15.75" x14ac:dyDescent="0.25">
      <c r="A204" s="1"/>
      <c r="D204" s="1"/>
    </row>
    <row r="205" spans="1:4" ht="15.75" x14ac:dyDescent="0.25">
      <c r="A205" s="1"/>
      <c r="D205" s="1"/>
    </row>
    <row r="206" spans="1:4" ht="15.75" x14ac:dyDescent="0.25">
      <c r="A206" s="1"/>
      <c r="D206" s="1"/>
    </row>
    <row r="207" spans="1:4" ht="15.75" x14ac:dyDescent="0.25">
      <c r="A207" s="1"/>
      <c r="D207" s="1"/>
    </row>
    <row r="208" spans="1:4" ht="15.75" x14ac:dyDescent="0.25">
      <c r="A208" s="1"/>
      <c r="D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2">
    <mergeCell ref="G1:H1"/>
    <mergeCell ref="G2:H2"/>
  </mergeCells>
  <conditionalFormatting sqref="A677:A1048576">
    <cfRule type="duplicateValues" dxfId="3724" priority="34"/>
  </conditionalFormatting>
  <conditionalFormatting sqref="A677:A1048576">
    <cfRule type="duplicateValues" dxfId="3723" priority="32"/>
    <cfRule type="duplicateValues" dxfId="3722" priority="33"/>
  </conditionalFormatting>
  <conditionalFormatting sqref="A236:A1048576">
    <cfRule type="duplicateValues" dxfId="3721" priority="31"/>
  </conditionalFormatting>
  <conditionalFormatting sqref="A236:A1048576 A188:A191">
    <cfRule type="duplicateValues" dxfId="3720" priority="30"/>
  </conditionalFormatting>
  <conditionalFormatting sqref="A236:A1048576 A188:A201">
    <cfRule type="duplicateValues" dxfId="3719" priority="29"/>
  </conditionalFormatting>
  <conditionalFormatting sqref="A188:A1048576">
    <cfRule type="duplicateValues" dxfId="3718" priority="28"/>
  </conditionalFormatting>
  <conditionalFormatting sqref="A186:A1048576">
    <cfRule type="duplicateValues" dxfId="3717" priority="27"/>
  </conditionalFormatting>
  <conditionalFormatting sqref="A176:A1048576">
    <cfRule type="duplicateValues" dxfId="3716" priority="26"/>
  </conditionalFormatting>
  <conditionalFormatting sqref="A152:A1048576">
    <cfRule type="duplicateValues" dxfId="3715" priority="25"/>
  </conditionalFormatting>
  <conditionalFormatting sqref="A132:A1048576">
    <cfRule type="duplicateValues" dxfId="3714" priority="24"/>
  </conditionalFormatting>
  <conditionalFormatting sqref="A132:A1048576 A100:A107">
    <cfRule type="duplicateValues" dxfId="3713" priority="23"/>
  </conditionalFormatting>
  <conditionalFormatting sqref="A100:A1048576">
    <cfRule type="duplicateValues" dxfId="3712" priority="22"/>
  </conditionalFormatting>
  <conditionalFormatting sqref="A100:A1048576 A1">
    <cfRule type="duplicateValues" dxfId="3711" priority="21"/>
  </conditionalFormatting>
  <conditionalFormatting sqref="A100:A1048576 A1">
    <cfRule type="duplicateValues" dxfId="3710" priority="20"/>
  </conditionalFormatting>
  <conditionalFormatting sqref="A100:A1048576">
    <cfRule type="duplicateValues" dxfId="3709" priority="19"/>
  </conditionalFormatting>
  <conditionalFormatting sqref="A100:A1048576">
    <cfRule type="duplicateValues" dxfId="3708" priority="18"/>
  </conditionalFormatting>
  <conditionalFormatting sqref="A100:A1048576">
    <cfRule type="duplicateValues" dxfId="3707" priority="17"/>
  </conditionalFormatting>
  <conditionalFormatting sqref="A100:A1048576">
    <cfRule type="duplicateValues" dxfId="3706" priority="16"/>
  </conditionalFormatting>
  <conditionalFormatting sqref="A100:A1048576">
    <cfRule type="duplicateValues" dxfId="3705" priority="15"/>
  </conditionalFormatting>
  <conditionalFormatting sqref="A100:A1048576">
    <cfRule type="duplicateValues" dxfId="3704" priority="14"/>
  </conditionalFormatting>
  <conditionalFormatting sqref="A100:A1048576">
    <cfRule type="duplicateValues" dxfId="3703" priority="13"/>
  </conditionalFormatting>
  <conditionalFormatting sqref="A100:A1048576 A1">
    <cfRule type="duplicateValues" dxfId="3702" priority="12"/>
  </conditionalFormatting>
  <conditionalFormatting sqref="A100:A1048576 A1">
    <cfRule type="duplicateValues" dxfId="3701" priority="11"/>
  </conditionalFormatting>
  <conditionalFormatting sqref="A100:A1048576 A1">
    <cfRule type="duplicateValues" dxfId="3700" priority="10"/>
  </conditionalFormatting>
  <conditionalFormatting sqref="A100:A1048576 A1">
    <cfRule type="duplicateValues" dxfId="3699" priority="9"/>
  </conditionalFormatting>
  <conditionalFormatting sqref="A1 A100:A1048576">
    <cfRule type="duplicateValues" dxfId="3698" priority="8"/>
  </conditionalFormatting>
  <conditionalFormatting sqref="A1 A96:A1048576">
    <cfRule type="duplicateValues" dxfId="3697" priority="7"/>
  </conditionalFormatting>
  <conditionalFormatting sqref="A1 A96:A1048576">
    <cfRule type="duplicateValues" dxfId="3696" priority="6"/>
  </conditionalFormatting>
  <conditionalFormatting sqref="A1 A96:A1048576">
    <cfRule type="duplicateValues" dxfId="3695" priority="5"/>
  </conditionalFormatting>
  <conditionalFormatting sqref="A1 A96:A1048576">
    <cfRule type="duplicateValues" dxfId="3694" priority="4"/>
  </conditionalFormatting>
  <conditionalFormatting sqref="A1:A7 A96:A1048576">
    <cfRule type="duplicateValues" dxfId="3693" priority="3"/>
  </conditionalFormatting>
  <conditionalFormatting sqref="A1:A13 A96:A1048576">
    <cfRule type="duplicateValues" dxfId="3692" priority="2"/>
  </conditionalFormatting>
  <conditionalFormatting sqref="A1:A1048576">
    <cfRule type="duplicateValues" dxfId="3691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orientation="portrait"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50" activePane="bottomLeft" state="frozen"/>
      <selection activeCell="G25" sqref="G25"/>
      <selection pane="bottomLeft" activeCell="A54" sqref="A54:A5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38</v>
      </c>
      <c r="H1" s="590"/>
      <c r="I1" s="508"/>
      <c r="J1" s="509"/>
    </row>
    <row r="2" spans="1:11" ht="18" customHeight="1" x14ac:dyDescent="0.35">
      <c r="A2" s="1" t="s">
        <v>18944</v>
      </c>
      <c r="B2" s="213"/>
      <c r="C2" s="213"/>
      <c r="D2" s="213"/>
      <c r="E2" s="213"/>
      <c r="G2" s="588" t="s">
        <v>18943</v>
      </c>
      <c r="H2" s="589"/>
      <c r="I2" s="510"/>
      <c r="J2" s="510"/>
    </row>
    <row r="3" spans="1:11" ht="15.75" x14ac:dyDescent="0.25">
      <c r="A3" s="1" t="s">
        <v>18945</v>
      </c>
      <c r="B3" s="213" t="s">
        <v>200</v>
      </c>
      <c r="C3" s="213"/>
      <c r="D3" s="212" t="s">
        <v>17970</v>
      </c>
      <c r="E3" s="213"/>
      <c r="G3" s="244" t="s">
        <v>58</v>
      </c>
      <c r="H3" s="5">
        <f>COUNTIF(B2:B1048576,G3)</f>
        <v>3</v>
      </c>
    </row>
    <row r="4" spans="1:11" ht="15.75" x14ac:dyDescent="0.25">
      <c r="A4" s="1" t="s">
        <v>18946</v>
      </c>
      <c r="B4" s="213"/>
      <c r="C4" s="213"/>
      <c r="D4" s="1"/>
      <c r="E4" s="213"/>
      <c r="G4" s="101" t="s">
        <v>360</v>
      </c>
      <c r="H4" s="5">
        <f>COUNTIF(B2:B934,G4)</f>
        <v>2</v>
      </c>
    </row>
    <row r="5" spans="1:11" ht="15.75" x14ac:dyDescent="0.25">
      <c r="A5" s="1" t="s">
        <v>18947</v>
      </c>
      <c r="B5" s="213" t="s">
        <v>56</v>
      </c>
      <c r="C5" s="213"/>
      <c r="D5" s="212" t="s">
        <v>18433</v>
      </c>
      <c r="E5" s="213"/>
      <c r="G5" s="101" t="s">
        <v>356</v>
      </c>
      <c r="H5" s="5">
        <f>COUNTIF(B2:B852,G5)</f>
        <v>1</v>
      </c>
    </row>
    <row r="6" spans="1:11" ht="15.75" x14ac:dyDescent="0.25">
      <c r="A6" s="410" t="s">
        <v>18946</v>
      </c>
      <c r="B6" s="213"/>
      <c r="C6" s="213"/>
      <c r="D6" s="1"/>
      <c r="E6" s="213"/>
      <c r="G6" s="101" t="s">
        <v>56</v>
      </c>
      <c r="H6" s="5">
        <f>COUNTIF(B2:B864,G6)</f>
        <v>3</v>
      </c>
    </row>
    <row r="7" spans="1:11" ht="15.75" x14ac:dyDescent="0.25">
      <c r="A7" s="410" t="s">
        <v>18947</v>
      </c>
      <c r="B7" s="213" t="s">
        <v>3860</v>
      </c>
      <c r="C7" s="213"/>
      <c r="D7" s="212"/>
      <c r="E7" s="213"/>
      <c r="G7" s="101" t="s">
        <v>201</v>
      </c>
      <c r="H7" s="5">
        <f>COUNTIF(B2:B858,G7)</f>
        <v>4</v>
      </c>
    </row>
    <row r="8" spans="1:11" ht="15.75" x14ac:dyDescent="0.25">
      <c r="A8" s="1" t="s">
        <v>18056</v>
      </c>
      <c r="B8" s="213"/>
      <c r="C8" s="213"/>
      <c r="D8" s="1"/>
      <c r="E8" s="213"/>
      <c r="G8" s="101" t="s">
        <v>202</v>
      </c>
      <c r="H8" s="5">
        <f>COUNTIF(B2:B893,G8)</f>
        <v>2</v>
      </c>
      <c r="K8" t="s">
        <v>3496</v>
      </c>
    </row>
    <row r="9" spans="1:11" ht="15.75" x14ac:dyDescent="0.25">
      <c r="A9" s="1" t="s">
        <v>18057</v>
      </c>
      <c r="B9" s="213" t="s">
        <v>58</v>
      </c>
      <c r="C9" s="213" t="s">
        <v>3896</v>
      </c>
      <c r="D9" s="212" t="s">
        <v>18433</v>
      </c>
      <c r="E9" s="213"/>
      <c r="G9" s="101" t="s">
        <v>200</v>
      </c>
      <c r="H9" s="5">
        <f>COUNTIF(B2:B811,G9)</f>
        <v>9</v>
      </c>
    </row>
    <row r="10" spans="1:11" ht="15.75" x14ac:dyDescent="0.25">
      <c r="A10" s="1" t="s">
        <v>12625</v>
      </c>
      <c r="B10" s="471"/>
      <c r="C10" s="213"/>
      <c r="D10" s="1"/>
      <c r="E10" s="213"/>
      <c r="G10" s="101" t="s">
        <v>5011</v>
      </c>
      <c r="H10" s="5">
        <f>COUNTIF(B2:B1048576,G10)</f>
        <v>1</v>
      </c>
    </row>
    <row r="11" spans="1:11" ht="15.75" x14ac:dyDescent="0.25">
      <c r="A11" s="1" t="s">
        <v>18948</v>
      </c>
      <c r="B11" s="213" t="s">
        <v>60</v>
      </c>
      <c r="C11" s="213"/>
      <c r="D11" s="212" t="s">
        <v>18415</v>
      </c>
      <c r="E11" s="385"/>
      <c r="G11" s="101" t="s">
        <v>1077</v>
      </c>
      <c r="H11" s="5">
        <f>COUNTIF(B2:B881,G11)</f>
        <v>0</v>
      </c>
    </row>
    <row r="12" spans="1:11" ht="15.75" x14ac:dyDescent="0.25">
      <c r="A12" s="1" t="s">
        <v>18949</v>
      </c>
      <c r="B12" s="213"/>
      <c r="C12" s="213"/>
      <c r="D12" s="1"/>
      <c r="E12" s="213"/>
      <c r="G12" s="288" t="s">
        <v>60</v>
      </c>
      <c r="H12" s="5">
        <f>COUNTIF(B2:B868,G12)</f>
        <v>3</v>
      </c>
    </row>
    <row r="13" spans="1:11" ht="15.75" x14ac:dyDescent="0.25">
      <c r="A13" s="1" t="s">
        <v>18950</v>
      </c>
      <c r="B13" s="213" t="s">
        <v>56</v>
      </c>
      <c r="C13" s="213"/>
      <c r="D13" s="212" t="s">
        <v>18421</v>
      </c>
      <c r="E13" s="385">
        <v>45824</v>
      </c>
      <c r="G13" s="101" t="s">
        <v>4062</v>
      </c>
      <c r="H13" s="5">
        <f>COUNTIF(B2:B836,G13)</f>
        <v>2</v>
      </c>
    </row>
    <row r="14" spans="1:11" ht="15.75" x14ac:dyDescent="0.25">
      <c r="A14" s="1" t="s">
        <v>14718</v>
      </c>
      <c r="C14" s="213"/>
      <c r="D14" s="1"/>
      <c r="E14" s="213"/>
      <c r="G14" s="101" t="s">
        <v>3860</v>
      </c>
      <c r="H14" s="271">
        <f>COUNTIF(B2:B714,G14)</f>
        <v>5</v>
      </c>
    </row>
    <row r="15" spans="1:11" ht="15.75" x14ac:dyDescent="0.25">
      <c r="A15" s="1" t="s">
        <v>18951</v>
      </c>
      <c r="B15" s="213" t="s">
        <v>200</v>
      </c>
      <c r="C15" s="213"/>
      <c r="D15" s="212" t="s">
        <v>18433</v>
      </c>
      <c r="E15" s="213"/>
      <c r="G15" s="101" t="s">
        <v>17992</v>
      </c>
      <c r="H15" s="5">
        <f>COUNTIF(B2:B1048576,G15)</f>
        <v>1</v>
      </c>
    </row>
    <row r="16" spans="1:11" ht="15.75" x14ac:dyDescent="0.25">
      <c r="A16" s="1" t="s">
        <v>18952</v>
      </c>
      <c r="B16" s="213"/>
      <c r="C16" s="213"/>
      <c r="D16" s="1"/>
      <c r="E16" s="213"/>
      <c r="G16" s="288" t="s">
        <v>1133</v>
      </c>
      <c r="H16" s="5">
        <f>COUNTIF(B2:B1048576,G16)</f>
        <v>1</v>
      </c>
    </row>
    <row r="17" spans="1:11" ht="15.75" x14ac:dyDescent="0.25">
      <c r="A17" s="1" t="s">
        <v>18953</v>
      </c>
      <c r="B17" s="213" t="s">
        <v>360</v>
      </c>
      <c r="C17" s="213" t="s">
        <v>482</v>
      </c>
      <c r="D17" s="212" t="s">
        <v>18421</v>
      </c>
      <c r="E17" s="213"/>
      <c r="G17" s="512"/>
      <c r="H17" s="233"/>
    </row>
    <row r="18" spans="1:11" ht="15" customHeight="1" x14ac:dyDescent="0.25">
      <c r="A18" s="1" t="s">
        <v>18954</v>
      </c>
      <c r="C18" s="213"/>
      <c r="D18" s="1"/>
      <c r="E18" s="213"/>
      <c r="K18" t="s">
        <v>4779</v>
      </c>
    </row>
    <row r="19" spans="1:11" ht="15.75" x14ac:dyDescent="0.25">
      <c r="A19" s="1" t="s">
        <v>18955</v>
      </c>
      <c r="B19" s="213" t="s">
        <v>60</v>
      </c>
      <c r="C19" s="213"/>
      <c r="D19" s="212" t="s">
        <v>18433</v>
      </c>
      <c r="E19" s="385"/>
    </row>
    <row r="20" spans="1:11" ht="15.75" x14ac:dyDescent="0.25">
      <c r="A20" s="1" t="s">
        <v>12625</v>
      </c>
      <c r="B20" s="213"/>
      <c r="C20" s="213"/>
      <c r="D20" s="1"/>
      <c r="E20" s="213"/>
    </row>
    <row r="21" spans="1:11" ht="15.75" x14ac:dyDescent="0.25">
      <c r="A21" s="162" t="s">
        <v>18956</v>
      </c>
      <c r="B21" s="163" t="s">
        <v>4062</v>
      </c>
      <c r="C21" s="163"/>
      <c r="D21" s="162" t="s">
        <v>18421</v>
      </c>
      <c r="E21" s="213"/>
    </row>
    <row r="22" spans="1:11" ht="15.75" x14ac:dyDescent="0.25">
      <c r="A22" s="1" t="s">
        <v>18957</v>
      </c>
      <c r="B22" s="213"/>
      <c r="C22" s="213"/>
      <c r="D22" s="1"/>
      <c r="E22" s="213"/>
    </row>
    <row r="23" spans="1:11" ht="15.75" x14ac:dyDescent="0.25">
      <c r="A23" s="1" t="s">
        <v>18958</v>
      </c>
      <c r="B23" s="213" t="s">
        <v>200</v>
      </c>
      <c r="C23" s="213"/>
      <c r="D23" s="212" t="s">
        <v>18415</v>
      </c>
      <c r="E23" s="213"/>
    </row>
    <row r="24" spans="1:11" ht="15.75" x14ac:dyDescent="0.25">
      <c r="A24" s="1" t="s">
        <v>18959</v>
      </c>
      <c r="B24" s="213"/>
      <c r="C24" s="213"/>
      <c r="D24" s="1"/>
      <c r="E24" s="213"/>
    </row>
    <row r="25" spans="1:11" ht="15.75" x14ac:dyDescent="0.25">
      <c r="A25" s="1" t="s">
        <v>18960</v>
      </c>
      <c r="B25" s="213" t="s">
        <v>60</v>
      </c>
      <c r="C25" s="213"/>
      <c r="D25" s="212" t="s">
        <v>18415</v>
      </c>
      <c r="E25" s="213"/>
    </row>
    <row r="26" spans="1:11" ht="15.75" x14ac:dyDescent="0.25">
      <c r="A26" s="1" t="s">
        <v>11826</v>
      </c>
      <c r="B26" s="213"/>
      <c r="C26" s="213"/>
      <c r="D26" s="1"/>
      <c r="E26" s="213"/>
      <c r="F26" t="s">
        <v>3496</v>
      </c>
    </row>
    <row r="27" spans="1:11" ht="15.75" x14ac:dyDescent="0.25">
      <c r="A27" s="1" t="s">
        <v>18961</v>
      </c>
      <c r="B27" s="213" t="s">
        <v>200</v>
      </c>
      <c r="C27" s="213"/>
      <c r="D27" s="212" t="s">
        <v>18433</v>
      </c>
      <c r="E27" s="213"/>
    </row>
    <row r="28" spans="1:11" ht="15.75" x14ac:dyDescent="0.25">
      <c r="A28" s="1" t="s">
        <v>18962</v>
      </c>
      <c r="B28" s="213"/>
      <c r="C28" s="213"/>
      <c r="D28" s="1"/>
      <c r="E28" s="213"/>
    </row>
    <row r="29" spans="1:11" ht="15.75" x14ac:dyDescent="0.25">
      <c r="A29" s="1" t="s">
        <v>18963</v>
      </c>
      <c r="B29" s="213" t="s">
        <v>58</v>
      </c>
      <c r="C29" s="213"/>
      <c r="D29" s="1" t="s">
        <v>18428</v>
      </c>
      <c r="E29" s="213"/>
      <c r="F29" s="213"/>
      <c r="G29" s="213" t="s">
        <v>3496</v>
      </c>
      <c r="H29" s="213"/>
    </row>
    <row r="30" spans="1:11" ht="15.75" x14ac:dyDescent="0.25">
      <c r="A30" s="1" t="s">
        <v>18964</v>
      </c>
      <c r="B30" s="213"/>
      <c r="C30" s="213"/>
      <c r="D30" s="1"/>
      <c r="E30" s="213"/>
    </row>
    <row r="31" spans="1:11" s="213" customFormat="1" ht="15.75" x14ac:dyDescent="0.25">
      <c r="A31" s="1" t="s">
        <v>18965</v>
      </c>
      <c r="B31" s="213" t="s">
        <v>202</v>
      </c>
      <c r="D31" s="212" t="s">
        <v>18433</v>
      </c>
      <c r="F31"/>
      <c r="G31"/>
      <c r="H31"/>
    </row>
    <row r="32" spans="1:11" ht="15.75" x14ac:dyDescent="0.25">
      <c r="A32" s="1" t="s">
        <v>12208</v>
      </c>
      <c r="B32" s="213"/>
      <c r="C32" s="213"/>
      <c r="D32" s="1"/>
      <c r="E32" s="213"/>
    </row>
    <row r="33" spans="1:9" ht="15.75" x14ac:dyDescent="0.25">
      <c r="A33" s="1" t="s">
        <v>18965</v>
      </c>
      <c r="B33" s="213" t="s">
        <v>3860</v>
      </c>
      <c r="C33" s="213"/>
      <c r="D33" s="1"/>
      <c r="E33" s="213"/>
    </row>
    <row r="34" spans="1:9" ht="15.75" x14ac:dyDescent="0.25">
      <c r="A34" s="1" t="s">
        <v>18966</v>
      </c>
      <c r="B34" s="213"/>
      <c r="C34" s="213"/>
      <c r="D34" s="1"/>
      <c r="E34" s="213"/>
    </row>
    <row r="35" spans="1:9" ht="15.75" x14ac:dyDescent="0.25">
      <c r="A35" s="1" t="s">
        <v>18967</v>
      </c>
      <c r="B35" s="213" t="s">
        <v>200</v>
      </c>
      <c r="C35" s="213"/>
      <c r="D35" s="212" t="s">
        <v>18415</v>
      </c>
      <c r="E35" s="213"/>
      <c r="F35" s="213"/>
      <c r="G35" s="213"/>
      <c r="H35" s="213"/>
    </row>
    <row r="36" spans="1:9" ht="15.75" x14ac:dyDescent="0.25">
      <c r="A36" s="410" t="s">
        <v>18966</v>
      </c>
      <c r="B36" s="213"/>
      <c r="C36" s="213"/>
      <c r="D36" s="1"/>
      <c r="E36" s="213"/>
    </row>
    <row r="37" spans="1:9" ht="15.75" x14ac:dyDescent="0.25">
      <c r="A37" s="410" t="s">
        <v>18967</v>
      </c>
      <c r="B37" s="213" t="s">
        <v>3860</v>
      </c>
      <c r="C37" s="213"/>
      <c r="D37" s="1"/>
      <c r="E37" s="213"/>
    </row>
    <row r="38" spans="1:9" ht="15.75" x14ac:dyDescent="0.25">
      <c r="A38" s="1" t="s">
        <v>18968</v>
      </c>
      <c r="B38" s="213"/>
      <c r="C38" s="213"/>
      <c r="D38" s="1"/>
      <c r="E38" s="213"/>
      <c r="I38" t="s">
        <v>3496</v>
      </c>
    </row>
    <row r="39" spans="1:9" ht="15.75" x14ac:dyDescent="0.25">
      <c r="A39" s="1" t="s">
        <v>21281</v>
      </c>
      <c r="B39" s="213" t="s">
        <v>201</v>
      </c>
      <c r="C39" s="213"/>
      <c r="D39" s="1" t="s">
        <v>18428</v>
      </c>
      <c r="E39" s="213"/>
      <c r="H39" t="s">
        <v>3496</v>
      </c>
    </row>
    <row r="40" spans="1:9" ht="15.75" x14ac:dyDescent="0.25">
      <c r="A40" s="1" t="s">
        <v>18969</v>
      </c>
      <c r="B40" s="213"/>
      <c r="C40" s="213"/>
      <c r="D40" s="1"/>
      <c r="E40" s="213"/>
    </row>
    <row r="41" spans="1:9" ht="15.75" x14ac:dyDescent="0.25">
      <c r="A41" s="1" t="s">
        <v>18970</v>
      </c>
      <c r="B41" s="213" t="s">
        <v>201</v>
      </c>
      <c r="C41" s="213"/>
      <c r="D41" s="212" t="s">
        <v>18433</v>
      </c>
      <c r="E41" s="213"/>
    </row>
    <row r="42" spans="1:9" ht="15.75" x14ac:dyDescent="0.25">
      <c r="A42" s="410" t="s">
        <v>18969</v>
      </c>
      <c r="B42" s="213"/>
      <c r="C42" s="213"/>
      <c r="D42" s="1"/>
      <c r="E42" s="213"/>
    </row>
    <row r="43" spans="1:9" ht="15.75" x14ac:dyDescent="0.25">
      <c r="A43" s="410" t="s">
        <v>18970</v>
      </c>
      <c r="B43" s="213" t="s">
        <v>3860</v>
      </c>
      <c r="C43" s="213"/>
      <c r="D43" s="212"/>
      <c r="E43" s="213"/>
    </row>
    <row r="44" spans="1:9" ht="15.75" x14ac:dyDescent="0.25">
      <c r="A44" s="1" t="s">
        <v>11826</v>
      </c>
      <c r="D44" s="1"/>
      <c r="E44" s="213"/>
    </row>
    <row r="45" spans="1:9" ht="15.75" x14ac:dyDescent="0.25">
      <c r="A45" s="1" t="s">
        <v>18971</v>
      </c>
      <c r="B45" s="213" t="s">
        <v>356</v>
      </c>
      <c r="C45" s="213"/>
      <c r="D45" s="1" t="s">
        <v>18929</v>
      </c>
      <c r="E45" s="385">
        <v>45855</v>
      </c>
    </row>
    <row r="46" spans="1:9" ht="15.75" x14ac:dyDescent="0.25">
      <c r="A46" s="1" t="s">
        <v>18972</v>
      </c>
      <c r="B46" s="213"/>
      <c r="C46" s="213"/>
      <c r="D46" s="1"/>
      <c r="E46" s="511"/>
    </row>
    <row r="47" spans="1:9" ht="15.75" x14ac:dyDescent="0.25">
      <c r="A47" s="1" t="s">
        <v>18973</v>
      </c>
      <c r="B47" s="213" t="s">
        <v>5011</v>
      </c>
      <c r="C47" s="213"/>
      <c r="D47" s="212" t="s">
        <v>18421</v>
      </c>
      <c r="E47" s="213"/>
    </row>
    <row r="48" spans="1:9" ht="15.75" x14ac:dyDescent="0.25">
      <c r="A48" s="1" t="s">
        <v>18974</v>
      </c>
      <c r="B48" s="213"/>
      <c r="C48" s="213"/>
      <c r="D48" s="1"/>
      <c r="E48" s="213"/>
    </row>
    <row r="49" spans="1:7" ht="15.75" x14ac:dyDescent="0.25">
      <c r="A49" s="1" t="s">
        <v>18975</v>
      </c>
      <c r="B49" s="213" t="s">
        <v>201</v>
      </c>
      <c r="C49" s="213"/>
      <c r="D49" s="212" t="s">
        <v>18436</v>
      </c>
      <c r="E49" s="213"/>
    </row>
    <row r="50" spans="1:7" ht="15.75" x14ac:dyDescent="0.25">
      <c r="A50" s="1" t="s">
        <v>18976</v>
      </c>
      <c r="B50" s="213"/>
      <c r="C50" s="213"/>
      <c r="D50" s="1"/>
      <c r="E50" s="213"/>
    </row>
    <row r="51" spans="1:7" ht="15.75" x14ac:dyDescent="0.25">
      <c r="A51" s="1" t="s">
        <v>18977</v>
      </c>
      <c r="B51" s="213" t="s">
        <v>200</v>
      </c>
      <c r="C51" s="213"/>
      <c r="D51" s="212" t="s">
        <v>18433</v>
      </c>
      <c r="E51" s="213"/>
    </row>
    <row r="52" spans="1:7" ht="15.75" x14ac:dyDescent="0.25">
      <c r="A52" s="1" t="s">
        <v>18978</v>
      </c>
      <c r="B52" s="213"/>
      <c r="C52" s="213"/>
      <c r="D52" s="1"/>
      <c r="E52" s="213"/>
    </row>
    <row r="53" spans="1:7" ht="15.75" x14ac:dyDescent="0.25">
      <c r="A53" s="1" t="s">
        <v>18979</v>
      </c>
      <c r="B53" s="213" t="s">
        <v>200</v>
      </c>
      <c r="C53" s="213"/>
      <c r="D53" s="212" t="s">
        <v>18436</v>
      </c>
      <c r="E53" s="213"/>
      <c r="G53" t="s">
        <v>3496</v>
      </c>
    </row>
    <row r="54" spans="1:7" ht="15.75" x14ac:dyDescent="0.25">
      <c r="A54" s="1" t="s">
        <v>18980</v>
      </c>
      <c r="B54" s="213"/>
      <c r="C54" s="213"/>
      <c r="D54" s="1"/>
      <c r="E54" s="213"/>
    </row>
    <row r="55" spans="1:7" ht="15.75" x14ac:dyDescent="0.25">
      <c r="A55" s="1" t="s">
        <v>18981</v>
      </c>
      <c r="B55" s="213" t="s">
        <v>360</v>
      </c>
      <c r="C55" s="213" t="s">
        <v>18988</v>
      </c>
      <c r="D55" s="212" t="s">
        <v>18433</v>
      </c>
      <c r="E55" s="213"/>
    </row>
    <row r="56" spans="1:7" ht="15.75" x14ac:dyDescent="0.25">
      <c r="A56" s="1" t="s">
        <v>18593</v>
      </c>
      <c r="D56" s="1"/>
      <c r="E56" s="213"/>
    </row>
    <row r="57" spans="1:7" ht="15.75" x14ac:dyDescent="0.25">
      <c r="A57" s="1" t="s">
        <v>18594</v>
      </c>
      <c r="B57" s="213" t="s">
        <v>200</v>
      </c>
      <c r="D57" s="212" t="s">
        <v>18421</v>
      </c>
      <c r="E57" s="213"/>
    </row>
    <row r="58" spans="1:7" ht="15.75" x14ac:dyDescent="0.25">
      <c r="A58" s="1" t="s">
        <v>18982</v>
      </c>
      <c r="B58" s="213"/>
      <c r="C58" s="213"/>
      <c r="D58" s="1"/>
      <c r="E58" s="213"/>
    </row>
    <row r="59" spans="1:7" ht="15.75" x14ac:dyDescent="0.25">
      <c r="A59" s="1" t="s">
        <v>18983</v>
      </c>
      <c r="B59" s="213" t="s">
        <v>1133</v>
      </c>
      <c r="C59" s="213"/>
      <c r="D59" s="212" t="s">
        <v>17970</v>
      </c>
      <c r="E59" s="213"/>
    </row>
    <row r="60" spans="1:7" ht="15.75" x14ac:dyDescent="0.25">
      <c r="A60" s="1" t="s">
        <v>18984</v>
      </c>
      <c r="B60" s="213"/>
      <c r="C60" s="213"/>
      <c r="D60" s="1"/>
      <c r="E60" s="213"/>
    </row>
    <row r="61" spans="1:7" ht="15.75" x14ac:dyDescent="0.25">
      <c r="A61" s="1" t="s">
        <v>18985</v>
      </c>
      <c r="B61" s="213" t="s">
        <v>56</v>
      </c>
      <c r="C61" s="213"/>
      <c r="D61" s="212" t="s">
        <v>18421</v>
      </c>
      <c r="E61" s="213"/>
    </row>
    <row r="62" spans="1:7" ht="15.75" x14ac:dyDescent="0.25">
      <c r="A62" s="1" t="s">
        <v>18986</v>
      </c>
      <c r="B62" s="213"/>
      <c r="C62" s="213"/>
      <c r="D62" s="1"/>
      <c r="E62" s="213"/>
    </row>
    <row r="63" spans="1:7" ht="15.75" x14ac:dyDescent="0.25">
      <c r="A63" s="162" t="s">
        <v>18987</v>
      </c>
      <c r="B63" s="163" t="s">
        <v>4062</v>
      </c>
      <c r="C63" s="163" t="s">
        <v>2161</v>
      </c>
      <c r="D63" s="162" t="s">
        <v>18436</v>
      </c>
      <c r="E63" s="213"/>
    </row>
    <row r="64" spans="1:7" ht="15.75" x14ac:dyDescent="0.25">
      <c r="A64" s="1" t="s">
        <v>18989</v>
      </c>
      <c r="B64" s="213"/>
      <c r="C64" s="213"/>
      <c r="D64" s="1"/>
      <c r="E64" s="213"/>
    </row>
    <row r="65" spans="1:5" ht="15.75" x14ac:dyDescent="0.25">
      <c r="A65" s="1" t="s">
        <v>18990</v>
      </c>
      <c r="B65" s="213" t="s">
        <v>202</v>
      </c>
      <c r="C65" s="213"/>
      <c r="D65" s="212" t="s">
        <v>598</v>
      </c>
      <c r="E65" s="213"/>
    </row>
    <row r="66" spans="1:5" ht="15.75" x14ac:dyDescent="0.25">
      <c r="A66" s="1" t="s">
        <v>11649</v>
      </c>
      <c r="B66" s="213"/>
      <c r="C66" s="213"/>
      <c r="D66" s="1"/>
      <c r="E66" s="213"/>
    </row>
    <row r="67" spans="1:5" ht="15.75" x14ac:dyDescent="0.25">
      <c r="A67" s="1" t="s">
        <v>18991</v>
      </c>
      <c r="B67" s="213" t="s">
        <v>17992</v>
      </c>
      <c r="C67" s="213"/>
      <c r="D67" s="212" t="s">
        <v>598</v>
      </c>
      <c r="E67" s="213"/>
    </row>
    <row r="68" spans="1:5" ht="15.75" x14ac:dyDescent="0.25">
      <c r="A68" s="1" t="s">
        <v>18992</v>
      </c>
      <c r="D68" s="1"/>
    </row>
    <row r="69" spans="1:5" ht="15.75" x14ac:dyDescent="0.25">
      <c r="A69" s="1" t="s">
        <v>18993</v>
      </c>
      <c r="B69" s="213" t="s">
        <v>58</v>
      </c>
      <c r="C69" t="s">
        <v>3896</v>
      </c>
      <c r="D69" s="212" t="s">
        <v>18433</v>
      </c>
    </row>
    <row r="70" spans="1:5" ht="15.75" x14ac:dyDescent="0.25">
      <c r="A70" s="1" t="s">
        <v>18994</v>
      </c>
      <c r="D70" s="1"/>
    </row>
    <row r="71" spans="1:5" ht="15.75" x14ac:dyDescent="0.25">
      <c r="A71" s="1" t="s">
        <v>18995</v>
      </c>
      <c r="B71" s="213" t="s">
        <v>200</v>
      </c>
      <c r="D71" s="212" t="s">
        <v>598</v>
      </c>
    </row>
    <row r="72" spans="1:5" ht="15.75" x14ac:dyDescent="0.25">
      <c r="A72" s="1" t="s">
        <v>18192</v>
      </c>
      <c r="D72" s="1"/>
    </row>
    <row r="73" spans="1:5" ht="15.75" x14ac:dyDescent="0.25">
      <c r="A73" s="1" t="s">
        <v>18996</v>
      </c>
      <c r="B73" s="213" t="s">
        <v>201</v>
      </c>
      <c r="D73" s="212" t="s">
        <v>598</v>
      </c>
    </row>
    <row r="74" spans="1:5" ht="15.75" x14ac:dyDescent="0.25">
      <c r="A74" s="410" t="s">
        <v>18192</v>
      </c>
      <c r="D74" s="1"/>
    </row>
    <row r="75" spans="1:5" ht="15.75" x14ac:dyDescent="0.25">
      <c r="A75" s="410" t="s">
        <v>18996</v>
      </c>
      <c r="B75" s="213" t="s">
        <v>3860</v>
      </c>
      <c r="D75" s="1"/>
    </row>
    <row r="76" spans="1:5" ht="15.75" x14ac:dyDescent="0.25">
      <c r="A76" s="1" t="s">
        <v>18997</v>
      </c>
      <c r="D76" s="1"/>
      <c r="E76" t="s">
        <v>4779</v>
      </c>
    </row>
    <row r="77" spans="1:5" ht="15.75" x14ac:dyDescent="0.25">
      <c r="A77" s="1" t="s">
        <v>18998</v>
      </c>
      <c r="D77" s="212" t="s">
        <v>25996</v>
      </c>
    </row>
    <row r="78" spans="1:5" ht="15.75" x14ac:dyDescent="0.25">
      <c r="A78" s="1"/>
      <c r="D78" s="1"/>
    </row>
    <row r="79" spans="1:5" ht="15.75" x14ac:dyDescent="0.25">
      <c r="A79" s="1"/>
      <c r="B79" s="213"/>
      <c r="D79" s="1"/>
    </row>
    <row r="80" spans="1:5" ht="15.75" x14ac:dyDescent="0.25">
      <c r="A80" s="1"/>
      <c r="B80" s="213"/>
      <c r="D80" s="212"/>
    </row>
    <row r="81" spans="1:8" ht="15.75" x14ac:dyDescent="0.25">
      <c r="A81" s="1"/>
      <c r="B81" s="213"/>
      <c r="D81" s="212"/>
    </row>
    <row r="82" spans="1:8" ht="15.75" x14ac:dyDescent="0.25">
      <c r="A82" s="1"/>
      <c r="D82" s="1"/>
    </row>
    <row r="83" spans="1:8" ht="15.75" x14ac:dyDescent="0.25">
      <c r="A83" s="1"/>
      <c r="D83" s="1"/>
    </row>
    <row r="84" spans="1:8" ht="15.75" x14ac:dyDescent="0.25">
      <c r="A84" s="1"/>
      <c r="D84" s="303"/>
      <c r="H84" t="s">
        <v>3496</v>
      </c>
    </row>
    <row r="85" spans="1:8" ht="15.75" x14ac:dyDescent="0.25">
      <c r="A85" s="1"/>
      <c r="D85" s="1"/>
    </row>
    <row r="86" spans="1:8" ht="15.75" x14ac:dyDescent="0.25">
      <c r="A86" s="1"/>
      <c r="D86" s="1"/>
    </row>
    <row r="87" spans="1:8" ht="15.75" x14ac:dyDescent="0.25">
      <c r="A87" s="1"/>
      <c r="D87" s="1"/>
    </row>
    <row r="88" spans="1:8" ht="15.75" x14ac:dyDescent="0.25">
      <c r="A88" s="1"/>
      <c r="D88" s="1"/>
    </row>
    <row r="89" spans="1:8" ht="15.75" x14ac:dyDescent="0.25">
      <c r="A89" s="1"/>
      <c r="D89" s="1"/>
    </row>
    <row r="90" spans="1:8" ht="15.75" x14ac:dyDescent="0.25">
      <c r="A90" s="1"/>
      <c r="D90" s="1"/>
    </row>
    <row r="91" spans="1:8" ht="15.75" x14ac:dyDescent="0.25">
      <c r="A91" s="1"/>
      <c r="D91" s="1"/>
      <c r="E91" s="213"/>
      <c r="F91" s="213"/>
    </row>
    <row r="92" spans="1:8" ht="15.75" x14ac:dyDescent="0.25">
      <c r="A92" s="410"/>
      <c r="D92" s="1"/>
    </row>
    <row r="93" spans="1:8" ht="15.75" x14ac:dyDescent="0.25">
      <c r="A93" s="410"/>
      <c r="B93" s="213"/>
      <c r="D93" s="1"/>
    </row>
    <row r="94" spans="1:8" ht="15.75" x14ac:dyDescent="0.25">
      <c r="A94" s="1"/>
      <c r="B94" s="213"/>
      <c r="C94" s="213"/>
      <c r="D94" s="1"/>
    </row>
    <row r="95" spans="1:8" ht="15.75" x14ac:dyDescent="0.25">
      <c r="A95" s="1"/>
      <c r="B95" s="213"/>
      <c r="C95" s="213"/>
      <c r="D95" s="1"/>
      <c r="F95" t="s">
        <v>4779</v>
      </c>
      <c r="G95" t="s">
        <v>3496</v>
      </c>
    </row>
    <row r="96" spans="1:8" ht="15.75" x14ac:dyDescent="0.25">
      <c r="A96" s="1"/>
      <c r="D96" s="1"/>
      <c r="G96" s="213"/>
      <c r="H96" s="213"/>
    </row>
    <row r="97" spans="1:8" ht="15.75" x14ac:dyDescent="0.25">
      <c r="A97" s="1"/>
      <c r="D97" s="1"/>
      <c r="G97" s="213"/>
      <c r="H97" s="213"/>
    </row>
    <row r="98" spans="1:8" s="213" customFormat="1" ht="15.75" x14ac:dyDescent="0.25">
      <c r="A98" s="1"/>
      <c r="D98" s="1"/>
      <c r="G98"/>
      <c r="H98"/>
    </row>
    <row r="99" spans="1:8" s="213" customFormat="1" ht="15.75" x14ac:dyDescent="0.25">
      <c r="A99" s="1"/>
      <c r="D99" s="212"/>
      <c r="G99"/>
      <c r="H99"/>
    </row>
    <row r="100" spans="1:8" ht="15.75" x14ac:dyDescent="0.25">
      <c r="A100" s="1"/>
      <c r="D100" s="1"/>
    </row>
    <row r="101" spans="1:8" ht="15.75" x14ac:dyDescent="0.25">
      <c r="A101" s="1"/>
      <c r="D101" s="1"/>
      <c r="F101" t="s">
        <v>3496</v>
      </c>
    </row>
    <row r="102" spans="1:8" ht="15.75" x14ac:dyDescent="0.25">
      <c r="A102" s="1"/>
      <c r="D102" s="1"/>
    </row>
    <row r="103" spans="1:8" ht="15.75" x14ac:dyDescent="0.25">
      <c r="A103" s="1"/>
      <c r="D103" s="1"/>
    </row>
    <row r="104" spans="1:8" ht="15.75" x14ac:dyDescent="0.25">
      <c r="A104" s="1"/>
      <c r="D104" s="1"/>
    </row>
    <row r="105" spans="1:8" ht="15.75" x14ac:dyDescent="0.25">
      <c r="A105" s="1"/>
      <c r="D105" s="1"/>
    </row>
    <row r="106" spans="1:8" ht="15.75" x14ac:dyDescent="0.25">
      <c r="A106" s="410"/>
      <c r="D106" s="1"/>
      <c r="G106" t="s">
        <v>3496</v>
      </c>
    </row>
    <row r="107" spans="1:8" ht="15.75" x14ac:dyDescent="0.25">
      <c r="A107" s="410"/>
      <c r="D107" s="1"/>
    </row>
    <row r="108" spans="1:8" ht="15.75" x14ac:dyDescent="0.25">
      <c r="A108" s="1"/>
      <c r="D108" s="1"/>
    </row>
    <row r="109" spans="1:8" ht="15.75" x14ac:dyDescent="0.25">
      <c r="A109" s="1"/>
      <c r="D109" s="1"/>
    </row>
    <row r="110" spans="1:8" ht="15.75" x14ac:dyDescent="0.25">
      <c r="A110" s="1"/>
      <c r="D110" s="1"/>
      <c r="G110" s="213"/>
      <c r="H110" s="213"/>
    </row>
    <row r="111" spans="1:8" ht="15.75" x14ac:dyDescent="0.25">
      <c r="A111" s="1"/>
      <c r="D111" s="1"/>
    </row>
    <row r="112" spans="1:8" s="213" customFormat="1" ht="15.75" x14ac:dyDescent="0.25">
      <c r="A112" s="1"/>
      <c r="D112" s="1"/>
      <c r="G112"/>
      <c r="H112"/>
    </row>
    <row r="113" spans="1:8" ht="15.75" x14ac:dyDescent="0.25">
      <c r="A113" s="1"/>
      <c r="D113" s="1"/>
    </row>
    <row r="114" spans="1:8" ht="15.75" x14ac:dyDescent="0.25">
      <c r="A114" s="1"/>
      <c r="D114" s="1"/>
    </row>
    <row r="115" spans="1:8" ht="15.75" x14ac:dyDescent="0.25">
      <c r="A115" s="1"/>
      <c r="D115" s="1"/>
    </row>
    <row r="116" spans="1:8" ht="15.75" x14ac:dyDescent="0.25">
      <c r="A116" s="1"/>
      <c r="D116" s="1"/>
    </row>
    <row r="117" spans="1:8" ht="15.75" x14ac:dyDescent="0.25">
      <c r="A117" s="1"/>
      <c r="D117" s="1"/>
    </row>
    <row r="118" spans="1:8" ht="15.75" x14ac:dyDescent="0.25">
      <c r="A118" s="1"/>
      <c r="D118" s="1"/>
    </row>
    <row r="119" spans="1:8" ht="15.75" x14ac:dyDescent="0.25">
      <c r="A119" s="1"/>
      <c r="D119" s="1"/>
      <c r="H119" t="s">
        <v>3496</v>
      </c>
    </row>
    <row r="120" spans="1:8" ht="15.75" x14ac:dyDescent="0.25">
      <c r="A120" s="1"/>
      <c r="D120" s="1"/>
    </row>
    <row r="121" spans="1:8" ht="15.75" x14ac:dyDescent="0.25">
      <c r="A121" s="1"/>
      <c r="D121" s="1"/>
    </row>
    <row r="122" spans="1:8" ht="15.75" x14ac:dyDescent="0.25">
      <c r="A122" s="1"/>
      <c r="D122" s="1"/>
    </row>
    <row r="123" spans="1:8" ht="15.75" x14ac:dyDescent="0.25">
      <c r="A123" s="1"/>
      <c r="D123" s="1"/>
    </row>
    <row r="124" spans="1:8" ht="15.75" x14ac:dyDescent="0.25">
      <c r="A124" s="1"/>
      <c r="D124" s="1"/>
    </row>
    <row r="125" spans="1:8" ht="15.75" x14ac:dyDescent="0.25">
      <c r="A125" s="1"/>
      <c r="D125" s="1"/>
      <c r="G125" s="369"/>
    </row>
    <row r="126" spans="1:8" ht="15.75" x14ac:dyDescent="0.25">
      <c r="A126" s="1"/>
      <c r="D126" s="1"/>
    </row>
    <row r="127" spans="1:8" ht="15.75" x14ac:dyDescent="0.25">
      <c r="A127" s="1"/>
      <c r="D127" s="1"/>
    </row>
    <row r="128" spans="1:8" ht="15.75" x14ac:dyDescent="0.25">
      <c r="A128" s="1"/>
      <c r="D128" s="1"/>
    </row>
    <row r="129" spans="1:6" ht="15.75" x14ac:dyDescent="0.25">
      <c r="A129" s="1"/>
      <c r="D129" s="1"/>
      <c r="E129" s="40"/>
    </row>
    <row r="130" spans="1:6" ht="15.75" x14ac:dyDescent="0.25">
      <c r="A130" s="1"/>
      <c r="D130" s="1"/>
    </row>
    <row r="131" spans="1:6" ht="15.75" x14ac:dyDescent="0.25">
      <c r="A131" s="1"/>
      <c r="D131" s="1"/>
    </row>
    <row r="132" spans="1:6" ht="15.75" x14ac:dyDescent="0.25">
      <c r="A132" s="1"/>
      <c r="D132" s="1"/>
    </row>
    <row r="133" spans="1:6" ht="15.75" x14ac:dyDescent="0.25">
      <c r="A133" s="1"/>
      <c r="D133" s="1"/>
    </row>
    <row r="134" spans="1:6" ht="15.75" x14ac:dyDescent="0.25">
      <c r="A134" s="1"/>
      <c r="D134" s="1"/>
    </row>
    <row r="135" spans="1:6" ht="15.75" x14ac:dyDescent="0.25">
      <c r="A135" s="1"/>
      <c r="D135" s="1"/>
    </row>
    <row r="136" spans="1:6" ht="15.75" x14ac:dyDescent="0.25">
      <c r="A136" s="1"/>
      <c r="D136" s="1"/>
    </row>
    <row r="137" spans="1:6" ht="15.75" x14ac:dyDescent="0.25">
      <c r="A137" s="1"/>
      <c r="D137" s="1"/>
    </row>
    <row r="138" spans="1:6" ht="15.75" x14ac:dyDescent="0.25">
      <c r="A138" s="1"/>
      <c r="D138" s="1"/>
    </row>
    <row r="139" spans="1:6" ht="15.75" x14ac:dyDescent="0.25">
      <c r="A139" s="1"/>
      <c r="D139" s="1"/>
    </row>
    <row r="140" spans="1:6" ht="15.75" x14ac:dyDescent="0.25">
      <c r="A140" s="1"/>
      <c r="B140" s="213"/>
      <c r="C140" s="213"/>
      <c r="D140" s="1"/>
      <c r="F140" t="s">
        <v>3496</v>
      </c>
    </row>
    <row r="141" spans="1:6" ht="15.75" x14ac:dyDescent="0.25">
      <c r="A141" s="1"/>
      <c r="B141" s="213"/>
      <c r="C141" s="213"/>
      <c r="D141" s="1"/>
    </row>
    <row r="142" spans="1:6" ht="15.75" x14ac:dyDescent="0.25">
      <c r="A142" s="1"/>
      <c r="D142" s="1"/>
    </row>
    <row r="143" spans="1:6" ht="15.75" x14ac:dyDescent="0.25">
      <c r="A143" s="1"/>
      <c r="D143" s="1"/>
    </row>
    <row r="144" spans="1:6" ht="15.75" x14ac:dyDescent="0.25">
      <c r="A144" s="1"/>
      <c r="D144" s="1"/>
    </row>
    <row r="145" spans="1:8" ht="15.75" x14ac:dyDescent="0.25">
      <c r="A145" s="1"/>
      <c r="D145" s="1"/>
    </row>
    <row r="146" spans="1:8" ht="15.75" x14ac:dyDescent="0.25">
      <c r="A146" s="1"/>
      <c r="D146" s="1"/>
    </row>
    <row r="147" spans="1:8" ht="15.75" x14ac:dyDescent="0.25">
      <c r="A147" s="1"/>
      <c r="D147" s="1"/>
    </row>
    <row r="148" spans="1:8" ht="15.75" x14ac:dyDescent="0.25">
      <c r="A148" s="1"/>
      <c r="D148" s="1"/>
    </row>
    <row r="149" spans="1:8" ht="15.75" x14ac:dyDescent="0.25">
      <c r="A149" s="1"/>
      <c r="D149" s="1"/>
    </row>
    <row r="150" spans="1:8" ht="15.75" x14ac:dyDescent="0.25">
      <c r="A150" s="1"/>
      <c r="D150" s="1"/>
    </row>
    <row r="151" spans="1:8" ht="15.75" x14ac:dyDescent="0.25">
      <c r="A151" s="1"/>
      <c r="D151" s="1"/>
    </row>
    <row r="152" spans="1:8" ht="15.75" x14ac:dyDescent="0.25">
      <c r="D152" s="1"/>
    </row>
    <row r="153" spans="1:8" ht="15.75" x14ac:dyDescent="0.25">
      <c r="D153" s="1"/>
    </row>
    <row r="154" spans="1:8" ht="15.75" x14ac:dyDescent="0.25">
      <c r="D154" s="1"/>
    </row>
    <row r="155" spans="1:8" ht="15.75" x14ac:dyDescent="0.25">
      <c r="D155" s="1"/>
    </row>
    <row r="156" spans="1:8" ht="15.75" x14ac:dyDescent="0.25">
      <c r="D156" s="1"/>
    </row>
    <row r="157" spans="1:8" ht="15.75" x14ac:dyDescent="0.25">
      <c r="D157" s="1"/>
      <c r="G157" s="241"/>
      <c r="H157" s="241"/>
    </row>
    <row r="158" spans="1:8" ht="15.75" x14ac:dyDescent="0.25">
      <c r="D158" s="1"/>
      <c r="G158" s="241"/>
      <c r="H158" s="241"/>
    </row>
    <row r="159" spans="1:8" s="241" customFormat="1" ht="15.75" x14ac:dyDescent="0.25">
      <c r="D159" s="1"/>
      <c r="G159"/>
      <c r="H159"/>
    </row>
    <row r="160" spans="1:8" s="241" customFormat="1" ht="15.75" x14ac:dyDescent="0.25">
      <c r="D160" s="1"/>
      <c r="G160"/>
      <c r="H160"/>
    </row>
    <row r="161" spans="1:4" ht="15.75" x14ac:dyDescent="0.25">
      <c r="D161" s="1"/>
    </row>
    <row r="162" spans="1:4" ht="15.75" x14ac:dyDescent="0.25">
      <c r="D162" s="1"/>
    </row>
    <row r="163" spans="1:4" ht="15.75" x14ac:dyDescent="0.25">
      <c r="D163" s="1"/>
    </row>
    <row r="164" spans="1:4" ht="15.75" x14ac:dyDescent="0.25">
      <c r="D164" s="1"/>
    </row>
    <row r="165" spans="1:4" ht="15.75" x14ac:dyDescent="0.25">
      <c r="D165" s="1"/>
    </row>
    <row r="166" spans="1:4" ht="15.75" x14ac:dyDescent="0.25">
      <c r="D166" s="1"/>
    </row>
    <row r="167" spans="1:4" ht="15.75" x14ac:dyDescent="0.25">
      <c r="D167" s="1"/>
    </row>
    <row r="168" spans="1:4" ht="15.75" x14ac:dyDescent="0.25">
      <c r="D168" s="1"/>
    </row>
    <row r="169" spans="1:4" ht="15.75" x14ac:dyDescent="0.25">
      <c r="D169" s="1"/>
    </row>
    <row r="170" spans="1:4" ht="15.75" x14ac:dyDescent="0.25">
      <c r="D170" s="1"/>
    </row>
    <row r="171" spans="1:4" ht="15.75" x14ac:dyDescent="0.25">
      <c r="D171" s="1"/>
    </row>
    <row r="172" spans="1:4" ht="15.75" x14ac:dyDescent="0.25">
      <c r="D172" s="1"/>
    </row>
    <row r="173" spans="1:4" ht="15.75" x14ac:dyDescent="0.25">
      <c r="D173" s="1"/>
    </row>
    <row r="174" spans="1:4" ht="15.75" x14ac:dyDescent="0.25">
      <c r="D174" s="1"/>
    </row>
    <row r="175" spans="1:4" ht="15.75" x14ac:dyDescent="0.25">
      <c r="D175" s="1"/>
    </row>
    <row r="176" spans="1:4" ht="15.75" x14ac:dyDescent="0.25">
      <c r="A176" s="1"/>
      <c r="D176" s="1"/>
    </row>
    <row r="177" spans="1:4" ht="15.75" x14ac:dyDescent="0.25">
      <c r="A177" s="1"/>
      <c r="D177" s="1"/>
    </row>
    <row r="178" spans="1:4" ht="15.75" x14ac:dyDescent="0.25">
      <c r="A178" s="1"/>
      <c r="D178" s="1"/>
    </row>
    <row r="179" spans="1:4" ht="15.75" x14ac:dyDescent="0.25">
      <c r="A179" s="1"/>
      <c r="D179" s="1"/>
    </row>
    <row r="180" spans="1:4" ht="15.75" x14ac:dyDescent="0.25">
      <c r="A180" s="1"/>
      <c r="D180" s="1"/>
    </row>
    <row r="181" spans="1:4" ht="15.75" x14ac:dyDescent="0.25">
      <c r="A181" s="1"/>
      <c r="D181" s="1"/>
    </row>
    <row r="182" spans="1:4" ht="15.75" x14ac:dyDescent="0.25">
      <c r="A182" s="1"/>
      <c r="D182" s="1"/>
    </row>
    <row r="183" spans="1:4" ht="15.75" x14ac:dyDescent="0.25">
      <c r="A183" s="1"/>
      <c r="D183" s="1"/>
    </row>
    <row r="184" spans="1:4" ht="15.75" x14ac:dyDescent="0.25">
      <c r="A184" s="1"/>
      <c r="D184" s="1"/>
    </row>
    <row r="185" spans="1:4" ht="15.75" x14ac:dyDescent="0.25">
      <c r="A185" s="1"/>
      <c r="D185" s="1"/>
    </row>
    <row r="186" spans="1:4" ht="15.75" x14ac:dyDescent="0.25">
      <c r="A186" s="1"/>
      <c r="D186" s="1"/>
    </row>
    <row r="187" spans="1:4" ht="15.75" x14ac:dyDescent="0.25">
      <c r="A187" s="1"/>
      <c r="D187" s="1"/>
    </row>
    <row r="188" spans="1:4" ht="15.75" x14ac:dyDescent="0.25">
      <c r="A188" s="410"/>
      <c r="D188" s="1"/>
    </row>
    <row r="189" spans="1:4" ht="15.75" x14ac:dyDescent="0.25">
      <c r="A189" s="410"/>
      <c r="D189" s="1"/>
    </row>
    <row r="190" spans="1:4" ht="15.75" x14ac:dyDescent="0.25">
      <c r="A190" s="410"/>
      <c r="D190" s="1"/>
    </row>
    <row r="191" spans="1:4" ht="15.75" x14ac:dyDescent="0.25">
      <c r="A191" s="410"/>
      <c r="D191" s="1"/>
    </row>
    <row r="192" spans="1:4" ht="15.75" x14ac:dyDescent="0.25">
      <c r="A192" s="410"/>
      <c r="D192" s="1"/>
    </row>
    <row r="193" spans="1:4" ht="15.75" x14ac:dyDescent="0.25">
      <c r="A193" s="410"/>
      <c r="D193" s="1"/>
    </row>
    <row r="194" spans="1:4" ht="15.75" x14ac:dyDescent="0.25">
      <c r="A194" s="410"/>
      <c r="D194" s="1"/>
    </row>
    <row r="195" spans="1:4" ht="15.75" x14ac:dyDescent="0.25">
      <c r="A195" s="410"/>
      <c r="D195" s="1"/>
    </row>
    <row r="196" spans="1:4" ht="15.75" x14ac:dyDescent="0.25">
      <c r="A196" s="410"/>
      <c r="D196" s="1"/>
    </row>
    <row r="197" spans="1:4" ht="15.75" x14ac:dyDescent="0.25">
      <c r="A197" s="410"/>
      <c r="D197" s="1"/>
    </row>
    <row r="198" spans="1:4" ht="15.75" x14ac:dyDescent="0.25">
      <c r="A198" s="410"/>
      <c r="D198" s="1"/>
    </row>
    <row r="199" spans="1:4" ht="15.75" x14ac:dyDescent="0.25">
      <c r="A199" s="410"/>
      <c r="D199" s="1"/>
    </row>
    <row r="200" spans="1:4" ht="15.75" x14ac:dyDescent="0.25">
      <c r="A200" s="410"/>
      <c r="D200" s="1"/>
    </row>
    <row r="201" spans="1:4" ht="15.75" x14ac:dyDescent="0.25">
      <c r="A201" s="410"/>
      <c r="D201" s="1"/>
    </row>
    <row r="202" spans="1:4" ht="15.75" x14ac:dyDescent="0.25">
      <c r="A202" s="1"/>
      <c r="D202" s="1"/>
    </row>
    <row r="203" spans="1:4" ht="15.75" x14ac:dyDescent="0.25">
      <c r="A203" s="1"/>
      <c r="D203" s="1"/>
    </row>
    <row r="204" spans="1:4" ht="15.75" x14ac:dyDescent="0.25">
      <c r="A204" s="1"/>
      <c r="D204" s="1"/>
    </row>
    <row r="205" spans="1:4" ht="15.75" x14ac:dyDescent="0.25">
      <c r="A205" s="1"/>
      <c r="D205" s="1"/>
    </row>
    <row r="206" spans="1:4" ht="15.75" x14ac:dyDescent="0.25">
      <c r="A206" s="1"/>
      <c r="D206" s="1"/>
    </row>
    <row r="207" spans="1:4" ht="15.75" x14ac:dyDescent="0.25">
      <c r="A207" s="1"/>
      <c r="D207" s="1"/>
    </row>
    <row r="208" spans="1:4" ht="15.75" x14ac:dyDescent="0.25">
      <c r="A208" s="1"/>
      <c r="D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2">
    <mergeCell ref="G1:H1"/>
    <mergeCell ref="G2:H2"/>
  </mergeCells>
  <conditionalFormatting sqref="A677:A1048576">
    <cfRule type="duplicateValues" dxfId="3690" priority="38"/>
  </conditionalFormatting>
  <conditionalFormatting sqref="A677:A1048576">
    <cfRule type="duplicateValues" dxfId="3689" priority="36"/>
    <cfRule type="duplicateValues" dxfId="3688" priority="37"/>
  </conditionalFormatting>
  <conditionalFormatting sqref="A236:A1048576">
    <cfRule type="duplicateValues" dxfId="3687" priority="35"/>
  </conditionalFormatting>
  <conditionalFormatting sqref="A236:A1048576 A188:A191">
    <cfRule type="duplicateValues" dxfId="3686" priority="34"/>
  </conditionalFormatting>
  <conditionalFormatting sqref="A236:A1048576 A188:A201">
    <cfRule type="duplicateValues" dxfId="3685" priority="33"/>
  </conditionalFormatting>
  <conditionalFormatting sqref="A188:A1048576">
    <cfRule type="duplicateValues" dxfId="3684" priority="32"/>
  </conditionalFormatting>
  <conditionalFormatting sqref="A186:A1048576">
    <cfRule type="duplicateValues" dxfId="3683" priority="31"/>
  </conditionalFormatting>
  <conditionalFormatting sqref="A176:A1048576">
    <cfRule type="duplicateValues" dxfId="3682" priority="30"/>
  </conditionalFormatting>
  <conditionalFormatting sqref="A152:A1048576">
    <cfRule type="duplicateValues" dxfId="3681" priority="29"/>
  </conditionalFormatting>
  <conditionalFormatting sqref="A132:A1048576">
    <cfRule type="duplicateValues" dxfId="3680" priority="28"/>
  </conditionalFormatting>
  <conditionalFormatting sqref="A132:A1048576 A100:A107">
    <cfRule type="duplicateValues" dxfId="3679" priority="27"/>
  </conditionalFormatting>
  <conditionalFormatting sqref="A100:A1048576">
    <cfRule type="duplicateValues" dxfId="3678" priority="26"/>
  </conditionalFormatting>
  <conditionalFormatting sqref="A100:A1048576 A1">
    <cfRule type="duplicateValues" dxfId="3677" priority="25"/>
  </conditionalFormatting>
  <conditionalFormatting sqref="A100:A1048576 A1">
    <cfRule type="duplicateValues" dxfId="3676" priority="24"/>
  </conditionalFormatting>
  <conditionalFormatting sqref="A100:A1048576">
    <cfRule type="duplicateValues" dxfId="3675" priority="23"/>
  </conditionalFormatting>
  <conditionalFormatting sqref="A100:A1048576">
    <cfRule type="duplicateValues" dxfId="3674" priority="22"/>
  </conditionalFormatting>
  <conditionalFormatting sqref="A100:A1048576">
    <cfRule type="duplicateValues" dxfId="3673" priority="21"/>
  </conditionalFormatting>
  <conditionalFormatting sqref="A100:A1048576">
    <cfRule type="duplicateValues" dxfId="3672" priority="20"/>
  </conditionalFormatting>
  <conditionalFormatting sqref="A100:A1048576">
    <cfRule type="duplicateValues" dxfId="3671" priority="19"/>
  </conditionalFormatting>
  <conditionalFormatting sqref="A100:A1048576">
    <cfRule type="duplicateValues" dxfId="3670" priority="18"/>
  </conditionalFormatting>
  <conditionalFormatting sqref="A100:A1048576">
    <cfRule type="duplicateValues" dxfId="3669" priority="17"/>
  </conditionalFormatting>
  <conditionalFormatting sqref="A100:A1048576 A1">
    <cfRule type="duplicateValues" dxfId="3668" priority="16"/>
  </conditionalFormatting>
  <conditionalFormatting sqref="A100:A1048576 A1">
    <cfRule type="duplicateValues" dxfId="3667" priority="15"/>
  </conditionalFormatting>
  <conditionalFormatting sqref="A100:A1048576 A1">
    <cfRule type="duplicateValues" dxfId="3666" priority="14"/>
  </conditionalFormatting>
  <conditionalFormatting sqref="A100:A1048576 A1">
    <cfRule type="duplicateValues" dxfId="3665" priority="13"/>
  </conditionalFormatting>
  <conditionalFormatting sqref="A1 A100:A1048576">
    <cfRule type="duplicateValues" dxfId="3664" priority="12"/>
  </conditionalFormatting>
  <conditionalFormatting sqref="A1 A96:A1048576">
    <cfRule type="duplicateValues" dxfId="3663" priority="11"/>
  </conditionalFormatting>
  <conditionalFormatting sqref="A1 A96:A1048576">
    <cfRule type="duplicateValues" dxfId="3662" priority="10"/>
  </conditionalFormatting>
  <conditionalFormatting sqref="A1 A96:A1048576">
    <cfRule type="duplicateValues" dxfId="3661" priority="9"/>
  </conditionalFormatting>
  <conditionalFormatting sqref="A1 A96:A1048576">
    <cfRule type="duplicateValues" dxfId="3660" priority="8"/>
  </conditionalFormatting>
  <conditionalFormatting sqref="A1 A96:A1048576">
    <cfRule type="duplicateValues" dxfId="3659" priority="7"/>
  </conditionalFormatting>
  <conditionalFormatting sqref="A1 A96:A1048576">
    <cfRule type="duplicateValues" dxfId="3658" priority="6"/>
  </conditionalFormatting>
  <conditionalFormatting sqref="A1 A78:A1048576">
    <cfRule type="duplicateValues" dxfId="3657" priority="5"/>
  </conditionalFormatting>
  <conditionalFormatting sqref="A1:A33 A78:A1048576">
    <cfRule type="duplicateValues" dxfId="3656" priority="4"/>
  </conditionalFormatting>
  <conditionalFormatting sqref="A1:A37 A78:A1048576">
    <cfRule type="duplicateValues" dxfId="3655" priority="3"/>
  </conditionalFormatting>
  <conditionalFormatting sqref="A1:A37 A78:A1048576 A40:A43">
    <cfRule type="duplicateValues" dxfId="3654" priority="2"/>
  </conditionalFormatting>
  <conditionalFormatting sqref="A1:A37 A78:A1048576 A40:A75">
    <cfRule type="duplicateValues" dxfId="3653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orientation="portrait"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77" activePane="bottomLeft" state="frozen"/>
      <selection activeCell="G25" sqref="G25"/>
      <selection pane="bottomLeft" activeCell="B87" sqref="B87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48</v>
      </c>
      <c r="H1" s="590"/>
      <c r="I1" s="508"/>
      <c r="J1" s="509"/>
    </row>
    <row r="2" spans="1:11" ht="18" customHeight="1" x14ac:dyDescent="0.35">
      <c r="A2" s="1" t="s">
        <v>11702</v>
      </c>
      <c r="B2" s="213"/>
      <c r="C2" s="213"/>
      <c r="D2" s="213"/>
      <c r="E2" s="213"/>
      <c r="G2" s="588" t="s">
        <v>18999</v>
      </c>
      <c r="H2" s="589"/>
      <c r="I2" s="510"/>
      <c r="J2" s="510"/>
    </row>
    <row r="3" spans="1:11" ht="15.75" x14ac:dyDescent="0.25">
      <c r="A3" s="162" t="s">
        <v>19000</v>
      </c>
      <c r="B3" s="163" t="s">
        <v>4062</v>
      </c>
      <c r="C3" s="163" t="s">
        <v>15426</v>
      </c>
      <c r="D3" s="162" t="s">
        <v>19001</v>
      </c>
      <c r="E3" s="213"/>
      <c r="G3" s="244" t="s">
        <v>58</v>
      </c>
      <c r="H3" s="5">
        <f>COUNTIF(B2:B1048576,G3)</f>
        <v>6</v>
      </c>
    </row>
    <row r="4" spans="1:11" ht="15.75" x14ac:dyDescent="0.25">
      <c r="A4" s="1" t="s">
        <v>19002</v>
      </c>
      <c r="B4" s="213"/>
      <c r="C4" s="213"/>
      <c r="D4" s="1"/>
      <c r="E4" s="213"/>
      <c r="G4" s="101" t="s">
        <v>360</v>
      </c>
      <c r="H4" s="5">
        <f>COUNTIF(B2:B934,G4)</f>
        <v>1</v>
      </c>
    </row>
    <row r="5" spans="1:11" ht="15.75" x14ac:dyDescent="0.25">
      <c r="A5" s="1" t="s">
        <v>19003</v>
      </c>
      <c r="B5" s="213" t="s">
        <v>58</v>
      </c>
      <c r="C5" s="213" t="s">
        <v>4149</v>
      </c>
      <c r="D5" s="212" t="s">
        <v>21462</v>
      </c>
      <c r="E5" s="385">
        <v>45892</v>
      </c>
      <c r="G5" s="101" t="s">
        <v>356</v>
      </c>
      <c r="H5" s="5">
        <f>COUNTIF(B2:B852,G5)</f>
        <v>9</v>
      </c>
    </row>
    <row r="6" spans="1:11" ht="15.75" x14ac:dyDescent="0.25">
      <c r="A6" s="1" t="s">
        <v>19004</v>
      </c>
      <c r="B6" s="213"/>
      <c r="C6" s="213"/>
      <c r="D6" s="1"/>
      <c r="E6" s="213"/>
      <c r="G6" s="101" t="s">
        <v>56</v>
      </c>
      <c r="H6" s="5">
        <f>COUNTIF(B2:B864,G6)</f>
        <v>2</v>
      </c>
    </row>
    <row r="7" spans="1:11" ht="15.75" x14ac:dyDescent="0.25">
      <c r="A7" s="1" t="s">
        <v>19005</v>
      </c>
      <c r="B7" s="213" t="s">
        <v>356</v>
      </c>
      <c r="C7" s="213"/>
      <c r="D7" s="212" t="s">
        <v>18415</v>
      </c>
      <c r="E7" s="213"/>
      <c r="G7" s="101" t="s">
        <v>201</v>
      </c>
      <c r="H7" s="5">
        <f>COUNTIF(B2:B858,G7)</f>
        <v>1</v>
      </c>
    </row>
    <row r="8" spans="1:11" ht="15.75" x14ac:dyDescent="0.25">
      <c r="A8" s="1" t="s">
        <v>12017</v>
      </c>
      <c r="B8" s="213"/>
      <c r="C8" s="213"/>
      <c r="D8" s="1"/>
      <c r="E8" s="213"/>
      <c r="G8" s="101" t="s">
        <v>202</v>
      </c>
      <c r="H8" s="5">
        <f>COUNTIF(B2:B893,G8)</f>
        <v>1</v>
      </c>
      <c r="K8" t="s">
        <v>3496</v>
      </c>
    </row>
    <row r="9" spans="1:11" ht="15.75" x14ac:dyDescent="0.25">
      <c r="A9" s="1" t="s">
        <v>19006</v>
      </c>
      <c r="B9" s="213" t="s">
        <v>1077</v>
      </c>
      <c r="C9" s="213"/>
      <c r="D9" s="212" t="s">
        <v>19001</v>
      </c>
      <c r="E9" s="213"/>
      <c r="G9" s="101" t="s">
        <v>200</v>
      </c>
      <c r="H9" s="5">
        <f>COUNTIF(B2:B811,G9)</f>
        <v>8</v>
      </c>
    </row>
    <row r="10" spans="1:11" ht="15.75" x14ac:dyDescent="0.25">
      <c r="A10" s="1" t="s">
        <v>12017</v>
      </c>
      <c r="B10" s="471"/>
      <c r="C10" s="213"/>
      <c r="D10" s="1"/>
      <c r="E10" s="213"/>
      <c r="G10" s="101" t="s">
        <v>5011</v>
      </c>
      <c r="H10" s="5">
        <f>COUNTIF(B2:B1048576,G10)</f>
        <v>1</v>
      </c>
    </row>
    <row r="11" spans="1:11" ht="15.75" x14ac:dyDescent="0.25">
      <c r="A11" s="1" t="s">
        <v>19007</v>
      </c>
      <c r="B11" s="213" t="s">
        <v>60</v>
      </c>
      <c r="C11" s="213"/>
      <c r="D11" s="212" t="s">
        <v>18415</v>
      </c>
      <c r="E11" s="385"/>
      <c r="G11" s="101" t="s">
        <v>1077</v>
      </c>
      <c r="H11" s="5">
        <f>COUNTIF(B2:B881,G11)</f>
        <v>3</v>
      </c>
    </row>
    <row r="12" spans="1:11" ht="15.75" x14ac:dyDescent="0.25">
      <c r="A12" s="1" t="s">
        <v>19008</v>
      </c>
      <c r="B12" s="213"/>
      <c r="C12" s="213"/>
      <c r="D12" s="1"/>
      <c r="E12" s="213"/>
      <c r="G12" s="288" t="s">
        <v>60</v>
      </c>
      <c r="H12" s="5">
        <f>COUNTIF(B2:B868,G12)</f>
        <v>6</v>
      </c>
    </row>
    <row r="13" spans="1:11" ht="15.75" x14ac:dyDescent="0.25">
      <c r="A13" s="1" t="s">
        <v>19009</v>
      </c>
      <c r="B13" s="213" t="s">
        <v>201</v>
      </c>
      <c r="C13" s="213"/>
      <c r="D13" s="212" t="s">
        <v>18433</v>
      </c>
      <c r="E13" s="213"/>
      <c r="G13" s="101" t="s">
        <v>4062</v>
      </c>
      <c r="H13" s="5">
        <f>COUNTIF(B2:B836,G13)</f>
        <v>2</v>
      </c>
    </row>
    <row r="14" spans="1:11" ht="15.75" x14ac:dyDescent="0.25">
      <c r="A14" s="1" t="s">
        <v>19010</v>
      </c>
      <c r="C14" s="213"/>
      <c r="D14" s="1"/>
      <c r="E14" s="213"/>
      <c r="G14" s="101" t="s">
        <v>3860</v>
      </c>
      <c r="H14" s="271">
        <f>COUNTIF(B2:B714,G14)</f>
        <v>5</v>
      </c>
    </row>
    <row r="15" spans="1:11" ht="15.75" x14ac:dyDescent="0.25">
      <c r="A15" s="1" t="s">
        <v>19011</v>
      </c>
      <c r="B15" s="213" t="s">
        <v>202</v>
      </c>
      <c r="C15" s="213"/>
      <c r="D15" s="212" t="s">
        <v>19001</v>
      </c>
      <c r="E15" s="213"/>
      <c r="G15" s="101" t="s">
        <v>17992</v>
      </c>
      <c r="H15" s="5">
        <f>COUNTIF(B2:B1048576,G15)</f>
        <v>1</v>
      </c>
    </row>
    <row r="16" spans="1:11" ht="15.75" x14ac:dyDescent="0.25">
      <c r="A16" s="1" t="s">
        <v>19012</v>
      </c>
      <c r="B16" s="213"/>
      <c r="C16" s="213"/>
      <c r="D16" s="1"/>
      <c r="E16" s="213"/>
      <c r="G16" s="288" t="s">
        <v>1133</v>
      </c>
      <c r="H16" s="5">
        <f>COUNTIF(B2:B1048576,G16)</f>
        <v>0</v>
      </c>
    </row>
    <row r="17" spans="1:11" ht="15.75" x14ac:dyDescent="0.25">
      <c r="A17" s="1" t="s">
        <v>19013</v>
      </c>
      <c r="B17" s="213" t="s">
        <v>356</v>
      </c>
      <c r="C17" s="213"/>
      <c r="D17" s="212" t="s">
        <v>18929</v>
      </c>
      <c r="E17" s="213"/>
      <c r="G17" s="512"/>
      <c r="H17" s="233"/>
    </row>
    <row r="18" spans="1:11" ht="15" customHeight="1" x14ac:dyDescent="0.25">
      <c r="A18" s="1" t="s">
        <v>19014</v>
      </c>
      <c r="C18" s="213"/>
      <c r="D18" s="1"/>
      <c r="E18" s="213"/>
      <c r="K18" t="s">
        <v>4779</v>
      </c>
    </row>
    <row r="19" spans="1:11" ht="15.75" x14ac:dyDescent="0.25">
      <c r="A19" s="1" t="s">
        <v>19015</v>
      </c>
      <c r="B19" s="213" t="s">
        <v>356</v>
      </c>
      <c r="C19" s="213"/>
      <c r="D19" s="212" t="s">
        <v>18421</v>
      </c>
      <c r="E19" s="385">
        <v>45831</v>
      </c>
    </row>
    <row r="20" spans="1:11" ht="15.75" x14ac:dyDescent="0.25">
      <c r="A20" s="1" t="s">
        <v>19016</v>
      </c>
      <c r="B20" s="213"/>
      <c r="C20" s="213"/>
      <c r="D20" s="1"/>
      <c r="E20" s="213"/>
    </row>
    <row r="21" spans="1:11" ht="15.75" x14ac:dyDescent="0.25">
      <c r="A21" s="1" t="s">
        <v>19017</v>
      </c>
      <c r="B21" s="213" t="s">
        <v>56</v>
      </c>
      <c r="C21" s="213"/>
      <c r="D21" s="212" t="s">
        <v>18460</v>
      </c>
      <c r="E21" s="213"/>
    </row>
    <row r="22" spans="1:11" ht="15.75" x14ac:dyDescent="0.25">
      <c r="A22" s="1" t="s">
        <v>11562</v>
      </c>
      <c r="B22" s="213"/>
      <c r="C22" s="213"/>
      <c r="D22" s="1"/>
      <c r="E22" s="213"/>
    </row>
    <row r="23" spans="1:11" ht="15.75" x14ac:dyDescent="0.25">
      <c r="A23" s="1" t="s">
        <v>19018</v>
      </c>
      <c r="B23" s="213" t="s">
        <v>56</v>
      </c>
      <c r="C23" s="213"/>
      <c r="D23" s="212" t="s">
        <v>598</v>
      </c>
      <c r="E23" s="213"/>
    </row>
    <row r="24" spans="1:11" ht="15.75" x14ac:dyDescent="0.25">
      <c r="A24" s="1" t="s">
        <v>19019</v>
      </c>
      <c r="B24" s="213"/>
      <c r="C24" s="213"/>
      <c r="D24" s="1"/>
      <c r="E24" s="213"/>
    </row>
    <row r="25" spans="1:11" ht="15.75" x14ac:dyDescent="0.25">
      <c r="A25" s="1" t="s">
        <v>19020</v>
      </c>
      <c r="B25" s="213" t="s">
        <v>200</v>
      </c>
      <c r="C25" s="213"/>
      <c r="D25" s="212" t="s">
        <v>18415</v>
      </c>
      <c r="E25" s="213"/>
    </row>
    <row r="26" spans="1:11" ht="15.75" x14ac:dyDescent="0.25">
      <c r="A26" s="1" t="s">
        <v>19021</v>
      </c>
      <c r="B26" s="213"/>
      <c r="C26" s="213"/>
      <c r="D26" s="1"/>
      <c r="E26" s="213"/>
      <c r="F26" t="s">
        <v>3496</v>
      </c>
    </row>
    <row r="27" spans="1:11" ht="15.75" x14ac:dyDescent="0.25">
      <c r="A27" s="1" t="s">
        <v>19022</v>
      </c>
      <c r="B27" s="213" t="s">
        <v>58</v>
      </c>
      <c r="C27" s="213" t="s">
        <v>2163</v>
      </c>
      <c r="D27" s="212" t="s">
        <v>19631</v>
      </c>
      <c r="E27" s="385">
        <v>45836</v>
      </c>
    </row>
    <row r="28" spans="1:11" ht="15.75" x14ac:dyDescent="0.25">
      <c r="A28" s="1" t="s">
        <v>19024</v>
      </c>
      <c r="B28" s="213"/>
      <c r="C28" s="213"/>
      <c r="D28" s="1"/>
      <c r="E28" s="213"/>
    </row>
    <row r="29" spans="1:11" ht="15.75" x14ac:dyDescent="0.25">
      <c r="A29" s="1" t="s">
        <v>19025</v>
      </c>
      <c r="B29" s="213" t="s">
        <v>200</v>
      </c>
      <c r="C29" s="213"/>
      <c r="D29" s="1" t="s">
        <v>18428</v>
      </c>
      <c r="E29" s="213"/>
      <c r="F29" s="213"/>
      <c r="G29" s="213" t="s">
        <v>3496</v>
      </c>
      <c r="H29" s="213"/>
    </row>
    <row r="30" spans="1:11" ht="15.75" x14ac:dyDescent="0.25">
      <c r="A30" s="1" t="s">
        <v>19026</v>
      </c>
      <c r="B30" s="213"/>
      <c r="C30" s="213"/>
      <c r="D30" s="1"/>
      <c r="E30" s="213"/>
    </row>
    <row r="31" spans="1:11" s="213" customFormat="1" ht="15.75" x14ac:dyDescent="0.25">
      <c r="A31" s="1" t="s">
        <v>19027</v>
      </c>
      <c r="B31" s="213" t="s">
        <v>356</v>
      </c>
      <c r="D31" s="212" t="s">
        <v>19001</v>
      </c>
      <c r="F31"/>
      <c r="G31"/>
      <c r="H31"/>
    </row>
    <row r="32" spans="1:11" ht="15.75" x14ac:dyDescent="0.25">
      <c r="A32" s="410" t="s">
        <v>19026</v>
      </c>
      <c r="B32" s="213"/>
      <c r="C32" s="213"/>
      <c r="D32" s="1"/>
      <c r="E32" s="213"/>
    </row>
    <row r="33" spans="1:9" ht="15.75" x14ac:dyDescent="0.25">
      <c r="A33" s="410" t="s">
        <v>19027</v>
      </c>
      <c r="B33" s="213" t="s">
        <v>3860</v>
      </c>
      <c r="C33" s="213"/>
      <c r="D33" s="1"/>
      <c r="E33" s="213"/>
    </row>
    <row r="34" spans="1:9" ht="15.75" x14ac:dyDescent="0.25">
      <c r="A34" s="1" t="s">
        <v>19028</v>
      </c>
      <c r="B34" s="213"/>
      <c r="C34" s="213"/>
      <c r="D34" s="1"/>
      <c r="E34" s="213"/>
    </row>
    <row r="35" spans="1:9" ht="15.75" x14ac:dyDescent="0.25">
      <c r="A35" s="1" t="s">
        <v>19029</v>
      </c>
      <c r="B35" s="213" t="s">
        <v>60</v>
      </c>
      <c r="C35" s="213"/>
      <c r="D35" s="212" t="s">
        <v>19001</v>
      </c>
      <c r="E35" s="213"/>
      <c r="F35" s="213"/>
      <c r="G35" s="213"/>
      <c r="H35" s="213"/>
    </row>
    <row r="36" spans="1:9" ht="15.75" x14ac:dyDescent="0.25">
      <c r="A36" s="1" t="s">
        <v>19030</v>
      </c>
      <c r="B36" s="213"/>
      <c r="C36" s="213"/>
      <c r="D36" s="1"/>
      <c r="E36" s="213"/>
    </row>
    <row r="37" spans="1:9" ht="15.75" x14ac:dyDescent="0.25">
      <c r="A37" s="1" t="s">
        <v>19031</v>
      </c>
      <c r="B37" s="213" t="s">
        <v>1077</v>
      </c>
      <c r="C37" s="213"/>
      <c r="D37" s="212" t="s">
        <v>18415</v>
      </c>
      <c r="E37" s="213"/>
    </row>
    <row r="38" spans="1:9" ht="15.75" x14ac:dyDescent="0.25">
      <c r="A38" s="1" t="s">
        <v>12471</v>
      </c>
      <c r="B38" s="213"/>
      <c r="C38" s="213"/>
      <c r="D38" s="1"/>
      <c r="E38" s="213"/>
      <c r="I38" t="s">
        <v>3496</v>
      </c>
    </row>
    <row r="39" spans="1:9" ht="15.75" x14ac:dyDescent="0.25">
      <c r="A39" s="1" t="s">
        <v>19032</v>
      </c>
      <c r="B39" s="213" t="s">
        <v>60</v>
      </c>
      <c r="C39" s="213"/>
      <c r="D39" s="212" t="s">
        <v>598</v>
      </c>
      <c r="E39" s="213"/>
      <c r="H39" t="s">
        <v>3496</v>
      </c>
    </row>
    <row r="40" spans="1:9" ht="15.75" x14ac:dyDescent="0.25">
      <c r="A40" s="1" t="s">
        <v>12471</v>
      </c>
      <c r="B40" s="213"/>
      <c r="C40" s="213"/>
      <c r="D40" s="1"/>
      <c r="E40" s="213"/>
    </row>
    <row r="41" spans="1:9" ht="15.75" x14ac:dyDescent="0.25">
      <c r="A41" s="162" t="s">
        <v>19033</v>
      </c>
      <c r="B41" s="163" t="s">
        <v>4062</v>
      </c>
      <c r="C41" s="163" t="s">
        <v>2163</v>
      </c>
      <c r="D41" s="162" t="s">
        <v>18415</v>
      </c>
      <c r="E41" s="492">
        <v>45826</v>
      </c>
    </row>
    <row r="42" spans="1:9" ht="15.75" x14ac:dyDescent="0.25">
      <c r="A42" s="1" t="s">
        <v>13829</v>
      </c>
      <c r="B42" s="213"/>
      <c r="C42" s="213"/>
      <c r="D42" s="1"/>
      <c r="E42" s="213"/>
    </row>
    <row r="43" spans="1:9" ht="15.75" x14ac:dyDescent="0.25">
      <c r="A43" s="1" t="s">
        <v>19034</v>
      </c>
      <c r="B43" s="213" t="s">
        <v>60</v>
      </c>
      <c r="C43" s="213"/>
      <c r="D43" s="212" t="s">
        <v>18415</v>
      </c>
      <c r="E43" s="213"/>
    </row>
    <row r="44" spans="1:9" ht="15.75" x14ac:dyDescent="0.25">
      <c r="A44" s="1" t="s">
        <v>19035</v>
      </c>
      <c r="D44" s="1"/>
      <c r="E44" s="213"/>
    </row>
    <row r="45" spans="1:9" ht="15.75" x14ac:dyDescent="0.25">
      <c r="A45" s="1" t="s">
        <v>19036</v>
      </c>
      <c r="B45" s="213" t="s">
        <v>356</v>
      </c>
      <c r="C45" s="213"/>
      <c r="D45" s="212" t="s">
        <v>18436</v>
      </c>
      <c r="E45" s="385">
        <v>45825</v>
      </c>
    </row>
    <row r="46" spans="1:9" ht="15.75" x14ac:dyDescent="0.25">
      <c r="A46" s="1" t="s">
        <v>19037</v>
      </c>
      <c r="B46" s="213"/>
      <c r="C46" s="213"/>
      <c r="D46" s="1"/>
      <c r="E46" s="511"/>
    </row>
    <row r="47" spans="1:9" ht="15.75" x14ac:dyDescent="0.25">
      <c r="A47" s="1" t="s">
        <v>19038</v>
      </c>
      <c r="B47" s="213" t="s">
        <v>200</v>
      </c>
      <c r="C47" s="213"/>
      <c r="D47" s="1" t="s">
        <v>18428</v>
      </c>
      <c r="E47" s="213"/>
    </row>
    <row r="48" spans="1:9" ht="15.75" x14ac:dyDescent="0.25">
      <c r="A48" s="1" t="s">
        <v>19039</v>
      </c>
      <c r="B48" s="213"/>
      <c r="C48" s="213"/>
      <c r="D48" s="1"/>
      <c r="E48" s="213"/>
    </row>
    <row r="49" spans="1:7" ht="15.75" x14ac:dyDescent="0.25">
      <c r="A49" s="1" t="s">
        <v>19040</v>
      </c>
      <c r="B49" s="213" t="s">
        <v>356</v>
      </c>
      <c r="C49" s="213"/>
      <c r="D49" s="212" t="s">
        <v>598</v>
      </c>
      <c r="E49" s="213"/>
    </row>
    <row r="50" spans="1:7" ht="15.75" x14ac:dyDescent="0.25">
      <c r="A50" s="1" t="s">
        <v>11969</v>
      </c>
      <c r="B50" s="213"/>
      <c r="C50" s="213"/>
      <c r="D50" s="1"/>
      <c r="E50" s="213"/>
    </row>
    <row r="51" spans="1:7" ht="15.75" x14ac:dyDescent="0.25">
      <c r="A51" s="1" t="s">
        <v>19041</v>
      </c>
      <c r="B51" s="213" t="s">
        <v>58</v>
      </c>
      <c r="C51" s="213" t="s">
        <v>17643</v>
      </c>
      <c r="D51" s="212" t="s">
        <v>18433</v>
      </c>
      <c r="E51" s="213"/>
    </row>
    <row r="52" spans="1:7" ht="15.75" x14ac:dyDescent="0.25">
      <c r="A52" s="410" t="s">
        <v>11969</v>
      </c>
      <c r="B52" s="213"/>
      <c r="C52" s="213"/>
      <c r="D52" s="1"/>
      <c r="E52" s="213"/>
    </row>
    <row r="53" spans="1:7" ht="15.75" x14ac:dyDescent="0.25">
      <c r="A53" s="410" t="s">
        <v>19041</v>
      </c>
      <c r="B53" s="213" t="s">
        <v>3860</v>
      </c>
      <c r="C53" s="213"/>
      <c r="D53" s="212"/>
      <c r="E53" s="213"/>
      <c r="G53" t="s">
        <v>3496</v>
      </c>
    </row>
    <row r="54" spans="1:7" ht="15.75" x14ac:dyDescent="0.25">
      <c r="A54" s="1" t="s">
        <v>19042</v>
      </c>
      <c r="B54" s="213"/>
      <c r="C54" s="213"/>
      <c r="D54" s="1"/>
      <c r="E54" s="213"/>
    </row>
    <row r="55" spans="1:7" ht="15.75" x14ac:dyDescent="0.25">
      <c r="A55" s="1" t="s">
        <v>19043</v>
      </c>
      <c r="B55" s="213" t="s">
        <v>356</v>
      </c>
      <c r="C55" s="213"/>
      <c r="D55" s="212" t="s">
        <v>18415</v>
      </c>
      <c r="E55" s="213"/>
    </row>
    <row r="56" spans="1:7" ht="15.75" x14ac:dyDescent="0.25">
      <c r="A56" s="1" t="s">
        <v>19044</v>
      </c>
      <c r="D56" s="1"/>
      <c r="E56" s="213"/>
    </row>
    <row r="57" spans="1:7" ht="15.75" x14ac:dyDescent="0.25">
      <c r="A57" s="1" t="s">
        <v>19045</v>
      </c>
      <c r="B57" s="213" t="s">
        <v>1077</v>
      </c>
      <c r="D57" s="1" t="s">
        <v>18428</v>
      </c>
      <c r="E57" s="213"/>
    </row>
    <row r="58" spans="1:7" ht="15.75" x14ac:dyDescent="0.25">
      <c r="A58" s="410" t="s">
        <v>19044</v>
      </c>
      <c r="B58" s="213"/>
      <c r="C58" s="213"/>
      <c r="D58" s="1"/>
      <c r="E58" s="213"/>
    </row>
    <row r="59" spans="1:7" ht="15.75" x14ac:dyDescent="0.25">
      <c r="A59" s="410" t="s">
        <v>19045</v>
      </c>
      <c r="B59" s="213" t="s">
        <v>3860</v>
      </c>
      <c r="C59" s="213"/>
      <c r="D59" s="212"/>
      <c r="E59" s="213"/>
    </row>
    <row r="60" spans="1:7" ht="15.75" x14ac:dyDescent="0.25">
      <c r="A60" s="1" t="s">
        <v>19046</v>
      </c>
      <c r="B60" s="213"/>
      <c r="C60" s="213"/>
      <c r="D60" s="1"/>
      <c r="E60" s="213"/>
    </row>
    <row r="61" spans="1:7" ht="15.75" x14ac:dyDescent="0.25">
      <c r="A61" s="1" t="s">
        <v>19047</v>
      </c>
      <c r="B61" s="213" t="s">
        <v>200</v>
      </c>
      <c r="C61" s="213"/>
      <c r="D61" s="212" t="s">
        <v>18421</v>
      </c>
      <c r="E61" s="213"/>
    </row>
    <row r="62" spans="1:7" ht="15.75" x14ac:dyDescent="0.25">
      <c r="A62" s="1" t="s">
        <v>19048</v>
      </c>
      <c r="B62" s="213"/>
      <c r="C62" s="213"/>
      <c r="D62" s="1"/>
      <c r="E62" s="213"/>
    </row>
    <row r="63" spans="1:7" ht="15.75" x14ac:dyDescent="0.25">
      <c r="A63" s="1" t="s">
        <v>19049</v>
      </c>
      <c r="B63" s="213" t="s">
        <v>58</v>
      </c>
      <c r="C63" s="213"/>
      <c r="D63" s="212" t="s">
        <v>18460</v>
      </c>
      <c r="E63" s="385">
        <v>45849</v>
      </c>
    </row>
    <row r="64" spans="1:7" ht="15.75" x14ac:dyDescent="0.25">
      <c r="A64" s="1" t="s">
        <v>19050</v>
      </c>
      <c r="B64" s="213"/>
      <c r="C64" s="213"/>
      <c r="D64" s="1"/>
      <c r="E64" s="213"/>
    </row>
    <row r="65" spans="1:5" ht="15.75" x14ac:dyDescent="0.25">
      <c r="A65" s="1" t="s">
        <v>19051</v>
      </c>
      <c r="B65" s="213" t="s">
        <v>58</v>
      </c>
      <c r="D65" s="212" t="s">
        <v>19001</v>
      </c>
      <c r="E65" s="213"/>
    </row>
    <row r="66" spans="1:5" ht="15.75" x14ac:dyDescent="0.25">
      <c r="A66" s="1" t="s">
        <v>19052</v>
      </c>
      <c r="B66" s="213"/>
      <c r="C66" s="213"/>
      <c r="D66" s="1"/>
      <c r="E66" s="213"/>
    </row>
    <row r="67" spans="1:5" ht="15.75" x14ac:dyDescent="0.25">
      <c r="A67" s="1" t="s">
        <v>19053</v>
      </c>
      <c r="B67" s="213" t="s">
        <v>360</v>
      </c>
      <c r="C67" s="213" t="s">
        <v>482</v>
      </c>
      <c r="D67" s="212" t="s">
        <v>19001</v>
      </c>
      <c r="E67" s="213"/>
    </row>
    <row r="68" spans="1:5" ht="15.75" x14ac:dyDescent="0.25">
      <c r="A68" s="1" t="s">
        <v>19054</v>
      </c>
      <c r="D68" s="1"/>
    </row>
    <row r="69" spans="1:5" ht="15.75" x14ac:dyDescent="0.25">
      <c r="A69" s="1" t="s">
        <v>19055</v>
      </c>
      <c r="B69" s="213" t="s">
        <v>17992</v>
      </c>
      <c r="D69" s="212" t="s">
        <v>598</v>
      </c>
    </row>
    <row r="70" spans="1:5" ht="15.75" x14ac:dyDescent="0.25">
      <c r="A70" s="1" t="s">
        <v>19056</v>
      </c>
      <c r="D70" s="1"/>
    </row>
    <row r="71" spans="1:5" ht="15.75" x14ac:dyDescent="0.25">
      <c r="A71" s="1" t="s">
        <v>19057</v>
      </c>
      <c r="B71" s="213" t="s">
        <v>200</v>
      </c>
      <c r="D71" s="212" t="s">
        <v>598</v>
      </c>
    </row>
    <row r="72" spans="1:5" ht="15.75" x14ac:dyDescent="0.25">
      <c r="A72" s="1" t="s">
        <v>15339</v>
      </c>
      <c r="D72" s="1"/>
    </row>
    <row r="73" spans="1:5" ht="15.75" x14ac:dyDescent="0.25">
      <c r="A73" s="1" t="s">
        <v>19058</v>
      </c>
      <c r="B73" s="213" t="s">
        <v>200</v>
      </c>
      <c r="D73" s="212" t="s">
        <v>18436</v>
      </c>
    </row>
    <row r="74" spans="1:5" ht="15.75" x14ac:dyDescent="0.25">
      <c r="A74" s="1" t="s">
        <v>19059</v>
      </c>
      <c r="D74" s="1"/>
    </row>
    <row r="75" spans="1:5" ht="15.75" x14ac:dyDescent="0.25">
      <c r="A75" s="1" t="s">
        <v>19060</v>
      </c>
      <c r="B75" s="213" t="s">
        <v>356</v>
      </c>
      <c r="D75" s="1" t="s">
        <v>18433</v>
      </c>
    </row>
    <row r="76" spans="1:5" ht="15.75" x14ac:dyDescent="0.25">
      <c r="A76" s="1" t="s">
        <v>19061</v>
      </c>
      <c r="D76" s="1"/>
      <c r="E76" t="s">
        <v>4779</v>
      </c>
    </row>
    <row r="77" spans="1:5" ht="15.75" x14ac:dyDescent="0.25">
      <c r="A77" s="1" t="s">
        <v>19062</v>
      </c>
      <c r="B77" t="s">
        <v>58</v>
      </c>
      <c r="C77" t="s">
        <v>2163</v>
      </c>
      <c r="D77" s="212" t="s">
        <v>18428</v>
      </c>
    </row>
    <row r="78" spans="1:5" ht="15.75" x14ac:dyDescent="0.25">
      <c r="A78" s="1" t="s">
        <v>19063</v>
      </c>
      <c r="D78" s="1"/>
    </row>
    <row r="79" spans="1:5" ht="15.75" x14ac:dyDescent="0.25">
      <c r="A79" s="1" t="s">
        <v>19064</v>
      </c>
      <c r="B79" s="213" t="s">
        <v>200</v>
      </c>
      <c r="D79" s="212" t="s">
        <v>598</v>
      </c>
    </row>
    <row r="80" spans="1:5" ht="15.75" x14ac:dyDescent="0.25">
      <c r="A80" s="1" t="s">
        <v>19065</v>
      </c>
      <c r="B80" s="213"/>
      <c r="D80" s="212"/>
    </row>
    <row r="81" spans="1:8" ht="15.75" x14ac:dyDescent="0.25">
      <c r="A81" s="1" t="s">
        <v>19066</v>
      </c>
      <c r="B81" s="213" t="s">
        <v>356</v>
      </c>
      <c r="D81" s="212" t="s">
        <v>14527</v>
      </c>
      <c r="E81" s="40">
        <v>45944</v>
      </c>
    </row>
    <row r="82" spans="1:8" ht="15.75" x14ac:dyDescent="0.25">
      <c r="A82" s="1" t="s">
        <v>12208</v>
      </c>
      <c r="D82" s="1"/>
    </row>
    <row r="83" spans="1:8" ht="15.75" x14ac:dyDescent="0.25">
      <c r="A83" s="1" t="s">
        <v>19067</v>
      </c>
      <c r="B83" t="s">
        <v>200</v>
      </c>
      <c r="D83" s="212" t="s">
        <v>598</v>
      </c>
    </row>
    <row r="84" spans="1:8" ht="15.75" x14ac:dyDescent="0.25">
      <c r="A84" s="410" t="s">
        <v>12208</v>
      </c>
      <c r="D84" s="1"/>
      <c r="H84" t="s">
        <v>3496</v>
      </c>
    </row>
    <row r="85" spans="1:8" ht="15.75" x14ac:dyDescent="0.25">
      <c r="A85" s="410" t="s">
        <v>19067</v>
      </c>
      <c r="B85" s="213" t="s">
        <v>3860</v>
      </c>
      <c r="D85" s="1"/>
    </row>
    <row r="86" spans="1:8" ht="15.75" x14ac:dyDescent="0.25">
      <c r="A86" s="1" t="s">
        <v>19068</v>
      </c>
      <c r="D86" s="1"/>
    </row>
    <row r="87" spans="1:8" ht="15.75" x14ac:dyDescent="0.25">
      <c r="A87" s="1" t="s">
        <v>19069</v>
      </c>
      <c r="B87" t="s">
        <v>60</v>
      </c>
      <c r="D87" s="212" t="s">
        <v>19001</v>
      </c>
    </row>
    <row r="88" spans="1:8" ht="15.75" x14ac:dyDescent="0.25">
      <c r="A88" s="1" t="s">
        <v>19070</v>
      </c>
      <c r="D88" s="1"/>
    </row>
    <row r="89" spans="1:8" ht="15.75" x14ac:dyDescent="0.25">
      <c r="A89" s="1" t="s">
        <v>19071</v>
      </c>
      <c r="D89" s="1" t="s">
        <v>18415</v>
      </c>
    </row>
    <row r="90" spans="1:8" ht="15.75" x14ac:dyDescent="0.25">
      <c r="A90" s="1" t="s">
        <v>19072</v>
      </c>
      <c r="D90" s="1"/>
    </row>
    <row r="91" spans="1:8" ht="15.75" x14ac:dyDescent="0.25">
      <c r="A91" s="1" t="s">
        <v>19071</v>
      </c>
      <c r="B91" t="s">
        <v>3860</v>
      </c>
      <c r="D91" s="1"/>
      <c r="E91" s="213"/>
      <c r="F91" s="213"/>
    </row>
    <row r="92" spans="1:8" ht="15.75" x14ac:dyDescent="0.25">
      <c r="A92" s="1" t="s">
        <v>19073</v>
      </c>
      <c r="D92" s="1"/>
    </row>
    <row r="93" spans="1:8" ht="15.75" x14ac:dyDescent="0.25">
      <c r="A93" s="1" t="s">
        <v>19074</v>
      </c>
      <c r="B93" s="213" t="s">
        <v>60</v>
      </c>
      <c r="D93" s="212" t="s">
        <v>19001</v>
      </c>
    </row>
    <row r="94" spans="1:8" ht="15.75" x14ac:dyDescent="0.25">
      <c r="A94" s="1" t="s">
        <v>12898</v>
      </c>
      <c r="B94" s="213"/>
      <c r="C94" s="213"/>
      <c r="D94" s="1"/>
    </row>
    <row r="95" spans="1:8" ht="15.75" x14ac:dyDescent="0.25">
      <c r="A95" s="1" t="s">
        <v>19074</v>
      </c>
      <c r="B95" s="213" t="s">
        <v>16142</v>
      </c>
      <c r="C95" s="213"/>
      <c r="D95" s="1"/>
      <c r="F95" t="s">
        <v>4779</v>
      </c>
      <c r="G95" t="s">
        <v>3496</v>
      </c>
    </row>
    <row r="96" spans="1:8" ht="15.75" x14ac:dyDescent="0.25">
      <c r="A96" s="1" t="s">
        <v>19075</v>
      </c>
      <c r="D96" s="1"/>
      <c r="G96" s="213"/>
      <c r="H96" s="213"/>
    </row>
    <row r="97" spans="1:8" ht="15.75" x14ac:dyDescent="0.25">
      <c r="A97" s="1" t="s">
        <v>19076</v>
      </c>
      <c r="B97" t="s">
        <v>5011</v>
      </c>
      <c r="D97" s="212" t="s">
        <v>598</v>
      </c>
      <c r="G97" s="213"/>
      <c r="H97" s="213"/>
    </row>
    <row r="98" spans="1:8" s="213" customFormat="1" ht="15.75" x14ac:dyDescent="0.25">
      <c r="A98" s="1"/>
      <c r="D98" s="1"/>
      <c r="G98"/>
      <c r="H98"/>
    </row>
    <row r="99" spans="1:8" s="213" customFormat="1" ht="15.75" x14ac:dyDescent="0.25">
      <c r="A99" s="1"/>
      <c r="D99" s="212"/>
      <c r="G99"/>
      <c r="H99"/>
    </row>
    <row r="100" spans="1:8" ht="15.75" x14ac:dyDescent="0.25">
      <c r="A100" s="1"/>
      <c r="D100" s="1"/>
    </row>
    <row r="101" spans="1:8" ht="15.75" x14ac:dyDescent="0.25">
      <c r="A101" s="1"/>
      <c r="D101" s="1"/>
      <c r="F101" t="s">
        <v>3496</v>
      </c>
    </row>
    <row r="102" spans="1:8" ht="15.75" x14ac:dyDescent="0.25">
      <c r="A102" s="1"/>
      <c r="D102" s="1"/>
    </row>
    <row r="103" spans="1:8" ht="15.75" x14ac:dyDescent="0.25">
      <c r="A103" s="1"/>
      <c r="D103" s="1"/>
    </row>
    <row r="104" spans="1:8" ht="15.75" x14ac:dyDescent="0.25">
      <c r="A104" s="1"/>
      <c r="D104" s="1"/>
    </row>
    <row r="105" spans="1:8" ht="15.75" x14ac:dyDescent="0.25">
      <c r="A105" s="1"/>
      <c r="D105" s="1"/>
    </row>
    <row r="106" spans="1:8" ht="15.75" x14ac:dyDescent="0.25">
      <c r="A106" s="410"/>
      <c r="D106" s="1"/>
      <c r="G106" t="s">
        <v>3496</v>
      </c>
    </row>
    <row r="107" spans="1:8" ht="15.75" x14ac:dyDescent="0.25">
      <c r="A107" s="410"/>
      <c r="D107" s="1"/>
    </row>
    <row r="108" spans="1:8" ht="15.75" x14ac:dyDescent="0.25">
      <c r="A108" s="1"/>
      <c r="D108" s="1"/>
    </row>
    <row r="109" spans="1:8" ht="15.75" x14ac:dyDescent="0.25">
      <c r="A109" s="1"/>
      <c r="D109" s="1"/>
    </row>
    <row r="110" spans="1:8" ht="15.75" x14ac:dyDescent="0.25">
      <c r="A110" s="1"/>
      <c r="D110" s="1"/>
      <c r="G110" s="213"/>
      <c r="H110" s="213"/>
    </row>
    <row r="111" spans="1:8" ht="15.75" x14ac:dyDescent="0.25">
      <c r="A111" s="1"/>
      <c r="D111" s="1"/>
    </row>
    <row r="112" spans="1:8" s="213" customFormat="1" ht="15.75" x14ac:dyDescent="0.25">
      <c r="A112" s="1"/>
      <c r="D112" s="1"/>
      <c r="G112"/>
      <c r="H112"/>
    </row>
    <row r="113" spans="1:8" ht="15.75" x14ac:dyDescent="0.25">
      <c r="A113" s="1"/>
      <c r="D113" s="1"/>
    </row>
    <row r="114" spans="1:8" ht="15.75" x14ac:dyDescent="0.25">
      <c r="A114" s="1"/>
      <c r="D114" s="1"/>
    </row>
    <row r="115" spans="1:8" ht="15.75" x14ac:dyDescent="0.25">
      <c r="A115" s="1"/>
      <c r="D115" s="1"/>
    </row>
    <row r="116" spans="1:8" ht="15.75" x14ac:dyDescent="0.25">
      <c r="A116" s="1"/>
      <c r="D116" s="1"/>
    </row>
    <row r="117" spans="1:8" ht="15.75" x14ac:dyDescent="0.25">
      <c r="A117" s="1"/>
      <c r="D117" s="1"/>
    </row>
    <row r="118" spans="1:8" ht="15.75" x14ac:dyDescent="0.25">
      <c r="A118" s="1"/>
      <c r="D118" s="1"/>
    </row>
    <row r="119" spans="1:8" ht="15.75" x14ac:dyDescent="0.25">
      <c r="A119" s="1"/>
      <c r="D119" s="1"/>
      <c r="H119" t="s">
        <v>3496</v>
      </c>
    </row>
    <row r="120" spans="1:8" ht="15.75" x14ac:dyDescent="0.25">
      <c r="A120" s="1"/>
      <c r="D120" s="1"/>
    </row>
    <row r="121" spans="1:8" ht="15.75" x14ac:dyDescent="0.25">
      <c r="A121" s="1"/>
      <c r="D121" s="1"/>
    </row>
    <row r="122" spans="1:8" ht="15.75" x14ac:dyDescent="0.25">
      <c r="A122" s="1"/>
      <c r="D122" s="1"/>
    </row>
    <row r="123" spans="1:8" ht="15.75" x14ac:dyDescent="0.25">
      <c r="A123" s="1"/>
      <c r="D123" s="1"/>
    </row>
    <row r="124" spans="1:8" ht="15.75" x14ac:dyDescent="0.25">
      <c r="A124" s="1"/>
      <c r="D124" s="1"/>
    </row>
    <row r="125" spans="1:8" ht="15.75" x14ac:dyDescent="0.25">
      <c r="A125" s="1"/>
      <c r="D125" s="1"/>
      <c r="G125" s="369"/>
    </row>
    <row r="126" spans="1:8" ht="15.75" x14ac:dyDescent="0.25">
      <c r="A126" s="1"/>
      <c r="D126" s="1"/>
    </row>
    <row r="127" spans="1:8" ht="15.75" x14ac:dyDescent="0.25">
      <c r="A127" s="1"/>
      <c r="D127" s="1"/>
    </row>
    <row r="128" spans="1:8" ht="15.75" x14ac:dyDescent="0.25">
      <c r="A128" s="1"/>
      <c r="D128" s="1"/>
    </row>
    <row r="129" spans="1:6" ht="15.75" x14ac:dyDescent="0.25">
      <c r="A129" s="1"/>
      <c r="D129" s="1"/>
      <c r="E129" s="40"/>
    </row>
    <row r="130" spans="1:6" ht="15.75" x14ac:dyDescent="0.25">
      <c r="A130" s="1"/>
      <c r="D130" s="1"/>
    </row>
    <row r="131" spans="1:6" ht="15.75" x14ac:dyDescent="0.25">
      <c r="A131" s="1"/>
      <c r="D131" s="1"/>
    </row>
    <row r="132" spans="1:6" ht="15.75" x14ac:dyDescent="0.25">
      <c r="A132" s="1"/>
      <c r="D132" s="1"/>
    </row>
    <row r="133" spans="1:6" ht="15.75" x14ac:dyDescent="0.25">
      <c r="A133" s="1"/>
      <c r="D133" s="1"/>
    </row>
    <row r="134" spans="1:6" ht="15.75" x14ac:dyDescent="0.25">
      <c r="A134" s="1"/>
      <c r="D134" s="1"/>
    </row>
    <row r="135" spans="1:6" ht="15.75" x14ac:dyDescent="0.25">
      <c r="A135" s="1"/>
      <c r="D135" s="1"/>
    </row>
    <row r="136" spans="1:6" ht="15.75" x14ac:dyDescent="0.25">
      <c r="A136" s="1"/>
      <c r="D136" s="1"/>
    </row>
    <row r="137" spans="1:6" ht="15.75" x14ac:dyDescent="0.25">
      <c r="A137" s="1"/>
      <c r="D137" s="1"/>
    </row>
    <row r="138" spans="1:6" ht="15.75" x14ac:dyDescent="0.25">
      <c r="A138" s="1"/>
      <c r="D138" s="1"/>
    </row>
    <row r="139" spans="1:6" ht="15.75" x14ac:dyDescent="0.25">
      <c r="A139" s="1"/>
      <c r="D139" s="1"/>
    </row>
    <row r="140" spans="1:6" ht="15.75" x14ac:dyDescent="0.25">
      <c r="A140" s="1"/>
      <c r="B140" s="213"/>
      <c r="C140" s="213"/>
      <c r="D140" s="1"/>
      <c r="F140" t="s">
        <v>3496</v>
      </c>
    </row>
    <row r="141" spans="1:6" ht="15.75" x14ac:dyDescent="0.25">
      <c r="A141" s="1"/>
      <c r="B141" s="213"/>
      <c r="C141" s="213"/>
      <c r="D141" s="1"/>
    </row>
    <row r="142" spans="1:6" ht="15.75" x14ac:dyDescent="0.25">
      <c r="A142" s="1"/>
      <c r="D142" s="1"/>
    </row>
    <row r="143" spans="1:6" ht="15.75" x14ac:dyDescent="0.25">
      <c r="A143" s="1"/>
      <c r="D143" s="1"/>
    </row>
    <row r="144" spans="1:6" ht="15.75" x14ac:dyDescent="0.25">
      <c r="A144" s="1"/>
      <c r="D144" s="1"/>
    </row>
    <row r="145" spans="1:8" ht="15.75" x14ac:dyDescent="0.25">
      <c r="A145" s="1"/>
      <c r="D145" s="1"/>
    </row>
    <row r="146" spans="1:8" ht="15.75" x14ac:dyDescent="0.25">
      <c r="A146" s="1"/>
      <c r="D146" s="1"/>
    </row>
    <row r="147" spans="1:8" ht="15.75" x14ac:dyDescent="0.25">
      <c r="A147" s="1"/>
      <c r="D147" s="1"/>
    </row>
    <row r="148" spans="1:8" ht="15.75" x14ac:dyDescent="0.25">
      <c r="A148" s="1"/>
      <c r="D148" s="1"/>
    </row>
    <row r="149" spans="1:8" ht="15.75" x14ac:dyDescent="0.25">
      <c r="A149" s="1"/>
      <c r="D149" s="1"/>
    </row>
    <row r="150" spans="1:8" ht="15.75" x14ac:dyDescent="0.25">
      <c r="A150" s="1"/>
      <c r="D150" s="1"/>
    </row>
    <row r="151" spans="1:8" ht="15.75" x14ac:dyDescent="0.25">
      <c r="A151" s="1"/>
      <c r="D151" s="1"/>
    </row>
    <row r="152" spans="1:8" ht="15.75" x14ac:dyDescent="0.25">
      <c r="D152" s="1"/>
    </row>
    <row r="153" spans="1:8" ht="15.75" x14ac:dyDescent="0.25">
      <c r="D153" s="1"/>
    </row>
    <row r="154" spans="1:8" ht="15.75" x14ac:dyDescent="0.25">
      <c r="D154" s="1"/>
    </row>
    <row r="155" spans="1:8" ht="15.75" x14ac:dyDescent="0.25">
      <c r="D155" s="1"/>
    </row>
    <row r="156" spans="1:8" ht="15.75" x14ac:dyDescent="0.25">
      <c r="D156" s="1"/>
    </row>
    <row r="157" spans="1:8" ht="15.75" x14ac:dyDescent="0.25">
      <c r="D157" s="1"/>
      <c r="G157" s="241"/>
      <c r="H157" s="241"/>
    </row>
    <row r="158" spans="1:8" ht="15.75" x14ac:dyDescent="0.25">
      <c r="D158" s="1"/>
      <c r="G158" s="241"/>
      <c r="H158" s="241"/>
    </row>
    <row r="159" spans="1:8" s="241" customFormat="1" ht="15.75" x14ac:dyDescent="0.25">
      <c r="D159" s="1"/>
      <c r="G159"/>
      <c r="H159"/>
    </row>
    <row r="160" spans="1:8" s="241" customFormat="1" ht="15.75" x14ac:dyDescent="0.25">
      <c r="D160" s="1"/>
      <c r="G160"/>
      <c r="H160"/>
    </row>
    <row r="161" spans="1:4" ht="15.75" x14ac:dyDescent="0.25">
      <c r="D161" s="1"/>
    </row>
    <row r="162" spans="1:4" ht="15.75" x14ac:dyDescent="0.25">
      <c r="D162" s="1"/>
    </row>
    <row r="163" spans="1:4" ht="15.75" x14ac:dyDescent="0.25">
      <c r="D163" s="1"/>
    </row>
    <row r="164" spans="1:4" ht="15.75" x14ac:dyDescent="0.25">
      <c r="D164" s="1"/>
    </row>
    <row r="165" spans="1:4" ht="15.75" x14ac:dyDescent="0.25">
      <c r="D165" s="1"/>
    </row>
    <row r="166" spans="1:4" ht="15.75" x14ac:dyDescent="0.25">
      <c r="D166" s="1"/>
    </row>
    <row r="167" spans="1:4" ht="15.75" x14ac:dyDescent="0.25">
      <c r="D167" s="1"/>
    </row>
    <row r="168" spans="1:4" ht="15.75" x14ac:dyDescent="0.25">
      <c r="D168" s="1"/>
    </row>
    <row r="169" spans="1:4" ht="15.75" x14ac:dyDescent="0.25">
      <c r="D169" s="1"/>
    </row>
    <row r="170" spans="1:4" ht="15.75" x14ac:dyDescent="0.25">
      <c r="D170" s="1"/>
    </row>
    <row r="171" spans="1:4" ht="15.75" x14ac:dyDescent="0.25">
      <c r="D171" s="1"/>
    </row>
    <row r="172" spans="1:4" ht="15.75" x14ac:dyDescent="0.25">
      <c r="D172" s="1"/>
    </row>
    <row r="173" spans="1:4" ht="15.75" x14ac:dyDescent="0.25">
      <c r="D173" s="1"/>
    </row>
    <row r="174" spans="1:4" ht="15.75" x14ac:dyDescent="0.25">
      <c r="D174" s="1"/>
    </row>
    <row r="175" spans="1:4" ht="15.75" x14ac:dyDescent="0.25">
      <c r="D175" s="1"/>
    </row>
    <row r="176" spans="1:4" ht="15.75" x14ac:dyDescent="0.25">
      <c r="A176" s="1"/>
      <c r="D176" s="1"/>
    </row>
    <row r="177" spans="1:4" ht="15.75" x14ac:dyDescent="0.25">
      <c r="A177" s="1"/>
      <c r="D177" s="1"/>
    </row>
    <row r="178" spans="1:4" ht="15.75" x14ac:dyDescent="0.25">
      <c r="A178" s="1"/>
      <c r="D178" s="1"/>
    </row>
    <row r="179" spans="1:4" ht="15.75" x14ac:dyDescent="0.25">
      <c r="A179" s="1"/>
      <c r="D179" s="1"/>
    </row>
    <row r="180" spans="1:4" ht="15.75" x14ac:dyDescent="0.25">
      <c r="A180" s="1"/>
      <c r="D180" s="1"/>
    </row>
    <row r="181" spans="1:4" ht="15.75" x14ac:dyDescent="0.25">
      <c r="A181" s="1"/>
      <c r="D181" s="1"/>
    </row>
    <row r="182" spans="1:4" ht="15.75" x14ac:dyDescent="0.25">
      <c r="A182" s="1"/>
      <c r="D182" s="1"/>
    </row>
    <row r="183" spans="1:4" ht="15.75" x14ac:dyDescent="0.25">
      <c r="A183" s="1"/>
      <c r="D183" s="1"/>
    </row>
    <row r="184" spans="1:4" ht="15.75" x14ac:dyDescent="0.25">
      <c r="A184" s="1"/>
      <c r="D184" s="1"/>
    </row>
    <row r="185" spans="1:4" ht="15.75" x14ac:dyDescent="0.25">
      <c r="A185" s="1"/>
      <c r="D185" s="1"/>
    </row>
    <row r="186" spans="1:4" ht="15.75" x14ac:dyDescent="0.25">
      <c r="A186" s="1"/>
      <c r="D186" s="1"/>
    </row>
    <row r="187" spans="1:4" ht="15.75" x14ac:dyDescent="0.25">
      <c r="A187" s="1"/>
      <c r="D187" s="1"/>
    </row>
    <row r="188" spans="1:4" ht="15.75" x14ac:dyDescent="0.25">
      <c r="A188" s="410"/>
      <c r="D188" s="1"/>
    </row>
    <row r="189" spans="1:4" ht="15.75" x14ac:dyDescent="0.25">
      <c r="A189" s="410"/>
      <c r="D189" s="1"/>
    </row>
    <row r="190" spans="1:4" ht="15.75" x14ac:dyDescent="0.25">
      <c r="A190" s="410"/>
      <c r="D190" s="1"/>
    </row>
    <row r="191" spans="1:4" ht="15.75" x14ac:dyDescent="0.25">
      <c r="A191" s="410"/>
      <c r="D191" s="1"/>
    </row>
    <row r="192" spans="1:4" ht="15.75" x14ac:dyDescent="0.25">
      <c r="A192" s="410"/>
      <c r="D192" s="1"/>
    </row>
    <row r="193" spans="1:4" ht="15.75" x14ac:dyDescent="0.25">
      <c r="A193" s="410"/>
      <c r="D193" s="1"/>
    </row>
    <row r="194" spans="1:4" ht="15.75" x14ac:dyDescent="0.25">
      <c r="A194" s="410"/>
      <c r="D194" s="1"/>
    </row>
    <row r="195" spans="1:4" ht="15.75" x14ac:dyDescent="0.25">
      <c r="A195" s="410"/>
      <c r="D195" s="1"/>
    </row>
    <row r="196" spans="1:4" ht="15.75" x14ac:dyDescent="0.25">
      <c r="A196" s="410"/>
      <c r="D196" s="1"/>
    </row>
    <row r="197" spans="1:4" ht="15.75" x14ac:dyDescent="0.25">
      <c r="A197" s="410"/>
      <c r="D197" s="1"/>
    </row>
    <row r="198" spans="1:4" ht="15.75" x14ac:dyDescent="0.25">
      <c r="A198" s="410"/>
      <c r="D198" s="1"/>
    </row>
    <row r="199" spans="1:4" ht="15.75" x14ac:dyDescent="0.25">
      <c r="A199" s="410"/>
      <c r="D199" s="1"/>
    </row>
    <row r="200" spans="1:4" ht="15.75" x14ac:dyDescent="0.25">
      <c r="A200" s="410"/>
      <c r="D200" s="1"/>
    </row>
    <row r="201" spans="1:4" ht="15.75" x14ac:dyDescent="0.25">
      <c r="A201" s="410"/>
      <c r="D201" s="1"/>
    </row>
    <row r="202" spans="1:4" ht="15.75" x14ac:dyDescent="0.25">
      <c r="A202" s="1"/>
      <c r="D202" s="1"/>
    </row>
    <row r="203" spans="1:4" ht="15.75" x14ac:dyDescent="0.25">
      <c r="A203" s="1"/>
      <c r="D203" s="1"/>
    </row>
    <row r="204" spans="1:4" ht="15.75" x14ac:dyDescent="0.25">
      <c r="A204" s="1"/>
      <c r="D204" s="1"/>
    </row>
    <row r="205" spans="1:4" ht="15.75" x14ac:dyDescent="0.25">
      <c r="A205" s="1"/>
      <c r="D205" s="1"/>
    </row>
    <row r="206" spans="1:4" ht="15.75" x14ac:dyDescent="0.25">
      <c r="A206" s="1"/>
      <c r="D206" s="1"/>
    </row>
    <row r="207" spans="1:4" ht="15.75" x14ac:dyDescent="0.25">
      <c r="A207" s="1"/>
      <c r="D207" s="1"/>
    </row>
    <row r="208" spans="1:4" ht="15.75" x14ac:dyDescent="0.25">
      <c r="A208" s="1"/>
      <c r="D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2">
    <mergeCell ref="G1:H1"/>
    <mergeCell ref="G2:H2"/>
  </mergeCells>
  <conditionalFormatting sqref="A677:A1048576">
    <cfRule type="duplicateValues" dxfId="3652" priority="43"/>
  </conditionalFormatting>
  <conditionalFormatting sqref="A677:A1048576">
    <cfRule type="duplicateValues" dxfId="3651" priority="41"/>
    <cfRule type="duplicateValues" dxfId="3650" priority="42"/>
  </conditionalFormatting>
  <conditionalFormatting sqref="A236:A1048576">
    <cfRule type="duplicateValues" dxfId="3649" priority="40"/>
  </conditionalFormatting>
  <conditionalFormatting sqref="A236:A1048576 A188:A191">
    <cfRule type="duplicateValues" dxfId="3648" priority="39"/>
  </conditionalFormatting>
  <conditionalFormatting sqref="A236:A1048576 A188:A201">
    <cfRule type="duplicateValues" dxfId="3647" priority="38"/>
  </conditionalFormatting>
  <conditionalFormatting sqref="A188:A1048576">
    <cfRule type="duplicateValues" dxfId="3646" priority="37"/>
  </conditionalFormatting>
  <conditionalFormatting sqref="A186:A1048576">
    <cfRule type="duplicateValues" dxfId="3645" priority="36"/>
  </conditionalFormatting>
  <conditionalFormatting sqref="A176:A1048576">
    <cfRule type="duplicateValues" dxfId="3644" priority="35"/>
  </conditionalFormatting>
  <conditionalFormatting sqref="A152:A1048576">
    <cfRule type="duplicateValues" dxfId="3643" priority="34"/>
  </conditionalFormatting>
  <conditionalFormatting sqref="A132:A1048576">
    <cfRule type="duplicateValues" dxfId="3642" priority="33"/>
  </conditionalFormatting>
  <conditionalFormatting sqref="A132:A1048576 A100:A107">
    <cfRule type="duplicateValues" dxfId="3641" priority="32"/>
  </conditionalFormatting>
  <conditionalFormatting sqref="A100:A1048576">
    <cfRule type="duplicateValues" dxfId="3640" priority="31"/>
  </conditionalFormatting>
  <conditionalFormatting sqref="A100:A1048576 A1">
    <cfRule type="duplicateValues" dxfId="3639" priority="30"/>
  </conditionalFormatting>
  <conditionalFormatting sqref="A1 A100:A1048576">
    <cfRule type="duplicateValues" dxfId="3638" priority="17"/>
  </conditionalFormatting>
  <conditionalFormatting sqref="A1 A98:A1048576">
    <cfRule type="duplicateValues" dxfId="3637" priority="16"/>
  </conditionalFormatting>
  <conditionalFormatting sqref="A1 A98:A1048576">
    <cfRule type="duplicateValues" dxfId="3636" priority="10"/>
  </conditionalFormatting>
  <conditionalFormatting sqref="A1:A33 A98:A1048576">
    <cfRule type="duplicateValues" dxfId="3635" priority="5"/>
  </conditionalFormatting>
  <conditionalFormatting sqref="A1:A57 A98:A1048576">
    <cfRule type="duplicateValues" dxfId="3634" priority="4"/>
  </conditionalFormatting>
  <conditionalFormatting sqref="A1:A59 A98:A1048576">
    <cfRule type="duplicateValues" dxfId="3633" priority="3"/>
  </conditionalFormatting>
  <conditionalFormatting sqref="A1:A85 A98:A1048576">
    <cfRule type="duplicateValues" dxfId="3632" priority="2"/>
  </conditionalFormatting>
  <conditionalFormatting sqref="A1:A95 A98:A1048576">
    <cfRule type="duplicateValues" dxfId="3631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orientation="portrait" r:id="rId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11" activePane="bottomLeft" state="frozen"/>
      <selection activeCell="G25" sqref="G25"/>
      <selection pane="bottomLeft" activeCell="C22" sqref="C22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17</v>
      </c>
      <c r="H1" s="590"/>
      <c r="I1" s="508"/>
      <c r="J1" s="509"/>
    </row>
    <row r="2" spans="1:11" ht="18" customHeight="1" x14ac:dyDescent="0.35">
      <c r="A2" s="1" t="s">
        <v>19078</v>
      </c>
      <c r="B2" s="213"/>
      <c r="C2" s="213"/>
      <c r="D2" s="213"/>
      <c r="E2" s="213"/>
      <c r="G2" s="588" t="s">
        <v>19077</v>
      </c>
      <c r="H2" s="589"/>
      <c r="I2" s="510"/>
      <c r="J2" s="510"/>
    </row>
    <row r="3" spans="1:11" ht="15.75" x14ac:dyDescent="0.25">
      <c r="A3" s="1" t="s">
        <v>19079</v>
      </c>
      <c r="B3" s="213" t="s">
        <v>200</v>
      </c>
      <c r="C3" s="213"/>
      <c r="D3" s="212" t="s">
        <v>598</v>
      </c>
      <c r="E3" s="213"/>
      <c r="G3" s="244" t="s">
        <v>58</v>
      </c>
      <c r="H3" s="5">
        <f>COUNTIF(B2:B1048576,G3)</f>
        <v>3</v>
      </c>
    </row>
    <row r="4" spans="1:11" ht="15.75" x14ac:dyDescent="0.25">
      <c r="A4" s="1" t="s">
        <v>19080</v>
      </c>
      <c r="B4" s="213"/>
      <c r="C4" s="213"/>
      <c r="D4" s="1"/>
      <c r="E4" s="213"/>
      <c r="G4" s="101" t="s">
        <v>360</v>
      </c>
      <c r="H4" s="5">
        <f>COUNTIF(B2:B934,G4)</f>
        <v>1</v>
      </c>
    </row>
    <row r="5" spans="1:11" ht="15.75" x14ac:dyDescent="0.25">
      <c r="A5" s="1" t="s">
        <v>19081</v>
      </c>
      <c r="B5" s="213" t="s">
        <v>58</v>
      </c>
      <c r="C5" s="213"/>
      <c r="D5" s="212" t="s">
        <v>18918</v>
      </c>
      <c r="E5" s="385">
        <v>45843</v>
      </c>
      <c r="G5" s="101" t="s">
        <v>356</v>
      </c>
      <c r="H5" s="5">
        <f>COUNTIF(B2:B852,G5)</f>
        <v>0</v>
      </c>
    </row>
    <row r="6" spans="1:11" ht="15.75" x14ac:dyDescent="0.25">
      <c r="A6" s="1" t="s">
        <v>13812</v>
      </c>
      <c r="B6" s="213"/>
      <c r="C6" s="213"/>
      <c r="D6" s="1"/>
      <c r="E6" s="213"/>
      <c r="G6" s="101" t="s">
        <v>56</v>
      </c>
      <c r="H6" s="5">
        <f>COUNTIF(B2:B864,G6)</f>
        <v>2</v>
      </c>
    </row>
    <row r="7" spans="1:11" ht="15.75" x14ac:dyDescent="0.25">
      <c r="A7" s="1" t="s">
        <v>19082</v>
      </c>
      <c r="B7" s="213" t="s">
        <v>60</v>
      </c>
      <c r="C7" s="213"/>
      <c r="D7" s="212" t="s">
        <v>18415</v>
      </c>
      <c r="E7" s="213"/>
      <c r="G7" s="101" t="s">
        <v>201</v>
      </c>
      <c r="H7" s="5">
        <f>COUNTIF(B2:B858,G7)</f>
        <v>0</v>
      </c>
    </row>
    <row r="8" spans="1:11" ht="15.75" x14ac:dyDescent="0.25">
      <c r="A8" s="1" t="s">
        <v>19083</v>
      </c>
      <c r="B8" s="213"/>
      <c r="C8" s="213"/>
      <c r="D8" s="1"/>
      <c r="E8" s="213"/>
      <c r="G8" s="101" t="s">
        <v>202</v>
      </c>
      <c r="H8" s="5">
        <f>COUNTIF(B2:B893,G8)</f>
        <v>1</v>
      </c>
      <c r="K8" t="s">
        <v>3496</v>
      </c>
    </row>
    <row r="9" spans="1:11" ht="15.75" x14ac:dyDescent="0.25">
      <c r="A9" s="1" t="s">
        <v>19084</v>
      </c>
      <c r="B9" s="213" t="s">
        <v>58</v>
      </c>
      <c r="C9" s="213" t="s">
        <v>2163</v>
      </c>
      <c r="D9" s="212" t="s">
        <v>598</v>
      </c>
      <c r="E9" s="213"/>
      <c r="G9" s="101" t="s">
        <v>200</v>
      </c>
      <c r="H9" s="5">
        <f>COUNTIF(B2:B811,G9)</f>
        <v>2</v>
      </c>
    </row>
    <row r="10" spans="1:11" ht="15.75" x14ac:dyDescent="0.25">
      <c r="A10" s="1" t="s">
        <v>11426</v>
      </c>
      <c r="B10" s="471"/>
      <c r="C10" s="213"/>
      <c r="D10" s="1"/>
      <c r="E10" s="213"/>
      <c r="G10" s="101" t="s">
        <v>5011</v>
      </c>
      <c r="H10" s="5">
        <f>COUNTIF(B2:B1048576,G10)</f>
        <v>1</v>
      </c>
    </row>
    <row r="11" spans="1:11" ht="15.75" x14ac:dyDescent="0.25">
      <c r="A11" s="1" t="s">
        <v>19085</v>
      </c>
      <c r="B11" s="213" t="s">
        <v>56</v>
      </c>
      <c r="C11" s="213"/>
      <c r="D11" s="212" t="s">
        <v>18421</v>
      </c>
      <c r="E11" s="385"/>
      <c r="G11" s="101" t="s">
        <v>1077</v>
      </c>
      <c r="H11" s="5">
        <f>COUNTIF(B2:B881,G11)</f>
        <v>1</v>
      </c>
    </row>
    <row r="12" spans="1:11" ht="15.75" x14ac:dyDescent="0.25">
      <c r="A12" s="1" t="s">
        <v>19086</v>
      </c>
      <c r="B12" s="213"/>
      <c r="C12" s="213"/>
      <c r="D12" s="1"/>
      <c r="E12" s="213"/>
      <c r="G12" s="288" t="s">
        <v>60</v>
      </c>
      <c r="H12" s="5">
        <f>COUNTIF(B2:B868,G12)</f>
        <v>2</v>
      </c>
    </row>
    <row r="13" spans="1:11" ht="15.75" x14ac:dyDescent="0.25">
      <c r="A13" s="1" t="s">
        <v>19087</v>
      </c>
      <c r="B13" s="213" t="s">
        <v>56</v>
      </c>
      <c r="C13" s="213"/>
      <c r="D13" s="212" t="s">
        <v>18433</v>
      </c>
      <c r="E13" s="213"/>
      <c r="G13" s="101" t="s">
        <v>4062</v>
      </c>
      <c r="H13" s="5">
        <f>COUNTIF(B2:B836,G13)</f>
        <v>0</v>
      </c>
    </row>
    <row r="14" spans="1:11" ht="15.75" x14ac:dyDescent="0.25">
      <c r="A14" s="1" t="s">
        <v>19088</v>
      </c>
      <c r="C14" s="213"/>
      <c r="D14" s="1"/>
      <c r="E14" s="213"/>
      <c r="G14" s="101" t="s">
        <v>3860</v>
      </c>
      <c r="H14" s="271">
        <f>COUNTIF(B2:B714,G14)</f>
        <v>3</v>
      </c>
    </row>
    <row r="15" spans="1:11" ht="15.75" x14ac:dyDescent="0.25">
      <c r="A15" s="1" t="s">
        <v>19087</v>
      </c>
      <c r="B15" s="213" t="s">
        <v>3860</v>
      </c>
      <c r="C15" s="213"/>
      <c r="D15" s="212"/>
      <c r="E15" s="213"/>
      <c r="G15" s="101" t="s">
        <v>17992</v>
      </c>
      <c r="H15" s="5">
        <f>COUNTIF(B2:B1048576,G15)</f>
        <v>0</v>
      </c>
    </row>
    <row r="16" spans="1:11" ht="15.75" x14ac:dyDescent="0.25">
      <c r="A16" s="1" t="s">
        <v>14261</v>
      </c>
      <c r="B16" s="213"/>
      <c r="C16" s="213"/>
      <c r="D16" s="1"/>
      <c r="E16" s="213"/>
      <c r="G16" s="288" t="s">
        <v>1133</v>
      </c>
      <c r="H16" s="5">
        <f>COUNTIF(B2:B1048576,G16)</f>
        <v>0</v>
      </c>
    </row>
    <row r="17" spans="1:11" ht="15.75" x14ac:dyDescent="0.25">
      <c r="A17" s="1" t="s">
        <v>19089</v>
      </c>
      <c r="B17" s="213" t="s">
        <v>60</v>
      </c>
      <c r="C17" s="213"/>
      <c r="D17" s="212" t="s">
        <v>18428</v>
      </c>
      <c r="E17" s="213"/>
      <c r="G17" s="512"/>
      <c r="H17" s="233"/>
    </row>
    <row r="18" spans="1:11" ht="15" customHeight="1" x14ac:dyDescent="0.25">
      <c r="A18" s="1" t="s">
        <v>19090</v>
      </c>
      <c r="C18" s="213"/>
      <c r="D18" s="1"/>
      <c r="E18" s="213"/>
      <c r="K18" t="s">
        <v>4779</v>
      </c>
    </row>
    <row r="19" spans="1:11" ht="15.75" x14ac:dyDescent="0.25">
      <c r="A19" s="1" t="s">
        <v>19091</v>
      </c>
      <c r="B19" s="213" t="s">
        <v>360</v>
      </c>
      <c r="C19" s="213" t="s">
        <v>18330</v>
      </c>
      <c r="D19" s="212" t="s">
        <v>18433</v>
      </c>
      <c r="E19" s="385"/>
    </row>
    <row r="20" spans="1:11" ht="15.75" x14ac:dyDescent="0.25">
      <c r="A20" s="1" t="s">
        <v>19092</v>
      </c>
      <c r="B20" s="213"/>
      <c r="C20" s="213"/>
      <c r="D20" s="1"/>
      <c r="E20" s="213"/>
    </row>
    <row r="21" spans="1:11" ht="15.75" x14ac:dyDescent="0.25">
      <c r="A21" s="1" t="s">
        <v>19093</v>
      </c>
      <c r="B21" s="213" t="s">
        <v>5011</v>
      </c>
      <c r="C21" s="213"/>
      <c r="D21" s="212" t="s">
        <v>598</v>
      </c>
      <c r="E21" s="213"/>
    </row>
    <row r="22" spans="1:11" ht="15.75" x14ac:dyDescent="0.25">
      <c r="A22" s="410" t="s">
        <v>19092</v>
      </c>
      <c r="B22" s="213"/>
      <c r="C22" s="213"/>
      <c r="D22" s="1"/>
      <c r="E22" s="213"/>
    </row>
    <row r="23" spans="1:11" ht="15.75" x14ac:dyDescent="0.25">
      <c r="A23" s="410" t="s">
        <v>19093</v>
      </c>
      <c r="B23" s="213" t="s">
        <v>3860</v>
      </c>
      <c r="C23" s="213"/>
      <c r="D23" s="212"/>
      <c r="E23" s="213"/>
    </row>
    <row r="24" spans="1:11" ht="15.75" x14ac:dyDescent="0.25">
      <c r="A24" s="1" t="s">
        <v>17773</v>
      </c>
      <c r="B24" s="213"/>
      <c r="C24" s="213"/>
      <c r="D24" s="1"/>
      <c r="E24" s="213"/>
    </row>
    <row r="25" spans="1:11" ht="15.75" x14ac:dyDescent="0.25">
      <c r="A25" s="1" t="s">
        <v>19094</v>
      </c>
      <c r="B25" s="213" t="s">
        <v>1077</v>
      </c>
      <c r="C25" s="213"/>
      <c r="D25" s="212" t="s">
        <v>18929</v>
      </c>
      <c r="E25" s="213"/>
    </row>
    <row r="26" spans="1:11" ht="15.75" x14ac:dyDescent="0.25">
      <c r="A26" s="1" t="s">
        <v>16625</v>
      </c>
      <c r="B26" s="213"/>
      <c r="C26" s="213"/>
      <c r="D26" s="1"/>
      <c r="E26" s="213"/>
      <c r="F26" t="s">
        <v>3496</v>
      </c>
    </row>
    <row r="27" spans="1:11" ht="15.75" x14ac:dyDescent="0.25">
      <c r="A27" s="1" t="s">
        <v>19095</v>
      </c>
      <c r="B27" s="213" t="s">
        <v>200</v>
      </c>
      <c r="C27" s="213"/>
      <c r="D27" s="212" t="s">
        <v>18436</v>
      </c>
      <c r="E27" s="213"/>
    </row>
    <row r="28" spans="1:11" ht="15.75" x14ac:dyDescent="0.25">
      <c r="A28" s="1" t="s">
        <v>19096</v>
      </c>
      <c r="B28" s="213"/>
      <c r="C28" s="213"/>
      <c r="D28" s="1"/>
      <c r="E28" s="213"/>
    </row>
    <row r="29" spans="1:11" ht="15.75" x14ac:dyDescent="0.25">
      <c r="A29" s="1" t="s">
        <v>19097</v>
      </c>
      <c r="B29" s="213" t="s">
        <v>202</v>
      </c>
      <c r="C29" s="213"/>
      <c r="D29" s="212" t="s">
        <v>18929</v>
      </c>
      <c r="E29" s="213"/>
      <c r="F29" s="213"/>
      <c r="G29" s="213" t="s">
        <v>3496</v>
      </c>
      <c r="H29" s="213"/>
    </row>
    <row r="30" spans="1:11" ht="15.75" x14ac:dyDescent="0.25">
      <c r="A30" s="410" t="s">
        <v>19096</v>
      </c>
      <c r="B30" s="213"/>
      <c r="C30" s="213"/>
      <c r="D30" s="1"/>
      <c r="E30" s="213"/>
    </row>
    <row r="31" spans="1:11" s="213" customFormat="1" ht="15.75" x14ac:dyDescent="0.25">
      <c r="A31" s="410" t="s">
        <v>19097</v>
      </c>
      <c r="B31" s="213" t="s">
        <v>3860</v>
      </c>
      <c r="D31" s="212"/>
      <c r="F31"/>
      <c r="G31"/>
      <c r="H31"/>
    </row>
    <row r="32" spans="1:11" ht="15.75" x14ac:dyDescent="0.25">
      <c r="A32" s="1" t="s">
        <v>19098</v>
      </c>
      <c r="B32" s="213"/>
      <c r="C32" s="213"/>
      <c r="D32" s="1"/>
      <c r="E32" s="213"/>
    </row>
    <row r="33" spans="1:9" ht="15.75" x14ac:dyDescent="0.25">
      <c r="A33" s="1" t="s">
        <v>19099</v>
      </c>
      <c r="B33" s="213" t="s">
        <v>58</v>
      </c>
      <c r="C33" s="213" t="s">
        <v>2163</v>
      </c>
      <c r="D33" s="212" t="s">
        <v>18428</v>
      </c>
      <c r="E33" s="213"/>
    </row>
    <row r="34" spans="1:9" ht="15.75" x14ac:dyDescent="0.25">
      <c r="A34" s="1" t="s">
        <v>19100</v>
      </c>
      <c r="B34" s="213"/>
      <c r="C34" s="213"/>
      <c r="D34" s="1"/>
      <c r="E34" s="213"/>
    </row>
    <row r="35" spans="1:9" ht="15.75" x14ac:dyDescent="0.25">
      <c r="A35" s="1" t="s">
        <v>19101</v>
      </c>
      <c r="B35" s="213"/>
      <c r="C35" s="213"/>
      <c r="D35" s="212" t="s">
        <v>18415</v>
      </c>
      <c r="E35" s="213"/>
      <c r="F35" s="213"/>
      <c r="G35" s="213"/>
      <c r="H35" s="213"/>
    </row>
    <row r="36" spans="1:9" ht="15.75" x14ac:dyDescent="0.25">
      <c r="A36" s="1"/>
      <c r="B36" s="213"/>
      <c r="C36" s="213"/>
      <c r="D36" s="1"/>
      <c r="E36" s="213"/>
    </row>
    <row r="37" spans="1:9" ht="15.75" x14ac:dyDescent="0.25">
      <c r="A37" s="1"/>
      <c r="B37" s="213"/>
      <c r="C37" s="213"/>
      <c r="D37" s="212"/>
      <c r="E37" s="213"/>
    </row>
    <row r="38" spans="1:9" ht="15.75" x14ac:dyDescent="0.25">
      <c r="A38" s="1"/>
      <c r="B38" s="213"/>
      <c r="C38" s="213"/>
      <c r="D38" s="1"/>
      <c r="E38" s="213"/>
      <c r="I38" t="s">
        <v>3496</v>
      </c>
    </row>
    <row r="39" spans="1:9" ht="15.75" x14ac:dyDescent="0.25">
      <c r="A39" s="1"/>
      <c r="B39" s="213"/>
      <c r="C39" s="213"/>
      <c r="D39" s="212"/>
      <c r="E39" s="213"/>
      <c r="H39" t="s">
        <v>3496</v>
      </c>
    </row>
    <row r="40" spans="1:9" ht="15.75" x14ac:dyDescent="0.25">
      <c r="A40" s="1"/>
      <c r="B40" s="213"/>
      <c r="C40" s="213"/>
      <c r="D40" s="1"/>
      <c r="E40" s="213"/>
    </row>
    <row r="41" spans="1:9" ht="15.75" x14ac:dyDescent="0.25">
      <c r="A41" s="1"/>
      <c r="B41" s="213"/>
      <c r="C41" s="213"/>
      <c r="D41" s="1"/>
      <c r="E41" s="213"/>
    </row>
    <row r="42" spans="1:9" ht="15.75" x14ac:dyDescent="0.25">
      <c r="A42" s="1"/>
      <c r="B42" s="213"/>
      <c r="C42" s="213"/>
      <c r="D42" s="1"/>
      <c r="E42" s="213"/>
    </row>
    <row r="43" spans="1:9" ht="15.75" x14ac:dyDescent="0.25">
      <c r="A43" s="1"/>
      <c r="B43" s="213"/>
      <c r="C43" s="213"/>
      <c r="D43" s="212"/>
      <c r="E43" s="213"/>
    </row>
    <row r="44" spans="1:9" ht="15.75" x14ac:dyDescent="0.25">
      <c r="A44" s="1"/>
      <c r="D44" s="1"/>
      <c r="E44" s="213"/>
    </row>
    <row r="45" spans="1:9" ht="15.75" x14ac:dyDescent="0.25">
      <c r="A45" s="1"/>
      <c r="B45" s="213"/>
      <c r="C45" s="213"/>
      <c r="D45" s="212"/>
      <c r="E45" s="213"/>
    </row>
    <row r="46" spans="1:9" ht="15.75" x14ac:dyDescent="0.25">
      <c r="A46" s="1"/>
      <c r="B46" s="213"/>
      <c r="C46" s="213"/>
      <c r="D46" s="1"/>
      <c r="E46" s="511"/>
    </row>
    <row r="47" spans="1:9" ht="15.75" x14ac:dyDescent="0.25">
      <c r="A47" s="1"/>
      <c r="B47" s="213"/>
      <c r="C47" s="213"/>
      <c r="D47" s="1"/>
      <c r="E47" s="213"/>
    </row>
    <row r="48" spans="1:9" ht="15.75" x14ac:dyDescent="0.25">
      <c r="A48" s="1"/>
      <c r="B48" s="213"/>
      <c r="C48" s="213"/>
      <c r="D48" s="1"/>
      <c r="E48" s="213"/>
    </row>
    <row r="49" spans="1:7" ht="15.75" x14ac:dyDescent="0.25">
      <c r="A49" s="1"/>
      <c r="B49" s="213"/>
      <c r="C49" s="213"/>
      <c r="D49" s="212"/>
      <c r="E49" s="213"/>
    </row>
    <row r="50" spans="1:7" ht="15.75" x14ac:dyDescent="0.25">
      <c r="A50" s="1"/>
      <c r="B50" s="213"/>
      <c r="C50" s="213"/>
      <c r="D50" s="1"/>
      <c r="E50" s="213"/>
    </row>
    <row r="51" spans="1:7" ht="15.75" x14ac:dyDescent="0.25">
      <c r="A51" s="1"/>
      <c r="B51" s="213"/>
      <c r="C51" s="213"/>
      <c r="D51" s="212"/>
      <c r="E51" s="213"/>
    </row>
    <row r="52" spans="1:7" ht="15.75" x14ac:dyDescent="0.25">
      <c r="A52" s="410"/>
      <c r="B52" s="213"/>
      <c r="C52" s="213"/>
      <c r="D52" s="1"/>
      <c r="E52" s="213"/>
    </row>
    <row r="53" spans="1:7" ht="15.75" x14ac:dyDescent="0.25">
      <c r="A53" s="410"/>
      <c r="B53" s="213"/>
      <c r="C53" s="213"/>
      <c r="D53" s="212"/>
      <c r="E53" s="213"/>
      <c r="G53" t="s">
        <v>3496</v>
      </c>
    </row>
    <row r="54" spans="1:7" ht="15.75" x14ac:dyDescent="0.25">
      <c r="A54" s="1"/>
      <c r="B54" s="213"/>
      <c r="C54" s="213"/>
      <c r="D54" s="1"/>
      <c r="E54" s="213"/>
    </row>
    <row r="55" spans="1:7" ht="15.75" x14ac:dyDescent="0.25">
      <c r="A55" s="1"/>
      <c r="B55" s="213"/>
      <c r="C55" s="213"/>
      <c r="D55" s="212"/>
      <c r="E55" s="213"/>
    </row>
    <row r="56" spans="1:7" ht="15.75" x14ac:dyDescent="0.25">
      <c r="A56" s="1"/>
      <c r="D56" s="1"/>
      <c r="E56" s="213"/>
    </row>
    <row r="57" spans="1:7" ht="15.75" x14ac:dyDescent="0.25">
      <c r="A57" s="1"/>
      <c r="B57" s="213"/>
      <c r="D57" s="1"/>
      <c r="E57" s="213"/>
    </row>
    <row r="58" spans="1:7" ht="15.75" x14ac:dyDescent="0.25">
      <c r="A58" s="410"/>
      <c r="B58" s="213"/>
      <c r="C58" s="213"/>
      <c r="D58" s="1"/>
      <c r="E58" s="213"/>
    </row>
    <row r="59" spans="1:7" ht="15.75" x14ac:dyDescent="0.25">
      <c r="A59" s="410"/>
      <c r="B59" s="213"/>
      <c r="C59" s="213"/>
      <c r="D59" s="212"/>
      <c r="E59" s="213"/>
    </row>
    <row r="60" spans="1:7" ht="15.75" x14ac:dyDescent="0.25">
      <c r="A60" s="1"/>
      <c r="B60" s="213"/>
      <c r="C60" s="213"/>
      <c r="D60" s="1"/>
      <c r="E60" s="213"/>
    </row>
    <row r="61" spans="1:7" ht="15.75" x14ac:dyDescent="0.25">
      <c r="A61" s="1"/>
      <c r="B61" s="213"/>
      <c r="C61" s="213"/>
      <c r="D61" s="212"/>
      <c r="E61" s="213"/>
    </row>
    <row r="62" spans="1:7" ht="15.75" x14ac:dyDescent="0.25">
      <c r="A62" s="1"/>
      <c r="B62" s="213"/>
      <c r="C62" s="213"/>
      <c r="D62" s="1"/>
      <c r="E62" s="213"/>
    </row>
    <row r="63" spans="1:7" ht="15.75" x14ac:dyDescent="0.25">
      <c r="A63" s="1"/>
      <c r="B63" s="213"/>
      <c r="C63" s="213"/>
      <c r="D63" s="212"/>
      <c r="E63" s="213"/>
    </row>
    <row r="64" spans="1:7" ht="15.75" x14ac:dyDescent="0.25">
      <c r="A64" s="1"/>
      <c r="B64" s="213"/>
      <c r="C64" s="213"/>
      <c r="D64" s="1"/>
      <c r="E64" s="213"/>
    </row>
    <row r="65" spans="1:5" ht="15.75" x14ac:dyDescent="0.25">
      <c r="A65" s="1"/>
      <c r="B65" s="213"/>
      <c r="D65" s="212"/>
      <c r="E65" s="213"/>
    </row>
    <row r="66" spans="1:5" ht="15.75" x14ac:dyDescent="0.25">
      <c r="A66" s="1"/>
      <c r="B66" s="213"/>
      <c r="C66" s="213"/>
      <c r="D66" s="1"/>
      <c r="E66" s="213"/>
    </row>
    <row r="67" spans="1:5" ht="15.75" x14ac:dyDescent="0.25">
      <c r="A67" s="1"/>
      <c r="B67" s="213"/>
      <c r="C67" s="213"/>
      <c r="D67" s="212"/>
      <c r="E67" s="213"/>
    </row>
    <row r="68" spans="1:5" ht="15.75" x14ac:dyDescent="0.25">
      <c r="A68" s="1"/>
      <c r="D68" s="1"/>
    </row>
    <row r="69" spans="1:5" ht="15.75" x14ac:dyDescent="0.25">
      <c r="A69" s="1"/>
      <c r="B69" s="213"/>
      <c r="D69" s="212"/>
    </row>
    <row r="70" spans="1:5" ht="15.75" x14ac:dyDescent="0.25">
      <c r="A70" s="1"/>
      <c r="D70" s="1"/>
    </row>
    <row r="71" spans="1:5" ht="15.75" x14ac:dyDescent="0.25">
      <c r="A71" s="1"/>
      <c r="B71" s="213"/>
      <c r="D71" s="212"/>
    </row>
    <row r="72" spans="1:5" ht="15.75" x14ac:dyDescent="0.25">
      <c r="A72" s="1"/>
      <c r="D72" s="1"/>
    </row>
    <row r="73" spans="1:5" ht="15.75" x14ac:dyDescent="0.25">
      <c r="A73" s="1"/>
      <c r="B73" s="213"/>
      <c r="D73" s="212"/>
    </row>
    <row r="74" spans="1:5" ht="15.75" x14ac:dyDescent="0.25">
      <c r="A74" s="1"/>
      <c r="D74" s="1"/>
    </row>
    <row r="75" spans="1:5" ht="15.75" x14ac:dyDescent="0.25">
      <c r="A75" s="1"/>
      <c r="B75" s="213"/>
      <c r="D75" s="1"/>
    </row>
    <row r="76" spans="1:5" ht="15.75" x14ac:dyDescent="0.25">
      <c r="A76" s="1"/>
      <c r="D76" s="1"/>
      <c r="E76" t="s">
        <v>4779</v>
      </c>
    </row>
    <row r="77" spans="1:5" ht="15.75" x14ac:dyDescent="0.25">
      <c r="A77" s="1"/>
      <c r="D77" s="212"/>
    </row>
    <row r="78" spans="1:5" ht="15.75" x14ac:dyDescent="0.25">
      <c r="A78" s="1"/>
      <c r="D78" s="1"/>
    </row>
    <row r="79" spans="1:5" ht="15.75" x14ac:dyDescent="0.25">
      <c r="A79" s="1"/>
      <c r="B79" s="213"/>
      <c r="D79" s="212"/>
    </row>
    <row r="80" spans="1:5" ht="15.75" x14ac:dyDescent="0.25">
      <c r="A80" s="1"/>
      <c r="B80" s="213"/>
      <c r="D80" s="212"/>
    </row>
    <row r="81" spans="1:8" ht="15.75" x14ac:dyDescent="0.25">
      <c r="A81" s="1"/>
      <c r="B81" s="213"/>
      <c r="D81" s="212"/>
    </row>
    <row r="82" spans="1:8" ht="15.75" x14ac:dyDescent="0.25">
      <c r="A82" s="1"/>
      <c r="D82" s="1"/>
    </row>
    <row r="83" spans="1:8" ht="15.75" x14ac:dyDescent="0.25">
      <c r="A83" s="1"/>
      <c r="D83" s="212"/>
    </row>
    <row r="84" spans="1:8" ht="15.75" x14ac:dyDescent="0.25">
      <c r="A84" s="410"/>
      <c r="D84" s="1"/>
      <c r="H84" t="s">
        <v>3496</v>
      </c>
    </row>
    <row r="85" spans="1:8" ht="15.75" x14ac:dyDescent="0.25">
      <c r="A85" s="410"/>
      <c r="B85" s="213"/>
      <c r="D85" s="1"/>
    </row>
    <row r="86" spans="1:8" ht="15.75" x14ac:dyDescent="0.25">
      <c r="A86" s="1"/>
      <c r="D86" s="1"/>
    </row>
    <row r="87" spans="1:8" ht="15.75" x14ac:dyDescent="0.25">
      <c r="A87" s="1"/>
      <c r="D87" s="212"/>
    </row>
    <row r="88" spans="1:8" ht="15.75" x14ac:dyDescent="0.25">
      <c r="A88" s="1"/>
      <c r="D88" s="1"/>
    </row>
    <row r="89" spans="1:8" ht="15.75" x14ac:dyDescent="0.25">
      <c r="A89" s="1"/>
      <c r="D89" s="1"/>
    </row>
    <row r="90" spans="1:8" ht="15.75" x14ac:dyDescent="0.25">
      <c r="A90" s="1"/>
      <c r="D90" s="1"/>
    </row>
    <row r="91" spans="1:8" ht="15.75" x14ac:dyDescent="0.25">
      <c r="A91" s="1"/>
      <c r="D91" s="1"/>
      <c r="E91" s="213"/>
      <c r="F91" s="213"/>
    </row>
    <row r="92" spans="1:8" ht="15.75" x14ac:dyDescent="0.25">
      <c r="A92" s="1"/>
      <c r="D92" s="1"/>
    </row>
    <row r="93" spans="1:8" ht="15.75" x14ac:dyDescent="0.25">
      <c r="A93" s="1"/>
      <c r="B93" s="213"/>
      <c r="D93" s="212"/>
    </row>
    <row r="94" spans="1:8" ht="15.75" x14ac:dyDescent="0.25">
      <c r="A94" s="1"/>
      <c r="B94" s="213"/>
      <c r="C94" s="213"/>
      <c r="D94" s="1"/>
    </row>
    <row r="95" spans="1:8" ht="15.75" x14ac:dyDescent="0.25">
      <c r="A95" s="1"/>
      <c r="B95" s="213"/>
      <c r="C95" s="213"/>
      <c r="D95" s="1"/>
      <c r="F95" t="s">
        <v>4779</v>
      </c>
      <c r="G95" t="s">
        <v>3496</v>
      </c>
    </row>
    <row r="96" spans="1:8" ht="15.75" x14ac:dyDescent="0.25">
      <c r="A96" s="1"/>
      <c r="D96" s="1"/>
      <c r="G96" s="213"/>
      <c r="H96" s="213"/>
    </row>
    <row r="97" spans="1:8" ht="15.75" x14ac:dyDescent="0.25">
      <c r="A97" s="1"/>
      <c r="D97" s="212"/>
      <c r="G97" s="213"/>
      <c r="H97" s="213"/>
    </row>
    <row r="98" spans="1:8" s="213" customFormat="1" ht="15.75" x14ac:dyDescent="0.25">
      <c r="A98" s="1"/>
      <c r="D98" s="1"/>
      <c r="G98"/>
      <c r="H98"/>
    </row>
    <row r="99" spans="1:8" s="213" customFormat="1" ht="15.75" x14ac:dyDescent="0.25">
      <c r="A99" s="1"/>
      <c r="D99" s="212"/>
      <c r="G99"/>
      <c r="H99"/>
    </row>
    <row r="100" spans="1:8" ht="15.75" x14ac:dyDescent="0.25">
      <c r="A100" s="1"/>
      <c r="D100" s="1"/>
    </row>
    <row r="101" spans="1:8" ht="15.75" x14ac:dyDescent="0.25">
      <c r="A101" s="1"/>
      <c r="D101" s="1"/>
      <c r="F101" t="s">
        <v>3496</v>
      </c>
    </row>
    <row r="102" spans="1:8" ht="15.75" x14ac:dyDescent="0.25">
      <c r="A102" s="1"/>
      <c r="D102" s="1"/>
    </row>
    <row r="103" spans="1:8" ht="15.75" x14ac:dyDescent="0.25">
      <c r="A103" s="1"/>
      <c r="D103" s="1"/>
    </row>
    <row r="104" spans="1:8" ht="15.75" x14ac:dyDescent="0.25">
      <c r="A104" s="1"/>
      <c r="D104" s="1"/>
    </row>
    <row r="105" spans="1:8" ht="15.75" x14ac:dyDescent="0.25">
      <c r="A105" s="1"/>
      <c r="D105" s="1"/>
    </row>
    <row r="106" spans="1:8" ht="15.75" x14ac:dyDescent="0.25">
      <c r="A106" s="410"/>
      <c r="D106" s="1"/>
      <c r="G106" t="s">
        <v>3496</v>
      </c>
    </row>
    <row r="107" spans="1:8" ht="15.75" x14ac:dyDescent="0.25">
      <c r="A107" s="410"/>
      <c r="D107" s="1"/>
    </row>
    <row r="108" spans="1:8" ht="15.75" x14ac:dyDescent="0.25">
      <c r="A108" s="1"/>
      <c r="D108" s="1"/>
    </row>
    <row r="109" spans="1:8" ht="15.75" x14ac:dyDescent="0.25">
      <c r="A109" s="1"/>
      <c r="D109" s="1"/>
    </row>
    <row r="110" spans="1:8" ht="15.75" x14ac:dyDescent="0.25">
      <c r="A110" s="1"/>
      <c r="D110" s="1"/>
      <c r="G110" s="213"/>
      <c r="H110" s="213"/>
    </row>
    <row r="111" spans="1:8" ht="15.75" x14ac:dyDescent="0.25">
      <c r="A111" s="1"/>
      <c r="D111" s="1"/>
    </row>
    <row r="112" spans="1:8" s="213" customFormat="1" ht="15.75" x14ac:dyDescent="0.25">
      <c r="A112" s="1"/>
      <c r="D112" s="1"/>
      <c r="G112"/>
      <c r="H112"/>
    </row>
    <row r="113" spans="1:8" ht="15.75" x14ac:dyDescent="0.25">
      <c r="A113" s="1"/>
      <c r="D113" s="1"/>
    </row>
    <row r="114" spans="1:8" ht="15.75" x14ac:dyDescent="0.25">
      <c r="A114" s="1"/>
      <c r="D114" s="1"/>
    </row>
    <row r="115" spans="1:8" ht="15.75" x14ac:dyDescent="0.25">
      <c r="A115" s="1"/>
      <c r="D115" s="1"/>
    </row>
    <row r="116" spans="1:8" ht="15.75" x14ac:dyDescent="0.25">
      <c r="A116" s="1"/>
      <c r="D116" s="1"/>
    </row>
    <row r="117" spans="1:8" ht="15.75" x14ac:dyDescent="0.25">
      <c r="A117" s="1"/>
      <c r="D117" s="1"/>
    </row>
    <row r="118" spans="1:8" ht="15.75" x14ac:dyDescent="0.25">
      <c r="A118" s="1"/>
      <c r="D118" s="1"/>
    </row>
    <row r="119" spans="1:8" ht="15.75" x14ac:dyDescent="0.25">
      <c r="A119" s="1"/>
      <c r="D119" s="1"/>
      <c r="H119" t="s">
        <v>3496</v>
      </c>
    </row>
    <row r="120" spans="1:8" ht="15.75" x14ac:dyDescent="0.25">
      <c r="A120" s="1"/>
      <c r="D120" s="1"/>
    </row>
    <row r="121" spans="1:8" ht="15.75" x14ac:dyDescent="0.25">
      <c r="A121" s="1"/>
      <c r="D121" s="1"/>
    </row>
    <row r="122" spans="1:8" ht="15.75" x14ac:dyDescent="0.25">
      <c r="A122" s="1"/>
      <c r="D122" s="1"/>
    </row>
    <row r="123" spans="1:8" ht="15.75" x14ac:dyDescent="0.25">
      <c r="A123" s="1"/>
      <c r="D123" s="1"/>
    </row>
    <row r="124" spans="1:8" ht="15.75" x14ac:dyDescent="0.25">
      <c r="A124" s="1"/>
      <c r="D124" s="1"/>
    </row>
    <row r="125" spans="1:8" ht="15.75" x14ac:dyDescent="0.25">
      <c r="A125" s="1"/>
      <c r="D125" s="1"/>
      <c r="G125" s="369"/>
    </row>
    <row r="126" spans="1:8" ht="15.75" x14ac:dyDescent="0.25">
      <c r="A126" s="1"/>
      <c r="D126" s="1"/>
    </row>
    <row r="127" spans="1:8" ht="15.75" x14ac:dyDescent="0.25">
      <c r="A127" s="1"/>
      <c r="D127" s="1"/>
    </row>
    <row r="128" spans="1:8" ht="15.75" x14ac:dyDescent="0.25">
      <c r="A128" s="1"/>
      <c r="D128" s="1"/>
    </row>
    <row r="129" spans="1:6" ht="15.75" x14ac:dyDescent="0.25">
      <c r="A129" s="1"/>
      <c r="D129" s="1"/>
      <c r="E129" s="40"/>
    </row>
    <row r="130" spans="1:6" ht="15.75" x14ac:dyDescent="0.25">
      <c r="A130" s="1"/>
      <c r="D130" s="1"/>
    </row>
    <row r="131" spans="1:6" ht="15.75" x14ac:dyDescent="0.25">
      <c r="A131" s="1"/>
      <c r="D131" s="1"/>
    </row>
    <row r="132" spans="1:6" ht="15.75" x14ac:dyDescent="0.25">
      <c r="A132" s="1"/>
      <c r="D132" s="1"/>
    </row>
    <row r="133" spans="1:6" ht="15.75" x14ac:dyDescent="0.25">
      <c r="A133" s="1"/>
      <c r="D133" s="1"/>
    </row>
    <row r="134" spans="1:6" ht="15.75" x14ac:dyDescent="0.25">
      <c r="A134" s="1"/>
      <c r="D134" s="1"/>
    </row>
    <row r="135" spans="1:6" ht="15.75" x14ac:dyDescent="0.25">
      <c r="A135" s="1"/>
      <c r="D135" s="1"/>
    </row>
    <row r="136" spans="1:6" ht="15.75" x14ac:dyDescent="0.25">
      <c r="A136" s="1"/>
      <c r="D136" s="1"/>
    </row>
    <row r="137" spans="1:6" ht="15.75" x14ac:dyDescent="0.25">
      <c r="A137" s="1"/>
      <c r="D137" s="1"/>
    </row>
    <row r="138" spans="1:6" ht="15.75" x14ac:dyDescent="0.25">
      <c r="A138" s="1"/>
      <c r="D138" s="1"/>
    </row>
    <row r="139" spans="1:6" ht="15.75" x14ac:dyDescent="0.25">
      <c r="A139" s="1"/>
      <c r="D139" s="1"/>
    </row>
    <row r="140" spans="1:6" ht="15.75" x14ac:dyDescent="0.25">
      <c r="A140" s="1"/>
      <c r="B140" s="213"/>
      <c r="C140" s="213"/>
      <c r="D140" s="1"/>
      <c r="F140" t="s">
        <v>3496</v>
      </c>
    </row>
    <row r="141" spans="1:6" ht="15.75" x14ac:dyDescent="0.25">
      <c r="A141" s="1"/>
      <c r="B141" s="213"/>
      <c r="C141" s="213"/>
      <c r="D141" s="1"/>
    </row>
    <row r="142" spans="1:6" ht="15.75" x14ac:dyDescent="0.25">
      <c r="A142" s="1"/>
      <c r="D142" s="1"/>
    </row>
    <row r="143" spans="1:6" ht="15.75" x14ac:dyDescent="0.25">
      <c r="A143" s="1"/>
      <c r="D143" s="1"/>
    </row>
    <row r="144" spans="1:6" ht="15.75" x14ac:dyDescent="0.25">
      <c r="A144" s="1"/>
      <c r="D144" s="1"/>
    </row>
    <row r="145" spans="1:8" ht="15.75" x14ac:dyDescent="0.25">
      <c r="A145" s="1"/>
      <c r="D145" s="1"/>
    </row>
    <row r="146" spans="1:8" ht="15.75" x14ac:dyDescent="0.25">
      <c r="A146" s="1"/>
      <c r="D146" s="1"/>
    </row>
    <row r="147" spans="1:8" ht="15.75" x14ac:dyDescent="0.25">
      <c r="A147" s="1"/>
      <c r="D147" s="1"/>
    </row>
    <row r="148" spans="1:8" ht="15.75" x14ac:dyDescent="0.25">
      <c r="A148" s="1"/>
      <c r="D148" s="1"/>
    </row>
    <row r="149" spans="1:8" ht="15.75" x14ac:dyDescent="0.25">
      <c r="A149" s="1"/>
      <c r="D149" s="1"/>
    </row>
    <row r="150" spans="1:8" ht="15.75" x14ac:dyDescent="0.25">
      <c r="A150" s="1"/>
      <c r="D150" s="1"/>
    </row>
    <row r="151" spans="1:8" ht="15.75" x14ac:dyDescent="0.25">
      <c r="A151" s="1"/>
      <c r="D151" s="1"/>
    </row>
    <row r="152" spans="1:8" ht="15.75" x14ac:dyDescent="0.25">
      <c r="D152" s="1"/>
    </row>
    <row r="153" spans="1:8" ht="15.75" x14ac:dyDescent="0.25">
      <c r="D153" s="1"/>
    </row>
    <row r="154" spans="1:8" ht="15.75" x14ac:dyDescent="0.25">
      <c r="D154" s="1"/>
    </row>
    <row r="155" spans="1:8" ht="15.75" x14ac:dyDescent="0.25">
      <c r="D155" s="1"/>
    </row>
    <row r="156" spans="1:8" ht="15.75" x14ac:dyDescent="0.25">
      <c r="D156" s="1"/>
    </row>
    <row r="157" spans="1:8" ht="15.75" x14ac:dyDescent="0.25">
      <c r="D157" s="1"/>
      <c r="G157" s="241"/>
      <c r="H157" s="241"/>
    </row>
    <row r="158" spans="1:8" ht="15.75" x14ac:dyDescent="0.25">
      <c r="D158" s="1"/>
      <c r="G158" s="241"/>
      <c r="H158" s="241"/>
    </row>
    <row r="159" spans="1:8" s="241" customFormat="1" ht="15.75" x14ac:dyDescent="0.25">
      <c r="D159" s="1"/>
      <c r="G159"/>
      <c r="H159"/>
    </row>
    <row r="160" spans="1:8" s="241" customFormat="1" ht="15.75" x14ac:dyDescent="0.25">
      <c r="D160" s="1"/>
      <c r="G160"/>
      <c r="H160"/>
    </row>
    <row r="161" spans="1:4" ht="15.75" x14ac:dyDescent="0.25">
      <c r="D161" s="1"/>
    </row>
    <row r="162" spans="1:4" ht="15.75" x14ac:dyDescent="0.25">
      <c r="D162" s="1"/>
    </row>
    <row r="163" spans="1:4" ht="15.75" x14ac:dyDescent="0.25">
      <c r="D163" s="1"/>
    </row>
    <row r="164" spans="1:4" ht="15.75" x14ac:dyDescent="0.25">
      <c r="D164" s="1"/>
    </row>
    <row r="165" spans="1:4" ht="15.75" x14ac:dyDescent="0.25">
      <c r="D165" s="1"/>
    </row>
    <row r="166" spans="1:4" ht="15.75" x14ac:dyDescent="0.25">
      <c r="D166" s="1"/>
    </row>
    <row r="167" spans="1:4" ht="15.75" x14ac:dyDescent="0.25">
      <c r="D167" s="1"/>
    </row>
    <row r="168" spans="1:4" ht="15.75" x14ac:dyDescent="0.25">
      <c r="D168" s="1"/>
    </row>
    <row r="169" spans="1:4" ht="15.75" x14ac:dyDescent="0.25">
      <c r="D169" s="1"/>
    </row>
    <row r="170" spans="1:4" ht="15.75" x14ac:dyDescent="0.25">
      <c r="D170" s="1"/>
    </row>
    <row r="171" spans="1:4" ht="15.75" x14ac:dyDescent="0.25">
      <c r="D171" s="1"/>
    </row>
    <row r="172" spans="1:4" ht="15.75" x14ac:dyDescent="0.25">
      <c r="D172" s="1"/>
    </row>
    <row r="173" spans="1:4" ht="15.75" x14ac:dyDescent="0.25">
      <c r="D173" s="1"/>
    </row>
    <row r="174" spans="1:4" ht="15.75" x14ac:dyDescent="0.25">
      <c r="D174" s="1"/>
    </row>
    <row r="175" spans="1:4" ht="15.75" x14ac:dyDescent="0.25">
      <c r="D175" s="1"/>
    </row>
    <row r="176" spans="1:4" ht="15.75" x14ac:dyDescent="0.25">
      <c r="A176" s="1"/>
      <c r="D176" s="1"/>
    </row>
    <row r="177" spans="1:4" ht="15.75" x14ac:dyDescent="0.25">
      <c r="A177" s="1"/>
      <c r="D177" s="1"/>
    </row>
    <row r="178" spans="1:4" ht="15.75" x14ac:dyDescent="0.25">
      <c r="A178" s="1"/>
      <c r="D178" s="1"/>
    </row>
    <row r="179" spans="1:4" ht="15.75" x14ac:dyDescent="0.25">
      <c r="A179" s="1"/>
      <c r="D179" s="1"/>
    </row>
    <row r="180" spans="1:4" ht="15.75" x14ac:dyDescent="0.25">
      <c r="A180" s="1"/>
      <c r="D180" s="1"/>
    </row>
    <row r="181" spans="1:4" ht="15.75" x14ac:dyDescent="0.25">
      <c r="A181" s="1"/>
      <c r="D181" s="1"/>
    </row>
    <row r="182" spans="1:4" ht="15.75" x14ac:dyDescent="0.25">
      <c r="A182" s="1"/>
      <c r="D182" s="1"/>
    </row>
    <row r="183" spans="1:4" ht="15.75" x14ac:dyDescent="0.25">
      <c r="A183" s="1"/>
      <c r="D183" s="1"/>
    </row>
    <row r="184" spans="1:4" ht="15.75" x14ac:dyDescent="0.25">
      <c r="A184" s="1"/>
      <c r="D184" s="1"/>
    </row>
    <row r="185" spans="1:4" ht="15.75" x14ac:dyDescent="0.25">
      <c r="A185" s="1"/>
      <c r="D185" s="1"/>
    </row>
    <row r="186" spans="1:4" ht="15.75" x14ac:dyDescent="0.25">
      <c r="A186" s="1"/>
      <c r="D186" s="1"/>
    </row>
    <row r="187" spans="1:4" ht="15.75" x14ac:dyDescent="0.25">
      <c r="A187" s="1"/>
      <c r="D187" s="1"/>
    </row>
    <row r="188" spans="1:4" ht="15.75" x14ac:dyDescent="0.25">
      <c r="A188" s="410"/>
      <c r="D188" s="1"/>
    </row>
    <row r="189" spans="1:4" ht="15.75" x14ac:dyDescent="0.25">
      <c r="A189" s="410"/>
      <c r="D189" s="1"/>
    </row>
    <row r="190" spans="1:4" ht="15.75" x14ac:dyDescent="0.25">
      <c r="A190" s="410"/>
      <c r="D190" s="1"/>
    </row>
    <row r="191" spans="1:4" ht="15.75" x14ac:dyDescent="0.25">
      <c r="A191" s="410"/>
      <c r="D191" s="1"/>
    </row>
    <row r="192" spans="1:4" ht="15.75" x14ac:dyDescent="0.25">
      <c r="A192" s="410"/>
      <c r="D192" s="1"/>
    </row>
    <row r="193" spans="1:4" ht="15.75" x14ac:dyDescent="0.25">
      <c r="A193" s="410"/>
      <c r="D193" s="1"/>
    </row>
    <row r="194" spans="1:4" ht="15.75" x14ac:dyDescent="0.25">
      <c r="A194" s="410"/>
      <c r="D194" s="1"/>
    </row>
    <row r="195" spans="1:4" ht="15.75" x14ac:dyDescent="0.25">
      <c r="A195" s="410"/>
      <c r="D195" s="1"/>
    </row>
    <row r="196" spans="1:4" ht="15.75" x14ac:dyDescent="0.25">
      <c r="A196" s="410"/>
      <c r="D196" s="1"/>
    </row>
    <row r="197" spans="1:4" ht="15.75" x14ac:dyDescent="0.25">
      <c r="A197" s="410"/>
      <c r="D197" s="1"/>
    </row>
    <row r="198" spans="1:4" ht="15.75" x14ac:dyDescent="0.25">
      <c r="A198" s="410"/>
      <c r="D198" s="1"/>
    </row>
    <row r="199" spans="1:4" ht="15.75" x14ac:dyDescent="0.25">
      <c r="A199" s="410"/>
      <c r="D199" s="1"/>
    </row>
    <row r="200" spans="1:4" ht="15.75" x14ac:dyDescent="0.25">
      <c r="A200" s="410"/>
      <c r="D200" s="1"/>
    </row>
    <row r="201" spans="1:4" ht="15.75" x14ac:dyDescent="0.25">
      <c r="A201" s="410"/>
      <c r="D201" s="1"/>
    </row>
    <row r="202" spans="1:4" ht="15.75" x14ac:dyDescent="0.25">
      <c r="A202" s="1"/>
      <c r="D202" s="1"/>
    </row>
    <row r="203" spans="1:4" ht="15.75" x14ac:dyDescent="0.25">
      <c r="A203" s="1"/>
      <c r="D203" s="1"/>
    </row>
    <row r="204" spans="1:4" ht="15.75" x14ac:dyDescent="0.25">
      <c r="A204" s="1"/>
      <c r="D204" s="1"/>
    </row>
    <row r="205" spans="1:4" ht="15.75" x14ac:dyDescent="0.25">
      <c r="A205" s="1"/>
      <c r="D205" s="1"/>
    </row>
    <row r="206" spans="1:4" ht="15.75" x14ac:dyDescent="0.25">
      <c r="A206" s="1"/>
      <c r="D206" s="1"/>
    </row>
    <row r="207" spans="1:4" ht="15.75" x14ac:dyDescent="0.25">
      <c r="A207" s="1"/>
      <c r="D207" s="1"/>
    </row>
    <row r="208" spans="1:4" ht="15.75" x14ac:dyDescent="0.25">
      <c r="A208" s="1"/>
      <c r="D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2">
    <mergeCell ref="G1:H1"/>
    <mergeCell ref="G2:H2"/>
  </mergeCells>
  <conditionalFormatting sqref="A677:A1048576">
    <cfRule type="duplicateValues" dxfId="3630" priority="23"/>
  </conditionalFormatting>
  <conditionalFormatting sqref="A677:A1048576">
    <cfRule type="duplicateValues" dxfId="3629" priority="21"/>
    <cfRule type="duplicateValues" dxfId="3628" priority="22"/>
  </conditionalFormatting>
  <conditionalFormatting sqref="A236:A1048576">
    <cfRule type="duplicateValues" dxfId="3627" priority="20"/>
  </conditionalFormatting>
  <conditionalFormatting sqref="A236:A1048576 A188:A191">
    <cfRule type="duplicateValues" dxfId="3626" priority="19"/>
  </conditionalFormatting>
  <conditionalFormatting sqref="A236:A1048576 A188:A201">
    <cfRule type="duplicateValues" dxfId="3625" priority="18"/>
  </conditionalFormatting>
  <conditionalFormatting sqref="A188:A1048576">
    <cfRule type="duplicateValues" dxfId="3624" priority="17"/>
  </conditionalFormatting>
  <conditionalFormatting sqref="A186:A1048576">
    <cfRule type="duplicateValues" dxfId="3623" priority="16"/>
  </conditionalFormatting>
  <conditionalFormatting sqref="A176:A1048576">
    <cfRule type="duplicateValues" dxfId="3622" priority="15"/>
  </conditionalFormatting>
  <conditionalFormatting sqref="A152:A1048576">
    <cfRule type="duplicateValues" dxfId="3621" priority="14"/>
  </conditionalFormatting>
  <conditionalFormatting sqref="A132:A1048576">
    <cfRule type="duplicateValues" dxfId="3620" priority="13"/>
  </conditionalFormatting>
  <conditionalFormatting sqref="A132:A1048576 A100:A107">
    <cfRule type="duplicateValues" dxfId="3619" priority="12"/>
  </conditionalFormatting>
  <conditionalFormatting sqref="A100:A1048576">
    <cfRule type="duplicateValues" dxfId="3618" priority="11"/>
  </conditionalFormatting>
  <conditionalFormatting sqref="A100:A1048576 A1">
    <cfRule type="duplicateValues" dxfId="3617" priority="10"/>
  </conditionalFormatting>
  <conditionalFormatting sqref="A1 A100:A1048576">
    <cfRule type="duplicateValues" dxfId="3616" priority="9"/>
  </conditionalFormatting>
  <conditionalFormatting sqref="A1 A98:A1048576">
    <cfRule type="duplicateValues" dxfId="3615" priority="8"/>
  </conditionalFormatting>
  <conditionalFormatting sqref="A1 A98:A1048576">
    <cfRule type="duplicateValues" dxfId="3614" priority="7"/>
  </conditionalFormatting>
  <conditionalFormatting sqref="A1 A98:A1048576">
    <cfRule type="duplicateValues" dxfId="3613" priority="6"/>
  </conditionalFormatting>
  <conditionalFormatting sqref="A1 A98:A1048576 A36:A57">
    <cfRule type="duplicateValues" dxfId="3612" priority="5"/>
  </conditionalFormatting>
  <conditionalFormatting sqref="A1 A98:A1048576 A36:A59">
    <cfRule type="duplicateValues" dxfId="3611" priority="4"/>
  </conditionalFormatting>
  <conditionalFormatting sqref="A1 A98:A1048576 A36:A85">
    <cfRule type="duplicateValues" dxfId="3610" priority="3"/>
  </conditionalFormatting>
  <conditionalFormatting sqref="A1 A98:A1048576 A36:A95">
    <cfRule type="duplicateValues" dxfId="3609" priority="2"/>
  </conditionalFormatting>
  <conditionalFormatting sqref="A1:A31 A36:A1048576">
    <cfRule type="duplicateValues" dxfId="3608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orientation="portrait"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75" activePane="bottomLeft" state="frozen"/>
      <selection activeCell="G25" sqref="G25"/>
      <selection pane="bottomLeft" activeCell="D88" sqref="D88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70</v>
      </c>
      <c r="H1" s="590"/>
      <c r="I1" s="508"/>
      <c r="J1" s="509"/>
    </row>
    <row r="2" spans="1:11" ht="18" customHeight="1" x14ac:dyDescent="0.35">
      <c r="A2" s="1" t="s">
        <v>19103</v>
      </c>
      <c r="B2" s="213"/>
      <c r="C2" s="213"/>
      <c r="D2" s="213"/>
      <c r="E2" s="213"/>
      <c r="G2" s="588" t="s">
        <v>19102</v>
      </c>
      <c r="H2" s="589"/>
      <c r="I2" s="510"/>
      <c r="J2" s="510"/>
    </row>
    <row r="3" spans="1:11" ht="15.75" x14ac:dyDescent="0.25">
      <c r="A3" s="1" t="s">
        <v>19104</v>
      </c>
      <c r="B3" s="213" t="s">
        <v>58</v>
      </c>
      <c r="C3" s="213" t="s">
        <v>142</v>
      </c>
      <c r="D3" s="212" t="s">
        <v>9508</v>
      </c>
      <c r="E3" s="385">
        <v>45940</v>
      </c>
      <c r="G3" s="244" t="s">
        <v>58</v>
      </c>
      <c r="H3" s="5">
        <f>COUNTIF(B2:B1048576,G3)</f>
        <v>11</v>
      </c>
    </row>
    <row r="4" spans="1:11" ht="15.75" x14ac:dyDescent="0.25">
      <c r="A4" s="1" t="s">
        <v>16599</v>
      </c>
      <c r="B4" s="213"/>
      <c r="C4" s="213"/>
      <c r="D4" s="1"/>
      <c r="E4" s="213"/>
      <c r="G4" s="101" t="s">
        <v>360</v>
      </c>
      <c r="H4" s="5">
        <f>COUNTIF(B2:B934,G4)</f>
        <v>6</v>
      </c>
    </row>
    <row r="5" spans="1:11" ht="15.75" x14ac:dyDescent="0.25">
      <c r="A5" s="1" t="s">
        <v>19105</v>
      </c>
      <c r="B5" s="213"/>
      <c r="C5" s="213"/>
      <c r="D5" s="212" t="s">
        <v>18415</v>
      </c>
      <c r="E5" s="213"/>
      <c r="G5" s="101" t="s">
        <v>356</v>
      </c>
      <c r="H5" s="5">
        <f>COUNTIF(B2:B852,G5)</f>
        <v>8</v>
      </c>
    </row>
    <row r="6" spans="1:11" ht="15.75" x14ac:dyDescent="0.25">
      <c r="A6" s="1" t="s">
        <v>19106</v>
      </c>
      <c r="B6" s="213"/>
      <c r="C6" s="213"/>
      <c r="D6" s="1"/>
      <c r="E6" s="213"/>
      <c r="G6" s="101" t="s">
        <v>56</v>
      </c>
      <c r="H6" s="5">
        <f>COUNTIF(B2:B864,G6)</f>
        <v>3</v>
      </c>
    </row>
    <row r="7" spans="1:11" ht="15.75" x14ac:dyDescent="0.25">
      <c r="A7" s="1" t="s">
        <v>19107</v>
      </c>
      <c r="B7" s="213" t="s">
        <v>200</v>
      </c>
      <c r="C7" s="213" t="s">
        <v>19126</v>
      </c>
      <c r="D7" s="212" t="s">
        <v>19001</v>
      </c>
      <c r="E7" s="213"/>
      <c r="G7" s="101" t="s">
        <v>201</v>
      </c>
      <c r="H7" s="5">
        <f>COUNTIF(B2:B858,G7)</f>
        <v>3</v>
      </c>
    </row>
    <row r="8" spans="1:11" ht="15.75" x14ac:dyDescent="0.25">
      <c r="A8" s="1" t="s">
        <v>19108</v>
      </c>
      <c r="B8" s="213"/>
      <c r="C8" s="213"/>
      <c r="D8" s="1"/>
      <c r="E8" s="213"/>
      <c r="G8" s="101" t="s">
        <v>202</v>
      </c>
      <c r="H8" s="5">
        <f>COUNTIF(B2:B893,G8)</f>
        <v>4</v>
      </c>
      <c r="K8" t="s">
        <v>3496</v>
      </c>
    </row>
    <row r="9" spans="1:11" ht="15.75" x14ac:dyDescent="0.25">
      <c r="A9" s="1" t="s">
        <v>19109</v>
      </c>
      <c r="B9" s="213" t="s">
        <v>200</v>
      </c>
      <c r="C9" s="213"/>
      <c r="D9" s="212" t="s">
        <v>18421</v>
      </c>
      <c r="E9" s="213"/>
      <c r="G9" s="101" t="s">
        <v>200</v>
      </c>
      <c r="H9" s="5">
        <f>COUNTIF(B2:B811,G9)</f>
        <v>13</v>
      </c>
    </row>
    <row r="10" spans="1:11" ht="15.75" x14ac:dyDescent="0.25">
      <c r="A10" s="1" t="s">
        <v>19110</v>
      </c>
      <c r="B10" s="471"/>
      <c r="C10" s="213"/>
      <c r="D10" s="1"/>
      <c r="E10" s="213"/>
      <c r="G10" s="101" t="s">
        <v>5011</v>
      </c>
      <c r="H10" s="5">
        <f>COUNTIF(B2:B1048576,G10)</f>
        <v>1</v>
      </c>
    </row>
    <row r="11" spans="1:11" ht="15.75" x14ac:dyDescent="0.25">
      <c r="A11" s="1" t="s">
        <v>19111</v>
      </c>
      <c r="B11" s="213"/>
      <c r="C11" s="213"/>
      <c r="D11" s="212" t="s">
        <v>18415</v>
      </c>
      <c r="E11" s="385"/>
      <c r="G11" s="101" t="s">
        <v>1077</v>
      </c>
      <c r="H11" s="5">
        <f>COUNTIF(B2:B881,G11)</f>
        <v>2</v>
      </c>
    </row>
    <row r="12" spans="1:11" ht="15.75" x14ac:dyDescent="0.25">
      <c r="A12" s="1" t="s">
        <v>19112</v>
      </c>
      <c r="B12" s="213"/>
      <c r="C12" s="213"/>
      <c r="D12" s="1"/>
      <c r="E12" s="213"/>
      <c r="G12" s="288" t="s">
        <v>60</v>
      </c>
      <c r="H12" s="5">
        <f>COUNTIF(B2:B868,G12)</f>
        <v>5</v>
      </c>
    </row>
    <row r="13" spans="1:11" ht="15.75" x14ac:dyDescent="0.25">
      <c r="A13" s="1" t="s">
        <v>19113</v>
      </c>
      <c r="B13" s="213" t="s">
        <v>5011</v>
      </c>
      <c r="C13" s="213"/>
      <c r="D13" s="212" t="s">
        <v>18433</v>
      </c>
      <c r="E13" s="213"/>
      <c r="G13" s="101" t="s">
        <v>4062</v>
      </c>
      <c r="H13" s="5">
        <f>COUNTIF(B2:B836,G13)</f>
        <v>0</v>
      </c>
    </row>
    <row r="14" spans="1:11" ht="15.75" x14ac:dyDescent="0.25">
      <c r="A14" s="1" t="s">
        <v>19114</v>
      </c>
      <c r="C14" s="213"/>
      <c r="D14" s="1"/>
      <c r="E14" s="213"/>
      <c r="G14" s="101" t="s">
        <v>3860</v>
      </c>
      <c r="H14" s="271">
        <f>COUNTIF(B2:B714,G14)</f>
        <v>7</v>
      </c>
    </row>
    <row r="15" spans="1:11" ht="15.75" x14ac:dyDescent="0.25">
      <c r="A15" s="1" t="s">
        <v>19115</v>
      </c>
      <c r="B15" s="213"/>
      <c r="C15" s="213"/>
      <c r="D15" s="212" t="s">
        <v>18415</v>
      </c>
      <c r="E15" s="213"/>
      <c r="G15" s="101" t="s">
        <v>17992</v>
      </c>
      <c r="H15" s="5">
        <f>COUNTIF(B2:B1048576,G15)</f>
        <v>2</v>
      </c>
    </row>
    <row r="16" spans="1:11" ht="15.75" x14ac:dyDescent="0.25">
      <c r="A16" s="1" t="s">
        <v>19116</v>
      </c>
      <c r="B16" s="213"/>
      <c r="C16" s="213"/>
      <c r="D16" s="1"/>
      <c r="E16" s="213"/>
      <c r="G16" s="288" t="s">
        <v>1133</v>
      </c>
      <c r="H16" s="5">
        <f>COUNTIF(B2:B1048576,G16)</f>
        <v>1</v>
      </c>
    </row>
    <row r="17" spans="1:11" ht="15.75" x14ac:dyDescent="0.25">
      <c r="A17" s="1" t="s">
        <v>19117</v>
      </c>
      <c r="B17" s="213" t="s">
        <v>356</v>
      </c>
      <c r="C17" s="213"/>
      <c r="D17" s="212" t="s">
        <v>18421</v>
      </c>
      <c r="E17" s="213"/>
      <c r="G17" s="512"/>
      <c r="H17" s="233"/>
    </row>
    <row r="18" spans="1:11" ht="15" customHeight="1" x14ac:dyDescent="0.25">
      <c r="A18" s="1" t="s">
        <v>19118</v>
      </c>
      <c r="C18" s="213"/>
      <c r="D18" s="1"/>
      <c r="E18" s="213"/>
      <c r="K18" t="s">
        <v>4779</v>
      </c>
    </row>
    <row r="19" spans="1:11" ht="15.75" x14ac:dyDescent="0.25">
      <c r="A19" s="1" t="s">
        <v>19119</v>
      </c>
      <c r="B19" s="213" t="s">
        <v>200</v>
      </c>
      <c r="C19" s="213"/>
      <c r="D19" s="212" t="s">
        <v>18428</v>
      </c>
      <c r="E19" s="385"/>
    </row>
    <row r="20" spans="1:11" ht="15.75" x14ac:dyDescent="0.25">
      <c r="A20" s="1" t="s">
        <v>19120</v>
      </c>
      <c r="B20" s="213"/>
      <c r="C20" s="213"/>
      <c r="D20" s="1"/>
      <c r="E20" s="213"/>
    </row>
    <row r="21" spans="1:11" ht="15.75" x14ac:dyDescent="0.25">
      <c r="A21" s="1" t="s">
        <v>19121</v>
      </c>
      <c r="B21" s="213" t="s">
        <v>56</v>
      </c>
      <c r="C21" s="213"/>
      <c r="D21" s="212" t="s">
        <v>17970</v>
      </c>
      <c r="E21" s="213"/>
    </row>
    <row r="22" spans="1:11" ht="15.75" x14ac:dyDescent="0.25">
      <c r="A22" s="1" t="s">
        <v>19122</v>
      </c>
      <c r="B22" s="213"/>
      <c r="C22" s="213"/>
      <c r="D22" s="1"/>
      <c r="E22" s="213"/>
    </row>
    <row r="23" spans="1:11" ht="15.75" x14ac:dyDescent="0.25">
      <c r="A23" s="1" t="s">
        <v>19123</v>
      </c>
      <c r="B23" s="213" t="s">
        <v>60</v>
      </c>
      <c r="C23" s="213"/>
      <c r="D23" s="212" t="s">
        <v>19001</v>
      </c>
      <c r="E23" s="213"/>
    </row>
    <row r="24" spans="1:11" ht="15.75" x14ac:dyDescent="0.25">
      <c r="A24" s="1" t="s">
        <v>19124</v>
      </c>
      <c r="B24" s="213"/>
      <c r="C24" s="213"/>
      <c r="D24" s="1"/>
      <c r="E24" s="213"/>
    </row>
    <row r="25" spans="1:11" ht="15.75" x14ac:dyDescent="0.25">
      <c r="A25" s="1" t="s">
        <v>19125</v>
      </c>
      <c r="B25" s="213" t="s">
        <v>202</v>
      </c>
      <c r="C25" s="213"/>
      <c r="D25" s="212" t="s">
        <v>18929</v>
      </c>
      <c r="E25" s="213"/>
    </row>
    <row r="26" spans="1:11" ht="15.75" x14ac:dyDescent="0.25">
      <c r="A26" s="410" t="s">
        <v>19124</v>
      </c>
      <c r="B26" s="213"/>
      <c r="C26" s="213"/>
      <c r="D26" s="1"/>
      <c r="E26" s="213"/>
      <c r="F26" t="s">
        <v>3496</v>
      </c>
    </row>
    <row r="27" spans="1:11" ht="15.75" x14ac:dyDescent="0.25">
      <c r="A27" s="410" t="s">
        <v>19125</v>
      </c>
      <c r="B27" s="213" t="s">
        <v>3860</v>
      </c>
      <c r="C27" s="213"/>
      <c r="D27" s="212"/>
      <c r="E27" s="213"/>
    </row>
    <row r="28" spans="1:11" ht="15.75" x14ac:dyDescent="0.25">
      <c r="A28" s="1" t="s">
        <v>19127</v>
      </c>
      <c r="B28" s="213"/>
      <c r="C28" s="213"/>
      <c r="D28" s="1"/>
      <c r="E28" s="213"/>
    </row>
    <row r="29" spans="1:11" ht="15.75" x14ac:dyDescent="0.25">
      <c r="A29" s="1" t="s">
        <v>19128</v>
      </c>
      <c r="B29" s="213" t="s">
        <v>200</v>
      </c>
      <c r="C29" s="213"/>
      <c r="D29" s="212" t="s">
        <v>19001</v>
      </c>
      <c r="E29" s="213"/>
      <c r="F29" s="213"/>
      <c r="G29" s="213" t="s">
        <v>3496</v>
      </c>
      <c r="H29" s="213"/>
    </row>
    <row r="30" spans="1:11" ht="15.75" x14ac:dyDescent="0.25">
      <c r="A30" s="1" t="s">
        <v>19129</v>
      </c>
      <c r="B30" s="213"/>
      <c r="C30" s="213"/>
      <c r="D30" s="1"/>
      <c r="E30" s="213"/>
    </row>
    <row r="31" spans="1:11" s="213" customFormat="1" ht="15.75" x14ac:dyDescent="0.25">
      <c r="A31" s="1" t="s">
        <v>19130</v>
      </c>
      <c r="D31" s="212" t="s">
        <v>18415</v>
      </c>
      <c r="F31"/>
      <c r="G31"/>
      <c r="H31"/>
    </row>
    <row r="32" spans="1:11" ht="15.75" x14ac:dyDescent="0.25">
      <c r="A32" s="1" t="s">
        <v>18493</v>
      </c>
      <c r="B32" s="213"/>
      <c r="C32" s="213"/>
      <c r="D32" s="1"/>
      <c r="E32" s="213"/>
    </row>
    <row r="33" spans="1:9" ht="15.75" x14ac:dyDescent="0.25">
      <c r="A33" s="1" t="s">
        <v>18387</v>
      </c>
      <c r="B33" s="213" t="s">
        <v>1133</v>
      </c>
      <c r="C33" s="213"/>
      <c r="D33" s="212" t="s">
        <v>19001</v>
      </c>
      <c r="E33" s="213"/>
    </row>
    <row r="34" spans="1:9" ht="15.75" x14ac:dyDescent="0.25">
      <c r="A34" s="1" t="s">
        <v>19131</v>
      </c>
      <c r="B34" s="213"/>
      <c r="C34" s="213"/>
      <c r="D34" s="1"/>
      <c r="E34" s="213"/>
    </row>
    <row r="35" spans="1:9" ht="15.75" x14ac:dyDescent="0.25">
      <c r="A35" s="1" t="s">
        <v>19132</v>
      </c>
      <c r="B35" s="213" t="s">
        <v>58</v>
      </c>
      <c r="C35" s="213" t="s">
        <v>3896</v>
      </c>
      <c r="D35" s="212" t="s">
        <v>18433</v>
      </c>
      <c r="E35" s="213"/>
      <c r="F35" s="213"/>
      <c r="G35" s="213"/>
      <c r="H35" s="213"/>
    </row>
    <row r="36" spans="1:9" ht="15.75" x14ac:dyDescent="0.25">
      <c r="A36" s="1" t="s">
        <v>17223</v>
      </c>
      <c r="B36" s="213"/>
      <c r="C36" s="213"/>
      <c r="D36" s="1"/>
      <c r="E36" s="213"/>
    </row>
    <row r="37" spans="1:9" ht="15.75" x14ac:dyDescent="0.25">
      <c r="A37" s="1" t="s">
        <v>19133</v>
      </c>
      <c r="B37" s="213" t="s">
        <v>200</v>
      </c>
      <c r="C37" s="213"/>
      <c r="D37" s="212" t="s">
        <v>18428</v>
      </c>
      <c r="E37" s="213"/>
    </row>
    <row r="38" spans="1:9" ht="15.75" x14ac:dyDescent="0.25">
      <c r="A38" s="1" t="s">
        <v>19134</v>
      </c>
      <c r="B38" s="213"/>
      <c r="C38" s="213"/>
      <c r="D38" s="1"/>
      <c r="E38" s="213"/>
      <c r="I38" t="s">
        <v>3496</v>
      </c>
    </row>
    <row r="39" spans="1:9" ht="15.75" x14ac:dyDescent="0.25">
      <c r="A39" s="1" t="s">
        <v>19135</v>
      </c>
      <c r="B39" s="213" t="s">
        <v>360</v>
      </c>
      <c r="C39" s="213"/>
      <c r="D39" s="212" t="s">
        <v>19001</v>
      </c>
      <c r="E39" s="213"/>
      <c r="H39" t="s">
        <v>3496</v>
      </c>
    </row>
    <row r="40" spans="1:9" ht="15.75" x14ac:dyDescent="0.25">
      <c r="A40" s="1" t="s">
        <v>19136</v>
      </c>
      <c r="B40" s="213"/>
      <c r="C40" s="213"/>
      <c r="D40" s="1"/>
      <c r="E40" s="213"/>
    </row>
    <row r="41" spans="1:9" ht="15.75" x14ac:dyDescent="0.25">
      <c r="A41" s="1" t="s">
        <v>19137</v>
      </c>
      <c r="B41" s="213" t="s">
        <v>58</v>
      </c>
      <c r="C41" s="213" t="s">
        <v>3896</v>
      </c>
      <c r="D41" s="212" t="s">
        <v>20844</v>
      </c>
      <c r="E41" s="385">
        <v>45849</v>
      </c>
    </row>
    <row r="42" spans="1:9" ht="15.75" x14ac:dyDescent="0.25">
      <c r="A42" s="1" t="s">
        <v>19138</v>
      </c>
      <c r="B42" s="213"/>
      <c r="C42" s="213"/>
      <c r="D42" s="1"/>
      <c r="E42" s="213"/>
    </row>
    <row r="43" spans="1:9" ht="15.75" x14ac:dyDescent="0.25">
      <c r="A43" s="1" t="s">
        <v>19139</v>
      </c>
      <c r="B43" s="213" t="s">
        <v>202</v>
      </c>
      <c r="C43" s="213"/>
      <c r="D43" s="212" t="s">
        <v>18421</v>
      </c>
      <c r="E43" s="213"/>
    </row>
    <row r="44" spans="1:9" ht="15.75" x14ac:dyDescent="0.25">
      <c r="A44" s="1" t="s">
        <v>19140</v>
      </c>
      <c r="D44" s="1"/>
      <c r="E44" s="213"/>
    </row>
    <row r="45" spans="1:9" ht="15.75" x14ac:dyDescent="0.25">
      <c r="A45" s="1" t="s">
        <v>19141</v>
      </c>
      <c r="B45" s="213" t="s">
        <v>200</v>
      </c>
      <c r="C45" s="213"/>
      <c r="D45" s="212" t="s">
        <v>19142</v>
      </c>
      <c r="E45" s="213"/>
    </row>
    <row r="46" spans="1:9" ht="15.75" x14ac:dyDescent="0.25">
      <c r="A46" s="1" t="s">
        <v>13280</v>
      </c>
      <c r="B46" s="213"/>
      <c r="C46" s="213"/>
      <c r="D46" s="1"/>
      <c r="E46" s="511"/>
    </row>
    <row r="47" spans="1:9" ht="15.75" x14ac:dyDescent="0.25">
      <c r="A47" s="1" t="s">
        <v>19143</v>
      </c>
      <c r="B47" s="213" t="s">
        <v>58</v>
      </c>
      <c r="C47" s="213" t="s">
        <v>2163</v>
      </c>
      <c r="D47" s="212" t="s">
        <v>19142</v>
      </c>
      <c r="E47" s="385">
        <v>45836</v>
      </c>
    </row>
    <row r="48" spans="1:9" ht="15.75" x14ac:dyDescent="0.25">
      <c r="A48" s="1" t="s">
        <v>12371</v>
      </c>
      <c r="B48" s="213"/>
      <c r="C48" s="213"/>
      <c r="D48" s="1"/>
      <c r="E48" s="213"/>
    </row>
    <row r="49" spans="1:7" ht="15.75" x14ac:dyDescent="0.25">
      <c r="A49" s="1" t="s">
        <v>19144</v>
      </c>
      <c r="B49" s="213" t="s">
        <v>200</v>
      </c>
      <c r="C49" s="213"/>
      <c r="D49" s="212" t="s">
        <v>18428</v>
      </c>
      <c r="E49" s="213"/>
    </row>
    <row r="50" spans="1:7" ht="15.75" x14ac:dyDescent="0.25">
      <c r="A50" s="1" t="s">
        <v>14461</v>
      </c>
      <c r="B50" s="213"/>
      <c r="C50" s="213"/>
      <c r="D50" s="1"/>
      <c r="E50" s="213"/>
    </row>
    <row r="51" spans="1:7" ht="15.75" x14ac:dyDescent="0.25">
      <c r="A51" s="1" t="s">
        <v>19145</v>
      </c>
      <c r="B51" s="213" t="s">
        <v>200</v>
      </c>
      <c r="C51" s="213"/>
      <c r="D51" s="212" t="s">
        <v>18433</v>
      </c>
      <c r="E51" s="213"/>
    </row>
    <row r="52" spans="1:7" ht="15.75" x14ac:dyDescent="0.25">
      <c r="A52" s="410" t="s">
        <v>14461</v>
      </c>
      <c r="B52" s="213"/>
      <c r="C52" s="213"/>
      <c r="D52" s="1"/>
      <c r="E52" s="213"/>
    </row>
    <row r="53" spans="1:7" ht="15.75" x14ac:dyDescent="0.25">
      <c r="A53" s="410" t="s">
        <v>19145</v>
      </c>
      <c r="B53" s="213" t="s">
        <v>3860</v>
      </c>
      <c r="C53" s="213"/>
      <c r="D53" s="212"/>
      <c r="E53" s="213"/>
      <c r="G53" t="s">
        <v>3496</v>
      </c>
    </row>
    <row r="54" spans="1:7" ht="15.75" x14ac:dyDescent="0.25">
      <c r="A54" s="1" t="s">
        <v>19146</v>
      </c>
      <c r="B54" s="213"/>
      <c r="C54" s="213"/>
      <c r="D54" s="1"/>
      <c r="E54" s="213"/>
    </row>
    <row r="55" spans="1:7" ht="15.75" x14ac:dyDescent="0.25">
      <c r="A55" s="1" t="s">
        <v>19147</v>
      </c>
      <c r="B55" s="213" t="s">
        <v>56</v>
      </c>
      <c r="C55" s="213"/>
      <c r="D55" s="212" t="s">
        <v>17970</v>
      </c>
      <c r="E55" s="213"/>
    </row>
    <row r="56" spans="1:7" ht="15.75" x14ac:dyDescent="0.25">
      <c r="A56" s="1" t="s">
        <v>19148</v>
      </c>
      <c r="D56" s="1"/>
      <c r="E56" s="213"/>
    </row>
    <row r="57" spans="1:7" ht="15.75" x14ac:dyDescent="0.25">
      <c r="A57" s="1" t="s">
        <v>19149</v>
      </c>
      <c r="B57" s="213" t="s">
        <v>200</v>
      </c>
      <c r="D57" s="212" t="s">
        <v>18436</v>
      </c>
      <c r="E57" s="213"/>
    </row>
    <row r="58" spans="1:7" ht="15.75" x14ac:dyDescent="0.25">
      <c r="A58" s="410" t="s">
        <v>14461</v>
      </c>
      <c r="B58" s="213"/>
      <c r="C58" s="213"/>
      <c r="D58" s="1"/>
      <c r="E58" s="213"/>
    </row>
    <row r="59" spans="1:7" ht="15.75" x14ac:dyDescent="0.25">
      <c r="A59" s="410" t="s">
        <v>19145</v>
      </c>
      <c r="B59" s="213" t="s">
        <v>3860</v>
      </c>
      <c r="C59" s="213"/>
      <c r="D59" s="212"/>
      <c r="E59" s="213"/>
    </row>
    <row r="60" spans="1:7" ht="15.75" x14ac:dyDescent="0.25">
      <c r="A60" s="410" t="s">
        <v>14461</v>
      </c>
      <c r="B60" s="213"/>
      <c r="C60" s="213"/>
      <c r="D60" s="1"/>
      <c r="E60" s="213"/>
    </row>
    <row r="61" spans="1:7" ht="15.75" x14ac:dyDescent="0.25">
      <c r="A61" s="410" t="s">
        <v>19145</v>
      </c>
      <c r="B61" s="213" t="s">
        <v>3860</v>
      </c>
      <c r="C61" s="213"/>
      <c r="D61" s="212"/>
      <c r="E61" s="213"/>
    </row>
    <row r="62" spans="1:7" ht="15.75" x14ac:dyDescent="0.25">
      <c r="A62" s="1" t="s">
        <v>12395</v>
      </c>
      <c r="B62" s="213"/>
      <c r="C62" s="213"/>
      <c r="D62" s="1"/>
      <c r="E62" s="213"/>
    </row>
    <row r="63" spans="1:7" ht="15.75" x14ac:dyDescent="0.25">
      <c r="A63" s="1" t="s">
        <v>19150</v>
      </c>
      <c r="B63" s="213" t="s">
        <v>200</v>
      </c>
      <c r="C63" s="213"/>
      <c r="D63" s="212" t="s">
        <v>18433</v>
      </c>
      <c r="E63" s="213"/>
    </row>
    <row r="64" spans="1:7" ht="15.75" x14ac:dyDescent="0.25">
      <c r="A64" s="1" t="s">
        <v>19151</v>
      </c>
      <c r="B64" s="213"/>
      <c r="C64" s="213"/>
      <c r="D64" s="1"/>
      <c r="E64" s="213"/>
    </row>
    <row r="65" spans="1:5" ht="15.75" x14ac:dyDescent="0.25">
      <c r="A65" s="1" t="s">
        <v>19152</v>
      </c>
      <c r="B65" s="213" t="s">
        <v>356</v>
      </c>
      <c r="D65" s="212" t="s">
        <v>18421</v>
      </c>
      <c r="E65" s="385">
        <v>45840</v>
      </c>
    </row>
    <row r="66" spans="1:5" ht="15.75" x14ac:dyDescent="0.25">
      <c r="A66" s="1" t="s">
        <v>19153</v>
      </c>
      <c r="B66" s="213"/>
      <c r="C66" s="213"/>
      <c r="D66" s="1"/>
      <c r="E66" s="213"/>
    </row>
    <row r="67" spans="1:5" ht="15.75" x14ac:dyDescent="0.25">
      <c r="A67" s="1" t="s">
        <v>19154</v>
      </c>
      <c r="B67" s="213" t="s">
        <v>360</v>
      </c>
      <c r="C67" s="213" t="s">
        <v>482</v>
      </c>
      <c r="D67" s="212" t="s">
        <v>18428</v>
      </c>
      <c r="E67" s="213"/>
    </row>
    <row r="68" spans="1:5" ht="15.75" x14ac:dyDescent="0.25">
      <c r="A68" s="1" t="s">
        <v>19155</v>
      </c>
      <c r="D68" s="1"/>
    </row>
    <row r="69" spans="1:5" ht="15.75" x14ac:dyDescent="0.25">
      <c r="A69" s="1" t="s">
        <v>19156</v>
      </c>
      <c r="B69" s="213" t="s">
        <v>58</v>
      </c>
      <c r="C69" t="s">
        <v>2163</v>
      </c>
      <c r="D69" s="212" t="s">
        <v>18428</v>
      </c>
    </row>
    <row r="70" spans="1:5" ht="15.75" x14ac:dyDescent="0.25">
      <c r="A70" s="1" t="s">
        <v>19157</v>
      </c>
      <c r="D70" s="1"/>
    </row>
    <row r="71" spans="1:5" ht="15.75" x14ac:dyDescent="0.25">
      <c r="A71" s="1" t="s">
        <v>19158</v>
      </c>
      <c r="B71" s="213" t="s">
        <v>60</v>
      </c>
      <c r="D71" s="212" t="s">
        <v>19001</v>
      </c>
    </row>
    <row r="72" spans="1:5" ht="15.75" x14ac:dyDescent="0.25">
      <c r="A72" s="1" t="s">
        <v>19157</v>
      </c>
      <c r="D72" s="1"/>
    </row>
    <row r="73" spans="1:5" ht="15.75" x14ac:dyDescent="0.25">
      <c r="A73" s="1" t="s">
        <v>19159</v>
      </c>
      <c r="B73" s="213" t="s">
        <v>56</v>
      </c>
      <c r="D73" s="212" t="s">
        <v>18421</v>
      </c>
    </row>
    <row r="74" spans="1:5" ht="15.75" x14ac:dyDescent="0.25">
      <c r="A74" s="1" t="s">
        <v>19160</v>
      </c>
      <c r="D74" s="1"/>
    </row>
    <row r="75" spans="1:5" ht="15.75" x14ac:dyDescent="0.25">
      <c r="A75" s="1" t="s">
        <v>19161</v>
      </c>
      <c r="B75" s="213" t="s">
        <v>360</v>
      </c>
      <c r="C75" t="s">
        <v>142</v>
      </c>
      <c r="D75" s="212" t="s">
        <v>18428</v>
      </c>
      <c r="E75" s="40">
        <v>45855</v>
      </c>
    </row>
    <row r="76" spans="1:5" ht="15.75" x14ac:dyDescent="0.25">
      <c r="A76" s="1" t="s">
        <v>19162</v>
      </c>
      <c r="D76" s="1"/>
      <c r="E76" t="s">
        <v>4779</v>
      </c>
    </row>
    <row r="77" spans="1:5" ht="15.75" x14ac:dyDescent="0.25">
      <c r="A77" s="1" t="s">
        <v>19163</v>
      </c>
      <c r="B77" t="s">
        <v>201</v>
      </c>
      <c r="D77" s="212" t="s">
        <v>17970</v>
      </c>
    </row>
    <row r="78" spans="1:5" ht="15.75" x14ac:dyDescent="0.25">
      <c r="A78" s="1" t="s">
        <v>19164</v>
      </c>
      <c r="D78" s="1"/>
    </row>
    <row r="79" spans="1:5" ht="15.75" x14ac:dyDescent="0.25">
      <c r="A79" s="1" t="s">
        <v>19165</v>
      </c>
      <c r="B79" s="213" t="s">
        <v>201</v>
      </c>
      <c r="D79" s="212" t="s">
        <v>19142</v>
      </c>
    </row>
    <row r="80" spans="1:5" ht="15.75" x14ac:dyDescent="0.25">
      <c r="A80" s="1" t="s">
        <v>12859</v>
      </c>
      <c r="B80" s="213"/>
      <c r="D80" s="212"/>
    </row>
    <row r="81" spans="1:8" ht="15.75" x14ac:dyDescent="0.25">
      <c r="A81" s="1" t="s">
        <v>14291</v>
      </c>
      <c r="B81" s="213" t="s">
        <v>17992</v>
      </c>
      <c r="D81" s="212" t="s">
        <v>18433</v>
      </c>
    </row>
    <row r="82" spans="1:8" ht="15.75" x14ac:dyDescent="0.25">
      <c r="A82" s="1" t="s">
        <v>19166</v>
      </c>
      <c r="D82" s="1"/>
    </row>
    <row r="83" spans="1:8" ht="15.75" x14ac:dyDescent="0.25">
      <c r="A83" s="1" t="s">
        <v>19167</v>
      </c>
      <c r="B83" t="s">
        <v>60</v>
      </c>
      <c r="D83" s="212" t="s">
        <v>18433</v>
      </c>
    </row>
    <row r="84" spans="1:8" ht="15.75" x14ac:dyDescent="0.25">
      <c r="A84" s="1" t="s">
        <v>19168</v>
      </c>
      <c r="D84" s="1"/>
      <c r="H84" t="s">
        <v>3496</v>
      </c>
    </row>
    <row r="85" spans="1:8" ht="15.75" x14ac:dyDescent="0.25">
      <c r="A85" s="1" t="s">
        <v>19169</v>
      </c>
      <c r="B85" s="213" t="s">
        <v>202</v>
      </c>
      <c r="D85" s="212" t="s">
        <v>18421</v>
      </c>
    </row>
    <row r="86" spans="1:8" ht="15.75" x14ac:dyDescent="0.25">
      <c r="A86" s="1" t="s">
        <v>13762</v>
      </c>
      <c r="D86" s="1"/>
    </row>
    <row r="87" spans="1:8" ht="15.75" x14ac:dyDescent="0.25">
      <c r="A87" s="1" t="s">
        <v>19170</v>
      </c>
      <c r="B87" t="s">
        <v>356</v>
      </c>
      <c r="D87" s="212" t="s">
        <v>26061</v>
      </c>
      <c r="E87" t="s">
        <v>27273</v>
      </c>
    </row>
    <row r="88" spans="1:8" ht="15.75" x14ac:dyDescent="0.25">
      <c r="A88" s="1" t="s">
        <v>19171</v>
      </c>
      <c r="D88" s="1"/>
    </row>
    <row r="89" spans="1:8" ht="15.75" x14ac:dyDescent="0.25">
      <c r="A89" s="1" t="s">
        <v>19172</v>
      </c>
      <c r="B89" t="s">
        <v>17992</v>
      </c>
      <c r="D89" s="212" t="s">
        <v>18433</v>
      </c>
    </row>
    <row r="90" spans="1:8" ht="15.75" x14ac:dyDescent="0.25">
      <c r="A90" s="1" t="s">
        <v>19173</v>
      </c>
      <c r="D90" s="1"/>
    </row>
    <row r="91" spans="1:8" ht="15.75" x14ac:dyDescent="0.25">
      <c r="A91" s="1" t="s">
        <v>19174</v>
      </c>
      <c r="B91" t="s">
        <v>58</v>
      </c>
      <c r="C91" t="s">
        <v>2161</v>
      </c>
      <c r="D91" s="212" t="s">
        <v>18433</v>
      </c>
      <c r="E91" s="213"/>
      <c r="F91" s="213"/>
    </row>
    <row r="92" spans="1:8" ht="15.75" x14ac:dyDescent="0.25">
      <c r="A92" s="1" t="s">
        <v>19175</v>
      </c>
      <c r="D92" s="1"/>
    </row>
    <row r="93" spans="1:8" ht="15.75" x14ac:dyDescent="0.25">
      <c r="A93" s="1" t="s">
        <v>19176</v>
      </c>
      <c r="B93" s="213" t="s">
        <v>58</v>
      </c>
      <c r="C93" t="s">
        <v>4149</v>
      </c>
      <c r="D93" s="212" t="s">
        <v>18428</v>
      </c>
    </row>
    <row r="94" spans="1:8" ht="15.75" x14ac:dyDescent="0.25">
      <c r="A94" s="1" t="s">
        <v>19177</v>
      </c>
      <c r="B94" s="213"/>
      <c r="C94" s="213"/>
      <c r="D94" s="1"/>
    </row>
    <row r="95" spans="1:8" ht="15.75" x14ac:dyDescent="0.25">
      <c r="A95" s="1" t="s">
        <v>19178</v>
      </c>
      <c r="B95" s="213" t="s">
        <v>58</v>
      </c>
      <c r="C95" s="213" t="s">
        <v>2396</v>
      </c>
      <c r="D95" s="212" t="s">
        <v>21462</v>
      </c>
      <c r="E95" s="40">
        <v>45854</v>
      </c>
      <c r="F95" t="s">
        <v>4779</v>
      </c>
      <c r="G95" t="s">
        <v>3496</v>
      </c>
    </row>
    <row r="96" spans="1:8" ht="15.75" x14ac:dyDescent="0.25">
      <c r="A96" s="1" t="s">
        <v>19179</v>
      </c>
      <c r="D96" s="1"/>
      <c r="G96" s="213"/>
      <c r="H96" s="213"/>
    </row>
    <row r="97" spans="1:8" ht="15.75" x14ac:dyDescent="0.25">
      <c r="A97" s="1" t="s">
        <v>19180</v>
      </c>
      <c r="B97" t="s">
        <v>356</v>
      </c>
      <c r="D97" s="212" t="s">
        <v>18428</v>
      </c>
      <c r="G97" s="213"/>
      <c r="H97" s="213"/>
    </row>
    <row r="98" spans="1:8" s="213" customFormat="1" ht="15.75" x14ac:dyDescent="0.25">
      <c r="A98" s="1" t="s">
        <v>11797</v>
      </c>
      <c r="D98" s="1"/>
      <c r="G98"/>
      <c r="H98"/>
    </row>
    <row r="99" spans="1:8" s="213" customFormat="1" ht="15.75" x14ac:dyDescent="0.25">
      <c r="A99" s="1" t="s">
        <v>19181</v>
      </c>
      <c r="B99" s="213" t="s">
        <v>360</v>
      </c>
      <c r="C99" s="213" t="s">
        <v>482</v>
      </c>
      <c r="D99" s="212" t="s">
        <v>19001</v>
      </c>
      <c r="G99"/>
      <c r="H99"/>
    </row>
    <row r="100" spans="1:8" ht="15.75" x14ac:dyDescent="0.25">
      <c r="A100" s="1" t="s">
        <v>19182</v>
      </c>
      <c r="D100" s="1"/>
    </row>
    <row r="101" spans="1:8" ht="15.75" x14ac:dyDescent="0.25">
      <c r="A101" s="1" t="s">
        <v>19183</v>
      </c>
      <c r="B101" t="s">
        <v>360</v>
      </c>
      <c r="C101" t="s">
        <v>19186</v>
      </c>
      <c r="D101" s="1" t="s">
        <v>19142</v>
      </c>
      <c r="F101" t="s">
        <v>3496</v>
      </c>
    </row>
    <row r="102" spans="1:8" ht="15.75" x14ac:dyDescent="0.25">
      <c r="A102" s="1" t="s">
        <v>19184</v>
      </c>
      <c r="D102" s="1"/>
    </row>
    <row r="103" spans="1:8" ht="15.75" x14ac:dyDescent="0.25">
      <c r="A103" s="1" t="s">
        <v>19185</v>
      </c>
      <c r="B103" t="s">
        <v>201</v>
      </c>
      <c r="D103" s="1" t="s">
        <v>17970</v>
      </c>
    </row>
    <row r="104" spans="1:8" ht="15.75" x14ac:dyDescent="0.25">
      <c r="A104" s="1" t="s">
        <v>19187</v>
      </c>
      <c r="D104" s="1"/>
    </row>
    <row r="105" spans="1:8" ht="15.75" x14ac:dyDescent="0.25">
      <c r="A105" s="1" t="s">
        <v>19188</v>
      </c>
      <c r="B105" t="s">
        <v>1077</v>
      </c>
      <c r="D105" s="212" t="s">
        <v>19001</v>
      </c>
    </row>
    <row r="106" spans="1:8" ht="15.75" x14ac:dyDescent="0.25">
      <c r="A106" s="410" t="s">
        <v>19187</v>
      </c>
      <c r="D106" s="1"/>
      <c r="G106" t="s">
        <v>3496</v>
      </c>
    </row>
    <row r="107" spans="1:8" ht="15.75" x14ac:dyDescent="0.25">
      <c r="A107" s="410" t="s">
        <v>19188</v>
      </c>
      <c r="B107" s="213" t="s">
        <v>3860</v>
      </c>
      <c r="D107" s="1"/>
    </row>
    <row r="108" spans="1:8" ht="15.75" x14ac:dyDescent="0.25">
      <c r="A108" s="1" t="s">
        <v>19189</v>
      </c>
      <c r="D108" s="1"/>
    </row>
    <row r="109" spans="1:8" ht="15.75" x14ac:dyDescent="0.25">
      <c r="A109" s="1" t="s">
        <v>19190</v>
      </c>
      <c r="B109" t="s">
        <v>58</v>
      </c>
      <c r="C109" t="s">
        <v>9062</v>
      </c>
      <c r="D109" s="1" t="s">
        <v>19142</v>
      </c>
    </row>
    <row r="110" spans="1:8" ht="15.75" x14ac:dyDescent="0.25">
      <c r="A110" s="1" t="s">
        <v>19191</v>
      </c>
      <c r="D110" s="1"/>
      <c r="G110" s="213"/>
      <c r="H110" s="213"/>
    </row>
    <row r="111" spans="1:8" ht="15.75" x14ac:dyDescent="0.25">
      <c r="A111" s="1" t="s">
        <v>19192</v>
      </c>
      <c r="B111" t="s">
        <v>200</v>
      </c>
      <c r="D111" s="1" t="s">
        <v>18436</v>
      </c>
    </row>
    <row r="112" spans="1:8" s="213" customFormat="1" ht="15.75" x14ac:dyDescent="0.25">
      <c r="A112" s="1" t="s">
        <v>17466</v>
      </c>
      <c r="D112" s="1"/>
      <c r="G112"/>
      <c r="H112"/>
    </row>
    <row r="113" spans="1:8" ht="15.75" x14ac:dyDescent="0.25">
      <c r="A113" s="1" t="s">
        <v>19193</v>
      </c>
      <c r="B113" t="s">
        <v>360</v>
      </c>
      <c r="D113" s="1" t="s">
        <v>19142</v>
      </c>
    </row>
    <row r="114" spans="1:8" ht="15.75" x14ac:dyDescent="0.25">
      <c r="A114" s="1" t="s">
        <v>11882</v>
      </c>
      <c r="D114" s="1"/>
    </row>
    <row r="115" spans="1:8" ht="15.75" x14ac:dyDescent="0.25">
      <c r="A115" s="1" t="s">
        <v>19194</v>
      </c>
      <c r="B115" t="s">
        <v>60</v>
      </c>
      <c r="D115" s="1" t="s">
        <v>18929</v>
      </c>
    </row>
    <row r="116" spans="1:8" ht="15.75" x14ac:dyDescent="0.25">
      <c r="A116" s="1" t="s">
        <v>19195</v>
      </c>
      <c r="D116" s="1"/>
    </row>
    <row r="117" spans="1:8" ht="15.75" x14ac:dyDescent="0.25">
      <c r="A117" s="1" t="s">
        <v>19196</v>
      </c>
      <c r="B117" t="s">
        <v>200</v>
      </c>
      <c r="D117" s="1" t="s">
        <v>18436</v>
      </c>
    </row>
    <row r="118" spans="1:8" ht="15.75" x14ac:dyDescent="0.25">
      <c r="A118" s="1" t="s">
        <v>19197</v>
      </c>
      <c r="D118" s="1"/>
    </row>
    <row r="119" spans="1:8" ht="15.75" x14ac:dyDescent="0.25">
      <c r="A119" s="1" t="s">
        <v>19198</v>
      </c>
      <c r="B119" t="s">
        <v>60</v>
      </c>
      <c r="D119" s="1" t="s">
        <v>18460</v>
      </c>
      <c r="H119" t="s">
        <v>3496</v>
      </c>
    </row>
    <row r="120" spans="1:8" ht="15.75" x14ac:dyDescent="0.25">
      <c r="A120" s="1" t="s">
        <v>19199</v>
      </c>
      <c r="D120" s="1"/>
    </row>
    <row r="121" spans="1:8" ht="15.75" x14ac:dyDescent="0.25">
      <c r="A121" s="1" t="s">
        <v>19200</v>
      </c>
      <c r="B121" t="s">
        <v>1077</v>
      </c>
      <c r="D121" s="1"/>
    </row>
    <row r="122" spans="1:8" ht="15.75" x14ac:dyDescent="0.25">
      <c r="A122" s="1" t="s">
        <v>19201</v>
      </c>
      <c r="D122" s="1"/>
    </row>
    <row r="123" spans="1:8" ht="15.75" x14ac:dyDescent="0.25">
      <c r="A123" s="1" t="s">
        <v>19202</v>
      </c>
      <c r="B123" t="s">
        <v>58</v>
      </c>
      <c r="D123" s="1" t="s">
        <v>19142</v>
      </c>
    </row>
    <row r="124" spans="1:8" ht="15.75" x14ac:dyDescent="0.25">
      <c r="A124" s="1" t="s">
        <v>19203</v>
      </c>
      <c r="D124" s="1"/>
    </row>
    <row r="125" spans="1:8" ht="15.75" x14ac:dyDescent="0.25">
      <c r="A125" s="1" t="s">
        <v>19204</v>
      </c>
      <c r="B125" t="s">
        <v>356</v>
      </c>
      <c r="D125" s="1" t="s">
        <v>18436</v>
      </c>
      <c r="G125" s="369"/>
    </row>
    <row r="126" spans="1:8" ht="15.75" x14ac:dyDescent="0.25">
      <c r="A126" s="410" t="s">
        <v>19203</v>
      </c>
      <c r="D126" s="1"/>
    </row>
    <row r="127" spans="1:8" ht="15.75" x14ac:dyDescent="0.25">
      <c r="A127" s="410" t="s">
        <v>19204</v>
      </c>
      <c r="B127" s="213" t="s">
        <v>3860</v>
      </c>
      <c r="D127" s="1"/>
    </row>
    <row r="128" spans="1:8" ht="15.75" x14ac:dyDescent="0.25">
      <c r="A128" s="1" t="s">
        <v>19205</v>
      </c>
    </row>
    <row r="129" spans="1:6" ht="15.75" x14ac:dyDescent="0.25">
      <c r="A129" s="1" t="s">
        <v>19206</v>
      </c>
      <c r="B129" t="s">
        <v>200</v>
      </c>
      <c r="D129" s="212" t="s">
        <v>19001</v>
      </c>
      <c r="E129" s="40"/>
    </row>
    <row r="130" spans="1:6" ht="15.75" x14ac:dyDescent="0.25">
      <c r="A130" s="1" t="s">
        <v>17496</v>
      </c>
    </row>
    <row r="131" spans="1:6" ht="15.75" x14ac:dyDescent="0.25">
      <c r="A131" s="1" t="s">
        <v>19207</v>
      </c>
      <c r="B131" t="s">
        <v>202</v>
      </c>
      <c r="D131" s="1" t="s">
        <v>19142</v>
      </c>
    </row>
    <row r="132" spans="1:6" ht="15.75" x14ac:dyDescent="0.25">
      <c r="A132" s="1" t="s">
        <v>19208</v>
      </c>
      <c r="D132" s="1"/>
    </row>
    <row r="133" spans="1:6" ht="15.75" x14ac:dyDescent="0.25">
      <c r="A133" s="1" t="s">
        <v>19209</v>
      </c>
      <c r="B133" t="s">
        <v>58</v>
      </c>
      <c r="C133" t="s">
        <v>2161</v>
      </c>
      <c r="D133" s="1" t="s">
        <v>18436</v>
      </c>
    </row>
    <row r="134" spans="1:6" ht="15.75" x14ac:dyDescent="0.25">
      <c r="A134" s="1" t="s">
        <v>19210</v>
      </c>
      <c r="D134" s="1"/>
    </row>
    <row r="135" spans="1:6" ht="15.75" x14ac:dyDescent="0.25">
      <c r="A135" s="1" t="s">
        <v>19211</v>
      </c>
      <c r="B135" t="s">
        <v>356</v>
      </c>
      <c r="D135" s="212" t="s">
        <v>19001</v>
      </c>
    </row>
    <row r="136" spans="1:6" ht="15.75" x14ac:dyDescent="0.25">
      <c r="A136" s="1" t="s">
        <v>19212</v>
      </c>
      <c r="D136" s="1"/>
    </row>
    <row r="137" spans="1:6" ht="15.75" x14ac:dyDescent="0.25">
      <c r="A137" s="1" t="s">
        <v>19213</v>
      </c>
      <c r="B137" t="s">
        <v>356</v>
      </c>
      <c r="D137" s="1" t="s">
        <v>18929</v>
      </c>
    </row>
    <row r="138" spans="1:6" ht="15.75" x14ac:dyDescent="0.25">
      <c r="A138" s="1" t="s">
        <v>19214</v>
      </c>
      <c r="D138" s="1"/>
    </row>
    <row r="139" spans="1:6" ht="15.75" x14ac:dyDescent="0.25">
      <c r="A139" s="1" t="s">
        <v>19215</v>
      </c>
      <c r="B139" t="s">
        <v>356</v>
      </c>
      <c r="D139" s="1" t="s">
        <v>21482</v>
      </c>
      <c r="E139" s="40">
        <v>45856</v>
      </c>
    </row>
    <row r="140" spans="1:6" ht="15.75" x14ac:dyDescent="0.25">
      <c r="A140" s="410" t="s">
        <v>19214</v>
      </c>
      <c r="B140" s="213"/>
      <c r="C140" s="213"/>
      <c r="D140" s="1"/>
      <c r="F140" t="s">
        <v>3496</v>
      </c>
    </row>
    <row r="141" spans="1:6" ht="15.75" x14ac:dyDescent="0.25">
      <c r="A141" s="410" t="s">
        <v>19215</v>
      </c>
      <c r="B141" s="213" t="s">
        <v>3860</v>
      </c>
      <c r="C141" s="213"/>
      <c r="D141" s="1"/>
    </row>
    <row r="142" spans="1:6" ht="15.75" x14ac:dyDescent="0.25">
      <c r="A142" s="1"/>
      <c r="D142" s="1"/>
    </row>
    <row r="143" spans="1:6" ht="15.75" x14ac:dyDescent="0.25">
      <c r="A143" s="1"/>
      <c r="D143" s="1"/>
    </row>
    <row r="144" spans="1:6" ht="15.75" x14ac:dyDescent="0.25">
      <c r="A144" s="1"/>
      <c r="D144" s="1"/>
    </row>
    <row r="145" spans="1:8" ht="15.75" x14ac:dyDescent="0.25">
      <c r="A145" s="1"/>
      <c r="D145" s="1"/>
    </row>
    <row r="146" spans="1:8" ht="15.75" x14ac:dyDescent="0.25">
      <c r="A146" s="1"/>
      <c r="D146" s="1"/>
    </row>
    <row r="147" spans="1:8" ht="15.75" x14ac:dyDescent="0.25">
      <c r="A147" s="1"/>
      <c r="D147" s="1"/>
    </row>
    <row r="148" spans="1:8" ht="15.75" x14ac:dyDescent="0.25">
      <c r="A148" s="1"/>
      <c r="D148" s="1"/>
    </row>
    <row r="149" spans="1:8" ht="15.75" x14ac:dyDescent="0.25">
      <c r="A149" s="1"/>
      <c r="D149" s="1"/>
    </row>
    <row r="150" spans="1:8" ht="15.75" x14ac:dyDescent="0.25">
      <c r="A150" s="1"/>
      <c r="D150" s="1"/>
    </row>
    <row r="151" spans="1:8" ht="15.75" x14ac:dyDescent="0.25">
      <c r="A151" s="1"/>
      <c r="D151" s="1"/>
    </row>
    <row r="152" spans="1:8" ht="15.75" x14ac:dyDescent="0.25">
      <c r="D152" s="1"/>
    </row>
    <row r="153" spans="1:8" ht="15.75" x14ac:dyDescent="0.25">
      <c r="D153" s="1"/>
    </row>
    <row r="154" spans="1:8" ht="15.75" x14ac:dyDescent="0.25">
      <c r="D154" s="1"/>
    </row>
    <row r="155" spans="1:8" ht="15.75" x14ac:dyDescent="0.25">
      <c r="D155" s="1"/>
    </row>
    <row r="156" spans="1:8" ht="15.75" x14ac:dyDescent="0.25">
      <c r="D156" s="1"/>
    </row>
    <row r="157" spans="1:8" ht="15.75" x14ac:dyDescent="0.25">
      <c r="D157" s="1"/>
      <c r="G157" s="241"/>
      <c r="H157" s="241"/>
    </row>
    <row r="158" spans="1:8" ht="15.75" x14ac:dyDescent="0.25">
      <c r="D158" s="1"/>
      <c r="G158" s="241"/>
      <c r="H158" s="241"/>
    </row>
    <row r="159" spans="1:8" s="241" customFormat="1" ht="15.75" x14ac:dyDescent="0.25">
      <c r="D159" s="1"/>
      <c r="G159"/>
      <c r="H159"/>
    </row>
    <row r="160" spans="1:8" s="241" customFormat="1" ht="15.75" x14ac:dyDescent="0.25">
      <c r="D160" s="1"/>
      <c r="G160"/>
      <c r="H160"/>
    </row>
    <row r="161" spans="1:4" ht="15.75" x14ac:dyDescent="0.25">
      <c r="D161" s="1"/>
    </row>
    <row r="162" spans="1:4" ht="15.75" x14ac:dyDescent="0.25">
      <c r="D162" s="1"/>
    </row>
    <row r="163" spans="1:4" ht="15.75" x14ac:dyDescent="0.25">
      <c r="D163" s="1"/>
    </row>
    <row r="164" spans="1:4" ht="15.75" x14ac:dyDescent="0.25">
      <c r="D164" s="1"/>
    </row>
    <row r="165" spans="1:4" ht="15.75" x14ac:dyDescent="0.25">
      <c r="D165" s="1"/>
    </row>
    <row r="166" spans="1:4" ht="15.75" x14ac:dyDescent="0.25">
      <c r="D166" s="1"/>
    </row>
    <row r="167" spans="1:4" ht="15.75" x14ac:dyDescent="0.25">
      <c r="D167" s="1"/>
    </row>
    <row r="168" spans="1:4" ht="15.75" x14ac:dyDescent="0.25">
      <c r="D168" s="1"/>
    </row>
    <row r="169" spans="1:4" ht="15.75" x14ac:dyDescent="0.25">
      <c r="D169" s="1"/>
    </row>
    <row r="170" spans="1:4" ht="15.75" x14ac:dyDescent="0.25">
      <c r="D170" s="1"/>
    </row>
    <row r="171" spans="1:4" ht="15.75" x14ac:dyDescent="0.25">
      <c r="D171" s="1"/>
    </row>
    <row r="172" spans="1:4" ht="15.75" x14ac:dyDescent="0.25">
      <c r="D172" s="1"/>
    </row>
    <row r="173" spans="1:4" ht="15.75" x14ac:dyDescent="0.25">
      <c r="D173" s="1"/>
    </row>
    <row r="174" spans="1:4" ht="15.75" x14ac:dyDescent="0.25">
      <c r="D174" s="1"/>
    </row>
    <row r="175" spans="1:4" ht="15.75" x14ac:dyDescent="0.25">
      <c r="D175" s="1"/>
    </row>
    <row r="176" spans="1:4" ht="15.75" x14ac:dyDescent="0.25">
      <c r="A176" s="1"/>
      <c r="D176" s="1"/>
    </row>
    <row r="177" spans="1:4" ht="15.75" x14ac:dyDescent="0.25">
      <c r="A177" s="1"/>
      <c r="D177" s="1"/>
    </row>
    <row r="178" spans="1:4" ht="15.75" x14ac:dyDescent="0.25">
      <c r="A178" s="1"/>
      <c r="D178" s="1"/>
    </row>
    <row r="179" spans="1:4" ht="15.75" x14ac:dyDescent="0.25">
      <c r="A179" s="1"/>
      <c r="D179" s="1"/>
    </row>
    <row r="180" spans="1:4" ht="15.75" x14ac:dyDescent="0.25">
      <c r="A180" s="1"/>
      <c r="D180" s="1"/>
    </row>
    <row r="181" spans="1:4" ht="15.75" x14ac:dyDescent="0.25">
      <c r="A181" s="1"/>
      <c r="D181" s="1"/>
    </row>
    <row r="182" spans="1:4" ht="15.75" x14ac:dyDescent="0.25">
      <c r="A182" s="1"/>
      <c r="D182" s="1"/>
    </row>
    <row r="183" spans="1:4" ht="15.75" x14ac:dyDescent="0.25">
      <c r="A183" s="1"/>
      <c r="D183" s="1"/>
    </row>
    <row r="184" spans="1:4" ht="15.75" x14ac:dyDescent="0.25">
      <c r="A184" s="1"/>
      <c r="D184" s="1"/>
    </row>
    <row r="185" spans="1:4" ht="15.75" x14ac:dyDescent="0.25">
      <c r="A185" s="1"/>
      <c r="D185" s="1"/>
    </row>
    <row r="186" spans="1:4" ht="15.75" x14ac:dyDescent="0.25">
      <c r="A186" s="1"/>
      <c r="D186" s="1"/>
    </row>
    <row r="187" spans="1:4" ht="15.75" x14ac:dyDescent="0.25">
      <c r="A187" s="1"/>
      <c r="D187" s="1"/>
    </row>
    <row r="188" spans="1:4" ht="15.75" x14ac:dyDescent="0.25">
      <c r="A188" s="410"/>
      <c r="D188" s="1"/>
    </row>
    <row r="189" spans="1:4" ht="15.75" x14ac:dyDescent="0.25">
      <c r="A189" s="410"/>
      <c r="D189" s="1"/>
    </row>
    <row r="190" spans="1:4" ht="15.75" x14ac:dyDescent="0.25">
      <c r="A190" s="410"/>
      <c r="D190" s="1"/>
    </row>
    <row r="191" spans="1:4" ht="15.75" x14ac:dyDescent="0.25">
      <c r="A191" s="410"/>
      <c r="D191" s="1"/>
    </row>
    <row r="192" spans="1:4" ht="15.75" x14ac:dyDescent="0.25">
      <c r="A192" s="410"/>
      <c r="D192" s="1"/>
    </row>
    <row r="193" spans="1:4" ht="15.75" x14ac:dyDescent="0.25">
      <c r="A193" s="410"/>
      <c r="D193" s="1"/>
    </row>
    <row r="194" spans="1:4" ht="15.75" x14ac:dyDescent="0.25">
      <c r="A194" s="410"/>
      <c r="D194" s="1"/>
    </row>
    <row r="195" spans="1:4" ht="15.75" x14ac:dyDescent="0.25">
      <c r="A195" s="410"/>
      <c r="D195" s="1"/>
    </row>
    <row r="196" spans="1:4" ht="15.75" x14ac:dyDescent="0.25">
      <c r="A196" s="410"/>
      <c r="D196" s="1"/>
    </row>
    <row r="197" spans="1:4" ht="15.75" x14ac:dyDescent="0.25">
      <c r="A197" s="410"/>
      <c r="D197" s="1"/>
    </row>
    <row r="198" spans="1:4" ht="15.75" x14ac:dyDescent="0.25">
      <c r="A198" s="410"/>
      <c r="D198" s="1"/>
    </row>
    <row r="199" spans="1:4" ht="15.75" x14ac:dyDescent="0.25">
      <c r="A199" s="410"/>
      <c r="D199" s="1"/>
    </row>
    <row r="200" spans="1:4" ht="15.75" x14ac:dyDescent="0.25">
      <c r="A200" s="410"/>
      <c r="D200" s="1"/>
    </row>
    <row r="201" spans="1:4" ht="15.75" x14ac:dyDescent="0.25">
      <c r="A201" s="410"/>
      <c r="D201" s="1"/>
    </row>
    <row r="202" spans="1:4" ht="15.75" x14ac:dyDescent="0.25">
      <c r="A202" s="1"/>
      <c r="D202" s="1"/>
    </row>
    <row r="203" spans="1:4" ht="15.75" x14ac:dyDescent="0.25">
      <c r="A203" s="1"/>
      <c r="D203" s="1"/>
    </row>
    <row r="204" spans="1:4" ht="15.75" x14ac:dyDescent="0.25">
      <c r="A204" s="1"/>
      <c r="D204" s="1"/>
    </row>
    <row r="205" spans="1:4" ht="15.75" x14ac:dyDescent="0.25">
      <c r="A205" s="1"/>
      <c r="D205" s="1"/>
    </row>
    <row r="206" spans="1:4" ht="15.75" x14ac:dyDescent="0.25">
      <c r="A206" s="1"/>
      <c r="D206" s="1"/>
    </row>
    <row r="207" spans="1:4" ht="15.75" x14ac:dyDescent="0.25">
      <c r="A207" s="1"/>
      <c r="D207" s="1"/>
    </row>
    <row r="208" spans="1:4" ht="15.75" x14ac:dyDescent="0.25">
      <c r="A208" s="1"/>
      <c r="D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2">
    <mergeCell ref="G1:H1"/>
    <mergeCell ref="G2:H2"/>
  </mergeCells>
  <conditionalFormatting sqref="A677:A1048576">
    <cfRule type="duplicateValues" dxfId="3607" priority="27"/>
  </conditionalFormatting>
  <conditionalFormatting sqref="A677:A1048576">
    <cfRule type="duplicateValues" dxfId="3606" priority="25"/>
    <cfRule type="duplicateValues" dxfId="3605" priority="26"/>
  </conditionalFormatting>
  <conditionalFormatting sqref="A236:A1048576">
    <cfRule type="duplicateValues" dxfId="3604" priority="24"/>
  </conditionalFormatting>
  <conditionalFormatting sqref="A236:A1048576 A188:A191">
    <cfRule type="duplicateValues" dxfId="3603" priority="23"/>
  </conditionalFormatting>
  <conditionalFormatting sqref="A236:A1048576 A188:A201">
    <cfRule type="duplicateValues" dxfId="3602" priority="22"/>
  </conditionalFormatting>
  <conditionalFormatting sqref="A188:A1048576">
    <cfRule type="duplicateValues" dxfId="3601" priority="21"/>
  </conditionalFormatting>
  <conditionalFormatting sqref="A186:A1048576">
    <cfRule type="duplicateValues" dxfId="3600" priority="20"/>
  </conditionalFormatting>
  <conditionalFormatting sqref="A176:A1048576">
    <cfRule type="duplicateValues" dxfId="3599" priority="19"/>
  </conditionalFormatting>
  <conditionalFormatting sqref="A152:A1048576">
    <cfRule type="duplicateValues" dxfId="3598" priority="18"/>
  </conditionalFormatting>
  <conditionalFormatting sqref="A142:A1048576">
    <cfRule type="duplicateValues" dxfId="3597" priority="17"/>
  </conditionalFormatting>
  <conditionalFormatting sqref="A142:A1048576 A1">
    <cfRule type="duplicateValues" dxfId="3596" priority="14"/>
  </conditionalFormatting>
  <conditionalFormatting sqref="A1 A142:A1048576">
    <cfRule type="duplicateValues" dxfId="3595" priority="13"/>
  </conditionalFormatting>
  <conditionalFormatting sqref="A1:A59 A142:A1048576">
    <cfRule type="duplicateValues" dxfId="3594" priority="4"/>
  </conditionalFormatting>
  <conditionalFormatting sqref="A1:A107 A142:A1048576">
    <cfRule type="duplicateValues" dxfId="3593" priority="3"/>
  </conditionalFormatting>
  <conditionalFormatting sqref="A1:A127 A142:A1048576">
    <cfRule type="duplicateValues" dxfId="3592" priority="2"/>
  </conditionalFormatting>
  <conditionalFormatting sqref="A1:A1048576">
    <cfRule type="duplicateValues" dxfId="3591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orientation="portrait" r:id="rId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77" activePane="bottomLeft" state="frozen"/>
      <selection activeCell="G25" sqref="G25"/>
      <selection pane="bottomLeft" activeCell="A99" sqref="A99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48</v>
      </c>
      <c r="H1" s="590"/>
      <c r="I1" s="508"/>
      <c r="J1" s="509"/>
    </row>
    <row r="2" spans="1:11" ht="18" customHeight="1" x14ac:dyDescent="0.35">
      <c r="A2" s="1" t="s">
        <v>19217</v>
      </c>
      <c r="B2" s="213"/>
      <c r="C2" s="213"/>
      <c r="D2" s="213"/>
      <c r="E2" s="213"/>
      <c r="G2" s="588" t="s">
        <v>19216</v>
      </c>
      <c r="H2" s="589"/>
      <c r="I2" s="510"/>
      <c r="J2" s="510"/>
    </row>
    <row r="3" spans="1:11" ht="15.75" x14ac:dyDescent="0.25">
      <c r="A3" s="1" t="s">
        <v>19218</v>
      </c>
      <c r="B3" s="213" t="s">
        <v>200</v>
      </c>
      <c r="C3" s="213"/>
      <c r="D3" s="212" t="s">
        <v>598</v>
      </c>
      <c r="E3" s="213"/>
      <c r="G3" s="244" t="s">
        <v>58</v>
      </c>
      <c r="H3" s="5">
        <f>COUNTIF(B2:B1048576,G3)</f>
        <v>3</v>
      </c>
    </row>
    <row r="4" spans="1:11" ht="15.75" x14ac:dyDescent="0.25">
      <c r="A4" s="1" t="s">
        <v>18915</v>
      </c>
      <c r="B4" s="213"/>
      <c r="C4" s="213"/>
      <c r="D4" s="1"/>
      <c r="E4" s="213"/>
      <c r="G4" s="101" t="s">
        <v>360</v>
      </c>
      <c r="H4" s="5">
        <f>COUNTIF(B2:B934,G4)</f>
        <v>6</v>
      </c>
    </row>
    <row r="5" spans="1:11" ht="15.75" x14ac:dyDescent="0.25">
      <c r="A5" s="1" t="s">
        <v>19219</v>
      </c>
      <c r="B5" s="213" t="s">
        <v>360</v>
      </c>
      <c r="C5" s="213" t="s">
        <v>482</v>
      </c>
      <c r="D5" s="212" t="s">
        <v>18415</v>
      </c>
      <c r="E5" s="213"/>
      <c r="G5" s="101" t="s">
        <v>356</v>
      </c>
      <c r="H5" s="5">
        <f>COUNTIF(B2:B852,G5)</f>
        <v>6</v>
      </c>
    </row>
    <row r="6" spans="1:11" ht="15.75" x14ac:dyDescent="0.25">
      <c r="A6" s="1" t="s">
        <v>19220</v>
      </c>
      <c r="B6" s="213"/>
      <c r="C6" s="213"/>
      <c r="D6" s="1"/>
      <c r="E6" s="213"/>
      <c r="G6" s="101" t="s">
        <v>56</v>
      </c>
      <c r="H6" s="5">
        <f>COUNTIF(B2:B864,G6)</f>
        <v>0</v>
      </c>
    </row>
    <row r="7" spans="1:11" ht="15.75" x14ac:dyDescent="0.25">
      <c r="A7" s="1" t="s">
        <v>19221</v>
      </c>
      <c r="B7" s="213" t="s">
        <v>360</v>
      </c>
      <c r="C7" s="213"/>
      <c r="D7" s="212" t="s">
        <v>19001</v>
      </c>
      <c r="E7" s="213"/>
      <c r="G7" s="101" t="s">
        <v>201</v>
      </c>
      <c r="H7" s="5">
        <f>COUNTIF(B2:B858,G7)</f>
        <v>1</v>
      </c>
    </row>
    <row r="8" spans="1:11" ht="15.75" x14ac:dyDescent="0.25">
      <c r="A8" s="1" t="s">
        <v>19222</v>
      </c>
      <c r="B8" s="213"/>
      <c r="C8" s="213"/>
      <c r="D8" s="1"/>
      <c r="E8" s="213"/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19223</v>
      </c>
      <c r="B9" s="213" t="s">
        <v>60</v>
      </c>
      <c r="C9" s="213"/>
      <c r="D9" s="212" t="s">
        <v>598</v>
      </c>
      <c r="E9" s="213"/>
      <c r="G9" s="101" t="s">
        <v>200</v>
      </c>
      <c r="H9" s="5">
        <f>COUNTIF(B2:B811,G9)</f>
        <v>13</v>
      </c>
    </row>
    <row r="10" spans="1:11" ht="15.75" x14ac:dyDescent="0.25">
      <c r="A10" s="1" t="s">
        <v>19224</v>
      </c>
      <c r="B10" s="471"/>
      <c r="C10" s="213"/>
      <c r="D10" s="1"/>
      <c r="E10" s="213"/>
      <c r="G10" s="101" t="s">
        <v>5011</v>
      </c>
      <c r="H10" s="5">
        <f>COUNTIF(B2:B1048576,G10)</f>
        <v>2</v>
      </c>
    </row>
    <row r="11" spans="1:11" ht="15.75" x14ac:dyDescent="0.25">
      <c r="A11" s="1" t="s">
        <v>19225</v>
      </c>
      <c r="B11" s="213" t="s">
        <v>200</v>
      </c>
      <c r="C11" s="213"/>
      <c r="D11" s="212" t="s">
        <v>18433</v>
      </c>
      <c r="E11" s="385"/>
      <c r="G11" s="101" t="s">
        <v>1077</v>
      </c>
      <c r="H11" s="5">
        <f>COUNTIF(B2:B881,G11)</f>
        <v>1</v>
      </c>
    </row>
    <row r="12" spans="1:11" ht="15.75" x14ac:dyDescent="0.25">
      <c r="A12" s="1" t="s">
        <v>13280</v>
      </c>
      <c r="B12" s="213"/>
      <c r="C12" s="213"/>
      <c r="D12" s="1"/>
      <c r="E12" s="213"/>
      <c r="G12" s="288" t="s">
        <v>60</v>
      </c>
      <c r="H12" s="5">
        <f>COUNTIF(B2:B868,G12)</f>
        <v>6</v>
      </c>
    </row>
    <row r="13" spans="1:11" ht="15.75" x14ac:dyDescent="0.25">
      <c r="A13" s="1" t="s">
        <v>17732</v>
      </c>
      <c r="B13" s="213" t="s">
        <v>60</v>
      </c>
      <c r="C13" s="213"/>
      <c r="D13" s="212" t="s">
        <v>18421</v>
      </c>
      <c r="E13" s="213"/>
      <c r="G13" s="101" t="s">
        <v>4062</v>
      </c>
      <c r="H13" s="5">
        <f>COUNTIF(B2:B836,G13)</f>
        <v>0</v>
      </c>
    </row>
    <row r="14" spans="1:11" ht="15.75" x14ac:dyDescent="0.25">
      <c r="A14" s="1" t="s">
        <v>19226</v>
      </c>
      <c r="C14" s="213"/>
      <c r="D14" s="1"/>
      <c r="E14" s="213"/>
      <c r="G14" s="101" t="s">
        <v>3860</v>
      </c>
      <c r="H14" s="271">
        <f>COUNTIF(B2:B714,G14)</f>
        <v>7</v>
      </c>
    </row>
    <row r="15" spans="1:11" ht="15.75" x14ac:dyDescent="0.25">
      <c r="A15" s="1" t="s">
        <v>19227</v>
      </c>
      <c r="B15" s="213" t="s">
        <v>17992</v>
      </c>
      <c r="C15" s="213"/>
      <c r="D15" s="212" t="s">
        <v>598</v>
      </c>
      <c r="E15" s="213"/>
      <c r="G15" s="101" t="s">
        <v>17992</v>
      </c>
      <c r="H15" s="5">
        <f>COUNTIF(B2:B1048576,G15)</f>
        <v>1</v>
      </c>
    </row>
    <row r="16" spans="1:11" ht="15.75" x14ac:dyDescent="0.25">
      <c r="A16" s="1" t="s">
        <v>19228</v>
      </c>
      <c r="B16" s="213"/>
      <c r="C16" s="213"/>
      <c r="D16" s="1"/>
      <c r="E16" s="213"/>
      <c r="G16" s="288" t="s">
        <v>1133</v>
      </c>
      <c r="H16" s="5">
        <f>COUNTIF(B2:B1048576,G16)</f>
        <v>0</v>
      </c>
    </row>
    <row r="17" spans="1:11" ht="15.75" x14ac:dyDescent="0.25">
      <c r="A17" s="1" t="s">
        <v>19229</v>
      </c>
      <c r="B17" s="213" t="s">
        <v>200</v>
      </c>
      <c r="C17" s="213"/>
      <c r="D17" s="212" t="s">
        <v>18415</v>
      </c>
      <c r="E17" s="213"/>
      <c r="G17" s="512"/>
      <c r="H17" s="233"/>
    </row>
    <row r="18" spans="1:11" ht="15" customHeight="1" x14ac:dyDescent="0.25">
      <c r="A18" s="1" t="s">
        <v>19230</v>
      </c>
      <c r="C18" s="213"/>
      <c r="D18" s="1"/>
      <c r="E18" s="213"/>
      <c r="K18" t="s">
        <v>4779</v>
      </c>
    </row>
    <row r="19" spans="1:11" ht="15.75" x14ac:dyDescent="0.25">
      <c r="A19" s="1" t="s">
        <v>19231</v>
      </c>
      <c r="B19" s="213" t="s">
        <v>200</v>
      </c>
      <c r="C19" s="213"/>
      <c r="D19" s="212" t="s">
        <v>19001</v>
      </c>
      <c r="E19" s="385"/>
    </row>
    <row r="20" spans="1:11" ht="15.75" x14ac:dyDescent="0.25">
      <c r="A20" s="1" t="s">
        <v>19232</v>
      </c>
      <c r="B20" s="213"/>
      <c r="C20" s="213"/>
      <c r="D20" s="1"/>
      <c r="E20" s="213"/>
    </row>
    <row r="21" spans="1:11" ht="15.75" x14ac:dyDescent="0.25">
      <c r="A21" s="1" t="s">
        <v>19233</v>
      </c>
      <c r="B21" s="213" t="s">
        <v>5011</v>
      </c>
      <c r="C21" s="213"/>
      <c r="D21" s="212" t="s">
        <v>19142</v>
      </c>
      <c r="E21" s="213"/>
    </row>
    <row r="22" spans="1:11" ht="15.75" x14ac:dyDescent="0.25">
      <c r="A22" s="1" t="s">
        <v>19234</v>
      </c>
      <c r="B22" s="213"/>
      <c r="C22" s="213"/>
      <c r="D22" s="1"/>
      <c r="E22" s="213"/>
    </row>
    <row r="23" spans="1:11" ht="15.75" x14ac:dyDescent="0.25">
      <c r="A23" s="1" t="s">
        <v>19235</v>
      </c>
      <c r="B23" s="213" t="s">
        <v>60</v>
      </c>
      <c r="C23" s="213"/>
      <c r="D23" s="212" t="s">
        <v>598</v>
      </c>
      <c r="E23" s="213"/>
    </row>
    <row r="24" spans="1:11" ht="15.75" x14ac:dyDescent="0.25">
      <c r="A24" s="1" t="s">
        <v>12208</v>
      </c>
      <c r="B24" s="213"/>
      <c r="C24" s="213"/>
      <c r="D24" s="1"/>
      <c r="E24" s="213"/>
    </row>
    <row r="25" spans="1:11" ht="15.75" x14ac:dyDescent="0.25">
      <c r="A25" s="1" t="s">
        <v>19236</v>
      </c>
      <c r="B25" s="213" t="s">
        <v>58</v>
      </c>
      <c r="C25" s="213"/>
      <c r="D25" s="212" t="s">
        <v>19631</v>
      </c>
      <c r="E25" s="385">
        <v>45835</v>
      </c>
    </row>
    <row r="26" spans="1:11" ht="15.75" x14ac:dyDescent="0.25">
      <c r="A26" s="1" t="s">
        <v>19237</v>
      </c>
      <c r="B26" s="213"/>
      <c r="C26" s="213"/>
      <c r="D26" s="1"/>
      <c r="E26" s="213"/>
      <c r="F26" t="s">
        <v>3496</v>
      </c>
    </row>
    <row r="27" spans="1:11" ht="15.75" x14ac:dyDescent="0.25">
      <c r="A27" s="1" t="s">
        <v>19238</v>
      </c>
      <c r="B27" s="213"/>
      <c r="C27" s="213"/>
      <c r="D27" s="212" t="s">
        <v>18415</v>
      </c>
      <c r="E27" s="213"/>
    </row>
    <row r="28" spans="1:11" ht="15.75" x14ac:dyDescent="0.25">
      <c r="A28" s="1" t="s">
        <v>19239</v>
      </c>
      <c r="B28" s="213"/>
      <c r="C28" s="213"/>
      <c r="D28" s="1"/>
      <c r="E28" s="213"/>
    </row>
    <row r="29" spans="1:11" ht="15.75" x14ac:dyDescent="0.25">
      <c r="A29" s="1" t="s">
        <v>19240</v>
      </c>
      <c r="B29" s="213" t="s">
        <v>200</v>
      </c>
      <c r="C29" s="213"/>
      <c r="D29" s="212" t="s">
        <v>18421</v>
      </c>
      <c r="E29" s="213"/>
      <c r="F29" s="213"/>
      <c r="G29" s="213" t="s">
        <v>3496</v>
      </c>
      <c r="H29" s="213"/>
    </row>
    <row r="30" spans="1:11" ht="15.75" x14ac:dyDescent="0.25">
      <c r="A30" s="410" t="s">
        <v>19239</v>
      </c>
      <c r="B30" s="213"/>
      <c r="C30" s="213"/>
      <c r="D30" s="1"/>
      <c r="E30" s="213"/>
    </row>
    <row r="31" spans="1:11" s="213" customFormat="1" ht="15.75" x14ac:dyDescent="0.25">
      <c r="A31" s="410" t="s">
        <v>19240</v>
      </c>
      <c r="B31" s="213" t="s">
        <v>3860</v>
      </c>
      <c r="D31" s="212"/>
      <c r="F31"/>
      <c r="G31"/>
      <c r="H31"/>
    </row>
    <row r="32" spans="1:11" ht="15.75" x14ac:dyDescent="0.25">
      <c r="A32" s="1" t="s">
        <v>19241</v>
      </c>
      <c r="B32" s="213"/>
      <c r="C32" s="213"/>
      <c r="D32" s="1"/>
      <c r="E32" s="213"/>
    </row>
    <row r="33" spans="1:9" ht="15.75" x14ac:dyDescent="0.25">
      <c r="A33" s="1" t="s">
        <v>19242</v>
      </c>
      <c r="B33" s="213" t="s">
        <v>360</v>
      </c>
      <c r="C33" s="213" t="s">
        <v>19264</v>
      </c>
      <c r="D33" s="212" t="s">
        <v>18415</v>
      </c>
      <c r="E33" s="213"/>
    </row>
    <row r="34" spans="1:9" ht="15.75" x14ac:dyDescent="0.25">
      <c r="A34" s="1" t="s">
        <v>19243</v>
      </c>
      <c r="B34" s="213"/>
      <c r="C34" s="213"/>
      <c r="D34" s="1"/>
      <c r="E34" s="213"/>
    </row>
    <row r="35" spans="1:9" ht="15.75" x14ac:dyDescent="0.25">
      <c r="A35" s="1" t="s">
        <v>19244</v>
      </c>
      <c r="B35" s="213" t="s">
        <v>200</v>
      </c>
      <c r="C35" s="213"/>
      <c r="D35" s="212" t="s">
        <v>598</v>
      </c>
      <c r="E35" s="213"/>
      <c r="F35" s="213"/>
      <c r="G35" s="213"/>
      <c r="H35" s="213"/>
    </row>
    <row r="36" spans="1:9" ht="15.75" x14ac:dyDescent="0.25">
      <c r="A36" s="410" t="s">
        <v>19243</v>
      </c>
      <c r="B36" s="213"/>
      <c r="C36" s="213"/>
      <c r="D36" s="1"/>
      <c r="E36" s="213"/>
    </row>
    <row r="37" spans="1:9" ht="15.75" x14ac:dyDescent="0.25">
      <c r="A37" s="410" t="s">
        <v>19244</v>
      </c>
      <c r="B37" s="213" t="s">
        <v>3860</v>
      </c>
      <c r="C37" s="213"/>
      <c r="D37" s="212"/>
      <c r="E37" s="213"/>
    </row>
    <row r="38" spans="1:9" ht="15.75" x14ac:dyDescent="0.25">
      <c r="A38" s="1" t="s">
        <v>17687</v>
      </c>
      <c r="B38" s="213"/>
      <c r="C38" s="213"/>
      <c r="D38" s="1"/>
      <c r="E38" s="213"/>
      <c r="I38" t="s">
        <v>3496</v>
      </c>
    </row>
    <row r="39" spans="1:9" ht="15.75" x14ac:dyDescent="0.25">
      <c r="A39" s="1" t="s">
        <v>19245</v>
      </c>
      <c r="B39" s="213" t="s">
        <v>5011</v>
      </c>
      <c r="C39" s="213"/>
      <c r="D39" s="212" t="s">
        <v>598</v>
      </c>
      <c r="E39" s="213"/>
      <c r="H39" t="s">
        <v>3496</v>
      </c>
    </row>
    <row r="40" spans="1:9" ht="15.75" x14ac:dyDescent="0.25">
      <c r="A40" s="1" t="s">
        <v>19246</v>
      </c>
      <c r="B40" s="213"/>
      <c r="C40" s="213"/>
      <c r="D40" s="1"/>
      <c r="E40" s="213"/>
    </row>
    <row r="41" spans="1:9" ht="15.75" x14ac:dyDescent="0.25">
      <c r="A41" s="1" t="s">
        <v>19247</v>
      </c>
      <c r="B41" s="213" t="s">
        <v>60</v>
      </c>
      <c r="C41" s="213"/>
      <c r="D41" s="212" t="s">
        <v>19001</v>
      </c>
      <c r="E41" s="213"/>
    </row>
    <row r="42" spans="1:9" ht="15.75" x14ac:dyDescent="0.25">
      <c r="A42" s="1" t="s">
        <v>19248</v>
      </c>
      <c r="B42" s="213"/>
      <c r="C42" s="213"/>
      <c r="D42" s="1"/>
      <c r="E42" s="213"/>
    </row>
    <row r="43" spans="1:9" ht="15.75" x14ac:dyDescent="0.25">
      <c r="A43" s="1" t="s">
        <v>19249</v>
      </c>
      <c r="B43" s="213" t="s">
        <v>360</v>
      </c>
      <c r="C43" s="213" t="s">
        <v>482</v>
      </c>
      <c r="D43" s="212" t="s">
        <v>18929</v>
      </c>
      <c r="E43" s="213"/>
    </row>
    <row r="44" spans="1:9" ht="15.75" x14ac:dyDescent="0.25">
      <c r="A44" s="1" t="s">
        <v>19250</v>
      </c>
      <c r="D44" s="1"/>
      <c r="E44" s="213"/>
    </row>
    <row r="45" spans="1:9" ht="15.75" x14ac:dyDescent="0.25">
      <c r="A45" s="1" t="s">
        <v>19251</v>
      </c>
      <c r="B45" s="213" t="s">
        <v>200</v>
      </c>
      <c r="C45" s="213"/>
      <c r="D45" s="212" t="s">
        <v>18421</v>
      </c>
      <c r="E45" s="213"/>
    </row>
    <row r="46" spans="1:9" ht="15.75" x14ac:dyDescent="0.25">
      <c r="A46" s="1" t="s">
        <v>19252</v>
      </c>
      <c r="B46" s="213"/>
      <c r="C46" s="213"/>
      <c r="D46" s="1"/>
      <c r="E46" s="511"/>
    </row>
    <row r="47" spans="1:9" ht="15.75" x14ac:dyDescent="0.25">
      <c r="A47" s="1" t="s">
        <v>19253</v>
      </c>
      <c r="B47" s="213" t="s">
        <v>356</v>
      </c>
      <c r="C47" s="213"/>
      <c r="D47" s="212" t="s">
        <v>598</v>
      </c>
      <c r="E47" s="213"/>
    </row>
    <row r="48" spans="1:9" ht="15.75" x14ac:dyDescent="0.25">
      <c r="A48" s="1" t="s">
        <v>19254</v>
      </c>
      <c r="B48" s="213"/>
      <c r="C48" s="213"/>
      <c r="D48" s="1"/>
      <c r="E48" s="213"/>
    </row>
    <row r="49" spans="1:7" ht="15.75" x14ac:dyDescent="0.25">
      <c r="A49" s="1" t="s">
        <v>19255</v>
      </c>
      <c r="B49" s="213" t="s">
        <v>200</v>
      </c>
      <c r="C49" s="213"/>
      <c r="D49" s="212" t="s">
        <v>19001</v>
      </c>
      <c r="E49" s="213"/>
    </row>
    <row r="50" spans="1:7" ht="15.75" x14ac:dyDescent="0.25">
      <c r="A50" s="1" t="s">
        <v>11737</v>
      </c>
      <c r="B50" s="213"/>
      <c r="C50" s="213"/>
      <c r="D50" s="1"/>
      <c r="E50" s="213"/>
    </row>
    <row r="51" spans="1:7" ht="15.75" x14ac:dyDescent="0.25">
      <c r="A51" s="1" t="s">
        <v>19256</v>
      </c>
      <c r="B51" s="213" t="s">
        <v>58</v>
      </c>
      <c r="C51" s="213" t="s">
        <v>2396</v>
      </c>
      <c r="D51" s="212" t="s">
        <v>18460</v>
      </c>
      <c r="E51" s="213"/>
    </row>
    <row r="52" spans="1:7" ht="15.75" x14ac:dyDescent="0.25">
      <c r="A52" s="1" t="s">
        <v>19257</v>
      </c>
      <c r="B52" s="213"/>
      <c r="C52" s="213"/>
      <c r="D52" s="1"/>
      <c r="E52" s="213"/>
    </row>
    <row r="53" spans="1:7" ht="15.75" x14ac:dyDescent="0.25">
      <c r="A53" s="1" t="s">
        <v>19258</v>
      </c>
      <c r="B53" s="213" t="s">
        <v>356</v>
      </c>
      <c r="C53" s="213"/>
      <c r="D53" s="212" t="s">
        <v>18433</v>
      </c>
      <c r="E53" s="213"/>
      <c r="G53" t="s">
        <v>3496</v>
      </c>
    </row>
    <row r="54" spans="1:7" ht="15.75" x14ac:dyDescent="0.25">
      <c r="A54" s="1" t="s">
        <v>19259</v>
      </c>
      <c r="B54" s="213"/>
      <c r="C54" s="213"/>
      <c r="D54" s="1"/>
      <c r="E54" s="213"/>
    </row>
    <row r="55" spans="1:7" ht="15.75" x14ac:dyDescent="0.25">
      <c r="A55" s="1" t="s">
        <v>19260</v>
      </c>
      <c r="B55" s="213" t="s">
        <v>356</v>
      </c>
      <c r="C55" s="213" t="s">
        <v>2624</v>
      </c>
      <c r="D55" s="212" t="s">
        <v>598</v>
      </c>
      <c r="E55" s="213"/>
    </row>
    <row r="56" spans="1:7" ht="15.75" x14ac:dyDescent="0.25">
      <c r="A56" s="1" t="s">
        <v>14617</v>
      </c>
      <c r="D56" s="1"/>
      <c r="E56" s="213"/>
    </row>
    <row r="57" spans="1:7" ht="15.75" x14ac:dyDescent="0.25">
      <c r="A57" s="1" t="s">
        <v>19261</v>
      </c>
      <c r="B57" s="213" t="s">
        <v>360</v>
      </c>
      <c r="D57" s="212" t="s">
        <v>598</v>
      </c>
      <c r="E57" s="213"/>
    </row>
    <row r="58" spans="1:7" ht="15.75" x14ac:dyDescent="0.25">
      <c r="A58" s="410" t="s">
        <v>14617</v>
      </c>
      <c r="B58" s="213"/>
      <c r="C58" s="213"/>
      <c r="D58" s="1"/>
      <c r="E58" s="213"/>
    </row>
    <row r="59" spans="1:7" ht="15.75" x14ac:dyDescent="0.25">
      <c r="A59" s="410" t="s">
        <v>19261</v>
      </c>
      <c r="B59" s="213" t="s">
        <v>3860</v>
      </c>
      <c r="C59" s="213"/>
      <c r="D59" s="212"/>
      <c r="E59" s="213"/>
    </row>
    <row r="60" spans="1:7" ht="15.75" x14ac:dyDescent="0.25">
      <c r="A60" s="1" t="s">
        <v>19262</v>
      </c>
      <c r="B60" s="213"/>
      <c r="C60" s="213"/>
      <c r="D60" s="1"/>
      <c r="E60" s="213"/>
    </row>
    <row r="61" spans="1:7" ht="15.75" x14ac:dyDescent="0.25">
      <c r="A61" s="1" t="s">
        <v>19263</v>
      </c>
      <c r="B61" s="213" t="s">
        <v>356</v>
      </c>
      <c r="C61" s="213"/>
      <c r="D61" s="212" t="s">
        <v>18415</v>
      </c>
      <c r="E61" s="213"/>
    </row>
    <row r="62" spans="1:7" ht="15.75" x14ac:dyDescent="0.25">
      <c r="A62" s="410" t="s">
        <v>19262</v>
      </c>
      <c r="B62" s="213"/>
      <c r="C62" s="213"/>
      <c r="D62" s="1"/>
      <c r="E62" s="213"/>
    </row>
    <row r="63" spans="1:7" ht="15.75" x14ac:dyDescent="0.25">
      <c r="A63" s="410" t="s">
        <v>19263</v>
      </c>
      <c r="B63" s="213" t="s">
        <v>3860</v>
      </c>
      <c r="C63" s="213"/>
      <c r="D63" s="212"/>
      <c r="E63" s="213"/>
    </row>
    <row r="64" spans="1:7" ht="15.75" x14ac:dyDescent="0.25">
      <c r="A64" s="1" t="s">
        <v>19265</v>
      </c>
      <c r="B64" s="213"/>
      <c r="C64" s="213"/>
      <c r="D64" s="1"/>
      <c r="E64" s="213"/>
    </row>
    <row r="65" spans="1:5" ht="15.75" x14ac:dyDescent="0.25">
      <c r="A65" s="1" t="s">
        <v>19266</v>
      </c>
      <c r="B65" s="213" t="s">
        <v>1077</v>
      </c>
      <c r="D65" s="212" t="s">
        <v>19001</v>
      </c>
      <c r="E65" s="213"/>
    </row>
    <row r="66" spans="1:5" ht="15.75" x14ac:dyDescent="0.25">
      <c r="A66" s="1" t="s">
        <v>13803</v>
      </c>
      <c r="B66" s="213"/>
      <c r="C66" s="213"/>
      <c r="D66" s="1"/>
      <c r="E66" s="213"/>
    </row>
    <row r="67" spans="1:5" ht="15.75" x14ac:dyDescent="0.25">
      <c r="A67" s="1" t="s">
        <v>19267</v>
      </c>
      <c r="B67" s="213" t="s">
        <v>360</v>
      </c>
      <c r="C67" s="213" t="s">
        <v>4895</v>
      </c>
      <c r="D67" s="212" t="s">
        <v>598</v>
      </c>
      <c r="E67" s="213"/>
    </row>
    <row r="68" spans="1:5" ht="15.75" x14ac:dyDescent="0.25">
      <c r="A68" s="1" t="s">
        <v>19268</v>
      </c>
      <c r="D68" s="1"/>
    </row>
    <row r="69" spans="1:5" ht="15.75" x14ac:dyDescent="0.25">
      <c r="A69" s="1" t="s">
        <v>19269</v>
      </c>
      <c r="B69" s="213" t="s">
        <v>200</v>
      </c>
      <c r="D69" s="212" t="s">
        <v>18421</v>
      </c>
    </row>
    <row r="70" spans="1:5" ht="15.75" x14ac:dyDescent="0.25">
      <c r="A70" s="410" t="s">
        <v>19268</v>
      </c>
      <c r="D70" s="1"/>
    </row>
    <row r="71" spans="1:5" ht="15.75" x14ac:dyDescent="0.25">
      <c r="A71" s="410" t="s">
        <v>19269</v>
      </c>
      <c r="B71" s="213" t="s">
        <v>3860</v>
      </c>
      <c r="D71" s="212"/>
    </row>
    <row r="72" spans="1:5" ht="15.75" x14ac:dyDescent="0.25">
      <c r="A72" s="1" t="s">
        <v>19270</v>
      </c>
      <c r="D72" s="1"/>
    </row>
    <row r="73" spans="1:5" ht="15.75" x14ac:dyDescent="0.25">
      <c r="A73" s="1" t="s">
        <v>19271</v>
      </c>
      <c r="B73" s="213" t="s">
        <v>200</v>
      </c>
      <c r="D73" s="212" t="s">
        <v>18929</v>
      </c>
    </row>
    <row r="74" spans="1:5" ht="15.75" x14ac:dyDescent="0.25">
      <c r="A74" s="1" t="s">
        <v>19272</v>
      </c>
      <c r="D74" s="1"/>
    </row>
    <row r="75" spans="1:5" ht="15.75" x14ac:dyDescent="0.25">
      <c r="A75" s="1" t="s">
        <v>19273</v>
      </c>
      <c r="B75" s="213" t="s">
        <v>200</v>
      </c>
      <c r="D75" s="212" t="s">
        <v>19274</v>
      </c>
    </row>
    <row r="76" spans="1:5" ht="15.75" x14ac:dyDescent="0.25">
      <c r="A76" s="1" t="s">
        <v>12625</v>
      </c>
      <c r="D76" s="1"/>
      <c r="E76" t="s">
        <v>4779</v>
      </c>
    </row>
    <row r="77" spans="1:5" ht="15.75" x14ac:dyDescent="0.25">
      <c r="A77" s="1" t="s">
        <v>19275</v>
      </c>
      <c r="B77" t="s">
        <v>201</v>
      </c>
      <c r="D77" s="212" t="s">
        <v>18415</v>
      </c>
    </row>
    <row r="78" spans="1:5" ht="15.75" x14ac:dyDescent="0.25">
      <c r="A78" s="410" t="s">
        <v>12625</v>
      </c>
      <c r="D78" s="1"/>
    </row>
    <row r="79" spans="1:5" ht="15.75" x14ac:dyDescent="0.25">
      <c r="A79" s="410" t="s">
        <v>19275</v>
      </c>
      <c r="B79" s="213" t="s">
        <v>3860</v>
      </c>
      <c r="D79" s="212"/>
    </row>
    <row r="80" spans="1:5" ht="15.75" x14ac:dyDescent="0.25">
      <c r="A80" s="1" t="s">
        <v>19276</v>
      </c>
      <c r="B80" s="213"/>
      <c r="D80" s="212"/>
    </row>
    <row r="81" spans="1:8" ht="15.75" x14ac:dyDescent="0.25">
      <c r="A81" s="1" t="s">
        <v>19277</v>
      </c>
      <c r="B81" s="213" t="s">
        <v>60</v>
      </c>
      <c r="D81" s="212" t="s">
        <v>19001</v>
      </c>
    </row>
    <row r="82" spans="1:8" ht="15.75" x14ac:dyDescent="0.25">
      <c r="A82" s="410" t="s">
        <v>19276</v>
      </c>
      <c r="D82" s="1"/>
    </row>
    <row r="83" spans="1:8" ht="15.75" x14ac:dyDescent="0.25">
      <c r="A83" s="410" t="s">
        <v>19277</v>
      </c>
      <c r="B83" s="213" t="s">
        <v>3860</v>
      </c>
      <c r="D83" s="212"/>
    </row>
    <row r="84" spans="1:8" ht="15.75" x14ac:dyDescent="0.25">
      <c r="A84" s="1" t="s">
        <v>19278</v>
      </c>
      <c r="D84" s="1"/>
      <c r="H84" t="s">
        <v>3496</v>
      </c>
    </row>
    <row r="85" spans="1:8" ht="15.75" x14ac:dyDescent="0.25">
      <c r="A85" s="1" t="s">
        <v>19279</v>
      </c>
      <c r="B85" s="213" t="s">
        <v>356</v>
      </c>
      <c r="D85" s="212" t="s">
        <v>19542</v>
      </c>
      <c r="E85" s="40">
        <v>45833</v>
      </c>
    </row>
    <row r="86" spans="1:8" ht="15.75" x14ac:dyDescent="0.25">
      <c r="A86" s="1" t="s">
        <v>12484</v>
      </c>
      <c r="D86" s="1"/>
    </row>
    <row r="87" spans="1:8" ht="15.75" x14ac:dyDescent="0.25">
      <c r="A87" s="1" t="s">
        <v>19280</v>
      </c>
      <c r="B87" t="s">
        <v>200</v>
      </c>
      <c r="D87" s="212" t="s">
        <v>18433</v>
      </c>
    </row>
    <row r="88" spans="1:8" ht="15.75" x14ac:dyDescent="0.25">
      <c r="A88" s="1" t="s">
        <v>12484</v>
      </c>
      <c r="D88" s="1"/>
    </row>
    <row r="89" spans="1:8" ht="15.75" x14ac:dyDescent="0.25">
      <c r="A89" s="1" t="s">
        <v>19281</v>
      </c>
      <c r="B89" t="s">
        <v>58</v>
      </c>
      <c r="C89" t="s">
        <v>2624</v>
      </c>
      <c r="D89" s="212" t="s">
        <v>598</v>
      </c>
    </row>
    <row r="90" spans="1:8" ht="15.75" x14ac:dyDescent="0.25">
      <c r="A90" s="1" t="s">
        <v>11426</v>
      </c>
      <c r="D90" s="1"/>
    </row>
    <row r="91" spans="1:8" ht="15.75" x14ac:dyDescent="0.25">
      <c r="A91" s="1" t="s">
        <v>19282</v>
      </c>
      <c r="D91" s="212" t="s">
        <v>18415</v>
      </c>
      <c r="E91" s="213"/>
      <c r="F91" s="213"/>
    </row>
    <row r="92" spans="1:8" ht="15.75" x14ac:dyDescent="0.25">
      <c r="A92" s="1" t="s">
        <v>19283</v>
      </c>
      <c r="D92" s="1"/>
    </row>
    <row r="93" spans="1:8" ht="15.75" x14ac:dyDescent="0.25">
      <c r="A93" s="1" t="s">
        <v>19284</v>
      </c>
      <c r="B93" s="213" t="s">
        <v>60</v>
      </c>
      <c r="D93" s="212" t="s">
        <v>19001</v>
      </c>
    </row>
    <row r="94" spans="1:8" ht="15.75" x14ac:dyDescent="0.25">
      <c r="A94" s="1" t="s">
        <v>19285</v>
      </c>
      <c r="B94" s="213"/>
      <c r="C94" s="213"/>
      <c r="D94" s="1"/>
    </row>
    <row r="95" spans="1:8" ht="15.75" x14ac:dyDescent="0.25">
      <c r="A95" s="1" t="s">
        <v>19286</v>
      </c>
      <c r="B95" s="213" t="s">
        <v>200</v>
      </c>
      <c r="C95" s="213"/>
      <c r="D95" s="212" t="s">
        <v>19142</v>
      </c>
      <c r="F95" t="s">
        <v>4779</v>
      </c>
      <c r="G95" t="s">
        <v>3496</v>
      </c>
    </row>
    <row r="96" spans="1:8" ht="15.75" x14ac:dyDescent="0.25">
      <c r="A96" s="1" t="s">
        <v>15239</v>
      </c>
      <c r="D96" s="1"/>
      <c r="G96" s="213"/>
      <c r="H96" s="213"/>
    </row>
    <row r="97" spans="1:8" ht="15.75" x14ac:dyDescent="0.25">
      <c r="A97" s="1" t="s">
        <v>15240</v>
      </c>
      <c r="B97" t="s">
        <v>356</v>
      </c>
      <c r="D97" s="212" t="s">
        <v>19542</v>
      </c>
      <c r="E97" s="40">
        <v>45849</v>
      </c>
      <c r="G97" s="213"/>
      <c r="H97" s="213"/>
    </row>
    <row r="98" spans="1:8" s="213" customFormat="1" ht="15.75" x14ac:dyDescent="0.25">
      <c r="A98" s="1"/>
      <c r="D98" s="1"/>
      <c r="G98"/>
      <c r="H98"/>
    </row>
    <row r="99" spans="1:8" s="213" customFormat="1" ht="15.75" x14ac:dyDescent="0.25">
      <c r="A99" s="1"/>
      <c r="D99" s="212"/>
      <c r="G99"/>
      <c r="H99"/>
    </row>
    <row r="100" spans="1:8" ht="15.75" x14ac:dyDescent="0.25">
      <c r="A100" s="1"/>
      <c r="D100" s="1"/>
    </row>
    <row r="101" spans="1:8" ht="15.75" x14ac:dyDescent="0.25">
      <c r="A101" s="1"/>
      <c r="D101" s="1"/>
      <c r="F101" t="s">
        <v>3496</v>
      </c>
    </row>
    <row r="102" spans="1:8" ht="15.75" x14ac:dyDescent="0.25">
      <c r="A102" s="1"/>
      <c r="D102" s="1"/>
    </row>
    <row r="103" spans="1:8" ht="15.75" x14ac:dyDescent="0.25">
      <c r="A103" s="1"/>
      <c r="D103" s="1"/>
    </row>
    <row r="104" spans="1:8" ht="15.75" x14ac:dyDescent="0.25">
      <c r="A104" s="1"/>
      <c r="D104" s="1"/>
    </row>
    <row r="105" spans="1:8" ht="15.75" x14ac:dyDescent="0.25">
      <c r="A105" s="1"/>
      <c r="D105" s="212"/>
    </row>
    <row r="106" spans="1:8" ht="15.75" x14ac:dyDescent="0.25">
      <c r="A106" s="410"/>
      <c r="D106" s="1"/>
      <c r="G106" t="s">
        <v>3496</v>
      </c>
    </row>
    <row r="107" spans="1:8" ht="15.75" x14ac:dyDescent="0.25">
      <c r="A107" s="410"/>
      <c r="B107" s="213"/>
      <c r="D107" s="1"/>
    </row>
    <row r="108" spans="1:8" ht="15.75" x14ac:dyDescent="0.25">
      <c r="A108" s="1"/>
      <c r="D108" s="1"/>
    </row>
    <row r="109" spans="1:8" ht="15.75" x14ac:dyDescent="0.25">
      <c r="A109" s="1"/>
      <c r="D109" s="1"/>
    </row>
    <row r="110" spans="1:8" ht="15.75" x14ac:dyDescent="0.25">
      <c r="A110" s="1"/>
      <c r="D110" s="1"/>
      <c r="G110" s="213"/>
      <c r="H110" s="213"/>
    </row>
    <row r="111" spans="1:8" ht="15.75" x14ac:dyDescent="0.25">
      <c r="A111" s="1"/>
      <c r="D111" s="1"/>
    </row>
    <row r="112" spans="1:8" s="213" customFormat="1" ht="15.75" x14ac:dyDescent="0.25">
      <c r="A112" s="1"/>
      <c r="D112" s="1"/>
      <c r="G112"/>
      <c r="H112"/>
    </row>
    <row r="113" spans="1:8" ht="15.75" x14ac:dyDescent="0.25">
      <c r="A113" s="1"/>
      <c r="D113" s="1"/>
    </row>
    <row r="114" spans="1:8" ht="15.75" x14ac:dyDescent="0.25">
      <c r="A114" s="1"/>
      <c r="D114" s="1"/>
    </row>
    <row r="115" spans="1:8" ht="15.75" x14ac:dyDescent="0.25">
      <c r="A115" s="1"/>
      <c r="D115" s="1"/>
    </row>
    <row r="116" spans="1:8" ht="15.75" x14ac:dyDescent="0.25">
      <c r="A116" s="1"/>
      <c r="D116" s="1"/>
    </row>
    <row r="117" spans="1:8" ht="15.75" x14ac:dyDescent="0.25">
      <c r="A117" s="1"/>
      <c r="D117" s="1"/>
    </row>
    <row r="118" spans="1:8" ht="15.75" x14ac:dyDescent="0.25">
      <c r="A118" s="1"/>
      <c r="D118" s="1"/>
    </row>
    <row r="119" spans="1:8" ht="15.75" x14ac:dyDescent="0.25">
      <c r="A119" s="1"/>
      <c r="D119" s="1"/>
      <c r="H119" t="s">
        <v>3496</v>
      </c>
    </row>
    <row r="120" spans="1:8" ht="15.75" x14ac:dyDescent="0.25">
      <c r="A120" s="1"/>
      <c r="D120" s="1"/>
    </row>
    <row r="121" spans="1:8" ht="15.75" x14ac:dyDescent="0.25">
      <c r="A121" s="1"/>
      <c r="D121" s="1"/>
    </row>
    <row r="122" spans="1:8" ht="15.75" x14ac:dyDescent="0.25">
      <c r="A122" s="1"/>
      <c r="D122" s="1"/>
    </row>
    <row r="123" spans="1:8" ht="15.75" x14ac:dyDescent="0.25">
      <c r="A123" s="1"/>
      <c r="D123" s="1"/>
    </row>
    <row r="124" spans="1:8" ht="15.75" x14ac:dyDescent="0.25">
      <c r="A124" s="1"/>
      <c r="D124" s="1"/>
    </row>
    <row r="125" spans="1:8" ht="15.75" x14ac:dyDescent="0.25">
      <c r="A125" s="1"/>
      <c r="D125" s="1"/>
      <c r="G125" s="369"/>
    </row>
    <row r="126" spans="1:8" ht="15.75" x14ac:dyDescent="0.25">
      <c r="A126" s="410"/>
      <c r="D126" s="1"/>
    </row>
    <row r="127" spans="1:8" ht="15.75" x14ac:dyDescent="0.25">
      <c r="A127" s="410"/>
      <c r="B127" s="213"/>
      <c r="D127" s="1"/>
    </row>
    <row r="128" spans="1:8" ht="15.75" x14ac:dyDescent="0.25">
      <c r="A128" s="1"/>
    </row>
    <row r="129" spans="1:6" ht="15.75" x14ac:dyDescent="0.25">
      <c r="A129" s="1"/>
      <c r="D129" s="212"/>
      <c r="E129" s="40"/>
    </row>
    <row r="130" spans="1:6" ht="15.75" x14ac:dyDescent="0.25">
      <c r="A130" s="1"/>
    </row>
    <row r="131" spans="1:6" ht="15.75" x14ac:dyDescent="0.25">
      <c r="A131" s="1"/>
      <c r="D131" s="1"/>
    </row>
    <row r="132" spans="1:6" ht="15.75" x14ac:dyDescent="0.25">
      <c r="A132" s="1"/>
      <c r="D132" s="1"/>
    </row>
    <row r="133" spans="1:6" ht="15.75" x14ac:dyDescent="0.25">
      <c r="A133" s="1"/>
      <c r="D133" s="1"/>
    </row>
    <row r="134" spans="1:6" ht="15.75" x14ac:dyDescent="0.25">
      <c r="A134" s="1"/>
      <c r="D134" s="1"/>
    </row>
    <row r="135" spans="1:6" ht="15.75" x14ac:dyDescent="0.25">
      <c r="A135" s="1"/>
      <c r="D135" s="212"/>
    </row>
    <row r="136" spans="1:6" ht="15.75" x14ac:dyDescent="0.25">
      <c r="A136" s="1"/>
      <c r="D136" s="1"/>
    </row>
    <row r="137" spans="1:6" ht="15.75" x14ac:dyDescent="0.25">
      <c r="A137" s="1"/>
      <c r="D137" s="1"/>
    </row>
    <row r="138" spans="1:6" ht="15.75" x14ac:dyDescent="0.25">
      <c r="A138" s="1"/>
      <c r="D138" s="1"/>
    </row>
    <row r="139" spans="1:6" ht="15.75" x14ac:dyDescent="0.25">
      <c r="A139" s="1"/>
      <c r="D139" s="1"/>
    </row>
    <row r="140" spans="1:6" ht="15.75" x14ac:dyDescent="0.25">
      <c r="A140" s="410"/>
      <c r="B140" s="213"/>
      <c r="C140" s="213"/>
      <c r="D140" s="1"/>
      <c r="F140" t="s">
        <v>3496</v>
      </c>
    </row>
    <row r="141" spans="1:6" ht="15.75" x14ac:dyDescent="0.25">
      <c r="A141" s="410"/>
      <c r="B141" s="213"/>
      <c r="C141" s="213"/>
      <c r="D141" s="1"/>
    </row>
    <row r="142" spans="1:6" ht="15.75" x14ac:dyDescent="0.25">
      <c r="A142" s="1"/>
      <c r="D142" s="1"/>
    </row>
    <row r="143" spans="1:6" ht="15.75" x14ac:dyDescent="0.25">
      <c r="A143" s="1"/>
      <c r="D143" s="1"/>
    </row>
    <row r="144" spans="1:6" ht="15.75" x14ac:dyDescent="0.25">
      <c r="A144" s="1"/>
      <c r="D144" s="1"/>
    </row>
    <row r="145" spans="1:8" ht="15.75" x14ac:dyDescent="0.25">
      <c r="A145" s="1"/>
      <c r="D145" s="1"/>
    </row>
    <row r="146" spans="1:8" ht="15.75" x14ac:dyDescent="0.25">
      <c r="A146" s="1"/>
      <c r="D146" s="1"/>
    </row>
    <row r="147" spans="1:8" ht="15.75" x14ac:dyDescent="0.25">
      <c r="A147" s="1"/>
      <c r="D147" s="1"/>
    </row>
    <row r="148" spans="1:8" ht="15.75" x14ac:dyDescent="0.25">
      <c r="A148" s="1"/>
      <c r="D148" s="1"/>
    </row>
    <row r="149" spans="1:8" ht="15.75" x14ac:dyDescent="0.25">
      <c r="A149" s="1"/>
      <c r="D149" s="1"/>
    </row>
    <row r="150" spans="1:8" ht="15.75" x14ac:dyDescent="0.25">
      <c r="A150" s="1"/>
      <c r="D150" s="1"/>
    </row>
    <row r="151" spans="1:8" ht="15.75" x14ac:dyDescent="0.25">
      <c r="A151" s="1"/>
      <c r="D151" s="1"/>
    </row>
    <row r="152" spans="1:8" ht="15.75" x14ac:dyDescent="0.25">
      <c r="D152" s="1"/>
    </row>
    <row r="153" spans="1:8" ht="15.75" x14ac:dyDescent="0.25">
      <c r="D153" s="1"/>
    </row>
    <row r="154" spans="1:8" ht="15.75" x14ac:dyDescent="0.25">
      <c r="D154" s="1"/>
    </row>
    <row r="155" spans="1:8" ht="15.75" x14ac:dyDescent="0.25">
      <c r="D155" s="1"/>
    </row>
    <row r="156" spans="1:8" ht="15.75" x14ac:dyDescent="0.25">
      <c r="D156" s="1"/>
    </row>
    <row r="157" spans="1:8" ht="15.75" x14ac:dyDescent="0.25">
      <c r="D157" s="1"/>
      <c r="G157" s="241"/>
      <c r="H157" s="241"/>
    </row>
    <row r="158" spans="1:8" ht="15.75" x14ac:dyDescent="0.25">
      <c r="D158" s="1"/>
      <c r="G158" s="241"/>
      <c r="H158" s="241"/>
    </row>
    <row r="159" spans="1:8" s="241" customFormat="1" ht="15.75" x14ac:dyDescent="0.25">
      <c r="D159" s="1"/>
      <c r="G159"/>
      <c r="H159"/>
    </row>
    <row r="160" spans="1:8" s="241" customFormat="1" ht="15.75" x14ac:dyDescent="0.25">
      <c r="D160" s="1"/>
      <c r="G160"/>
      <c r="H160"/>
    </row>
    <row r="161" spans="1:4" ht="15.75" x14ac:dyDescent="0.25">
      <c r="D161" s="1"/>
    </row>
    <row r="162" spans="1:4" ht="15.75" x14ac:dyDescent="0.25">
      <c r="D162" s="1"/>
    </row>
    <row r="163" spans="1:4" ht="15.75" x14ac:dyDescent="0.25">
      <c r="D163" s="1"/>
    </row>
    <row r="164" spans="1:4" ht="15.75" x14ac:dyDescent="0.25">
      <c r="D164" s="1"/>
    </row>
    <row r="165" spans="1:4" ht="15.75" x14ac:dyDescent="0.25">
      <c r="D165" s="1"/>
    </row>
    <row r="166" spans="1:4" ht="15.75" x14ac:dyDescent="0.25">
      <c r="D166" s="1"/>
    </row>
    <row r="167" spans="1:4" ht="15.75" x14ac:dyDescent="0.25">
      <c r="D167" s="1"/>
    </row>
    <row r="168" spans="1:4" ht="15.75" x14ac:dyDescent="0.25">
      <c r="D168" s="1"/>
    </row>
    <row r="169" spans="1:4" ht="15.75" x14ac:dyDescent="0.25">
      <c r="D169" s="1"/>
    </row>
    <row r="170" spans="1:4" ht="15.75" x14ac:dyDescent="0.25">
      <c r="D170" s="1"/>
    </row>
    <row r="171" spans="1:4" ht="15.75" x14ac:dyDescent="0.25">
      <c r="D171" s="1"/>
    </row>
    <row r="172" spans="1:4" ht="15.75" x14ac:dyDescent="0.25">
      <c r="D172" s="1"/>
    </row>
    <row r="173" spans="1:4" ht="15.75" x14ac:dyDescent="0.25">
      <c r="D173" s="1"/>
    </row>
    <row r="174" spans="1:4" ht="15.75" x14ac:dyDescent="0.25">
      <c r="D174" s="1"/>
    </row>
    <row r="175" spans="1:4" ht="15.75" x14ac:dyDescent="0.25">
      <c r="D175" s="1"/>
    </row>
    <row r="176" spans="1:4" ht="15.75" x14ac:dyDescent="0.25">
      <c r="A176" s="1"/>
      <c r="D176" s="1"/>
    </row>
    <row r="177" spans="1:4" ht="15.75" x14ac:dyDescent="0.25">
      <c r="A177" s="1"/>
      <c r="D177" s="1"/>
    </row>
    <row r="178" spans="1:4" ht="15.75" x14ac:dyDescent="0.25">
      <c r="A178" s="1"/>
      <c r="D178" s="1"/>
    </row>
    <row r="179" spans="1:4" ht="15.75" x14ac:dyDescent="0.25">
      <c r="A179" s="1"/>
      <c r="D179" s="1"/>
    </row>
    <row r="180" spans="1:4" ht="15.75" x14ac:dyDescent="0.25">
      <c r="A180" s="1"/>
      <c r="D180" s="1"/>
    </row>
    <row r="181" spans="1:4" ht="15.75" x14ac:dyDescent="0.25">
      <c r="A181" s="1"/>
      <c r="D181" s="1"/>
    </row>
    <row r="182" spans="1:4" ht="15.75" x14ac:dyDescent="0.25">
      <c r="A182" s="1"/>
      <c r="D182" s="1"/>
    </row>
    <row r="183" spans="1:4" ht="15.75" x14ac:dyDescent="0.25">
      <c r="A183" s="1"/>
      <c r="D183" s="1"/>
    </row>
    <row r="184" spans="1:4" ht="15.75" x14ac:dyDescent="0.25">
      <c r="A184" s="1"/>
      <c r="D184" s="1"/>
    </row>
    <row r="185" spans="1:4" ht="15.75" x14ac:dyDescent="0.25">
      <c r="A185" s="1"/>
      <c r="D185" s="1"/>
    </row>
    <row r="186" spans="1:4" ht="15.75" x14ac:dyDescent="0.25">
      <c r="A186" s="1"/>
      <c r="D186" s="1"/>
    </row>
    <row r="187" spans="1:4" ht="15.75" x14ac:dyDescent="0.25">
      <c r="A187" s="1"/>
      <c r="D187" s="1"/>
    </row>
    <row r="188" spans="1:4" ht="15.75" x14ac:dyDescent="0.25">
      <c r="A188" s="410"/>
      <c r="D188" s="1"/>
    </row>
    <row r="189" spans="1:4" ht="15.75" x14ac:dyDescent="0.25">
      <c r="A189" s="410"/>
      <c r="D189" s="1"/>
    </row>
    <row r="190" spans="1:4" ht="15.75" x14ac:dyDescent="0.25">
      <c r="A190" s="410"/>
      <c r="D190" s="1"/>
    </row>
    <row r="191" spans="1:4" ht="15.75" x14ac:dyDescent="0.25">
      <c r="A191" s="410"/>
      <c r="D191" s="1"/>
    </row>
    <row r="192" spans="1:4" ht="15.75" x14ac:dyDescent="0.25">
      <c r="A192" s="410"/>
      <c r="D192" s="1"/>
    </row>
    <row r="193" spans="1:4" ht="15.75" x14ac:dyDescent="0.25">
      <c r="A193" s="410"/>
      <c r="D193" s="1"/>
    </row>
    <row r="194" spans="1:4" ht="15.75" x14ac:dyDescent="0.25">
      <c r="A194" s="410"/>
      <c r="D194" s="1"/>
    </row>
    <row r="195" spans="1:4" ht="15.75" x14ac:dyDescent="0.25">
      <c r="A195" s="410"/>
      <c r="D195" s="1"/>
    </row>
    <row r="196" spans="1:4" ht="15.75" x14ac:dyDescent="0.25">
      <c r="A196" s="410"/>
      <c r="D196" s="1"/>
    </row>
    <row r="197" spans="1:4" ht="15.75" x14ac:dyDescent="0.25">
      <c r="A197" s="410"/>
      <c r="D197" s="1"/>
    </row>
    <row r="198" spans="1:4" ht="15.75" x14ac:dyDescent="0.25">
      <c r="A198" s="410"/>
      <c r="D198" s="1"/>
    </row>
    <row r="199" spans="1:4" ht="15.75" x14ac:dyDescent="0.25">
      <c r="A199" s="410"/>
      <c r="D199" s="1"/>
    </row>
    <row r="200" spans="1:4" ht="15.75" x14ac:dyDescent="0.25">
      <c r="A200" s="410"/>
      <c r="D200" s="1"/>
    </row>
    <row r="201" spans="1:4" ht="15.75" x14ac:dyDescent="0.25">
      <c r="A201" s="410"/>
      <c r="D201" s="1"/>
    </row>
    <row r="202" spans="1:4" ht="15.75" x14ac:dyDescent="0.25">
      <c r="A202" s="1"/>
      <c r="D202" s="1"/>
    </row>
    <row r="203" spans="1:4" ht="15.75" x14ac:dyDescent="0.25">
      <c r="A203" s="1"/>
      <c r="D203" s="1"/>
    </row>
    <row r="204" spans="1:4" ht="15.75" x14ac:dyDescent="0.25">
      <c r="A204" s="1"/>
      <c r="D204" s="1"/>
    </row>
    <row r="205" spans="1:4" ht="15.75" x14ac:dyDescent="0.25">
      <c r="A205" s="1"/>
      <c r="D205" s="1"/>
    </row>
    <row r="206" spans="1:4" ht="15.75" x14ac:dyDescent="0.25">
      <c r="A206" s="1"/>
      <c r="D206" s="1"/>
    </row>
    <row r="207" spans="1:4" ht="15.75" x14ac:dyDescent="0.25">
      <c r="A207" s="1"/>
      <c r="D207" s="1"/>
    </row>
    <row r="208" spans="1:4" ht="15.75" x14ac:dyDescent="0.25">
      <c r="A208" s="1"/>
      <c r="D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2">
    <mergeCell ref="G1:H1"/>
    <mergeCell ref="G2:H2"/>
  </mergeCells>
  <conditionalFormatting sqref="A677:A1048576">
    <cfRule type="duplicateValues" dxfId="3590" priority="24"/>
  </conditionalFormatting>
  <conditionalFormatting sqref="A677:A1048576">
    <cfRule type="duplicateValues" dxfId="3589" priority="22"/>
    <cfRule type="duplicateValues" dxfId="3588" priority="23"/>
  </conditionalFormatting>
  <conditionalFormatting sqref="A236:A1048576">
    <cfRule type="duplicateValues" dxfId="3587" priority="21"/>
  </conditionalFormatting>
  <conditionalFormatting sqref="A236:A1048576 A188:A191">
    <cfRule type="duplicateValues" dxfId="3586" priority="20"/>
  </conditionalFormatting>
  <conditionalFormatting sqref="A236:A1048576 A188:A201">
    <cfRule type="duplicateValues" dxfId="3585" priority="19"/>
  </conditionalFormatting>
  <conditionalFormatting sqref="A188:A1048576">
    <cfRule type="duplicateValues" dxfId="3584" priority="18"/>
  </conditionalFormatting>
  <conditionalFormatting sqref="A186:A1048576">
    <cfRule type="duplicateValues" dxfId="3583" priority="17"/>
  </conditionalFormatting>
  <conditionalFormatting sqref="A176:A1048576">
    <cfRule type="duplicateValues" dxfId="3582" priority="16"/>
  </conditionalFormatting>
  <conditionalFormatting sqref="A152:A1048576">
    <cfRule type="duplicateValues" dxfId="3581" priority="15"/>
  </conditionalFormatting>
  <conditionalFormatting sqref="A142:A1048576">
    <cfRule type="duplicateValues" dxfId="3580" priority="14"/>
  </conditionalFormatting>
  <conditionalFormatting sqref="A142:A1048576 A1">
    <cfRule type="duplicateValues" dxfId="3579" priority="13"/>
  </conditionalFormatting>
  <conditionalFormatting sqref="A1 A142:A1048576">
    <cfRule type="duplicateValues" dxfId="3578" priority="12"/>
  </conditionalFormatting>
  <conditionalFormatting sqref="A1 A142:A1048576">
    <cfRule type="duplicateValues" dxfId="3577" priority="11"/>
  </conditionalFormatting>
  <conditionalFormatting sqref="A1 A142:A1048576 A98:A107">
    <cfRule type="duplicateValues" dxfId="3576" priority="10"/>
  </conditionalFormatting>
  <conditionalFormatting sqref="A1 A142:A1048576 A98:A127">
    <cfRule type="duplicateValues" dxfId="3575" priority="9"/>
  </conditionalFormatting>
  <conditionalFormatting sqref="A1 A98:A1048576">
    <cfRule type="duplicateValues" dxfId="3574" priority="8"/>
  </conditionalFormatting>
  <conditionalFormatting sqref="A1:A27 A98:A1048576">
    <cfRule type="duplicateValues" dxfId="3573" priority="7"/>
  </conditionalFormatting>
  <conditionalFormatting sqref="A1:A31 A98:A1048576">
    <cfRule type="duplicateValues" dxfId="3572" priority="6"/>
  </conditionalFormatting>
  <conditionalFormatting sqref="A1:A59 A98:A1048576">
    <cfRule type="duplicateValues" dxfId="3571" priority="5"/>
  </conditionalFormatting>
  <conditionalFormatting sqref="A1:A63 A98:A1048576">
    <cfRule type="duplicateValues" dxfId="3570" priority="4"/>
  </conditionalFormatting>
  <conditionalFormatting sqref="A1:A71 A98:A1048576">
    <cfRule type="duplicateValues" dxfId="3569" priority="3"/>
  </conditionalFormatting>
  <conditionalFormatting sqref="A1:A79 A98:A1048576">
    <cfRule type="duplicateValues" dxfId="3568" priority="2"/>
  </conditionalFormatting>
  <conditionalFormatting sqref="A1:A83 A98:A1048576">
    <cfRule type="duplicateValues" dxfId="3567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orientation="portrait"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11" activePane="bottomLeft" state="frozen"/>
      <selection activeCell="G25" sqref="G25"/>
      <selection pane="bottomLeft" activeCell="A2" sqref="A2:A31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34</v>
      </c>
      <c r="H1" s="590"/>
      <c r="I1" s="508"/>
      <c r="J1" s="509"/>
    </row>
    <row r="2" spans="1:11" ht="18" customHeight="1" x14ac:dyDescent="0.35">
      <c r="A2" s="1" t="s">
        <v>19288</v>
      </c>
      <c r="B2" s="213"/>
      <c r="C2" s="213"/>
      <c r="D2" s="213"/>
      <c r="E2" s="213"/>
      <c r="G2" s="588" t="s">
        <v>19287</v>
      </c>
      <c r="H2" s="589"/>
      <c r="I2" s="510"/>
      <c r="J2" s="510"/>
    </row>
    <row r="3" spans="1:11" ht="15.75" x14ac:dyDescent="0.25">
      <c r="A3" s="1" t="s">
        <v>19289</v>
      </c>
      <c r="B3" s="213" t="s">
        <v>356</v>
      </c>
      <c r="C3" s="213"/>
      <c r="D3" s="212" t="s">
        <v>18421</v>
      </c>
      <c r="E3" s="385">
        <v>45836</v>
      </c>
      <c r="G3" s="244" t="s">
        <v>58</v>
      </c>
      <c r="H3" s="5">
        <f>COUNTIF(B2:B1048576,G3)</f>
        <v>4</v>
      </c>
    </row>
    <row r="4" spans="1:11" ht="15.75" x14ac:dyDescent="0.25">
      <c r="A4" s="1" t="s">
        <v>13295</v>
      </c>
      <c r="B4" s="213"/>
      <c r="C4" s="213"/>
      <c r="D4" s="1"/>
      <c r="E4" s="213"/>
      <c r="G4" s="101" t="s">
        <v>360</v>
      </c>
      <c r="H4" s="5">
        <f>COUNTIF(B2:B934,G4)</f>
        <v>1</v>
      </c>
    </row>
    <row r="5" spans="1:11" ht="15.75" x14ac:dyDescent="0.25">
      <c r="A5" s="1" t="s">
        <v>19290</v>
      </c>
      <c r="B5" s="213" t="s">
        <v>200</v>
      </c>
      <c r="C5" s="213"/>
      <c r="D5" s="212" t="s">
        <v>19001</v>
      </c>
      <c r="E5" s="213"/>
      <c r="G5" s="101" t="s">
        <v>356</v>
      </c>
      <c r="H5" s="5">
        <f>COUNTIF(B2:B852,G5)</f>
        <v>5</v>
      </c>
    </row>
    <row r="6" spans="1:11" ht="15.75" x14ac:dyDescent="0.25">
      <c r="A6" s="1" t="s">
        <v>19291</v>
      </c>
      <c r="B6" s="213"/>
      <c r="C6" s="213"/>
      <c r="D6" s="1"/>
      <c r="E6" s="213"/>
      <c r="G6" s="101" t="s">
        <v>56</v>
      </c>
      <c r="H6" s="5">
        <f>COUNTIF(B2:B864,G6)</f>
        <v>2</v>
      </c>
    </row>
    <row r="7" spans="1:11" ht="15.75" x14ac:dyDescent="0.25">
      <c r="A7" s="1" t="s">
        <v>19292</v>
      </c>
      <c r="B7" s="213" t="s">
        <v>356</v>
      </c>
      <c r="C7" s="213"/>
      <c r="D7" s="212" t="s">
        <v>18415</v>
      </c>
      <c r="E7" s="213"/>
      <c r="G7" s="101" t="s">
        <v>201</v>
      </c>
      <c r="H7" s="5">
        <f>COUNTIF(B2:B858,G7)</f>
        <v>1</v>
      </c>
    </row>
    <row r="8" spans="1:11" ht="15.75" x14ac:dyDescent="0.25">
      <c r="A8" s="1" t="s">
        <v>13479</v>
      </c>
      <c r="B8" s="213"/>
      <c r="C8" s="213"/>
      <c r="D8" s="1"/>
      <c r="E8" s="213"/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19293</v>
      </c>
      <c r="B9" s="213" t="s">
        <v>60</v>
      </c>
      <c r="C9" s="213"/>
      <c r="D9" s="212" t="s">
        <v>598</v>
      </c>
      <c r="E9" s="213"/>
      <c r="G9" s="101" t="s">
        <v>200</v>
      </c>
      <c r="H9" s="5">
        <f>COUNTIF(B2:B811,G9)</f>
        <v>7</v>
      </c>
    </row>
    <row r="10" spans="1:11" ht="15.75" x14ac:dyDescent="0.25">
      <c r="A10" s="1" t="s">
        <v>11951</v>
      </c>
      <c r="B10" s="471"/>
      <c r="C10" s="213"/>
      <c r="D10" s="1"/>
      <c r="E10" s="213"/>
      <c r="G10" s="101" t="s">
        <v>5011</v>
      </c>
      <c r="H10" s="5">
        <f>COUNTIF(B2:B1048576,G10)</f>
        <v>1</v>
      </c>
    </row>
    <row r="11" spans="1:11" ht="15.75" x14ac:dyDescent="0.25">
      <c r="A11" s="1" t="s">
        <v>19294</v>
      </c>
      <c r="B11" s="213" t="s">
        <v>360</v>
      </c>
      <c r="C11" s="213" t="s">
        <v>19186</v>
      </c>
      <c r="D11" s="212" t="s">
        <v>18433</v>
      </c>
      <c r="E11" s="385"/>
      <c r="G11" s="101" t="s">
        <v>1077</v>
      </c>
      <c r="H11" s="5">
        <f>COUNTIF(B2:B881,G11)</f>
        <v>2</v>
      </c>
    </row>
    <row r="12" spans="1:11" ht="15.75" x14ac:dyDescent="0.25">
      <c r="A12" s="1" t="s">
        <v>13313</v>
      </c>
      <c r="B12" s="213"/>
      <c r="C12" s="213"/>
      <c r="D12" s="1"/>
      <c r="E12" s="213"/>
      <c r="G12" s="288" t="s">
        <v>60</v>
      </c>
      <c r="H12" s="5">
        <f>COUNTIF(B2:B868,G12)</f>
        <v>3</v>
      </c>
    </row>
    <row r="13" spans="1:11" ht="15.75" x14ac:dyDescent="0.25">
      <c r="A13" s="1" t="s">
        <v>19295</v>
      </c>
      <c r="B13" s="213" t="s">
        <v>17992</v>
      </c>
      <c r="C13" s="213"/>
      <c r="D13" s="212" t="s">
        <v>598</v>
      </c>
      <c r="E13" s="213"/>
      <c r="G13" s="101" t="s">
        <v>4062</v>
      </c>
      <c r="H13" s="5">
        <f>COUNTIF(B2:B836,G13)</f>
        <v>0</v>
      </c>
    </row>
    <row r="14" spans="1:11" ht="15.75" x14ac:dyDescent="0.25">
      <c r="A14" s="1" t="s">
        <v>19296</v>
      </c>
      <c r="C14" s="213"/>
      <c r="D14" s="1"/>
      <c r="E14" s="213"/>
      <c r="G14" s="101" t="s">
        <v>3860</v>
      </c>
      <c r="H14" s="271">
        <f>COUNTIF(B2:B714,G14)</f>
        <v>1</v>
      </c>
    </row>
    <row r="15" spans="1:11" ht="15.75" x14ac:dyDescent="0.25">
      <c r="A15" s="1" t="s">
        <v>19297</v>
      </c>
      <c r="B15" s="213" t="s">
        <v>200</v>
      </c>
      <c r="C15" s="213"/>
      <c r="D15" s="212" t="s">
        <v>18415</v>
      </c>
      <c r="E15" s="213"/>
      <c r="G15" s="101" t="s">
        <v>17992</v>
      </c>
      <c r="H15" s="5">
        <f>COUNTIF(B2:B1048576,G15)</f>
        <v>1</v>
      </c>
    </row>
    <row r="16" spans="1:11" ht="15.75" x14ac:dyDescent="0.25">
      <c r="A16" s="1" t="s">
        <v>19298</v>
      </c>
      <c r="B16" s="213"/>
      <c r="C16" s="213"/>
      <c r="D16" s="1"/>
      <c r="E16" s="213"/>
      <c r="G16" s="288" t="s">
        <v>1133</v>
      </c>
      <c r="H16" s="5">
        <f>COUNTIF(B2:B1048576,G16)</f>
        <v>0</v>
      </c>
    </row>
    <row r="17" spans="1:11" ht="15.75" x14ac:dyDescent="0.25">
      <c r="A17" s="1" t="s">
        <v>19299</v>
      </c>
      <c r="B17" s="213" t="s">
        <v>356</v>
      </c>
      <c r="C17" s="213"/>
      <c r="D17" s="212" t="s">
        <v>18436</v>
      </c>
      <c r="E17" s="213"/>
      <c r="G17" s="512"/>
      <c r="H17" s="233"/>
    </row>
    <row r="18" spans="1:11" ht="15" customHeight="1" x14ac:dyDescent="0.25">
      <c r="A18" s="1" t="s">
        <v>19300</v>
      </c>
      <c r="C18" s="213"/>
      <c r="D18" s="1"/>
      <c r="E18" s="213"/>
      <c r="K18" t="s">
        <v>4779</v>
      </c>
    </row>
    <row r="19" spans="1:11" ht="15.75" x14ac:dyDescent="0.25">
      <c r="A19" s="1" t="s">
        <v>19301</v>
      </c>
      <c r="B19" s="213" t="s">
        <v>5011</v>
      </c>
      <c r="C19" s="213"/>
      <c r="D19" s="212" t="s">
        <v>19001</v>
      </c>
      <c r="E19" s="385"/>
    </row>
    <row r="20" spans="1:11" ht="15.75" x14ac:dyDescent="0.25">
      <c r="A20" s="1" t="s">
        <v>19302</v>
      </c>
      <c r="B20" s="213"/>
      <c r="C20" s="213"/>
      <c r="D20" s="1"/>
      <c r="E20" s="213"/>
    </row>
    <row r="21" spans="1:11" ht="15.75" x14ac:dyDescent="0.25">
      <c r="A21" s="1" t="s">
        <v>19303</v>
      </c>
      <c r="B21" s="213" t="s">
        <v>356</v>
      </c>
      <c r="C21" s="213"/>
      <c r="D21" s="212" t="s">
        <v>18918</v>
      </c>
      <c r="E21" s="385">
        <v>45836</v>
      </c>
    </row>
    <row r="22" spans="1:11" ht="15.75" x14ac:dyDescent="0.25">
      <c r="A22" s="1" t="s">
        <v>19304</v>
      </c>
      <c r="B22" s="213"/>
      <c r="C22" s="213"/>
      <c r="D22" s="1"/>
      <c r="E22" s="213"/>
    </row>
    <row r="23" spans="1:11" ht="15.75" x14ac:dyDescent="0.25">
      <c r="A23" s="1" t="s">
        <v>19305</v>
      </c>
      <c r="B23" s="213" t="s">
        <v>58</v>
      </c>
      <c r="C23" s="213" t="s">
        <v>18058</v>
      </c>
      <c r="D23" s="212" t="s">
        <v>17970</v>
      </c>
      <c r="E23" s="385">
        <v>45836</v>
      </c>
    </row>
    <row r="24" spans="1:11" ht="15.75" x14ac:dyDescent="0.25">
      <c r="A24" s="1" t="s">
        <v>19306</v>
      </c>
      <c r="B24" s="213"/>
      <c r="C24" s="213"/>
      <c r="D24" s="1"/>
      <c r="E24" s="213"/>
    </row>
    <row r="25" spans="1:11" ht="15.75" x14ac:dyDescent="0.25">
      <c r="A25" s="1" t="s">
        <v>19307</v>
      </c>
      <c r="B25" s="213" t="s">
        <v>356</v>
      </c>
      <c r="C25" s="213"/>
      <c r="D25" s="212" t="s">
        <v>18929</v>
      </c>
      <c r="E25" s="385">
        <v>45836</v>
      </c>
    </row>
    <row r="26" spans="1:11" ht="15.75" x14ac:dyDescent="0.25">
      <c r="A26" s="1" t="s">
        <v>19308</v>
      </c>
      <c r="B26" s="213"/>
      <c r="C26" s="213"/>
      <c r="D26" s="1"/>
      <c r="E26" s="213"/>
      <c r="F26" t="s">
        <v>3496</v>
      </c>
    </row>
    <row r="27" spans="1:11" ht="15.75" x14ac:dyDescent="0.25">
      <c r="A27" s="1" t="s">
        <v>19309</v>
      </c>
      <c r="B27" s="213" t="s">
        <v>201</v>
      </c>
      <c r="C27" s="213"/>
      <c r="D27" s="212" t="s">
        <v>18436</v>
      </c>
      <c r="E27" s="213"/>
    </row>
    <row r="28" spans="1:11" ht="15.75" x14ac:dyDescent="0.25">
      <c r="A28" s="1" t="s">
        <v>12334</v>
      </c>
      <c r="B28" s="213"/>
      <c r="C28" s="213"/>
      <c r="D28" s="1"/>
      <c r="E28" s="213"/>
    </row>
    <row r="29" spans="1:11" ht="15.75" x14ac:dyDescent="0.25">
      <c r="A29" s="1" t="s">
        <v>19310</v>
      </c>
      <c r="B29" s="213" t="s">
        <v>58</v>
      </c>
      <c r="C29" s="213" t="s">
        <v>3896</v>
      </c>
      <c r="D29" s="212" t="s">
        <v>18433</v>
      </c>
      <c r="E29" s="213"/>
      <c r="F29" s="213"/>
      <c r="G29" s="213" t="s">
        <v>3496</v>
      </c>
      <c r="H29" s="213"/>
    </row>
    <row r="30" spans="1:11" ht="15.75" x14ac:dyDescent="0.25">
      <c r="A30" s="1" t="s">
        <v>19311</v>
      </c>
      <c r="B30" s="213"/>
      <c r="C30" s="213"/>
      <c r="D30" s="1"/>
      <c r="E30" s="213"/>
    </row>
    <row r="31" spans="1:11" s="213" customFormat="1" ht="15.75" x14ac:dyDescent="0.25">
      <c r="A31" s="1" t="s">
        <v>19312</v>
      </c>
      <c r="B31" s="213" t="s">
        <v>200</v>
      </c>
      <c r="D31" s="212" t="s">
        <v>598</v>
      </c>
      <c r="F31"/>
      <c r="G31"/>
      <c r="H31"/>
    </row>
    <row r="32" spans="1:11" ht="15.75" x14ac:dyDescent="0.25">
      <c r="A32" s="162" t="s">
        <v>19313</v>
      </c>
      <c r="B32" s="163"/>
      <c r="C32" s="163"/>
      <c r="D32" s="162"/>
      <c r="E32" s="213"/>
    </row>
    <row r="33" spans="1:9" ht="15.75" x14ac:dyDescent="0.25">
      <c r="A33" s="162" t="s">
        <v>19314</v>
      </c>
      <c r="B33" s="163" t="s">
        <v>2159</v>
      </c>
      <c r="C33" s="163"/>
      <c r="D33" s="162" t="s">
        <v>25980</v>
      </c>
      <c r="E33" s="213"/>
    </row>
    <row r="34" spans="1:9" ht="15.75" x14ac:dyDescent="0.25">
      <c r="A34" s="1" t="s">
        <v>19315</v>
      </c>
      <c r="B34" s="213"/>
      <c r="C34" s="213"/>
      <c r="D34" s="1"/>
      <c r="E34" s="213"/>
    </row>
    <row r="35" spans="1:9" ht="15.75" x14ac:dyDescent="0.25">
      <c r="A35" s="1" t="s">
        <v>19316</v>
      </c>
      <c r="B35" s="213" t="s">
        <v>60</v>
      </c>
      <c r="C35" s="213"/>
      <c r="D35" s="212" t="s">
        <v>19001</v>
      </c>
      <c r="E35" s="213"/>
      <c r="F35" s="213"/>
      <c r="G35" s="213"/>
      <c r="H35" s="213"/>
    </row>
    <row r="36" spans="1:9" ht="15.75" x14ac:dyDescent="0.25">
      <c r="A36" s="1" t="s">
        <v>19317</v>
      </c>
      <c r="B36" s="213"/>
      <c r="C36" s="213"/>
      <c r="D36" s="1"/>
      <c r="E36" s="213"/>
    </row>
    <row r="37" spans="1:9" ht="15.75" x14ac:dyDescent="0.25">
      <c r="A37" s="1" t="s">
        <v>19318</v>
      </c>
      <c r="B37" s="213" t="s">
        <v>58</v>
      </c>
      <c r="C37" s="213" t="s">
        <v>17001</v>
      </c>
      <c r="D37" s="212" t="s">
        <v>18433</v>
      </c>
      <c r="E37" s="213"/>
    </row>
    <row r="38" spans="1:9" ht="15.75" x14ac:dyDescent="0.25">
      <c r="A38" s="1" t="s">
        <v>12017</v>
      </c>
      <c r="B38" s="213"/>
      <c r="C38" s="213"/>
      <c r="D38" s="1"/>
      <c r="E38" s="213"/>
      <c r="I38" t="s">
        <v>3496</v>
      </c>
    </row>
    <row r="39" spans="1:9" ht="15.75" x14ac:dyDescent="0.25">
      <c r="A39" s="1" t="s">
        <v>19319</v>
      </c>
      <c r="B39" s="213" t="s">
        <v>200</v>
      </c>
      <c r="C39" s="213"/>
      <c r="D39" s="212" t="s">
        <v>18436</v>
      </c>
      <c r="E39" s="213"/>
      <c r="H39" t="s">
        <v>3496</v>
      </c>
    </row>
    <row r="40" spans="1:9" ht="15.75" x14ac:dyDescent="0.25">
      <c r="A40" s="1" t="s">
        <v>12367</v>
      </c>
      <c r="B40" s="213"/>
      <c r="C40" s="213"/>
      <c r="D40" s="1"/>
      <c r="E40" s="213"/>
    </row>
    <row r="41" spans="1:9" ht="15.75" x14ac:dyDescent="0.25">
      <c r="A41" s="1" t="s">
        <v>19320</v>
      </c>
      <c r="B41" s="213" t="s">
        <v>56</v>
      </c>
      <c r="C41" s="213"/>
      <c r="D41" s="212" t="s">
        <v>18415</v>
      </c>
      <c r="E41" s="213"/>
    </row>
    <row r="42" spans="1:9" ht="15.75" x14ac:dyDescent="0.25">
      <c r="A42" s="1" t="s">
        <v>16715</v>
      </c>
      <c r="B42" s="213"/>
      <c r="C42" s="213"/>
      <c r="D42" s="1"/>
      <c r="E42" s="213"/>
    </row>
    <row r="43" spans="1:9" ht="15.75" x14ac:dyDescent="0.25">
      <c r="A43" s="1" t="s">
        <v>19321</v>
      </c>
      <c r="B43" s="213" t="s">
        <v>200</v>
      </c>
      <c r="C43" s="213"/>
      <c r="D43" s="212" t="s">
        <v>19001</v>
      </c>
      <c r="E43" s="213"/>
    </row>
    <row r="44" spans="1:9" ht="15.75" x14ac:dyDescent="0.25">
      <c r="A44" s="1" t="s">
        <v>19322</v>
      </c>
      <c r="D44" s="1"/>
      <c r="E44" s="213"/>
    </row>
    <row r="45" spans="1:9" ht="15.75" x14ac:dyDescent="0.25">
      <c r="A45" s="1" t="s">
        <v>19323</v>
      </c>
      <c r="B45" s="213" t="s">
        <v>56</v>
      </c>
      <c r="C45" s="213"/>
      <c r="D45" s="212" t="s">
        <v>598</v>
      </c>
      <c r="E45" s="213"/>
    </row>
    <row r="46" spans="1:9" ht="15.75" x14ac:dyDescent="0.25">
      <c r="A46" s="1" t="s">
        <v>19324</v>
      </c>
      <c r="B46" s="213"/>
      <c r="C46" s="213"/>
      <c r="D46" s="1"/>
      <c r="E46" s="511"/>
    </row>
    <row r="47" spans="1:9" ht="15.75" x14ac:dyDescent="0.25">
      <c r="A47" s="1" t="s">
        <v>19325</v>
      </c>
      <c r="B47" s="213"/>
      <c r="C47" s="213"/>
      <c r="D47" s="212" t="s">
        <v>18415</v>
      </c>
      <c r="E47" s="213"/>
    </row>
    <row r="48" spans="1:9" ht="15.75" x14ac:dyDescent="0.25">
      <c r="A48" s="1" t="s">
        <v>19326</v>
      </c>
      <c r="B48" s="213"/>
      <c r="C48" s="213"/>
      <c r="D48" s="1"/>
      <c r="E48" s="213"/>
    </row>
    <row r="49" spans="1:7" ht="15.75" x14ac:dyDescent="0.25">
      <c r="A49" s="1" t="s">
        <v>19327</v>
      </c>
      <c r="B49" s="213" t="s">
        <v>200</v>
      </c>
      <c r="C49" s="213"/>
      <c r="D49" s="212" t="s">
        <v>598</v>
      </c>
      <c r="E49" s="213"/>
    </row>
    <row r="50" spans="1:7" ht="15.75" x14ac:dyDescent="0.25">
      <c r="A50" s="1" t="s">
        <v>12306</v>
      </c>
      <c r="B50" s="213"/>
      <c r="C50" s="213"/>
      <c r="D50" s="1"/>
      <c r="E50" s="213"/>
    </row>
    <row r="51" spans="1:7" ht="15.75" x14ac:dyDescent="0.25">
      <c r="A51" s="1" t="s">
        <v>19328</v>
      </c>
      <c r="B51" s="213"/>
      <c r="C51" s="213"/>
      <c r="D51" s="212" t="s">
        <v>19001</v>
      </c>
      <c r="E51" s="213"/>
    </row>
    <row r="52" spans="1:7" ht="15.75" x14ac:dyDescent="0.25">
      <c r="A52" s="1" t="s">
        <v>13337</v>
      </c>
      <c r="B52" s="213"/>
      <c r="C52" s="213"/>
      <c r="D52" s="1"/>
      <c r="E52" s="213"/>
    </row>
    <row r="53" spans="1:7" ht="15.75" x14ac:dyDescent="0.25">
      <c r="A53" s="1" t="s">
        <v>17363</v>
      </c>
      <c r="B53" s="213" t="s">
        <v>1077</v>
      </c>
      <c r="C53" s="213"/>
      <c r="D53" s="212"/>
      <c r="E53" s="213"/>
      <c r="G53" t="s">
        <v>3496</v>
      </c>
    </row>
    <row r="54" spans="1:7" ht="15.75" x14ac:dyDescent="0.25">
      <c r="A54" s="1" t="s">
        <v>13337</v>
      </c>
      <c r="B54" s="213"/>
      <c r="C54" s="213"/>
      <c r="D54" s="1"/>
      <c r="E54" s="213"/>
    </row>
    <row r="55" spans="1:7" ht="15.75" x14ac:dyDescent="0.25">
      <c r="A55" s="1" t="s">
        <v>19329</v>
      </c>
      <c r="B55" s="213"/>
      <c r="C55" s="213"/>
      <c r="D55" s="212" t="s">
        <v>18415</v>
      </c>
      <c r="E55" s="213"/>
    </row>
    <row r="56" spans="1:7" ht="15.75" x14ac:dyDescent="0.25">
      <c r="A56" s="1" t="s">
        <v>19330</v>
      </c>
      <c r="D56" s="1"/>
      <c r="E56" s="213"/>
    </row>
    <row r="57" spans="1:7" ht="15.75" x14ac:dyDescent="0.25">
      <c r="A57" s="1" t="s">
        <v>19331</v>
      </c>
      <c r="B57" s="213"/>
      <c r="D57" s="212" t="s">
        <v>18415</v>
      </c>
      <c r="E57" s="213"/>
    </row>
    <row r="58" spans="1:7" ht="15.75" x14ac:dyDescent="0.25">
      <c r="A58" s="1" t="s">
        <v>19332</v>
      </c>
      <c r="B58" s="213"/>
      <c r="C58" s="213"/>
      <c r="D58" s="1"/>
      <c r="E58" s="213"/>
    </row>
    <row r="59" spans="1:7" ht="15.75" x14ac:dyDescent="0.25">
      <c r="A59" s="1" t="s">
        <v>19333</v>
      </c>
      <c r="B59" s="213" t="s">
        <v>58</v>
      </c>
      <c r="C59" s="213" t="s">
        <v>2163</v>
      </c>
      <c r="D59" s="212" t="s">
        <v>18436</v>
      </c>
      <c r="E59" s="213"/>
    </row>
    <row r="60" spans="1:7" ht="15.75" x14ac:dyDescent="0.25">
      <c r="A60" s="1" t="s">
        <v>19330</v>
      </c>
      <c r="B60" s="213"/>
      <c r="C60" s="213"/>
      <c r="D60" s="1"/>
      <c r="E60" s="213"/>
    </row>
    <row r="61" spans="1:7" ht="15.75" x14ac:dyDescent="0.25">
      <c r="A61" s="1" t="s">
        <v>19334</v>
      </c>
      <c r="B61" s="213" t="s">
        <v>1077</v>
      </c>
      <c r="C61" s="213"/>
      <c r="D61" s="212" t="s">
        <v>18421</v>
      </c>
      <c r="E61" s="213"/>
    </row>
    <row r="62" spans="1:7" ht="15.75" x14ac:dyDescent="0.25">
      <c r="A62" s="1" t="s">
        <v>19335</v>
      </c>
      <c r="B62" s="213"/>
      <c r="C62" s="213"/>
      <c r="D62" s="1"/>
      <c r="E62" s="213"/>
    </row>
    <row r="63" spans="1:7" ht="15.75" x14ac:dyDescent="0.25">
      <c r="A63" s="1" t="s">
        <v>19336</v>
      </c>
      <c r="B63" s="213" t="s">
        <v>60</v>
      </c>
      <c r="C63" s="213"/>
      <c r="D63" s="212" t="s">
        <v>18433</v>
      </c>
      <c r="E63" s="213"/>
    </row>
    <row r="64" spans="1:7" ht="15.75" x14ac:dyDescent="0.25">
      <c r="A64" s="1" t="s">
        <v>19337</v>
      </c>
      <c r="B64" s="213"/>
      <c r="C64" s="213"/>
      <c r="D64" s="1"/>
      <c r="E64" s="213"/>
    </row>
    <row r="65" spans="1:5" ht="15.75" x14ac:dyDescent="0.25">
      <c r="A65" s="1" t="s">
        <v>19338</v>
      </c>
      <c r="B65" s="213" t="s">
        <v>200</v>
      </c>
      <c r="D65" s="212" t="s">
        <v>18428</v>
      </c>
      <c r="E65" s="213"/>
    </row>
    <row r="66" spans="1:5" ht="15.75" x14ac:dyDescent="0.25">
      <c r="A66" s="410" t="s">
        <v>19337</v>
      </c>
      <c r="B66" s="213"/>
      <c r="C66" s="213"/>
      <c r="D66" s="1"/>
      <c r="E66" s="213"/>
    </row>
    <row r="67" spans="1:5" ht="15.75" x14ac:dyDescent="0.25">
      <c r="A67" s="410" t="s">
        <v>19338</v>
      </c>
      <c r="B67" s="213" t="s">
        <v>3860</v>
      </c>
      <c r="C67" s="213"/>
      <c r="D67" s="212"/>
      <c r="E67" s="213"/>
    </row>
    <row r="68" spans="1:5" ht="15.75" x14ac:dyDescent="0.25">
      <c r="A68" s="1" t="s">
        <v>18225</v>
      </c>
      <c r="D68" s="1"/>
    </row>
    <row r="69" spans="1:5" ht="15.75" x14ac:dyDescent="0.25">
      <c r="A69" s="1" t="s">
        <v>18226</v>
      </c>
      <c r="B69" s="213"/>
      <c r="D69" s="212" t="s">
        <v>18460</v>
      </c>
    </row>
    <row r="70" spans="1:5" ht="15.75" x14ac:dyDescent="0.25">
      <c r="A70" s="410"/>
      <c r="D70" s="1"/>
    </row>
    <row r="71" spans="1:5" ht="15.75" x14ac:dyDescent="0.25">
      <c r="A71" s="410"/>
      <c r="B71" s="213"/>
      <c r="D71" s="212"/>
    </row>
    <row r="72" spans="1:5" ht="15.75" x14ac:dyDescent="0.25">
      <c r="A72" s="1"/>
      <c r="D72" s="1"/>
    </row>
    <row r="73" spans="1:5" ht="15.75" x14ac:dyDescent="0.25">
      <c r="A73" s="1"/>
      <c r="B73" s="213"/>
      <c r="D73" s="212"/>
    </row>
    <row r="74" spans="1:5" ht="15.75" x14ac:dyDescent="0.25">
      <c r="A74" s="1"/>
      <c r="D74" s="1"/>
    </row>
    <row r="75" spans="1:5" ht="15.75" x14ac:dyDescent="0.25">
      <c r="A75" s="1"/>
      <c r="B75" s="213"/>
      <c r="D75" s="212"/>
    </row>
    <row r="76" spans="1:5" ht="15.75" x14ac:dyDescent="0.25">
      <c r="A76" s="1"/>
      <c r="D76" s="1"/>
      <c r="E76" t="s">
        <v>4779</v>
      </c>
    </row>
    <row r="77" spans="1:5" ht="15.75" x14ac:dyDescent="0.25">
      <c r="A77" s="1"/>
      <c r="D77" s="212"/>
    </row>
    <row r="78" spans="1:5" ht="15.75" x14ac:dyDescent="0.25">
      <c r="A78" s="410"/>
      <c r="D78" s="1"/>
    </row>
    <row r="79" spans="1:5" ht="15.75" x14ac:dyDescent="0.25">
      <c r="A79" s="410"/>
      <c r="B79" s="213"/>
      <c r="D79" s="212"/>
    </row>
    <row r="80" spans="1:5" ht="15.75" x14ac:dyDescent="0.25">
      <c r="A80" s="1"/>
      <c r="B80" s="213"/>
      <c r="D80" s="212"/>
    </row>
    <row r="81" spans="1:8" ht="15.75" x14ac:dyDescent="0.25">
      <c r="A81" s="1"/>
      <c r="B81" s="213"/>
      <c r="D81" s="212"/>
    </row>
    <row r="82" spans="1:8" ht="15.75" x14ac:dyDescent="0.25">
      <c r="A82" s="410"/>
      <c r="D82" s="1"/>
    </row>
    <row r="83" spans="1:8" ht="15.75" x14ac:dyDescent="0.25">
      <c r="A83" s="410"/>
      <c r="B83" s="213"/>
      <c r="D83" s="212"/>
    </row>
    <row r="84" spans="1:8" ht="15.75" x14ac:dyDescent="0.25">
      <c r="A84" s="1"/>
      <c r="D84" s="1"/>
      <c r="H84" t="s">
        <v>3496</v>
      </c>
    </row>
    <row r="85" spans="1:8" ht="15.75" x14ac:dyDescent="0.25">
      <c r="A85" s="1"/>
      <c r="B85" s="213"/>
      <c r="D85" s="212"/>
    </row>
    <row r="86" spans="1:8" ht="15.75" x14ac:dyDescent="0.25">
      <c r="A86" s="1"/>
      <c r="D86" s="1"/>
    </row>
    <row r="87" spans="1:8" ht="15.75" x14ac:dyDescent="0.25">
      <c r="A87" s="1"/>
      <c r="D87" s="212"/>
    </row>
    <row r="88" spans="1:8" ht="15.75" x14ac:dyDescent="0.25">
      <c r="A88" s="1"/>
      <c r="D88" s="1"/>
    </row>
    <row r="89" spans="1:8" ht="15.75" x14ac:dyDescent="0.25">
      <c r="A89" s="1"/>
      <c r="D89" s="212"/>
    </row>
    <row r="90" spans="1:8" ht="15.75" x14ac:dyDescent="0.25">
      <c r="A90" s="1"/>
      <c r="D90" s="1"/>
    </row>
    <row r="91" spans="1:8" ht="15.75" x14ac:dyDescent="0.25">
      <c r="A91" s="1"/>
      <c r="D91" s="212"/>
      <c r="E91" s="213"/>
      <c r="F91" s="213"/>
    </row>
    <row r="92" spans="1:8" ht="15.75" x14ac:dyDescent="0.25">
      <c r="A92" s="1"/>
      <c r="D92" s="1"/>
    </row>
    <row r="93" spans="1:8" ht="15.75" x14ac:dyDescent="0.25">
      <c r="A93" s="1"/>
      <c r="B93" s="213"/>
      <c r="D93" s="212"/>
    </row>
    <row r="94" spans="1:8" ht="15.75" x14ac:dyDescent="0.25">
      <c r="A94" s="1"/>
      <c r="B94" s="213"/>
      <c r="C94" s="213"/>
      <c r="D94" s="1"/>
    </row>
    <row r="95" spans="1:8" ht="15.75" x14ac:dyDescent="0.25">
      <c r="A95" s="1"/>
      <c r="B95" s="213"/>
      <c r="C95" s="213"/>
      <c r="D95" s="212"/>
      <c r="F95" t="s">
        <v>4779</v>
      </c>
      <c r="G95" t="s">
        <v>3496</v>
      </c>
    </row>
    <row r="96" spans="1:8" ht="15.75" x14ac:dyDescent="0.25">
      <c r="A96" s="1"/>
      <c r="D96" s="1"/>
      <c r="G96" s="213"/>
      <c r="H96" s="213"/>
    </row>
    <row r="97" spans="1:8" ht="15.75" x14ac:dyDescent="0.25">
      <c r="A97" s="1"/>
      <c r="D97" s="212"/>
      <c r="G97" s="213"/>
      <c r="H97" s="213"/>
    </row>
    <row r="98" spans="1:8" s="213" customFormat="1" ht="15.75" x14ac:dyDescent="0.25">
      <c r="A98" s="1"/>
      <c r="D98" s="1"/>
      <c r="G98"/>
      <c r="H98"/>
    </row>
    <row r="99" spans="1:8" s="213" customFormat="1" ht="15.75" x14ac:dyDescent="0.25">
      <c r="A99" s="1"/>
      <c r="D99" s="212"/>
      <c r="G99"/>
      <c r="H99"/>
    </row>
    <row r="100" spans="1:8" ht="15.75" x14ac:dyDescent="0.25">
      <c r="A100" s="1"/>
      <c r="D100" s="1"/>
    </row>
    <row r="101" spans="1:8" ht="15.75" x14ac:dyDescent="0.25">
      <c r="A101" s="1"/>
      <c r="D101" s="1"/>
      <c r="F101" t="s">
        <v>3496</v>
      </c>
    </row>
    <row r="102" spans="1:8" ht="15.75" x14ac:dyDescent="0.25">
      <c r="A102" s="1"/>
      <c r="D102" s="1"/>
    </row>
    <row r="103" spans="1:8" ht="15.75" x14ac:dyDescent="0.25">
      <c r="A103" s="1"/>
      <c r="D103" s="1"/>
    </row>
    <row r="104" spans="1:8" ht="15.75" x14ac:dyDescent="0.25">
      <c r="A104" s="1"/>
      <c r="D104" s="1"/>
    </row>
    <row r="105" spans="1:8" ht="15.75" x14ac:dyDescent="0.25">
      <c r="A105" s="1"/>
      <c r="D105" s="212"/>
    </row>
    <row r="106" spans="1:8" ht="15.75" x14ac:dyDescent="0.25">
      <c r="A106" s="410"/>
      <c r="D106" s="1"/>
      <c r="G106" t="s">
        <v>3496</v>
      </c>
    </row>
    <row r="107" spans="1:8" ht="15.75" x14ac:dyDescent="0.25">
      <c r="A107" s="410"/>
      <c r="B107" s="213"/>
      <c r="D107" s="1"/>
    </row>
    <row r="108" spans="1:8" ht="15.75" x14ac:dyDescent="0.25">
      <c r="A108" s="1"/>
      <c r="D108" s="1"/>
    </row>
    <row r="109" spans="1:8" ht="15.75" x14ac:dyDescent="0.25">
      <c r="A109" s="1"/>
      <c r="D109" s="1"/>
    </row>
    <row r="110" spans="1:8" ht="15.75" x14ac:dyDescent="0.25">
      <c r="A110" s="1"/>
      <c r="D110" s="1"/>
      <c r="G110" s="213"/>
      <c r="H110" s="213"/>
    </row>
    <row r="111" spans="1:8" ht="15.75" x14ac:dyDescent="0.25">
      <c r="A111" s="1"/>
      <c r="D111" s="1"/>
    </row>
    <row r="112" spans="1:8" s="213" customFormat="1" ht="15.75" x14ac:dyDescent="0.25">
      <c r="A112" s="1"/>
      <c r="D112" s="1"/>
      <c r="G112"/>
      <c r="H112"/>
    </row>
    <row r="113" spans="1:8" ht="15.75" x14ac:dyDescent="0.25">
      <c r="A113" s="1"/>
      <c r="D113" s="1"/>
    </row>
    <row r="114" spans="1:8" ht="15.75" x14ac:dyDescent="0.25">
      <c r="A114" s="1"/>
      <c r="D114" s="1"/>
    </row>
    <row r="115" spans="1:8" ht="15.75" x14ac:dyDescent="0.25">
      <c r="A115" s="1"/>
      <c r="D115" s="1"/>
    </row>
    <row r="116" spans="1:8" ht="15.75" x14ac:dyDescent="0.25">
      <c r="A116" s="1"/>
      <c r="D116" s="1"/>
    </row>
    <row r="117" spans="1:8" ht="15.75" x14ac:dyDescent="0.25">
      <c r="A117" s="1"/>
      <c r="D117" s="1"/>
    </row>
    <row r="118" spans="1:8" ht="15.75" x14ac:dyDescent="0.25">
      <c r="A118" s="1"/>
      <c r="D118" s="1"/>
    </row>
    <row r="119" spans="1:8" ht="15.75" x14ac:dyDescent="0.25">
      <c r="A119" s="1"/>
      <c r="D119" s="1"/>
      <c r="H119" t="s">
        <v>3496</v>
      </c>
    </row>
    <row r="120" spans="1:8" ht="15.75" x14ac:dyDescent="0.25">
      <c r="A120" s="1"/>
      <c r="D120" s="1"/>
    </row>
    <row r="121" spans="1:8" ht="15.75" x14ac:dyDescent="0.25">
      <c r="A121" s="1"/>
      <c r="D121" s="1"/>
    </row>
    <row r="122" spans="1:8" ht="15.75" x14ac:dyDescent="0.25">
      <c r="A122" s="1"/>
      <c r="D122" s="1"/>
    </row>
    <row r="123" spans="1:8" ht="15.75" x14ac:dyDescent="0.25">
      <c r="A123" s="1"/>
      <c r="D123" s="1"/>
    </row>
    <row r="124" spans="1:8" ht="15.75" x14ac:dyDescent="0.25">
      <c r="A124" s="1"/>
      <c r="D124" s="1"/>
    </row>
    <row r="125" spans="1:8" ht="15.75" x14ac:dyDescent="0.25">
      <c r="A125" s="1"/>
      <c r="D125" s="1"/>
      <c r="G125" s="369"/>
    </row>
    <row r="126" spans="1:8" ht="15.75" x14ac:dyDescent="0.25">
      <c r="A126" s="410"/>
      <c r="D126" s="1"/>
    </row>
    <row r="127" spans="1:8" ht="15.75" x14ac:dyDescent="0.25">
      <c r="A127" s="410"/>
      <c r="B127" s="213"/>
      <c r="D127" s="1"/>
    </row>
    <row r="128" spans="1:8" ht="15.75" x14ac:dyDescent="0.25">
      <c r="A128" s="1"/>
    </row>
    <row r="129" spans="1:6" ht="15.75" x14ac:dyDescent="0.25">
      <c r="A129" s="1"/>
      <c r="D129" s="212"/>
      <c r="E129" s="40"/>
    </row>
    <row r="130" spans="1:6" ht="15.75" x14ac:dyDescent="0.25">
      <c r="A130" s="1"/>
    </row>
    <row r="131" spans="1:6" ht="15.75" x14ac:dyDescent="0.25">
      <c r="A131" s="1"/>
      <c r="D131" s="1"/>
    </row>
    <row r="132" spans="1:6" ht="15.75" x14ac:dyDescent="0.25">
      <c r="A132" s="1"/>
      <c r="D132" s="1"/>
    </row>
    <row r="133" spans="1:6" ht="15.75" x14ac:dyDescent="0.25">
      <c r="A133" s="1"/>
      <c r="D133" s="1"/>
    </row>
    <row r="134" spans="1:6" ht="15.75" x14ac:dyDescent="0.25">
      <c r="A134" s="1"/>
      <c r="D134" s="1"/>
    </row>
    <row r="135" spans="1:6" ht="15.75" x14ac:dyDescent="0.25">
      <c r="A135" s="1"/>
      <c r="D135" s="212"/>
    </row>
    <row r="136" spans="1:6" ht="15.75" x14ac:dyDescent="0.25">
      <c r="A136" s="1"/>
      <c r="D136" s="1"/>
    </row>
    <row r="137" spans="1:6" ht="15.75" x14ac:dyDescent="0.25">
      <c r="A137" s="1"/>
      <c r="D137" s="1"/>
    </row>
    <row r="138" spans="1:6" ht="15.75" x14ac:dyDescent="0.25">
      <c r="A138" s="1"/>
      <c r="D138" s="1"/>
    </row>
    <row r="139" spans="1:6" ht="15.75" x14ac:dyDescent="0.25">
      <c r="A139" s="1"/>
      <c r="D139" s="1"/>
    </row>
    <row r="140" spans="1:6" ht="15.75" x14ac:dyDescent="0.25">
      <c r="A140" s="410"/>
      <c r="B140" s="213"/>
      <c r="C140" s="213"/>
      <c r="D140" s="1"/>
      <c r="F140" t="s">
        <v>3496</v>
      </c>
    </row>
    <row r="141" spans="1:6" ht="15.75" x14ac:dyDescent="0.25">
      <c r="A141" s="410"/>
      <c r="B141" s="213"/>
      <c r="C141" s="213"/>
      <c r="D141" s="1"/>
    </row>
    <row r="142" spans="1:6" ht="15.75" x14ac:dyDescent="0.25">
      <c r="A142" s="1"/>
      <c r="D142" s="1"/>
    </row>
    <row r="143" spans="1:6" ht="15.75" x14ac:dyDescent="0.25">
      <c r="A143" s="1"/>
      <c r="D143" s="1"/>
    </row>
    <row r="144" spans="1:6" ht="15.75" x14ac:dyDescent="0.25">
      <c r="A144" s="1"/>
      <c r="D144" s="1"/>
    </row>
    <row r="145" spans="1:8" ht="15.75" x14ac:dyDescent="0.25">
      <c r="A145" s="1"/>
      <c r="D145" s="1"/>
    </row>
    <row r="146" spans="1:8" ht="15.75" x14ac:dyDescent="0.25">
      <c r="A146" s="1"/>
      <c r="D146" s="1"/>
    </row>
    <row r="147" spans="1:8" ht="15.75" x14ac:dyDescent="0.25">
      <c r="A147" s="1"/>
      <c r="D147" s="1"/>
    </row>
    <row r="148" spans="1:8" ht="15.75" x14ac:dyDescent="0.25">
      <c r="A148" s="1"/>
      <c r="D148" s="1"/>
    </row>
    <row r="149" spans="1:8" ht="15.75" x14ac:dyDescent="0.25">
      <c r="A149" s="1"/>
      <c r="D149" s="1"/>
    </row>
    <row r="150" spans="1:8" ht="15.75" x14ac:dyDescent="0.25">
      <c r="A150" s="1"/>
      <c r="D150" s="1"/>
    </row>
    <row r="151" spans="1:8" ht="15.75" x14ac:dyDescent="0.25">
      <c r="A151" s="1"/>
      <c r="D151" s="1"/>
    </row>
    <row r="152" spans="1:8" ht="15.75" x14ac:dyDescent="0.25">
      <c r="D152" s="1"/>
    </row>
    <row r="153" spans="1:8" ht="15.75" x14ac:dyDescent="0.25">
      <c r="D153" s="1"/>
    </row>
    <row r="154" spans="1:8" ht="15.75" x14ac:dyDescent="0.25">
      <c r="D154" s="1"/>
    </row>
    <row r="155" spans="1:8" ht="15.75" x14ac:dyDescent="0.25">
      <c r="D155" s="1"/>
    </row>
    <row r="156" spans="1:8" ht="15.75" x14ac:dyDescent="0.25">
      <c r="D156" s="1"/>
    </row>
    <row r="157" spans="1:8" ht="15.75" x14ac:dyDescent="0.25">
      <c r="D157" s="1"/>
      <c r="G157" s="241"/>
      <c r="H157" s="241"/>
    </row>
    <row r="158" spans="1:8" ht="15.75" x14ac:dyDescent="0.25">
      <c r="D158" s="1"/>
      <c r="G158" s="241"/>
      <c r="H158" s="241"/>
    </row>
    <row r="159" spans="1:8" s="241" customFormat="1" ht="15.75" x14ac:dyDescent="0.25">
      <c r="D159" s="1"/>
      <c r="G159"/>
      <c r="H159"/>
    </row>
    <row r="160" spans="1:8" s="241" customFormat="1" ht="15.75" x14ac:dyDescent="0.25">
      <c r="D160" s="1"/>
      <c r="G160"/>
      <c r="H160"/>
    </row>
    <row r="161" spans="1:4" ht="15.75" x14ac:dyDescent="0.25">
      <c r="D161" s="1"/>
    </row>
    <row r="162" spans="1:4" ht="15.75" x14ac:dyDescent="0.25">
      <c r="D162" s="1"/>
    </row>
    <row r="163" spans="1:4" ht="15.75" x14ac:dyDescent="0.25">
      <c r="D163" s="1"/>
    </row>
    <row r="164" spans="1:4" ht="15.75" x14ac:dyDescent="0.25">
      <c r="D164" s="1"/>
    </row>
    <row r="165" spans="1:4" ht="15.75" x14ac:dyDescent="0.25">
      <c r="D165" s="1"/>
    </row>
    <row r="166" spans="1:4" ht="15.75" x14ac:dyDescent="0.25">
      <c r="D166" s="1"/>
    </row>
    <row r="167" spans="1:4" ht="15.75" x14ac:dyDescent="0.25">
      <c r="D167" s="1"/>
    </row>
    <row r="168" spans="1:4" ht="15.75" x14ac:dyDescent="0.25">
      <c r="D168" s="1"/>
    </row>
    <row r="169" spans="1:4" ht="15.75" x14ac:dyDescent="0.25">
      <c r="D169" s="1"/>
    </row>
    <row r="170" spans="1:4" ht="15.75" x14ac:dyDescent="0.25">
      <c r="D170" s="1"/>
    </row>
    <row r="171" spans="1:4" ht="15.75" x14ac:dyDescent="0.25">
      <c r="D171" s="1"/>
    </row>
    <row r="172" spans="1:4" ht="15.75" x14ac:dyDescent="0.25">
      <c r="D172" s="1"/>
    </row>
    <row r="173" spans="1:4" ht="15.75" x14ac:dyDescent="0.25">
      <c r="D173" s="1"/>
    </row>
    <row r="174" spans="1:4" ht="15.75" x14ac:dyDescent="0.25">
      <c r="D174" s="1"/>
    </row>
    <row r="175" spans="1:4" ht="15.75" x14ac:dyDescent="0.25">
      <c r="D175" s="1"/>
    </row>
    <row r="176" spans="1:4" ht="15.75" x14ac:dyDescent="0.25">
      <c r="A176" s="1"/>
      <c r="D176" s="1"/>
    </row>
    <row r="177" spans="1:4" ht="15.75" x14ac:dyDescent="0.25">
      <c r="A177" s="1"/>
      <c r="D177" s="1"/>
    </row>
    <row r="178" spans="1:4" ht="15.75" x14ac:dyDescent="0.25">
      <c r="A178" s="1"/>
      <c r="D178" s="1"/>
    </row>
    <row r="179" spans="1:4" ht="15.75" x14ac:dyDescent="0.25">
      <c r="A179" s="1"/>
      <c r="D179" s="1"/>
    </row>
    <row r="180" spans="1:4" ht="15.75" x14ac:dyDescent="0.25">
      <c r="A180" s="1"/>
      <c r="D180" s="1"/>
    </row>
    <row r="181" spans="1:4" ht="15.75" x14ac:dyDescent="0.25">
      <c r="A181" s="1"/>
      <c r="D181" s="1"/>
    </row>
    <row r="182" spans="1:4" ht="15.75" x14ac:dyDescent="0.25">
      <c r="A182" s="1"/>
      <c r="D182" s="1"/>
    </row>
    <row r="183" spans="1:4" ht="15.75" x14ac:dyDescent="0.25">
      <c r="A183" s="1"/>
      <c r="D183" s="1"/>
    </row>
    <row r="184" spans="1:4" ht="15.75" x14ac:dyDescent="0.25">
      <c r="A184" s="1"/>
      <c r="D184" s="1"/>
    </row>
    <row r="185" spans="1:4" ht="15.75" x14ac:dyDescent="0.25">
      <c r="A185" s="1"/>
      <c r="D185" s="1"/>
    </row>
    <row r="186" spans="1:4" ht="15.75" x14ac:dyDescent="0.25">
      <c r="A186" s="1"/>
      <c r="D186" s="1"/>
    </row>
    <row r="187" spans="1:4" ht="15.75" x14ac:dyDescent="0.25">
      <c r="A187" s="1"/>
      <c r="D187" s="1"/>
    </row>
    <row r="188" spans="1:4" ht="15.75" x14ac:dyDescent="0.25">
      <c r="A188" s="410"/>
      <c r="D188" s="1"/>
    </row>
    <row r="189" spans="1:4" ht="15.75" x14ac:dyDescent="0.25">
      <c r="A189" s="410"/>
      <c r="D189" s="1"/>
    </row>
    <row r="190" spans="1:4" ht="15.75" x14ac:dyDescent="0.25">
      <c r="A190" s="410"/>
      <c r="D190" s="1"/>
    </row>
    <row r="191" spans="1:4" ht="15.75" x14ac:dyDescent="0.25">
      <c r="A191" s="410"/>
      <c r="D191" s="1"/>
    </row>
    <row r="192" spans="1:4" ht="15.75" x14ac:dyDescent="0.25">
      <c r="A192" s="410"/>
      <c r="D192" s="1"/>
    </row>
    <row r="193" spans="1:4" ht="15.75" x14ac:dyDescent="0.25">
      <c r="A193" s="410"/>
      <c r="D193" s="1"/>
    </row>
    <row r="194" spans="1:4" ht="15.75" x14ac:dyDescent="0.25">
      <c r="A194" s="410"/>
      <c r="D194" s="1"/>
    </row>
    <row r="195" spans="1:4" ht="15.75" x14ac:dyDescent="0.25">
      <c r="A195" s="410"/>
      <c r="D195" s="1"/>
    </row>
    <row r="196" spans="1:4" ht="15.75" x14ac:dyDescent="0.25">
      <c r="A196" s="410"/>
      <c r="D196" s="1"/>
    </row>
    <row r="197" spans="1:4" ht="15.75" x14ac:dyDescent="0.25">
      <c r="A197" s="410"/>
      <c r="D197" s="1"/>
    </row>
    <row r="198" spans="1:4" ht="15.75" x14ac:dyDescent="0.25">
      <c r="A198" s="410"/>
      <c r="D198" s="1"/>
    </row>
    <row r="199" spans="1:4" ht="15.75" x14ac:dyDescent="0.25">
      <c r="A199" s="410"/>
      <c r="D199" s="1"/>
    </row>
    <row r="200" spans="1:4" ht="15.75" x14ac:dyDescent="0.25">
      <c r="A200" s="410"/>
      <c r="D200" s="1"/>
    </row>
    <row r="201" spans="1:4" ht="15.75" x14ac:dyDescent="0.25">
      <c r="A201" s="410"/>
      <c r="D201" s="1"/>
    </row>
    <row r="202" spans="1:4" ht="15.75" x14ac:dyDescent="0.25">
      <c r="A202" s="1"/>
      <c r="D202" s="1"/>
    </row>
    <row r="203" spans="1:4" ht="15.75" x14ac:dyDescent="0.25">
      <c r="A203" s="1"/>
      <c r="D203" s="1"/>
    </row>
    <row r="204" spans="1:4" ht="15.75" x14ac:dyDescent="0.25">
      <c r="A204" s="1"/>
      <c r="D204" s="1"/>
    </row>
    <row r="205" spans="1:4" ht="15.75" x14ac:dyDescent="0.25">
      <c r="A205" s="1"/>
      <c r="D205" s="1"/>
    </row>
    <row r="206" spans="1:4" ht="15.75" x14ac:dyDescent="0.25">
      <c r="A206" s="1"/>
      <c r="D206" s="1"/>
    </row>
    <row r="207" spans="1:4" ht="15.75" x14ac:dyDescent="0.25">
      <c r="A207" s="1"/>
      <c r="D207" s="1"/>
    </row>
    <row r="208" spans="1:4" ht="15.75" x14ac:dyDescent="0.25">
      <c r="A208" s="1"/>
      <c r="D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2">
    <mergeCell ref="G1:H1"/>
    <mergeCell ref="G2:H2"/>
  </mergeCells>
  <conditionalFormatting sqref="A677:A1048576">
    <cfRule type="duplicateValues" dxfId="3566" priority="25"/>
  </conditionalFormatting>
  <conditionalFormatting sqref="A677:A1048576">
    <cfRule type="duplicateValues" dxfId="3565" priority="23"/>
    <cfRule type="duplicateValues" dxfId="3564" priority="24"/>
  </conditionalFormatting>
  <conditionalFormatting sqref="A236:A1048576">
    <cfRule type="duplicateValues" dxfId="3563" priority="22"/>
  </conditionalFormatting>
  <conditionalFormatting sqref="A236:A1048576 A188:A191">
    <cfRule type="duplicateValues" dxfId="3562" priority="21"/>
  </conditionalFormatting>
  <conditionalFormatting sqref="A236:A1048576 A188:A201">
    <cfRule type="duplicateValues" dxfId="3561" priority="20"/>
  </conditionalFormatting>
  <conditionalFormatting sqref="A188:A1048576">
    <cfRule type="duplicateValues" dxfId="3560" priority="19"/>
  </conditionalFormatting>
  <conditionalFormatting sqref="A186:A1048576">
    <cfRule type="duplicateValues" dxfId="3559" priority="18"/>
  </conditionalFormatting>
  <conditionalFormatting sqref="A176:A1048576">
    <cfRule type="duplicateValues" dxfId="3558" priority="17"/>
  </conditionalFormatting>
  <conditionalFormatting sqref="A152:A1048576">
    <cfRule type="duplicateValues" dxfId="3557" priority="16"/>
  </conditionalFormatting>
  <conditionalFormatting sqref="A142:A1048576">
    <cfRule type="duplicateValues" dxfId="3556" priority="15"/>
  </conditionalFormatting>
  <conditionalFormatting sqref="A142:A1048576 A1">
    <cfRule type="duplicateValues" dxfId="3555" priority="14"/>
  </conditionalFormatting>
  <conditionalFormatting sqref="A1 A142:A1048576">
    <cfRule type="duplicateValues" dxfId="3554" priority="13"/>
  </conditionalFormatting>
  <conditionalFormatting sqref="A1 A142:A1048576">
    <cfRule type="duplicateValues" dxfId="3553" priority="12"/>
  </conditionalFormatting>
  <conditionalFormatting sqref="A1 A142:A1048576 A98:A107">
    <cfRule type="duplicateValues" dxfId="3552" priority="11"/>
  </conditionalFormatting>
  <conditionalFormatting sqref="A1 A142:A1048576 A98:A127">
    <cfRule type="duplicateValues" dxfId="3551" priority="10"/>
  </conditionalFormatting>
  <conditionalFormatting sqref="A1 A98:A1048576">
    <cfRule type="duplicateValues" dxfId="3550" priority="9"/>
  </conditionalFormatting>
  <conditionalFormatting sqref="A1 A98:A1048576">
    <cfRule type="duplicateValues" dxfId="3549" priority="8"/>
  </conditionalFormatting>
  <conditionalFormatting sqref="A1 A98:A1048576">
    <cfRule type="duplicateValues" dxfId="3548" priority="7"/>
  </conditionalFormatting>
  <conditionalFormatting sqref="A1 A98:A1048576">
    <cfRule type="duplicateValues" dxfId="3547" priority="6"/>
  </conditionalFormatting>
  <conditionalFormatting sqref="A1 A98:A1048576">
    <cfRule type="duplicateValues" dxfId="3546" priority="5"/>
  </conditionalFormatting>
  <conditionalFormatting sqref="A1 A98:A1048576 A70:A71">
    <cfRule type="duplicateValues" dxfId="3545" priority="4"/>
  </conditionalFormatting>
  <conditionalFormatting sqref="A1 A98:A1048576 A70:A79">
    <cfRule type="duplicateValues" dxfId="3544" priority="3"/>
  </conditionalFormatting>
  <conditionalFormatting sqref="A1 A98:A1048576 A70:A83">
    <cfRule type="duplicateValues" dxfId="3543" priority="2"/>
  </conditionalFormatting>
  <conditionalFormatting sqref="A1:A67 A70:A1048576">
    <cfRule type="duplicateValues" dxfId="3542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orientation="portrait"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29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28</v>
      </c>
      <c r="H1" s="590"/>
      <c r="I1" s="508"/>
      <c r="J1" s="509"/>
    </row>
    <row r="2" spans="1:11" ht="18" customHeight="1" x14ac:dyDescent="0.35">
      <c r="A2" s="1" t="s">
        <v>19340</v>
      </c>
      <c r="B2" s="213"/>
      <c r="C2" s="213"/>
      <c r="D2" s="213"/>
      <c r="E2" s="213"/>
      <c r="G2" s="588" t="s">
        <v>19339</v>
      </c>
      <c r="H2" s="589"/>
      <c r="I2" s="510"/>
      <c r="J2" s="510"/>
    </row>
    <row r="3" spans="1:11" ht="15.75" x14ac:dyDescent="0.25">
      <c r="A3" s="1" t="s">
        <v>19341</v>
      </c>
      <c r="B3" s="213" t="s">
        <v>58</v>
      </c>
      <c r="C3" s="213" t="s">
        <v>2163</v>
      </c>
      <c r="D3" s="212" t="s">
        <v>598</v>
      </c>
      <c r="E3" s="213"/>
      <c r="G3" s="244" t="s">
        <v>58</v>
      </c>
      <c r="H3" s="5">
        <f>COUNTIF(B2:B1048576,G3)</f>
        <v>4</v>
      </c>
    </row>
    <row r="4" spans="1:11" ht="15.75" x14ac:dyDescent="0.25">
      <c r="A4" s="1" t="s">
        <v>19342</v>
      </c>
      <c r="B4" s="213"/>
      <c r="C4" s="213"/>
      <c r="D4" s="1"/>
      <c r="E4" s="213"/>
      <c r="G4" s="101" t="s">
        <v>360</v>
      </c>
      <c r="H4" s="5">
        <f>COUNTIF(B2:B934,G4)</f>
        <v>1</v>
      </c>
    </row>
    <row r="5" spans="1:11" ht="15.75" x14ac:dyDescent="0.25">
      <c r="A5" s="1" t="s">
        <v>19343</v>
      </c>
      <c r="B5" s="213" t="s">
        <v>200</v>
      </c>
      <c r="C5" s="213"/>
      <c r="D5" s="212" t="s">
        <v>19001</v>
      </c>
      <c r="E5" s="213"/>
      <c r="G5" s="101" t="s">
        <v>356</v>
      </c>
      <c r="H5" s="5">
        <f>COUNTIF(B2:B852,G5)</f>
        <v>3</v>
      </c>
    </row>
    <row r="6" spans="1:11" ht="15.75" x14ac:dyDescent="0.25">
      <c r="A6" s="1" t="s">
        <v>12480</v>
      </c>
      <c r="B6" s="213"/>
      <c r="C6" s="213"/>
      <c r="D6" s="1"/>
      <c r="E6" s="213"/>
      <c r="G6" s="101" t="s">
        <v>56</v>
      </c>
      <c r="H6" s="5">
        <f>COUNTIF(B2:B864,G6)</f>
        <v>0</v>
      </c>
    </row>
    <row r="7" spans="1:11" ht="15.75" x14ac:dyDescent="0.25">
      <c r="A7" s="1" t="s">
        <v>19344</v>
      </c>
      <c r="B7" s="213" t="s">
        <v>58</v>
      </c>
      <c r="C7" s="213" t="s">
        <v>3896</v>
      </c>
      <c r="D7" s="212" t="s">
        <v>18433</v>
      </c>
      <c r="E7" s="213"/>
      <c r="G7" s="101" t="s">
        <v>201</v>
      </c>
      <c r="H7" s="5">
        <f>COUNTIF(B2:B858,G7)</f>
        <v>0</v>
      </c>
    </row>
    <row r="8" spans="1:11" ht="15.75" x14ac:dyDescent="0.25">
      <c r="A8" s="1" t="s">
        <v>19345</v>
      </c>
      <c r="B8" s="213"/>
      <c r="C8" s="213"/>
      <c r="D8" s="1"/>
      <c r="E8" s="213"/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19346</v>
      </c>
      <c r="B9" s="213" t="s">
        <v>60</v>
      </c>
      <c r="C9" s="213"/>
      <c r="D9" s="212" t="s">
        <v>19001</v>
      </c>
      <c r="E9" s="213"/>
      <c r="G9" s="101" t="s">
        <v>200</v>
      </c>
      <c r="H9" s="5">
        <f>COUNTIF(B2:B811,G9)</f>
        <v>10</v>
      </c>
    </row>
    <row r="10" spans="1:11" ht="15.75" x14ac:dyDescent="0.25">
      <c r="A10" s="1" t="s">
        <v>19347</v>
      </c>
      <c r="B10" s="471"/>
      <c r="C10" s="213"/>
      <c r="D10" s="1"/>
      <c r="E10" s="213"/>
      <c r="G10" s="101" t="s">
        <v>5011</v>
      </c>
      <c r="H10" s="5">
        <f>COUNTIF(B2:B1048576,G10)</f>
        <v>0</v>
      </c>
    </row>
    <row r="11" spans="1:11" ht="15.75" x14ac:dyDescent="0.25">
      <c r="A11" s="1" t="s">
        <v>19348</v>
      </c>
      <c r="B11" s="213" t="s">
        <v>1133</v>
      </c>
      <c r="C11" s="213"/>
      <c r="D11" s="212" t="s">
        <v>598</v>
      </c>
      <c r="E11" s="385"/>
      <c r="G11" s="101" t="s">
        <v>1077</v>
      </c>
      <c r="H11" s="5">
        <f>COUNTIF(B2:B881,G11)</f>
        <v>3</v>
      </c>
    </row>
    <row r="12" spans="1:11" ht="15.75" x14ac:dyDescent="0.25">
      <c r="A12" s="410" t="s">
        <v>19347</v>
      </c>
      <c r="B12" s="213"/>
      <c r="C12" s="213"/>
      <c r="D12" s="1"/>
      <c r="E12" s="213"/>
      <c r="G12" s="288" t="s">
        <v>60</v>
      </c>
      <c r="H12" s="5">
        <f>COUNTIF(B2:B868,G12)</f>
        <v>4</v>
      </c>
    </row>
    <row r="13" spans="1:11" ht="15.75" x14ac:dyDescent="0.25">
      <c r="A13" s="410" t="s">
        <v>19348</v>
      </c>
      <c r="B13" s="213" t="s">
        <v>3860</v>
      </c>
      <c r="C13" s="213"/>
      <c r="D13" s="212"/>
      <c r="E13" s="213"/>
      <c r="G13" s="101" t="s">
        <v>4062</v>
      </c>
      <c r="H13" s="5">
        <f>COUNTIF(B2:B836,G13)</f>
        <v>0</v>
      </c>
    </row>
    <row r="14" spans="1:11" ht="15.75" x14ac:dyDescent="0.25">
      <c r="A14" s="1" t="s">
        <v>19349</v>
      </c>
      <c r="C14" s="213"/>
      <c r="D14" s="1"/>
      <c r="E14" s="213"/>
      <c r="G14" s="101" t="s">
        <v>3860</v>
      </c>
      <c r="H14" s="271">
        <f>COUNTIF(B2:B714,G14)</f>
        <v>1</v>
      </c>
    </row>
    <row r="15" spans="1:11" ht="15.75" x14ac:dyDescent="0.25">
      <c r="A15" s="1" t="s">
        <v>19350</v>
      </c>
      <c r="B15" s="213" t="s">
        <v>60</v>
      </c>
      <c r="C15" s="213"/>
      <c r="D15" s="212" t="s">
        <v>19274</v>
      </c>
      <c r="E15" s="213"/>
      <c r="G15" s="101" t="s">
        <v>17992</v>
      </c>
      <c r="H15" s="5">
        <f>COUNTIF(B2:B1048576,G15)</f>
        <v>1</v>
      </c>
    </row>
    <row r="16" spans="1:11" ht="15.75" x14ac:dyDescent="0.25">
      <c r="A16" s="1" t="s">
        <v>19214</v>
      </c>
      <c r="B16" s="213"/>
      <c r="C16" s="213"/>
      <c r="D16" s="1"/>
      <c r="E16" s="213"/>
      <c r="G16" s="288" t="s">
        <v>1133</v>
      </c>
      <c r="H16" s="5">
        <f>COUNTIF(B2:B1048576,G16)</f>
        <v>1</v>
      </c>
    </row>
    <row r="17" spans="1:11" ht="15.75" x14ac:dyDescent="0.25">
      <c r="A17" s="1" t="s">
        <v>19351</v>
      </c>
      <c r="B17" s="213" t="s">
        <v>356</v>
      </c>
      <c r="C17" s="213"/>
      <c r="D17" s="212" t="s">
        <v>19274</v>
      </c>
      <c r="E17" s="385">
        <v>45831</v>
      </c>
      <c r="G17" s="512"/>
      <c r="H17" s="233"/>
    </row>
    <row r="18" spans="1:11" ht="15" customHeight="1" x14ac:dyDescent="0.25">
      <c r="A18" s="1" t="s">
        <v>19352</v>
      </c>
      <c r="C18" s="213"/>
      <c r="D18" s="1"/>
      <c r="E18" s="213"/>
      <c r="K18" t="s">
        <v>4779</v>
      </c>
    </row>
    <row r="19" spans="1:11" ht="15.75" x14ac:dyDescent="0.25">
      <c r="A19" s="1" t="s">
        <v>19353</v>
      </c>
      <c r="B19" s="213" t="s">
        <v>58</v>
      </c>
      <c r="C19" s="213" t="s">
        <v>19358</v>
      </c>
      <c r="D19" s="212" t="s">
        <v>19274</v>
      </c>
      <c r="E19" s="385"/>
    </row>
    <row r="20" spans="1:11" ht="15.75" x14ac:dyDescent="0.25">
      <c r="A20" s="1" t="s">
        <v>19354</v>
      </c>
      <c r="B20" s="213"/>
      <c r="C20" s="213"/>
      <c r="D20" s="1"/>
      <c r="E20" s="213"/>
    </row>
    <row r="21" spans="1:11" ht="15.75" x14ac:dyDescent="0.25">
      <c r="A21" s="1" t="s">
        <v>19355</v>
      </c>
      <c r="B21" s="213" t="s">
        <v>200</v>
      </c>
      <c r="C21" s="213"/>
      <c r="D21" s="212" t="s">
        <v>598</v>
      </c>
      <c r="E21" s="213"/>
    </row>
    <row r="22" spans="1:11" ht="15.75" x14ac:dyDescent="0.25">
      <c r="A22" s="1" t="s">
        <v>12569</v>
      </c>
      <c r="B22" s="213"/>
      <c r="C22" s="213"/>
      <c r="D22" s="1"/>
      <c r="E22" s="213"/>
    </row>
    <row r="23" spans="1:11" ht="15.75" x14ac:dyDescent="0.25">
      <c r="A23" s="1" t="s">
        <v>19356</v>
      </c>
      <c r="B23" s="213" t="s">
        <v>356</v>
      </c>
      <c r="C23" s="213"/>
      <c r="D23" s="212" t="s">
        <v>19274</v>
      </c>
      <c r="E23" s="213"/>
    </row>
    <row r="24" spans="1:11" ht="15.75" x14ac:dyDescent="0.25">
      <c r="A24" s="1" t="s">
        <v>14163</v>
      </c>
      <c r="B24" s="213"/>
      <c r="C24" s="213"/>
      <c r="D24" s="1"/>
      <c r="E24" s="213"/>
    </row>
    <row r="25" spans="1:11" ht="15.75" x14ac:dyDescent="0.25">
      <c r="A25" s="1" t="s">
        <v>19357</v>
      </c>
      <c r="B25" s="213" t="s">
        <v>360</v>
      </c>
      <c r="C25" s="213"/>
      <c r="D25" s="212" t="s">
        <v>19142</v>
      </c>
      <c r="E25" s="213"/>
    </row>
    <row r="26" spans="1:11" ht="15.75" x14ac:dyDescent="0.25">
      <c r="A26" s="1" t="s">
        <v>19359</v>
      </c>
      <c r="B26" s="213"/>
      <c r="C26" s="213"/>
      <c r="D26" s="1"/>
      <c r="E26" s="213"/>
      <c r="F26" t="s">
        <v>3496</v>
      </c>
    </row>
    <row r="27" spans="1:11" ht="15.75" x14ac:dyDescent="0.25">
      <c r="A27" s="1" t="s">
        <v>19360</v>
      </c>
      <c r="B27" s="213" t="s">
        <v>200</v>
      </c>
      <c r="C27" s="213"/>
      <c r="D27" s="212" t="s">
        <v>18433</v>
      </c>
      <c r="E27" s="213"/>
    </row>
    <row r="28" spans="1:11" ht="15.75" x14ac:dyDescent="0.25">
      <c r="A28" s="1" t="s">
        <v>19361</v>
      </c>
      <c r="B28" s="213"/>
      <c r="C28" s="213"/>
      <c r="D28" s="1"/>
      <c r="E28" s="213"/>
    </row>
    <row r="29" spans="1:11" ht="15.75" x14ac:dyDescent="0.25">
      <c r="A29" s="1" t="s">
        <v>19362</v>
      </c>
      <c r="B29" s="213" t="s">
        <v>200</v>
      </c>
      <c r="C29" s="213"/>
      <c r="D29" s="212" t="s">
        <v>18415</v>
      </c>
      <c r="E29" s="213"/>
      <c r="F29" s="213"/>
      <c r="G29" s="213" t="s">
        <v>3496</v>
      </c>
      <c r="H29" s="213"/>
    </row>
    <row r="30" spans="1:11" ht="15.75" x14ac:dyDescent="0.25">
      <c r="A30" s="1" t="s">
        <v>14509</v>
      </c>
      <c r="B30" s="213"/>
      <c r="C30" s="213"/>
      <c r="D30" s="1"/>
      <c r="E30" s="213"/>
    </row>
    <row r="31" spans="1:11" s="213" customFormat="1" ht="15.75" x14ac:dyDescent="0.25">
      <c r="A31" s="1" t="s">
        <v>16664</v>
      </c>
      <c r="B31" s="213" t="s">
        <v>60</v>
      </c>
      <c r="D31" s="212" t="s">
        <v>598</v>
      </c>
      <c r="F31"/>
      <c r="G31"/>
      <c r="H31"/>
    </row>
    <row r="32" spans="1:11" ht="15.75" x14ac:dyDescent="0.25">
      <c r="A32" s="1" t="s">
        <v>19363</v>
      </c>
      <c r="B32" s="213"/>
      <c r="C32" s="213"/>
      <c r="D32" s="1"/>
      <c r="E32" s="213"/>
    </row>
    <row r="33" spans="1:9" ht="15.75" x14ac:dyDescent="0.25">
      <c r="A33" s="1" t="s">
        <v>19364</v>
      </c>
      <c r="B33" s="213" t="s">
        <v>1077</v>
      </c>
      <c r="C33" s="213"/>
      <c r="D33" s="212" t="s">
        <v>598</v>
      </c>
      <c r="E33" s="213"/>
    </row>
    <row r="34" spans="1:9" ht="15.75" x14ac:dyDescent="0.25">
      <c r="A34" s="1" t="s">
        <v>19365</v>
      </c>
      <c r="B34" s="213"/>
      <c r="C34" s="213"/>
      <c r="D34" s="1"/>
      <c r="E34" s="213"/>
    </row>
    <row r="35" spans="1:9" ht="15.75" x14ac:dyDescent="0.25">
      <c r="A35" s="1" t="s">
        <v>19366</v>
      </c>
      <c r="B35" s="213" t="s">
        <v>200</v>
      </c>
      <c r="C35" s="213"/>
      <c r="D35" s="212" t="s">
        <v>18929</v>
      </c>
      <c r="E35" s="213"/>
      <c r="F35" s="213"/>
      <c r="G35" s="213"/>
      <c r="H35" s="213"/>
    </row>
    <row r="36" spans="1:9" ht="15.75" x14ac:dyDescent="0.25">
      <c r="A36" s="1" t="s">
        <v>19367</v>
      </c>
      <c r="B36" s="213"/>
      <c r="C36" s="213"/>
      <c r="D36" s="1"/>
      <c r="E36" s="213"/>
    </row>
    <row r="37" spans="1:9" ht="15.75" x14ac:dyDescent="0.25">
      <c r="A37" s="1" t="s">
        <v>19368</v>
      </c>
      <c r="B37" s="213" t="s">
        <v>356</v>
      </c>
      <c r="C37" s="213"/>
      <c r="D37" s="212" t="s">
        <v>18415</v>
      </c>
      <c r="E37" s="385">
        <v>45838</v>
      </c>
    </row>
    <row r="38" spans="1:9" ht="15.75" x14ac:dyDescent="0.25">
      <c r="A38" s="1" t="s">
        <v>19369</v>
      </c>
      <c r="B38" s="213"/>
      <c r="C38" s="213"/>
      <c r="D38" s="1"/>
      <c r="E38" s="213"/>
      <c r="I38" t="s">
        <v>3496</v>
      </c>
    </row>
    <row r="39" spans="1:9" ht="15.75" x14ac:dyDescent="0.25">
      <c r="A39" s="1" t="s">
        <v>19370</v>
      </c>
      <c r="B39" s="213" t="s">
        <v>60</v>
      </c>
      <c r="C39" s="213"/>
      <c r="D39" s="212" t="s">
        <v>18415</v>
      </c>
      <c r="E39" s="213"/>
      <c r="H39" t="s">
        <v>3496</v>
      </c>
    </row>
    <row r="40" spans="1:9" ht="15.75" x14ac:dyDescent="0.25">
      <c r="A40" s="1" t="s">
        <v>18214</v>
      </c>
      <c r="B40" s="213"/>
      <c r="C40" s="213"/>
      <c r="D40" s="1"/>
      <c r="E40" s="213"/>
    </row>
    <row r="41" spans="1:9" ht="15.75" x14ac:dyDescent="0.25">
      <c r="A41" s="1" t="s">
        <v>18215</v>
      </c>
      <c r="B41" s="213" t="s">
        <v>17992</v>
      </c>
      <c r="C41" s="213"/>
      <c r="D41" s="212" t="s">
        <v>18436</v>
      </c>
      <c r="E41" s="213"/>
    </row>
    <row r="42" spans="1:9" ht="15.75" x14ac:dyDescent="0.25">
      <c r="A42" s="1" t="s">
        <v>19371</v>
      </c>
      <c r="B42" s="213"/>
      <c r="C42" s="213"/>
      <c r="D42" s="1"/>
      <c r="E42" s="213"/>
    </row>
    <row r="43" spans="1:9" ht="15.75" x14ac:dyDescent="0.25">
      <c r="A43" s="1" t="s">
        <v>19372</v>
      </c>
      <c r="B43" s="213" t="s">
        <v>200</v>
      </c>
      <c r="C43" s="213"/>
      <c r="D43" s="212" t="s">
        <v>17970</v>
      </c>
      <c r="E43" s="213"/>
    </row>
    <row r="44" spans="1:9" ht="15.75" x14ac:dyDescent="0.25">
      <c r="A44" s="1" t="s">
        <v>19373</v>
      </c>
      <c r="D44" s="1"/>
      <c r="E44" s="213"/>
    </row>
    <row r="45" spans="1:9" ht="15.75" x14ac:dyDescent="0.25">
      <c r="A45" s="1" t="s">
        <v>19374</v>
      </c>
      <c r="B45" s="213" t="s">
        <v>200</v>
      </c>
      <c r="C45" s="213"/>
      <c r="D45" s="212" t="s">
        <v>19274</v>
      </c>
      <c r="E45" s="213"/>
    </row>
    <row r="46" spans="1:9" ht="15.75" x14ac:dyDescent="0.25">
      <c r="A46" s="1" t="s">
        <v>19375</v>
      </c>
      <c r="B46" s="213"/>
      <c r="C46" s="213"/>
      <c r="D46" s="1"/>
      <c r="E46" s="511"/>
    </row>
    <row r="47" spans="1:9" ht="15.75" x14ac:dyDescent="0.25">
      <c r="A47" s="1" t="s">
        <v>19376</v>
      </c>
      <c r="B47" s="213" t="s">
        <v>58</v>
      </c>
      <c r="C47" s="213" t="s">
        <v>19385</v>
      </c>
      <c r="D47" s="212" t="s">
        <v>19384</v>
      </c>
      <c r="E47" s="213"/>
    </row>
    <row r="48" spans="1:9" ht="15.75" x14ac:dyDescent="0.25">
      <c r="A48" s="1" t="s">
        <v>19377</v>
      </c>
      <c r="B48" s="213"/>
      <c r="C48" s="213"/>
      <c r="D48" s="1"/>
      <c r="E48" s="213"/>
    </row>
    <row r="49" spans="1:7" ht="15.75" x14ac:dyDescent="0.25">
      <c r="A49" s="1" t="s">
        <v>16743</v>
      </c>
      <c r="B49" s="213" t="s">
        <v>1077</v>
      </c>
      <c r="C49" s="213"/>
      <c r="D49" s="212"/>
      <c r="E49" s="213"/>
    </row>
    <row r="50" spans="1:7" ht="15.75" x14ac:dyDescent="0.25">
      <c r="A50" s="1" t="s">
        <v>19378</v>
      </c>
      <c r="B50" s="213"/>
      <c r="C50" s="213"/>
      <c r="D50" s="1"/>
      <c r="E50" s="213"/>
    </row>
    <row r="51" spans="1:7" ht="15.75" x14ac:dyDescent="0.25">
      <c r="A51" s="1" t="s">
        <v>16743</v>
      </c>
      <c r="B51" s="213" t="s">
        <v>1077</v>
      </c>
      <c r="C51" s="213"/>
      <c r="D51" s="212"/>
      <c r="E51" s="213"/>
    </row>
    <row r="52" spans="1:7" ht="15.75" x14ac:dyDescent="0.25">
      <c r="A52" s="1" t="s">
        <v>12921</v>
      </c>
      <c r="B52" s="213"/>
      <c r="C52" s="213"/>
      <c r="D52" s="1"/>
      <c r="E52" s="213"/>
    </row>
    <row r="53" spans="1:7" ht="15.75" x14ac:dyDescent="0.25">
      <c r="A53" s="1" t="s">
        <v>19379</v>
      </c>
      <c r="B53" s="213" t="s">
        <v>200</v>
      </c>
      <c r="C53" s="213"/>
      <c r="D53" s="212" t="s">
        <v>17970</v>
      </c>
      <c r="E53" s="213"/>
      <c r="G53" t="s">
        <v>3496</v>
      </c>
    </row>
    <row r="54" spans="1:7" ht="15.75" x14ac:dyDescent="0.25">
      <c r="A54" s="1" t="s">
        <v>19380</v>
      </c>
      <c r="B54" s="213"/>
      <c r="C54" s="213"/>
      <c r="D54" s="1"/>
      <c r="E54" s="213"/>
    </row>
    <row r="55" spans="1:7" ht="15.75" x14ac:dyDescent="0.25">
      <c r="A55" s="1" t="s">
        <v>19381</v>
      </c>
      <c r="B55" s="213" t="s">
        <v>200</v>
      </c>
      <c r="C55" s="213"/>
      <c r="D55" s="212" t="s">
        <v>18929</v>
      </c>
      <c r="E55" s="213"/>
    </row>
    <row r="56" spans="1:7" ht="15.75" x14ac:dyDescent="0.25">
      <c r="A56" s="1" t="s">
        <v>19382</v>
      </c>
      <c r="D56" s="1"/>
      <c r="E56" s="213"/>
    </row>
    <row r="57" spans="1:7" ht="15.75" x14ac:dyDescent="0.25">
      <c r="A57" s="1" t="s">
        <v>19383</v>
      </c>
      <c r="B57" s="213" t="s">
        <v>200</v>
      </c>
      <c r="D57" s="212" t="s">
        <v>18415</v>
      </c>
      <c r="E57" s="213"/>
    </row>
    <row r="58" spans="1:7" ht="15.75" x14ac:dyDescent="0.25">
      <c r="A58" s="1"/>
      <c r="B58" s="213"/>
      <c r="C58" s="213"/>
      <c r="D58" s="1"/>
      <c r="E58" s="213"/>
    </row>
    <row r="59" spans="1:7" ht="15.75" x14ac:dyDescent="0.25">
      <c r="A59" s="1"/>
      <c r="B59" s="213"/>
      <c r="C59" s="213"/>
      <c r="D59" s="212"/>
      <c r="E59" s="213"/>
    </row>
    <row r="60" spans="1:7" ht="15.75" x14ac:dyDescent="0.25">
      <c r="A60" s="1"/>
      <c r="B60" s="213"/>
      <c r="C60" s="213"/>
      <c r="D60" s="1"/>
      <c r="E60" s="213"/>
    </row>
    <row r="61" spans="1:7" ht="15.75" x14ac:dyDescent="0.25">
      <c r="A61" s="1"/>
      <c r="B61" s="213"/>
      <c r="C61" s="213"/>
      <c r="D61" s="212"/>
      <c r="E61" s="213"/>
    </row>
    <row r="62" spans="1:7" ht="15.75" x14ac:dyDescent="0.25">
      <c r="A62" s="1"/>
      <c r="B62" s="213"/>
      <c r="C62" s="213"/>
      <c r="D62" s="1"/>
      <c r="E62" s="213"/>
    </row>
    <row r="63" spans="1:7" ht="15.75" x14ac:dyDescent="0.25">
      <c r="A63" s="1"/>
      <c r="B63" s="213"/>
      <c r="C63" s="213"/>
      <c r="D63" s="212"/>
      <c r="E63" s="213"/>
    </row>
    <row r="64" spans="1:7" ht="15.75" x14ac:dyDescent="0.25">
      <c r="A64" s="1"/>
      <c r="B64" s="213"/>
      <c r="C64" s="213"/>
      <c r="D64" s="1"/>
      <c r="E64" s="213"/>
    </row>
    <row r="65" spans="1:5" ht="15.75" x14ac:dyDescent="0.25">
      <c r="A65" s="1"/>
      <c r="B65" s="213"/>
      <c r="D65" s="212"/>
      <c r="E65" s="213"/>
    </row>
    <row r="66" spans="1:5" ht="15.75" x14ac:dyDescent="0.25">
      <c r="A66" s="410"/>
      <c r="B66" s="213"/>
      <c r="C66" s="213"/>
      <c r="D66" s="1"/>
      <c r="E66" s="213"/>
    </row>
    <row r="67" spans="1:5" ht="15.75" x14ac:dyDescent="0.25">
      <c r="A67" s="410"/>
      <c r="B67" s="213"/>
      <c r="C67" s="213"/>
      <c r="D67" s="212"/>
      <c r="E67" s="213"/>
    </row>
    <row r="68" spans="1:5" ht="15.75" x14ac:dyDescent="0.25">
      <c r="A68" s="1"/>
      <c r="D68" s="1"/>
    </row>
    <row r="69" spans="1:5" ht="15.75" x14ac:dyDescent="0.25">
      <c r="A69" s="1"/>
      <c r="B69" s="213"/>
      <c r="D69" s="212"/>
    </row>
    <row r="70" spans="1:5" ht="15.75" x14ac:dyDescent="0.25">
      <c r="A70" s="410"/>
      <c r="D70" s="1"/>
    </row>
    <row r="71" spans="1:5" ht="15.75" x14ac:dyDescent="0.25">
      <c r="A71" s="410"/>
      <c r="B71" s="213"/>
      <c r="D71" s="212"/>
    </row>
    <row r="72" spans="1:5" ht="15.75" x14ac:dyDescent="0.25">
      <c r="A72" s="1"/>
      <c r="D72" s="1"/>
    </row>
    <row r="73" spans="1:5" ht="15.75" x14ac:dyDescent="0.25">
      <c r="A73" s="1"/>
      <c r="B73" s="213"/>
      <c r="D73" s="212"/>
    </row>
    <row r="74" spans="1:5" ht="15.75" x14ac:dyDescent="0.25">
      <c r="A74" s="1"/>
      <c r="D74" s="1"/>
    </row>
    <row r="75" spans="1:5" ht="15.75" x14ac:dyDescent="0.25">
      <c r="A75" s="1"/>
      <c r="B75" s="213"/>
      <c r="D75" s="212"/>
    </row>
    <row r="76" spans="1:5" ht="15.75" x14ac:dyDescent="0.25">
      <c r="A76" s="1"/>
      <c r="D76" s="1"/>
      <c r="E76" t="s">
        <v>4779</v>
      </c>
    </row>
    <row r="77" spans="1:5" ht="15.75" x14ac:dyDescent="0.25">
      <c r="A77" s="1"/>
      <c r="D77" s="212"/>
    </row>
    <row r="78" spans="1:5" ht="15.75" x14ac:dyDescent="0.25">
      <c r="A78" s="410"/>
      <c r="D78" s="1"/>
    </row>
    <row r="79" spans="1:5" ht="15.75" x14ac:dyDescent="0.25">
      <c r="A79" s="410"/>
      <c r="B79" s="213"/>
      <c r="D79" s="212"/>
    </row>
    <row r="80" spans="1:5" ht="15.75" x14ac:dyDescent="0.25">
      <c r="A80" s="1"/>
      <c r="B80" s="213"/>
      <c r="D80" s="212"/>
    </row>
    <row r="81" spans="1:8" ht="15.75" x14ac:dyDescent="0.25">
      <c r="A81" s="1"/>
      <c r="B81" s="213"/>
      <c r="D81" s="212"/>
    </row>
    <row r="82" spans="1:8" ht="15.75" x14ac:dyDescent="0.25">
      <c r="A82" s="410"/>
      <c r="D82" s="1"/>
    </row>
    <row r="83" spans="1:8" ht="15.75" x14ac:dyDescent="0.25">
      <c r="A83" s="410"/>
      <c r="B83" s="213"/>
      <c r="D83" s="212"/>
    </row>
    <row r="84" spans="1:8" ht="15.75" x14ac:dyDescent="0.25">
      <c r="A84" s="1"/>
      <c r="D84" s="1"/>
      <c r="H84" t="s">
        <v>3496</v>
      </c>
    </row>
    <row r="85" spans="1:8" ht="15.75" x14ac:dyDescent="0.25">
      <c r="A85" s="1"/>
      <c r="B85" s="213"/>
      <c r="D85" s="212"/>
    </row>
    <row r="86" spans="1:8" ht="15.75" x14ac:dyDescent="0.25">
      <c r="A86" s="1"/>
      <c r="D86" s="1"/>
    </row>
    <row r="87" spans="1:8" ht="15.75" x14ac:dyDescent="0.25">
      <c r="A87" s="1"/>
      <c r="D87" s="212"/>
    </row>
    <row r="88" spans="1:8" ht="15.75" x14ac:dyDescent="0.25">
      <c r="A88" s="1"/>
      <c r="D88" s="1"/>
    </row>
    <row r="89" spans="1:8" ht="15.75" x14ac:dyDescent="0.25">
      <c r="A89" s="1"/>
      <c r="D89" s="212"/>
    </row>
    <row r="90" spans="1:8" ht="15.75" x14ac:dyDescent="0.25">
      <c r="A90" s="1"/>
      <c r="D90" s="1"/>
    </row>
    <row r="91" spans="1:8" ht="15.75" x14ac:dyDescent="0.25">
      <c r="A91" s="1"/>
      <c r="D91" s="212"/>
      <c r="E91" s="213"/>
      <c r="F91" s="213"/>
    </row>
    <row r="92" spans="1:8" ht="15.75" x14ac:dyDescent="0.25">
      <c r="A92" s="1"/>
      <c r="D92" s="1"/>
    </row>
    <row r="93" spans="1:8" ht="15.75" x14ac:dyDescent="0.25">
      <c r="A93" s="1"/>
      <c r="B93" s="213"/>
      <c r="D93" s="212"/>
    </row>
    <row r="94" spans="1:8" ht="15.75" x14ac:dyDescent="0.25">
      <c r="A94" s="1"/>
      <c r="B94" s="213"/>
      <c r="C94" s="213"/>
      <c r="D94" s="1"/>
    </row>
    <row r="95" spans="1:8" ht="15.75" x14ac:dyDescent="0.25">
      <c r="A95" s="1"/>
      <c r="B95" s="213"/>
      <c r="C95" s="213"/>
      <c r="D95" s="212"/>
      <c r="F95" t="s">
        <v>4779</v>
      </c>
      <c r="G95" t="s">
        <v>3496</v>
      </c>
    </row>
    <row r="96" spans="1:8" ht="15.75" x14ac:dyDescent="0.25">
      <c r="A96" s="1"/>
      <c r="D96" s="1"/>
      <c r="G96" s="213"/>
      <c r="H96" s="213"/>
    </row>
    <row r="97" spans="1:8" ht="15.75" x14ac:dyDescent="0.25">
      <c r="A97" s="1"/>
      <c r="D97" s="212"/>
      <c r="G97" s="213"/>
      <c r="H97" s="213"/>
    </row>
    <row r="98" spans="1:8" s="213" customFormat="1" ht="15.75" x14ac:dyDescent="0.25">
      <c r="A98" s="1"/>
      <c r="D98" s="1"/>
      <c r="G98"/>
      <c r="H98"/>
    </row>
    <row r="99" spans="1:8" s="213" customFormat="1" ht="15.75" x14ac:dyDescent="0.25">
      <c r="A99" s="1"/>
      <c r="D99" s="212"/>
      <c r="G99"/>
      <c r="H99"/>
    </row>
    <row r="100" spans="1:8" ht="15.75" x14ac:dyDescent="0.25">
      <c r="A100" s="1"/>
      <c r="D100" s="1"/>
    </row>
    <row r="101" spans="1:8" ht="15.75" x14ac:dyDescent="0.25">
      <c r="A101" s="1"/>
      <c r="D101" s="1"/>
      <c r="F101" t="s">
        <v>3496</v>
      </c>
    </row>
    <row r="102" spans="1:8" ht="15.75" x14ac:dyDescent="0.25">
      <c r="A102" s="1"/>
      <c r="D102" s="1"/>
    </row>
    <row r="103" spans="1:8" ht="15.75" x14ac:dyDescent="0.25">
      <c r="A103" s="1"/>
      <c r="D103" s="1"/>
    </row>
    <row r="104" spans="1:8" ht="15.75" x14ac:dyDescent="0.25">
      <c r="A104" s="1"/>
      <c r="D104" s="1"/>
    </row>
    <row r="105" spans="1:8" ht="15.75" x14ac:dyDescent="0.25">
      <c r="A105" s="1"/>
      <c r="D105" s="212"/>
    </row>
    <row r="106" spans="1:8" ht="15.75" x14ac:dyDescent="0.25">
      <c r="A106" s="410"/>
      <c r="D106" s="1"/>
      <c r="G106" t="s">
        <v>3496</v>
      </c>
    </row>
    <row r="107" spans="1:8" ht="15.75" x14ac:dyDescent="0.25">
      <c r="A107" s="410"/>
      <c r="B107" s="213"/>
      <c r="D107" s="1"/>
    </row>
    <row r="108" spans="1:8" ht="15.75" x14ac:dyDescent="0.25">
      <c r="A108" s="1"/>
      <c r="D108" s="1"/>
    </row>
    <row r="109" spans="1:8" ht="15.75" x14ac:dyDescent="0.25">
      <c r="A109" s="1"/>
      <c r="D109" s="1"/>
    </row>
    <row r="110" spans="1:8" ht="15.75" x14ac:dyDescent="0.25">
      <c r="A110" s="1"/>
      <c r="D110" s="1"/>
      <c r="G110" s="213"/>
      <c r="H110" s="213"/>
    </row>
    <row r="111" spans="1:8" ht="15.75" x14ac:dyDescent="0.25">
      <c r="A111" s="1"/>
      <c r="D111" s="1"/>
    </row>
    <row r="112" spans="1:8" s="213" customFormat="1" ht="15.75" x14ac:dyDescent="0.25">
      <c r="A112" s="1"/>
      <c r="D112" s="1"/>
      <c r="G112"/>
      <c r="H112"/>
    </row>
    <row r="113" spans="1:8" ht="15.75" x14ac:dyDescent="0.25">
      <c r="A113" s="1"/>
      <c r="D113" s="1"/>
    </row>
    <row r="114" spans="1:8" ht="15.75" x14ac:dyDescent="0.25">
      <c r="A114" s="1"/>
      <c r="D114" s="1"/>
    </row>
    <row r="115" spans="1:8" ht="15.75" x14ac:dyDescent="0.25">
      <c r="A115" s="1"/>
      <c r="D115" s="1"/>
    </row>
    <row r="116" spans="1:8" ht="15.75" x14ac:dyDescent="0.25">
      <c r="A116" s="1"/>
      <c r="D116" s="1"/>
    </row>
    <row r="117" spans="1:8" ht="15.75" x14ac:dyDescent="0.25">
      <c r="A117" s="1"/>
      <c r="D117" s="1"/>
    </row>
    <row r="118" spans="1:8" ht="15.75" x14ac:dyDescent="0.25">
      <c r="A118" s="1"/>
      <c r="D118" s="1"/>
    </row>
    <row r="119" spans="1:8" ht="15.75" x14ac:dyDescent="0.25">
      <c r="A119" s="1"/>
      <c r="D119" s="1"/>
      <c r="H119" t="s">
        <v>3496</v>
      </c>
    </row>
    <row r="120" spans="1:8" ht="15.75" x14ac:dyDescent="0.25">
      <c r="A120" s="1"/>
      <c r="D120" s="1"/>
    </row>
    <row r="121" spans="1:8" ht="15.75" x14ac:dyDescent="0.25">
      <c r="A121" s="1"/>
      <c r="D121" s="1"/>
    </row>
    <row r="122" spans="1:8" ht="15.75" x14ac:dyDescent="0.25">
      <c r="A122" s="1"/>
      <c r="D122" s="1"/>
    </row>
    <row r="123" spans="1:8" ht="15.75" x14ac:dyDescent="0.25">
      <c r="A123" s="1"/>
      <c r="D123" s="1"/>
    </row>
    <row r="124" spans="1:8" ht="15.75" x14ac:dyDescent="0.25">
      <c r="A124" s="1"/>
      <c r="D124" s="1"/>
    </row>
    <row r="125" spans="1:8" ht="15.75" x14ac:dyDescent="0.25">
      <c r="A125" s="1"/>
      <c r="D125" s="1"/>
      <c r="G125" s="369"/>
    </row>
    <row r="126" spans="1:8" ht="15.75" x14ac:dyDescent="0.25">
      <c r="A126" s="410"/>
      <c r="D126" s="1"/>
    </row>
    <row r="127" spans="1:8" ht="15.75" x14ac:dyDescent="0.25">
      <c r="A127" s="410"/>
      <c r="B127" s="213"/>
      <c r="D127" s="1"/>
    </row>
    <row r="128" spans="1:8" ht="15.75" x14ac:dyDescent="0.25">
      <c r="A128" s="1"/>
    </row>
    <row r="129" spans="1:6" ht="15.75" x14ac:dyDescent="0.25">
      <c r="A129" s="1"/>
      <c r="D129" s="212"/>
      <c r="E129" s="40"/>
    </row>
    <row r="130" spans="1:6" ht="15.75" x14ac:dyDescent="0.25">
      <c r="A130" s="1"/>
    </row>
    <row r="131" spans="1:6" ht="15.75" x14ac:dyDescent="0.25">
      <c r="A131" s="1"/>
      <c r="D131" s="1"/>
    </row>
    <row r="132" spans="1:6" ht="15.75" x14ac:dyDescent="0.25">
      <c r="A132" s="1"/>
      <c r="D132" s="1"/>
    </row>
    <row r="133" spans="1:6" ht="15.75" x14ac:dyDescent="0.25">
      <c r="A133" s="1"/>
      <c r="D133" s="1"/>
    </row>
    <row r="134" spans="1:6" ht="15.75" x14ac:dyDescent="0.25">
      <c r="A134" s="1"/>
      <c r="D134" s="1"/>
    </row>
    <row r="135" spans="1:6" ht="15.75" x14ac:dyDescent="0.25">
      <c r="A135" s="1"/>
      <c r="D135" s="212"/>
    </row>
    <row r="136" spans="1:6" ht="15.75" x14ac:dyDescent="0.25">
      <c r="A136" s="1"/>
      <c r="D136" s="1"/>
    </row>
    <row r="137" spans="1:6" ht="15.75" x14ac:dyDescent="0.25">
      <c r="A137" s="1"/>
      <c r="D137" s="1"/>
    </row>
    <row r="138" spans="1:6" ht="15.75" x14ac:dyDescent="0.25">
      <c r="A138" s="1"/>
      <c r="D138" s="1"/>
    </row>
    <row r="139" spans="1:6" ht="15.75" x14ac:dyDescent="0.25">
      <c r="A139" s="1"/>
      <c r="D139" s="1"/>
    </row>
    <row r="140" spans="1:6" ht="15.75" x14ac:dyDescent="0.25">
      <c r="A140" s="410"/>
      <c r="B140" s="213"/>
      <c r="C140" s="213"/>
      <c r="D140" s="1"/>
      <c r="F140" t="s">
        <v>3496</v>
      </c>
    </row>
    <row r="141" spans="1:6" ht="15.75" x14ac:dyDescent="0.25">
      <c r="A141" s="410"/>
      <c r="B141" s="213"/>
      <c r="C141" s="213"/>
      <c r="D141" s="1"/>
    </row>
    <row r="142" spans="1:6" ht="15.75" x14ac:dyDescent="0.25">
      <c r="A142" s="1"/>
      <c r="D142" s="1"/>
    </row>
    <row r="143" spans="1:6" ht="15.75" x14ac:dyDescent="0.25">
      <c r="A143" s="1"/>
      <c r="D143" s="1"/>
    </row>
    <row r="144" spans="1:6" ht="15.75" x14ac:dyDescent="0.25">
      <c r="A144" s="1"/>
      <c r="D144" s="1"/>
    </row>
    <row r="145" spans="1:8" ht="15.75" x14ac:dyDescent="0.25">
      <c r="A145" s="1"/>
      <c r="D145" s="1"/>
    </row>
    <row r="146" spans="1:8" ht="15.75" x14ac:dyDescent="0.25">
      <c r="A146" s="1"/>
      <c r="D146" s="1"/>
    </row>
    <row r="147" spans="1:8" ht="15.75" x14ac:dyDescent="0.25">
      <c r="A147" s="1"/>
      <c r="D147" s="1"/>
    </row>
    <row r="148" spans="1:8" ht="15.75" x14ac:dyDescent="0.25">
      <c r="A148" s="1"/>
      <c r="D148" s="1"/>
    </row>
    <row r="149" spans="1:8" ht="15.75" x14ac:dyDescent="0.25">
      <c r="A149" s="1"/>
      <c r="D149" s="1"/>
    </row>
    <row r="150" spans="1:8" ht="15.75" x14ac:dyDescent="0.25">
      <c r="A150" s="1"/>
      <c r="D150" s="1"/>
    </row>
    <row r="151" spans="1:8" ht="15.75" x14ac:dyDescent="0.25">
      <c r="A151" s="1"/>
      <c r="D151" s="1"/>
    </row>
    <row r="152" spans="1:8" ht="15.75" x14ac:dyDescent="0.25">
      <c r="D152" s="1"/>
    </row>
    <row r="153" spans="1:8" ht="15.75" x14ac:dyDescent="0.25">
      <c r="D153" s="1"/>
    </row>
    <row r="154" spans="1:8" ht="15.75" x14ac:dyDescent="0.25">
      <c r="D154" s="1"/>
    </row>
    <row r="155" spans="1:8" ht="15.75" x14ac:dyDescent="0.25">
      <c r="D155" s="1"/>
    </row>
    <row r="156" spans="1:8" ht="15.75" x14ac:dyDescent="0.25">
      <c r="D156" s="1"/>
    </row>
    <row r="157" spans="1:8" ht="15.75" x14ac:dyDescent="0.25">
      <c r="D157" s="1"/>
      <c r="G157" s="241"/>
      <c r="H157" s="241"/>
    </row>
    <row r="158" spans="1:8" ht="15.75" x14ac:dyDescent="0.25">
      <c r="D158" s="1"/>
      <c r="G158" s="241"/>
      <c r="H158" s="241"/>
    </row>
    <row r="159" spans="1:8" s="241" customFormat="1" ht="15.75" x14ac:dyDescent="0.25">
      <c r="D159" s="1"/>
      <c r="G159"/>
      <c r="H159"/>
    </row>
    <row r="160" spans="1:8" s="241" customFormat="1" ht="15.75" x14ac:dyDescent="0.25">
      <c r="D160" s="1"/>
      <c r="G160"/>
      <c r="H160"/>
    </row>
    <row r="161" spans="1:4" ht="15.75" x14ac:dyDescent="0.25">
      <c r="D161" s="1"/>
    </row>
    <row r="162" spans="1:4" ht="15.75" x14ac:dyDescent="0.25">
      <c r="D162" s="1"/>
    </row>
    <row r="163" spans="1:4" ht="15.75" x14ac:dyDescent="0.25">
      <c r="D163" s="1"/>
    </row>
    <row r="164" spans="1:4" ht="15.75" x14ac:dyDescent="0.25">
      <c r="D164" s="1"/>
    </row>
    <row r="165" spans="1:4" ht="15.75" x14ac:dyDescent="0.25">
      <c r="D165" s="1"/>
    </row>
    <row r="166" spans="1:4" ht="15.75" x14ac:dyDescent="0.25">
      <c r="D166" s="1"/>
    </row>
    <row r="167" spans="1:4" ht="15.75" x14ac:dyDescent="0.25">
      <c r="D167" s="1"/>
    </row>
    <row r="168" spans="1:4" ht="15.75" x14ac:dyDescent="0.25">
      <c r="D168" s="1"/>
    </row>
    <row r="169" spans="1:4" ht="15.75" x14ac:dyDescent="0.25">
      <c r="D169" s="1"/>
    </row>
    <row r="170" spans="1:4" ht="15.75" x14ac:dyDescent="0.25">
      <c r="D170" s="1"/>
    </row>
    <row r="171" spans="1:4" ht="15.75" x14ac:dyDescent="0.25">
      <c r="D171" s="1"/>
    </row>
    <row r="172" spans="1:4" ht="15.75" x14ac:dyDescent="0.25">
      <c r="D172" s="1"/>
    </row>
    <row r="173" spans="1:4" ht="15.75" x14ac:dyDescent="0.25">
      <c r="D173" s="1"/>
    </row>
    <row r="174" spans="1:4" ht="15.75" x14ac:dyDescent="0.25">
      <c r="D174" s="1"/>
    </row>
    <row r="175" spans="1:4" ht="15.75" x14ac:dyDescent="0.25">
      <c r="D175" s="1"/>
    </row>
    <row r="176" spans="1:4" ht="15.75" x14ac:dyDescent="0.25">
      <c r="A176" s="1"/>
      <c r="D176" s="1"/>
    </row>
    <row r="177" spans="1:4" ht="15.75" x14ac:dyDescent="0.25">
      <c r="A177" s="1"/>
      <c r="D177" s="1"/>
    </row>
    <row r="178" spans="1:4" ht="15.75" x14ac:dyDescent="0.25">
      <c r="A178" s="1"/>
      <c r="D178" s="1"/>
    </row>
    <row r="179" spans="1:4" ht="15.75" x14ac:dyDescent="0.25">
      <c r="A179" s="1"/>
      <c r="D179" s="1"/>
    </row>
    <row r="180" spans="1:4" ht="15.75" x14ac:dyDescent="0.25">
      <c r="A180" s="1"/>
      <c r="D180" s="1"/>
    </row>
    <row r="181" spans="1:4" ht="15.75" x14ac:dyDescent="0.25">
      <c r="A181" s="1"/>
      <c r="D181" s="1"/>
    </row>
    <row r="182" spans="1:4" ht="15.75" x14ac:dyDescent="0.25">
      <c r="A182" s="1"/>
      <c r="D182" s="1"/>
    </row>
    <row r="183" spans="1:4" ht="15.75" x14ac:dyDescent="0.25">
      <c r="A183" s="1"/>
      <c r="D183" s="1"/>
    </row>
    <row r="184" spans="1:4" ht="15.75" x14ac:dyDescent="0.25">
      <c r="A184" s="1"/>
      <c r="D184" s="1"/>
    </row>
    <row r="185" spans="1:4" ht="15.75" x14ac:dyDescent="0.25">
      <c r="A185" s="1"/>
      <c r="D185" s="1"/>
    </row>
    <row r="186" spans="1:4" ht="15.75" x14ac:dyDescent="0.25">
      <c r="A186" s="1"/>
      <c r="D186" s="1"/>
    </row>
    <row r="187" spans="1:4" ht="15.75" x14ac:dyDescent="0.25">
      <c r="A187" s="1"/>
      <c r="D187" s="1"/>
    </row>
    <row r="188" spans="1:4" ht="15.75" x14ac:dyDescent="0.25">
      <c r="A188" s="410"/>
      <c r="D188" s="1"/>
    </row>
    <row r="189" spans="1:4" ht="15.75" x14ac:dyDescent="0.25">
      <c r="A189" s="410"/>
      <c r="D189" s="1"/>
    </row>
    <row r="190" spans="1:4" ht="15.75" x14ac:dyDescent="0.25">
      <c r="A190" s="410"/>
      <c r="D190" s="1"/>
    </row>
    <row r="191" spans="1:4" ht="15.75" x14ac:dyDescent="0.25">
      <c r="A191" s="410"/>
      <c r="D191" s="1"/>
    </row>
    <row r="192" spans="1:4" ht="15.75" x14ac:dyDescent="0.25">
      <c r="A192" s="410"/>
      <c r="D192" s="1"/>
    </row>
    <row r="193" spans="1:4" ht="15.75" x14ac:dyDescent="0.25">
      <c r="A193" s="410"/>
      <c r="D193" s="1"/>
    </row>
    <row r="194" spans="1:4" ht="15.75" x14ac:dyDescent="0.25">
      <c r="A194" s="410"/>
      <c r="D194" s="1"/>
    </row>
    <row r="195" spans="1:4" ht="15.75" x14ac:dyDescent="0.25">
      <c r="A195" s="410"/>
      <c r="D195" s="1"/>
    </row>
    <row r="196" spans="1:4" ht="15.75" x14ac:dyDescent="0.25">
      <c r="A196" s="410"/>
      <c r="D196" s="1"/>
    </row>
    <row r="197" spans="1:4" ht="15.75" x14ac:dyDescent="0.25">
      <c r="A197" s="410"/>
      <c r="D197" s="1"/>
    </row>
    <row r="198" spans="1:4" ht="15.75" x14ac:dyDescent="0.25">
      <c r="A198" s="410"/>
      <c r="D198" s="1"/>
    </row>
    <row r="199" spans="1:4" ht="15.75" x14ac:dyDescent="0.25">
      <c r="A199" s="410"/>
      <c r="D199" s="1"/>
    </row>
    <row r="200" spans="1:4" ht="15.75" x14ac:dyDescent="0.25">
      <c r="A200" s="410"/>
      <c r="D200" s="1"/>
    </row>
    <row r="201" spans="1:4" ht="15.75" x14ac:dyDescent="0.25">
      <c r="A201" s="410"/>
      <c r="D201" s="1"/>
    </row>
    <row r="202" spans="1:4" ht="15.75" x14ac:dyDescent="0.25">
      <c r="A202" s="1"/>
      <c r="D202" s="1"/>
    </row>
    <row r="203" spans="1:4" ht="15.75" x14ac:dyDescent="0.25">
      <c r="A203" s="1"/>
      <c r="D203" s="1"/>
    </row>
    <row r="204" spans="1:4" ht="15.75" x14ac:dyDescent="0.25">
      <c r="A204" s="1"/>
      <c r="D204" s="1"/>
    </row>
    <row r="205" spans="1:4" ht="15.75" x14ac:dyDescent="0.25">
      <c r="A205" s="1"/>
      <c r="D205" s="1"/>
    </row>
    <row r="206" spans="1:4" ht="15.75" x14ac:dyDescent="0.25">
      <c r="A206" s="1"/>
      <c r="D206" s="1"/>
    </row>
    <row r="207" spans="1:4" ht="15.75" x14ac:dyDescent="0.25">
      <c r="A207" s="1"/>
      <c r="D207" s="1"/>
    </row>
    <row r="208" spans="1:4" ht="15.75" x14ac:dyDescent="0.25">
      <c r="A208" s="1"/>
      <c r="D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2">
    <mergeCell ref="G1:H1"/>
    <mergeCell ref="G2:H2"/>
  </mergeCells>
  <conditionalFormatting sqref="A677:A1048576">
    <cfRule type="duplicateValues" dxfId="3541" priority="26"/>
  </conditionalFormatting>
  <conditionalFormatting sqref="A677:A1048576">
    <cfRule type="duplicateValues" dxfId="3540" priority="24"/>
    <cfRule type="duplicateValues" dxfId="3539" priority="25"/>
  </conditionalFormatting>
  <conditionalFormatting sqref="A236:A1048576">
    <cfRule type="duplicateValues" dxfId="3538" priority="23"/>
  </conditionalFormatting>
  <conditionalFormatting sqref="A236:A1048576 A188:A191">
    <cfRule type="duplicateValues" dxfId="3537" priority="22"/>
  </conditionalFormatting>
  <conditionalFormatting sqref="A236:A1048576 A188:A201">
    <cfRule type="duplicateValues" dxfId="3536" priority="21"/>
  </conditionalFormatting>
  <conditionalFormatting sqref="A188:A1048576">
    <cfRule type="duplicateValues" dxfId="3535" priority="20"/>
  </conditionalFormatting>
  <conditionalFormatting sqref="A186:A1048576">
    <cfRule type="duplicateValues" dxfId="3534" priority="19"/>
  </conditionalFormatting>
  <conditionalFormatting sqref="A176:A1048576">
    <cfRule type="duplicateValues" dxfId="3533" priority="18"/>
  </conditionalFormatting>
  <conditionalFormatting sqref="A152:A1048576">
    <cfRule type="duplicateValues" dxfId="3532" priority="17"/>
  </conditionalFormatting>
  <conditionalFormatting sqref="A142:A1048576">
    <cfRule type="duplicateValues" dxfId="3531" priority="16"/>
  </conditionalFormatting>
  <conditionalFormatting sqref="A142:A1048576 A1">
    <cfRule type="duplicateValues" dxfId="3530" priority="15"/>
  </conditionalFormatting>
  <conditionalFormatting sqref="A1 A142:A1048576">
    <cfRule type="duplicateValues" dxfId="3529" priority="14"/>
  </conditionalFormatting>
  <conditionalFormatting sqref="A1 A142:A1048576">
    <cfRule type="duplicateValues" dxfId="3528" priority="13"/>
  </conditionalFormatting>
  <conditionalFormatting sqref="A1 A142:A1048576 A98:A107">
    <cfRule type="duplicateValues" dxfId="3527" priority="12"/>
  </conditionalFormatting>
  <conditionalFormatting sqref="A1 A142:A1048576 A98:A127">
    <cfRule type="duplicateValues" dxfId="3526" priority="11"/>
  </conditionalFormatting>
  <conditionalFormatting sqref="A1 A98:A1048576">
    <cfRule type="duplicateValues" dxfId="3525" priority="10"/>
  </conditionalFormatting>
  <conditionalFormatting sqref="A1 A98:A1048576">
    <cfRule type="duplicateValues" dxfId="3524" priority="9"/>
  </conditionalFormatting>
  <conditionalFormatting sqref="A1 A98:A1048576">
    <cfRule type="duplicateValues" dxfId="3523" priority="8"/>
  </conditionalFormatting>
  <conditionalFormatting sqref="A1 A98:A1048576">
    <cfRule type="duplicateValues" dxfId="3522" priority="7"/>
  </conditionalFormatting>
  <conditionalFormatting sqref="A1 A98:A1048576">
    <cfRule type="duplicateValues" dxfId="3521" priority="6"/>
  </conditionalFormatting>
  <conditionalFormatting sqref="A1 A98:A1048576 A70:A71">
    <cfRule type="duplicateValues" dxfId="3520" priority="5"/>
  </conditionalFormatting>
  <conditionalFormatting sqref="A1 A98:A1048576 A70:A79">
    <cfRule type="duplicateValues" dxfId="3519" priority="4"/>
  </conditionalFormatting>
  <conditionalFormatting sqref="A1 A98:A1048576 A70:A83">
    <cfRule type="duplicateValues" dxfId="3518" priority="3"/>
  </conditionalFormatting>
  <conditionalFormatting sqref="A1 A70:A1048576 A58:A67">
    <cfRule type="duplicateValues" dxfId="3517" priority="2"/>
  </conditionalFormatting>
  <conditionalFormatting sqref="A1:A13 A58:A1048576">
    <cfRule type="duplicateValues" dxfId="3516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orientation="portrait"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2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51</v>
      </c>
      <c r="H1" s="590"/>
      <c r="I1" s="508"/>
      <c r="J1" s="509"/>
    </row>
    <row r="2" spans="1:11" ht="18" customHeight="1" x14ac:dyDescent="0.35">
      <c r="A2" s="1" t="s">
        <v>18493</v>
      </c>
      <c r="B2" s="213"/>
      <c r="C2" s="213"/>
      <c r="D2" s="213"/>
      <c r="E2" s="213"/>
      <c r="G2" s="588" t="s">
        <v>19386</v>
      </c>
      <c r="H2" s="589"/>
      <c r="I2" s="510"/>
      <c r="J2" s="510"/>
    </row>
    <row r="3" spans="1:11" ht="15.75" x14ac:dyDescent="0.25">
      <c r="A3" s="1" t="s">
        <v>18387</v>
      </c>
      <c r="B3" s="213" t="s">
        <v>60</v>
      </c>
      <c r="C3" s="213"/>
      <c r="D3" s="212" t="s">
        <v>18415</v>
      </c>
      <c r="E3" s="213"/>
      <c r="G3" s="244" t="s">
        <v>58</v>
      </c>
      <c r="H3" s="5">
        <f>COUNTIF(B2:B1048576,G3)</f>
        <v>2</v>
      </c>
    </row>
    <row r="4" spans="1:11" ht="15.75" x14ac:dyDescent="0.25">
      <c r="A4" s="1" t="s">
        <v>12950</v>
      </c>
      <c r="B4" s="213"/>
      <c r="C4" s="213"/>
      <c r="D4" s="1"/>
      <c r="E4" s="213"/>
      <c r="G4" s="101" t="s">
        <v>360</v>
      </c>
      <c r="H4" s="5">
        <f>COUNTIF(B2:B934,G4)</f>
        <v>4</v>
      </c>
    </row>
    <row r="5" spans="1:11" ht="15.75" x14ac:dyDescent="0.25">
      <c r="A5" s="1" t="s">
        <v>19387</v>
      </c>
      <c r="B5" s="213" t="s">
        <v>60</v>
      </c>
      <c r="C5" s="213"/>
      <c r="D5" s="212" t="s">
        <v>19001</v>
      </c>
      <c r="E5" s="213"/>
      <c r="G5" s="101" t="s">
        <v>356</v>
      </c>
      <c r="H5" s="5">
        <f>COUNTIF(B2:B852,G5)</f>
        <v>10</v>
      </c>
    </row>
    <row r="6" spans="1:11" ht="15.75" x14ac:dyDescent="0.25">
      <c r="A6" s="1" t="s">
        <v>19388</v>
      </c>
      <c r="B6" s="213"/>
      <c r="C6" s="213"/>
      <c r="D6" s="1"/>
      <c r="E6" s="213"/>
      <c r="G6" s="101" t="s">
        <v>56</v>
      </c>
      <c r="H6" s="5">
        <f>COUNTIF(B2:B864,G6)</f>
        <v>4</v>
      </c>
    </row>
    <row r="7" spans="1:11" ht="15.75" x14ac:dyDescent="0.25">
      <c r="A7" s="1" t="s">
        <v>19389</v>
      </c>
      <c r="B7" s="213" t="s">
        <v>58</v>
      </c>
      <c r="C7" s="213" t="s">
        <v>4149</v>
      </c>
      <c r="D7" s="212" t="s">
        <v>598</v>
      </c>
      <c r="E7" s="213"/>
      <c r="G7" s="101" t="s">
        <v>201</v>
      </c>
      <c r="H7" s="5">
        <f>COUNTIF(B2:B858,G7)</f>
        <v>1</v>
      </c>
    </row>
    <row r="8" spans="1:11" ht="15.75" x14ac:dyDescent="0.25">
      <c r="A8" s="1" t="s">
        <v>19390</v>
      </c>
      <c r="B8" s="213"/>
      <c r="C8" s="213"/>
      <c r="D8" s="1"/>
      <c r="E8" s="213"/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19389</v>
      </c>
      <c r="B9" s="213" t="s">
        <v>3860</v>
      </c>
      <c r="C9" s="213"/>
      <c r="D9" s="212"/>
      <c r="E9" s="213"/>
      <c r="G9" s="101" t="s">
        <v>200</v>
      </c>
      <c r="H9" s="5">
        <f>COUNTIF(B2:B811,G9)</f>
        <v>6</v>
      </c>
    </row>
    <row r="10" spans="1:11" ht="15.75" x14ac:dyDescent="0.25">
      <c r="A10" s="1" t="s">
        <v>19391</v>
      </c>
      <c r="B10" s="471"/>
      <c r="C10" s="213"/>
      <c r="D10" s="1"/>
      <c r="E10" s="213"/>
      <c r="G10" s="101" t="s">
        <v>5011</v>
      </c>
      <c r="H10" s="5">
        <f>COUNTIF(B2:B1048576,G10)</f>
        <v>0</v>
      </c>
    </row>
    <row r="11" spans="1:11" ht="15.75" x14ac:dyDescent="0.25">
      <c r="A11" s="1" t="s">
        <v>19392</v>
      </c>
      <c r="B11" s="213" t="s">
        <v>200</v>
      </c>
      <c r="C11" s="213"/>
      <c r="D11" s="212" t="s">
        <v>19274</v>
      </c>
      <c r="E11" s="385"/>
      <c r="G11" s="101" t="s">
        <v>1077</v>
      </c>
      <c r="H11" s="5">
        <f>COUNTIF(B2:B881,G11)</f>
        <v>4</v>
      </c>
    </row>
    <row r="12" spans="1:11" ht="15.75" x14ac:dyDescent="0.25">
      <c r="A12" s="1" t="s">
        <v>19393</v>
      </c>
      <c r="B12" s="213"/>
      <c r="C12" s="213"/>
      <c r="D12" s="1"/>
      <c r="E12" s="213"/>
      <c r="G12" s="288" t="s">
        <v>60</v>
      </c>
      <c r="H12" s="5">
        <f>COUNTIF(B2:B868,G12)</f>
        <v>8</v>
      </c>
    </row>
    <row r="13" spans="1:11" ht="15.75" x14ac:dyDescent="0.25">
      <c r="A13" s="1" t="s">
        <v>19394</v>
      </c>
      <c r="B13" s="213" t="s">
        <v>356</v>
      </c>
      <c r="C13" s="213"/>
      <c r="D13" s="212" t="s">
        <v>18415</v>
      </c>
      <c r="E13" s="213"/>
      <c r="G13" s="101" t="s">
        <v>4062</v>
      </c>
      <c r="H13" s="5">
        <f>COUNTIF(B2:B836,G13)</f>
        <v>0</v>
      </c>
    </row>
    <row r="14" spans="1:11" ht="15.75" x14ac:dyDescent="0.25">
      <c r="A14" s="1" t="s">
        <v>19395</v>
      </c>
      <c r="C14" s="213"/>
      <c r="D14" s="1"/>
      <c r="E14" s="213"/>
      <c r="G14" s="101" t="s">
        <v>3860</v>
      </c>
      <c r="H14" s="271">
        <f>COUNTIF(B2:B714,G14)</f>
        <v>8</v>
      </c>
    </row>
    <row r="15" spans="1:11" ht="15.75" x14ac:dyDescent="0.25">
      <c r="A15" s="1" t="s">
        <v>19396</v>
      </c>
      <c r="B15" s="213" t="s">
        <v>200</v>
      </c>
      <c r="C15" s="213"/>
      <c r="D15" s="212" t="s">
        <v>18436</v>
      </c>
      <c r="E15" s="213"/>
      <c r="G15" s="101" t="s">
        <v>17992</v>
      </c>
      <c r="H15" s="5">
        <f>COUNTIF(B2:B1048576,G15)</f>
        <v>2</v>
      </c>
    </row>
    <row r="16" spans="1:11" ht="15.75" x14ac:dyDescent="0.25">
      <c r="A16" s="1" t="s">
        <v>19397</v>
      </c>
      <c r="B16" s="213"/>
      <c r="C16" s="213"/>
      <c r="D16" s="1"/>
      <c r="E16" s="213"/>
      <c r="G16" s="288" t="s">
        <v>1133</v>
      </c>
      <c r="H16" s="5">
        <f>COUNTIF(B2:B1048576,G16)</f>
        <v>0</v>
      </c>
    </row>
    <row r="17" spans="1:11" ht="15.75" x14ac:dyDescent="0.25">
      <c r="A17" s="1" t="s">
        <v>19398</v>
      </c>
      <c r="B17" s="213" t="s">
        <v>200</v>
      </c>
      <c r="C17" s="213"/>
      <c r="D17" s="212" t="s">
        <v>18421</v>
      </c>
      <c r="E17" s="213"/>
      <c r="G17" s="512"/>
      <c r="H17" s="233"/>
    </row>
    <row r="18" spans="1:11" ht="15" customHeight="1" x14ac:dyDescent="0.25">
      <c r="A18" s="1" t="s">
        <v>11638</v>
      </c>
      <c r="C18" s="213"/>
      <c r="D18" s="1"/>
      <c r="E18" s="213"/>
      <c r="K18" t="s">
        <v>4779</v>
      </c>
    </row>
    <row r="19" spans="1:11" ht="15.75" x14ac:dyDescent="0.25">
      <c r="A19" s="1" t="s">
        <v>19399</v>
      </c>
      <c r="B19" s="213"/>
      <c r="C19" s="213"/>
      <c r="D19" s="212" t="s">
        <v>18929</v>
      </c>
      <c r="E19" s="385"/>
    </row>
    <row r="20" spans="1:11" ht="15.75" x14ac:dyDescent="0.25">
      <c r="A20" s="1" t="s">
        <v>19400</v>
      </c>
      <c r="B20" s="213"/>
      <c r="C20" s="213"/>
      <c r="D20" s="1"/>
      <c r="E20" s="213"/>
    </row>
    <row r="21" spans="1:11" ht="15.75" x14ac:dyDescent="0.25">
      <c r="A21" s="1" t="s">
        <v>19401</v>
      </c>
      <c r="B21" s="213" t="s">
        <v>200</v>
      </c>
      <c r="C21" s="213"/>
      <c r="D21" s="212" t="s">
        <v>19274</v>
      </c>
      <c r="E21" s="213"/>
    </row>
    <row r="22" spans="1:11" ht="15.75" x14ac:dyDescent="0.25">
      <c r="A22" s="1" t="s">
        <v>19400</v>
      </c>
      <c r="B22" s="213"/>
      <c r="C22" s="213"/>
      <c r="D22" s="1"/>
      <c r="E22" s="213"/>
    </row>
    <row r="23" spans="1:11" ht="15.75" x14ac:dyDescent="0.25">
      <c r="A23" s="1" t="s">
        <v>19401</v>
      </c>
      <c r="B23" s="213" t="s">
        <v>3860</v>
      </c>
      <c r="C23" s="213"/>
      <c r="D23" s="212"/>
      <c r="E23" s="213"/>
    </row>
    <row r="24" spans="1:11" ht="15.75" x14ac:dyDescent="0.25">
      <c r="A24" s="1" t="s">
        <v>19402</v>
      </c>
      <c r="B24" s="213"/>
      <c r="C24" s="213"/>
      <c r="D24" s="1"/>
      <c r="E24" s="213"/>
    </row>
    <row r="25" spans="1:11" ht="15.75" x14ac:dyDescent="0.25">
      <c r="A25" s="1" t="s">
        <v>19403</v>
      </c>
      <c r="B25" s="213" t="s">
        <v>17992</v>
      </c>
      <c r="C25" s="213"/>
      <c r="D25" s="212" t="s">
        <v>18428</v>
      </c>
      <c r="E25" s="213"/>
    </row>
    <row r="26" spans="1:11" ht="15.75" x14ac:dyDescent="0.25">
      <c r="A26" s="1" t="s">
        <v>19404</v>
      </c>
      <c r="B26" s="213"/>
      <c r="C26" s="213"/>
      <c r="D26" s="1"/>
      <c r="E26" s="213"/>
      <c r="F26" t="s">
        <v>3496</v>
      </c>
    </row>
    <row r="27" spans="1:11" ht="15.75" x14ac:dyDescent="0.25">
      <c r="A27" s="1" t="s">
        <v>19405</v>
      </c>
      <c r="B27" s="213" t="s">
        <v>60</v>
      </c>
      <c r="C27" s="213"/>
      <c r="D27" s="212" t="s">
        <v>18415</v>
      </c>
      <c r="E27" s="213"/>
    </row>
    <row r="28" spans="1:11" ht="15.75" x14ac:dyDescent="0.25">
      <c r="A28" s="410" t="s">
        <v>19404</v>
      </c>
      <c r="B28" s="213"/>
      <c r="C28" s="213"/>
      <c r="D28" s="1"/>
      <c r="E28" s="213"/>
    </row>
    <row r="29" spans="1:11" ht="15.75" x14ac:dyDescent="0.25">
      <c r="A29" s="410" t="s">
        <v>19405</v>
      </c>
      <c r="B29" s="213" t="s">
        <v>3860</v>
      </c>
      <c r="C29" s="213"/>
      <c r="D29" s="212"/>
      <c r="E29" s="213"/>
      <c r="F29" s="213"/>
      <c r="G29" s="213" t="s">
        <v>3496</v>
      </c>
      <c r="H29" s="213"/>
    </row>
    <row r="30" spans="1:11" ht="15.75" x14ac:dyDescent="0.25">
      <c r="A30" s="1" t="s">
        <v>12484</v>
      </c>
      <c r="B30" s="213"/>
      <c r="C30" s="213"/>
      <c r="D30" s="1"/>
      <c r="E30" s="213"/>
    </row>
    <row r="31" spans="1:11" s="213" customFormat="1" ht="15.75" x14ac:dyDescent="0.25">
      <c r="A31" s="1" t="s">
        <v>19406</v>
      </c>
      <c r="B31" s="213" t="s">
        <v>56</v>
      </c>
      <c r="D31" s="212" t="s">
        <v>18415</v>
      </c>
      <c r="F31"/>
      <c r="G31"/>
      <c r="H31"/>
    </row>
    <row r="32" spans="1:11" ht="15.75" x14ac:dyDescent="0.25">
      <c r="A32" s="1" t="s">
        <v>19090</v>
      </c>
      <c r="B32" s="213"/>
      <c r="C32" s="213"/>
      <c r="D32" s="1"/>
      <c r="E32" s="213"/>
    </row>
    <row r="33" spans="1:9" ht="15.75" x14ac:dyDescent="0.25">
      <c r="A33" s="1" t="s">
        <v>19407</v>
      </c>
      <c r="B33" s="213" t="s">
        <v>60</v>
      </c>
      <c r="C33" s="213"/>
      <c r="D33" s="212" t="s">
        <v>18415</v>
      </c>
      <c r="E33" s="213"/>
    </row>
    <row r="34" spans="1:9" ht="15.75" x14ac:dyDescent="0.25">
      <c r="A34" s="410" t="s">
        <v>19090</v>
      </c>
      <c r="B34" s="213"/>
      <c r="C34" s="213"/>
      <c r="D34" s="1"/>
      <c r="E34" s="213"/>
    </row>
    <row r="35" spans="1:9" ht="15.75" x14ac:dyDescent="0.25">
      <c r="A35" s="410" t="s">
        <v>19407</v>
      </c>
      <c r="B35" s="213" t="s">
        <v>3860</v>
      </c>
      <c r="C35" s="213"/>
      <c r="D35" s="212"/>
      <c r="E35" s="213"/>
      <c r="F35" s="213"/>
      <c r="G35" s="213"/>
      <c r="H35" s="213"/>
    </row>
    <row r="36" spans="1:9" ht="15.75" x14ac:dyDescent="0.25">
      <c r="A36" s="1" t="s">
        <v>19408</v>
      </c>
      <c r="B36" s="213"/>
      <c r="C36" s="213"/>
      <c r="D36" s="1"/>
      <c r="E36" s="213"/>
    </row>
    <row r="37" spans="1:9" ht="15.75" x14ac:dyDescent="0.25">
      <c r="A37" s="1" t="s">
        <v>19409</v>
      </c>
      <c r="B37" s="213" t="s">
        <v>360</v>
      </c>
      <c r="C37" s="213"/>
      <c r="D37" s="212" t="s">
        <v>18929</v>
      </c>
      <c r="E37" s="213"/>
    </row>
    <row r="38" spans="1:9" ht="15.75" x14ac:dyDescent="0.25">
      <c r="A38" s="1" t="s">
        <v>19410</v>
      </c>
      <c r="B38" s="213"/>
      <c r="C38" s="213"/>
      <c r="D38" s="1"/>
      <c r="E38" s="213"/>
      <c r="I38" t="s">
        <v>3496</v>
      </c>
    </row>
    <row r="39" spans="1:9" ht="15.75" x14ac:dyDescent="0.25">
      <c r="A39" s="1" t="s">
        <v>15585</v>
      </c>
      <c r="B39" s="213" t="s">
        <v>1077</v>
      </c>
      <c r="C39" s="213"/>
      <c r="D39" s="212"/>
      <c r="E39" s="213"/>
      <c r="H39" t="s">
        <v>3496</v>
      </c>
    </row>
    <row r="40" spans="1:9" ht="15.75" x14ac:dyDescent="0.25">
      <c r="A40" s="1" t="s">
        <v>12466</v>
      </c>
      <c r="B40" s="213"/>
      <c r="C40" s="213"/>
      <c r="D40" s="1"/>
      <c r="E40" s="213"/>
    </row>
    <row r="41" spans="1:9" ht="15.75" x14ac:dyDescent="0.25">
      <c r="A41" s="1" t="s">
        <v>19411</v>
      </c>
      <c r="B41" s="213" t="s">
        <v>1077</v>
      </c>
      <c r="C41" s="213"/>
      <c r="D41" s="212" t="s">
        <v>598</v>
      </c>
      <c r="E41" s="213"/>
    </row>
    <row r="42" spans="1:9" ht="15.75" x14ac:dyDescent="0.25">
      <c r="A42" s="410" t="s">
        <v>12466</v>
      </c>
      <c r="B42" s="213"/>
      <c r="C42" s="213"/>
      <c r="D42" s="1"/>
      <c r="E42" s="213"/>
    </row>
    <row r="43" spans="1:9" ht="15.75" x14ac:dyDescent="0.25">
      <c r="A43" s="410" t="s">
        <v>19411</v>
      </c>
      <c r="B43" s="213" t="s">
        <v>3860</v>
      </c>
      <c r="C43" s="213"/>
      <c r="D43" s="212"/>
      <c r="E43" s="213"/>
    </row>
    <row r="44" spans="1:9" ht="15.75" x14ac:dyDescent="0.25">
      <c r="A44" s="1" t="s">
        <v>19412</v>
      </c>
      <c r="D44" s="1"/>
      <c r="E44" s="213"/>
    </row>
    <row r="45" spans="1:9" ht="15.75" x14ac:dyDescent="0.25">
      <c r="A45" s="1" t="s">
        <v>19413</v>
      </c>
      <c r="B45" s="213" t="s">
        <v>356</v>
      </c>
      <c r="C45" s="213"/>
      <c r="D45" s="212" t="s">
        <v>18415</v>
      </c>
      <c r="E45" s="213"/>
    </row>
    <row r="46" spans="1:9" ht="15.75" x14ac:dyDescent="0.25">
      <c r="A46" s="1" t="s">
        <v>12375</v>
      </c>
      <c r="B46" s="213"/>
      <c r="C46" s="213"/>
      <c r="D46" s="1"/>
      <c r="E46" s="511"/>
    </row>
    <row r="47" spans="1:9" ht="15.75" x14ac:dyDescent="0.25">
      <c r="A47" s="1" t="s">
        <v>19414</v>
      </c>
      <c r="B47" s="213" t="s">
        <v>58</v>
      </c>
      <c r="C47" s="213" t="s">
        <v>16656</v>
      </c>
      <c r="D47" s="212" t="s">
        <v>598</v>
      </c>
      <c r="E47" s="213"/>
    </row>
    <row r="48" spans="1:9" ht="15.75" x14ac:dyDescent="0.25">
      <c r="A48" s="1" t="s">
        <v>19415</v>
      </c>
      <c r="B48" s="213"/>
      <c r="C48" s="213"/>
      <c r="D48" s="1"/>
      <c r="E48" s="213"/>
    </row>
    <row r="49" spans="1:7" ht="15.75" x14ac:dyDescent="0.25">
      <c r="A49" s="1" t="s">
        <v>19416</v>
      </c>
      <c r="B49" s="213" t="s">
        <v>60</v>
      </c>
      <c r="C49" s="213"/>
      <c r="D49" s="212" t="s">
        <v>18415</v>
      </c>
      <c r="E49" s="213"/>
    </row>
    <row r="50" spans="1:7" ht="15.75" x14ac:dyDescent="0.25">
      <c r="A50" s="1" t="s">
        <v>19417</v>
      </c>
      <c r="B50" s="213"/>
      <c r="C50" s="213"/>
      <c r="D50" s="1"/>
      <c r="E50" s="213"/>
    </row>
    <row r="51" spans="1:7" ht="15.75" x14ac:dyDescent="0.25">
      <c r="A51" s="1" t="s">
        <v>19418</v>
      </c>
      <c r="B51" s="213" t="s">
        <v>360</v>
      </c>
      <c r="C51" s="213"/>
      <c r="D51" s="212" t="s">
        <v>19001</v>
      </c>
      <c r="E51" s="213"/>
    </row>
    <row r="52" spans="1:7" ht="15.75" x14ac:dyDescent="0.25">
      <c r="A52" s="1" t="s">
        <v>16106</v>
      </c>
      <c r="B52" s="213"/>
      <c r="C52" s="213"/>
      <c r="D52" s="1"/>
      <c r="E52" s="213"/>
    </row>
    <row r="53" spans="1:7" ht="15.75" x14ac:dyDescent="0.25">
      <c r="A53" s="1" t="s">
        <v>19418</v>
      </c>
      <c r="B53" s="213" t="s">
        <v>3860</v>
      </c>
      <c r="C53" s="213"/>
      <c r="D53" s="212"/>
      <c r="E53" s="213"/>
      <c r="G53" t="s">
        <v>3496</v>
      </c>
    </row>
    <row r="54" spans="1:7" ht="15.75" x14ac:dyDescent="0.25">
      <c r="A54" s="1" t="s">
        <v>19419</v>
      </c>
      <c r="B54" s="213"/>
      <c r="C54" s="213"/>
      <c r="D54" s="1"/>
      <c r="E54" s="213"/>
    </row>
    <row r="55" spans="1:7" ht="15.75" x14ac:dyDescent="0.25">
      <c r="A55" s="1" t="s">
        <v>19420</v>
      </c>
      <c r="B55" s="213" t="s">
        <v>56</v>
      </c>
      <c r="C55" s="213"/>
      <c r="D55" s="212" t="s">
        <v>18436</v>
      </c>
      <c r="E55" s="213"/>
    </row>
    <row r="56" spans="1:7" ht="15.75" x14ac:dyDescent="0.25">
      <c r="A56" s="1" t="s">
        <v>19421</v>
      </c>
      <c r="D56" s="1"/>
      <c r="E56" s="213"/>
    </row>
    <row r="57" spans="1:7" ht="15.75" x14ac:dyDescent="0.25">
      <c r="A57" s="1" t="s">
        <v>19422</v>
      </c>
      <c r="B57" s="213" t="s">
        <v>360</v>
      </c>
      <c r="D57" s="212" t="s">
        <v>19001</v>
      </c>
      <c r="E57" s="213"/>
    </row>
    <row r="58" spans="1:7" ht="15.75" x14ac:dyDescent="0.25">
      <c r="A58" s="1" t="s">
        <v>19423</v>
      </c>
      <c r="B58" s="213"/>
      <c r="C58" s="213"/>
      <c r="D58" s="1"/>
      <c r="E58" s="213"/>
    </row>
    <row r="59" spans="1:7" ht="15.75" x14ac:dyDescent="0.25">
      <c r="A59" s="1" t="s">
        <v>19424</v>
      </c>
      <c r="B59" s="213" t="s">
        <v>356</v>
      </c>
      <c r="C59" s="213"/>
      <c r="D59" s="212" t="s">
        <v>18421</v>
      </c>
      <c r="E59" s="213"/>
    </row>
    <row r="60" spans="1:7" ht="15.75" x14ac:dyDescent="0.25">
      <c r="A60" s="1" t="s">
        <v>15071</v>
      </c>
      <c r="B60" s="213"/>
      <c r="C60" s="213"/>
      <c r="D60" s="1"/>
      <c r="E60" s="213"/>
    </row>
    <row r="61" spans="1:7" ht="15.75" x14ac:dyDescent="0.25">
      <c r="A61" s="1" t="s">
        <v>19425</v>
      </c>
      <c r="B61" s="213" t="s">
        <v>17992</v>
      </c>
      <c r="C61" s="213"/>
      <c r="D61" s="212" t="s">
        <v>18436</v>
      </c>
      <c r="E61" s="213"/>
    </row>
    <row r="62" spans="1:7" ht="15.75" x14ac:dyDescent="0.25">
      <c r="A62" s="1" t="s">
        <v>12535</v>
      </c>
      <c r="B62" s="213"/>
      <c r="C62" s="213"/>
      <c r="D62" s="1"/>
      <c r="E62" s="213"/>
    </row>
    <row r="63" spans="1:7" ht="15.75" x14ac:dyDescent="0.25">
      <c r="A63" s="1" t="s">
        <v>19426</v>
      </c>
      <c r="B63" s="213" t="s">
        <v>56</v>
      </c>
      <c r="C63" s="213"/>
      <c r="D63" s="212" t="s">
        <v>17970</v>
      </c>
      <c r="E63" s="213"/>
    </row>
    <row r="64" spans="1:7" ht="15.75" x14ac:dyDescent="0.25">
      <c r="A64" s="1" t="s">
        <v>14210</v>
      </c>
      <c r="B64" s="213"/>
      <c r="C64" s="213"/>
      <c r="D64" s="1"/>
      <c r="E64" s="213"/>
    </row>
    <row r="65" spans="1:5" ht="15.75" x14ac:dyDescent="0.25">
      <c r="A65" s="1" t="s">
        <v>19427</v>
      </c>
      <c r="B65" s="213" t="s">
        <v>56</v>
      </c>
      <c r="D65" s="212" t="s">
        <v>19274</v>
      </c>
      <c r="E65" s="213"/>
    </row>
    <row r="66" spans="1:5" ht="15.75" x14ac:dyDescent="0.25">
      <c r="A66" s="1" t="s">
        <v>19428</v>
      </c>
      <c r="B66" s="213"/>
      <c r="C66" s="213"/>
      <c r="D66" s="1"/>
      <c r="E66" s="213"/>
    </row>
    <row r="67" spans="1:5" ht="15.75" x14ac:dyDescent="0.25">
      <c r="A67" s="1" t="s">
        <v>19429</v>
      </c>
      <c r="B67" s="213" t="s">
        <v>356</v>
      </c>
      <c r="C67" s="213"/>
      <c r="D67" s="212" t="s">
        <v>18433</v>
      </c>
      <c r="E67" s="385">
        <v>45838</v>
      </c>
    </row>
    <row r="68" spans="1:5" ht="15.75" x14ac:dyDescent="0.25">
      <c r="A68" s="1" t="s">
        <v>19430</v>
      </c>
      <c r="D68" s="1"/>
    </row>
    <row r="69" spans="1:5" ht="15.75" x14ac:dyDescent="0.25">
      <c r="A69" s="1" t="s">
        <v>19431</v>
      </c>
      <c r="B69" s="213" t="s">
        <v>1077</v>
      </c>
      <c r="D69" s="212" t="s">
        <v>19274</v>
      </c>
    </row>
    <row r="70" spans="1:5" ht="15.75" x14ac:dyDescent="0.25">
      <c r="A70" s="1" t="s">
        <v>19432</v>
      </c>
      <c r="D70" s="1"/>
    </row>
    <row r="71" spans="1:5" ht="15.75" x14ac:dyDescent="0.25">
      <c r="A71" s="1" t="s">
        <v>19433</v>
      </c>
      <c r="B71" s="213" t="s">
        <v>356</v>
      </c>
      <c r="D71" s="212" t="s">
        <v>598</v>
      </c>
    </row>
    <row r="72" spans="1:5" ht="15.75" x14ac:dyDescent="0.25">
      <c r="A72" s="1" t="s">
        <v>19434</v>
      </c>
      <c r="D72" s="1"/>
    </row>
    <row r="73" spans="1:5" ht="15.75" x14ac:dyDescent="0.25">
      <c r="A73" s="1" t="s">
        <v>19431</v>
      </c>
      <c r="B73" s="213" t="s">
        <v>3860</v>
      </c>
      <c r="D73" s="212"/>
    </row>
    <row r="74" spans="1:5" ht="15.75" x14ac:dyDescent="0.25">
      <c r="A74" s="1" t="s">
        <v>19435</v>
      </c>
      <c r="D74" s="1"/>
    </row>
    <row r="75" spans="1:5" ht="15.75" x14ac:dyDescent="0.25">
      <c r="A75" s="1" t="s">
        <v>19436</v>
      </c>
      <c r="B75" s="213" t="s">
        <v>1077</v>
      </c>
      <c r="D75" s="212" t="s">
        <v>17970</v>
      </c>
    </row>
    <row r="76" spans="1:5" ht="15.75" x14ac:dyDescent="0.25">
      <c r="A76" s="1" t="s">
        <v>19437</v>
      </c>
      <c r="D76" s="1"/>
      <c r="E76" t="s">
        <v>4779</v>
      </c>
    </row>
    <row r="77" spans="1:5" ht="15.75" x14ac:dyDescent="0.25">
      <c r="A77" s="1" t="s">
        <v>19438</v>
      </c>
      <c r="B77" t="s">
        <v>356</v>
      </c>
      <c r="C77" t="s">
        <v>16656</v>
      </c>
      <c r="D77" s="212" t="s">
        <v>18460</v>
      </c>
    </row>
    <row r="78" spans="1:5" ht="15.75" x14ac:dyDescent="0.25">
      <c r="A78" s="1" t="s">
        <v>19439</v>
      </c>
      <c r="D78" s="1"/>
    </row>
    <row r="79" spans="1:5" ht="15.75" x14ac:dyDescent="0.25">
      <c r="A79" s="1" t="s">
        <v>19440</v>
      </c>
      <c r="B79" s="213" t="s">
        <v>356</v>
      </c>
      <c r="D79" s="212" t="s">
        <v>18918</v>
      </c>
    </row>
    <row r="80" spans="1:5" ht="15.75" x14ac:dyDescent="0.25">
      <c r="A80" s="1" t="s">
        <v>14410</v>
      </c>
      <c r="B80" s="213"/>
      <c r="D80" s="212"/>
    </row>
    <row r="81" spans="1:8" ht="15.75" x14ac:dyDescent="0.25">
      <c r="A81" s="1" t="s">
        <v>19441</v>
      </c>
      <c r="B81" s="213" t="s">
        <v>201</v>
      </c>
      <c r="D81" s="212" t="s">
        <v>598</v>
      </c>
    </row>
    <row r="82" spans="1:8" ht="15.75" x14ac:dyDescent="0.25">
      <c r="A82" s="1" t="s">
        <v>19442</v>
      </c>
      <c r="D82" s="1"/>
    </row>
    <row r="83" spans="1:8" ht="15.75" x14ac:dyDescent="0.25">
      <c r="A83" s="1" t="s">
        <v>19443</v>
      </c>
      <c r="B83" s="213" t="s">
        <v>200</v>
      </c>
      <c r="D83" s="212" t="s">
        <v>18428</v>
      </c>
    </row>
    <row r="84" spans="1:8" ht="15.75" x14ac:dyDescent="0.25">
      <c r="A84" s="1" t="s">
        <v>19444</v>
      </c>
      <c r="D84" s="1"/>
      <c r="H84" t="s">
        <v>3496</v>
      </c>
    </row>
    <row r="85" spans="1:8" ht="15.75" x14ac:dyDescent="0.25">
      <c r="A85" s="1" t="s">
        <v>19445</v>
      </c>
      <c r="B85" s="213" t="s">
        <v>356</v>
      </c>
      <c r="D85" s="212" t="s">
        <v>598</v>
      </c>
      <c r="E85" s="40">
        <v>45839</v>
      </c>
    </row>
    <row r="86" spans="1:8" ht="15.75" x14ac:dyDescent="0.25">
      <c r="A86" s="1" t="s">
        <v>19446</v>
      </c>
      <c r="D86" s="1"/>
    </row>
    <row r="87" spans="1:8" ht="15.75" x14ac:dyDescent="0.25">
      <c r="A87" s="1" t="s">
        <v>19447</v>
      </c>
      <c r="B87" t="s">
        <v>60</v>
      </c>
      <c r="D87" s="212" t="s">
        <v>18929</v>
      </c>
    </row>
    <row r="88" spans="1:8" ht="15.75" x14ac:dyDescent="0.25">
      <c r="A88" s="1" t="s">
        <v>19448</v>
      </c>
      <c r="D88" s="1"/>
    </row>
    <row r="89" spans="1:8" ht="15.75" x14ac:dyDescent="0.25">
      <c r="A89" s="1" t="s">
        <v>19449</v>
      </c>
      <c r="B89" t="s">
        <v>356</v>
      </c>
      <c r="D89" s="212" t="s">
        <v>18421</v>
      </c>
    </row>
    <row r="90" spans="1:8" ht="15.75" x14ac:dyDescent="0.25">
      <c r="A90" s="1" t="s">
        <v>19450</v>
      </c>
      <c r="D90" s="1"/>
    </row>
    <row r="91" spans="1:8" ht="15.75" x14ac:dyDescent="0.25">
      <c r="A91" s="1" t="s">
        <v>19451</v>
      </c>
      <c r="B91" t="s">
        <v>60</v>
      </c>
      <c r="D91" s="212" t="s">
        <v>19001</v>
      </c>
      <c r="E91" s="213"/>
      <c r="F91" s="213"/>
    </row>
    <row r="92" spans="1:8" ht="15.75" x14ac:dyDescent="0.25">
      <c r="A92" s="410" t="s">
        <v>19450</v>
      </c>
      <c r="D92" s="1"/>
    </row>
    <row r="93" spans="1:8" ht="15.75" x14ac:dyDescent="0.25">
      <c r="A93" s="410" t="s">
        <v>19451</v>
      </c>
      <c r="B93" s="213" t="s">
        <v>3860</v>
      </c>
      <c r="D93" s="212"/>
    </row>
    <row r="94" spans="1:8" ht="15.75" x14ac:dyDescent="0.25">
      <c r="A94" s="1" t="s">
        <v>19452</v>
      </c>
      <c r="B94" s="213"/>
      <c r="C94" s="213"/>
      <c r="D94" s="1"/>
    </row>
    <row r="95" spans="1:8" ht="15.75" x14ac:dyDescent="0.25">
      <c r="A95" s="1" t="s">
        <v>19453</v>
      </c>
      <c r="B95" s="213" t="s">
        <v>200</v>
      </c>
      <c r="C95" s="213"/>
      <c r="D95" s="212" t="s">
        <v>18415</v>
      </c>
      <c r="F95" t="s">
        <v>4779</v>
      </c>
      <c r="G95" t="s">
        <v>3496</v>
      </c>
    </row>
    <row r="96" spans="1:8" ht="15.75" x14ac:dyDescent="0.25">
      <c r="A96" s="1" t="s">
        <v>12715</v>
      </c>
      <c r="D96" s="1"/>
      <c r="G96" s="213"/>
      <c r="H96" s="213"/>
    </row>
    <row r="97" spans="1:8" ht="15.75" x14ac:dyDescent="0.25">
      <c r="A97" s="1" t="s">
        <v>19454</v>
      </c>
      <c r="B97" t="s">
        <v>360</v>
      </c>
      <c r="D97" s="212" t="s">
        <v>19001</v>
      </c>
      <c r="G97" s="213"/>
      <c r="H97" s="213"/>
    </row>
    <row r="98" spans="1:8" s="213" customFormat="1" ht="15.75" x14ac:dyDescent="0.25">
      <c r="A98" s="1" t="s">
        <v>19455</v>
      </c>
      <c r="D98" s="1"/>
      <c r="G98"/>
      <c r="H98"/>
    </row>
    <row r="99" spans="1:8" s="213" customFormat="1" ht="15.75" x14ac:dyDescent="0.25">
      <c r="A99" s="1" t="s">
        <v>19456</v>
      </c>
      <c r="B99" s="213" t="s">
        <v>356</v>
      </c>
      <c r="D99" s="212" t="s">
        <v>18415</v>
      </c>
      <c r="G99"/>
      <c r="H99"/>
    </row>
    <row r="100" spans="1:8" ht="15.75" x14ac:dyDescent="0.25">
      <c r="A100" s="1" t="s">
        <v>12296</v>
      </c>
      <c r="D100" s="1"/>
    </row>
    <row r="101" spans="1:8" ht="15.75" x14ac:dyDescent="0.25">
      <c r="A101" s="1" t="s">
        <v>19457</v>
      </c>
      <c r="D101" s="212" t="s">
        <v>18415</v>
      </c>
      <c r="F101" t="s">
        <v>3496</v>
      </c>
    </row>
    <row r="102" spans="1:8" ht="15.75" x14ac:dyDescent="0.25">
      <c r="A102" s="1" t="s">
        <v>19458</v>
      </c>
      <c r="D102" s="1"/>
    </row>
    <row r="103" spans="1:8" ht="15.75" x14ac:dyDescent="0.25">
      <c r="A103" s="1" t="s">
        <v>19459</v>
      </c>
      <c r="B103" t="s">
        <v>60</v>
      </c>
      <c r="D103" s="212" t="s">
        <v>598</v>
      </c>
    </row>
    <row r="104" spans="1:8" ht="15.75" x14ac:dyDescent="0.25">
      <c r="A104" s="1"/>
      <c r="D104" s="1"/>
    </row>
    <row r="105" spans="1:8" ht="15.75" x14ac:dyDescent="0.25">
      <c r="A105" s="1"/>
      <c r="D105" s="212"/>
    </row>
    <row r="106" spans="1:8" ht="15.75" x14ac:dyDescent="0.25">
      <c r="A106" s="410"/>
      <c r="D106" s="1"/>
      <c r="G106" t="s">
        <v>3496</v>
      </c>
    </row>
    <row r="107" spans="1:8" ht="15.75" x14ac:dyDescent="0.25">
      <c r="A107" s="410"/>
      <c r="B107" s="213"/>
      <c r="D107" s="1"/>
    </row>
    <row r="108" spans="1:8" ht="15.75" x14ac:dyDescent="0.25">
      <c r="A108" s="1"/>
      <c r="D108" s="1"/>
    </row>
    <row r="109" spans="1:8" ht="15.75" x14ac:dyDescent="0.25">
      <c r="A109" s="1"/>
      <c r="D109" s="1"/>
    </row>
    <row r="110" spans="1:8" ht="15.75" x14ac:dyDescent="0.25">
      <c r="A110" s="1"/>
      <c r="D110" s="1"/>
      <c r="G110" s="213"/>
      <c r="H110" s="213"/>
    </row>
    <row r="111" spans="1:8" ht="15.75" x14ac:dyDescent="0.25">
      <c r="A111" s="1"/>
      <c r="D111" s="1"/>
    </row>
    <row r="112" spans="1:8" s="213" customFormat="1" ht="15.75" x14ac:dyDescent="0.25">
      <c r="A112" s="1"/>
      <c r="D112" s="1"/>
      <c r="G112"/>
      <c r="H112"/>
    </row>
    <row r="113" spans="1:8" ht="15.75" x14ac:dyDescent="0.25">
      <c r="A113" s="1"/>
      <c r="D113" s="1"/>
    </row>
    <row r="114" spans="1:8" ht="15.75" x14ac:dyDescent="0.25">
      <c r="A114" s="1"/>
      <c r="D114" s="1"/>
    </row>
    <row r="115" spans="1:8" ht="15.75" x14ac:dyDescent="0.25">
      <c r="A115" s="1"/>
      <c r="D115" s="1"/>
    </row>
    <row r="116" spans="1:8" ht="15.75" x14ac:dyDescent="0.25">
      <c r="A116" s="1"/>
      <c r="D116" s="1"/>
    </row>
    <row r="117" spans="1:8" ht="15.75" x14ac:dyDescent="0.25">
      <c r="A117" s="1"/>
      <c r="D117" s="1"/>
    </row>
    <row r="118" spans="1:8" ht="15.75" x14ac:dyDescent="0.25">
      <c r="A118" s="1"/>
      <c r="D118" s="1"/>
    </row>
    <row r="119" spans="1:8" ht="15.75" x14ac:dyDescent="0.25">
      <c r="A119" s="1"/>
      <c r="D119" s="1"/>
      <c r="H119" t="s">
        <v>3496</v>
      </c>
    </row>
    <row r="120" spans="1:8" ht="15.75" x14ac:dyDescent="0.25">
      <c r="A120" s="1"/>
      <c r="D120" s="1"/>
    </row>
    <row r="121" spans="1:8" ht="15.75" x14ac:dyDescent="0.25">
      <c r="A121" s="1"/>
      <c r="D121" s="1"/>
    </row>
    <row r="122" spans="1:8" ht="15.75" x14ac:dyDescent="0.25">
      <c r="A122" s="1"/>
      <c r="D122" s="1"/>
    </row>
    <row r="123" spans="1:8" ht="15.75" x14ac:dyDescent="0.25">
      <c r="A123" s="1"/>
      <c r="D123" s="1"/>
    </row>
    <row r="124" spans="1:8" ht="15.75" x14ac:dyDescent="0.25">
      <c r="A124" s="1"/>
      <c r="D124" s="1"/>
    </row>
    <row r="125" spans="1:8" ht="15.75" x14ac:dyDescent="0.25">
      <c r="A125" s="1"/>
      <c r="D125" s="1"/>
      <c r="G125" s="369"/>
    </row>
    <row r="126" spans="1:8" ht="15.75" x14ac:dyDescent="0.25">
      <c r="A126" s="410"/>
      <c r="D126" s="1"/>
    </row>
    <row r="127" spans="1:8" ht="15.75" x14ac:dyDescent="0.25">
      <c r="A127" s="410"/>
      <c r="B127" s="213"/>
      <c r="D127" s="1"/>
    </row>
    <row r="128" spans="1:8" ht="15.75" x14ac:dyDescent="0.25">
      <c r="A128" s="1"/>
    </row>
    <row r="129" spans="1:6" ht="15.75" x14ac:dyDescent="0.25">
      <c r="A129" s="1"/>
      <c r="D129" s="212"/>
      <c r="E129" s="40"/>
    </row>
    <row r="130" spans="1:6" ht="15.75" x14ac:dyDescent="0.25">
      <c r="A130" s="1"/>
    </row>
    <row r="131" spans="1:6" ht="15.75" x14ac:dyDescent="0.25">
      <c r="A131" s="1"/>
      <c r="D131" s="1"/>
    </row>
    <row r="132" spans="1:6" ht="15.75" x14ac:dyDescent="0.25">
      <c r="A132" s="1"/>
      <c r="D132" s="1"/>
    </row>
    <row r="133" spans="1:6" ht="15.75" x14ac:dyDescent="0.25">
      <c r="A133" s="1"/>
      <c r="D133" s="1"/>
    </row>
    <row r="134" spans="1:6" ht="15.75" x14ac:dyDescent="0.25">
      <c r="A134" s="1"/>
      <c r="D134" s="1"/>
    </row>
    <row r="135" spans="1:6" ht="15.75" x14ac:dyDescent="0.25">
      <c r="A135" s="1"/>
      <c r="D135" s="212"/>
    </row>
    <row r="136" spans="1:6" ht="15.75" x14ac:dyDescent="0.25">
      <c r="A136" s="1"/>
      <c r="D136" s="1"/>
    </row>
    <row r="137" spans="1:6" ht="15.75" x14ac:dyDescent="0.25">
      <c r="A137" s="1"/>
      <c r="D137" s="1"/>
    </row>
    <row r="138" spans="1:6" ht="15.75" x14ac:dyDescent="0.25">
      <c r="A138" s="1"/>
      <c r="D138" s="1"/>
    </row>
    <row r="139" spans="1:6" ht="15.75" x14ac:dyDescent="0.25">
      <c r="A139" s="1"/>
      <c r="D139" s="1"/>
    </row>
    <row r="140" spans="1:6" ht="15.75" x14ac:dyDescent="0.25">
      <c r="A140" s="410"/>
      <c r="B140" s="213"/>
      <c r="C140" s="213"/>
      <c r="D140" s="1"/>
      <c r="F140" t="s">
        <v>3496</v>
      </c>
    </row>
    <row r="141" spans="1:6" ht="15.75" x14ac:dyDescent="0.25">
      <c r="A141" s="410"/>
      <c r="B141" s="213"/>
      <c r="C141" s="213"/>
      <c r="D141" s="1"/>
    </row>
    <row r="142" spans="1:6" ht="15.75" x14ac:dyDescent="0.25">
      <c r="A142" s="1"/>
      <c r="D142" s="1"/>
    </row>
    <row r="143" spans="1:6" ht="15.75" x14ac:dyDescent="0.25">
      <c r="A143" s="1"/>
      <c r="D143" s="1"/>
    </row>
    <row r="144" spans="1:6" ht="15.75" x14ac:dyDescent="0.25">
      <c r="A144" s="1"/>
      <c r="D144" s="1"/>
    </row>
    <row r="145" spans="1:8" ht="15.75" x14ac:dyDescent="0.25">
      <c r="A145" s="1"/>
      <c r="D145" s="1"/>
    </row>
    <row r="146" spans="1:8" ht="15.75" x14ac:dyDescent="0.25">
      <c r="A146" s="1"/>
      <c r="D146" s="1"/>
    </row>
    <row r="147" spans="1:8" ht="15.75" x14ac:dyDescent="0.25">
      <c r="A147" s="1"/>
      <c r="D147" s="1"/>
    </row>
    <row r="148" spans="1:8" ht="15.75" x14ac:dyDescent="0.25">
      <c r="A148" s="1"/>
      <c r="D148" s="1"/>
    </row>
    <row r="149" spans="1:8" ht="15.75" x14ac:dyDescent="0.25">
      <c r="A149" s="1"/>
      <c r="D149" s="1"/>
    </row>
    <row r="150" spans="1:8" ht="15.75" x14ac:dyDescent="0.25">
      <c r="A150" s="1"/>
      <c r="D150" s="1"/>
    </row>
    <row r="151" spans="1:8" ht="15.75" x14ac:dyDescent="0.25">
      <c r="A151" s="1"/>
      <c r="D151" s="1"/>
    </row>
    <row r="152" spans="1:8" ht="15.75" x14ac:dyDescent="0.25">
      <c r="D152" s="1"/>
    </row>
    <row r="153" spans="1:8" ht="15.75" x14ac:dyDescent="0.25">
      <c r="D153" s="1"/>
    </row>
    <row r="154" spans="1:8" ht="15.75" x14ac:dyDescent="0.25">
      <c r="D154" s="1"/>
    </row>
    <row r="155" spans="1:8" ht="15.75" x14ac:dyDescent="0.25">
      <c r="D155" s="1"/>
    </row>
    <row r="156" spans="1:8" ht="15.75" x14ac:dyDescent="0.25">
      <c r="D156" s="1"/>
    </row>
    <row r="157" spans="1:8" ht="15.75" x14ac:dyDescent="0.25">
      <c r="D157" s="1"/>
      <c r="G157" s="241"/>
      <c r="H157" s="241"/>
    </row>
    <row r="158" spans="1:8" ht="15.75" x14ac:dyDescent="0.25">
      <c r="D158" s="1"/>
      <c r="G158" s="241"/>
      <c r="H158" s="241"/>
    </row>
    <row r="159" spans="1:8" s="241" customFormat="1" ht="15.75" x14ac:dyDescent="0.25">
      <c r="D159" s="1"/>
      <c r="G159"/>
      <c r="H159"/>
    </row>
    <row r="160" spans="1:8" s="241" customFormat="1" ht="15.75" x14ac:dyDescent="0.25">
      <c r="D160" s="1"/>
      <c r="G160"/>
      <c r="H160"/>
    </row>
    <row r="161" spans="1:4" ht="15.75" x14ac:dyDescent="0.25">
      <c r="D161" s="1"/>
    </row>
    <row r="162" spans="1:4" ht="15.75" x14ac:dyDescent="0.25">
      <c r="D162" s="1"/>
    </row>
    <row r="163" spans="1:4" ht="15.75" x14ac:dyDescent="0.25">
      <c r="D163" s="1"/>
    </row>
    <row r="164" spans="1:4" ht="15.75" x14ac:dyDescent="0.25">
      <c r="D164" s="1"/>
    </row>
    <row r="165" spans="1:4" ht="15.75" x14ac:dyDescent="0.25">
      <c r="D165" s="1"/>
    </row>
    <row r="166" spans="1:4" ht="15.75" x14ac:dyDescent="0.25">
      <c r="D166" s="1"/>
    </row>
    <row r="167" spans="1:4" ht="15.75" x14ac:dyDescent="0.25">
      <c r="D167" s="1"/>
    </row>
    <row r="168" spans="1:4" ht="15.75" x14ac:dyDescent="0.25">
      <c r="D168" s="1"/>
    </row>
    <row r="169" spans="1:4" ht="15.75" x14ac:dyDescent="0.25">
      <c r="D169" s="1"/>
    </row>
    <row r="170" spans="1:4" ht="15.75" x14ac:dyDescent="0.25">
      <c r="D170" s="1"/>
    </row>
    <row r="171" spans="1:4" ht="15.75" x14ac:dyDescent="0.25">
      <c r="D171" s="1"/>
    </row>
    <row r="172" spans="1:4" ht="15.75" x14ac:dyDescent="0.25">
      <c r="D172" s="1"/>
    </row>
    <row r="173" spans="1:4" ht="15.75" x14ac:dyDescent="0.25">
      <c r="D173" s="1"/>
    </row>
    <row r="174" spans="1:4" ht="15.75" x14ac:dyDescent="0.25">
      <c r="D174" s="1"/>
    </row>
    <row r="175" spans="1:4" ht="15.75" x14ac:dyDescent="0.25">
      <c r="D175" s="1"/>
    </row>
    <row r="176" spans="1:4" ht="15.75" x14ac:dyDescent="0.25">
      <c r="A176" s="1"/>
      <c r="D176" s="1"/>
    </row>
    <row r="177" spans="1:4" ht="15.75" x14ac:dyDescent="0.25">
      <c r="A177" s="1"/>
      <c r="D177" s="1"/>
    </row>
    <row r="178" spans="1:4" ht="15.75" x14ac:dyDescent="0.25">
      <c r="A178" s="1"/>
      <c r="D178" s="1"/>
    </row>
    <row r="179" spans="1:4" ht="15.75" x14ac:dyDescent="0.25">
      <c r="A179" s="1"/>
      <c r="D179" s="1"/>
    </row>
    <row r="180" spans="1:4" ht="15.75" x14ac:dyDescent="0.25">
      <c r="A180" s="1"/>
      <c r="D180" s="1"/>
    </row>
    <row r="181" spans="1:4" ht="15.75" x14ac:dyDescent="0.25">
      <c r="A181" s="1"/>
      <c r="D181" s="1"/>
    </row>
    <row r="182" spans="1:4" ht="15.75" x14ac:dyDescent="0.25">
      <c r="A182" s="1"/>
      <c r="D182" s="1"/>
    </row>
    <row r="183" spans="1:4" ht="15.75" x14ac:dyDescent="0.25">
      <c r="A183" s="1"/>
      <c r="D183" s="1"/>
    </row>
    <row r="184" spans="1:4" ht="15.75" x14ac:dyDescent="0.25">
      <c r="A184" s="1"/>
      <c r="D184" s="1"/>
    </row>
    <row r="185" spans="1:4" ht="15.75" x14ac:dyDescent="0.25">
      <c r="A185" s="1"/>
      <c r="D185" s="1"/>
    </row>
    <row r="186" spans="1:4" ht="15.75" x14ac:dyDescent="0.25">
      <c r="A186" s="1"/>
      <c r="D186" s="1"/>
    </row>
    <row r="187" spans="1:4" ht="15.75" x14ac:dyDescent="0.25">
      <c r="A187" s="1"/>
      <c r="D187" s="1"/>
    </row>
    <row r="188" spans="1:4" ht="15.75" x14ac:dyDescent="0.25">
      <c r="A188" s="410"/>
      <c r="D188" s="1"/>
    </row>
    <row r="189" spans="1:4" ht="15.75" x14ac:dyDescent="0.25">
      <c r="A189" s="410"/>
      <c r="D189" s="1"/>
    </row>
    <row r="190" spans="1:4" ht="15.75" x14ac:dyDescent="0.25">
      <c r="A190" s="410"/>
      <c r="D190" s="1"/>
    </row>
    <row r="191" spans="1:4" ht="15.75" x14ac:dyDescent="0.25">
      <c r="A191" s="410"/>
      <c r="D191" s="1"/>
    </row>
    <row r="192" spans="1:4" ht="15.75" x14ac:dyDescent="0.25">
      <c r="A192" s="410"/>
      <c r="D192" s="1"/>
    </row>
    <row r="193" spans="1:4" ht="15.75" x14ac:dyDescent="0.25">
      <c r="A193" s="410"/>
      <c r="D193" s="1"/>
    </row>
    <row r="194" spans="1:4" ht="15.75" x14ac:dyDescent="0.25">
      <c r="A194" s="410"/>
      <c r="D194" s="1"/>
    </row>
    <row r="195" spans="1:4" ht="15.75" x14ac:dyDescent="0.25">
      <c r="A195" s="410"/>
      <c r="D195" s="1"/>
    </row>
    <row r="196" spans="1:4" ht="15.75" x14ac:dyDescent="0.25">
      <c r="A196" s="410"/>
      <c r="D196" s="1"/>
    </row>
    <row r="197" spans="1:4" ht="15.75" x14ac:dyDescent="0.25">
      <c r="A197" s="410"/>
      <c r="D197" s="1"/>
    </row>
    <row r="198" spans="1:4" ht="15.75" x14ac:dyDescent="0.25">
      <c r="A198" s="410"/>
      <c r="D198" s="1"/>
    </row>
    <row r="199" spans="1:4" ht="15.75" x14ac:dyDescent="0.25">
      <c r="A199" s="410"/>
      <c r="D199" s="1"/>
    </row>
    <row r="200" spans="1:4" ht="15.75" x14ac:dyDescent="0.25">
      <c r="A200" s="410"/>
      <c r="D200" s="1"/>
    </row>
    <row r="201" spans="1:4" ht="15.75" x14ac:dyDescent="0.25">
      <c r="A201" s="410"/>
      <c r="D201" s="1"/>
    </row>
    <row r="202" spans="1:4" ht="15.75" x14ac:dyDescent="0.25">
      <c r="A202" s="1"/>
      <c r="D202" s="1"/>
    </row>
    <row r="203" spans="1:4" ht="15.75" x14ac:dyDescent="0.25">
      <c r="A203" s="1"/>
      <c r="D203" s="1"/>
    </row>
    <row r="204" spans="1:4" ht="15.75" x14ac:dyDescent="0.25">
      <c r="A204" s="1"/>
      <c r="D204" s="1"/>
    </row>
    <row r="205" spans="1:4" ht="15.75" x14ac:dyDescent="0.25">
      <c r="A205" s="1"/>
      <c r="D205" s="1"/>
    </row>
    <row r="206" spans="1:4" ht="15.75" x14ac:dyDescent="0.25">
      <c r="A206" s="1"/>
      <c r="D206" s="1"/>
    </row>
    <row r="207" spans="1:4" ht="15.75" x14ac:dyDescent="0.25">
      <c r="A207" s="1"/>
      <c r="D207" s="1"/>
    </row>
    <row r="208" spans="1:4" ht="15.75" x14ac:dyDescent="0.25">
      <c r="A208" s="1"/>
      <c r="D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2">
    <mergeCell ref="G1:H1"/>
    <mergeCell ref="G2:H2"/>
  </mergeCells>
  <conditionalFormatting sqref="A677:A1048576">
    <cfRule type="duplicateValues" dxfId="3515" priority="30"/>
  </conditionalFormatting>
  <conditionalFormatting sqref="A677:A1048576">
    <cfRule type="duplicateValues" dxfId="3514" priority="28"/>
    <cfRule type="duplicateValues" dxfId="3513" priority="29"/>
  </conditionalFormatting>
  <conditionalFormatting sqref="A236:A1048576">
    <cfRule type="duplicateValues" dxfId="3512" priority="27"/>
  </conditionalFormatting>
  <conditionalFormatting sqref="A236:A1048576 A188:A191">
    <cfRule type="duplicateValues" dxfId="3511" priority="26"/>
  </conditionalFormatting>
  <conditionalFormatting sqref="A236:A1048576 A188:A201">
    <cfRule type="duplicateValues" dxfId="3510" priority="25"/>
  </conditionalFormatting>
  <conditionalFormatting sqref="A188:A1048576">
    <cfRule type="duplicateValues" dxfId="3509" priority="24"/>
  </conditionalFormatting>
  <conditionalFormatting sqref="A186:A1048576">
    <cfRule type="duplicateValues" dxfId="3508" priority="23"/>
  </conditionalFormatting>
  <conditionalFormatting sqref="A176:A1048576">
    <cfRule type="duplicateValues" dxfId="3507" priority="22"/>
  </conditionalFormatting>
  <conditionalFormatting sqref="A152:A1048576">
    <cfRule type="duplicateValues" dxfId="3506" priority="21"/>
  </conditionalFormatting>
  <conditionalFormatting sqref="A142:A1048576">
    <cfRule type="duplicateValues" dxfId="3505" priority="20"/>
  </conditionalFormatting>
  <conditionalFormatting sqref="A142:A1048576 A1">
    <cfRule type="duplicateValues" dxfId="3504" priority="19"/>
  </conditionalFormatting>
  <conditionalFormatting sqref="A1 A142:A1048576">
    <cfRule type="duplicateValues" dxfId="3503" priority="18"/>
  </conditionalFormatting>
  <conditionalFormatting sqref="A1 A142:A1048576">
    <cfRule type="duplicateValues" dxfId="3502" priority="17"/>
  </conditionalFormatting>
  <conditionalFormatting sqref="A1 A142:A1048576 A104:A107">
    <cfRule type="duplicateValues" dxfId="3501" priority="16"/>
  </conditionalFormatting>
  <conditionalFormatting sqref="A1 A142:A1048576 A104:A127">
    <cfRule type="duplicateValues" dxfId="3500" priority="15"/>
  </conditionalFormatting>
  <conditionalFormatting sqref="A1 A104:A1048576">
    <cfRule type="duplicateValues" dxfId="3499" priority="14"/>
  </conditionalFormatting>
  <conditionalFormatting sqref="A1 A104:A1048576">
    <cfRule type="duplicateValues" dxfId="3498" priority="13"/>
  </conditionalFormatting>
  <conditionalFormatting sqref="A1 A104:A1048576">
    <cfRule type="duplicateValues" dxfId="3497" priority="12"/>
  </conditionalFormatting>
  <conditionalFormatting sqref="A1 A104:A1048576">
    <cfRule type="duplicateValues" dxfId="3496" priority="11"/>
  </conditionalFormatting>
  <conditionalFormatting sqref="A1 A104:A1048576">
    <cfRule type="duplicateValues" dxfId="3495" priority="10"/>
  </conditionalFormatting>
  <conditionalFormatting sqref="A1 A104:A1048576">
    <cfRule type="duplicateValues" dxfId="3494" priority="9"/>
  </conditionalFormatting>
  <conditionalFormatting sqref="A1 A104:A1048576">
    <cfRule type="duplicateValues" dxfId="3493" priority="8"/>
  </conditionalFormatting>
  <conditionalFormatting sqref="A1 A104:A1048576">
    <cfRule type="duplicateValues" dxfId="3492" priority="7"/>
  </conditionalFormatting>
  <conditionalFormatting sqref="A1 A104:A1048576">
    <cfRule type="duplicateValues" dxfId="3491" priority="6"/>
  </conditionalFormatting>
  <conditionalFormatting sqref="A1 A104:A1048576">
    <cfRule type="duplicateValues" dxfId="3490" priority="5"/>
  </conditionalFormatting>
  <conditionalFormatting sqref="A1:A9 A104:A1048576">
    <cfRule type="duplicateValues" dxfId="3489" priority="4"/>
  </conditionalFormatting>
  <conditionalFormatting sqref="A1:A35 A104:A1048576">
    <cfRule type="duplicateValues" dxfId="3488" priority="3"/>
  </conditionalFormatting>
  <conditionalFormatting sqref="A1:A43 A104:A1048576">
    <cfRule type="duplicateValues" dxfId="3487" priority="2"/>
  </conditionalFormatting>
  <conditionalFormatting sqref="A1:A93 A104:A1048576">
    <cfRule type="duplicateValues" dxfId="3486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orientation="portrait"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59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35</v>
      </c>
      <c r="H1" s="590"/>
      <c r="I1" s="508"/>
      <c r="J1" s="509"/>
    </row>
    <row r="2" spans="1:11" ht="18" customHeight="1" x14ac:dyDescent="0.35">
      <c r="A2" s="1" t="s">
        <v>19461</v>
      </c>
      <c r="B2" s="213"/>
      <c r="C2" s="213"/>
      <c r="D2" s="213"/>
      <c r="E2" s="213"/>
      <c r="G2" s="588" t="s">
        <v>19460</v>
      </c>
      <c r="H2" s="589"/>
      <c r="I2" s="510"/>
      <c r="J2" s="510"/>
    </row>
    <row r="3" spans="1:11" ht="15.75" x14ac:dyDescent="0.25">
      <c r="A3" s="1" t="s">
        <v>19462</v>
      </c>
      <c r="B3" s="213" t="s">
        <v>202</v>
      </c>
      <c r="C3" s="213"/>
      <c r="D3" s="212" t="s">
        <v>598</v>
      </c>
      <c r="E3" s="213"/>
      <c r="G3" s="244" t="s">
        <v>58</v>
      </c>
      <c r="H3" s="5">
        <f>COUNTIF(B2:B1048576,G3)</f>
        <v>4</v>
      </c>
    </row>
    <row r="4" spans="1:11" ht="15.75" x14ac:dyDescent="0.25">
      <c r="A4" s="1" t="s">
        <v>19463</v>
      </c>
      <c r="B4" s="213"/>
      <c r="C4" s="213"/>
      <c r="D4" s="1"/>
      <c r="E4" s="213"/>
      <c r="G4" s="101" t="s">
        <v>360</v>
      </c>
      <c r="H4" s="5">
        <f>COUNTIF(B2:B934,G4)</f>
        <v>1</v>
      </c>
    </row>
    <row r="5" spans="1:11" ht="15.75" x14ac:dyDescent="0.25">
      <c r="A5" s="1" t="s">
        <v>19464</v>
      </c>
      <c r="B5" s="213" t="s">
        <v>360</v>
      </c>
      <c r="C5" s="213" t="s">
        <v>482</v>
      </c>
      <c r="D5" s="212" t="s">
        <v>19274</v>
      </c>
      <c r="E5" s="213"/>
      <c r="G5" s="101" t="s">
        <v>356</v>
      </c>
      <c r="H5" s="5">
        <f>COUNTIF(B2:B852,G5)</f>
        <v>4</v>
      </c>
    </row>
    <row r="6" spans="1:11" ht="15.75" x14ac:dyDescent="0.25">
      <c r="A6" s="1" t="s">
        <v>19465</v>
      </c>
      <c r="B6" s="213"/>
      <c r="C6" s="213"/>
      <c r="D6" s="1"/>
      <c r="E6" s="213"/>
      <c r="G6" s="101" t="s">
        <v>56</v>
      </c>
      <c r="H6" s="5">
        <f>COUNTIF(B2:B864,G6)</f>
        <v>0</v>
      </c>
    </row>
    <row r="7" spans="1:11" ht="15.75" x14ac:dyDescent="0.25">
      <c r="A7" s="1" t="s">
        <v>19466</v>
      </c>
      <c r="B7" s="213" t="s">
        <v>200</v>
      </c>
      <c r="C7" s="213"/>
      <c r="D7" s="212" t="s">
        <v>19001</v>
      </c>
      <c r="E7" s="213"/>
      <c r="G7" s="101" t="s">
        <v>201</v>
      </c>
      <c r="H7" s="5">
        <f>COUNTIF(B2:B858,G7)</f>
        <v>1</v>
      </c>
    </row>
    <row r="8" spans="1:11" ht="15.75" x14ac:dyDescent="0.25">
      <c r="A8" s="1" t="s">
        <v>19467</v>
      </c>
      <c r="B8" s="213"/>
      <c r="C8" s="213"/>
      <c r="D8" s="1"/>
      <c r="E8" s="213"/>
      <c r="G8" s="101" t="s">
        <v>202</v>
      </c>
      <c r="H8" s="5">
        <f>COUNTIF(B2:B893,G8)</f>
        <v>1</v>
      </c>
      <c r="K8" t="s">
        <v>3496</v>
      </c>
    </row>
    <row r="9" spans="1:11" ht="15.75" x14ac:dyDescent="0.25">
      <c r="A9" s="162" t="s">
        <v>19468</v>
      </c>
      <c r="B9" s="163" t="s">
        <v>4062</v>
      </c>
      <c r="C9" s="163"/>
      <c r="D9" s="162" t="s">
        <v>18415</v>
      </c>
      <c r="E9" s="213"/>
      <c r="G9" s="101" t="s">
        <v>200</v>
      </c>
      <c r="H9" s="5">
        <f>COUNTIF(B2:B811,G9)</f>
        <v>9</v>
      </c>
    </row>
    <row r="10" spans="1:11" ht="15.75" x14ac:dyDescent="0.25">
      <c r="A10" s="1" t="s">
        <v>16262</v>
      </c>
      <c r="B10" s="471"/>
      <c r="C10" s="213"/>
      <c r="D10" s="1"/>
      <c r="E10" s="213"/>
      <c r="G10" s="101" t="s">
        <v>5011</v>
      </c>
      <c r="H10" s="5">
        <f>COUNTIF(B2:B1048576,G10)</f>
        <v>3</v>
      </c>
    </row>
    <row r="11" spans="1:11" ht="15.75" x14ac:dyDescent="0.25">
      <c r="A11" s="1" t="s">
        <v>19469</v>
      </c>
      <c r="B11" s="213" t="s">
        <v>60</v>
      </c>
      <c r="C11" s="213"/>
      <c r="D11" s="212" t="s">
        <v>19274</v>
      </c>
      <c r="E11" s="385"/>
      <c r="G11" s="101" t="s">
        <v>1077</v>
      </c>
      <c r="H11" s="5">
        <f>COUNTIF(B2:B881,G11)</f>
        <v>0</v>
      </c>
    </row>
    <row r="12" spans="1:11" ht="15.75" x14ac:dyDescent="0.25">
      <c r="A12" s="1" t="s">
        <v>12569</v>
      </c>
      <c r="B12" s="213"/>
      <c r="C12" s="213"/>
      <c r="D12" s="1"/>
      <c r="E12" s="213"/>
      <c r="G12" s="288" t="s">
        <v>60</v>
      </c>
      <c r="H12" s="5">
        <f>COUNTIF(B2:B868,G12)</f>
        <v>4</v>
      </c>
    </row>
    <row r="13" spans="1:11" ht="15.75" x14ac:dyDescent="0.25">
      <c r="A13" s="1" t="s">
        <v>19470</v>
      </c>
      <c r="B13" s="213" t="s">
        <v>58</v>
      </c>
      <c r="C13" s="213" t="s">
        <v>2624</v>
      </c>
      <c r="D13" s="212" t="s">
        <v>21462</v>
      </c>
      <c r="E13" s="385">
        <v>45892</v>
      </c>
      <c r="G13" s="101" t="s">
        <v>4062</v>
      </c>
      <c r="H13" s="5">
        <f>COUNTIF(B2:B836,G13)</f>
        <v>2</v>
      </c>
    </row>
    <row r="14" spans="1:11" ht="15.75" x14ac:dyDescent="0.25">
      <c r="A14" s="1" t="s">
        <v>12267</v>
      </c>
      <c r="C14" s="213"/>
      <c r="D14" s="1"/>
      <c r="E14" s="213"/>
      <c r="G14" s="101" t="s">
        <v>3860</v>
      </c>
      <c r="H14" s="271">
        <f>COUNTIF(B2:B714,G14)</f>
        <v>4</v>
      </c>
    </row>
    <row r="15" spans="1:11" ht="15.75" x14ac:dyDescent="0.25">
      <c r="A15" s="1" t="s">
        <v>19471</v>
      </c>
      <c r="B15" s="213" t="s">
        <v>5011</v>
      </c>
      <c r="C15" s="213"/>
      <c r="D15" s="212" t="s">
        <v>19001</v>
      </c>
      <c r="E15" s="213"/>
      <c r="G15" s="101" t="s">
        <v>17992</v>
      </c>
      <c r="H15" s="5">
        <f>COUNTIF(B2:B1048576,G15)</f>
        <v>2</v>
      </c>
    </row>
    <row r="16" spans="1:11" ht="15.75" x14ac:dyDescent="0.25">
      <c r="A16" s="1" t="s">
        <v>19472</v>
      </c>
      <c r="B16" s="213"/>
      <c r="C16" s="213"/>
      <c r="D16" s="1"/>
      <c r="E16" s="213"/>
      <c r="G16" s="288" t="s">
        <v>1133</v>
      </c>
      <c r="H16" s="5">
        <f>COUNTIF(B2:B1048576,G16)</f>
        <v>0</v>
      </c>
    </row>
    <row r="17" spans="1:11" ht="15.75" x14ac:dyDescent="0.25">
      <c r="A17" s="1" t="s">
        <v>19473</v>
      </c>
      <c r="B17" s="213" t="s">
        <v>58</v>
      </c>
      <c r="C17" s="213" t="s">
        <v>9062</v>
      </c>
      <c r="D17" s="212" t="s">
        <v>598</v>
      </c>
      <c r="E17" s="213"/>
      <c r="G17" s="512"/>
      <c r="H17" s="233"/>
    </row>
    <row r="18" spans="1:11" ht="15" customHeight="1" x14ac:dyDescent="0.25">
      <c r="A18" s="1" t="s">
        <v>12484</v>
      </c>
      <c r="C18" s="213"/>
      <c r="D18" s="1"/>
      <c r="E18" s="213"/>
      <c r="K18" t="s">
        <v>4779</v>
      </c>
    </row>
    <row r="19" spans="1:11" ht="15.75" x14ac:dyDescent="0.25">
      <c r="A19" s="1" t="s">
        <v>19474</v>
      </c>
      <c r="B19" s="213" t="s">
        <v>356</v>
      </c>
      <c r="C19" s="213"/>
      <c r="D19" s="212" t="s">
        <v>19142</v>
      </c>
      <c r="E19" s="385">
        <v>45836</v>
      </c>
    </row>
    <row r="20" spans="1:11" ht="15.75" x14ac:dyDescent="0.25">
      <c r="A20" s="1" t="s">
        <v>19475</v>
      </c>
      <c r="B20" s="213"/>
      <c r="C20" s="213"/>
      <c r="D20" s="1"/>
      <c r="E20" s="213"/>
    </row>
    <row r="21" spans="1:11" ht="15.75" x14ac:dyDescent="0.25">
      <c r="A21" s="1" t="s">
        <v>19476</v>
      </c>
      <c r="B21" s="213" t="s">
        <v>356</v>
      </c>
      <c r="C21" s="213"/>
      <c r="D21" s="212" t="s">
        <v>18415</v>
      </c>
      <c r="E21" s="213"/>
    </row>
    <row r="22" spans="1:11" ht="15.75" x14ac:dyDescent="0.25">
      <c r="A22" s="410" t="s">
        <v>19475</v>
      </c>
      <c r="B22" s="213"/>
      <c r="C22" s="213"/>
      <c r="D22" s="1"/>
      <c r="E22" s="213"/>
    </row>
    <row r="23" spans="1:11" ht="15.75" x14ac:dyDescent="0.25">
      <c r="A23" s="410" t="s">
        <v>19476</v>
      </c>
      <c r="B23" s="213" t="s">
        <v>3860</v>
      </c>
      <c r="C23" s="213"/>
      <c r="D23" s="212"/>
      <c r="E23" s="213"/>
    </row>
    <row r="24" spans="1:11" ht="15.75" x14ac:dyDescent="0.25">
      <c r="A24" s="1" t="s">
        <v>19477</v>
      </c>
      <c r="B24" s="213"/>
      <c r="C24" s="213"/>
      <c r="D24" s="1"/>
      <c r="E24" s="213"/>
    </row>
    <row r="25" spans="1:11" ht="15.75" x14ac:dyDescent="0.25">
      <c r="A25" s="1" t="s">
        <v>19478</v>
      </c>
      <c r="B25" s="213" t="s">
        <v>200</v>
      </c>
      <c r="C25" s="213"/>
      <c r="D25" s="212" t="s">
        <v>18929</v>
      </c>
      <c r="E25" s="213"/>
    </row>
    <row r="26" spans="1:11" ht="15.75" x14ac:dyDescent="0.25">
      <c r="A26" s="410" t="s">
        <v>19477</v>
      </c>
      <c r="B26" s="213"/>
      <c r="C26" s="213"/>
      <c r="D26" s="1"/>
      <c r="E26" s="213"/>
      <c r="F26" t="s">
        <v>3496</v>
      </c>
    </row>
    <row r="27" spans="1:11" ht="15.75" x14ac:dyDescent="0.25">
      <c r="A27" s="410" t="s">
        <v>19478</v>
      </c>
      <c r="B27" s="213" t="s">
        <v>3860</v>
      </c>
      <c r="C27" s="213"/>
      <c r="D27" s="212"/>
      <c r="E27" s="213"/>
    </row>
    <row r="28" spans="1:11" ht="15.75" x14ac:dyDescent="0.25">
      <c r="A28" s="1" t="s">
        <v>19479</v>
      </c>
      <c r="B28" s="213"/>
      <c r="C28" s="213"/>
      <c r="D28" s="1"/>
      <c r="E28" s="213"/>
    </row>
    <row r="29" spans="1:11" ht="15.75" x14ac:dyDescent="0.25">
      <c r="A29" s="1" t="s">
        <v>19480</v>
      </c>
      <c r="B29" s="213" t="s">
        <v>200</v>
      </c>
      <c r="C29" s="213"/>
      <c r="D29" s="212" t="s">
        <v>18561</v>
      </c>
      <c r="E29" s="213"/>
      <c r="F29" s="213"/>
      <c r="G29" s="213" t="s">
        <v>3496</v>
      </c>
      <c r="H29" s="213"/>
    </row>
    <row r="30" spans="1:11" ht="15.75" x14ac:dyDescent="0.25">
      <c r="A30" s="1" t="s">
        <v>19481</v>
      </c>
      <c r="B30" s="213"/>
      <c r="C30" s="213"/>
      <c r="D30" s="1"/>
      <c r="E30" s="213"/>
    </row>
    <row r="31" spans="1:11" s="213" customFormat="1" ht="15.75" x14ac:dyDescent="0.25">
      <c r="A31" s="162" t="s">
        <v>19482</v>
      </c>
      <c r="B31" s="163" t="s">
        <v>4062</v>
      </c>
      <c r="C31" s="163" t="s">
        <v>2163</v>
      </c>
      <c r="D31" s="162" t="s">
        <v>19274</v>
      </c>
      <c r="F31"/>
      <c r="G31"/>
      <c r="H31"/>
    </row>
    <row r="32" spans="1:11" ht="15.75" x14ac:dyDescent="0.25">
      <c r="A32" s="1" t="s">
        <v>17550</v>
      </c>
      <c r="B32" s="213"/>
      <c r="C32" s="213"/>
      <c r="D32" s="1"/>
      <c r="E32" s="213"/>
    </row>
    <row r="33" spans="1:9" ht="15.75" x14ac:dyDescent="0.25">
      <c r="A33" s="1" t="s">
        <v>19483</v>
      </c>
      <c r="B33" s="213" t="s">
        <v>58</v>
      </c>
      <c r="C33" s="213" t="s">
        <v>2624</v>
      </c>
      <c r="D33" s="212" t="s">
        <v>19001</v>
      </c>
      <c r="E33" s="213"/>
    </row>
    <row r="34" spans="1:9" ht="15.75" x14ac:dyDescent="0.25">
      <c r="A34" s="1" t="s">
        <v>12586</v>
      </c>
      <c r="B34" s="213"/>
      <c r="C34" s="213"/>
      <c r="D34" s="1"/>
      <c r="E34" s="213"/>
    </row>
    <row r="35" spans="1:9" ht="15.75" x14ac:dyDescent="0.25">
      <c r="A35" s="1" t="s">
        <v>19484</v>
      </c>
      <c r="B35" s="213" t="s">
        <v>200</v>
      </c>
      <c r="C35" s="213"/>
      <c r="D35" s="212" t="s">
        <v>18561</v>
      </c>
      <c r="E35" s="213"/>
      <c r="F35" s="213"/>
      <c r="G35" s="213"/>
      <c r="H35" s="213"/>
    </row>
    <row r="36" spans="1:9" ht="15.75" x14ac:dyDescent="0.25">
      <c r="A36" s="1" t="s">
        <v>19485</v>
      </c>
      <c r="B36" s="213"/>
      <c r="C36" s="213"/>
      <c r="D36" s="1"/>
      <c r="E36" s="213"/>
    </row>
    <row r="37" spans="1:9" ht="15.75" x14ac:dyDescent="0.25">
      <c r="A37" s="1" t="s">
        <v>19486</v>
      </c>
      <c r="B37" s="213" t="s">
        <v>17992</v>
      </c>
      <c r="C37" s="213"/>
      <c r="D37" s="212" t="s">
        <v>598</v>
      </c>
      <c r="E37" s="213"/>
    </row>
    <row r="38" spans="1:9" ht="15.75" x14ac:dyDescent="0.25">
      <c r="A38" s="1" t="s">
        <v>19487</v>
      </c>
      <c r="B38" s="213"/>
      <c r="C38" s="213"/>
      <c r="D38" s="1"/>
      <c r="E38" s="213"/>
      <c r="I38" t="s">
        <v>3496</v>
      </c>
    </row>
    <row r="39" spans="1:9" ht="15.75" x14ac:dyDescent="0.25">
      <c r="A39" s="1" t="s">
        <v>19488</v>
      </c>
      <c r="B39" s="213" t="s">
        <v>356</v>
      </c>
      <c r="C39" s="213"/>
      <c r="D39" s="212" t="s">
        <v>18421</v>
      </c>
      <c r="E39" s="213"/>
      <c r="H39" t="s">
        <v>3496</v>
      </c>
    </row>
    <row r="40" spans="1:9" ht="15.75" x14ac:dyDescent="0.25">
      <c r="A40" s="410" t="s">
        <v>19487</v>
      </c>
      <c r="B40" s="213"/>
      <c r="C40" s="213"/>
      <c r="D40" s="1"/>
      <c r="E40" s="213"/>
    </row>
    <row r="41" spans="1:9" ht="15.75" x14ac:dyDescent="0.25">
      <c r="A41" s="410" t="s">
        <v>19488</v>
      </c>
      <c r="B41" s="213" t="s">
        <v>3860</v>
      </c>
      <c r="C41" s="213"/>
      <c r="D41" s="212"/>
      <c r="E41" s="213"/>
    </row>
    <row r="42" spans="1:9" ht="15.75" x14ac:dyDescent="0.25">
      <c r="A42" s="1" t="s">
        <v>12775</v>
      </c>
      <c r="B42" s="213"/>
      <c r="C42" s="213"/>
      <c r="D42" s="1"/>
      <c r="E42" s="213"/>
    </row>
    <row r="43" spans="1:9" ht="15.75" x14ac:dyDescent="0.25">
      <c r="A43" s="1" t="s">
        <v>19489</v>
      </c>
      <c r="B43" s="213" t="s">
        <v>5011</v>
      </c>
      <c r="C43" s="213"/>
      <c r="D43" s="212" t="s">
        <v>18929</v>
      </c>
      <c r="E43" s="213"/>
    </row>
    <row r="44" spans="1:9" ht="15.75" x14ac:dyDescent="0.25">
      <c r="A44" s="1" t="s">
        <v>19490</v>
      </c>
      <c r="D44" s="1"/>
      <c r="E44" s="213"/>
    </row>
    <row r="45" spans="1:9" ht="15.75" x14ac:dyDescent="0.25">
      <c r="A45" s="1" t="s">
        <v>19491</v>
      </c>
      <c r="B45" s="213" t="s">
        <v>200</v>
      </c>
      <c r="C45" s="213"/>
      <c r="D45" s="212" t="s">
        <v>18436</v>
      </c>
      <c r="E45" s="213"/>
    </row>
    <row r="46" spans="1:9" ht="15.75" x14ac:dyDescent="0.25">
      <c r="A46" s="1" t="s">
        <v>19492</v>
      </c>
      <c r="B46" s="213"/>
      <c r="C46" s="213"/>
      <c r="D46" s="1"/>
      <c r="E46" s="511"/>
    </row>
    <row r="47" spans="1:9" ht="15.75" x14ac:dyDescent="0.25">
      <c r="A47" s="1" t="s">
        <v>19493</v>
      </c>
      <c r="B47" s="213" t="s">
        <v>60</v>
      </c>
      <c r="C47" s="213"/>
      <c r="D47" s="212" t="s">
        <v>19142</v>
      </c>
      <c r="E47" s="213"/>
    </row>
    <row r="48" spans="1:9" ht="15.75" x14ac:dyDescent="0.25">
      <c r="A48" s="1" t="s">
        <v>19494</v>
      </c>
      <c r="B48" s="213"/>
      <c r="C48" s="213"/>
      <c r="D48" s="1"/>
      <c r="E48" s="213"/>
    </row>
    <row r="49" spans="1:7" ht="15.75" x14ac:dyDescent="0.25">
      <c r="A49" s="1" t="s">
        <v>19495</v>
      </c>
      <c r="B49" s="213" t="s">
        <v>200</v>
      </c>
      <c r="C49" s="213"/>
      <c r="D49" s="212" t="s">
        <v>18421</v>
      </c>
      <c r="E49" s="213"/>
    </row>
    <row r="50" spans="1:7" ht="15.75" x14ac:dyDescent="0.25">
      <c r="A50" s="1" t="s">
        <v>19496</v>
      </c>
      <c r="B50" s="213"/>
      <c r="C50" s="213"/>
      <c r="D50" s="1"/>
      <c r="E50" s="213"/>
    </row>
    <row r="51" spans="1:7" ht="15.75" x14ac:dyDescent="0.25">
      <c r="A51" s="1" t="s">
        <v>19497</v>
      </c>
      <c r="B51" s="213" t="s">
        <v>200</v>
      </c>
      <c r="C51" s="213"/>
      <c r="D51" s="212" t="s">
        <v>18415</v>
      </c>
      <c r="E51" s="213"/>
    </row>
    <row r="52" spans="1:7" ht="15.75" x14ac:dyDescent="0.25">
      <c r="A52" s="1" t="s">
        <v>11772</v>
      </c>
      <c r="B52" s="213"/>
      <c r="C52" s="213"/>
      <c r="D52" s="1"/>
      <c r="E52" s="213"/>
    </row>
    <row r="53" spans="1:7" ht="15.75" x14ac:dyDescent="0.25">
      <c r="A53" s="1" t="s">
        <v>19498</v>
      </c>
      <c r="B53" s="213" t="s">
        <v>200</v>
      </c>
      <c r="C53" s="213"/>
      <c r="D53" s="212" t="s">
        <v>598</v>
      </c>
      <c r="E53" s="213"/>
      <c r="G53" t="s">
        <v>3496</v>
      </c>
    </row>
    <row r="54" spans="1:7" ht="15.75" x14ac:dyDescent="0.25">
      <c r="A54" s="1" t="s">
        <v>19499</v>
      </c>
      <c r="B54" s="213"/>
      <c r="C54" s="213"/>
      <c r="D54" s="1"/>
      <c r="E54" s="213"/>
    </row>
    <row r="55" spans="1:7" ht="15.75" x14ac:dyDescent="0.25">
      <c r="A55" s="1" t="s">
        <v>19500</v>
      </c>
      <c r="B55" s="213" t="s">
        <v>60</v>
      </c>
      <c r="C55" s="213"/>
      <c r="D55" s="212" t="s">
        <v>18415</v>
      </c>
      <c r="E55" s="213"/>
    </row>
    <row r="56" spans="1:7" ht="15.75" x14ac:dyDescent="0.25">
      <c r="A56" s="1" t="s">
        <v>19501</v>
      </c>
      <c r="D56" s="1"/>
      <c r="E56" s="213"/>
    </row>
    <row r="57" spans="1:7" ht="15.75" x14ac:dyDescent="0.25">
      <c r="A57" s="1" t="s">
        <v>19502</v>
      </c>
      <c r="B57" s="213" t="s">
        <v>17992</v>
      </c>
      <c r="D57" s="212" t="s">
        <v>17970</v>
      </c>
      <c r="E57" s="213"/>
    </row>
    <row r="58" spans="1:7" ht="15.75" x14ac:dyDescent="0.25">
      <c r="A58" s="1" t="s">
        <v>19503</v>
      </c>
      <c r="B58" s="213"/>
      <c r="C58" s="213"/>
      <c r="D58" s="1"/>
      <c r="E58" s="213"/>
    </row>
    <row r="59" spans="1:7" ht="15.75" x14ac:dyDescent="0.25">
      <c r="A59" s="1" t="s">
        <v>19504</v>
      </c>
      <c r="B59" s="213" t="s">
        <v>201</v>
      </c>
      <c r="C59" s="213"/>
      <c r="D59" s="212" t="s">
        <v>19505</v>
      </c>
      <c r="E59" s="213"/>
    </row>
    <row r="60" spans="1:7" ht="15.75" x14ac:dyDescent="0.25">
      <c r="A60" s="1" t="s">
        <v>19506</v>
      </c>
      <c r="B60" s="213"/>
      <c r="C60" s="213"/>
      <c r="D60" s="1"/>
      <c r="E60" s="213"/>
    </row>
    <row r="61" spans="1:7" ht="15.75" x14ac:dyDescent="0.25">
      <c r="A61" s="1" t="s">
        <v>19507</v>
      </c>
      <c r="B61" s="213" t="s">
        <v>5011</v>
      </c>
      <c r="C61" s="213"/>
      <c r="D61" s="212" t="s">
        <v>19142</v>
      </c>
      <c r="E61" s="213"/>
    </row>
    <row r="62" spans="1:7" ht="15.75" x14ac:dyDescent="0.25">
      <c r="A62" s="1" t="s">
        <v>19508</v>
      </c>
      <c r="B62" s="213"/>
      <c r="C62" s="213"/>
      <c r="D62" s="1"/>
      <c r="E62" s="213"/>
    </row>
    <row r="63" spans="1:7" ht="15.75" x14ac:dyDescent="0.25">
      <c r="A63" s="1" t="s">
        <v>19509</v>
      </c>
      <c r="B63" s="213" t="s">
        <v>60</v>
      </c>
      <c r="C63" s="213"/>
      <c r="D63" s="212" t="s">
        <v>18415</v>
      </c>
      <c r="E63" s="213"/>
    </row>
    <row r="64" spans="1:7" ht="15.75" x14ac:dyDescent="0.25">
      <c r="A64" s="1" t="s">
        <v>19510</v>
      </c>
      <c r="B64" s="213"/>
      <c r="C64" s="213"/>
      <c r="D64" s="1"/>
      <c r="E64" s="213"/>
    </row>
    <row r="65" spans="1:5" ht="15.75" x14ac:dyDescent="0.25">
      <c r="A65" s="1" t="s">
        <v>19511</v>
      </c>
      <c r="B65" s="213" t="s">
        <v>200</v>
      </c>
      <c r="D65" s="212" t="s">
        <v>19001</v>
      </c>
      <c r="E65" s="213"/>
    </row>
    <row r="66" spans="1:5" ht="15.75" x14ac:dyDescent="0.25">
      <c r="A66" s="1" t="s">
        <v>19512</v>
      </c>
      <c r="B66" s="213"/>
      <c r="C66" s="213"/>
      <c r="D66" s="1"/>
      <c r="E66" s="213"/>
    </row>
    <row r="67" spans="1:5" ht="15.75" x14ac:dyDescent="0.25">
      <c r="A67" s="1" t="s">
        <v>19513</v>
      </c>
      <c r="B67" s="213" t="s">
        <v>58</v>
      </c>
      <c r="C67" s="213" t="s">
        <v>2624</v>
      </c>
      <c r="D67" s="212" t="s">
        <v>18428</v>
      </c>
      <c r="E67" s="213"/>
    </row>
    <row r="68" spans="1:5" ht="15.75" x14ac:dyDescent="0.25">
      <c r="A68" s="410" t="s">
        <v>19512</v>
      </c>
      <c r="D68" s="1"/>
    </row>
    <row r="69" spans="1:5" ht="15.75" x14ac:dyDescent="0.25">
      <c r="A69" s="410" t="s">
        <v>19513</v>
      </c>
      <c r="B69" s="213" t="s">
        <v>3860</v>
      </c>
      <c r="D69" s="212"/>
    </row>
    <row r="70" spans="1:5" ht="15.75" x14ac:dyDescent="0.25">
      <c r="A70" s="1" t="s">
        <v>19516</v>
      </c>
      <c r="D70" s="1"/>
    </row>
    <row r="71" spans="1:5" ht="15.75" x14ac:dyDescent="0.25">
      <c r="A71" s="1" t="s">
        <v>19517</v>
      </c>
      <c r="B71" s="213" t="s">
        <v>356</v>
      </c>
      <c r="D71" s="212" t="s">
        <v>18929</v>
      </c>
    </row>
    <row r="72" spans="1:5" ht="15.75" x14ac:dyDescent="0.25">
      <c r="A72" s="1"/>
      <c r="D72" s="1"/>
    </row>
    <row r="73" spans="1:5" ht="15.75" x14ac:dyDescent="0.25">
      <c r="A73" s="1"/>
      <c r="B73" s="213"/>
      <c r="D73" s="212"/>
    </row>
    <row r="74" spans="1:5" ht="15.75" x14ac:dyDescent="0.25">
      <c r="A74" s="1"/>
      <c r="D74" s="1"/>
    </row>
    <row r="75" spans="1:5" ht="15.75" x14ac:dyDescent="0.25">
      <c r="A75" s="1"/>
      <c r="B75" s="213"/>
      <c r="D75" s="212"/>
    </row>
    <row r="76" spans="1:5" ht="15.75" x14ac:dyDescent="0.25">
      <c r="A76" s="1"/>
      <c r="D76" s="1"/>
      <c r="E76" t="s">
        <v>4779</v>
      </c>
    </row>
    <row r="77" spans="1:5" ht="15.75" x14ac:dyDescent="0.25">
      <c r="A77" s="1"/>
      <c r="D77" s="212"/>
    </row>
    <row r="78" spans="1:5" ht="15.75" x14ac:dyDescent="0.25">
      <c r="A78" s="1"/>
      <c r="D78" s="1"/>
    </row>
    <row r="79" spans="1:5" ht="15.75" x14ac:dyDescent="0.25">
      <c r="A79" s="1"/>
      <c r="B79" s="213"/>
      <c r="D79" s="212"/>
    </row>
    <row r="80" spans="1:5" ht="15.75" x14ac:dyDescent="0.25">
      <c r="A80" s="1"/>
      <c r="B80" s="213"/>
      <c r="D80" s="212"/>
    </row>
    <row r="81" spans="1:8" ht="15.75" x14ac:dyDescent="0.25">
      <c r="A81" s="1"/>
      <c r="B81" s="213"/>
      <c r="D81" s="212"/>
    </row>
    <row r="82" spans="1:8" ht="15.75" x14ac:dyDescent="0.25">
      <c r="A82" s="1"/>
      <c r="D82" s="1"/>
    </row>
    <row r="83" spans="1:8" ht="15.75" x14ac:dyDescent="0.25">
      <c r="A83" s="1"/>
      <c r="B83" s="213"/>
      <c r="D83" s="212"/>
    </row>
    <row r="84" spans="1:8" ht="15.75" x14ac:dyDescent="0.25">
      <c r="A84" s="1"/>
      <c r="D84" s="1"/>
      <c r="H84" t="s">
        <v>3496</v>
      </c>
    </row>
    <row r="85" spans="1:8" ht="15.75" x14ac:dyDescent="0.25">
      <c r="A85" s="1"/>
      <c r="B85" s="213"/>
      <c r="D85" s="212"/>
    </row>
    <row r="86" spans="1:8" ht="15.75" x14ac:dyDescent="0.25">
      <c r="A86" s="1"/>
      <c r="D86" s="1"/>
    </row>
    <row r="87" spans="1:8" ht="15.75" x14ac:dyDescent="0.25">
      <c r="A87" s="1"/>
      <c r="D87" s="212"/>
    </row>
    <row r="88" spans="1:8" ht="15.75" x14ac:dyDescent="0.25">
      <c r="A88" s="1"/>
      <c r="D88" s="1"/>
    </row>
    <row r="89" spans="1:8" ht="15.75" x14ac:dyDescent="0.25">
      <c r="A89" s="1"/>
      <c r="D89" s="212"/>
    </row>
    <row r="90" spans="1:8" ht="15.75" x14ac:dyDescent="0.25">
      <c r="A90" s="1"/>
      <c r="D90" s="1"/>
    </row>
    <row r="91" spans="1:8" ht="15.75" x14ac:dyDescent="0.25">
      <c r="A91" s="1"/>
      <c r="D91" s="212"/>
      <c r="E91" s="213"/>
      <c r="F91" s="213"/>
    </row>
    <row r="92" spans="1:8" ht="15.75" x14ac:dyDescent="0.25">
      <c r="A92" s="410"/>
      <c r="D92" s="1"/>
    </row>
    <row r="93" spans="1:8" ht="15.75" x14ac:dyDescent="0.25">
      <c r="A93" s="410"/>
      <c r="B93" s="213"/>
      <c r="D93" s="212"/>
    </row>
    <row r="94" spans="1:8" ht="15.75" x14ac:dyDescent="0.25">
      <c r="A94" s="1"/>
      <c r="B94" s="213"/>
      <c r="C94" s="213"/>
      <c r="D94" s="1"/>
    </row>
    <row r="95" spans="1:8" ht="15.75" x14ac:dyDescent="0.25">
      <c r="A95" s="1"/>
      <c r="B95" s="213"/>
      <c r="C95" s="213"/>
      <c r="D95" s="212"/>
      <c r="F95" t="s">
        <v>4779</v>
      </c>
      <c r="G95" t="s">
        <v>3496</v>
      </c>
    </row>
    <row r="96" spans="1:8" ht="15.75" x14ac:dyDescent="0.25">
      <c r="A96" s="1"/>
      <c r="D96" s="1"/>
      <c r="G96" s="213"/>
      <c r="H96" s="213"/>
    </row>
    <row r="97" spans="1:8" ht="15.75" x14ac:dyDescent="0.25">
      <c r="A97" s="1"/>
      <c r="D97" s="212"/>
      <c r="G97" s="213"/>
      <c r="H97" s="213"/>
    </row>
    <row r="98" spans="1:8" s="213" customFormat="1" ht="15.75" x14ac:dyDescent="0.25">
      <c r="A98" s="1"/>
      <c r="D98" s="1"/>
      <c r="G98"/>
      <c r="H98"/>
    </row>
    <row r="99" spans="1:8" s="213" customFormat="1" ht="15.75" x14ac:dyDescent="0.25">
      <c r="A99" s="1"/>
      <c r="D99" s="212"/>
      <c r="G99"/>
      <c r="H99"/>
    </row>
    <row r="100" spans="1:8" ht="15.75" x14ac:dyDescent="0.25">
      <c r="A100" s="1"/>
      <c r="D100" s="1"/>
    </row>
    <row r="101" spans="1:8" ht="15.75" x14ac:dyDescent="0.25">
      <c r="A101" s="1"/>
      <c r="D101" s="212"/>
      <c r="F101" t="s">
        <v>3496</v>
      </c>
    </row>
    <row r="102" spans="1:8" ht="15.75" x14ac:dyDescent="0.25">
      <c r="A102" s="1"/>
      <c r="D102" s="1"/>
    </row>
    <row r="103" spans="1:8" ht="15.75" x14ac:dyDescent="0.25">
      <c r="A103" s="1"/>
      <c r="D103" s="212"/>
    </row>
    <row r="104" spans="1:8" ht="15.75" x14ac:dyDescent="0.25">
      <c r="A104" s="1"/>
      <c r="D104" s="1"/>
    </row>
    <row r="105" spans="1:8" ht="15.75" x14ac:dyDescent="0.25">
      <c r="A105" s="1"/>
      <c r="D105" s="212"/>
    </row>
    <row r="106" spans="1:8" ht="15.75" x14ac:dyDescent="0.25">
      <c r="A106" s="410"/>
      <c r="D106" s="1"/>
      <c r="G106" t="s">
        <v>3496</v>
      </c>
    </row>
    <row r="107" spans="1:8" ht="15.75" x14ac:dyDescent="0.25">
      <c r="A107" s="410"/>
      <c r="B107" s="213"/>
      <c r="D107" s="1"/>
    </row>
    <row r="108" spans="1:8" ht="15.75" x14ac:dyDescent="0.25">
      <c r="A108" s="1"/>
      <c r="D108" s="1"/>
    </row>
    <row r="109" spans="1:8" ht="15.75" x14ac:dyDescent="0.25">
      <c r="A109" s="1"/>
      <c r="D109" s="1"/>
    </row>
    <row r="110" spans="1:8" ht="15.75" x14ac:dyDescent="0.25">
      <c r="A110" s="1"/>
      <c r="D110" s="1"/>
      <c r="G110" s="213"/>
      <c r="H110" s="213"/>
    </row>
    <row r="111" spans="1:8" ht="15.75" x14ac:dyDescent="0.25">
      <c r="A111" s="1"/>
      <c r="D111" s="1"/>
    </row>
    <row r="112" spans="1:8" s="213" customFormat="1" ht="15.75" x14ac:dyDescent="0.25">
      <c r="A112" s="1"/>
      <c r="D112" s="1"/>
      <c r="G112"/>
      <c r="H112"/>
    </row>
    <row r="113" spans="1:8" ht="15.75" x14ac:dyDescent="0.25">
      <c r="A113" s="1"/>
      <c r="D113" s="1"/>
    </row>
    <row r="114" spans="1:8" ht="15.75" x14ac:dyDescent="0.25">
      <c r="A114" s="1"/>
      <c r="D114" s="1"/>
    </row>
    <row r="115" spans="1:8" ht="15.75" x14ac:dyDescent="0.25">
      <c r="A115" s="1"/>
      <c r="D115" s="1"/>
    </row>
    <row r="116" spans="1:8" ht="15.75" x14ac:dyDescent="0.25">
      <c r="A116" s="1"/>
      <c r="D116" s="1"/>
    </row>
    <row r="117" spans="1:8" ht="15.75" x14ac:dyDescent="0.25">
      <c r="A117" s="1"/>
      <c r="D117" s="1"/>
    </row>
    <row r="118" spans="1:8" ht="15.75" x14ac:dyDescent="0.25">
      <c r="A118" s="1"/>
      <c r="D118" s="1"/>
    </row>
    <row r="119" spans="1:8" ht="15.75" x14ac:dyDescent="0.25">
      <c r="A119" s="1"/>
      <c r="D119" s="1"/>
      <c r="H119" t="s">
        <v>3496</v>
      </c>
    </row>
    <row r="120" spans="1:8" ht="15.75" x14ac:dyDescent="0.25">
      <c r="A120" s="1"/>
      <c r="D120" s="1"/>
    </row>
    <row r="121" spans="1:8" ht="15.75" x14ac:dyDescent="0.25">
      <c r="A121" s="1"/>
      <c r="D121" s="1"/>
    </row>
    <row r="122" spans="1:8" ht="15.75" x14ac:dyDescent="0.25">
      <c r="A122" s="1"/>
      <c r="D122" s="1"/>
    </row>
    <row r="123" spans="1:8" ht="15.75" x14ac:dyDescent="0.25">
      <c r="A123" s="1"/>
      <c r="D123" s="1"/>
    </row>
    <row r="124" spans="1:8" ht="15.75" x14ac:dyDescent="0.25">
      <c r="A124" s="1"/>
      <c r="D124" s="1"/>
    </row>
    <row r="125" spans="1:8" ht="15.75" x14ac:dyDescent="0.25">
      <c r="A125" s="1"/>
      <c r="D125" s="1"/>
      <c r="G125" s="369"/>
    </row>
    <row r="126" spans="1:8" ht="15.75" x14ac:dyDescent="0.25">
      <c r="A126" s="410"/>
      <c r="D126" s="1"/>
    </row>
    <row r="127" spans="1:8" ht="15.75" x14ac:dyDescent="0.25">
      <c r="A127" s="410"/>
      <c r="B127" s="213"/>
      <c r="D127" s="1"/>
    </row>
    <row r="128" spans="1:8" ht="15.75" x14ac:dyDescent="0.25">
      <c r="A128" s="1"/>
    </row>
    <row r="129" spans="1:6" ht="15.75" x14ac:dyDescent="0.25">
      <c r="A129" s="1"/>
      <c r="D129" s="212"/>
      <c r="E129" s="40"/>
    </row>
    <row r="130" spans="1:6" ht="15.75" x14ac:dyDescent="0.25">
      <c r="A130" s="1"/>
    </row>
    <row r="131" spans="1:6" ht="15.75" x14ac:dyDescent="0.25">
      <c r="A131" s="1"/>
      <c r="D131" s="1"/>
    </row>
    <row r="132" spans="1:6" ht="15.75" x14ac:dyDescent="0.25">
      <c r="A132" s="1"/>
      <c r="D132" s="1"/>
    </row>
    <row r="133" spans="1:6" ht="15.75" x14ac:dyDescent="0.25">
      <c r="A133" s="1"/>
      <c r="D133" s="1"/>
    </row>
    <row r="134" spans="1:6" ht="15.75" x14ac:dyDescent="0.25">
      <c r="A134" s="1"/>
      <c r="D134" s="1"/>
    </row>
    <row r="135" spans="1:6" ht="15.75" x14ac:dyDescent="0.25">
      <c r="A135" s="1"/>
      <c r="D135" s="212"/>
    </row>
    <row r="136" spans="1:6" ht="15.75" x14ac:dyDescent="0.25">
      <c r="A136" s="1"/>
      <c r="D136" s="1"/>
    </row>
    <row r="137" spans="1:6" ht="15.75" x14ac:dyDescent="0.25">
      <c r="A137" s="1"/>
      <c r="D137" s="1"/>
    </row>
    <row r="138" spans="1:6" ht="15.75" x14ac:dyDescent="0.25">
      <c r="A138" s="1"/>
      <c r="D138" s="1"/>
    </row>
    <row r="139" spans="1:6" ht="15.75" x14ac:dyDescent="0.25">
      <c r="A139" s="1"/>
      <c r="D139" s="1"/>
    </row>
    <row r="140" spans="1:6" ht="15.75" x14ac:dyDescent="0.25">
      <c r="A140" s="410"/>
      <c r="B140" s="213"/>
      <c r="C140" s="213"/>
      <c r="D140" s="1"/>
      <c r="F140" t="s">
        <v>3496</v>
      </c>
    </row>
    <row r="141" spans="1:6" ht="15.75" x14ac:dyDescent="0.25">
      <c r="A141" s="410"/>
      <c r="B141" s="213"/>
      <c r="C141" s="213"/>
      <c r="D141" s="1"/>
    </row>
    <row r="142" spans="1:6" ht="15.75" x14ac:dyDescent="0.25">
      <c r="A142" s="1"/>
      <c r="D142" s="1"/>
    </row>
    <row r="143" spans="1:6" ht="15.75" x14ac:dyDescent="0.25">
      <c r="A143" s="1"/>
      <c r="D143" s="1"/>
    </row>
    <row r="144" spans="1:6" ht="15.75" x14ac:dyDescent="0.25">
      <c r="A144" s="1"/>
      <c r="D144" s="1"/>
    </row>
    <row r="145" spans="1:8" ht="15.75" x14ac:dyDescent="0.25">
      <c r="A145" s="1"/>
      <c r="D145" s="1"/>
    </row>
    <row r="146" spans="1:8" ht="15.75" x14ac:dyDescent="0.25">
      <c r="A146" s="1"/>
      <c r="D146" s="1"/>
    </row>
    <row r="147" spans="1:8" ht="15.75" x14ac:dyDescent="0.25">
      <c r="A147" s="1"/>
      <c r="D147" s="1"/>
    </row>
    <row r="148" spans="1:8" ht="15.75" x14ac:dyDescent="0.25">
      <c r="A148" s="1"/>
      <c r="D148" s="1"/>
    </row>
    <row r="149" spans="1:8" ht="15.75" x14ac:dyDescent="0.25">
      <c r="A149" s="1"/>
      <c r="D149" s="1"/>
    </row>
    <row r="150" spans="1:8" ht="15.75" x14ac:dyDescent="0.25">
      <c r="A150" s="1"/>
      <c r="D150" s="1"/>
    </row>
    <row r="151" spans="1:8" ht="15.75" x14ac:dyDescent="0.25">
      <c r="A151" s="1"/>
      <c r="D151" s="1"/>
    </row>
    <row r="152" spans="1:8" ht="15.75" x14ac:dyDescent="0.25">
      <c r="D152" s="1"/>
    </row>
    <row r="153" spans="1:8" ht="15.75" x14ac:dyDescent="0.25">
      <c r="D153" s="1"/>
    </row>
    <row r="154" spans="1:8" ht="15.75" x14ac:dyDescent="0.25">
      <c r="D154" s="1"/>
    </row>
    <row r="155" spans="1:8" ht="15.75" x14ac:dyDescent="0.25">
      <c r="D155" s="1"/>
    </row>
    <row r="156" spans="1:8" ht="15.75" x14ac:dyDescent="0.25">
      <c r="D156" s="1"/>
    </row>
    <row r="157" spans="1:8" ht="15.75" x14ac:dyDescent="0.25">
      <c r="D157" s="1"/>
      <c r="G157" s="241"/>
      <c r="H157" s="241"/>
    </row>
    <row r="158" spans="1:8" ht="15.75" x14ac:dyDescent="0.25">
      <c r="D158" s="1"/>
      <c r="G158" s="241"/>
      <c r="H158" s="241"/>
    </row>
    <row r="159" spans="1:8" s="241" customFormat="1" ht="15.75" x14ac:dyDescent="0.25">
      <c r="D159" s="1"/>
      <c r="G159"/>
      <c r="H159"/>
    </row>
    <row r="160" spans="1:8" s="241" customFormat="1" ht="15.75" x14ac:dyDescent="0.25">
      <c r="D160" s="1"/>
      <c r="G160"/>
      <c r="H160"/>
    </row>
    <row r="161" spans="1:4" ht="15.75" x14ac:dyDescent="0.25">
      <c r="D161" s="1"/>
    </row>
    <row r="162" spans="1:4" ht="15.75" x14ac:dyDescent="0.25">
      <c r="D162" s="1"/>
    </row>
    <row r="163" spans="1:4" ht="15.75" x14ac:dyDescent="0.25">
      <c r="D163" s="1"/>
    </row>
    <row r="164" spans="1:4" ht="15.75" x14ac:dyDescent="0.25">
      <c r="D164" s="1"/>
    </row>
    <row r="165" spans="1:4" ht="15.75" x14ac:dyDescent="0.25">
      <c r="D165" s="1"/>
    </row>
    <row r="166" spans="1:4" ht="15.75" x14ac:dyDescent="0.25">
      <c r="D166" s="1"/>
    </row>
    <row r="167" spans="1:4" ht="15.75" x14ac:dyDescent="0.25">
      <c r="D167" s="1"/>
    </row>
    <row r="168" spans="1:4" ht="15.75" x14ac:dyDescent="0.25">
      <c r="D168" s="1"/>
    </row>
    <row r="169" spans="1:4" ht="15.75" x14ac:dyDescent="0.25">
      <c r="D169" s="1"/>
    </row>
    <row r="170" spans="1:4" ht="15.75" x14ac:dyDescent="0.25">
      <c r="D170" s="1"/>
    </row>
    <row r="171" spans="1:4" ht="15.75" x14ac:dyDescent="0.25">
      <c r="D171" s="1"/>
    </row>
    <row r="172" spans="1:4" ht="15.75" x14ac:dyDescent="0.25">
      <c r="D172" s="1"/>
    </row>
    <row r="173" spans="1:4" ht="15.75" x14ac:dyDescent="0.25">
      <c r="D173" s="1"/>
    </row>
    <row r="174" spans="1:4" ht="15.75" x14ac:dyDescent="0.25">
      <c r="D174" s="1"/>
    </row>
    <row r="175" spans="1:4" ht="15.75" x14ac:dyDescent="0.25">
      <c r="D175" s="1"/>
    </row>
    <row r="176" spans="1:4" ht="15.75" x14ac:dyDescent="0.25">
      <c r="A176" s="1"/>
      <c r="D176" s="1"/>
    </row>
    <row r="177" spans="1:4" ht="15.75" x14ac:dyDescent="0.25">
      <c r="A177" s="1"/>
      <c r="D177" s="1"/>
    </row>
    <row r="178" spans="1:4" ht="15.75" x14ac:dyDescent="0.25">
      <c r="A178" s="1"/>
      <c r="D178" s="1"/>
    </row>
    <row r="179" spans="1:4" ht="15.75" x14ac:dyDescent="0.25">
      <c r="A179" s="1"/>
      <c r="D179" s="1"/>
    </row>
    <row r="180" spans="1:4" ht="15.75" x14ac:dyDescent="0.25">
      <c r="A180" s="1"/>
      <c r="D180" s="1"/>
    </row>
    <row r="181" spans="1:4" ht="15.75" x14ac:dyDescent="0.25">
      <c r="A181" s="1"/>
      <c r="D181" s="1"/>
    </row>
    <row r="182" spans="1:4" ht="15.75" x14ac:dyDescent="0.25">
      <c r="A182" s="1"/>
      <c r="D182" s="1"/>
    </row>
    <row r="183" spans="1:4" ht="15.75" x14ac:dyDescent="0.25">
      <c r="A183" s="1"/>
      <c r="D183" s="1"/>
    </row>
    <row r="184" spans="1:4" ht="15.75" x14ac:dyDescent="0.25">
      <c r="A184" s="1"/>
      <c r="D184" s="1"/>
    </row>
    <row r="185" spans="1:4" ht="15.75" x14ac:dyDescent="0.25">
      <c r="A185" s="1"/>
      <c r="D185" s="1"/>
    </row>
    <row r="186" spans="1:4" ht="15.75" x14ac:dyDescent="0.25">
      <c r="A186" s="1"/>
      <c r="D186" s="1"/>
    </row>
    <row r="187" spans="1:4" ht="15.75" x14ac:dyDescent="0.25">
      <c r="A187" s="1"/>
      <c r="D187" s="1"/>
    </row>
    <row r="188" spans="1:4" ht="15.75" x14ac:dyDescent="0.25">
      <c r="A188" s="410"/>
      <c r="D188" s="1"/>
    </row>
    <row r="189" spans="1:4" ht="15.75" x14ac:dyDescent="0.25">
      <c r="A189" s="410"/>
      <c r="D189" s="1"/>
    </row>
    <row r="190" spans="1:4" ht="15.75" x14ac:dyDescent="0.25">
      <c r="A190" s="410"/>
      <c r="D190" s="1"/>
    </row>
    <row r="191" spans="1:4" ht="15.75" x14ac:dyDescent="0.25">
      <c r="A191" s="410"/>
      <c r="D191" s="1"/>
    </row>
    <row r="192" spans="1:4" ht="15.75" x14ac:dyDescent="0.25">
      <c r="A192" s="410"/>
      <c r="D192" s="1"/>
    </row>
    <row r="193" spans="1:4" ht="15.75" x14ac:dyDescent="0.25">
      <c r="A193" s="410"/>
      <c r="D193" s="1"/>
    </row>
    <row r="194" spans="1:4" ht="15.75" x14ac:dyDescent="0.25">
      <c r="A194" s="410"/>
      <c r="D194" s="1"/>
    </row>
    <row r="195" spans="1:4" ht="15.75" x14ac:dyDescent="0.25">
      <c r="A195" s="410"/>
      <c r="D195" s="1"/>
    </row>
    <row r="196" spans="1:4" ht="15.75" x14ac:dyDescent="0.25">
      <c r="A196" s="410"/>
      <c r="D196" s="1"/>
    </row>
    <row r="197" spans="1:4" ht="15.75" x14ac:dyDescent="0.25">
      <c r="A197" s="410"/>
      <c r="D197" s="1"/>
    </row>
    <row r="198" spans="1:4" ht="15.75" x14ac:dyDescent="0.25">
      <c r="A198" s="410"/>
      <c r="D198" s="1"/>
    </row>
    <row r="199" spans="1:4" ht="15.75" x14ac:dyDescent="0.25">
      <c r="A199" s="410"/>
      <c r="D199" s="1"/>
    </row>
    <row r="200" spans="1:4" ht="15.75" x14ac:dyDescent="0.25">
      <c r="A200" s="410"/>
      <c r="D200" s="1"/>
    </row>
    <row r="201" spans="1:4" ht="15.75" x14ac:dyDescent="0.25">
      <c r="A201" s="410"/>
      <c r="D201" s="1"/>
    </row>
    <row r="202" spans="1:4" ht="15.75" x14ac:dyDescent="0.25">
      <c r="A202" s="1"/>
      <c r="D202" s="1"/>
    </row>
    <row r="203" spans="1:4" ht="15.75" x14ac:dyDescent="0.25">
      <c r="A203" s="1"/>
      <c r="D203" s="1"/>
    </row>
    <row r="204" spans="1:4" ht="15.75" x14ac:dyDescent="0.25">
      <c r="A204" s="1"/>
      <c r="D204" s="1"/>
    </row>
    <row r="205" spans="1:4" ht="15.75" x14ac:dyDescent="0.25">
      <c r="A205" s="1"/>
      <c r="D205" s="1"/>
    </row>
    <row r="206" spans="1:4" ht="15.75" x14ac:dyDescent="0.25">
      <c r="A206" s="1"/>
      <c r="D206" s="1"/>
    </row>
    <row r="207" spans="1:4" ht="15.75" x14ac:dyDescent="0.25">
      <c r="A207" s="1"/>
      <c r="D207" s="1"/>
    </row>
    <row r="208" spans="1:4" ht="15.75" x14ac:dyDescent="0.25">
      <c r="A208" s="1"/>
      <c r="D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2">
    <mergeCell ref="G1:H1"/>
    <mergeCell ref="G2:H2"/>
  </mergeCells>
  <conditionalFormatting sqref="A677:A1048576">
    <cfRule type="duplicateValues" dxfId="3485" priority="34"/>
  </conditionalFormatting>
  <conditionalFormatting sqref="A677:A1048576">
    <cfRule type="duplicateValues" dxfId="3484" priority="32"/>
    <cfRule type="duplicateValues" dxfId="3483" priority="33"/>
  </conditionalFormatting>
  <conditionalFormatting sqref="A236:A1048576">
    <cfRule type="duplicateValues" dxfId="3482" priority="31"/>
  </conditionalFormatting>
  <conditionalFormatting sqref="A236:A1048576 A188:A191">
    <cfRule type="duplicateValues" dxfId="3481" priority="30"/>
  </conditionalFormatting>
  <conditionalFormatting sqref="A236:A1048576 A188:A201">
    <cfRule type="duplicateValues" dxfId="3480" priority="29"/>
  </conditionalFormatting>
  <conditionalFormatting sqref="A188:A1048576">
    <cfRule type="duplicateValues" dxfId="3479" priority="28"/>
  </conditionalFormatting>
  <conditionalFormatting sqref="A186:A1048576">
    <cfRule type="duplicateValues" dxfId="3478" priority="27"/>
  </conditionalFormatting>
  <conditionalFormatting sqref="A176:A1048576">
    <cfRule type="duplicateValues" dxfId="3477" priority="26"/>
  </conditionalFormatting>
  <conditionalFormatting sqref="A152:A1048576">
    <cfRule type="duplicateValues" dxfId="3476" priority="25"/>
  </conditionalFormatting>
  <conditionalFormatting sqref="A142:A1048576">
    <cfRule type="duplicateValues" dxfId="3475" priority="24"/>
  </conditionalFormatting>
  <conditionalFormatting sqref="A142:A1048576 A1">
    <cfRule type="duplicateValues" dxfId="3474" priority="23"/>
  </conditionalFormatting>
  <conditionalFormatting sqref="A1 A142:A1048576">
    <cfRule type="duplicateValues" dxfId="3473" priority="22"/>
  </conditionalFormatting>
  <conditionalFormatting sqref="A1 A142:A1048576">
    <cfRule type="duplicateValues" dxfId="3472" priority="21"/>
  </conditionalFormatting>
  <conditionalFormatting sqref="A1 A142:A1048576 A104:A107">
    <cfRule type="duplicateValues" dxfId="3471" priority="20"/>
  </conditionalFormatting>
  <conditionalFormatting sqref="A1 A142:A1048576 A104:A127">
    <cfRule type="duplicateValues" dxfId="3470" priority="19"/>
  </conditionalFormatting>
  <conditionalFormatting sqref="A1 A104:A1048576">
    <cfRule type="duplicateValues" dxfId="3469" priority="18"/>
  </conditionalFormatting>
  <conditionalFormatting sqref="A1 A104:A1048576">
    <cfRule type="duplicateValues" dxfId="3468" priority="17"/>
  </conditionalFormatting>
  <conditionalFormatting sqref="A1 A104:A1048576">
    <cfRule type="duplicateValues" dxfId="3467" priority="16"/>
  </conditionalFormatting>
  <conditionalFormatting sqref="A1 A104:A1048576">
    <cfRule type="duplicateValues" dxfId="3466" priority="15"/>
  </conditionalFormatting>
  <conditionalFormatting sqref="A1 A104:A1048576">
    <cfRule type="duplicateValues" dxfId="3465" priority="14"/>
  </conditionalFormatting>
  <conditionalFormatting sqref="A1 A104:A1048576">
    <cfRule type="duplicateValues" dxfId="3464" priority="13"/>
  </conditionalFormatting>
  <conditionalFormatting sqref="A1 A104:A1048576">
    <cfRule type="duplicateValues" dxfId="3463" priority="12"/>
  </conditionalFormatting>
  <conditionalFormatting sqref="A1 A104:A1048576">
    <cfRule type="duplicateValues" dxfId="3462" priority="11"/>
  </conditionalFormatting>
  <conditionalFormatting sqref="A1 A104:A1048576">
    <cfRule type="duplicateValues" dxfId="3461" priority="10"/>
  </conditionalFormatting>
  <conditionalFormatting sqref="A1 A104:A1048576">
    <cfRule type="duplicateValues" dxfId="3460" priority="9"/>
  </conditionalFormatting>
  <conditionalFormatting sqref="A1 A104:A1048576">
    <cfRule type="duplicateValues" dxfId="3459" priority="8"/>
  </conditionalFormatting>
  <conditionalFormatting sqref="A1 A104:A1048576">
    <cfRule type="duplicateValues" dxfId="3458" priority="7"/>
  </conditionalFormatting>
  <conditionalFormatting sqref="A1 A104:A1048576">
    <cfRule type="duplicateValues" dxfId="3457" priority="6"/>
  </conditionalFormatting>
  <conditionalFormatting sqref="A1 A104:A1048576 A72:A93">
    <cfRule type="duplicateValues" dxfId="3456" priority="5"/>
  </conditionalFormatting>
  <conditionalFormatting sqref="A1:A23 A72:A1048576">
    <cfRule type="duplicateValues" dxfId="3455" priority="4"/>
  </conditionalFormatting>
  <conditionalFormatting sqref="A1:A27 A72:A1048576">
    <cfRule type="duplicateValues" dxfId="3454" priority="3"/>
  </conditionalFormatting>
  <conditionalFormatting sqref="A1:A41 A72:A1048576">
    <cfRule type="duplicateValues" dxfId="3453" priority="2"/>
  </conditionalFormatting>
  <conditionalFormatting sqref="A1:A69 A72:A1048576">
    <cfRule type="duplicateValues" dxfId="3452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orientation="portrait"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65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41</v>
      </c>
      <c r="H1" s="590"/>
      <c r="I1" s="508"/>
      <c r="J1" s="509"/>
    </row>
    <row r="2" spans="1:11" ht="18" customHeight="1" x14ac:dyDescent="0.35">
      <c r="A2" s="1" t="s">
        <v>19519</v>
      </c>
      <c r="B2" s="213"/>
      <c r="C2" s="213"/>
      <c r="D2" s="213"/>
      <c r="E2" s="213"/>
      <c r="G2" s="588" t="s">
        <v>19518</v>
      </c>
      <c r="H2" s="589"/>
      <c r="I2" s="510"/>
      <c r="J2" s="510"/>
    </row>
    <row r="3" spans="1:11" ht="15.75" x14ac:dyDescent="0.25">
      <c r="A3" s="1" t="s">
        <v>19520</v>
      </c>
      <c r="B3" s="213"/>
      <c r="C3" s="213"/>
      <c r="D3" s="212" t="s">
        <v>18415</v>
      </c>
      <c r="E3" s="213"/>
      <c r="G3" s="244" t="s">
        <v>58</v>
      </c>
      <c r="H3" s="5">
        <f>COUNTIF(B2:B1048576,G3)</f>
        <v>4</v>
      </c>
    </row>
    <row r="4" spans="1:11" ht="15.75" x14ac:dyDescent="0.25">
      <c r="A4" s="1" t="s">
        <v>19521</v>
      </c>
      <c r="B4" s="213"/>
      <c r="C4" s="213"/>
      <c r="D4" s="1"/>
      <c r="E4" s="213"/>
      <c r="G4" s="101" t="s">
        <v>360</v>
      </c>
      <c r="H4" s="5">
        <f>COUNTIF(B2:B934,G4)</f>
        <v>2</v>
      </c>
    </row>
    <row r="5" spans="1:11" ht="15.75" x14ac:dyDescent="0.25">
      <c r="A5" s="1" t="s">
        <v>19522</v>
      </c>
      <c r="B5" s="213" t="s">
        <v>200</v>
      </c>
      <c r="C5" s="213"/>
      <c r="D5" s="212" t="s">
        <v>598</v>
      </c>
      <c r="E5" s="213"/>
      <c r="G5" s="101" t="s">
        <v>356</v>
      </c>
      <c r="H5" s="5">
        <f>COUNTIF(B2:B852,G5)</f>
        <v>7</v>
      </c>
    </row>
    <row r="6" spans="1:11" ht="15.75" x14ac:dyDescent="0.25">
      <c r="A6" s="1" t="s">
        <v>19523</v>
      </c>
      <c r="B6" s="213"/>
      <c r="C6" s="213"/>
      <c r="D6" s="1"/>
      <c r="E6" s="213"/>
      <c r="G6" s="101" t="s">
        <v>56</v>
      </c>
      <c r="H6" s="5">
        <f>COUNTIF(B2:B864,G6)</f>
        <v>2</v>
      </c>
    </row>
    <row r="7" spans="1:11" ht="15.75" x14ac:dyDescent="0.25">
      <c r="A7" s="1" t="s">
        <v>19524</v>
      </c>
      <c r="B7" s="213" t="s">
        <v>56</v>
      </c>
      <c r="C7" s="213"/>
      <c r="D7" s="212" t="s">
        <v>19274</v>
      </c>
      <c r="E7" s="213"/>
      <c r="G7" s="101" t="s">
        <v>201</v>
      </c>
      <c r="H7" s="5">
        <f>COUNTIF(B2:B858,G7)</f>
        <v>1</v>
      </c>
    </row>
    <row r="8" spans="1:11" ht="15.75" x14ac:dyDescent="0.25">
      <c r="A8" s="1" t="s">
        <v>19525</v>
      </c>
      <c r="B8" s="213"/>
      <c r="C8" s="213"/>
      <c r="D8" s="1"/>
      <c r="E8" s="213"/>
      <c r="G8" s="101" t="s">
        <v>202</v>
      </c>
      <c r="H8" s="5">
        <f>COUNTIF(B2:B893,G8)</f>
        <v>1</v>
      </c>
      <c r="K8" t="s">
        <v>3496</v>
      </c>
    </row>
    <row r="9" spans="1:11" ht="15.75" x14ac:dyDescent="0.25">
      <c r="A9" s="1" t="s">
        <v>19526</v>
      </c>
      <c r="B9" s="213" t="s">
        <v>200</v>
      </c>
      <c r="C9" s="213"/>
      <c r="D9" s="212" t="s">
        <v>19001</v>
      </c>
      <c r="E9" s="213"/>
      <c r="G9" s="101" t="s">
        <v>200</v>
      </c>
      <c r="H9" s="5">
        <f>COUNTIF(B2:B811,G9)</f>
        <v>10</v>
      </c>
    </row>
    <row r="10" spans="1:11" ht="15.75" x14ac:dyDescent="0.25">
      <c r="A10" s="410" t="s">
        <v>19523</v>
      </c>
      <c r="B10" s="471"/>
      <c r="C10" s="213"/>
      <c r="D10" s="1"/>
      <c r="E10" s="213"/>
      <c r="G10" s="101" t="s">
        <v>5011</v>
      </c>
      <c r="H10" s="5">
        <f>COUNTIF(B2:B1048576,G10)</f>
        <v>1</v>
      </c>
    </row>
    <row r="11" spans="1:11" ht="15.75" x14ac:dyDescent="0.25">
      <c r="A11" s="410" t="s">
        <v>19524</v>
      </c>
      <c r="B11" s="213" t="s">
        <v>3860</v>
      </c>
      <c r="C11" s="213"/>
      <c r="D11" s="212"/>
      <c r="E11" s="385"/>
      <c r="G11" s="101" t="s">
        <v>1077</v>
      </c>
      <c r="H11" s="5">
        <f>COUNTIF(B2:B881,G11)</f>
        <v>0</v>
      </c>
    </row>
    <row r="12" spans="1:11" ht="15.75" x14ac:dyDescent="0.25">
      <c r="A12" s="1" t="s">
        <v>19527</v>
      </c>
      <c r="B12" s="213"/>
      <c r="C12" s="213"/>
      <c r="D12" s="1"/>
      <c r="E12" s="213"/>
      <c r="G12" s="288" t="s">
        <v>60</v>
      </c>
      <c r="H12" s="5">
        <f>COUNTIF(B2:B868,G12)</f>
        <v>2</v>
      </c>
    </row>
    <row r="13" spans="1:11" ht="15.75" x14ac:dyDescent="0.25">
      <c r="A13" s="1" t="s">
        <v>19528</v>
      </c>
      <c r="B13" s="213" t="s">
        <v>200</v>
      </c>
      <c r="C13" s="213"/>
      <c r="D13" s="212" t="s">
        <v>598</v>
      </c>
      <c r="E13" s="213"/>
      <c r="G13" s="101" t="s">
        <v>4062</v>
      </c>
      <c r="H13" s="5">
        <f>COUNTIF(B2:B836,G13)</f>
        <v>1</v>
      </c>
    </row>
    <row r="14" spans="1:11" ht="15.75" x14ac:dyDescent="0.25">
      <c r="A14" s="1" t="s">
        <v>19529</v>
      </c>
      <c r="C14" s="213"/>
      <c r="D14" s="1"/>
      <c r="E14" s="213"/>
      <c r="G14" s="101" t="s">
        <v>3860</v>
      </c>
      <c r="H14" s="271">
        <f>COUNTIF(B2:B714,G14)</f>
        <v>6</v>
      </c>
    </row>
    <row r="15" spans="1:11" ht="15.75" x14ac:dyDescent="0.25">
      <c r="A15" s="1" t="s">
        <v>19530</v>
      </c>
      <c r="B15" s="213" t="s">
        <v>5011</v>
      </c>
      <c r="C15" s="213"/>
      <c r="D15" s="212" t="s">
        <v>18436</v>
      </c>
      <c r="E15" s="213"/>
      <c r="G15" s="101" t="s">
        <v>17992</v>
      </c>
      <c r="H15" s="5">
        <f>COUNTIF(B2:B1048576,G15)</f>
        <v>0</v>
      </c>
    </row>
    <row r="16" spans="1:11" ht="15.75" x14ac:dyDescent="0.25">
      <c r="A16" s="1" t="s">
        <v>19531</v>
      </c>
      <c r="B16" s="213"/>
      <c r="C16" s="213"/>
      <c r="D16" s="1"/>
      <c r="E16" s="213"/>
      <c r="G16" s="288" t="s">
        <v>1133</v>
      </c>
      <c r="H16" s="5">
        <f>COUNTIF(B2:B1048576,G16)</f>
        <v>0</v>
      </c>
    </row>
    <row r="17" spans="1:11" ht="15.75" x14ac:dyDescent="0.25">
      <c r="A17" s="1" t="s">
        <v>19532</v>
      </c>
      <c r="B17" s="213" t="s">
        <v>356</v>
      </c>
      <c r="C17" s="213"/>
      <c r="D17" s="212" t="s">
        <v>18421</v>
      </c>
      <c r="E17" s="213"/>
      <c r="G17" s="512"/>
      <c r="H17" s="233"/>
    </row>
    <row r="18" spans="1:11" ht="15" customHeight="1" x14ac:dyDescent="0.25">
      <c r="A18" s="1" t="s">
        <v>19533</v>
      </c>
      <c r="C18" s="213"/>
      <c r="D18" s="1"/>
      <c r="E18" s="213"/>
      <c r="K18" t="s">
        <v>4779</v>
      </c>
    </row>
    <row r="19" spans="1:11" ht="15.75" x14ac:dyDescent="0.25">
      <c r="A19" s="1" t="s">
        <v>19534</v>
      </c>
      <c r="B19" s="213" t="s">
        <v>200</v>
      </c>
      <c r="C19" s="213"/>
      <c r="D19" s="212" t="s">
        <v>19142</v>
      </c>
      <c r="E19" s="385"/>
    </row>
    <row r="20" spans="1:11" ht="15.75" x14ac:dyDescent="0.25">
      <c r="A20" s="1" t="s">
        <v>19535</v>
      </c>
      <c r="B20" s="213"/>
      <c r="C20" s="213"/>
      <c r="D20" s="1"/>
      <c r="E20" s="213"/>
    </row>
    <row r="21" spans="1:11" ht="15.75" x14ac:dyDescent="0.25">
      <c r="A21" s="1" t="s">
        <v>19536</v>
      </c>
      <c r="B21" s="213" t="s">
        <v>200</v>
      </c>
      <c r="C21" s="213"/>
      <c r="D21" s="212" t="s">
        <v>18929</v>
      </c>
      <c r="E21" s="213"/>
    </row>
    <row r="22" spans="1:11" ht="15.75" x14ac:dyDescent="0.25">
      <c r="A22" s="1" t="s">
        <v>11916</v>
      </c>
      <c r="B22" s="213"/>
      <c r="C22" s="213"/>
      <c r="D22" s="1"/>
      <c r="E22" s="213"/>
    </row>
    <row r="23" spans="1:11" ht="15.75" x14ac:dyDescent="0.25">
      <c r="A23" s="1" t="s">
        <v>19537</v>
      </c>
      <c r="B23" s="213" t="s">
        <v>360</v>
      </c>
      <c r="C23" s="213" t="s">
        <v>482</v>
      </c>
      <c r="D23" s="212" t="s">
        <v>19001</v>
      </c>
      <c r="E23" s="213"/>
    </row>
    <row r="24" spans="1:11" ht="15.75" x14ac:dyDescent="0.25">
      <c r="A24" s="410" t="s">
        <v>11916</v>
      </c>
      <c r="B24" s="213"/>
      <c r="C24" s="213"/>
      <c r="D24" s="1"/>
      <c r="E24" s="213"/>
    </row>
    <row r="25" spans="1:11" ht="15.75" x14ac:dyDescent="0.25">
      <c r="A25" s="410" t="s">
        <v>19537</v>
      </c>
      <c r="B25" s="213" t="s">
        <v>3860</v>
      </c>
      <c r="C25" s="213"/>
      <c r="D25" s="212"/>
      <c r="E25" s="213"/>
    </row>
    <row r="26" spans="1:11" ht="15.75" x14ac:dyDescent="0.25">
      <c r="A26" s="1" t="s">
        <v>14478</v>
      </c>
      <c r="B26" s="213"/>
      <c r="C26" s="213"/>
      <c r="D26" s="1"/>
      <c r="E26" s="213"/>
      <c r="F26" t="s">
        <v>3496</v>
      </c>
    </row>
    <row r="27" spans="1:11" ht="15.75" x14ac:dyDescent="0.25">
      <c r="A27" s="1" t="s">
        <v>19538</v>
      </c>
      <c r="B27" s="213" t="s">
        <v>356</v>
      </c>
      <c r="C27" s="213"/>
      <c r="D27" s="212" t="s">
        <v>19542</v>
      </c>
      <c r="E27" s="213"/>
    </row>
    <row r="28" spans="1:11" ht="15.75" x14ac:dyDescent="0.25">
      <c r="A28" s="1" t="s">
        <v>19539</v>
      </c>
      <c r="B28" s="213"/>
      <c r="C28" s="213"/>
      <c r="D28" s="1"/>
      <c r="E28" s="213"/>
    </row>
    <row r="29" spans="1:11" ht="15.75" x14ac:dyDescent="0.25">
      <c r="A29" s="1" t="s">
        <v>19540</v>
      </c>
      <c r="B29" s="213" t="s">
        <v>360</v>
      </c>
      <c r="C29" s="213" t="s">
        <v>2163</v>
      </c>
      <c r="D29" s="212" t="s">
        <v>19541</v>
      </c>
      <c r="E29" s="213"/>
      <c r="F29" s="213"/>
      <c r="G29" s="213" t="s">
        <v>3496</v>
      </c>
      <c r="H29" s="213"/>
    </row>
    <row r="30" spans="1:11" ht="15.75" x14ac:dyDescent="0.25">
      <c r="A30" s="1" t="s">
        <v>19543</v>
      </c>
      <c r="B30" s="213"/>
      <c r="C30" s="213"/>
      <c r="D30" s="1"/>
      <c r="E30" s="213"/>
    </row>
    <row r="31" spans="1:11" s="213" customFormat="1" ht="15.75" x14ac:dyDescent="0.25">
      <c r="A31" s="1" t="s">
        <v>19544</v>
      </c>
      <c r="D31" s="212" t="s">
        <v>18415</v>
      </c>
      <c r="F31"/>
      <c r="G31"/>
      <c r="H31"/>
    </row>
    <row r="32" spans="1:11" ht="15.75" x14ac:dyDescent="0.25">
      <c r="A32" s="410" t="s">
        <v>19543</v>
      </c>
      <c r="B32" s="213"/>
      <c r="C32" s="213"/>
      <c r="D32" s="1"/>
      <c r="E32" s="213"/>
    </row>
    <row r="33" spans="1:9" ht="15.75" x14ac:dyDescent="0.25">
      <c r="A33" s="410" t="s">
        <v>19544</v>
      </c>
      <c r="B33" s="213" t="s">
        <v>3860</v>
      </c>
      <c r="C33" s="213"/>
      <c r="D33" s="212"/>
      <c r="E33" s="213"/>
    </row>
    <row r="34" spans="1:9" ht="15.75" x14ac:dyDescent="0.25">
      <c r="A34" s="410" t="s">
        <v>19543</v>
      </c>
      <c r="B34" s="213"/>
      <c r="C34" s="213"/>
      <c r="D34" s="1"/>
      <c r="E34" s="213"/>
    </row>
    <row r="35" spans="1:9" ht="15.75" x14ac:dyDescent="0.25">
      <c r="A35" s="410" t="s">
        <v>19544</v>
      </c>
      <c r="B35" s="213" t="s">
        <v>3860</v>
      </c>
      <c r="C35" s="213"/>
      <c r="D35" s="212"/>
      <c r="E35" s="213"/>
      <c r="F35" s="213"/>
      <c r="G35" s="213"/>
      <c r="H35" s="213"/>
    </row>
    <row r="36" spans="1:9" ht="15.75" x14ac:dyDescent="0.25">
      <c r="A36" s="1" t="s">
        <v>11582</v>
      </c>
      <c r="B36" s="213"/>
      <c r="C36" s="213"/>
      <c r="D36" s="1"/>
      <c r="E36" s="213"/>
    </row>
    <row r="37" spans="1:9" ht="15.75" x14ac:dyDescent="0.25">
      <c r="A37" s="1" t="s">
        <v>19545</v>
      </c>
      <c r="B37" s="213"/>
      <c r="C37" s="213"/>
      <c r="D37" s="212" t="s">
        <v>19001</v>
      </c>
      <c r="E37" s="213"/>
    </row>
    <row r="38" spans="1:9" ht="15.75" x14ac:dyDescent="0.25">
      <c r="A38" s="1" t="s">
        <v>17834</v>
      </c>
      <c r="B38" s="213"/>
      <c r="C38" s="213"/>
      <c r="D38" s="1"/>
      <c r="E38" s="213"/>
      <c r="I38" t="s">
        <v>3496</v>
      </c>
    </row>
    <row r="39" spans="1:9" ht="15.75" x14ac:dyDescent="0.25">
      <c r="A39" s="1" t="s">
        <v>19546</v>
      </c>
      <c r="B39" s="213" t="s">
        <v>200</v>
      </c>
      <c r="C39" s="213"/>
      <c r="D39" s="212" t="s">
        <v>19274</v>
      </c>
      <c r="E39" s="213"/>
      <c r="H39" t="s">
        <v>3496</v>
      </c>
    </row>
    <row r="40" spans="1:9" ht="15.75" x14ac:dyDescent="0.25">
      <c r="A40" s="1" t="s">
        <v>19547</v>
      </c>
      <c r="B40" s="213"/>
      <c r="C40" s="213"/>
      <c r="D40" s="1"/>
      <c r="E40" s="213"/>
    </row>
    <row r="41" spans="1:9" ht="15.75" x14ac:dyDescent="0.25">
      <c r="A41" s="1" t="s">
        <v>19548</v>
      </c>
      <c r="B41" s="213" t="s">
        <v>200</v>
      </c>
      <c r="C41" s="213"/>
      <c r="D41" s="212" t="s">
        <v>17970</v>
      </c>
      <c r="E41" s="213"/>
    </row>
    <row r="42" spans="1:9" ht="15.75" x14ac:dyDescent="0.25">
      <c r="A42" s="1" t="s">
        <v>19549</v>
      </c>
      <c r="B42" s="213"/>
      <c r="C42" s="213"/>
      <c r="D42" s="1"/>
      <c r="E42" s="213"/>
    </row>
    <row r="43" spans="1:9" ht="15.75" x14ac:dyDescent="0.25">
      <c r="A43" s="1" t="s">
        <v>19550</v>
      </c>
      <c r="B43" s="213" t="s">
        <v>60</v>
      </c>
      <c r="C43" s="213"/>
      <c r="D43" s="212" t="s">
        <v>598</v>
      </c>
      <c r="E43" s="213"/>
    </row>
    <row r="44" spans="1:9" ht="15.75" x14ac:dyDescent="0.25">
      <c r="A44" s="1" t="s">
        <v>13575</v>
      </c>
      <c r="D44" s="1"/>
      <c r="E44" s="213"/>
    </row>
    <row r="45" spans="1:9" ht="15.75" x14ac:dyDescent="0.25">
      <c r="A45" s="1" t="s">
        <v>19551</v>
      </c>
      <c r="B45" s="213" t="s">
        <v>58</v>
      </c>
      <c r="C45" s="213" t="s">
        <v>17001</v>
      </c>
      <c r="D45" s="212" t="s">
        <v>18436</v>
      </c>
      <c r="E45" s="213"/>
    </row>
    <row r="46" spans="1:9" ht="15.75" x14ac:dyDescent="0.25">
      <c r="A46" s="1" t="s">
        <v>19552</v>
      </c>
      <c r="B46" s="213"/>
      <c r="C46" s="213"/>
      <c r="D46" s="1"/>
      <c r="E46" s="511"/>
    </row>
    <row r="47" spans="1:9" ht="15.75" x14ac:dyDescent="0.25">
      <c r="A47" s="1" t="s">
        <v>19553</v>
      </c>
      <c r="B47" s="213"/>
      <c r="C47" s="213"/>
      <c r="D47" s="212" t="s">
        <v>18415</v>
      </c>
      <c r="E47" s="213"/>
    </row>
    <row r="48" spans="1:9" ht="15.75" x14ac:dyDescent="0.25">
      <c r="A48" s="1" t="s">
        <v>19554</v>
      </c>
      <c r="B48" s="213"/>
      <c r="C48" s="213"/>
      <c r="D48" s="1"/>
      <c r="E48" s="213"/>
    </row>
    <row r="49" spans="1:7" ht="15.75" x14ac:dyDescent="0.25">
      <c r="A49" s="1" t="s">
        <v>19555</v>
      </c>
      <c r="B49" s="213" t="s">
        <v>356</v>
      </c>
      <c r="C49" s="213"/>
      <c r="D49" s="212" t="s">
        <v>18929</v>
      </c>
      <c r="E49" s="213"/>
    </row>
    <row r="50" spans="1:7" ht="15.75" x14ac:dyDescent="0.25">
      <c r="A50" s="410" t="s">
        <v>19554</v>
      </c>
      <c r="B50" s="213"/>
      <c r="C50" s="213"/>
      <c r="D50" s="1"/>
      <c r="E50" s="213"/>
    </row>
    <row r="51" spans="1:7" ht="15.75" x14ac:dyDescent="0.25">
      <c r="A51" s="410" t="s">
        <v>19555</v>
      </c>
      <c r="B51" s="213" t="s">
        <v>3860</v>
      </c>
      <c r="C51" s="213"/>
      <c r="D51" s="212"/>
      <c r="E51" s="213"/>
    </row>
    <row r="52" spans="1:7" ht="15.75" x14ac:dyDescent="0.25">
      <c r="A52" s="1" t="s">
        <v>19556</v>
      </c>
      <c r="B52" s="213"/>
      <c r="C52" s="213"/>
      <c r="D52" s="1"/>
      <c r="E52" s="213"/>
    </row>
    <row r="53" spans="1:7" ht="15.75" x14ac:dyDescent="0.25">
      <c r="A53" s="1" t="s">
        <v>19557</v>
      </c>
      <c r="B53" s="213" t="s">
        <v>58</v>
      </c>
      <c r="C53" s="213" t="s">
        <v>2163</v>
      </c>
      <c r="D53" s="212" t="s">
        <v>598</v>
      </c>
      <c r="E53" s="213"/>
      <c r="G53" t="s">
        <v>3496</v>
      </c>
    </row>
    <row r="54" spans="1:7" ht="15.75" x14ac:dyDescent="0.25">
      <c r="A54" s="1" t="s">
        <v>11569</v>
      </c>
      <c r="B54" s="213"/>
      <c r="C54" s="213"/>
      <c r="D54" s="1"/>
      <c r="E54" s="213"/>
    </row>
    <row r="55" spans="1:7" ht="15.75" x14ac:dyDescent="0.25">
      <c r="A55" s="1" t="s">
        <v>19558</v>
      </c>
      <c r="B55" s="213" t="s">
        <v>200</v>
      </c>
      <c r="C55" s="213"/>
      <c r="D55" s="212" t="s">
        <v>18918</v>
      </c>
      <c r="E55" s="213"/>
    </row>
    <row r="56" spans="1:7" ht="15.75" x14ac:dyDescent="0.25">
      <c r="A56" s="1" t="s">
        <v>19559</v>
      </c>
      <c r="D56" s="1"/>
      <c r="E56" s="213"/>
    </row>
    <row r="57" spans="1:7" ht="15.75" x14ac:dyDescent="0.25">
      <c r="A57" s="1" t="s">
        <v>19560</v>
      </c>
      <c r="B57" s="213" t="s">
        <v>58</v>
      </c>
      <c r="C57" t="s">
        <v>19678</v>
      </c>
      <c r="D57" s="212" t="s">
        <v>18436</v>
      </c>
      <c r="E57" s="385">
        <v>45835</v>
      </c>
    </row>
    <row r="58" spans="1:7" ht="15.75" x14ac:dyDescent="0.25">
      <c r="A58" s="1" t="s">
        <v>19561</v>
      </c>
      <c r="B58" s="213"/>
      <c r="C58" s="213"/>
      <c r="D58" s="1"/>
      <c r="E58" s="213"/>
    </row>
    <row r="59" spans="1:7" ht="15.75" x14ac:dyDescent="0.25">
      <c r="A59" s="1" t="s">
        <v>19562</v>
      </c>
      <c r="B59" s="213" t="s">
        <v>56</v>
      </c>
      <c r="C59" s="213"/>
      <c r="D59" s="212" t="s">
        <v>18428</v>
      </c>
      <c r="E59" s="213"/>
    </row>
    <row r="60" spans="1:7" ht="15.75" x14ac:dyDescent="0.25">
      <c r="A60" s="1" t="s">
        <v>19563</v>
      </c>
      <c r="B60" s="213"/>
      <c r="C60" s="213"/>
      <c r="D60" s="1"/>
      <c r="E60" s="213"/>
    </row>
    <row r="61" spans="1:7" ht="15.75" x14ac:dyDescent="0.25">
      <c r="A61" s="1" t="s">
        <v>19564</v>
      </c>
      <c r="B61" s="213" t="s">
        <v>201</v>
      </c>
      <c r="C61" s="213"/>
      <c r="D61" s="212" t="s">
        <v>18436</v>
      </c>
      <c r="E61" s="213"/>
    </row>
    <row r="62" spans="1:7" ht="15.75" x14ac:dyDescent="0.25">
      <c r="A62" s="1" t="s">
        <v>19565</v>
      </c>
      <c r="B62" s="213"/>
      <c r="C62" s="213"/>
      <c r="D62" s="1"/>
      <c r="E62" s="213"/>
    </row>
    <row r="63" spans="1:7" ht="15.75" x14ac:dyDescent="0.25">
      <c r="A63" s="1" t="s">
        <v>19566</v>
      </c>
      <c r="B63" s="213" t="s">
        <v>356</v>
      </c>
      <c r="C63" s="213"/>
      <c r="D63" s="212" t="s">
        <v>18421</v>
      </c>
      <c r="E63" s="213"/>
    </row>
    <row r="64" spans="1:7" ht="15.75" x14ac:dyDescent="0.25">
      <c r="A64" s="1" t="s">
        <v>19567</v>
      </c>
      <c r="B64" s="213"/>
      <c r="C64" s="213"/>
      <c r="D64" s="1"/>
      <c r="E64" s="213"/>
    </row>
    <row r="65" spans="1:5" ht="15.75" x14ac:dyDescent="0.25">
      <c r="A65" s="1" t="s">
        <v>19568</v>
      </c>
      <c r="B65" s="213" t="s">
        <v>60</v>
      </c>
      <c r="D65" s="212" t="s">
        <v>18428</v>
      </c>
      <c r="E65" s="213"/>
    </row>
    <row r="66" spans="1:5" ht="15.75" x14ac:dyDescent="0.25">
      <c r="A66" s="1" t="s">
        <v>13814</v>
      </c>
      <c r="B66" s="213"/>
      <c r="C66" s="213"/>
      <c r="D66" s="1"/>
      <c r="E66" s="213"/>
    </row>
    <row r="67" spans="1:5" ht="15.75" x14ac:dyDescent="0.25">
      <c r="A67" s="162" t="s">
        <v>19569</v>
      </c>
      <c r="B67" s="163" t="s">
        <v>4062</v>
      </c>
      <c r="C67" s="163" t="s">
        <v>17001</v>
      </c>
      <c r="D67" s="162" t="s">
        <v>19274</v>
      </c>
      <c r="E67" s="213"/>
    </row>
    <row r="68" spans="1:5" ht="15.75" x14ac:dyDescent="0.25">
      <c r="A68" s="1" t="s">
        <v>19570</v>
      </c>
      <c r="D68" s="1"/>
    </row>
    <row r="69" spans="1:5" ht="15.75" x14ac:dyDescent="0.25">
      <c r="A69" s="1" t="s">
        <v>19571</v>
      </c>
      <c r="B69" s="213" t="s">
        <v>356</v>
      </c>
      <c r="D69" s="212" t="s">
        <v>18918</v>
      </c>
    </row>
    <row r="70" spans="1:5" ht="15.75" x14ac:dyDescent="0.25">
      <c r="A70" s="1" t="s">
        <v>19572</v>
      </c>
      <c r="D70" s="1"/>
    </row>
    <row r="71" spans="1:5" ht="15.75" x14ac:dyDescent="0.25">
      <c r="A71" s="1" t="s">
        <v>19573</v>
      </c>
      <c r="B71" s="213" t="s">
        <v>356</v>
      </c>
      <c r="D71" s="212" t="s">
        <v>18929</v>
      </c>
    </row>
    <row r="72" spans="1:5" ht="15.75" x14ac:dyDescent="0.25">
      <c r="A72" s="1" t="s">
        <v>12715</v>
      </c>
      <c r="D72" s="1"/>
    </row>
    <row r="73" spans="1:5" ht="15.75" x14ac:dyDescent="0.25">
      <c r="A73" s="1" t="s">
        <v>19574</v>
      </c>
      <c r="B73" s="213" t="s">
        <v>200</v>
      </c>
      <c r="C73" t="s">
        <v>19575</v>
      </c>
      <c r="D73" s="212" t="s">
        <v>19274</v>
      </c>
    </row>
    <row r="74" spans="1:5" ht="15.75" x14ac:dyDescent="0.25">
      <c r="A74" s="1" t="s">
        <v>17873</v>
      </c>
      <c r="D74" s="1"/>
    </row>
    <row r="75" spans="1:5" ht="15.75" x14ac:dyDescent="0.25">
      <c r="A75" s="1" t="s">
        <v>19576</v>
      </c>
      <c r="B75" s="213" t="s">
        <v>200</v>
      </c>
      <c r="D75" s="212" t="s">
        <v>18428</v>
      </c>
    </row>
    <row r="76" spans="1:5" ht="15.75" x14ac:dyDescent="0.25">
      <c r="A76" s="410" t="s">
        <v>17873</v>
      </c>
      <c r="D76" s="1"/>
      <c r="E76" t="s">
        <v>4779</v>
      </c>
    </row>
    <row r="77" spans="1:5" ht="15.75" x14ac:dyDescent="0.25">
      <c r="A77" s="410" t="s">
        <v>19576</v>
      </c>
      <c r="B77" s="213" t="s">
        <v>3860</v>
      </c>
      <c r="D77" s="212"/>
    </row>
    <row r="78" spans="1:5" ht="15.75" x14ac:dyDescent="0.25">
      <c r="A78" s="1" t="s">
        <v>19577</v>
      </c>
      <c r="D78" s="1"/>
    </row>
    <row r="79" spans="1:5" ht="15.75" x14ac:dyDescent="0.25">
      <c r="A79" s="1" t="s">
        <v>19578</v>
      </c>
      <c r="B79" s="213" t="s">
        <v>356</v>
      </c>
      <c r="D79" s="212" t="s">
        <v>19384</v>
      </c>
    </row>
    <row r="80" spans="1:5" ht="15.75" x14ac:dyDescent="0.25">
      <c r="A80" s="1" t="s">
        <v>19579</v>
      </c>
      <c r="B80" s="213"/>
      <c r="D80" s="212"/>
    </row>
    <row r="81" spans="1:8" ht="15.75" x14ac:dyDescent="0.25">
      <c r="A81" s="1" t="s">
        <v>19580</v>
      </c>
      <c r="B81" s="213" t="s">
        <v>202</v>
      </c>
      <c r="D81" s="212" t="s">
        <v>18929</v>
      </c>
    </row>
    <row r="82" spans="1:8" ht="15.75" x14ac:dyDescent="0.25">
      <c r="A82" s="1" t="s">
        <v>19581</v>
      </c>
      <c r="D82" s="1"/>
    </row>
    <row r="83" spans="1:8" ht="15.75" x14ac:dyDescent="0.25">
      <c r="A83" s="1" t="s">
        <v>19582</v>
      </c>
      <c r="B83" s="213" t="s">
        <v>58</v>
      </c>
      <c r="C83" t="s">
        <v>2396</v>
      </c>
      <c r="D83" s="212" t="s">
        <v>19688</v>
      </c>
      <c r="E83" s="40">
        <v>45835</v>
      </c>
    </row>
    <row r="84" spans="1:8" ht="15.75" x14ac:dyDescent="0.25">
      <c r="A84" s="1"/>
      <c r="D84" s="1"/>
      <c r="H84" t="s">
        <v>3496</v>
      </c>
    </row>
    <row r="85" spans="1:8" ht="15.75" x14ac:dyDescent="0.25">
      <c r="A85" s="1"/>
      <c r="B85" s="213"/>
      <c r="D85" s="212"/>
    </row>
    <row r="86" spans="1:8" ht="15.75" x14ac:dyDescent="0.25">
      <c r="A86" s="1"/>
      <c r="D86" s="1"/>
    </row>
    <row r="87" spans="1:8" ht="15.75" x14ac:dyDescent="0.25">
      <c r="A87" s="1"/>
      <c r="D87" s="212"/>
    </row>
    <row r="88" spans="1:8" ht="15.75" x14ac:dyDescent="0.25">
      <c r="A88" s="1"/>
      <c r="D88" s="1"/>
    </row>
    <row r="89" spans="1:8" ht="15.75" x14ac:dyDescent="0.25">
      <c r="A89" s="1"/>
      <c r="D89" s="212"/>
    </row>
    <row r="90" spans="1:8" ht="15.75" x14ac:dyDescent="0.25">
      <c r="A90" s="1"/>
      <c r="D90" s="1"/>
    </row>
    <row r="91" spans="1:8" ht="15.75" x14ac:dyDescent="0.25">
      <c r="A91" s="1"/>
      <c r="D91" s="212"/>
      <c r="E91" s="213"/>
      <c r="F91" s="213"/>
    </row>
    <row r="92" spans="1:8" ht="15.75" x14ac:dyDescent="0.25">
      <c r="A92" s="410"/>
      <c r="D92" s="1"/>
    </row>
    <row r="93" spans="1:8" ht="15.75" x14ac:dyDescent="0.25">
      <c r="A93" s="410"/>
      <c r="B93" s="213"/>
      <c r="D93" s="212"/>
    </row>
    <row r="94" spans="1:8" ht="15.75" x14ac:dyDescent="0.25">
      <c r="A94" s="1"/>
      <c r="B94" s="213"/>
      <c r="C94" s="213"/>
      <c r="D94" s="1"/>
    </row>
    <row r="95" spans="1:8" ht="15.75" x14ac:dyDescent="0.25">
      <c r="A95" s="1"/>
      <c r="B95" s="213"/>
      <c r="C95" s="213"/>
      <c r="D95" s="212"/>
      <c r="F95" t="s">
        <v>4779</v>
      </c>
      <c r="G95" t="s">
        <v>3496</v>
      </c>
    </row>
    <row r="96" spans="1:8" ht="15.75" x14ac:dyDescent="0.25">
      <c r="A96" s="1"/>
      <c r="D96" s="1"/>
      <c r="G96" s="213"/>
      <c r="H96" s="213"/>
    </row>
    <row r="97" spans="1:8" ht="15.75" x14ac:dyDescent="0.25">
      <c r="A97" s="1"/>
      <c r="D97" s="212"/>
      <c r="G97" s="213"/>
      <c r="H97" s="213"/>
    </row>
    <row r="98" spans="1:8" s="213" customFormat="1" ht="15.75" x14ac:dyDescent="0.25">
      <c r="A98" s="1"/>
      <c r="D98" s="1"/>
      <c r="G98"/>
      <c r="H98"/>
    </row>
    <row r="99" spans="1:8" s="213" customFormat="1" ht="15.75" x14ac:dyDescent="0.25">
      <c r="A99" s="1"/>
      <c r="D99" s="212"/>
      <c r="G99"/>
      <c r="H99"/>
    </row>
    <row r="100" spans="1:8" ht="15.75" x14ac:dyDescent="0.25">
      <c r="A100" s="1"/>
      <c r="D100" s="1"/>
    </row>
    <row r="101" spans="1:8" ht="15.75" x14ac:dyDescent="0.25">
      <c r="A101" s="1"/>
      <c r="D101" s="212"/>
      <c r="F101" t="s">
        <v>3496</v>
      </c>
    </row>
    <row r="102" spans="1:8" ht="15.75" x14ac:dyDescent="0.25">
      <c r="A102" s="1"/>
      <c r="D102" s="1"/>
    </row>
    <row r="103" spans="1:8" ht="15.75" x14ac:dyDescent="0.25">
      <c r="A103" s="1"/>
      <c r="D103" s="212"/>
    </row>
    <row r="104" spans="1:8" ht="15.75" x14ac:dyDescent="0.25">
      <c r="A104" s="1"/>
      <c r="D104" s="1"/>
    </row>
    <row r="105" spans="1:8" ht="15.75" x14ac:dyDescent="0.25">
      <c r="A105" s="1"/>
      <c r="D105" s="212"/>
    </row>
    <row r="106" spans="1:8" ht="15.75" x14ac:dyDescent="0.25">
      <c r="A106" s="410"/>
      <c r="D106" s="1"/>
      <c r="G106" t="s">
        <v>3496</v>
      </c>
    </row>
    <row r="107" spans="1:8" ht="15.75" x14ac:dyDescent="0.25">
      <c r="A107" s="410"/>
      <c r="B107" s="213"/>
      <c r="D107" s="1"/>
    </row>
    <row r="108" spans="1:8" ht="15.75" x14ac:dyDescent="0.25">
      <c r="A108" s="1"/>
      <c r="D108" s="1"/>
    </row>
    <row r="109" spans="1:8" ht="15.75" x14ac:dyDescent="0.25">
      <c r="A109" s="1"/>
      <c r="D109" s="1"/>
    </row>
    <row r="110" spans="1:8" ht="15.75" x14ac:dyDescent="0.25">
      <c r="A110" s="1"/>
      <c r="D110" s="1"/>
      <c r="G110" s="213"/>
      <c r="H110" s="213"/>
    </row>
    <row r="111" spans="1:8" ht="15.75" x14ac:dyDescent="0.25">
      <c r="A111" s="1"/>
      <c r="D111" s="1"/>
    </row>
    <row r="112" spans="1:8" s="213" customFormat="1" ht="15.75" x14ac:dyDescent="0.25">
      <c r="A112" s="1"/>
      <c r="D112" s="1"/>
      <c r="G112"/>
      <c r="H112"/>
    </row>
    <row r="113" spans="1:8" ht="15.75" x14ac:dyDescent="0.25">
      <c r="A113" s="1"/>
      <c r="D113" s="1"/>
    </row>
    <row r="114" spans="1:8" ht="15.75" x14ac:dyDescent="0.25">
      <c r="A114" s="1"/>
      <c r="D114" s="1"/>
    </row>
    <row r="115" spans="1:8" ht="15.75" x14ac:dyDescent="0.25">
      <c r="A115" s="1"/>
      <c r="D115" s="1"/>
    </row>
    <row r="116" spans="1:8" ht="15.75" x14ac:dyDescent="0.25">
      <c r="A116" s="1"/>
      <c r="D116" s="1"/>
    </row>
    <row r="117" spans="1:8" ht="15.75" x14ac:dyDescent="0.25">
      <c r="A117" s="1"/>
      <c r="D117" s="1"/>
    </row>
    <row r="118" spans="1:8" ht="15.75" x14ac:dyDescent="0.25">
      <c r="A118" s="1"/>
      <c r="D118" s="1"/>
    </row>
    <row r="119" spans="1:8" ht="15.75" x14ac:dyDescent="0.25">
      <c r="A119" s="1"/>
      <c r="D119" s="1"/>
      <c r="H119" t="s">
        <v>3496</v>
      </c>
    </row>
    <row r="120" spans="1:8" ht="15.75" x14ac:dyDescent="0.25">
      <c r="A120" s="1"/>
      <c r="D120" s="1"/>
    </row>
    <row r="121" spans="1:8" ht="15.75" x14ac:dyDescent="0.25">
      <c r="A121" s="1"/>
      <c r="D121" s="1"/>
    </row>
    <row r="122" spans="1:8" ht="15.75" x14ac:dyDescent="0.25">
      <c r="A122" s="1"/>
      <c r="D122" s="1"/>
    </row>
    <row r="123" spans="1:8" ht="15.75" x14ac:dyDescent="0.25">
      <c r="A123" s="1"/>
      <c r="D123" s="1"/>
    </row>
    <row r="124" spans="1:8" ht="15.75" x14ac:dyDescent="0.25">
      <c r="A124" s="1"/>
      <c r="D124" s="1"/>
    </row>
    <row r="125" spans="1:8" ht="15.75" x14ac:dyDescent="0.25">
      <c r="A125" s="1"/>
      <c r="D125" s="1"/>
      <c r="G125" s="369"/>
    </row>
    <row r="126" spans="1:8" ht="15.75" x14ac:dyDescent="0.25">
      <c r="A126" s="410"/>
      <c r="D126" s="1"/>
    </row>
    <row r="127" spans="1:8" ht="15.75" x14ac:dyDescent="0.25">
      <c r="A127" s="410"/>
      <c r="B127" s="213"/>
      <c r="D127" s="1"/>
    </row>
    <row r="128" spans="1:8" ht="15.75" x14ac:dyDescent="0.25">
      <c r="A128" s="1"/>
    </row>
    <row r="129" spans="1:6" ht="15.75" x14ac:dyDescent="0.25">
      <c r="A129" s="1"/>
      <c r="D129" s="212"/>
      <c r="E129" s="40"/>
    </row>
    <row r="130" spans="1:6" ht="15.75" x14ac:dyDescent="0.25">
      <c r="A130" s="1"/>
    </row>
    <row r="131" spans="1:6" ht="15.75" x14ac:dyDescent="0.25">
      <c r="A131" s="1"/>
      <c r="D131" s="1"/>
    </row>
    <row r="132" spans="1:6" ht="15.75" x14ac:dyDescent="0.25">
      <c r="A132" s="1"/>
      <c r="D132" s="1"/>
    </row>
    <row r="133" spans="1:6" ht="15.75" x14ac:dyDescent="0.25">
      <c r="A133" s="1"/>
      <c r="D133" s="1"/>
    </row>
    <row r="134" spans="1:6" ht="15.75" x14ac:dyDescent="0.25">
      <c r="A134" s="1"/>
      <c r="D134" s="1"/>
    </row>
    <row r="135" spans="1:6" ht="15.75" x14ac:dyDescent="0.25">
      <c r="A135" s="1"/>
      <c r="D135" s="212"/>
    </row>
    <row r="136" spans="1:6" ht="15.75" x14ac:dyDescent="0.25">
      <c r="A136" s="1"/>
      <c r="D136" s="1"/>
    </row>
    <row r="137" spans="1:6" ht="15.75" x14ac:dyDescent="0.25">
      <c r="A137" s="1"/>
      <c r="D137" s="1"/>
    </row>
    <row r="138" spans="1:6" ht="15.75" x14ac:dyDescent="0.25">
      <c r="A138" s="1"/>
      <c r="D138" s="1"/>
    </row>
    <row r="139" spans="1:6" ht="15.75" x14ac:dyDescent="0.25">
      <c r="A139" s="1"/>
      <c r="D139" s="1"/>
    </row>
    <row r="140" spans="1:6" ht="15.75" x14ac:dyDescent="0.25">
      <c r="A140" s="410"/>
      <c r="B140" s="213"/>
      <c r="C140" s="213"/>
      <c r="D140" s="1"/>
      <c r="F140" t="s">
        <v>3496</v>
      </c>
    </row>
    <row r="141" spans="1:6" ht="15.75" x14ac:dyDescent="0.25">
      <c r="A141" s="410"/>
      <c r="B141" s="213"/>
      <c r="C141" s="213"/>
      <c r="D141" s="1"/>
    </row>
    <row r="142" spans="1:6" ht="15.75" x14ac:dyDescent="0.25">
      <c r="A142" s="1"/>
      <c r="D142" s="1"/>
    </row>
    <row r="143" spans="1:6" ht="15.75" x14ac:dyDescent="0.25">
      <c r="A143" s="1"/>
      <c r="D143" s="1"/>
    </row>
    <row r="144" spans="1:6" ht="15.75" x14ac:dyDescent="0.25">
      <c r="A144" s="1"/>
      <c r="D144" s="1"/>
    </row>
    <row r="145" spans="1:8" ht="15.75" x14ac:dyDescent="0.25">
      <c r="A145" s="1"/>
      <c r="D145" s="1"/>
    </row>
    <row r="146" spans="1:8" ht="15.75" x14ac:dyDescent="0.25">
      <c r="A146" s="1"/>
      <c r="D146" s="1"/>
    </row>
    <row r="147" spans="1:8" ht="15.75" x14ac:dyDescent="0.25">
      <c r="A147" s="1"/>
      <c r="D147" s="1"/>
    </row>
    <row r="148" spans="1:8" ht="15.75" x14ac:dyDescent="0.25">
      <c r="A148" s="1"/>
      <c r="D148" s="1"/>
    </row>
    <row r="149" spans="1:8" ht="15.75" x14ac:dyDescent="0.25">
      <c r="A149" s="1"/>
      <c r="D149" s="1"/>
    </row>
    <row r="150" spans="1:8" ht="15.75" x14ac:dyDescent="0.25">
      <c r="A150" s="1"/>
      <c r="D150" s="1"/>
    </row>
    <row r="151" spans="1:8" ht="15.75" x14ac:dyDescent="0.25">
      <c r="A151" s="1"/>
      <c r="D151" s="1"/>
    </row>
    <row r="152" spans="1:8" ht="15.75" x14ac:dyDescent="0.25">
      <c r="D152" s="1"/>
    </row>
    <row r="153" spans="1:8" ht="15.75" x14ac:dyDescent="0.25">
      <c r="D153" s="1"/>
    </row>
    <row r="154" spans="1:8" ht="15.75" x14ac:dyDescent="0.25">
      <c r="D154" s="1"/>
    </row>
    <row r="155" spans="1:8" ht="15.75" x14ac:dyDescent="0.25">
      <c r="D155" s="1"/>
    </row>
    <row r="156" spans="1:8" ht="15.75" x14ac:dyDescent="0.25">
      <c r="D156" s="1"/>
    </row>
    <row r="157" spans="1:8" ht="15.75" x14ac:dyDescent="0.25">
      <c r="D157" s="1"/>
      <c r="G157" s="241"/>
      <c r="H157" s="241"/>
    </row>
    <row r="158" spans="1:8" ht="15.75" x14ac:dyDescent="0.25">
      <c r="D158" s="1"/>
      <c r="G158" s="241"/>
      <c r="H158" s="241"/>
    </row>
    <row r="159" spans="1:8" s="241" customFormat="1" ht="15.75" x14ac:dyDescent="0.25">
      <c r="D159" s="1"/>
      <c r="G159"/>
      <c r="H159"/>
    </row>
    <row r="160" spans="1:8" s="241" customFormat="1" ht="15.75" x14ac:dyDescent="0.25">
      <c r="D160" s="1"/>
      <c r="G160"/>
      <c r="H160"/>
    </row>
    <row r="161" spans="1:4" ht="15.75" x14ac:dyDescent="0.25">
      <c r="D161" s="1"/>
    </row>
    <row r="162" spans="1:4" ht="15.75" x14ac:dyDescent="0.25">
      <c r="D162" s="1"/>
    </row>
    <row r="163" spans="1:4" ht="15.75" x14ac:dyDescent="0.25">
      <c r="D163" s="1"/>
    </row>
    <row r="164" spans="1:4" ht="15.75" x14ac:dyDescent="0.25">
      <c r="D164" s="1"/>
    </row>
    <row r="165" spans="1:4" ht="15.75" x14ac:dyDescent="0.25">
      <c r="D165" s="1"/>
    </row>
    <row r="166" spans="1:4" ht="15.75" x14ac:dyDescent="0.25">
      <c r="D166" s="1"/>
    </row>
    <row r="167" spans="1:4" ht="15.75" x14ac:dyDescent="0.25">
      <c r="D167" s="1"/>
    </row>
    <row r="168" spans="1:4" ht="15.75" x14ac:dyDescent="0.25">
      <c r="D168" s="1"/>
    </row>
    <row r="169" spans="1:4" ht="15.75" x14ac:dyDescent="0.25">
      <c r="D169" s="1"/>
    </row>
    <row r="170" spans="1:4" ht="15.75" x14ac:dyDescent="0.25">
      <c r="D170" s="1"/>
    </row>
    <row r="171" spans="1:4" ht="15.75" x14ac:dyDescent="0.25">
      <c r="D171" s="1"/>
    </row>
    <row r="172" spans="1:4" ht="15.75" x14ac:dyDescent="0.25">
      <c r="D172" s="1"/>
    </row>
    <row r="173" spans="1:4" ht="15.75" x14ac:dyDescent="0.25">
      <c r="D173" s="1"/>
    </row>
    <row r="174" spans="1:4" ht="15.75" x14ac:dyDescent="0.25">
      <c r="D174" s="1"/>
    </row>
    <row r="175" spans="1:4" ht="15.75" x14ac:dyDescent="0.25">
      <c r="D175" s="1"/>
    </row>
    <row r="176" spans="1:4" ht="15.75" x14ac:dyDescent="0.25">
      <c r="A176" s="1"/>
      <c r="D176" s="1"/>
    </row>
    <row r="177" spans="1:4" ht="15.75" x14ac:dyDescent="0.25">
      <c r="A177" s="1"/>
      <c r="D177" s="1"/>
    </row>
    <row r="178" spans="1:4" ht="15.75" x14ac:dyDescent="0.25">
      <c r="A178" s="1"/>
      <c r="D178" s="1"/>
    </row>
    <row r="179" spans="1:4" ht="15.75" x14ac:dyDescent="0.25">
      <c r="A179" s="1"/>
      <c r="D179" s="1"/>
    </row>
    <row r="180" spans="1:4" ht="15.75" x14ac:dyDescent="0.25">
      <c r="A180" s="1"/>
      <c r="D180" s="1"/>
    </row>
    <row r="181" spans="1:4" ht="15.75" x14ac:dyDescent="0.25">
      <c r="A181" s="1"/>
      <c r="D181" s="1"/>
    </row>
    <row r="182" spans="1:4" ht="15.75" x14ac:dyDescent="0.25">
      <c r="A182" s="1"/>
      <c r="D182" s="1"/>
    </row>
    <row r="183" spans="1:4" ht="15.75" x14ac:dyDescent="0.25">
      <c r="A183" s="1"/>
      <c r="D183" s="1"/>
    </row>
    <row r="184" spans="1:4" ht="15.75" x14ac:dyDescent="0.25">
      <c r="A184" s="1"/>
      <c r="D184" s="1"/>
    </row>
    <row r="185" spans="1:4" ht="15.75" x14ac:dyDescent="0.25">
      <c r="A185" s="1"/>
      <c r="D185" s="1"/>
    </row>
    <row r="186" spans="1:4" ht="15.75" x14ac:dyDescent="0.25">
      <c r="A186" s="1"/>
      <c r="D186" s="1"/>
    </row>
    <row r="187" spans="1:4" ht="15.75" x14ac:dyDescent="0.25">
      <c r="A187" s="1"/>
      <c r="D187" s="1"/>
    </row>
    <row r="188" spans="1:4" ht="15.75" x14ac:dyDescent="0.25">
      <c r="A188" s="410"/>
      <c r="D188" s="1"/>
    </row>
    <row r="189" spans="1:4" ht="15.75" x14ac:dyDescent="0.25">
      <c r="A189" s="410"/>
      <c r="D189" s="1"/>
    </row>
    <row r="190" spans="1:4" ht="15.75" x14ac:dyDescent="0.25">
      <c r="A190" s="410"/>
      <c r="D190" s="1"/>
    </row>
    <row r="191" spans="1:4" ht="15.75" x14ac:dyDescent="0.25">
      <c r="A191" s="410"/>
      <c r="D191" s="1"/>
    </row>
    <row r="192" spans="1:4" ht="15.75" x14ac:dyDescent="0.25">
      <c r="A192" s="410"/>
      <c r="D192" s="1"/>
    </row>
    <row r="193" spans="1:4" ht="15.75" x14ac:dyDescent="0.25">
      <c r="A193" s="410"/>
      <c r="D193" s="1"/>
    </row>
    <row r="194" spans="1:4" ht="15.75" x14ac:dyDescent="0.25">
      <c r="A194" s="410"/>
      <c r="D194" s="1"/>
    </row>
    <row r="195" spans="1:4" ht="15.75" x14ac:dyDescent="0.25">
      <c r="A195" s="410"/>
      <c r="D195" s="1"/>
    </row>
    <row r="196" spans="1:4" ht="15.75" x14ac:dyDescent="0.25">
      <c r="A196" s="410"/>
      <c r="D196" s="1"/>
    </row>
    <row r="197" spans="1:4" ht="15.75" x14ac:dyDescent="0.25">
      <c r="A197" s="410"/>
      <c r="D197" s="1"/>
    </row>
    <row r="198" spans="1:4" ht="15.75" x14ac:dyDescent="0.25">
      <c r="A198" s="410"/>
      <c r="D198" s="1"/>
    </row>
    <row r="199" spans="1:4" ht="15.75" x14ac:dyDescent="0.25">
      <c r="A199" s="410"/>
      <c r="D199" s="1"/>
    </row>
    <row r="200" spans="1:4" ht="15.75" x14ac:dyDescent="0.25">
      <c r="A200" s="410"/>
      <c r="D200" s="1"/>
    </row>
    <row r="201" spans="1:4" ht="15.75" x14ac:dyDescent="0.25">
      <c r="A201" s="410"/>
      <c r="D201" s="1"/>
    </row>
    <row r="202" spans="1:4" ht="15.75" x14ac:dyDescent="0.25">
      <c r="A202" s="1"/>
      <c r="D202" s="1"/>
    </row>
    <row r="203" spans="1:4" ht="15.75" x14ac:dyDescent="0.25">
      <c r="A203" s="1"/>
      <c r="D203" s="1"/>
    </row>
    <row r="204" spans="1:4" ht="15.75" x14ac:dyDescent="0.25">
      <c r="A204" s="1"/>
      <c r="D204" s="1"/>
    </row>
    <row r="205" spans="1:4" ht="15.75" x14ac:dyDescent="0.25">
      <c r="A205" s="1"/>
      <c r="D205" s="1"/>
    </row>
    <row r="206" spans="1:4" ht="15.75" x14ac:dyDescent="0.25">
      <c r="A206" s="1"/>
      <c r="D206" s="1"/>
    </row>
    <row r="207" spans="1:4" ht="15.75" x14ac:dyDescent="0.25">
      <c r="A207" s="1"/>
      <c r="D207" s="1"/>
    </row>
    <row r="208" spans="1:4" ht="15.75" x14ac:dyDescent="0.25">
      <c r="A208" s="1"/>
      <c r="D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2">
    <mergeCell ref="G1:H1"/>
    <mergeCell ref="G2:H2"/>
  </mergeCells>
  <conditionalFormatting sqref="A677:A1048576">
    <cfRule type="duplicateValues" dxfId="3451" priority="39"/>
  </conditionalFormatting>
  <conditionalFormatting sqref="A677:A1048576">
    <cfRule type="duplicateValues" dxfId="3450" priority="37"/>
    <cfRule type="duplicateValues" dxfId="3449" priority="38"/>
  </conditionalFormatting>
  <conditionalFormatting sqref="A236:A1048576">
    <cfRule type="duplicateValues" dxfId="3448" priority="36"/>
  </conditionalFormatting>
  <conditionalFormatting sqref="A236:A1048576 A188:A191">
    <cfRule type="duplicateValues" dxfId="3447" priority="35"/>
  </conditionalFormatting>
  <conditionalFormatting sqref="A236:A1048576 A188:A201">
    <cfRule type="duplicateValues" dxfId="3446" priority="34"/>
  </conditionalFormatting>
  <conditionalFormatting sqref="A188:A1048576">
    <cfRule type="duplicateValues" dxfId="3445" priority="33"/>
  </conditionalFormatting>
  <conditionalFormatting sqref="A186:A1048576">
    <cfRule type="duplicateValues" dxfId="3444" priority="32"/>
  </conditionalFormatting>
  <conditionalFormatting sqref="A176:A1048576">
    <cfRule type="duplicateValues" dxfId="3443" priority="31"/>
  </conditionalFormatting>
  <conditionalFormatting sqref="A152:A1048576">
    <cfRule type="duplicateValues" dxfId="3442" priority="30"/>
  </conditionalFormatting>
  <conditionalFormatting sqref="A142:A1048576">
    <cfRule type="duplicateValues" dxfId="3441" priority="29"/>
  </conditionalFormatting>
  <conditionalFormatting sqref="A142:A1048576 A1">
    <cfRule type="duplicateValues" dxfId="3440" priority="28"/>
  </conditionalFormatting>
  <conditionalFormatting sqref="A1 A142:A1048576">
    <cfRule type="duplicateValues" dxfId="3439" priority="27"/>
  </conditionalFormatting>
  <conditionalFormatting sqref="A1 A142:A1048576">
    <cfRule type="duplicateValues" dxfId="3438" priority="26"/>
  </conditionalFormatting>
  <conditionalFormatting sqref="A1 A142:A1048576 A104:A107">
    <cfRule type="duplicateValues" dxfId="3437" priority="25"/>
  </conditionalFormatting>
  <conditionalFormatting sqref="A1 A142:A1048576 A104:A127">
    <cfRule type="duplicateValues" dxfId="3436" priority="24"/>
  </conditionalFormatting>
  <conditionalFormatting sqref="A1 A104:A1048576">
    <cfRule type="duplicateValues" dxfId="3435" priority="23"/>
  </conditionalFormatting>
  <conditionalFormatting sqref="A1 A104:A1048576">
    <cfRule type="duplicateValues" dxfId="3434" priority="22"/>
  </conditionalFormatting>
  <conditionalFormatting sqref="A1 A104:A1048576">
    <cfRule type="duplicateValues" dxfId="3433" priority="21"/>
  </conditionalFormatting>
  <conditionalFormatting sqref="A1 A104:A1048576">
    <cfRule type="duplicateValues" dxfId="3432" priority="20"/>
  </conditionalFormatting>
  <conditionalFormatting sqref="A1 A104:A1048576">
    <cfRule type="duplicateValues" dxfId="3431" priority="19"/>
  </conditionalFormatting>
  <conditionalFormatting sqref="A1 A104:A1048576">
    <cfRule type="duplicateValues" dxfId="3430" priority="18"/>
  </conditionalFormatting>
  <conditionalFormatting sqref="A1 A104:A1048576">
    <cfRule type="duplicateValues" dxfId="3429" priority="17"/>
  </conditionalFormatting>
  <conditionalFormatting sqref="A1 A104:A1048576">
    <cfRule type="duplicateValues" dxfId="3428" priority="16"/>
  </conditionalFormatting>
  <conditionalFormatting sqref="A1 A104:A1048576">
    <cfRule type="duplicateValues" dxfId="3427" priority="15"/>
  </conditionalFormatting>
  <conditionalFormatting sqref="A1 A104:A1048576">
    <cfRule type="duplicateValues" dxfId="3426" priority="14"/>
  </conditionalFormatting>
  <conditionalFormatting sqref="A1 A104:A1048576">
    <cfRule type="duplicateValues" dxfId="3425" priority="13"/>
  </conditionalFormatting>
  <conditionalFormatting sqref="A1 A104:A1048576">
    <cfRule type="duplicateValues" dxfId="3424" priority="12"/>
  </conditionalFormatting>
  <conditionalFormatting sqref="A1 A104:A1048576">
    <cfRule type="duplicateValues" dxfId="3423" priority="11"/>
  </conditionalFormatting>
  <conditionalFormatting sqref="A1 A104:A1048576 A84:A93">
    <cfRule type="duplicateValues" dxfId="3422" priority="10"/>
  </conditionalFormatting>
  <conditionalFormatting sqref="A1 A84:A1048576">
    <cfRule type="duplicateValues" dxfId="3421" priority="9"/>
  </conditionalFormatting>
  <conditionalFormatting sqref="A1 A84:A1048576">
    <cfRule type="duplicateValues" dxfId="3420" priority="8"/>
  </conditionalFormatting>
  <conditionalFormatting sqref="A1 A84:A1048576">
    <cfRule type="duplicateValues" dxfId="3419" priority="7"/>
  </conditionalFormatting>
  <conditionalFormatting sqref="A1 A84:A1048576">
    <cfRule type="duplicateValues" dxfId="3418" priority="6"/>
  </conditionalFormatting>
  <conditionalFormatting sqref="A1:A19 A84:A1048576">
    <cfRule type="duplicateValues" dxfId="3417" priority="5"/>
  </conditionalFormatting>
  <conditionalFormatting sqref="A1:A25 A84:A1048576">
    <cfRule type="duplicateValues" dxfId="3416" priority="4"/>
  </conditionalFormatting>
  <conditionalFormatting sqref="A1:A35 A84:A1048576">
    <cfRule type="duplicateValues" dxfId="3415" priority="3"/>
  </conditionalFormatting>
  <conditionalFormatting sqref="A1:A51 A84:A1048576">
    <cfRule type="duplicateValues" dxfId="3414" priority="2"/>
  </conditionalFormatting>
  <conditionalFormatting sqref="A1:A77 A84:A1048576">
    <cfRule type="duplicateValues" dxfId="3413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orientation="portrait"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8"/>
  <sheetViews>
    <sheetView zoomScaleNormal="100" workbookViewId="0">
      <pane ySplit="1" topLeftCell="A119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COUNTA(A2:A590)/2</f>
        <v>TOTAL LEADS = 68</v>
      </c>
      <c r="H1" s="590"/>
      <c r="I1" s="508"/>
      <c r="J1" s="509"/>
    </row>
    <row r="2" spans="1:11" ht="18" customHeight="1" x14ac:dyDescent="0.35">
      <c r="A2" s="1" t="s">
        <v>19584</v>
      </c>
      <c r="B2" s="213"/>
      <c r="C2" s="213"/>
      <c r="D2" s="213"/>
      <c r="E2" s="213"/>
      <c r="G2" s="588" t="s">
        <v>19583</v>
      </c>
      <c r="H2" s="589"/>
      <c r="I2" s="510"/>
      <c r="J2" s="510"/>
    </row>
    <row r="3" spans="1:11" ht="15.75" x14ac:dyDescent="0.25">
      <c r="A3" s="1" t="s">
        <v>18849</v>
      </c>
      <c r="B3" s="213" t="s">
        <v>356</v>
      </c>
      <c r="C3" s="213"/>
      <c r="D3" s="212" t="s">
        <v>598</v>
      </c>
      <c r="E3" s="213"/>
      <c r="G3" s="244" t="s">
        <v>58</v>
      </c>
      <c r="H3" s="5">
        <f>COUNTIF(B2:B1048576,G3)</f>
        <v>6</v>
      </c>
    </row>
    <row r="4" spans="1:11" ht="15.75" x14ac:dyDescent="0.25">
      <c r="A4" s="1" t="s">
        <v>19585</v>
      </c>
      <c r="B4" s="213"/>
      <c r="C4" s="213"/>
      <c r="D4" s="1"/>
      <c r="E4" s="213"/>
      <c r="G4" s="101" t="s">
        <v>360</v>
      </c>
      <c r="H4" s="5">
        <f>COUNTIF(B2:B936,G4)</f>
        <v>3</v>
      </c>
    </row>
    <row r="5" spans="1:11" ht="15.75" x14ac:dyDescent="0.25">
      <c r="A5" s="1" t="s">
        <v>19586</v>
      </c>
      <c r="B5" s="213" t="s">
        <v>356</v>
      </c>
      <c r="C5" s="213"/>
      <c r="D5" s="212" t="s">
        <v>18415</v>
      </c>
      <c r="E5" s="213"/>
      <c r="G5" s="101" t="s">
        <v>356</v>
      </c>
      <c r="H5" s="5">
        <f>COUNTIF(B2:B854,G5)</f>
        <v>6</v>
      </c>
    </row>
    <row r="6" spans="1:11" ht="15.75" x14ac:dyDescent="0.25">
      <c r="A6" s="1" t="s">
        <v>19587</v>
      </c>
      <c r="B6" s="213"/>
      <c r="C6" s="213"/>
      <c r="D6" s="1"/>
      <c r="E6" s="213"/>
      <c r="G6" s="101" t="s">
        <v>56</v>
      </c>
      <c r="H6" s="5">
        <f>COUNTIF(B2:B866,G6)</f>
        <v>6</v>
      </c>
    </row>
    <row r="7" spans="1:11" ht="15.75" x14ac:dyDescent="0.25">
      <c r="A7" s="1" t="s">
        <v>19588</v>
      </c>
      <c r="B7" s="213" t="s">
        <v>56</v>
      </c>
      <c r="C7" s="213"/>
      <c r="D7" s="212" t="s">
        <v>18433</v>
      </c>
      <c r="E7" s="213"/>
      <c r="G7" s="101" t="s">
        <v>201</v>
      </c>
      <c r="H7" s="5">
        <f>COUNTIF(B2:B860,G7)</f>
        <v>1</v>
      </c>
    </row>
    <row r="8" spans="1:11" ht="15.75" x14ac:dyDescent="0.25">
      <c r="A8" s="1" t="s">
        <v>11588</v>
      </c>
      <c r="B8" s="213"/>
      <c r="C8" s="213"/>
      <c r="D8" s="1"/>
      <c r="E8" s="213"/>
      <c r="G8" s="101" t="s">
        <v>202</v>
      </c>
      <c r="H8" s="5">
        <f>COUNTIF(B2:B895,G8)</f>
        <v>2</v>
      </c>
      <c r="K8" t="s">
        <v>3496</v>
      </c>
    </row>
    <row r="9" spans="1:11" ht="15.75" x14ac:dyDescent="0.25">
      <c r="A9" s="1" t="s">
        <v>19589</v>
      </c>
      <c r="B9" s="213" t="s">
        <v>200</v>
      </c>
      <c r="C9" s="213"/>
      <c r="D9" s="212" t="s">
        <v>19274</v>
      </c>
      <c r="E9" s="213"/>
      <c r="G9" s="101" t="s">
        <v>200</v>
      </c>
      <c r="H9" s="5">
        <f>COUNTIF(B2:B813,G9)</f>
        <v>15</v>
      </c>
    </row>
    <row r="10" spans="1:11" ht="15.75" x14ac:dyDescent="0.25">
      <c r="A10" s="1" t="s">
        <v>19590</v>
      </c>
      <c r="B10" s="471"/>
      <c r="C10" s="213"/>
      <c r="D10" s="1"/>
      <c r="E10" s="213"/>
      <c r="G10" s="101" t="s">
        <v>5011</v>
      </c>
      <c r="H10" s="5">
        <f>COUNTIF(B2:B1048576,G10)</f>
        <v>2</v>
      </c>
    </row>
    <row r="11" spans="1:11" ht="15.75" x14ac:dyDescent="0.25">
      <c r="A11" s="1" t="s">
        <v>19591</v>
      </c>
      <c r="B11" s="213" t="s">
        <v>200</v>
      </c>
      <c r="C11" s="213"/>
      <c r="D11" s="212" t="s">
        <v>19142</v>
      </c>
      <c r="E11" s="385"/>
      <c r="G11" s="101" t="s">
        <v>1077</v>
      </c>
      <c r="H11" s="5">
        <f>COUNTIF(B2:B883,G11)</f>
        <v>4</v>
      </c>
    </row>
    <row r="12" spans="1:11" ht="15.75" x14ac:dyDescent="0.25">
      <c r="A12" s="1" t="s">
        <v>13829</v>
      </c>
      <c r="B12" s="213"/>
      <c r="C12" s="213"/>
      <c r="D12" s="1"/>
      <c r="E12" s="213"/>
      <c r="G12" s="288" t="s">
        <v>60</v>
      </c>
      <c r="H12" s="5">
        <f>COUNTIF(B2:B870,G12)</f>
        <v>5</v>
      </c>
    </row>
    <row r="13" spans="1:11" ht="15.75" x14ac:dyDescent="0.25">
      <c r="A13" s="1" t="s">
        <v>19592</v>
      </c>
      <c r="B13" s="213" t="s">
        <v>200</v>
      </c>
      <c r="C13" s="213"/>
      <c r="D13" s="212" t="s">
        <v>18929</v>
      </c>
      <c r="E13" s="213"/>
      <c r="G13" s="101" t="s">
        <v>4062</v>
      </c>
      <c r="H13" s="5">
        <f>COUNTIF(B2:B838,G13)</f>
        <v>2</v>
      </c>
    </row>
    <row r="14" spans="1:11" ht="15.75" x14ac:dyDescent="0.25">
      <c r="A14" s="1" t="s">
        <v>19593</v>
      </c>
      <c r="C14" s="213"/>
      <c r="D14" s="1"/>
      <c r="E14" s="213"/>
      <c r="G14" s="101" t="s">
        <v>3860</v>
      </c>
      <c r="H14" s="271">
        <f>COUNTIF(B2:B716,G14)</f>
        <v>14</v>
      </c>
    </row>
    <row r="15" spans="1:11" ht="15.75" x14ac:dyDescent="0.25">
      <c r="A15" s="1" t="s">
        <v>19594</v>
      </c>
      <c r="B15" s="213" t="s">
        <v>356</v>
      </c>
      <c r="C15" s="213"/>
      <c r="D15" s="212" t="s">
        <v>19001</v>
      </c>
      <c r="E15" s="213"/>
      <c r="G15" s="101" t="s">
        <v>17992</v>
      </c>
      <c r="H15" s="5">
        <f>COUNTIF(B2:B1048576,G15)</f>
        <v>0</v>
      </c>
    </row>
    <row r="16" spans="1:11" ht="15.75" x14ac:dyDescent="0.25">
      <c r="A16" s="1" t="s">
        <v>19595</v>
      </c>
      <c r="B16" s="213"/>
      <c r="C16" s="213"/>
      <c r="D16" s="1"/>
      <c r="E16" s="213"/>
      <c r="G16" s="288" t="s">
        <v>1133</v>
      </c>
      <c r="H16" s="5">
        <f>COUNTIF(B2:B1048576,G16)</f>
        <v>0</v>
      </c>
    </row>
    <row r="17" spans="1:11" ht="15.75" x14ac:dyDescent="0.25">
      <c r="A17" s="1" t="s">
        <v>19596</v>
      </c>
      <c r="B17" s="213" t="s">
        <v>58</v>
      </c>
      <c r="C17" s="213" t="s">
        <v>2161</v>
      </c>
      <c r="D17" s="212" t="s">
        <v>598</v>
      </c>
      <c r="E17" s="213"/>
      <c r="G17" s="512"/>
      <c r="H17" s="233"/>
    </row>
    <row r="18" spans="1:11" ht="15" customHeight="1" x14ac:dyDescent="0.25">
      <c r="A18" s="410" t="s">
        <v>19595</v>
      </c>
      <c r="C18" s="213"/>
      <c r="D18" s="1"/>
      <c r="E18" s="213"/>
      <c r="K18" t="s">
        <v>4779</v>
      </c>
    </row>
    <row r="19" spans="1:11" ht="15.75" x14ac:dyDescent="0.25">
      <c r="A19" s="410" t="s">
        <v>19596</v>
      </c>
      <c r="B19" s="213" t="s">
        <v>3860</v>
      </c>
      <c r="C19" s="213"/>
      <c r="D19" s="212"/>
      <c r="E19" s="385"/>
    </row>
    <row r="20" spans="1:11" ht="15.75" x14ac:dyDescent="0.25">
      <c r="A20" s="410" t="s">
        <v>19595</v>
      </c>
      <c r="B20" s="213"/>
      <c r="C20" s="213"/>
      <c r="D20" s="1"/>
      <c r="E20" s="213"/>
    </row>
    <row r="21" spans="1:11" ht="15.75" x14ac:dyDescent="0.25">
      <c r="A21" s="410" t="s">
        <v>19596</v>
      </c>
      <c r="B21" s="213" t="s">
        <v>3860</v>
      </c>
      <c r="C21" s="213"/>
      <c r="D21" s="212"/>
      <c r="E21" s="213"/>
    </row>
    <row r="22" spans="1:11" ht="15.75" x14ac:dyDescent="0.25">
      <c r="A22" s="410" t="s">
        <v>19595</v>
      </c>
      <c r="B22" s="213"/>
      <c r="C22" s="213"/>
      <c r="D22" s="1"/>
      <c r="E22" s="213"/>
    </row>
    <row r="23" spans="1:11" ht="15.75" x14ac:dyDescent="0.25">
      <c r="A23" s="410" t="s">
        <v>19596</v>
      </c>
      <c r="B23" s="213" t="s">
        <v>3860</v>
      </c>
      <c r="C23" s="213"/>
      <c r="D23" s="212"/>
      <c r="E23" s="213"/>
    </row>
    <row r="24" spans="1:11" ht="15.75" x14ac:dyDescent="0.25">
      <c r="A24" s="1" t="s">
        <v>19597</v>
      </c>
      <c r="B24" s="213"/>
      <c r="C24" s="213"/>
      <c r="D24" s="1"/>
      <c r="E24" s="213"/>
    </row>
    <row r="25" spans="1:11" ht="15.75" x14ac:dyDescent="0.25">
      <c r="A25" s="1" t="s">
        <v>16371</v>
      </c>
      <c r="B25" s="213" t="s">
        <v>1077</v>
      </c>
      <c r="C25" s="213"/>
      <c r="D25" s="212"/>
      <c r="E25" s="213"/>
    </row>
    <row r="26" spans="1:11" ht="15.75" x14ac:dyDescent="0.25">
      <c r="A26" s="1" t="s">
        <v>19598</v>
      </c>
      <c r="B26" s="213"/>
      <c r="C26" s="213"/>
      <c r="D26" s="1"/>
      <c r="E26" s="213"/>
      <c r="F26" t="s">
        <v>3496</v>
      </c>
    </row>
    <row r="27" spans="1:11" ht="15.75" x14ac:dyDescent="0.25">
      <c r="A27" s="1" t="s">
        <v>19599</v>
      </c>
      <c r="B27" s="213" t="s">
        <v>200</v>
      </c>
      <c r="C27" s="213" t="s">
        <v>482</v>
      </c>
      <c r="D27" s="212" t="s">
        <v>18415</v>
      </c>
      <c r="E27" s="213"/>
    </row>
    <row r="28" spans="1:11" ht="15.75" x14ac:dyDescent="0.25">
      <c r="A28" s="1" t="s">
        <v>19600</v>
      </c>
      <c r="B28" s="213"/>
      <c r="C28" s="213"/>
      <c r="D28" s="1"/>
      <c r="E28" s="213"/>
    </row>
    <row r="29" spans="1:11" ht="15.75" x14ac:dyDescent="0.25">
      <c r="A29" s="1" t="s">
        <v>19601</v>
      </c>
      <c r="B29" s="213" t="s">
        <v>200</v>
      </c>
      <c r="C29" s="213"/>
      <c r="D29" s="212" t="s">
        <v>18428</v>
      </c>
      <c r="E29" s="213"/>
      <c r="F29" s="213"/>
      <c r="G29" s="213" t="s">
        <v>3496</v>
      </c>
      <c r="H29" s="213"/>
    </row>
    <row r="30" spans="1:11" ht="15.75" x14ac:dyDescent="0.25">
      <c r="A30" s="1" t="s">
        <v>12625</v>
      </c>
      <c r="B30" s="213"/>
      <c r="C30" s="213"/>
      <c r="D30" s="1"/>
      <c r="E30" s="213"/>
    </row>
    <row r="31" spans="1:11" s="213" customFormat="1" ht="15.75" x14ac:dyDescent="0.25">
      <c r="A31" s="1" t="s">
        <v>19602</v>
      </c>
      <c r="B31" s="213" t="s">
        <v>58</v>
      </c>
      <c r="C31" s="213" t="s">
        <v>9062</v>
      </c>
      <c r="D31" s="212" t="s">
        <v>19142</v>
      </c>
      <c r="E31" s="385">
        <v>45835</v>
      </c>
      <c r="F31"/>
      <c r="G31"/>
      <c r="H31"/>
    </row>
    <row r="32" spans="1:11" ht="15.75" x14ac:dyDescent="0.25">
      <c r="A32" s="1" t="s">
        <v>17362</v>
      </c>
      <c r="B32" s="213"/>
      <c r="C32" s="213"/>
      <c r="D32" s="1"/>
      <c r="E32" s="213"/>
    </row>
    <row r="33" spans="1:9" ht="15.75" x14ac:dyDescent="0.25">
      <c r="A33" s="1" t="s">
        <v>15585</v>
      </c>
      <c r="B33" s="213" t="s">
        <v>1077</v>
      </c>
      <c r="C33" s="213"/>
      <c r="D33" s="212"/>
      <c r="E33" s="213"/>
    </row>
    <row r="34" spans="1:9" ht="15.75" x14ac:dyDescent="0.25">
      <c r="A34" s="1" t="s">
        <v>19603</v>
      </c>
      <c r="B34" s="213"/>
      <c r="C34" s="213"/>
      <c r="D34" s="1"/>
      <c r="E34" s="213"/>
    </row>
    <row r="35" spans="1:9" ht="15.75" x14ac:dyDescent="0.25">
      <c r="A35" s="1" t="s">
        <v>19604</v>
      </c>
      <c r="B35" s="213" t="s">
        <v>200</v>
      </c>
      <c r="C35" s="213"/>
      <c r="D35" s="212" t="s">
        <v>18421</v>
      </c>
      <c r="E35" s="213"/>
      <c r="F35" s="213"/>
      <c r="G35" s="213"/>
      <c r="H35" s="213"/>
    </row>
    <row r="36" spans="1:9" ht="15.75" x14ac:dyDescent="0.25">
      <c r="A36" s="410" t="s">
        <v>19603</v>
      </c>
      <c r="B36" s="213"/>
      <c r="C36" s="213"/>
      <c r="D36" s="1"/>
      <c r="E36" s="213"/>
    </row>
    <row r="37" spans="1:9" ht="15.75" x14ac:dyDescent="0.25">
      <c r="A37" s="410" t="s">
        <v>19604</v>
      </c>
      <c r="B37" s="213" t="s">
        <v>3860</v>
      </c>
      <c r="C37" s="213"/>
      <c r="D37" s="212"/>
      <c r="E37" s="213"/>
    </row>
    <row r="38" spans="1:9" ht="15.75" x14ac:dyDescent="0.25">
      <c r="A38" s="1" t="s">
        <v>19605</v>
      </c>
      <c r="B38" s="213"/>
      <c r="C38" s="213"/>
      <c r="D38" s="1"/>
      <c r="E38" s="213"/>
      <c r="I38" t="s">
        <v>3496</v>
      </c>
    </row>
    <row r="39" spans="1:9" ht="15.75" x14ac:dyDescent="0.25">
      <c r="A39" s="1" t="s">
        <v>19606</v>
      </c>
      <c r="B39" s="213" t="s">
        <v>1077</v>
      </c>
      <c r="C39" s="213"/>
      <c r="D39" s="212" t="s">
        <v>18929</v>
      </c>
      <c r="E39" s="213"/>
      <c r="H39" t="s">
        <v>3496</v>
      </c>
    </row>
    <row r="40" spans="1:9" ht="15.75" x14ac:dyDescent="0.25">
      <c r="A40" s="1" t="s">
        <v>19607</v>
      </c>
      <c r="B40" s="213"/>
      <c r="C40" s="213"/>
      <c r="D40" s="1"/>
      <c r="E40" s="213"/>
    </row>
    <row r="41" spans="1:9" ht="15.75" x14ac:dyDescent="0.25">
      <c r="A41" s="1" t="s">
        <v>19608</v>
      </c>
      <c r="B41" s="213" t="s">
        <v>56</v>
      </c>
      <c r="C41" s="213"/>
      <c r="D41" s="212" t="s">
        <v>19142</v>
      </c>
      <c r="E41" s="213"/>
    </row>
    <row r="42" spans="1:9" ht="15.75" x14ac:dyDescent="0.25">
      <c r="A42" s="1" t="s">
        <v>19609</v>
      </c>
      <c r="B42" s="213"/>
      <c r="C42" s="213"/>
      <c r="D42" s="1"/>
      <c r="E42" s="213"/>
    </row>
    <row r="43" spans="1:9" ht="15.75" x14ac:dyDescent="0.25">
      <c r="A43" s="1" t="s">
        <v>19610</v>
      </c>
      <c r="B43" s="213" t="s">
        <v>60</v>
      </c>
      <c r="C43" s="213"/>
      <c r="D43" s="212" t="s">
        <v>18433</v>
      </c>
      <c r="E43" s="213"/>
    </row>
    <row r="44" spans="1:9" ht="15.75" x14ac:dyDescent="0.25">
      <c r="A44" s="1" t="s">
        <v>19611</v>
      </c>
      <c r="D44" s="1"/>
      <c r="E44" s="213"/>
    </row>
    <row r="45" spans="1:9" ht="15.75" x14ac:dyDescent="0.25">
      <c r="A45" s="1" t="s">
        <v>19610</v>
      </c>
      <c r="B45" s="213" t="s">
        <v>3860</v>
      </c>
      <c r="C45" s="213"/>
      <c r="D45" s="212"/>
      <c r="E45" s="213"/>
    </row>
    <row r="46" spans="1:9" ht="15.75" x14ac:dyDescent="0.25">
      <c r="A46" s="1" t="s">
        <v>11691</v>
      </c>
      <c r="B46" s="213"/>
      <c r="C46" s="213"/>
      <c r="D46" s="1"/>
      <c r="E46" s="511"/>
    </row>
    <row r="47" spans="1:9" ht="15.75" x14ac:dyDescent="0.25">
      <c r="A47" s="1" t="s">
        <v>19612</v>
      </c>
      <c r="B47" s="213" t="s">
        <v>356</v>
      </c>
      <c r="C47" s="213"/>
      <c r="D47" s="212" t="s">
        <v>18436</v>
      </c>
      <c r="E47" s="213"/>
    </row>
    <row r="48" spans="1:9" ht="15.75" x14ac:dyDescent="0.25">
      <c r="A48" s="1" t="s">
        <v>19613</v>
      </c>
      <c r="B48" s="213"/>
      <c r="C48" s="213"/>
      <c r="D48" s="1"/>
      <c r="E48" s="213"/>
    </row>
    <row r="49" spans="1:7" ht="15.75" x14ac:dyDescent="0.25">
      <c r="A49" s="1" t="s">
        <v>19614</v>
      </c>
      <c r="B49" s="213" t="s">
        <v>202</v>
      </c>
      <c r="C49" s="213"/>
      <c r="D49" s="212" t="s">
        <v>18433</v>
      </c>
      <c r="E49" s="213"/>
    </row>
    <row r="50" spans="1:7" ht="15.75" x14ac:dyDescent="0.25">
      <c r="A50" s="1" t="s">
        <v>19615</v>
      </c>
      <c r="B50" s="213"/>
      <c r="C50" s="213"/>
      <c r="D50" s="1"/>
      <c r="E50" s="213"/>
    </row>
    <row r="51" spans="1:7" ht="15.75" x14ac:dyDescent="0.25">
      <c r="A51" s="1" t="s">
        <v>19616</v>
      </c>
      <c r="B51" s="213" t="s">
        <v>5011</v>
      </c>
      <c r="C51" s="213"/>
      <c r="D51" s="212" t="s">
        <v>19274</v>
      </c>
      <c r="E51" s="213"/>
    </row>
    <row r="52" spans="1:7" ht="15.75" x14ac:dyDescent="0.25">
      <c r="A52" s="1" t="s">
        <v>19617</v>
      </c>
      <c r="B52" s="213"/>
      <c r="C52" s="213"/>
      <c r="D52" s="1"/>
      <c r="E52" s="213"/>
    </row>
    <row r="53" spans="1:7" ht="15.75" x14ac:dyDescent="0.25">
      <c r="A53" s="1" t="s">
        <v>19618</v>
      </c>
      <c r="B53" s="213" t="s">
        <v>201</v>
      </c>
      <c r="C53" s="213"/>
      <c r="D53" s="212" t="s">
        <v>18421</v>
      </c>
      <c r="E53" s="213"/>
      <c r="G53" t="s">
        <v>3496</v>
      </c>
    </row>
    <row r="54" spans="1:7" ht="15.75" x14ac:dyDescent="0.25">
      <c r="A54" s="1" t="s">
        <v>19619</v>
      </c>
      <c r="B54" s="213"/>
      <c r="C54" s="213"/>
      <c r="D54" s="1"/>
      <c r="E54" s="213"/>
    </row>
    <row r="55" spans="1:7" ht="15.75" x14ac:dyDescent="0.25">
      <c r="A55" s="1" t="s">
        <v>19620</v>
      </c>
      <c r="B55" s="213" t="s">
        <v>200</v>
      </c>
      <c r="C55" s="213"/>
      <c r="D55" s="212" t="s">
        <v>18433</v>
      </c>
      <c r="E55" s="213"/>
    </row>
    <row r="56" spans="1:7" ht="15.75" x14ac:dyDescent="0.25">
      <c r="A56" s="1" t="s">
        <v>16425</v>
      </c>
      <c r="D56" s="1"/>
      <c r="E56" s="213"/>
    </row>
    <row r="57" spans="1:7" ht="15.75" x14ac:dyDescent="0.25">
      <c r="A57" s="1" t="s">
        <v>19621</v>
      </c>
      <c r="B57" s="213" t="s">
        <v>58</v>
      </c>
      <c r="C57" t="s">
        <v>2161</v>
      </c>
      <c r="D57" s="212" t="s">
        <v>19274</v>
      </c>
      <c r="E57" s="213"/>
    </row>
    <row r="58" spans="1:7" ht="15.75" x14ac:dyDescent="0.25">
      <c r="A58" s="1" t="s">
        <v>19622</v>
      </c>
      <c r="B58" s="213"/>
      <c r="C58" s="213"/>
      <c r="D58" s="1"/>
      <c r="E58" s="213"/>
    </row>
    <row r="59" spans="1:7" ht="15.75" x14ac:dyDescent="0.25">
      <c r="A59" s="1" t="s">
        <v>19623</v>
      </c>
      <c r="B59" s="213" t="s">
        <v>200</v>
      </c>
      <c r="C59" s="213"/>
      <c r="D59" s="212" t="s">
        <v>18428</v>
      </c>
      <c r="E59" s="213"/>
    </row>
    <row r="60" spans="1:7" ht="15.75" x14ac:dyDescent="0.25">
      <c r="A60" s="1" t="s">
        <v>19624</v>
      </c>
      <c r="B60" s="213"/>
      <c r="C60" s="213"/>
      <c r="D60" s="1"/>
      <c r="E60" s="213"/>
    </row>
    <row r="61" spans="1:7" ht="15.75" x14ac:dyDescent="0.25">
      <c r="A61" s="1" t="s">
        <v>19625</v>
      </c>
      <c r="B61" s="213" t="s">
        <v>60</v>
      </c>
      <c r="C61" s="213"/>
      <c r="D61" s="212" t="s">
        <v>18436</v>
      </c>
      <c r="E61" s="213"/>
    </row>
    <row r="62" spans="1:7" ht="15.75" x14ac:dyDescent="0.25">
      <c r="A62" s="1" t="s">
        <v>11882</v>
      </c>
      <c r="B62" s="213"/>
      <c r="C62" s="213"/>
      <c r="D62" s="1"/>
      <c r="E62" s="213"/>
    </row>
    <row r="63" spans="1:7" ht="15.75" x14ac:dyDescent="0.25">
      <c r="A63" s="1" t="s">
        <v>19626</v>
      </c>
      <c r="B63" s="213" t="s">
        <v>200</v>
      </c>
      <c r="C63" s="213"/>
      <c r="D63" s="212" t="s">
        <v>18428</v>
      </c>
      <c r="E63" s="213"/>
    </row>
    <row r="64" spans="1:7" ht="15.75" x14ac:dyDescent="0.25">
      <c r="A64" s="1" t="s">
        <v>19655</v>
      </c>
      <c r="B64" s="213"/>
      <c r="C64" s="213"/>
      <c r="D64" s="212"/>
      <c r="E64" s="213"/>
    </row>
    <row r="65" spans="1:5" ht="15.75" x14ac:dyDescent="0.25">
      <c r="A65" s="1" t="s">
        <v>19656</v>
      </c>
      <c r="B65" s="213" t="s">
        <v>200</v>
      </c>
      <c r="C65" s="213"/>
      <c r="D65" s="212" t="s">
        <v>598</v>
      </c>
      <c r="E65" s="213"/>
    </row>
    <row r="66" spans="1:5" ht="15.75" x14ac:dyDescent="0.25">
      <c r="A66" s="1" t="s">
        <v>12314</v>
      </c>
      <c r="B66" s="213"/>
      <c r="C66" s="213"/>
      <c r="D66" s="1"/>
      <c r="E66" s="213"/>
    </row>
    <row r="67" spans="1:5" ht="15.75" x14ac:dyDescent="0.25">
      <c r="A67" s="1" t="s">
        <v>19627</v>
      </c>
      <c r="B67" s="213" t="s">
        <v>5011</v>
      </c>
      <c r="D67" s="212" t="s">
        <v>19142</v>
      </c>
      <c r="E67" s="213"/>
    </row>
    <row r="68" spans="1:5" ht="15.75" x14ac:dyDescent="0.25">
      <c r="A68" s="1" t="s">
        <v>19628</v>
      </c>
      <c r="B68" s="213"/>
      <c r="C68" s="213"/>
      <c r="D68" s="1"/>
      <c r="E68" s="213"/>
    </row>
    <row r="69" spans="1:5" ht="15.75" x14ac:dyDescent="0.25">
      <c r="A69" s="1" t="s">
        <v>19629</v>
      </c>
      <c r="B69" s="213" t="s">
        <v>360</v>
      </c>
      <c r="C69" s="213"/>
      <c r="D69" s="212" t="s">
        <v>18428</v>
      </c>
      <c r="E69" s="385">
        <v>45840</v>
      </c>
    </row>
    <row r="70" spans="1:5" ht="15.75" x14ac:dyDescent="0.25">
      <c r="A70" s="1" t="s">
        <v>12569</v>
      </c>
      <c r="D70" s="1"/>
    </row>
    <row r="71" spans="1:5" ht="15.75" x14ac:dyDescent="0.25">
      <c r="A71" s="1" t="s">
        <v>19630</v>
      </c>
      <c r="B71" s="213" t="s">
        <v>200</v>
      </c>
      <c r="D71" s="212" t="s">
        <v>19631</v>
      </c>
    </row>
    <row r="72" spans="1:5" ht="15.75" x14ac:dyDescent="0.25">
      <c r="A72" s="1" t="s">
        <v>19632</v>
      </c>
      <c r="D72" s="1"/>
    </row>
    <row r="73" spans="1:5" ht="15.75" x14ac:dyDescent="0.25">
      <c r="A73" s="1" t="s">
        <v>19633</v>
      </c>
      <c r="B73" s="213" t="s">
        <v>360</v>
      </c>
      <c r="C73" t="s">
        <v>482</v>
      </c>
      <c r="D73" s="212" t="s">
        <v>19142</v>
      </c>
    </row>
    <row r="74" spans="1:5" ht="15.75" x14ac:dyDescent="0.25">
      <c r="A74" s="410" t="s">
        <v>19632</v>
      </c>
      <c r="D74" s="1"/>
    </row>
    <row r="75" spans="1:5" ht="15.75" x14ac:dyDescent="0.25">
      <c r="A75" s="410" t="s">
        <v>19633</v>
      </c>
      <c r="B75" s="213" t="s">
        <v>3860</v>
      </c>
      <c r="D75" s="212"/>
    </row>
    <row r="76" spans="1:5" ht="15.75" x14ac:dyDescent="0.25">
      <c r="A76" s="1" t="s">
        <v>19634</v>
      </c>
      <c r="D76" s="1"/>
    </row>
    <row r="77" spans="1:5" ht="15.75" x14ac:dyDescent="0.25">
      <c r="A77" s="1" t="s">
        <v>16371</v>
      </c>
      <c r="B77" s="213" t="s">
        <v>1077</v>
      </c>
      <c r="D77" s="212"/>
    </row>
    <row r="78" spans="1:5" ht="15.75" x14ac:dyDescent="0.25">
      <c r="A78" s="1" t="s">
        <v>12232</v>
      </c>
      <c r="D78" s="1"/>
      <c r="E78" t="s">
        <v>4779</v>
      </c>
    </row>
    <row r="79" spans="1:5" ht="15.75" x14ac:dyDescent="0.25">
      <c r="A79" s="1" t="s">
        <v>19635</v>
      </c>
      <c r="B79" s="213" t="s">
        <v>60</v>
      </c>
      <c r="D79" s="212" t="s">
        <v>18433</v>
      </c>
    </row>
    <row r="80" spans="1:5" ht="15.75" x14ac:dyDescent="0.25">
      <c r="A80" s="410" t="s">
        <v>12232</v>
      </c>
      <c r="D80" s="1"/>
    </row>
    <row r="81" spans="1:8" ht="15.75" x14ac:dyDescent="0.25">
      <c r="A81" s="410" t="s">
        <v>19635</v>
      </c>
      <c r="B81" s="213" t="s">
        <v>3860</v>
      </c>
      <c r="D81" s="212"/>
    </row>
    <row r="82" spans="1:8" ht="15.75" x14ac:dyDescent="0.25">
      <c r="A82" s="1" t="s">
        <v>16217</v>
      </c>
      <c r="B82" s="213"/>
      <c r="D82" s="212"/>
    </row>
    <row r="83" spans="1:8" ht="15.75" x14ac:dyDescent="0.25">
      <c r="A83" s="1" t="s">
        <v>19636</v>
      </c>
      <c r="B83" s="213" t="s">
        <v>60</v>
      </c>
      <c r="D83" s="212" t="s">
        <v>18428</v>
      </c>
    </row>
    <row r="84" spans="1:8" ht="15.75" x14ac:dyDescent="0.25">
      <c r="A84" s="1" t="s">
        <v>19637</v>
      </c>
      <c r="D84" s="1"/>
    </row>
    <row r="85" spans="1:8" ht="15.75" x14ac:dyDescent="0.25">
      <c r="A85" s="1" t="s">
        <v>19638</v>
      </c>
      <c r="B85" s="213" t="s">
        <v>202</v>
      </c>
      <c r="D85" s="212" t="s">
        <v>18929</v>
      </c>
    </row>
    <row r="86" spans="1:8" ht="15.75" x14ac:dyDescent="0.25">
      <c r="A86" s="1" t="s">
        <v>19639</v>
      </c>
      <c r="D86" s="1"/>
      <c r="H86" t="s">
        <v>3496</v>
      </c>
    </row>
    <row r="87" spans="1:8" ht="15.75" x14ac:dyDescent="0.25">
      <c r="A87" s="162" t="s">
        <v>19640</v>
      </c>
      <c r="B87" s="163" t="s">
        <v>4062</v>
      </c>
      <c r="C87" s="163"/>
      <c r="D87" s="162" t="s">
        <v>17970</v>
      </c>
      <c r="E87" s="163"/>
    </row>
    <row r="88" spans="1:8" ht="15.75" x14ac:dyDescent="0.25">
      <c r="A88" s="1" t="s">
        <v>19641</v>
      </c>
      <c r="D88" s="1"/>
    </row>
    <row r="89" spans="1:8" ht="15.75" x14ac:dyDescent="0.25">
      <c r="A89" s="1" t="s">
        <v>19642</v>
      </c>
      <c r="B89" t="s">
        <v>56</v>
      </c>
      <c r="D89" s="212" t="s">
        <v>19001</v>
      </c>
    </row>
    <row r="90" spans="1:8" ht="15.75" x14ac:dyDescent="0.25">
      <c r="A90" s="1" t="s">
        <v>14233</v>
      </c>
      <c r="D90" s="1"/>
    </row>
    <row r="91" spans="1:8" ht="15.75" x14ac:dyDescent="0.25">
      <c r="A91" s="1" t="s">
        <v>19643</v>
      </c>
      <c r="B91" t="s">
        <v>56</v>
      </c>
      <c r="D91" s="212" t="s">
        <v>19274</v>
      </c>
    </row>
    <row r="92" spans="1:8" ht="15.75" x14ac:dyDescent="0.25">
      <c r="A92" s="410" t="s">
        <v>14233</v>
      </c>
      <c r="D92" s="1"/>
    </row>
    <row r="93" spans="1:8" ht="15.75" x14ac:dyDescent="0.25">
      <c r="A93" s="410" t="s">
        <v>19643</v>
      </c>
      <c r="B93" t="s">
        <v>3860</v>
      </c>
      <c r="D93" s="212"/>
      <c r="E93" s="213"/>
      <c r="F93" s="213"/>
    </row>
    <row r="94" spans="1:8" ht="15.75" x14ac:dyDescent="0.25">
      <c r="A94" s="1" t="s">
        <v>19644</v>
      </c>
      <c r="D94" s="1"/>
    </row>
    <row r="95" spans="1:8" ht="15.75" x14ac:dyDescent="0.25">
      <c r="A95" s="1" t="s">
        <v>19645</v>
      </c>
      <c r="B95" s="213" t="s">
        <v>58</v>
      </c>
      <c r="C95" t="s">
        <v>2163</v>
      </c>
      <c r="D95" s="212" t="s">
        <v>18433</v>
      </c>
    </row>
    <row r="96" spans="1:8" ht="15.75" x14ac:dyDescent="0.25">
      <c r="A96" s="1" t="s">
        <v>14698</v>
      </c>
      <c r="B96" s="213"/>
      <c r="C96" s="213"/>
      <c r="D96" s="1"/>
    </row>
    <row r="97" spans="1:8" ht="15.75" x14ac:dyDescent="0.25">
      <c r="A97" s="1" t="s">
        <v>19646</v>
      </c>
      <c r="B97" s="213" t="s">
        <v>356</v>
      </c>
      <c r="C97" s="213"/>
      <c r="D97" s="212" t="s">
        <v>18436</v>
      </c>
      <c r="E97" s="40">
        <v>45856</v>
      </c>
      <c r="F97" t="s">
        <v>4779</v>
      </c>
      <c r="G97" t="s">
        <v>3496</v>
      </c>
    </row>
    <row r="98" spans="1:8" ht="15.75" x14ac:dyDescent="0.25">
      <c r="A98" s="1" t="s">
        <v>19647</v>
      </c>
      <c r="D98" s="1"/>
      <c r="G98" s="213"/>
      <c r="H98" s="213"/>
    </row>
    <row r="99" spans="1:8" ht="15.75" x14ac:dyDescent="0.25">
      <c r="A99" s="1" t="s">
        <v>19648</v>
      </c>
      <c r="B99" t="s">
        <v>200</v>
      </c>
      <c r="D99" s="212" t="s">
        <v>19001</v>
      </c>
      <c r="G99" s="213"/>
      <c r="H99" s="213"/>
    </row>
    <row r="100" spans="1:8" s="213" customFormat="1" ht="15.75" x14ac:dyDescent="0.25">
      <c r="A100" s="1" t="s">
        <v>19649</v>
      </c>
      <c r="D100" s="1"/>
      <c r="G100"/>
      <c r="H100"/>
    </row>
    <row r="101" spans="1:8" s="213" customFormat="1" ht="15.75" x14ac:dyDescent="0.25">
      <c r="A101" s="1" t="s">
        <v>19650</v>
      </c>
      <c r="B101" s="213" t="s">
        <v>200</v>
      </c>
      <c r="D101" s="212" t="s">
        <v>19274</v>
      </c>
      <c r="G101"/>
      <c r="H101"/>
    </row>
    <row r="102" spans="1:8" ht="15.75" x14ac:dyDescent="0.25">
      <c r="A102" s="1" t="s">
        <v>19651</v>
      </c>
      <c r="D102" s="1"/>
    </row>
    <row r="103" spans="1:8" ht="15.75" x14ac:dyDescent="0.25">
      <c r="A103" s="1" t="s">
        <v>19652</v>
      </c>
      <c r="B103" t="s">
        <v>58</v>
      </c>
      <c r="C103" t="s">
        <v>2163</v>
      </c>
      <c r="D103" s="212" t="s">
        <v>18433</v>
      </c>
      <c r="F103" t="s">
        <v>3496</v>
      </c>
    </row>
    <row r="104" spans="1:8" ht="15.75" x14ac:dyDescent="0.25">
      <c r="A104" s="1" t="s">
        <v>19653</v>
      </c>
      <c r="D104" s="1"/>
    </row>
    <row r="105" spans="1:8" ht="15.75" x14ac:dyDescent="0.25">
      <c r="A105" s="1" t="s">
        <v>19654</v>
      </c>
      <c r="B105" t="s">
        <v>58</v>
      </c>
      <c r="C105" t="s">
        <v>2193</v>
      </c>
      <c r="D105" s="212" t="s">
        <v>598</v>
      </c>
    </row>
    <row r="106" spans="1:8" ht="15.75" x14ac:dyDescent="0.25">
      <c r="A106" s="1" t="s">
        <v>19657</v>
      </c>
      <c r="D106" s="1"/>
    </row>
    <row r="107" spans="1:8" ht="15.75" x14ac:dyDescent="0.25">
      <c r="A107" s="1" t="s">
        <v>19658</v>
      </c>
      <c r="B107" t="s">
        <v>56</v>
      </c>
      <c r="D107" s="212" t="s">
        <v>18433</v>
      </c>
    </row>
    <row r="108" spans="1:8" ht="15.75" x14ac:dyDescent="0.25">
      <c r="A108" s="1" t="s">
        <v>19659</v>
      </c>
      <c r="D108" s="1"/>
      <c r="G108" t="s">
        <v>3496</v>
      </c>
    </row>
    <row r="109" spans="1:8" ht="15.75" x14ac:dyDescent="0.25">
      <c r="A109" s="1" t="s">
        <v>19658</v>
      </c>
      <c r="B109" s="213" t="s">
        <v>3860</v>
      </c>
      <c r="D109" s="1"/>
    </row>
    <row r="110" spans="1:8" ht="15.75" x14ac:dyDescent="0.25">
      <c r="A110" s="1" t="s">
        <v>19660</v>
      </c>
      <c r="D110" s="1"/>
    </row>
    <row r="111" spans="1:8" ht="15.75" x14ac:dyDescent="0.25">
      <c r="A111" s="1" t="s">
        <v>19661</v>
      </c>
      <c r="B111" t="s">
        <v>356</v>
      </c>
      <c r="D111" s="1" t="s">
        <v>18436</v>
      </c>
    </row>
    <row r="112" spans="1:8" ht="15.75" x14ac:dyDescent="0.25">
      <c r="A112" s="410" t="s">
        <v>19660</v>
      </c>
      <c r="D112" s="1"/>
      <c r="G112" s="213"/>
      <c r="H112" s="213"/>
    </row>
    <row r="113" spans="1:8" ht="15.75" x14ac:dyDescent="0.25">
      <c r="A113" s="410" t="s">
        <v>19661</v>
      </c>
      <c r="B113" t="s">
        <v>3860</v>
      </c>
      <c r="D113" s="1"/>
    </row>
    <row r="114" spans="1:8" s="213" customFormat="1" ht="15.75" x14ac:dyDescent="0.25">
      <c r="A114" s="1" t="s">
        <v>19662</v>
      </c>
      <c r="D114" s="1"/>
      <c r="G114"/>
      <c r="H114"/>
    </row>
    <row r="115" spans="1:8" ht="15.75" x14ac:dyDescent="0.25">
      <c r="A115" s="1" t="s">
        <v>19663</v>
      </c>
      <c r="B115" t="s">
        <v>200</v>
      </c>
      <c r="D115" s="212" t="s">
        <v>19274</v>
      </c>
    </row>
    <row r="116" spans="1:8" ht="15.75" x14ac:dyDescent="0.25">
      <c r="A116" s="410" t="s">
        <v>19662</v>
      </c>
      <c r="D116" s="1"/>
    </row>
    <row r="117" spans="1:8" ht="15.75" x14ac:dyDescent="0.25">
      <c r="A117" s="410" t="s">
        <v>19663</v>
      </c>
      <c r="B117" t="s">
        <v>3860</v>
      </c>
      <c r="D117" s="1"/>
    </row>
    <row r="118" spans="1:8" ht="15.75" x14ac:dyDescent="0.25">
      <c r="A118" s="410" t="s">
        <v>19662</v>
      </c>
      <c r="D118" s="1"/>
    </row>
    <row r="119" spans="1:8" ht="15.75" x14ac:dyDescent="0.25">
      <c r="A119" s="410" t="s">
        <v>19663</v>
      </c>
      <c r="B119" t="s">
        <v>3860</v>
      </c>
      <c r="D119" s="1"/>
    </row>
    <row r="120" spans="1:8" ht="15.75" x14ac:dyDescent="0.25">
      <c r="A120" s="1" t="s">
        <v>11569</v>
      </c>
      <c r="D120" s="1"/>
    </row>
    <row r="121" spans="1:8" ht="15.75" x14ac:dyDescent="0.25">
      <c r="A121" s="1" t="s">
        <v>19664</v>
      </c>
      <c r="B121" t="s">
        <v>200</v>
      </c>
      <c r="D121" s="212" t="s">
        <v>19001</v>
      </c>
      <c r="H121" t="s">
        <v>3496</v>
      </c>
    </row>
    <row r="122" spans="1:8" ht="15.75" x14ac:dyDescent="0.25">
      <c r="A122" s="1" t="s">
        <v>19665</v>
      </c>
      <c r="D122" s="1"/>
    </row>
    <row r="123" spans="1:8" ht="15.75" x14ac:dyDescent="0.25">
      <c r="A123" s="1" t="s">
        <v>19666</v>
      </c>
      <c r="B123" t="s">
        <v>360</v>
      </c>
      <c r="D123" s="212" t="s">
        <v>598</v>
      </c>
    </row>
    <row r="124" spans="1:8" ht="15.75" x14ac:dyDescent="0.25">
      <c r="A124" s="1" t="s">
        <v>19667</v>
      </c>
      <c r="D124" s="1"/>
    </row>
    <row r="125" spans="1:8" ht="15.75" x14ac:dyDescent="0.25">
      <c r="A125" s="1" t="s">
        <v>19668</v>
      </c>
      <c r="B125" t="s">
        <v>60</v>
      </c>
      <c r="D125" s="1" t="s">
        <v>18929</v>
      </c>
    </row>
    <row r="126" spans="1:8" ht="15.75" x14ac:dyDescent="0.25">
      <c r="A126" s="1" t="s">
        <v>19669</v>
      </c>
      <c r="D126" s="1"/>
    </row>
    <row r="127" spans="1:8" ht="15.75" x14ac:dyDescent="0.25">
      <c r="A127" s="1" t="s">
        <v>19670</v>
      </c>
      <c r="B127" t="s">
        <v>56</v>
      </c>
      <c r="D127" s="1" t="s">
        <v>19001</v>
      </c>
      <c r="G127" s="369"/>
    </row>
    <row r="128" spans="1:8" ht="15.75" x14ac:dyDescent="0.25">
      <c r="A128" s="1" t="s">
        <v>19671</v>
      </c>
      <c r="D128" s="1"/>
    </row>
    <row r="129" spans="1:6" ht="15.75" x14ac:dyDescent="0.25">
      <c r="A129" s="1" t="s">
        <v>19672</v>
      </c>
      <c r="B129" s="213"/>
      <c r="D129" s="1" t="s">
        <v>18415</v>
      </c>
    </row>
    <row r="130" spans="1:6" ht="15.75" x14ac:dyDescent="0.25">
      <c r="A130" s="410" t="s">
        <v>19671</v>
      </c>
    </row>
    <row r="131" spans="1:6" ht="15.75" x14ac:dyDescent="0.25">
      <c r="A131" s="410" t="s">
        <v>19672</v>
      </c>
      <c r="B131" t="s">
        <v>3860</v>
      </c>
      <c r="D131" s="212"/>
      <c r="E131" s="40"/>
    </row>
    <row r="132" spans="1:6" ht="15.75" x14ac:dyDescent="0.25">
      <c r="A132" s="1" t="s">
        <v>13289</v>
      </c>
      <c r="D132" s="1"/>
    </row>
    <row r="133" spans="1:6" ht="15.75" x14ac:dyDescent="0.25">
      <c r="A133" s="1" t="s">
        <v>19672</v>
      </c>
      <c r="B133" t="s">
        <v>3860</v>
      </c>
      <c r="D133" s="1"/>
    </row>
    <row r="134" spans="1:6" ht="15.75" x14ac:dyDescent="0.25">
      <c r="A134" s="1" t="s">
        <v>19673</v>
      </c>
      <c r="D134" s="1"/>
    </row>
    <row r="135" spans="1:6" ht="15.75" x14ac:dyDescent="0.25">
      <c r="A135" s="1" t="s">
        <v>14472</v>
      </c>
      <c r="D135" s="1" t="s">
        <v>18415</v>
      </c>
    </row>
    <row r="136" spans="1:6" ht="15.75" x14ac:dyDescent="0.25">
      <c r="A136" s="1" t="s">
        <v>19674</v>
      </c>
      <c r="D136" s="1"/>
    </row>
    <row r="137" spans="1:6" ht="15.75" x14ac:dyDescent="0.25">
      <c r="A137" s="162" t="s">
        <v>19675</v>
      </c>
      <c r="B137" s="163" t="s">
        <v>4062</v>
      </c>
      <c r="C137" s="163"/>
      <c r="D137" s="162" t="s">
        <v>19001</v>
      </c>
    </row>
    <row r="138" spans="1:6" ht="15.75" x14ac:dyDescent="0.25">
      <c r="A138" s="1"/>
      <c r="D138" s="1"/>
    </row>
    <row r="139" spans="1:6" ht="15.75" x14ac:dyDescent="0.25">
      <c r="A139" s="1"/>
      <c r="D139" s="1"/>
    </row>
    <row r="140" spans="1:6" ht="15.75" x14ac:dyDescent="0.25">
      <c r="A140" s="1"/>
      <c r="D140" s="1"/>
    </row>
    <row r="141" spans="1:6" ht="15.75" x14ac:dyDescent="0.25">
      <c r="A141" s="1"/>
      <c r="D141" s="1"/>
    </row>
    <row r="142" spans="1:6" ht="15.75" x14ac:dyDescent="0.25">
      <c r="A142" s="410"/>
      <c r="B142" s="213"/>
      <c r="C142" s="213"/>
      <c r="D142" s="1"/>
      <c r="F142" t="s">
        <v>3496</v>
      </c>
    </row>
    <row r="143" spans="1:6" ht="15.75" x14ac:dyDescent="0.25">
      <c r="A143" s="410"/>
      <c r="B143" s="213"/>
      <c r="C143" s="213"/>
      <c r="D143" s="1"/>
    </row>
    <row r="144" spans="1:6" ht="15.75" x14ac:dyDescent="0.25">
      <c r="A144" s="1"/>
      <c r="D144" s="1"/>
    </row>
    <row r="145" spans="1:8" ht="15.75" x14ac:dyDescent="0.25">
      <c r="A145" s="1"/>
      <c r="D145" s="1"/>
    </row>
    <row r="146" spans="1:8" ht="15.75" x14ac:dyDescent="0.25">
      <c r="A146" s="1"/>
      <c r="D146" s="1"/>
    </row>
    <row r="147" spans="1:8" ht="15.75" x14ac:dyDescent="0.25">
      <c r="A147" s="1"/>
      <c r="D147" s="1"/>
    </row>
    <row r="148" spans="1:8" ht="15.75" x14ac:dyDescent="0.25">
      <c r="A148" s="1"/>
      <c r="D148" s="1"/>
    </row>
    <row r="149" spans="1:8" ht="15.75" x14ac:dyDescent="0.25">
      <c r="A149" s="1"/>
      <c r="D149" s="1"/>
    </row>
    <row r="150" spans="1:8" ht="15.75" x14ac:dyDescent="0.25">
      <c r="A150" s="1"/>
      <c r="D150" s="1"/>
    </row>
    <row r="151" spans="1:8" ht="15.75" x14ac:dyDescent="0.25">
      <c r="A151" s="1"/>
      <c r="D151" s="1"/>
    </row>
    <row r="152" spans="1:8" ht="15.75" x14ac:dyDescent="0.25">
      <c r="A152" s="1"/>
      <c r="D152" s="1"/>
    </row>
    <row r="153" spans="1:8" ht="15.75" x14ac:dyDescent="0.25">
      <c r="A153" s="1"/>
      <c r="D153" s="1"/>
    </row>
    <row r="154" spans="1:8" ht="15.75" x14ac:dyDescent="0.25">
      <c r="D154" s="1"/>
    </row>
    <row r="155" spans="1:8" ht="15.75" x14ac:dyDescent="0.25">
      <c r="D155" s="1"/>
    </row>
    <row r="156" spans="1:8" ht="15.75" x14ac:dyDescent="0.25">
      <c r="D156" s="1"/>
    </row>
    <row r="157" spans="1:8" ht="15.75" x14ac:dyDescent="0.25">
      <c r="D157" s="1"/>
    </row>
    <row r="158" spans="1:8" ht="15.75" x14ac:dyDescent="0.25">
      <c r="D158" s="1"/>
    </row>
    <row r="159" spans="1:8" ht="15.75" x14ac:dyDescent="0.25">
      <c r="D159" s="1"/>
      <c r="G159" s="241"/>
      <c r="H159" s="241"/>
    </row>
    <row r="160" spans="1:8" ht="15.75" x14ac:dyDescent="0.25">
      <c r="D160" s="1"/>
      <c r="G160" s="241"/>
      <c r="H160" s="241"/>
    </row>
    <row r="161" spans="4:8" s="241" customFormat="1" ht="15.75" x14ac:dyDescent="0.25">
      <c r="D161" s="1"/>
      <c r="G161"/>
      <c r="H161"/>
    </row>
    <row r="162" spans="4:8" s="241" customFormat="1" ht="15.75" x14ac:dyDescent="0.25">
      <c r="D162" s="1"/>
      <c r="G162"/>
      <c r="H162"/>
    </row>
    <row r="163" spans="4:8" ht="15.75" x14ac:dyDescent="0.25">
      <c r="D163" s="1"/>
    </row>
    <row r="164" spans="4:8" ht="15.75" x14ac:dyDescent="0.25">
      <c r="D164" s="1"/>
    </row>
    <row r="165" spans="4:8" ht="15.75" x14ac:dyDescent="0.25">
      <c r="D165" s="1"/>
    </row>
    <row r="166" spans="4:8" ht="15.75" x14ac:dyDescent="0.25">
      <c r="D166" s="1"/>
    </row>
    <row r="167" spans="4:8" ht="15.75" x14ac:dyDescent="0.25">
      <c r="D167" s="1"/>
    </row>
    <row r="168" spans="4:8" ht="15.75" x14ac:dyDescent="0.25">
      <c r="D168" s="1"/>
    </row>
    <row r="169" spans="4:8" ht="15.75" x14ac:dyDescent="0.25">
      <c r="D169" s="1"/>
    </row>
    <row r="170" spans="4:8" ht="15.75" x14ac:dyDescent="0.25">
      <c r="D170" s="1"/>
    </row>
    <row r="171" spans="4:8" ht="15.75" x14ac:dyDescent="0.25">
      <c r="D171" s="1"/>
    </row>
    <row r="172" spans="4:8" ht="15.75" x14ac:dyDescent="0.25">
      <c r="D172" s="1"/>
    </row>
    <row r="173" spans="4:8" ht="15.75" x14ac:dyDescent="0.25">
      <c r="D173" s="1"/>
    </row>
    <row r="174" spans="4:8" ht="15.75" x14ac:dyDescent="0.25">
      <c r="D174" s="1"/>
    </row>
    <row r="175" spans="4:8" ht="15.75" x14ac:dyDescent="0.25">
      <c r="D175" s="1"/>
    </row>
    <row r="176" spans="4:8" ht="15.75" x14ac:dyDescent="0.25">
      <c r="D176" s="1"/>
    </row>
    <row r="177" spans="1:4" ht="15.75" x14ac:dyDescent="0.25">
      <c r="D177" s="1"/>
    </row>
    <row r="178" spans="1:4" ht="15.75" x14ac:dyDescent="0.25">
      <c r="A178" s="1"/>
      <c r="D178" s="1"/>
    </row>
    <row r="179" spans="1:4" ht="15.75" x14ac:dyDescent="0.25">
      <c r="A179" s="1"/>
      <c r="D179" s="1"/>
    </row>
    <row r="180" spans="1:4" ht="15.75" x14ac:dyDescent="0.25">
      <c r="A180" s="1"/>
      <c r="D180" s="1"/>
    </row>
    <row r="181" spans="1:4" ht="15.75" x14ac:dyDescent="0.25">
      <c r="A181" s="1"/>
      <c r="D181" s="1"/>
    </row>
    <row r="182" spans="1:4" ht="15.75" x14ac:dyDescent="0.25">
      <c r="A182" s="1"/>
      <c r="D182" s="1"/>
    </row>
    <row r="183" spans="1:4" ht="15.75" x14ac:dyDescent="0.25">
      <c r="A183" s="1"/>
      <c r="D183" s="1"/>
    </row>
    <row r="184" spans="1:4" ht="15.75" x14ac:dyDescent="0.25">
      <c r="A184" s="1"/>
      <c r="D184" s="1"/>
    </row>
    <row r="185" spans="1:4" ht="15.75" x14ac:dyDescent="0.25">
      <c r="A185" s="1"/>
      <c r="D185" s="1"/>
    </row>
    <row r="186" spans="1:4" ht="15.75" x14ac:dyDescent="0.25">
      <c r="A186" s="1"/>
      <c r="D186" s="1"/>
    </row>
    <row r="187" spans="1:4" ht="15.75" x14ac:dyDescent="0.25">
      <c r="A187" s="1"/>
      <c r="D187" s="1"/>
    </row>
    <row r="188" spans="1:4" ht="15.75" x14ac:dyDescent="0.25">
      <c r="A188" s="1"/>
      <c r="D188" s="1"/>
    </row>
    <row r="189" spans="1:4" ht="15.75" x14ac:dyDescent="0.25">
      <c r="A189" s="1"/>
      <c r="D189" s="1"/>
    </row>
    <row r="190" spans="1:4" ht="15.75" x14ac:dyDescent="0.25">
      <c r="A190" s="410"/>
      <c r="D190" s="1"/>
    </row>
    <row r="191" spans="1:4" ht="15.75" x14ac:dyDescent="0.25">
      <c r="A191" s="410"/>
      <c r="D191" s="1"/>
    </row>
    <row r="192" spans="1:4" ht="15.75" x14ac:dyDescent="0.25">
      <c r="A192" s="410"/>
      <c r="D192" s="1"/>
    </row>
    <row r="193" spans="1:4" ht="15.75" x14ac:dyDescent="0.25">
      <c r="A193" s="410"/>
      <c r="D193" s="1"/>
    </row>
    <row r="194" spans="1:4" ht="15.75" x14ac:dyDescent="0.25">
      <c r="A194" s="410"/>
      <c r="D194" s="1"/>
    </row>
    <row r="195" spans="1:4" ht="15.75" x14ac:dyDescent="0.25">
      <c r="A195" s="410"/>
      <c r="D195" s="1"/>
    </row>
    <row r="196" spans="1:4" ht="15.75" x14ac:dyDescent="0.25">
      <c r="A196" s="410"/>
      <c r="D196" s="1"/>
    </row>
    <row r="197" spans="1:4" ht="15.75" x14ac:dyDescent="0.25">
      <c r="A197" s="410"/>
      <c r="D197" s="1"/>
    </row>
    <row r="198" spans="1:4" ht="15.75" x14ac:dyDescent="0.25">
      <c r="A198" s="410"/>
      <c r="D198" s="1"/>
    </row>
    <row r="199" spans="1:4" ht="15.75" x14ac:dyDescent="0.25">
      <c r="A199" s="410"/>
      <c r="D199" s="1"/>
    </row>
    <row r="200" spans="1:4" ht="15.75" x14ac:dyDescent="0.25">
      <c r="A200" s="410"/>
      <c r="D200" s="1"/>
    </row>
    <row r="201" spans="1:4" ht="15.75" x14ac:dyDescent="0.25">
      <c r="A201" s="410"/>
      <c r="D201" s="1"/>
    </row>
    <row r="202" spans="1:4" ht="15.75" x14ac:dyDescent="0.25">
      <c r="A202" s="410"/>
      <c r="D202" s="1"/>
    </row>
    <row r="203" spans="1:4" ht="15.75" x14ac:dyDescent="0.25">
      <c r="A203" s="410"/>
      <c r="D203" s="1"/>
    </row>
    <row r="204" spans="1:4" ht="15.75" x14ac:dyDescent="0.25">
      <c r="A204" s="1"/>
      <c r="D204" s="1"/>
    </row>
    <row r="205" spans="1:4" ht="15.75" x14ac:dyDescent="0.25">
      <c r="A205" s="1"/>
      <c r="D205" s="1"/>
    </row>
    <row r="206" spans="1:4" ht="15.75" x14ac:dyDescent="0.25">
      <c r="A206" s="1"/>
      <c r="D206" s="1"/>
    </row>
    <row r="207" spans="1:4" ht="15.75" x14ac:dyDescent="0.25">
      <c r="A207" s="1"/>
      <c r="D207" s="1"/>
    </row>
    <row r="208" spans="1:4" ht="15.75" x14ac:dyDescent="0.25">
      <c r="A208" s="1"/>
      <c r="D208" s="1"/>
    </row>
    <row r="209" spans="1:4" ht="15.75" x14ac:dyDescent="0.25">
      <c r="A209" s="1"/>
      <c r="D209" s="1"/>
    </row>
    <row r="210" spans="1:4" ht="15.75" x14ac:dyDescent="0.25">
      <c r="A210" s="1"/>
      <c r="D210" s="1"/>
    </row>
    <row r="211" spans="1:4" ht="15.75" x14ac:dyDescent="0.25">
      <c r="A211" s="1"/>
    </row>
    <row r="212" spans="1:4" ht="15.75" x14ac:dyDescent="0.25">
      <c r="A212" s="1"/>
    </row>
    <row r="213" spans="1:4" ht="15.75" x14ac:dyDescent="0.25">
      <c r="A213" s="1"/>
    </row>
    <row r="214" spans="1:4" ht="15.75" x14ac:dyDescent="0.25">
      <c r="A214" s="1"/>
    </row>
    <row r="215" spans="1:4" ht="15.75" x14ac:dyDescent="0.25">
      <c r="A215" s="1"/>
    </row>
    <row r="216" spans="1:4" ht="15.75" x14ac:dyDescent="0.25">
      <c r="A216" s="1"/>
    </row>
    <row r="217" spans="1:4" ht="15.75" x14ac:dyDescent="0.25">
      <c r="A217" s="1"/>
    </row>
    <row r="218" spans="1:4" ht="15.75" x14ac:dyDescent="0.25">
      <c r="A218" s="1"/>
    </row>
    <row r="219" spans="1:4" ht="15.75" x14ac:dyDescent="0.25">
      <c r="A219" s="1"/>
    </row>
    <row r="220" spans="1:4" ht="15.75" x14ac:dyDescent="0.25">
      <c r="A220" s="1"/>
    </row>
    <row r="221" spans="1:4" ht="15.75" x14ac:dyDescent="0.25">
      <c r="A221" s="1"/>
    </row>
    <row r="222" spans="1:4" ht="15.75" x14ac:dyDescent="0.25">
      <c r="A222" s="1"/>
    </row>
    <row r="223" spans="1:4" ht="15.75" x14ac:dyDescent="0.25">
      <c r="A223" s="1"/>
    </row>
    <row r="224" spans="1:4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x14ac:dyDescent="0.25">
      <c r="A325" s="331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  <c r="D329" s="303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x14ac:dyDescent="0.25">
      <c r="A429" s="19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x14ac:dyDescent="0.25">
      <c r="A563" s="19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x14ac:dyDescent="0.25">
      <c r="A615" s="19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  <row r="677" spans="1:1" ht="15.75" x14ac:dyDescent="0.25">
      <c r="A677" s="1"/>
    </row>
    <row r="678" spans="1:1" ht="15.75" x14ac:dyDescent="0.25">
      <c r="A678" s="1"/>
    </row>
  </sheetData>
  <autoFilter ref="A1:D678"/>
  <mergeCells count="2">
    <mergeCell ref="G1:H1"/>
    <mergeCell ref="G2:H2"/>
  </mergeCells>
  <conditionalFormatting sqref="A679:A1048576">
    <cfRule type="duplicateValues" dxfId="3412" priority="47"/>
  </conditionalFormatting>
  <conditionalFormatting sqref="A679:A1048576">
    <cfRule type="duplicateValues" dxfId="3411" priority="45"/>
    <cfRule type="duplicateValues" dxfId="3410" priority="46"/>
  </conditionalFormatting>
  <conditionalFormatting sqref="A238:A1048576">
    <cfRule type="duplicateValues" dxfId="3409" priority="44"/>
  </conditionalFormatting>
  <conditionalFormatting sqref="A238:A1048576 A190:A193">
    <cfRule type="duplicateValues" dxfId="3408" priority="43"/>
  </conditionalFormatting>
  <conditionalFormatting sqref="A238:A1048576 A190:A203">
    <cfRule type="duplicateValues" dxfId="3407" priority="42"/>
  </conditionalFormatting>
  <conditionalFormatting sqref="A190:A1048576">
    <cfRule type="duplicateValues" dxfId="3406" priority="41"/>
  </conditionalFormatting>
  <conditionalFormatting sqref="A188:A1048576">
    <cfRule type="duplicateValues" dxfId="3405" priority="40"/>
  </conditionalFormatting>
  <conditionalFormatting sqref="A178:A1048576">
    <cfRule type="duplicateValues" dxfId="3404" priority="39"/>
  </conditionalFormatting>
  <conditionalFormatting sqref="A154:A1048576">
    <cfRule type="duplicateValues" dxfId="3403" priority="38"/>
  </conditionalFormatting>
  <conditionalFormatting sqref="A144:A1048576">
    <cfRule type="duplicateValues" dxfId="3402" priority="37"/>
  </conditionalFormatting>
  <conditionalFormatting sqref="A144:A1048576 A1">
    <cfRule type="duplicateValues" dxfId="3401" priority="36"/>
  </conditionalFormatting>
  <conditionalFormatting sqref="A144:A1048576">
    <cfRule type="duplicateValues" dxfId="3400" priority="35"/>
  </conditionalFormatting>
  <conditionalFormatting sqref="A144:A1048576">
    <cfRule type="duplicateValues" dxfId="3399" priority="34"/>
  </conditionalFormatting>
  <conditionalFormatting sqref="A144:A1048576 A1">
    <cfRule type="duplicateValues" dxfId="3398" priority="33"/>
  </conditionalFormatting>
  <conditionalFormatting sqref="A144:A1048576 A1">
    <cfRule type="duplicateValues" dxfId="3397" priority="32"/>
  </conditionalFormatting>
  <conditionalFormatting sqref="A138:A1048576 A1">
    <cfRule type="duplicateValues" dxfId="3396" priority="31"/>
  </conditionalFormatting>
  <conditionalFormatting sqref="A138:A1048576">
    <cfRule type="duplicateValues" dxfId="3395" priority="30"/>
  </conditionalFormatting>
  <conditionalFormatting sqref="A138:A1048576">
    <cfRule type="duplicateValues" dxfId="3394" priority="29"/>
  </conditionalFormatting>
  <conditionalFormatting sqref="A138:A1048576">
    <cfRule type="duplicateValues" dxfId="3393" priority="28"/>
  </conditionalFormatting>
  <conditionalFormatting sqref="A138:A1048576">
    <cfRule type="duplicateValues" dxfId="3392" priority="27"/>
  </conditionalFormatting>
  <conditionalFormatting sqref="A138:A1048576">
    <cfRule type="duplicateValues" dxfId="3391" priority="26"/>
  </conditionalFormatting>
  <conditionalFormatting sqref="A138:A1048576">
    <cfRule type="duplicateValues" dxfId="3390" priority="25"/>
  </conditionalFormatting>
  <conditionalFormatting sqref="A138:A1048576">
    <cfRule type="duplicateValues" dxfId="3389" priority="24"/>
  </conditionalFormatting>
  <conditionalFormatting sqref="A138:A1048576">
    <cfRule type="duplicateValues" dxfId="3388" priority="23"/>
  </conditionalFormatting>
  <conditionalFormatting sqref="A138:A1048576">
    <cfRule type="duplicateValues" dxfId="3387" priority="22"/>
  </conditionalFormatting>
  <conditionalFormatting sqref="A138:A1048576">
    <cfRule type="duplicateValues" dxfId="3386" priority="21"/>
  </conditionalFormatting>
  <conditionalFormatting sqref="A138:A1048576">
    <cfRule type="duplicateValues" dxfId="3385" priority="20"/>
  </conditionalFormatting>
  <conditionalFormatting sqref="A138:A1048576">
    <cfRule type="duplicateValues" dxfId="3384" priority="19"/>
  </conditionalFormatting>
  <conditionalFormatting sqref="A138:A1048576">
    <cfRule type="duplicateValues" dxfId="3383" priority="18"/>
  </conditionalFormatting>
  <conditionalFormatting sqref="A138:A1048576">
    <cfRule type="duplicateValues" dxfId="3382" priority="17"/>
  </conditionalFormatting>
  <conditionalFormatting sqref="A138:A1048576">
    <cfRule type="duplicateValues" dxfId="3381" priority="16"/>
  </conditionalFormatting>
  <conditionalFormatting sqref="A138:A1048576">
    <cfRule type="duplicateValues" dxfId="3380" priority="15"/>
  </conditionalFormatting>
  <conditionalFormatting sqref="A138:A1048576">
    <cfRule type="duplicateValues" dxfId="3379" priority="14"/>
  </conditionalFormatting>
  <conditionalFormatting sqref="A138:A1048576">
    <cfRule type="duplicateValues" dxfId="3378" priority="13"/>
  </conditionalFormatting>
  <conditionalFormatting sqref="A138:A1048576">
    <cfRule type="duplicateValues" dxfId="3377" priority="12"/>
  </conditionalFormatting>
  <conditionalFormatting sqref="A138:A1048576">
    <cfRule type="duplicateValues" dxfId="3376" priority="11"/>
  </conditionalFormatting>
  <conditionalFormatting sqref="A138:A1048576">
    <cfRule type="duplicateValues" dxfId="3375" priority="10"/>
  </conditionalFormatting>
  <conditionalFormatting sqref="A138:A1048576">
    <cfRule type="duplicateValues" dxfId="3374" priority="9"/>
  </conditionalFormatting>
  <conditionalFormatting sqref="A138:A1048576 A1:A39">
    <cfRule type="duplicateValues" dxfId="3373" priority="8"/>
  </conditionalFormatting>
  <conditionalFormatting sqref="A138:A1048576 A1:A45">
    <cfRule type="duplicateValues" dxfId="3372" priority="7"/>
  </conditionalFormatting>
  <conditionalFormatting sqref="A138:A1048576 A1:A63 A66:A81">
    <cfRule type="duplicateValues" dxfId="3371" priority="6"/>
  </conditionalFormatting>
  <conditionalFormatting sqref="A138:A1048576 A1:A63 A66:A93">
    <cfRule type="duplicateValues" dxfId="3370" priority="5"/>
  </conditionalFormatting>
  <conditionalFormatting sqref="A1:A109 A138:A1048576">
    <cfRule type="duplicateValues" dxfId="3369" priority="4"/>
  </conditionalFormatting>
  <conditionalFormatting sqref="A1:A113 A138:A1048576">
    <cfRule type="duplicateValues" dxfId="3368" priority="3"/>
  </conditionalFormatting>
  <conditionalFormatting sqref="A1:A119 A138:A1048576">
    <cfRule type="duplicateValues" dxfId="3367" priority="2"/>
  </conditionalFormatting>
  <conditionalFormatting sqref="A1:A133 A138:A1048576">
    <cfRule type="duplicateValues" dxfId="3366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orientation="portrait"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8"/>
  <sheetViews>
    <sheetView zoomScaleNormal="100" workbookViewId="0">
      <pane ySplit="1" topLeftCell="A74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COUNTA(A2:A590)/2</f>
        <v>TOTAL LEADS = 57</v>
      </c>
      <c r="H1" s="590"/>
      <c r="I1" s="508"/>
      <c r="J1" s="509"/>
    </row>
    <row r="2" spans="1:11" ht="18" customHeight="1" x14ac:dyDescent="0.35">
      <c r="A2" s="1" t="s">
        <v>12236</v>
      </c>
      <c r="B2" s="213"/>
      <c r="C2" s="213"/>
      <c r="D2" s="213"/>
      <c r="E2" s="213"/>
      <c r="G2" s="588" t="s">
        <v>19676</v>
      </c>
      <c r="H2" s="589"/>
      <c r="I2" s="510"/>
      <c r="J2" s="510"/>
    </row>
    <row r="3" spans="1:11" ht="15.75" x14ac:dyDescent="0.25">
      <c r="A3" s="1" t="s">
        <v>19677</v>
      </c>
      <c r="B3" s="213" t="s">
        <v>200</v>
      </c>
      <c r="C3" s="213"/>
      <c r="D3" s="212" t="s">
        <v>598</v>
      </c>
      <c r="E3" s="213"/>
      <c r="G3" s="244" t="s">
        <v>58</v>
      </c>
      <c r="H3" s="5">
        <f>COUNTIF(B2:B1048576,G3)</f>
        <v>13</v>
      </c>
    </row>
    <row r="4" spans="1:11" ht="15.75" x14ac:dyDescent="0.25">
      <c r="A4" s="1" t="s">
        <v>19679</v>
      </c>
      <c r="B4" s="213"/>
      <c r="C4" s="213"/>
      <c r="D4" s="1"/>
      <c r="E4" s="213"/>
      <c r="G4" s="101" t="s">
        <v>360</v>
      </c>
      <c r="H4" s="5">
        <f>COUNTIF(B2:B936,G4)</f>
        <v>3</v>
      </c>
    </row>
    <row r="5" spans="1:11" ht="15.75" x14ac:dyDescent="0.25">
      <c r="A5" s="1" t="s">
        <v>19680</v>
      </c>
      <c r="B5" s="213" t="s">
        <v>200</v>
      </c>
      <c r="C5" s="213"/>
      <c r="D5" s="212" t="s">
        <v>18433</v>
      </c>
      <c r="E5" s="213"/>
      <c r="G5" s="101" t="s">
        <v>356</v>
      </c>
      <c r="H5" s="5">
        <f>COUNTIF(B2:B854,G5)</f>
        <v>5</v>
      </c>
    </row>
    <row r="6" spans="1:11" ht="15.75" x14ac:dyDescent="0.25">
      <c r="A6" s="1" t="s">
        <v>19681</v>
      </c>
      <c r="B6" s="213"/>
      <c r="C6" s="213"/>
      <c r="D6" s="1"/>
      <c r="E6" s="213"/>
      <c r="G6" s="101" t="s">
        <v>56</v>
      </c>
      <c r="H6" s="5">
        <f>COUNTIF(B2:B866,G6)</f>
        <v>2</v>
      </c>
    </row>
    <row r="7" spans="1:11" ht="15.75" x14ac:dyDescent="0.25">
      <c r="A7" s="1" t="s">
        <v>19682</v>
      </c>
      <c r="B7" s="213" t="s">
        <v>56</v>
      </c>
      <c r="C7" s="213"/>
      <c r="D7" s="212" t="s">
        <v>18929</v>
      </c>
      <c r="E7" s="213"/>
      <c r="G7" s="101" t="s">
        <v>201</v>
      </c>
      <c r="H7" s="5">
        <f>COUNTIF(B2:B860,G7)</f>
        <v>3</v>
      </c>
    </row>
    <row r="8" spans="1:11" ht="15.75" x14ac:dyDescent="0.25">
      <c r="A8" s="1" t="s">
        <v>19683</v>
      </c>
      <c r="B8" s="213"/>
      <c r="C8" s="213"/>
      <c r="D8" s="1"/>
      <c r="E8" s="213"/>
      <c r="G8" s="101" t="s">
        <v>202</v>
      </c>
      <c r="H8" s="5">
        <f>COUNTIF(B2:B895,G8)</f>
        <v>3</v>
      </c>
      <c r="K8" t="s">
        <v>3496</v>
      </c>
    </row>
    <row r="9" spans="1:11" ht="15.75" x14ac:dyDescent="0.25">
      <c r="A9" s="162" t="s">
        <v>19684</v>
      </c>
      <c r="B9" s="163" t="s">
        <v>4062</v>
      </c>
      <c r="C9" s="163"/>
      <c r="D9" s="162" t="s">
        <v>18415</v>
      </c>
      <c r="E9" s="213"/>
      <c r="G9" s="101" t="s">
        <v>200</v>
      </c>
      <c r="H9" s="5">
        <f>COUNTIF(B2:B813,G9)</f>
        <v>7</v>
      </c>
    </row>
    <row r="10" spans="1:11" ht="15.75" x14ac:dyDescent="0.25">
      <c r="A10" s="410" t="s">
        <v>19683</v>
      </c>
      <c r="B10" s="471"/>
      <c r="C10" s="213"/>
      <c r="D10" s="1"/>
      <c r="E10" s="213"/>
      <c r="G10" s="101" t="s">
        <v>5011</v>
      </c>
      <c r="H10" s="5">
        <f>COUNTIF(B2:B1048576,G10)</f>
        <v>1</v>
      </c>
    </row>
    <row r="11" spans="1:11" ht="15.75" x14ac:dyDescent="0.25">
      <c r="A11" s="410" t="s">
        <v>19684</v>
      </c>
      <c r="B11" s="213" t="s">
        <v>3860</v>
      </c>
      <c r="C11" s="213"/>
      <c r="D11" s="212"/>
      <c r="E11" s="385"/>
      <c r="G11" s="101" t="s">
        <v>1077</v>
      </c>
      <c r="H11" s="5">
        <f>COUNTIF(B2:B883,G11)</f>
        <v>2</v>
      </c>
    </row>
    <row r="12" spans="1:11" ht="15.75" x14ac:dyDescent="0.25">
      <c r="A12" s="1" t="s">
        <v>19685</v>
      </c>
      <c r="B12" s="213"/>
      <c r="C12" s="213"/>
      <c r="D12" s="1"/>
      <c r="E12" s="213"/>
      <c r="G12" s="288" t="s">
        <v>60</v>
      </c>
      <c r="H12" s="5">
        <f>COUNTIF(B2:B870,G12)</f>
        <v>7</v>
      </c>
    </row>
    <row r="13" spans="1:11" ht="15.75" x14ac:dyDescent="0.25">
      <c r="A13" s="1" t="s">
        <v>16743</v>
      </c>
      <c r="B13" s="213" t="s">
        <v>1077</v>
      </c>
      <c r="C13" s="213"/>
      <c r="D13" s="212"/>
      <c r="E13" s="213"/>
      <c r="G13" s="101" t="s">
        <v>4062</v>
      </c>
      <c r="H13" s="5">
        <f>COUNTIF(B2:B838,G13)</f>
        <v>4</v>
      </c>
    </row>
    <row r="14" spans="1:11" ht="15.75" x14ac:dyDescent="0.25">
      <c r="A14" s="1" t="s">
        <v>19686</v>
      </c>
      <c r="C14" s="213"/>
      <c r="D14" s="1"/>
      <c r="E14" s="213"/>
      <c r="G14" s="101" t="s">
        <v>3860</v>
      </c>
      <c r="H14" s="271">
        <f>COUNTIF(B2:B716,G14)</f>
        <v>4</v>
      </c>
    </row>
    <row r="15" spans="1:11" ht="15.75" x14ac:dyDescent="0.25">
      <c r="A15" s="1" t="s">
        <v>19687</v>
      </c>
      <c r="B15" s="213" t="s">
        <v>58</v>
      </c>
      <c r="C15" s="213" t="s">
        <v>2163</v>
      </c>
      <c r="D15" s="212" t="s">
        <v>598</v>
      </c>
      <c r="E15" s="213"/>
      <c r="G15" s="101" t="s">
        <v>17992</v>
      </c>
      <c r="H15" s="5">
        <f>COUNTIF(B2:B1048576,G15)</f>
        <v>0</v>
      </c>
    </row>
    <row r="16" spans="1:11" ht="15.75" x14ac:dyDescent="0.25">
      <c r="A16" s="1" t="s">
        <v>19689</v>
      </c>
      <c r="B16" s="213"/>
      <c r="C16" s="213"/>
      <c r="D16" s="1"/>
      <c r="E16" s="213"/>
      <c r="G16" s="288" t="s">
        <v>1133</v>
      </c>
      <c r="H16" s="5">
        <f>COUNTIF(B2:B1048576,G16)</f>
        <v>0</v>
      </c>
    </row>
    <row r="17" spans="1:11" ht="15.75" x14ac:dyDescent="0.25">
      <c r="A17" s="1" t="s">
        <v>19690</v>
      </c>
      <c r="B17" s="213" t="s">
        <v>356</v>
      </c>
      <c r="C17" s="213"/>
      <c r="D17" s="212" t="s">
        <v>18415</v>
      </c>
      <c r="E17" s="213"/>
      <c r="G17" s="512"/>
      <c r="H17" s="233"/>
    </row>
    <row r="18" spans="1:11" ht="15" customHeight="1" x14ac:dyDescent="0.25">
      <c r="A18" s="1" t="s">
        <v>19691</v>
      </c>
      <c r="C18" s="213"/>
      <c r="D18" s="1"/>
      <c r="E18" s="213"/>
      <c r="K18" t="s">
        <v>4779</v>
      </c>
    </row>
    <row r="19" spans="1:11" ht="15.75" x14ac:dyDescent="0.25">
      <c r="A19" s="1" t="s">
        <v>19692</v>
      </c>
      <c r="B19" s="213" t="s">
        <v>200</v>
      </c>
      <c r="C19" s="213"/>
      <c r="D19" s="212" t="s">
        <v>19274</v>
      </c>
      <c r="E19" s="385"/>
    </row>
    <row r="20" spans="1:11" ht="15.75" x14ac:dyDescent="0.25">
      <c r="A20" s="1" t="s">
        <v>19693</v>
      </c>
      <c r="B20" s="213"/>
      <c r="C20" s="213"/>
      <c r="D20" s="1"/>
      <c r="E20" s="213"/>
    </row>
    <row r="21" spans="1:11" ht="15.75" x14ac:dyDescent="0.25">
      <c r="A21" s="1" t="s">
        <v>19694</v>
      </c>
      <c r="B21" s="213" t="s">
        <v>60</v>
      </c>
      <c r="C21" s="213"/>
      <c r="D21" s="212" t="s">
        <v>18433</v>
      </c>
      <c r="E21" s="213"/>
    </row>
    <row r="22" spans="1:11" ht="15.75" x14ac:dyDescent="0.25">
      <c r="A22" s="1" t="s">
        <v>11691</v>
      </c>
      <c r="B22" s="213"/>
      <c r="C22" s="213"/>
      <c r="D22" s="1"/>
      <c r="E22" s="213"/>
    </row>
    <row r="23" spans="1:11" ht="15.75" x14ac:dyDescent="0.25">
      <c r="A23" s="1" t="s">
        <v>19695</v>
      </c>
      <c r="B23" s="213" t="s">
        <v>356</v>
      </c>
      <c r="C23" s="213"/>
      <c r="D23" s="212" t="s">
        <v>18433</v>
      </c>
      <c r="E23" s="385">
        <v>45841</v>
      </c>
    </row>
    <row r="24" spans="1:11" ht="15.75" x14ac:dyDescent="0.25">
      <c r="A24" s="1" t="s">
        <v>15806</v>
      </c>
      <c r="B24" s="213"/>
      <c r="C24" s="213"/>
      <c r="D24" s="1"/>
      <c r="E24" s="213"/>
    </row>
    <row r="25" spans="1:11" ht="15.75" x14ac:dyDescent="0.25">
      <c r="A25" s="1" t="s">
        <v>19696</v>
      </c>
      <c r="B25" s="213" t="s">
        <v>56</v>
      </c>
      <c r="C25" s="213"/>
      <c r="D25" s="212" t="s">
        <v>18433</v>
      </c>
      <c r="E25" s="213"/>
    </row>
    <row r="26" spans="1:11" ht="15.75" x14ac:dyDescent="0.25">
      <c r="A26" s="1" t="s">
        <v>19697</v>
      </c>
      <c r="B26" s="213"/>
      <c r="C26" s="213"/>
      <c r="D26" s="1"/>
      <c r="E26" s="213"/>
      <c r="F26" t="s">
        <v>3496</v>
      </c>
    </row>
    <row r="27" spans="1:11" ht="15.75" x14ac:dyDescent="0.25">
      <c r="A27" s="1" t="s">
        <v>19698</v>
      </c>
      <c r="B27" s="213"/>
      <c r="C27" s="213"/>
      <c r="D27" s="212" t="s">
        <v>18415</v>
      </c>
      <c r="E27" s="213"/>
    </row>
    <row r="28" spans="1:11" ht="15.75" x14ac:dyDescent="0.25">
      <c r="A28" s="1" t="s">
        <v>11426</v>
      </c>
      <c r="B28" s="213"/>
      <c r="C28" s="213"/>
      <c r="D28" s="1"/>
      <c r="E28" s="213"/>
    </row>
    <row r="29" spans="1:11" ht="15.75" x14ac:dyDescent="0.25">
      <c r="A29" s="1" t="s">
        <v>19699</v>
      </c>
      <c r="B29" s="213" t="s">
        <v>58</v>
      </c>
      <c r="C29" s="213" t="s">
        <v>2161</v>
      </c>
      <c r="D29" s="212" t="s">
        <v>598</v>
      </c>
      <c r="E29" s="213"/>
      <c r="F29" s="213"/>
      <c r="G29" s="213" t="s">
        <v>3496</v>
      </c>
      <c r="H29" s="213"/>
    </row>
    <row r="30" spans="1:11" ht="15.75" x14ac:dyDescent="0.25">
      <c r="A30" s="1" t="s">
        <v>19700</v>
      </c>
      <c r="B30" s="213"/>
      <c r="C30" s="213"/>
      <c r="D30" s="1"/>
      <c r="E30" s="213"/>
    </row>
    <row r="31" spans="1:11" s="213" customFormat="1" ht="15.75" x14ac:dyDescent="0.25">
      <c r="A31" s="1" t="s">
        <v>19701</v>
      </c>
      <c r="B31" s="213" t="s">
        <v>356</v>
      </c>
      <c r="D31" s="212" t="s">
        <v>19631</v>
      </c>
      <c r="E31" s="385">
        <v>45839</v>
      </c>
      <c r="F31"/>
      <c r="G31"/>
      <c r="H31"/>
    </row>
    <row r="32" spans="1:11" ht="15.75" x14ac:dyDescent="0.25">
      <c r="A32" s="1" t="s">
        <v>17281</v>
      </c>
      <c r="B32" s="213"/>
      <c r="C32" s="213"/>
      <c r="D32" s="1"/>
      <c r="E32" s="213"/>
    </row>
    <row r="33" spans="1:9" ht="15.75" x14ac:dyDescent="0.25">
      <c r="A33" s="1" t="s">
        <v>19702</v>
      </c>
      <c r="B33" s="213" t="s">
        <v>58</v>
      </c>
      <c r="C33" s="213" t="s">
        <v>3896</v>
      </c>
      <c r="D33" s="212" t="s">
        <v>19142</v>
      </c>
      <c r="E33" s="385">
        <v>45839</v>
      </c>
    </row>
    <row r="34" spans="1:9" ht="15.75" x14ac:dyDescent="0.25">
      <c r="A34" s="1" t="s">
        <v>19703</v>
      </c>
      <c r="B34" s="213"/>
      <c r="C34" s="213"/>
      <c r="D34" s="1"/>
      <c r="E34" s="213"/>
    </row>
    <row r="35" spans="1:9" ht="15.75" x14ac:dyDescent="0.25">
      <c r="A35" s="1" t="s">
        <v>19704</v>
      </c>
      <c r="B35" s="213"/>
      <c r="C35" s="213"/>
      <c r="D35" s="212" t="s">
        <v>18415</v>
      </c>
      <c r="E35" s="213"/>
      <c r="F35" s="213"/>
      <c r="G35" s="213"/>
      <c r="H35" s="213"/>
    </row>
    <row r="36" spans="1:9" ht="15.75" x14ac:dyDescent="0.25">
      <c r="A36" s="1" t="s">
        <v>12306</v>
      </c>
      <c r="B36" s="213"/>
      <c r="C36" s="213"/>
      <c r="D36" s="1"/>
      <c r="E36" s="213"/>
    </row>
    <row r="37" spans="1:9" ht="15.75" x14ac:dyDescent="0.25">
      <c r="A37" s="1" t="s">
        <v>19705</v>
      </c>
      <c r="B37" s="213" t="s">
        <v>58</v>
      </c>
      <c r="C37" s="213" t="s">
        <v>17001</v>
      </c>
      <c r="D37" s="212" t="s">
        <v>19142</v>
      </c>
      <c r="E37" s="213"/>
    </row>
    <row r="38" spans="1:9" ht="15.75" x14ac:dyDescent="0.25">
      <c r="A38" s="1" t="s">
        <v>19706</v>
      </c>
      <c r="B38" s="213"/>
      <c r="C38" s="213"/>
      <c r="D38" s="1"/>
      <c r="E38" s="213"/>
      <c r="I38" t="s">
        <v>3496</v>
      </c>
    </row>
    <row r="39" spans="1:9" ht="15.75" x14ac:dyDescent="0.25">
      <c r="A39" s="162" t="s">
        <v>19707</v>
      </c>
      <c r="B39" s="163" t="s">
        <v>4062</v>
      </c>
      <c r="C39" s="163"/>
      <c r="D39" s="162" t="s">
        <v>18428</v>
      </c>
      <c r="E39" s="213"/>
      <c r="H39" t="s">
        <v>3496</v>
      </c>
    </row>
    <row r="40" spans="1:9" ht="15.75" x14ac:dyDescent="0.25">
      <c r="A40" s="1" t="s">
        <v>19708</v>
      </c>
      <c r="B40" s="213"/>
      <c r="C40" s="213"/>
      <c r="D40" s="1"/>
      <c r="E40" s="213"/>
    </row>
    <row r="41" spans="1:9" ht="15.75" x14ac:dyDescent="0.25">
      <c r="A41" s="1" t="s">
        <v>19709</v>
      </c>
      <c r="B41" s="213" t="s">
        <v>60</v>
      </c>
      <c r="C41" s="213"/>
      <c r="D41" s="212" t="s">
        <v>18436</v>
      </c>
      <c r="E41" s="213"/>
    </row>
    <row r="42" spans="1:9" ht="15.75" x14ac:dyDescent="0.25">
      <c r="A42" s="410" t="s">
        <v>12306</v>
      </c>
      <c r="B42" s="213"/>
      <c r="C42" s="213"/>
      <c r="D42" s="1"/>
      <c r="E42" s="213"/>
    </row>
    <row r="43" spans="1:9" ht="15.75" x14ac:dyDescent="0.25">
      <c r="A43" s="410" t="s">
        <v>19705</v>
      </c>
      <c r="B43" s="213" t="s">
        <v>3860</v>
      </c>
      <c r="C43" s="213"/>
      <c r="D43" s="212"/>
      <c r="E43" s="213"/>
    </row>
    <row r="44" spans="1:9" ht="15.75" x14ac:dyDescent="0.25">
      <c r="A44" s="1" t="s">
        <v>13878</v>
      </c>
      <c r="D44" s="1"/>
      <c r="E44" s="213"/>
    </row>
    <row r="45" spans="1:9" ht="15.75" x14ac:dyDescent="0.25">
      <c r="A45" s="1" t="s">
        <v>19710</v>
      </c>
      <c r="B45" s="213" t="s">
        <v>58</v>
      </c>
      <c r="C45" s="213" t="s">
        <v>19740</v>
      </c>
      <c r="D45" s="212" t="s">
        <v>19142</v>
      </c>
      <c r="E45" s="213"/>
    </row>
    <row r="46" spans="1:9" ht="15.75" x14ac:dyDescent="0.25">
      <c r="A46" s="410" t="s">
        <v>13878</v>
      </c>
      <c r="B46" s="213"/>
      <c r="C46" s="213"/>
      <c r="D46" s="1"/>
      <c r="E46" s="511"/>
    </row>
    <row r="47" spans="1:9" ht="15.75" x14ac:dyDescent="0.25">
      <c r="A47" s="410" t="s">
        <v>19710</v>
      </c>
      <c r="B47" s="213" t="s">
        <v>3860</v>
      </c>
      <c r="C47" s="213"/>
      <c r="D47" s="212"/>
      <c r="E47" s="213"/>
    </row>
    <row r="48" spans="1:9" ht="15.75" x14ac:dyDescent="0.25">
      <c r="A48" s="1" t="s">
        <v>19711</v>
      </c>
      <c r="B48" s="213"/>
      <c r="C48" s="213"/>
      <c r="D48" s="1"/>
      <c r="E48" s="213"/>
    </row>
    <row r="49" spans="1:7" ht="15.75" x14ac:dyDescent="0.25">
      <c r="A49" s="1" t="s">
        <v>19712</v>
      </c>
      <c r="B49" s="213" t="s">
        <v>58</v>
      </c>
      <c r="C49" s="213" t="s">
        <v>19731</v>
      </c>
      <c r="D49" s="212" t="s">
        <v>18428</v>
      </c>
      <c r="E49" s="213"/>
    </row>
    <row r="50" spans="1:7" ht="15.75" x14ac:dyDescent="0.25">
      <c r="A50" s="1" t="s">
        <v>19713</v>
      </c>
      <c r="B50" s="213"/>
      <c r="C50" s="213"/>
      <c r="D50" s="1"/>
      <c r="E50" s="213"/>
    </row>
    <row r="51" spans="1:7" ht="15.75" x14ac:dyDescent="0.25">
      <c r="A51" s="1" t="s">
        <v>19714</v>
      </c>
      <c r="B51" s="213" t="s">
        <v>60</v>
      </c>
      <c r="C51" s="213"/>
      <c r="D51" s="212" t="s">
        <v>598</v>
      </c>
      <c r="E51" s="213"/>
    </row>
    <row r="52" spans="1:7" ht="15.75" x14ac:dyDescent="0.25">
      <c r="A52" s="1" t="s">
        <v>19715</v>
      </c>
      <c r="B52" s="213"/>
      <c r="C52" s="213"/>
      <c r="D52" s="1"/>
      <c r="E52" s="213"/>
    </row>
    <row r="53" spans="1:7" ht="15.75" x14ac:dyDescent="0.25">
      <c r="A53" s="1" t="s">
        <v>19716</v>
      </c>
      <c r="B53" s="213" t="s">
        <v>200</v>
      </c>
      <c r="C53" s="213"/>
      <c r="D53" s="212" t="s">
        <v>19274</v>
      </c>
      <c r="E53" s="213"/>
      <c r="G53" t="s">
        <v>3496</v>
      </c>
    </row>
    <row r="54" spans="1:7" ht="15.75" x14ac:dyDescent="0.25">
      <c r="A54" s="1" t="s">
        <v>13812</v>
      </c>
      <c r="B54" s="213"/>
      <c r="C54" s="213"/>
      <c r="D54" s="1"/>
      <c r="E54" s="213"/>
    </row>
    <row r="55" spans="1:7" ht="15.75" x14ac:dyDescent="0.25">
      <c r="A55" s="1" t="s">
        <v>19717</v>
      </c>
      <c r="B55" s="213" t="s">
        <v>58</v>
      </c>
      <c r="C55" s="213" t="s">
        <v>2163</v>
      </c>
      <c r="D55" s="212" t="s">
        <v>18428</v>
      </c>
      <c r="E55" s="213"/>
    </row>
    <row r="56" spans="1:7" ht="15.75" x14ac:dyDescent="0.25">
      <c r="A56" s="1" t="s">
        <v>19718</v>
      </c>
      <c r="D56" s="1"/>
      <c r="E56" s="213"/>
    </row>
    <row r="57" spans="1:7" ht="15.75" x14ac:dyDescent="0.25">
      <c r="A57" s="1" t="s">
        <v>19719</v>
      </c>
      <c r="B57" s="213" t="s">
        <v>201</v>
      </c>
      <c r="D57" s="212" t="s">
        <v>598</v>
      </c>
      <c r="E57" s="213"/>
    </row>
    <row r="58" spans="1:7" ht="15.75" x14ac:dyDescent="0.25">
      <c r="A58" s="1" t="s">
        <v>19720</v>
      </c>
      <c r="B58" s="213"/>
      <c r="C58" s="213"/>
      <c r="D58" s="1"/>
      <c r="E58" s="213"/>
    </row>
    <row r="59" spans="1:7" ht="15.75" x14ac:dyDescent="0.25">
      <c r="A59" s="1" t="s">
        <v>19721</v>
      </c>
      <c r="B59" s="213" t="s">
        <v>60</v>
      </c>
      <c r="C59" s="213"/>
      <c r="D59" s="212" t="s">
        <v>19001</v>
      </c>
      <c r="E59" s="213"/>
    </row>
    <row r="60" spans="1:7" ht="15.75" x14ac:dyDescent="0.25">
      <c r="A60" s="1" t="s">
        <v>19722</v>
      </c>
      <c r="B60" s="213"/>
      <c r="C60" s="213"/>
      <c r="D60" s="1"/>
      <c r="E60" s="213"/>
    </row>
    <row r="61" spans="1:7" ht="15.75" x14ac:dyDescent="0.25">
      <c r="A61" s="1" t="s">
        <v>19723</v>
      </c>
      <c r="B61" s="213" t="s">
        <v>58</v>
      </c>
      <c r="C61" s="213" t="s">
        <v>19515</v>
      </c>
      <c r="D61" s="212" t="s">
        <v>17970</v>
      </c>
      <c r="E61" s="385">
        <v>45836</v>
      </c>
    </row>
    <row r="62" spans="1:7" ht="15.75" x14ac:dyDescent="0.25">
      <c r="A62" s="1" t="s">
        <v>19724</v>
      </c>
      <c r="B62" s="213"/>
      <c r="C62" s="213"/>
      <c r="D62" s="1"/>
      <c r="E62" s="213"/>
    </row>
    <row r="63" spans="1:7" ht="15.75" x14ac:dyDescent="0.25">
      <c r="A63" s="1" t="s">
        <v>19725</v>
      </c>
      <c r="B63" s="213" t="s">
        <v>200</v>
      </c>
      <c r="C63" s="213"/>
      <c r="D63" s="212" t="s">
        <v>19274</v>
      </c>
      <c r="E63" s="213"/>
    </row>
    <row r="64" spans="1:7" ht="15.75" x14ac:dyDescent="0.25">
      <c r="A64" s="410" t="s">
        <v>19724</v>
      </c>
      <c r="B64" s="213"/>
      <c r="C64" s="213"/>
      <c r="D64" s="212"/>
      <c r="E64" s="213"/>
    </row>
    <row r="65" spans="1:5" ht="15.75" x14ac:dyDescent="0.25">
      <c r="A65" s="410" t="s">
        <v>19725</v>
      </c>
      <c r="B65" s="213" t="s">
        <v>3860</v>
      </c>
      <c r="C65" s="213"/>
      <c r="D65" s="212"/>
      <c r="E65" s="213"/>
    </row>
    <row r="66" spans="1:5" ht="15.75" x14ac:dyDescent="0.25">
      <c r="A66" s="1" t="s">
        <v>19726</v>
      </c>
      <c r="B66" s="213"/>
      <c r="C66" s="213"/>
      <c r="D66" s="1"/>
      <c r="E66" s="213"/>
    </row>
    <row r="67" spans="1:5" ht="15.75" x14ac:dyDescent="0.25">
      <c r="A67" s="1" t="s">
        <v>19727</v>
      </c>
      <c r="B67" s="213" t="s">
        <v>201</v>
      </c>
      <c r="D67" s="212" t="s">
        <v>18436</v>
      </c>
      <c r="E67" s="213"/>
    </row>
    <row r="68" spans="1:5" ht="15.75" x14ac:dyDescent="0.25">
      <c r="A68" s="1" t="s">
        <v>15683</v>
      </c>
      <c r="B68" s="213"/>
      <c r="C68" s="213"/>
      <c r="D68" s="1"/>
      <c r="E68" s="213"/>
    </row>
    <row r="69" spans="1:5" ht="15.75" x14ac:dyDescent="0.25">
      <c r="A69" s="1" t="s">
        <v>19728</v>
      </c>
      <c r="B69" s="213"/>
      <c r="C69" s="213"/>
      <c r="D69" s="212" t="s">
        <v>18415</v>
      </c>
      <c r="E69" s="213"/>
    </row>
    <row r="70" spans="1:5" ht="15.75" x14ac:dyDescent="0.25">
      <c r="A70" s="1" t="s">
        <v>19729</v>
      </c>
      <c r="D70" s="1"/>
    </row>
    <row r="71" spans="1:5" ht="15.75" x14ac:dyDescent="0.25">
      <c r="A71" s="162" t="s">
        <v>19730</v>
      </c>
      <c r="B71" s="163" t="s">
        <v>4062</v>
      </c>
      <c r="C71" s="163" t="s">
        <v>2163</v>
      </c>
      <c r="D71" s="162" t="s">
        <v>18436</v>
      </c>
      <c r="E71" s="163"/>
    </row>
    <row r="72" spans="1:5" ht="15.75" x14ac:dyDescent="0.25">
      <c r="A72" s="1" t="s">
        <v>19732</v>
      </c>
      <c r="D72" s="1"/>
    </row>
    <row r="73" spans="1:5" ht="15.75" x14ac:dyDescent="0.25">
      <c r="A73" s="1" t="s">
        <v>19733</v>
      </c>
      <c r="B73" s="213" t="s">
        <v>1077</v>
      </c>
      <c r="D73" s="212" t="s">
        <v>18929</v>
      </c>
    </row>
    <row r="74" spans="1:5" ht="15.75" x14ac:dyDescent="0.25">
      <c r="A74" s="1" t="s">
        <v>19734</v>
      </c>
      <c r="D74" s="1"/>
    </row>
    <row r="75" spans="1:5" ht="15.75" x14ac:dyDescent="0.25">
      <c r="A75" s="1" t="s">
        <v>19735</v>
      </c>
      <c r="B75" s="213" t="s">
        <v>60</v>
      </c>
      <c r="D75" s="212" t="s">
        <v>19142</v>
      </c>
    </row>
    <row r="76" spans="1:5" ht="15.75" x14ac:dyDescent="0.25">
      <c r="A76" s="1" t="s">
        <v>19736</v>
      </c>
      <c r="D76" s="1"/>
    </row>
    <row r="77" spans="1:5" ht="15.75" x14ac:dyDescent="0.25">
      <c r="A77" s="1" t="s">
        <v>19737</v>
      </c>
      <c r="B77" s="213" t="s">
        <v>202</v>
      </c>
      <c r="D77" s="212" t="s">
        <v>18460</v>
      </c>
    </row>
    <row r="78" spans="1:5" ht="15.75" x14ac:dyDescent="0.25">
      <c r="A78" s="1" t="s">
        <v>19738</v>
      </c>
      <c r="D78" s="1"/>
      <c r="E78" t="s">
        <v>4779</v>
      </c>
    </row>
    <row r="79" spans="1:5" ht="15.75" x14ac:dyDescent="0.25">
      <c r="A79" s="1" t="s">
        <v>19739</v>
      </c>
      <c r="B79" s="213" t="s">
        <v>60</v>
      </c>
      <c r="D79" s="212" t="s">
        <v>19142</v>
      </c>
    </row>
    <row r="80" spans="1:5" ht="15.75" x14ac:dyDescent="0.25">
      <c r="A80" s="1" t="s">
        <v>19741</v>
      </c>
      <c r="D80" s="1"/>
    </row>
    <row r="81" spans="1:8" ht="15.75" x14ac:dyDescent="0.25">
      <c r="A81" s="1" t="s">
        <v>19742</v>
      </c>
      <c r="B81" s="213" t="s">
        <v>58</v>
      </c>
      <c r="C81" t="s">
        <v>3896</v>
      </c>
      <c r="D81" s="212" t="s">
        <v>18918</v>
      </c>
      <c r="E81" s="40">
        <v>45843</v>
      </c>
    </row>
    <row r="82" spans="1:8" ht="15.75" x14ac:dyDescent="0.25">
      <c r="A82" s="1" t="s">
        <v>19743</v>
      </c>
      <c r="B82" s="213"/>
      <c r="D82" s="212"/>
    </row>
    <row r="83" spans="1:8" ht="15.75" x14ac:dyDescent="0.25">
      <c r="A83" s="1" t="s">
        <v>19744</v>
      </c>
      <c r="B83" s="213" t="s">
        <v>356</v>
      </c>
      <c r="D83" s="212" t="s">
        <v>18421</v>
      </c>
      <c r="E83" s="40">
        <v>45839</v>
      </c>
    </row>
    <row r="84" spans="1:8" ht="15.75" x14ac:dyDescent="0.25">
      <c r="A84" s="1" t="s">
        <v>11528</v>
      </c>
      <c r="D84" s="1"/>
    </row>
    <row r="85" spans="1:8" ht="15.75" x14ac:dyDescent="0.25">
      <c r="A85" s="1" t="s">
        <v>19745</v>
      </c>
      <c r="B85" s="213" t="s">
        <v>201</v>
      </c>
      <c r="D85" s="212" t="s">
        <v>17970</v>
      </c>
    </row>
    <row r="86" spans="1:8" ht="15.75" x14ac:dyDescent="0.25">
      <c r="A86" s="1" t="s">
        <v>19746</v>
      </c>
      <c r="D86" s="1"/>
      <c r="H86" t="s">
        <v>3496</v>
      </c>
    </row>
    <row r="87" spans="1:8" ht="15.75" x14ac:dyDescent="0.25">
      <c r="A87" s="1" t="s">
        <v>19747</v>
      </c>
      <c r="B87" s="213" t="s">
        <v>58</v>
      </c>
      <c r="C87" t="s">
        <v>3896</v>
      </c>
      <c r="D87" s="212" t="s">
        <v>24779</v>
      </c>
      <c r="E87" s="40">
        <v>45930</v>
      </c>
    </row>
    <row r="88" spans="1:8" ht="15.75" x14ac:dyDescent="0.25">
      <c r="A88" s="1" t="s">
        <v>19748</v>
      </c>
      <c r="D88" s="1"/>
    </row>
    <row r="89" spans="1:8" ht="15.75" x14ac:dyDescent="0.25">
      <c r="A89" s="1" t="s">
        <v>19749</v>
      </c>
      <c r="B89" t="s">
        <v>360</v>
      </c>
      <c r="D89" s="212" t="s">
        <v>19631</v>
      </c>
    </row>
    <row r="90" spans="1:8" ht="15.75" x14ac:dyDescent="0.25">
      <c r="A90" s="1" t="s">
        <v>19750</v>
      </c>
      <c r="D90" s="1"/>
    </row>
    <row r="91" spans="1:8" ht="15.75" x14ac:dyDescent="0.25">
      <c r="A91" s="1" t="s">
        <v>19751</v>
      </c>
      <c r="B91" t="s">
        <v>200</v>
      </c>
      <c r="D91" s="212" t="s">
        <v>18460</v>
      </c>
    </row>
    <row r="92" spans="1:8" ht="15.75" x14ac:dyDescent="0.25">
      <c r="A92" s="1" t="s">
        <v>19752</v>
      </c>
      <c r="D92" s="1"/>
    </row>
    <row r="93" spans="1:8" ht="15.75" x14ac:dyDescent="0.25">
      <c r="A93" s="1" t="s">
        <v>19753</v>
      </c>
      <c r="B93" t="s">
        <v>202</v>
      </c>
      <c r="D93" s="212" t="s">
        <v>598</v>
      </c>
      <c r="E93" s="213"/>
      <c r="F93" s="213"/>
    </row>
    <row r="94" spans="1:8" ht="15.75" x14ac:dyDescent="0.25">
      <c r="A94" s="1" t="s">
        <v>19754</v>
      </c>
      <c r="D94" s="1"/>
    </row>
    <row r="95" spans="1:8" ht="15.75" x14ac:dyDescent="0.25">
      <c r="A95" s="1" t="s">
        <v>19755</v>
      </c>
      <c r="B95" s="213" t="s">
        <v>356</v>
      </c>
      <c r="D95" s="212" t="s">
        <v>18929</v>
      </c>
    </row>
    <row r="96" spans="1:8" ht="15.75" x14ac:dyDescent="0.25">
      <c r="A96" s="1" t="s">
        <v>19756</v>
      </c>
      <c r="B96" s="213"/>
      <c r="C96" s="213"/>
      <c r="D96" s="1"/>
    </row>
    <row r="97" spans="1:8" ht="15.75" x14ac:dyDescent="0.25">
      <c r="A97" s="1" t="s">
        <v>19757</v>
      </c>
      <c r="B97" s="213" t="s">
        <v>200</v>
      </c>
      <c r="C97" s="213"/>
      <c r="D97" s="212" t="s">
        <v>18460</v>
      </c>
      <c r="F97" t="s">
        <v>4779</v>
      </c>
      <c r="G97" t="s">
        <v>3496</v>
      </c>
    </row>
    <row r="98" spans="1:8" ht="15.75" x14ac:dyDescent="0.25">
      <c r="A98" s="1" t="s">
        <v>19758</v>
      </c>
      <c r="D98" s="1"/>
      <c r="G98" s="213"/>
      <c r="H98" s="213"/>
    </row>
    <row r="99" spans="1:8" ht="15.75" x14ac:dyDescent="0.25">
      <c r="A99" s="1" t="s">
        <v>19759</v>
      </c>
      <c r="B99" t="s">
        <v>60</v>
      </c>
      <c r="D99" s="212" t="s">
        <v>18433</v>
      </c>
      <c r="G99" s="213"/>
      <c r="H99" s="213"/>
    </row>
    <row r="100" spans="1:8" s="213" customFormat="1" ht="15.75" x14ac:dyDescent="0.25">
      <c r="A100" s="1" t="s">
        <v>19760</v>
      </c>
      <c r="D100" s="1"/>
      <c r="G100"/>
      <c r="H100"/>
    </row>
    <row r="101" spans="1:8" s="213" customFormat="1" ht="15.75" x14ac:dyDescent="0.25">
      <c r="A101" s="1" t="s">
        <v>19761</v>
      </c>
      <c r="B101" s="213" t="s">
        <v>58</v>
      </c>
      <c r="C101" s="213" t="s">
        <v>3896</v>
      </c>
      <c r="D101" s="212" t="s">
        <v>18415</v>
      </c>
      <c r="G101"/>
      <c r="H101"/>
    </row>
    <row r="102" spans="1:8" ht="15.75" x14ac:dyDescent="0.25">
      <c r="A102" s="1" t="s">
        <v>19762</v>
      </c>
      <c r="D102" s="1"/>
    </row>
    <row r="103" spans="1:8" ht="15.75" x14ac:dyDescent="0.25">
      <c r="A103" s="1" t="s">
        <v>19763</v>
      </c>
      <c r="B103" t="s">
        <v>58</v>
      </c>
      <c r="C103" t="s">
        <v>2161</v>
      </c>
      <c r="D103" s="212" t="s">
        <v>19001</v>
      </c>
      <c r="F103" t="s">
        <v>3496</v>
      </c>
    </row>
    <row r="104" spans="1:8" ht="15.75" x14ac:dyDescent="0.25">
      <c r="A104" s="1" t="s">
        <v>19764</v>
      </c>
      <c r="D104" s="1"/>
    </row>
    <row r="105" spans="1:8" ht="15.75" x14ac:dyDescent="0.25">
      <c r="A105" s="162" t="s">
        <v>19765</v>
      </c>
      <c r="B105" s="163" t="s">
        <v>4062</v>
      </c>
      <c r="C105" s="163" t="s">
        <v>3896</v>
      </c>
      <c r="D105" s="162" t="s">
        <v>19142</v>
      </c>
    </row>
    <row r="106" spans="1:8" ht="15.75" x14ac:dyDescent="0.25">
      <c r="A106" s="1" t="s">
        <v>19766</v>
      </c>
      <c r="D106" s="1"/>
    </row>
    <row r="107" spans="1:8" ht="15.75" x14ac:dyDescent="0.25">
      <c r="A107" s="1" t="s">
        <v>19767</v>
      </c>
      <c r="B107" t="s">
        <v>360</v>
      </c>
      <c r="C107" t="s">
        <v>482</v>
      </c>
      <c r="D107" s="212" t="s">
        <v>18415</v>
      </c>
    </row>
    <row r="108" spans="1:8" ht="15.75" x14ac:dyDescent="0.25">
      <c r="A108" s="1" t="s">
        <v>12052</v>
      </c>
      <c r="D108" s="1"/>
      <c r="G108" t="s">
        <v>3496</v>
      </c>
    </row>
    <row r="109" spans="1:8" ht="15.75" x14ac:dyDescent="0.25">
      <c r="A109" s="1" t="s">
        <v>19768</v>
      </c>
      <c r="B109" s="213" t="s">
        <v>360</v>
      </c>
      <c r="D109" s="1" t="s">
        <v>19274</v>
      </c>
    </row>
    <row r="110" spans="1:8" ht="15.75" x14ac:dyDescent="0.25">
      <c r="A110" s="1" t="s">
        <v>19769</v>
      </c>
      <c r="D110" s="1"/>
    </row>
    <row r="111" spans="1:8" ht="15.75" x14ac:dyDescent="0.25">
      <c r="A111" s="1" t="s">
        <v>19770</v>
      </c>
      <c r="B111" t="s">
        <v>202</v>
      </c>
      <c r="D111" s="212" t="s">
        <v>19001</v>
      </c>
    </row>
    <row r="112" spans="1:8" ht="15.75" x14ac:dyDescent="0.25">
      <c r="A112" s="1" t="s">
        <v>19771</v>
      </c>
      <c r="D112" s="1"/>
      <c r="G112" s="213"/>
      <c r="H112" s="213"/>
    </row>
    <row r="113" spans="1:8" ht="15.75" x14ac:dyDescent="0.25">
      <c r="A113" s="1" t="s">
        <v>19772</v>
      </c>
      <c r="B113" t="s">
        <v>5011</v>
      </c>
      <c r="D113" s="212" t="s">
        <v>598</v>
      </c>
    </row>
    <row r="114" spans="1:8" s="213" customFormat="1" ht="15.75" x14ac:dyDescent="0.25">
      <c r="A114" s="1" t="s">
        <v>19773</v>
      </c>
      <c r="D114" s="1"/>
      <c r="G114"/>
      <c r="H114"/>
    </row>
    <row r="115" spans="1:8" ht="15.75" x14ac:dyDescent="0.25">
      <c r="A115" s="1" t="s">
        <v>19774</v>
      </c>
      <c r="B115" t="s">
        <v>58</v>
      </c>
      <c r="C115" t="s">
        <v>2163</v>
      </c>
      <c r="D115" s="212" t="s">
        <v>19142</v>
      </c>
    </row>
    <row r="116" spans="1:8" ht="15.75" x14ac:dyDescent="0.25">
      <c r="A116" s="410"/>
      <c r="D116" s="1"/>
    </row>
    <row r="117" spans="1:8" ht="15.75" x14ac:dyDescent="0.25">
      <c r="A117" s="410"/>
      <c r="D117" s="1"/>
    </row>
    <row r="118" spans="1:8" ht="15.75" x14ac:dyDescent="0.25">
      <c r="A118" s="410"/>
      <c r="D118" s="1"/>
    </row>
    <row r="119" spans="1:8" ht="15.75" x14ac:dyDescent="0.25">
      <c r="A119" s="410"/>
      <c r="D119" s="1"/>
    </row>
    <row r="120" spans="1:8" ht="15.75" x14ac:dyDescent="0.25">
      <c r="A120" s="1"/>
      <c r="D120" s="1"/>
    </row>
    <row r="121" spans="1:8" ht="15.75" x14ac:dyDescent="0.25">
      <c r="A121" s="1"/>
      <c r="D121" s="212"/>
      <c r="H121" t="s">
        <v>3496</v>
      </c>
    </row>
    <row r="122" spans="1:8" ht="15.75" x14ac:dyDescent="0.25">
      <c r="A122" s="1"/>
      <c r="D122" s="1"/>
    </row>
    <row r="123" spans="1:8" ht="15.75" x14ac:dyDescent="0.25">
      <c r="A123" s="1"/>
      <c r="D123" s="212"/>
    </row>
    <row r="124" spans="1:8" ht="15.75" x14ac:dyDescent="0.25">
      <c r="A124" s="1"/>
      <c r="D124" s="1"/>
    </row>
    <row r="125" spans="1:8" ht="15.75" x14ac:dyDescent="0.25">
      <c r="A125" s="1"/>
      <c r="D125" s="1"/>
    </row>
    <row r="126" spans="1:8" ht="15.75" x14ac:dyDescent="0.25">
      <c r="A126" s="1"/>
      <c r="D126" s="1"/>
    </row>
    <row r="127" spans="1:8" ht="15.75" x14ac:dyDescent="0.25">
      <c r="A127" s="1"/>
      <c r="D127" s="1"/>
      <c r="G127" s="369"/>
    </row>
    <row r="128" spans="1:8" ht="15.75" x14ac:dyDescent="0.25">
      <c r="A128" s="1"/>
      <c r="D128" s="1"/>
    </row>
    <row r="129" spans="1:6" ht="15.75" x14ac:dyDescent="0.25">
      <c r="A129" s="1"/>
      <c r="B129" s="213"/>
      <c r="D129" s="1"/>
    </row>
    <row r="130" spans="1:6" ht="15.75" x14ac:dyDescent="0.25">
      <c r="A130" s="410"/>
    </row>
    <row r="131" spans="1:6" ht="15.75" x14ac:dyDescent="0.25">
      <c r="A131" s="410"/>
      <c r="D131" s="212"/>
      <c r="E131" s="40"/>
    </row>
    <row r="132" spans="1:6" ht="15.75" x14ac:dyDescent="0.25">
      <c r="A132" s="1"/>
      <c r="D132" s="1"/>
    </row>
    <row r="133" spans="1:6" ht="15.75" x14ac:dyDescent="0.25">
      <c r="A133" s="1"/>
      <c r="D133" s="1"/>
    </row>
    <row r="134" spans="1:6" ht="15.75" x14ac:dyDescent="0.25">
      <c r="A134" s="1"/>
      <c r="D134" s="1"/>
    </row>
    <row r="135" spans="1:6" ht="15.75" x14ac:dyDescent="0.25">
      <c r="A135" s="1"/>
      <c r="D135" s="1"/>
    </row>
    <row r="136" spans="1:6" ht="15.75" x14ac:dyDescent="0.25">
      <c r="A136" s="1"/>
      <c r="D136" s="1"/>
    </row>
    <row r="137" spans="1:6" ht="15.75" x14ac:dyDescent="0.25">
      <c r="A137" s="1"/>
      <c r="D137" s="1"/>
    </row>
    <row r="138" spans="1:6" ht="15.75" x14ac:dyDescent="0.25">
      <c r="A138" s="1"/>
      <c r="D138" s="1"/>
    </row>
    <row r="139" spans="1:6" ht="15.75" x14ac:dyDescent="0.25">
      <c r="A139" s="1"/>
      <c r="D139" s="1"/>
    </row>
    <row r="140" spans="1:6" ht="15.75" x14ac:dyDescent="0.25">
      <c r="A140" s="1"/>
      <c r="D140" s="1"/>
    </row>
    <row r="141" spans="1:6" ht="15.75" x14ac:dyDescent="0.25">
      <c r="A141" s="1"/>
      <c r="D141" s="1"/>
    </row>
    <row r="142" spans="1:6" ht="15.75" x14ac:dyDescent="0.25">
      <c r="A142" s="410"/>
      <c r="B142" s="213"/>
      <c r="C142" s="213"/>
      <c r="D142" s="1"/>
      <c r="F142" t="s">
        <v>3496</v>
      </c>
    </row>
    <row r="143" spans="1:6" ht="15.75" x14ac:dyDescent="0.25">
      <c r="A143" s="410"/>
      <c r="B143" s="213"/>
      <c r="C143" s="213"/>
      <c r="D143" s="1"/>
    </row>
    <row r="144" spans="1:6" ht="15.75" x14ac:dyDescent="0.25">
      <c r="A144" s="1"/>
      <c r="D144" s="1"/>
    </row>
    <row r="145" spans="1:8" ht="15.75" x14ac:dyDescent="0.25">
      <c r="A145" s="1"/>
      <c r="D145" s="1"/>
    </row>
    <row r="146" spans="1:8" ht="15.75" x14ac:dyDescent="0.25">
      <c r="A146" s="1"/>
      <c r="D146" s="1"/>
    </row>
    <row r="147" spans="1:8" ht="15.75" x14ac:dyDescent="0.25">
      <c r="A147" s="1"/>
      <c r="D147" s="1"/>
    </row>
    <row r="148" spans="1:8" ht="15.75" x14ac:dyDescent="0.25">
      <c r="A148" s="1"/>
      <c r="D148" s="1"/>
    </row>
    <row r="149" spans="1:8" ht="15.75" x14ac:dyDescent="0.25">
      <c r="A149" s="1"/>
      <c r="D149" s="1"/>
    </row>
    <row r="150" spans="1:8" ht="15.75" x14ac:dyDescent="0.25">
      <c r="A150" s="1"/>
      <c r="D150" s="1"/>
    </row>
    <row r="151" spans="1:8" ht="15.75" x14ac:dyDescent="0.25">
      <c r="A151" s="1"/>
      <c r="D151" s="1"/>
    </row>
    <row r="152" spans="1:8" ht="15.75" x14ac:dyDescent="0.25">
      <c r="A152" s="1"/>
      <c r="D152" s="1"/>
    </row>
    <row r="153" spans="1:8" ht="15.75" x14ac:dyDescent="0.25">
      <c r="A153" s="1"/>
      <c r="D153" s="1"/>
    </row>
    <row r="154" spans="1:8" ht="15.75" x14ac:dyDescent="0.25">
      <c r="D154" s="1"/>
    </row>
    <row r="155" spans="1:8" ht="15.75" x14ac:dyDescent="0.25">
      <c r="D155" s="1"/>
    </row>
    <row r="156" spans="1:8" ht="15.75" x14ac:dyDescent="0.25">
      <c r="D156" s="1"/>
    </row>
    <row r="157" spans="1:8" ht="15.75" x14ac:dyDescent="0.25">
      <c r="D157" s="1"/>
    </row>
    <row r="158" spans="1:8" ht="15.75" x14ac:dyDescent="0.25">
      <c r="D158" s="1"/>
    </row>
    <row r="159" spans="1:8" ht="15.75" x14ac:dyDescent="0.25">
      <c r="D159" s="1"/>
      <c r="G159" s="241"/>
      <c r="H159" s="241"/>
    </row>
    <row r="160" spans="1:8" ht="15.75" x14ac:dyDescent="0.25">
      <c r="D160" s="1"/>
      <c r="G160" s="241"/>
      <c r="H160" s="241"/>
    </row>
    <row r="161" spans="4:8" s="241" customFormat="1" ht="15.75" x14ac:dyDescent="0.25">
      <c r="D161" s="1"/>
      <c r="G161"/>
      <c r="H161"/>
    </row>
    <row r="162" spans="4:8" s="241" customFormat="1" ht="15.75" x14ac:dyDescent="0.25">
      <c r="D162" s="1"/>
      <c r="G162"/>
      <c r="H162"/>
    </row>
    <row r="163" spans="4:8" ht="15.75" x14ac:dyDescent="0.25">
      <c r="D163" s="1"/>
    </row>
    <row r="164" spans="4:8" ht="15.75" x14ac:dyDescent="0.25">
      <c r="D164" s="1"/>
    </row>
    <row r="165" spans="4:8" ht="15.75" x14ac:dyDescent="0.25">
      <c r="D165" s="1"/>
    </row>
    <row r="166" spans="4:8" ht="15.75" x14ac:dyDescent="0.25">
      <c r="D166" s="1"/>
    </row>
    <row r="167" spans="4:8" ht="15.75" x14ac:dyDescent="0.25">
      <c r="D167" s="1"/>
    </row>
    <row r="168" spans="4:8" ht="15.75" x14ac:dyDescent="0.25">
      <c r="D168" s="1"/>
    </row>
    <row r="169" spans="4:8" ht="15.75" x14ac:dyDescent="0.25">
      <c r="D169" s="1"/>
    </row>
    <row r="170" spans="4:8" ht="15.75" x14ac:dyDescent="0.25">
      <c r="D170" s="1"/>
    </row>
    <row r="171" spans="4:8" ht="15.75" x14ac:dyDescent="0.25">
      <c r="D171" s="1"/>
    </row>
    <row r="172" spans="4:8" ht="15.75" x14ac:dyDescent="0.25">
      <c r="D172" s="1"/>
    </row>
    <row r="173" spans="4:8" ht="15.75" x14ac:dyDescent="0.25">
      <c r="D173" s="1"/>
    </row>
    <row r="174" spans="4:8" ht="15.75" x14ac:dyDescent="0.25">
      <c r="D174" s="1"/>
    </row>
    <row r="175" spans="4:8" ht="15.75" x14ac:dyDescent="0.25">
      <c r="D175" s="1"/>
    </row>
    <row r="176" spans="4:8" ht="15.75" x14ac:dyDescent="0.25">
      <c r="D176" s="1"/>
    </row>
    <row r="177" spans="1:4" ht="15.75" x14ac:dyDescent="0.25">
      <c r="D177" s="1"/>
    </row>
    <row r="178" spans="1:4" ht="15.75" x14ac:dyDescent="0.25">
      <c r="A178" s="1"/>
      <c r="D178" s="1"/>
    </row>
    <row r="179" spans="1:4" ht="15.75" x14ac:dyDescent="0.25">
      <c r="A179" s="1"/>
      <c r="D179" s="1"/>
    </row>
    <row r="180" spans="1:4" ht="15.75" x14ac:dyDescent="0.25">
      <c r="A180" s="1"/>
      <c r="D180" s="1"/>
    </row>
    <row r="181" spans="1:4" ht="15.75" x14ac:dyDescent="0.25">
      <c r="A181" s="1"/>
      <c r="D181" s="1"/>
    </row>
    <row r="182" spans="1:4" ht="15.75" x14ac:dyDescent="0.25">
      <c r="A182" s="1"/>
      <c r="D182" s="1"/>
    </row>
    <row r="183" spans="1:4" ht="15.75" x14ac:dyDescent="0.25">
      <c r="A183" s="1"/>
      <c r="D183" s="1"/>
    </row>
    <row r="184" spans="1:4" ht="15.75" x14ac:dyDescent="0.25">
      <c r="A184" s="1"/>
      <c r="D184" s="1"/>
    </row>
    <row r="185" spans="1:4" ht="15.75" x14ac:dyDescent="0.25">
      <c r="A185" s="1"/>
      <c r="D185" s="1"/>
    </row>
    <row r="186" spans="1:4" ht="15.75" x14ac:dyDescent="0.25">
      <c r="A186" s="1"/>
      <c r="D186" s="1"/>
    </row>
    <row r="187" spans="1:4" ht="15.75" x14ac:dyDescent="0.25">
      <c r="A187" s="1"/>
      <c r="D187" s="1"/>
    </row>
    <row r="188" spans="1:4" ht="15.75" x14ac:dyDescent="0.25">
      <c r="A188" s="1"/>
      <c r="D188" s="1"/>
    </row>
    <row r="189" spans="1:4" ht="15.75" x14ac:dyDescent="0.25">
      <c r="A189" s="1"/>
      <c r="D189" s="1"/>
    </row>
    <row r="190" spans="1:4" ht="15.75" x14ac:dyDescent="0.25">
      <c r="A190" s="410"/>
      <c r="D190" s="1"/>
    </row>
    <row r="191" spans="1:4" ht="15.75" x14ac:dyDescent="0.25">
      <c r="A191" s="410"/>
      <c r="D191" s="1"/>
    </row>
    <row r="192" spans="1:4" ht="15.75" x14ac:dyDescent="0.25">
      <c r="A192" s="410"/>
      <c r="D192" s="1"/>
    </row>
    <row r="193" spans="1:4" ht="15.75" x14ac:dyDescent="0.25">
      <c r="A193" s="410"/>
      <c r="D193" s="1"/>
    </row>
    <row r="194" spans="1:4" ht="15.75" x14ac:dyDescent="0.25">
      <c r="A194" s="410"/>
      <c r="D194" s="1"/>
    </row>
    <row r="195" spans="1:4" ht="15.75" x14ac:dyDescent="0.25">
      <c r="A195" s="410"/>
      <c r="D195" s="1"/>
    </row>
    <row r="196" spans="1:4" ht="15.75" x14ac:dyDescent="0.25">
      <c r="A196" s="410"/>
      <c r="D196" s="1"/>
    </row>
    <row r="197" spans="1:4" ht="15.75" x14ac:dyDescent="0.25">
      <c r="A197" s="410"/>
      <c r="D197" s="1"/>
    </row>
    <row r="198" spans="1:4" ht="15.75" x14ac:dyDescent="0.25">
      <c r="A198" s="410"/>
      <c r="D198" s="1"/>
    </row>
    <row r="199" spans="1:4" ht="15.75" x14ac:dyDescent="0.25">
      <c r="A199" s="410"/>
      <c r="D199" s="1"/>
    </row>
    <row r="200" spans="1:4" ht="15.75" x14ac:dyDescent="0.25">
      <c r="A200" s="410"/>
      <c r="D200" s="1"/>
    </row>
    <row r="201" spans="1:4" ht="15.75" x14ac:dyDescent="0.25">
      <c r="A201" s="410"/>
      <c r="D201" s="1"/>
    </row>
    <row r="202" spans="1:4" ht="15.75" x14ac:dyDescent="0.25">
      <c r="A202" s="410"/>
      <c r="D202" s="1"/>
    </row>
    <row r="203" spans="1:4" ht="15.75" x14ac:dyDescent="0.25">
      <c r="A203" s="410"/>
      <c r="D203" s="1"/>
    </row>
    <row r="204" spans="1:4" ht="15.75" x14ac:dyDescent="0.25">
      <c r="A204" s="1"/>
      <c r="D204" s="1"/>
    </row>
    <row r="205" spans="1:4" ht="15.75" x14ac:dyDescent="0.25">
      <c r="A205" s="1"/>
      <c r="D205" s="1"/>
    </row>
    <row r="206" spans="1:4" ht="15.75" x14ac:dyDescent="0.25">
      <c r="A206" s="1"/>
      <c r="D206" s="1"/>
    </row>
    <row r="207" spans="1:4" ht="15.75" x14ac:dyDescent="0.25">
      <c r="A207" s="1"/>
      <c r="D207" s="1"/>
    </row>
    <row r="208" spans="1:4" ht="15.75" x14ac:dyDescent="0.25">
      <c r="A208" s="1"/>
      <c r="D208" s="1"/>
    </row>
    <row r="209" spans="1:4" ht="15.75" x14ac:dyDescent="0.25">
      <c r="A209" s="1"/>
      <c r="D209" s="1"/>
    </row>
    <row r="210" spans="1:4" ht="15.75" x14ac:dyDescent="0.25">
      <c r="A210" s="1"/>
      <c r="D210" s="1"/>
    </row>
    <row r="211" spans="1:4" ht="15.75" x14ac:dyDescent="0.25">
      <c r="A211" s="1"/>
    </row>
    <row r="212" spans="1:4" ht="15.75" x14ac:dyDescent="0.25">
      <c r="A212" s="1"/>
    </row>
    <row r="213" spans="1:4" ht="15.75" x14ac:dyDescent="0.25">
      <c r="A213" s="1"/>
    </row>
    <row r="214" spans="1:4" ht="15.75" x14ac:dyDescent="0.25">
      <c r="A214" s="1"/>
    </row>
    <row r="215" spans="1:4" ht="15.75" x14ac:dyDescent="0.25">
      <c r="A215" s="1"/>
    </row>
    <row r="216" spans="1:4" ht="15.75" x14ac:dyDescent="0.25">
      <c r="A216" s="1"/>
    </row>
    <row r="217" spans="1:4" ht="15.75" x14ac:dyDescent="0.25">
      <c r="A217" s="1"/>
    </row>
    <row r="218" spans="1:4" ht="15.75" x14ac:dyDescent="0.25">
      <c r="A218" s="1"/>
    </row>
    <row r="219" spans="1:4" ht="15.75" x14ac:dyDescent="0.25">
      <c r="A219" s="1"/>
    </row>
    <row r="220" spans="1:4" ht="15.75" x14ac:dyDescent="0.25">
      <c r="A220" s="1"/>
    </row>
    <row r="221" spans="1:4" ht="15.75" x14ac:dyDescent="0.25">
      <c r="A221" s="1"/>
    </row>
    <row r="222" spans="1:4" ht="15.75" x14ac:dyDescent="0.25">
      <c r="A222" s="1"/>
    </row>
    <row r="223" spans="1:4" ht="15.75" x14ac:dyDescent="0.25">
      <c r="A223" s="1"/>
    </row>
    <row r="224" spans="1:4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x14ac:dyDescent="0.25">
      <c r="A325" s="331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  <c r="D329" s="303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x14ac:dyDescent="0.25">
      <c r="A429" s="19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x14ac:dyDescent="0.25">
      <c r="A563" s="19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x14ac:dyDescent="0.25">
      <c r="A615" s="19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  <row r="677" spans="1:1" ht="15.75" x14ac:dyDescent="0.25">
      <c r="A677" s="1"/>
    </row>
    <row r="678" spans="1:1" ht="15.75" x14ac:dyDescent="0.25">
      <c r="A678" s="1"/>
    </row>
  </sheetData>
  <autoFilter ref="A1:D678"/>
  <mergeCells count="2">
    <mergeCell ref="G1:H1"/>
    <mergeCell ref="G2:H2"/>
  </mergeCells>
  <conditionalFormatting sqref="A679:A1048576">
    <cfRule type="duplicateValues" dxfId="3365" priority="51"/>
  </conditionalFormatting>
  <conditionalFormatting sqref="A679:A1048576">
    <cfRule type="duplicateValues" dxfId="3364" priority="49"/>
    <cfRule type="duplicateValues" dxfId="3363" priority="50"/>
  </conditionalFormatting>
  <conditionalFormatting sqref="A238:A1048576">
    <cfRule type="duplicateValues" dxfId="3362" priority="48"/>
  </conditionalFormatting>
  <conditionalFormatting sqref="A238:A1048576 A190:A193">
    <cfRule type="duplicateValues" dxfId="3361" priority="47"/>
  </conditionalFormatting>
  <conditionalFormatting sqref="A238:A1048576 A190:A203">
    <cfRule type="duplicateValues" dxfId="3360" priority="46"/>
  </conditionalFormatting>
  <conditionalFormatting sqref="A190:A1048576">
    <cfRule type="duplicateValues" dxfId="3359" priority="45"/>
  </conditionalFormatting>
  <conditionalFormatting sqref="A188:A1048576">
    <cfRule type="duplicateValues" dxfId="3358" priority="44"/>
  </conditionalFormatting>
  <conditionalFormatting sqref="A178:A1048576">
    <cfRule type="duplicateValues" dxfId="3357" priority="43"/>
  </conditionalFormatting>
  <conditionalFormatting sqref="A154:A1048576">
    <cfRule type="duplicateValues" dxfId="3356" priority="42"/>
  </conditionalFormatting>
  <conditionalFormatting sqref="A144:A1048576">
    <cfRule type="duplicateValues" dxfId="3355" priority="41"/>
  </conditionalFormatting>
  <conditionalFormatting sqref="A144:A1048576 A1">
    <cfRule type="duplicateValues" dxfId="3354" priority="40"/>
  </conditionalFormatting>
  <conditionalFormatting sqref="A144:A1048576">
    <cfRule type="duplicateValues" dxfId="3353" priority="39"/>
  </conditionalFormatting>
  <conditionalFormatting sqref="A144:A1048576">
    <cfRule type="duplicateValues" dxfId="3352" priority="38"/>
  </conditionalFormatting>
  <conditionalFormatting sqref="A144:A1048576 A1">
    <cfRule type="duplicateValues" dxfId="3351" priority="37"/>
  </conditionalFormatting>
  <conditionalFormatting sqref="A144:A1048576 A1">
    <cfRule type="duplicateValues" dxfId="3350" priority="36"/>
  </conditionalFormatting>
  <conditionalFormatting sqref="A138:A1048576 A1">
    <cfRule type="duplicateValues" dxfId="3349" priority="35"/>
  </conditionalFormatting>
  <conditionalFormatting sqref="A138:A1048576">
    <cfRule type="duplicateValues" dxfId="3348" priority="34"/>
  </conditionalFormatting>
  <conditionalFormatting sqref="A138:A1048576">
    <cfRule type="duplicateValues" dxfId="3347" priority="33"/>
  </conditionalFormatting>
  <conditionalFormatting sqref="A138:A1048576">
    <cfRule type="duplicateValues" dxfId="3346" priority="32"/>
  </conditionalFormatting>
  <conditionalFormatting sqref="A138:A1048576">
    <cfRule type="duplicateValues" dxfId="3345" priority="31"/>
  </conditionalFormatting>
  <conditionalFormatting sqref="A138:A1048576">
    <cfRule type="duplicateValues" dxfId="3344" priority="30"/>
  </conditionalFormatting>
  <conditionalFormatting sqref="A138:A1048576">
    <cfRule type="duplicateValues" dxfId="3343" priority="29"/>
  </conditionalFormatting>
  <conditionalFormatting sqref="A138:A1048576">
    <cfRule type="duplicateValues" dxfId="3342" priority="28"/>
  </conditionalFormatting>
  <conditionalFormatting sqref="A138:A1048576">
    <cfRule type="duplicateValues" dxfId="3341" priority="27"/>
  </conditionalFormatting>
  <conditionalFormatting sqref="A138:A1048576">
    <cfRule type="duplicateValues" dxfId="3340" priority="26"/>
  </conditionalFormatting>
  <conditionalFormatting sqref="A138:A1048576">
    <cfRule type="duplicateValues" dxfId="3339" priority="25"/>
  </conditionalFormatting>
  <conditionalFormatting sqref="A138:A1048576">
    <cfRule type="duplicateValues" dxfId="3338" priority="24"/>
  </conditionalFormatting>
  <conditionalFormatting sqref="A138:A1048576">
    <cfRule type="duplicateValues" dxfId="3337" priority="23"/>
  </conditionalFormatting>
  <conditionalFormatting sqref="A138:A1048576">
    <cfRule type="duplicateValues" dxfId="3336" priority="22"/>
  </conditionalFormatting>
  <conditionalFormatting sqref="A138:A1048576">
    <cfRule type="duplicateValues" dxfId="3335" priority="21"/>
  </conditionalFormatting>
  <conditionalFormatting sqref="A138:A1048576">
    <cfRule type="duplicateValues" dxfId="3334" priority="20"/>
  </conditionalFormatting>
  <conditionalFormatting sqref="A138:A1048576">
    <cfRule type="duplicateValues" dxfId="3333" priority="19"/>
  </conditionalFormatting>
  <conditionalFormatting sqref="A138:A1048576">
    <cfRule type="duplicateValues" dxfId="3332" priority="18"/>
  </conditionalFormatting>
  <conditionalFormatting sqref="A138:A1048576">
    <cfRule type="duplicateValues" dxfId="3331" priority="17"/>
  </conditionalFormatting>
  <conditionalFormatting sqref="A138:A1048576">
    <cfRule type="duplicateValues" dxfId="3330" priority="16"/>
  </conditionalFormatting>
  <conditionalFormatting sqref="A138:A1048576">
    <cfRule type="duplicateValues" dxfId="3329" priority="15"/>
  </conditionalFormatting>
  <conditionalFormatting sqref="A138:A1048576">
    <cfRule type="duplicateValues" dxfId="3328" priority="14"/>
  </conditionalFormatting>
  <conditionalFormatting sqref="A138:A1048576">
    <cfRule type="duplicateValues" dxfId="3327" priority="13"/>
  </conditionalFormatting>
  <conditionalFormatting sqref="A138:A1048576 A1">
    <cfRule type="duplicateValues" dxfId="3326" priority="12"/>
  </conditionalFormatting>
  <conditionalFormatting sqref="A138:A1048576 A1">
    <cfRule type="duplicateValues" dxfId="3325" priority="11"/>
  </conditionalFormatting>
  <conditionalFormatting sqref="A138:A1048576 A1">
    <cfRule type="duplicateValues" dxfId="3324" priority="10"/>
  </conditionalFormatting>
  <conditionalFormatting sqref="A138:A1048576 A1">
    <cfRule type="duplicateValues" dxfId="3323" priority="9"/>
  </conditionalFormatting>
  <conditionalFormatting sqref="A1 A138:A1048576">
    <cfRule type="duplicateValues" dxfId="3322" priority="8"/>
  </conditionalFormatting>
  <conditionalFormatting sqref="A1 A138:A1048576">
    <cfRule type="duplicateValues" dxfId="3321" priority="7"/>
  </conditionalFormatting>
  <conditionalFormatting sqref="A1 A138:A1048576 A116:A119">
    <cfRule type="duplicateValues" dxfId="3320" priority="6"/>
  </conditionalFormatting>
  <conditionalFormatting sqref="A1 A138:A1048576 A116:A133">
    <cfRule type="duplicateValues" dxfId="3319" priority="5"/>
  </conditionalFormatting>
  <conditionalFormatting sqref="A1:A11 A116:A1048576">
    <cfRule type="duplicateValues" dxfId="3318" priority="4"/>
  </conditionalFormatting>
  <conditionalFormatting sqref="A1:A43 A116:A1048576">
    <cfRule type="duplicateValues" dxfId="3317" priority="3"/>
  </conditionalFormatting>
  <conditionalFormatting sqref="A1:A47 A116:A1048576">
    <cfRule type="duplicateValues" dxfId="3316" priority="2"/>
  </conditionalFormatting>
  <conditionalFormatting sqref="A1:A65 A116:A1048576">
    <cfRule type="duplicateValues" dxfId="3315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orientation="portrait"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8"/>
  <sheetViews>
    <sheetView zoomScaleNormal="100" workbookViewId="0">
      <pane ySplit="1" topLeftCell="A80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COUNTA(A2:A590)/2</f>
        <v>TOTAL LEADS = 46</v>
      </c>
      <c r="H1" s="590"/>
      <c r="I1" s="508"/>
      <c r="J1" s="509"/>
    </row>
    <row r="2" spans="1:11" ht="18" customHeight="1" x14ac:dyDescent="0.35">
      <c r="A2" s="1" t="s">
        <v>11638</v>
      </c>
      <c r="B2" s="213"/>
      <c r="C2" s="213"/>
      <c r="D2" s="213"/>
      <c r="E2" s="213"/>
      <c r="G2" s="588" t="s">
        <v>19775</v>
      </c>
      <c r="H2" s="589"/>
      <c r="I2" s="510"/>
      <c r="J2" s="510"/>
    </row>
    <row r="3" spans="1:11" ht="15.75" x14ac:dyDescent="0.25">
      <c r="A3" s="1" t="s">
        <v>19776</v>
      </c>
      <c r="B3" s="213" t="s">
        <v>58</v>
      </c>
      <c r="C3" s="213" t="s">
        <v>18058</v>
      </c>
      <c r="D3" s="212" t="s">
        <v>22391</v>
      </c>
      <c r="E3" s="385">
        <v>45923</v>
      </c>
      <c r="G3" s="244" t="s">
        <v>58</v>
      </c>
      <c r="H3" s="5">
        <f>COUNTIF(B2:B1048576,G3)</f>
        <v>6</v>
      </c>
    </row>
    <row r="4" spans="1:11" ht="15.75" x14ac:dyDescent="0.25">
      <c r="A4" s="410" t="s">
        <v>11638</v>
      </c>
      <c r="B4" s="213"/>
      <c r="C4" s="213"/>
      <c r="D4" s="1"/>
      <c r="E4" s="213"/>
      <c r="G4" s="101" t="s">
        <v>360</v>
      </c>
      <c r="H4" s="5">
        <f>COUNTIF(B2:B936,G4)</f>
        <v>2</v>
      </c>
    </row>
    <row r="5" spans="1:11" ht="15.75" x14ac:dyDescent="0.25">
      <c r="A5" s="410" t="s">
        <v>19776</v>
      </c>
      <c r="B5" s="213" t="s">
        <v>3860</v>
      </c>
      <c r="C5" s="213"/>
      <c r="D5" s="212"/>
      <c r="E5" s="213"/>
      <c r="G5" s="101" t="s">
        <v>356</v>
      </c>
      <c r="H5" s="5">
        <f>COUNTIF(B2:B854,G5)</f>
        <v>4</v>
      </c>
    </row>
    <row r="6" spans="1:11" ht="15.75" x14ac:dyDescent="0.25">
      <c r="A6" s="1" t="s">
        <v>19777</v>
      </c>
      <c r="B6" s="213"/>
      <c r="C6" s="213"/>
      <c r="D6" s="1"/>
      <c r="E6" s="213"/>
      <c r="G6" s="101" t="s">
        <v>56</v>
      </c>
      <c r="H6" s="5">
        <f>COUNTIF(B2:B866,G6)</f>
        <v>3</v>
      </c>
    </row>
    <row r="7" spans="1:11" ht="15.75" x14ac:dyDescent="0.25">
      <c r="A7" s="1" t="s">
        <v>19778</v>
      </c>
      <c r="B7" s="213" t="s">
        <v>1077</v>
      </c>
      <c r="C7" s="213"/>
      <c r="D7" s="212" t="s">
        <v>19274</v>
      </c>
      <c r="E7" s="213"/>
      <c r="G7" s="101" t="s">
        <v>201</v>
      </c>
      <c r="H7" s="5">
        <f>COUNTIF(B2:B860,G7)</f>
        <v>2</v>
      </c>
    </row>
    <row r="8" spans="1:11" ht="15.75" x14ac:dyDescent="0.25">
      <c r="A8" s="1" t="s">
        <v>19779</v>
      </c>
      <c r="B8" s="213"/>
      <c r="C8" s="213"/>
      <c r="D8" s="1"/>
      <c r="E8" s="213"/>
      <c r="G8" s="101" t="s">
        <v>202</v>
      </c>
      <c r="H8" s="5">
        <f>COUNTIF(B2:B895,G8)</f>
        <v>1</v>
      </c>
      <c r="K8" t="s">
        <v>3496</v>
      </c>
    </row>
    <row r="9" spans="1:11" ht="15.75" x14ac:dyDescent="0.25">
      <c r="A9" s="1" t="s">
        <v>19780</v>
      </c>
      <c r="B9" s="213" t="s">
        <v>58</v>
      </c>
      <c r="C9" s="213" t="s">
        <v>19822</v>
      </c>
      <c r="D9" s="212" t="s">
        <v>598</v>
      </c>
      <c r="E9" s="213"/>
      <c r="G9" s="101" t="s">
        <v>200</v>
      </c>
      <c r="H9" s="5">
        <f>COUNTIF(B2:B813,G9)</f>
        <v>8</v>
      </c>
    </row>
    <row r="10" spans="1:11" ht="15.75" x14ac:dyDescent="0.25">
      <c r="A10" s="1" t="s">
        <v>19781</v>
      </c>
      <c r="B10" s="471"/>
      <c r="C10" s="213"/>
      <c r="D10" s="1"/>
      <c r="E10" s="213"/>
      <c r="G10" s="101" t="s">
        <v>5011</v>
      </c>
      <c r="H10" s="5">
        <f>COUNTIF(B2:B1048576,G10)</f>
        <v>2</v>
      </c>
    </row>
    <row r="11" spans="1:11" ht="15.75" x14ac:dyDescent="0.25">
      <c r="A11" s="1" t="s">
        <v>19782</v>
      </c>
      <c r="B11" s="213" t="s">
        <v>356</v>
      </c>
      <c r="C11" s="213"/>
      <c r="D11" s="212" t="s">
        <v>18929</v>
      </c>
      <c r="E11" s="385"/>
      <c r="G11" s="101" t="s">
        <v>1077</v>
      </c>
      <c r="H11" s="5">
        <f>COUNTIF(B2:B883,G11)</f>
        <v>3</v>
      </c>
    </row>
    <row r="12" spans="1:11" ht="15.75" x14ac:dyDescent="0.25">
      <c r="A12" s="1" t="s">
        <v>17281</v>
      </c>
      <c r="B12" s="213"/>
      <c r="C12" s="213"/>
      <c r="D12" s="1"/>
      <c r="E12" s="213"/>
      <c r="G12" s="288" t="s">
        <v>60</v>
      </c>
      <c r="H12" s="5">
        <f>COUNTIF(B2:B870,G12)</f>
        <v>9</v>
      </c>
    </row>
    <row r="13" spans="1:11" ht="15.75" x14ac:dyDescent="0.25">
      <c r="A13" s="1" t="s">
        <v>19783</v>
      </c>
      <c r="B13" s="213" t="s">
        <v>58</v>
      </c>
      <c r="C13" s="213" t="s">
        <v>2163</v>
      </c>
      <c r="D13" s="212" t="s">
        <v>18460</v>
      </c>
      <c r="E13" s="213"/>
      <c r="G13" s="101" t="s">
        <v>4062</v>
      </c>
      <c r="H13" s="5">
        <f>COUNTIF(B2:B838,G13)</f>
        <v>0</v>
      </c>
    </row>
    <row r="14" spans="1:11" ht="15.75" x14ac:dyDescent="0.25">
      <c r="A14" s="1" t="s">
        <v>19784</v>
      </c>
      <c r="C14" s="213"/>
      <c r="D14" s="1"/>
      <c r="E14" s="213"/>
      <c r="G14" s="101" t="s">
        <v>3860</v>
      </c>
      <c r="H14" s="271">
        <f>COUNTIF(B2:B716,G14)</f>
        <v>3</v>
      </c>
    </row>
    <row r="15" spans="1:11" ht="15.75" x14ac:dyDescent="0.25">
      <c r="A15" s="1" t="s">
        <v>19785</v>
      </c>
      <c r="B15" s="213" t="s">
        <v>201</v>
      </c>
      <c r="C15" s="213"/>
      <c r="D15" s="212" t="s">
        <v>19142</v>
      </c>
      <c r="E15" s="213"/>
      <c r="G15" s="101" t="s">
        <v>17992</v>
      </c>
      <c r="H15" s="5">
        <f>COUNTIF(B2:B1048576,G15)</f>
        <v>2</v>
      </c>
    </row>
    <row r="16" spans="1:11" ht="15.75" x14ac:dyDescent="0.25">
      <c r="A16" s="1" t="s">
        <v>19786</v>
      </c>
      <c r="B16" s="213"/>
      <c r="C16" s="213"/>
      <c r="D16" s="1"/>
      <c r="E16" s="213"/>
      <c r="G16" s="288" t="s">
        <v>1133</v>
      </c>
      <c r="H16" s="5">
        <f>COUNTIF(B2:B1048576,G16)</f>
        <v>1</v>
      </c>
    </row>
    <row r="17" spans="1:11" ht="15.75" x14ac:dyDescent="0.25">
      <c r="A17" s="1" t="s">
        <v>19787</v>
      </c>
      <c r="B17" s="213" t="s">
        <v>17992</v>
      </c>
      <c r="C17" s="213"/>
      <c r="D17" s="212" t="s">
        <v>18433</v>
      </c>
      <c r="E17" s="213"/>
      <c r="G17" s="512"/>
      <c r="H17" s="233"/>
    </row>
    <row r="18" spans="1:11" ht="15" customHeight="1" x14ac:dyDescent="0.25">
      <c r="A18" s="1" t="s">
        <v>19195</v>
      </c>
      <c r="C18" s="213"/>
      <c r="D18" s="1"/>
      <c r="E18" s="213"/>
      <c r="K18" t="s">
        <v>4779</v>
      </c>
    </row>
    <row r="19" spans="1:11" ht="15.75" x14ac:dyDescent="0.25">
      <c r="A19" s="1" t="s">
        <v>19788</v>
      </c>
      <c r="B19" s="213" t="s">
        <v>60</v>
      </c>
      <c r="C19" s="213"/>
      <c r="D19" s="212" t="s">
        <v>19274</v>
      </c>
      <c r="E19" s="385"/>
    </row>
    <row r="20" spans="1:11" ht="15.75" x14ac:dyDescent="0.25">
      <c r="A20" s="1" t="s">
        <v>14053</v>
      </c>
      <c r="B20" s="213"/>
      <c r="C20" s="213"/>
      <c r="D20" s="1"/>
      <c r="E20" s="213"/>
    </row>
    <row r="21" spans="1:11" ht="15.75" x14ac:dyDescent="0.25">
      <c r="A21" s="1" t="s">
        <v>19789</v>
      </c>
      <c r="B21" s="213" t="s">
        <v>360</v>
      </c>
      <c r="C21" s="213"/>
      <c r="D21" s="212" t="s">
        <v>19001</v>
      </c>
      <c r="E21" s="213"/>
    </row>
    <row r="22" spans="1:11" ht="15.75" x14ac:dyDescent="0.25">
      <c r="A22" s="1" t="s">
        <v>19790</v>
      </c>
      <c r="B22" s="213"/>
      <c r="C22" s="213"/>
      <c r="D22" s="1"/>
      <c r="E22" s="213"/>
    </row>
    <row r="23" spans="1:11" ht="15.75" x14ac:dyDescent="0.25">
      <c r="A23" s="1" t="s">
        <v>19791</v>
      </c>
      <c r="B23" s="213" t="s">
        <v>200</v>
      </c>
      <c r="C23" s="213"/>
      <c r="D23" s="212" t="s">
        <v>18929</v>
      </c>
      <c r="E23" s="213"/>
    </row>
    <row r="24" spans="1:11" ht="15.75" x14ac:dyDescent="0.25">
      <c r="A24" s="1" t="s">
        <v>19792</v>
      </c>
      <c r="B24" s="213"/>
      <c r="C24" s="213"/>
      <c r="D24" s="1"/>
      <c r="E24" s="213"/>
    </row>
    <row r="25" spans="1:11" ht="15.75" x14ac:dyDescent="0.25">
      <c r="A25" s="1" t="s">
        <v>19793</v>
      </c>
      <c r="B25" s="213" t="s">
        <v>60</v>
      </c>
      <c r="C25" s="213"/>
      <c r="D25" s="212" t="s">
        <v>19631</v>
      </c>
      <c r="E25" s="213"/>
    </row>
    <row r="26" spans="1:11" ht="15.75" x14ac:dyDescent="0.25">
      <c r="A26" s="1" t="s">
        <v>19794</v>
      </c>
      <c r="B26" s="213"/>
      <c r="C26" s="213"/>
      <c r="D26" s="1"/>
      <c r="E26" s="213"/>
      <c r="F26" t="s">
        <v>3496</v>
      </c>
    </row>
    <row r="27" spans="1:11" ht="15.75" x14ac:dyDescent="0.25">
      <c r="A27" s="1" t="s">
        <v>19795</v>
      </c>
      <c r="B27" s="213" t="s">
        <v>200</v>
      </c>
      <c r="C27" s="213"/>
      <c r="D27" s="212" t="s">
        <v>18436</v>
      </c>
      <c r="E27" s="213"/>
    </row>
    <row r="28" spans="1:11" ht="15.75" x14ac:dyDescent="0.25">
      <c r="A28" s="1" t="s">
        <v>19796</v>
      </c>
      <c r="B28" s="213"/>
      <c r="C28" s="213"/>
      <c r="D28" s="1"/>
      <c r="E28" s="213"/>
    </row>
    <row r="29" spans="1:11" ht="15.75" x14ac:dyDescent="0.25">
      <c r="A29" s="1" t="s">
        <v>19797</v>
      </c>
      <c r="B29" s="213" t="s">
        <v>56</v>
      </c>
      <c r="C29" s="213"/>
      <c r="D29" s="212" t="s">
        <v>19274</v>
      </c>
      <c r="E29" s="213"/>
      <c r="F29" s="213"/>
      <c r="G29" s="213" t="s">
        <v>3496</v>
      </c>
      <c r="H29" s="213"/>
    </row>
    <row r="30" spans="1:11" ht="15.75" x14ac:dyDescent="0.25">
      <c r="A30" s="1" t="s">
        <v>19798</v>
      </c>
      <c r="B30" s="213"/>
      <c r="C30" s="213"/>
      <c r="D30" s="1"/>
      <c r="E30" s="213"/>
    </row>
    <row r="31" spans="1:11" s="213" customFormat="1" ht="15.75" x14ac:dyDescent="0.25">
      <c r="A31" s="1" t="s">
        <v>19799</v>
      </c>
      <c r="B31" s="213" t="s">
        <v>200</v>
      </c>
      <c r="D31" s="212" t="s">
        <v>598</v>
      </c>
      <c r="F31"/>
      <c r="G31"/>
      <c r="H31"/>
    </row>
    <row r="32" spans="1:11" ht="15.75" x14ac:dyDescent="0.25">
      <c r="A32" s="1" t="s">
        <v>19800</v>
      </c>
      <c r="B32" s="213"/>
      <c r="C32" s="213"/>
      <c r="D32" s="1"/>
      <c r="E32" s="213"/>
    </row>
    <row r="33" spans="1:9" ht="15.75" x14ac:dyDescent="0.25">
      <c r="A33" s="1" t="s">
        <v>17217</v>
      </c>
      <c r="B33" s="213" t="s">
        <v>56</v>
      </c>
      <c r="C33" s="213"/>
      <c r="D33" s="212" t="s">
        <v>18428</v>
      </c>
      <c r="E33" s="213"/>
    </row>
    <row r="34" spans="1:9" ht="15.75" x14ac:dyDescent="0.25">
      <c r="A34" s="1" t="s">
        <v>19801</v>
      </c>
      <c r="B34" s="213"/>
      <c r="C34" s="213"/>
      <c r="D34" s="1"/>
      <c r="E34" s="213"/>
    </row>
    <row r="35" spans="1:9" ht="15.75" x14ac:dyDescent="0.25">
      <c r="A35" s="1" t="s">
        <v>19802</v>
      </c>
      <c r="B35" s="213" t="s">
        <v>356</v>
      </c>
      <c r="C35" s="213"/>
      <c r="D35" s="212" t="s">
        <v>18415</v>
      </c>
      <c r="E35" s="213"/>
      <c r="F35" s="213"/>
      <c r="G35" s="213"/>
      <c r="H35" s="213"/>
    </row>
    <row r="36" spans="1:9" ht="15.75" x14ac:dyDescent="0.25">
      <c r="A36" s="1" t="s">
        <v>16239</v>
      </c>
      <c r="B36" s="213"/>
      <c r="C36" s="213"/>
      <c r="D36" s="1"/>
      <c r="E36" s="213"/>
    </row>
    <row r="37" spans="1:9" ht="15.75" x14ac:dyDescent="0.25">
      <c r="A37" s="1" t="s">
        <v>19803</v>
      </c>
      <c r="B37" s="213" t="s">
        <v>60</v>
      </c>
      <c r="C37" s="213"/>
      <c r="D37" s="212" t="s">
        <v>18433</v>
      </c>
      <c r="E37" s="213"/>
    </row>
    <row r="38" spans="1:9" ht="15.75" x14ac:dyDescent="0.25">
      <c r="A38" s="1" t="s">
        <v>19804</v>
      </c>
      <c r="B38" s="213"/>
      <c r="C38" s="213"/>
      <c r="D38" s="1"/>
      <c r="E38" s="213"/>
      <c r="I38" t="s">
        <v>3496</v>
      </c>
    </row>
    <row r="39" spans="1:9" ht="15.75" x14ac:dyDescent="0.25">
      <c r="A39" s="1" t="s">
        <v>19805</v>
      </c>
      <c r="B39" s="213" t="s">
        <v>56</v>
      </c>
      <c r="C39" s="213"/>
      <c r="D39" s="212" t="s">
        <v>19274</v>
      </c>
      <c r="E39" s="213"/>
      <c r="H39" t="s">
        <v>3496</v>
      </c>
    </row>
    <row r="40" spans="1:9" ht="15.75" x14ac:dyDescent="0.25">
      <c r="A40" s="1" t="s">
        <v>19806</v>
      </c>
      <c r="B40" s="213"/>
      <c r="C40" s="213"/>
      <c r="D40" s="1"/>
      <c r="E40" s="213"/>
    </row>
    <row r="41" spans="1:9" ht="15.75" x14ac:dyDescent="0.25">
      <c r="A41" s="1" t="s">
        <v>19807</v>
      </c>
      <c r="B41" s="213" t="s">
        <v>200</v>
      </c>
      <c r="C41" s="213"/>
      <c r="D41" s="212" t="s">
        <v>18433</v>
      </c>
      <c r="E41" s="213"/>
    </row>
    <row r="42" spans="1:9" ht="15.75" x14ac:dyDescent="0.25">
      <c r="A42" s="1" t="s">
        <v>19808</v>
      </c>
      <c r="B42" s="213"/>
      <c r="C42" s="213"/>
      <c r="D42" s="1"/>
      <c r="E42" s="213"/>
    </row>
    <row r="43" spans="1:9" ht="15.75" x14ac:dyDescent="0.25">
      <c r="A43" s="1" t="s">
        <v>19809</v>
      </c>
      <c r="B43" s="213" t="s">
        <v>200</v>
      </c>
      <c r="C43" s="213"/>
      <c r="D43" s="212" t="s">
        <v>19274</v>
      </c>
      <c r="E43" s="213"/>
    </row>
    <row r="44" spans="1:9" ht="15.75" x14ac:dyDescent="0.25">
      <c r="A44" s="1" t="s">
        <v>19810</v>
      </c>
      <c r="D44" s="1"/>
      <c r="E44" s="213"/>
    </row>
    <row r="45" spans="1:9" ht="15.75" x14ac:dyDescent="0.25">
      <c r="A45" s="1" t="s">
        <v>19811</v>
      </c>
      <c r="B45" s="213" t="s">
        <v>58</v>
      </c>
      <c r="C45" s="213" t="s">
        <v>19515</v>
      </c>
      <c r="D45" s="212" t="s">
        <v>19142</v>
      </c>
      <c r="E45" s="213"/>
    </row>
    <row r="46" spans="1:9" ht="15.75" x14ac:dyDescent="0.25">
      <c r="A46" s="1" t="s">
        <v>19812</v>
      </c>
      <c r="B46" s="213"/>
      <c r="C46" s="213"/>
      <c r="D46" s="1"/>
      <c r="E46" s="511"/>
    </row>
    <row r="47" spans="1:9" ht="15.75" x14ac:dyDescent="0.25">
      <c r="A47" s="1" t="s">
        <v>19813</v>
      </c>
      <c r="B47" s="213" t="s">
        <v>356</v>
      </c>
      <c r="C47" s="213"/>
      <c r="D47" s="212" t="s">
        <v>18415</v>
      </c>
      <c r="E47" s="213"/>
    </row>
    <row r="48" spans="1:9" ht="15.75" x14ac:dyDescent="0.25">
      <c r="A48" s="1" t="s">
        <v>19814</v>
      </c>
      <c r="B48" s="213"/>
      <c r="C48" s="213"/>
      <c r="D48" s="1"/>
      <c r="E48" s="213"/>
    </row>
    <row r="49" spans="1:7" ht="15.75" x14ac:dyDescent="0.25">
      <c r="A49" s="1" t="s">
        <v>19815</v>
      </c>
      <c r="B49" s="213" t="s">
        <v>60</v>
      </c>
      <c r="C49" s="213"/>
      <c r="D49" s="212" t="s">
        <v>18415</v>
      </c>
      <c r="E49" s="213"/>
    </row>
    <row r="50" spans="1:7" ht="15.75" x14ac:dyDescent="0.25">
      <c r="A50" s="410" t="s">
        <v>19814</v>
      </c>
      <c r="B50" s="213"/>
      <c r="C50" s="213"/>
      <c r="D50" s="1"/>
      <c r="E50" s="213"/>
    </row>
    <row r="51" spans="1:7" ht="15.75" x14ac:dyDescent="0.25">
      <c r="A51" s="410" t="s">
        <v>19815</v>
      </c>
      <c r="B51" s="213" t="s">
        <v>3860</v>
      </c>
      <c r="C51" s="213"/>
      <c r="D51" s="212"/>
      <c r="E51" s="213"/>
    </row>
    <row r="52" spans="1:7" ht="15.75" x14ac:dyDescent="0.25">
      <c r="A52" s="1" t="s">
        <v>19816</v>
      </c>
      <c r="B52" s="213"/>
      <c r="C52" s="213"/>
      <c r="D52" s="1"/>
      <c r="E52" s="213"/>
    </row>
    <row r="53" spans="1:7" ht="15.75" x14ac:dyDescent="0.25">
      <c r="A53" s="1" t="s">
        <v>19817</v>
      </c>
      <c r="B53" s="213" t="s">
        <v>1077</v>
      </c>
      <c r="C53" s="213"/>
      <c r="D53" s="212" t="s">
        <v>598</v>
      </c>
      <c r="E53" s="213"/>
      <c r="G53" t="s">
        <v>3496</v>
      </c>
    </row>
    <row r="54" spans="1:7" ht="15.75" x14ac:dyDescent="0.25">
      <c r="A54" s="1" t="s">
        <v>19818</v>
      </c>
      <c r="B54" s="213"/>
      <c r="C54" s="213"/>
      <c r="D54" s="1"/>
      <c r="E54" s="213"/>
    </row>
    <row r="55" spans="1:7" ht="15.75" x14ac:dyDescent="0.25">
      <c r="A55" s="1" t="s">
        <v>19819</v>
      </c>
      <c r="B55" s="213" t="s">
        <v>5011</v>
      </c>
      <c r="C55" s="213"/>
      <c r="D55" s="212" t="s">
        <v>18433</v>
      </c>
      <c r="E55" s="213"/>
    </row>
    <row r="56" spans="1:7" ht="15.75" x14ac:dyDescent="0.25">
      <c r="A56" s="1" t="s">
        <v>19820</v>
      </c>
      <c r="D56" s="1"/>
      <c r="E56" s="213"/>
    </row>
    <row r="57" spans="1:7" ht="15.75" x14ac:dyDescent="0.25">
      <c r="A57" s="1" t="s">
        <v>19821</v>
      </c>
      <c r="B57" s="213" t="s">
        <v>356</v>
      </c>
      <c r="D57" s="212" t="s">
        <v>18918</v>
      </c>
      <c r="E57" s="213"/>
    </row>
    <row r="58" spans="1:7" ht="15.75" x14ac:dyDescent="0.25">
      <c r="A58" s="1" t="s">
        <v>12625</v>
      </c>
      <c r="B58" s="213"/>
      <c r="C58" s="213"/>
      <c r="D58" s="1"/>
      <c r="E58" s="213"/>
    </row>
    <row r="59" spans="1:7" ht="15.75" x14ac:dyDescent="0.25">
      <c r="A59" s="1" t="s">
        <v>19823</v>
      </c>
      <c r="B59" s="213" t="s">
        <v>202</v>
      </c>
      <c r="C59" s="213"/>
      <c r="D59" s="212" t="s">
        <v>598</v>
      </c>
      <c r="E59" s="213"/>
    </row>
    <row r="60" spans="1:7" ht="15.75" x14ac:dyDescent="0.25">
      <c r="A60" s="1" t="s">
        <v>19824</v>
      </c>
      <c r="B60" s="213"/>
      <c r="C60" s="213"/>
      <c r="D60" s="1"/>
      <c r="E60" s="213"/>
    </row>
    <row r="61" spans="1:7" ht="15.75" x14ac:dyDescent="0.25">
      <c r="A61" s="1" t="s">
        <v>19825</v>
      </c>
      <c r="B61" s="213" t="s">
        <v>5011</v>
      </c>
      <c r="C61" s="213"/>
      <c r="D61" s="212" t="s">
        <v>17970</v>
      </c>
      <c r="E61" s="213"/>
    </row>
    <row r="62" spans="1:7" ht="15.75" x14ac:dyDescent="0.25">
      <c r="A62" s="410" t="s">
        <v>12625</v>
      </c>
      <c r="B62" s="213"/>
      <c r="C62" s="213"/>
      <c r="D62" s="1"/>
      <c r="E62" s="213"/>
    </row>
    <row r="63" spans="1:7" ht="15.75" x14ac:dyDescent="0.25">
      <c r="A63" s="410" t="s">
        <v>19823</v>
      </c>
      <c r="B63" s="213" t="s">
        <v>3860</v>
      </c>
      <c r="C63" s="213"/>
      <c r="D63" s="212"/>
      <c r="E63" s="213"/>
    </row>
    <row r="64" spans="1:7" ht="15.75" x14ac:dyDescent="0.25">
      <c r="A64" s="1" t="s">
        <v>19826</v>
      </c>
      <c r="B64" s="213"/>
      <c r="C64" s="213"/>
      <c r="D64" s="212"/>
      <c r="E64" s="213"/>
    </row>
    <row r="65" spans="1:5" ht="15.75" x14ac:dyDescent="0.25">
      <c r="A65" s="1" t="s">
        <v>19827</v>
      </c>
      <c r="B65" s="213" t="s">
        <v>17992</v>
      </c>
      <c r="C65" s="213"/>
      <c r="D65" s="212" t="s">
        <v>18433</v>
      </c>
      <c r="E65" s="213"/>
    </row>
    <row r="66" spans="1:5" ht="15.75" x14ac:dyDescent="0.25">
      <c r="A66" s="1" t="s">
        <v>19828</v>
      </c>
      <c r="B66" s="213"/>
      <c r="C66" s="213"/>
      <c r="D66" s="1"/>
      <c r="E66" s="213"/>
    </row>
    <row r="67" spans="1:5" ht="15.75" x14ac:dyDescent="0.25">
      <c r="A67" s="1" t="s">
        <v>19829</v>
      </c>
      <c r="B67" s="213" t="s">
        <v>58</v>
      </c>
      <c r="C67" t="s">
        <v>142</v>
      </c>
      <c r="D67" s="212" t="s">
        <v>19631</v>
      </c>
      <c r="E67" s="385">
        <v>45852</v>
      </c>
    </row>
    <row r="68" spans="1:5" ht="15.75" x14ac:dyDescent="0.25">
      <c r="A68" s="1" t="s">
        <v>19830</v>
      </c>
      <c r="B68" s="213"/>
      <c r="C68" s="213"/>
      <c r="D68" s="1"/>
      <c r="E68" s="213"/>
    </row>
    <row r="69" spans="1:5" ht="15.75" x14ac:dyDescent="0.25">
      <c r="A69" s="1" t="s">
        <v>19831</v>
      </c>
      <c r="B69" s="213" t="s">
        <v>60</v>
      </c>
      <c r="C69" s="213"/>
      <c r="D69" s="212" t="s">
        <v>19142</v>
      </c>
      <c r="E69" s="213"/>
    </row>
    <row r="70" spans="1:5" ht="15.75" x14ac:dyDescent="0.25">
      <c r="A70" s="1" t="s">
        <v>19832</v>
      </c>
      <c r="D70" s="1"/>
    </row>
    <row r="71" spans="1:5" ht="15.75" x14ac:dyDescent="0.25">
      <c r="A71" s="1" t="s">
        <v>19833</v>
      </c>
      <c r="B71" s="213" t="s">
        <v>200</v>
      </c>
      <c r="D71" s="212" t="s">
        <v>18428</v>
      </c>
    </row>
    <row r="72" spans="1:5" ht="15.75" x14ac:dyDescent="0.25">
      <c r="A72" s="1" t="s">
        <v>19834</v>
      </c>
      <c r="D72" s="1"/>
    </row>
    <row r="73" spans="1:5" ht="15.75" x14ac:dyDescent="0.25">
      <c r="A73" s="1" t="s">
        <v>19835</v>
      </c>
      <c r="B73" s="213" t="s">
        <v>60</v>
      </c>
      <c r="D73" s="212" t="s">
        <v>18433</v>
      </c>
    </row>
    <row r="74" spans="1:5" ht="15.75" x14ac:dyDescent="0.25">
      <c r="A74" s="1" t="s">
        <v>19836</v>
      </c>
      <c r="D74" s="1"/>
    </row>
    <row r="75" spans="1:5" ht="15.75" x14ac:dyDescent="0.25">
      <c r="A75" s="1" t="s">
        <v>19837</v>
      </c>
      <c r="B75" s="213" t="s">
        <v>60</v>
      </c>
      <c r="D75" s="212" t="s">
        <v>19142</v>
      </c>
    </row>
    <row r="76" spans="1:5" ht="15.75" x14ac:dyDescent="0.25">
      <c r="A76" s="1" t="s">
        <v>13438</v>
      </c>
      <c r="D76" s="1"/>
    </row>
    <row r="77" spans="1:5" ht="15.75" x14ac:dyDescent="0.25">
      <c r="A77" s="1" t="s">
        <v>19838</v>
      </c>
      <c r="B77" s="213" t="s">
        <v>60</v>
      </c>
      <c r="D77" s="212" t="s">
        <v>18436</v>
      </c>
    </row>
    <row r="78" spans="1:5" ht="15.75" x14ac:dyDescent="0.25">
      <c r="A78" s="1" t="s">
        <v>19839</v>
      </c>
      <c r="D78" s="1"/>
      <c r="E78" t="s">
        <v>4779</v>
      </c>
    </row>
    <row r="79" spans="1:5" ht="15.75" x14ac:dyDescent="0.25">
      <c r="A79" s="1" t="s">
        <v>19840</v>
      </c>
      <c r="B79" s="213" t="s">
        <v>1077</v>
      </c>
      <c r="D79" s="212" t="s">
        <v>18433</v>
      </c>
    </row>
    <row r="80" spans="1:5" ht="15.75" x14ac:dyDescent="0.25">
      <c r="A80" s="1" t="s">
        <v>15981</v>
      </c>
      <c r="D80" s="1"/>
    </row>
    <row r="81" spans="1:8" ht="15.75" x14ac:dyDescent="0.25">
      <c r="A81" s="1" t="s">
        <v>19841</v>
      </c>
      <c r="B81" s="213" t="s">
        <v>1133</v>
      </c>
      <c r="D81" s="212" t="s">
        <v>18929</v>
      </c>
    </row>
    <row r="82" spans="1:8" ht="15.75" x14ac:dyDescent="0.25">
      <c r="A82" s="1" t="s">
        <v>19842</v>
      </c>
      <c r="B82" s="213"/>
      <c r="D82" s="212"/>
    </row>
    <row r="83" spans="1:8" ht="15.75" x14ac:dyDescent="0.25">
      <c r="A83" s="1" t="s">
        <v>19843</v>
      </c>
      <c r="B83" s="213" t="s">
        <v>201</v>
      </c>
      <c r="D83" s="212" t="s">
        <v>18428</v>
      </c>
    </row>
    <row r="84" spans="1:8" ht="15.75" x14ac:dyDescent="0.25">
      <c r="A84" s="1" t="s">
        <v>19844</v>
      </c>
      <c r="D84" s="1"/>
    </row>
    <row r="85" spans="1:8" ht="15.75" x14ac:dyDescent="0.25">
      <c r="A85" s="1" t="s">
        <v>19845</v>
      </c>
      <c r="B85" s="213" t="s">
        <v>60</v>
      </c>
      <c r="D85" s="212" t="s">
        <v>18433</v>
      </c>
    </row>
    <row r="86" spans="1:8" ht="15.75" x14ac:dyDescent="0.25">
      <c r="A86" s="1" t="s">
        <v>11969</v>
      </c>
      <c r="D86" s="1"/>
      <c r="H86" t="s">
        <v>3496</v>
      </c>
    </row>
    <row r="87" spans="1:8" ht="15.75" x14ac:dyDescent="0.25">
      <c r="A87" s="1" t="s">
        <v>19846</v>
      </c>
      <c r="B87" s="213" t="s">
        <v>200</v>
      </c>
      <c r="D87" s="212" t="s">
        <v>18428</v>
      </c>
    </row>
    <row r="88" spans="1:8" ht="15.75" x14ac:dyDescent="0.25">
      <c r="A88" s="1" t="s">
        <v>13773</v>
      </c>
      <c r="D88" s="1"/>
    </row>
    <row r="89" spans="1:8" ht="15.75" x14ac:dyDescent="0.25">
      <c r="A89" s="1" t="s">
        <v>19847</v>
      </c>
      <c r="B89" t="s">
        <v>58</v>
      </c>
      <c r="C89" t="s">
        <v>2163</v>
      </c>
      <c r="D89" s="212" t="s">
        <v>18433</v>
      </c>
    </row>
    <row r="90" spans="1:8" ht="15.75" x14ac:dyDescent="0.25">
      <c r="A90" s="1" t="s">
        <v>11560</v>
      </c>
      <c r="D90" s="1"/>
    </row>
    <row r="91" spans="1:8" ht="15.75" x14ac:dyDescent="0.25">
      <c r="A91" s="1" t="s">
        <v>19848</v>
      </c>
      <c r="B91" t="s">
        <v>200</v>
      </c>
      <c r="D91" s="212" t="s">
        <v>18436</v>
      </c>
    </row>
    <row r="92" spans="1:8" ht="15.75" x14ac:dyDescent="0.25">
      <c r="A92" s="1" t="s">
        <v>13150</v>
      </c>
      <c r="D92" s="1"/>
    </row>
    <row r="93" spans="1:8" ht="15.75" x14ac:dyDescent="0.25">
      <c r="A93" s="1" t="s">
        <v>19849</v>
      </c>
      <c r="B93" t="s">
        <v>360</v>
      </c>
      <c r="D93" s="212" t="s">
        <v>19142</v>
      </c>
      <c r="E93" s="213"/>
      <c r="F93" s="213"/>
    </row>
    <row r="94" spans="1:8" ht="15.75" x14ac:dyDescent="0.25">
      <c r="A94" s="1"/>
      <c r="D94" s="1"/>
    </row>
    <row r="95" spans="1:8" ht="15.75" x14ac:dyDescent="0.25">
      <c r="A95" s="1"/>
      <c r="B95" s="213"/>
      <c r="D95" s="212"/>
    </row>
    <row r="96" spans="1:8" ht="15.75" x14ac:dyDescent="0.25">
      <c r="A96" s="1"/>
      <c r="B96" s="213"/>
      <c r="C96" s="213"/>
      <c r="D96" s="1"/>
    </row>
    <row r="97" spans="1:8" ht="15.75" x14ac:dyDescent="0.25">
      <c r="A97" s="1"/>
      <c r="B97" s="213"/>
      <c r="C97" s="213"/>
      <c r="D97" s="212"/>
      <c r="F97" t="s">
        <v>4779</v>
      </c>
      <c r="G97" t="s">
        <v>3496</v>
      </c>
    </row>
    <row r="98" spans="1:8" ht="15.75" x14ac:dyDescent="0.25">
      <c r="A98" s="1"/>
      <c r="D98" s="1"/>
      <c r="G98" s="213"/>
      <c r="H98" s="213"/>
    </row>
    <row r="99" spans="1:8" ht="15.75" x14ac:dyDescent="0.25">
      <c r="A99" s="1"/>
      <c r="D99" s="212"/>
      <c r="G99" s="213"/>
      <c r="H99" s="213"/>
    </row>
    <row r="100" spans="1:8" s="213" customFormat="1" ht="15.75" x14ac:dyDescent="0.25">
      <c r="A100" s="1"/>
      <c r="D100" s="1"/>
      <c r="G100"/>
      <c r="H100"/>
    </row>
    <row r="101" spans="1:8" s="213" customFormat="1" ht="15.75" x14ac:dyDescent="0.25">
      <c r="A101" s="1"/>
      <c r="D101" s="212"/>
      <c r="G101"/>
      <c r="H101"/>
    </row>
    <row r="102" spans="1:8" ht="15.75" x14ac:dyDescent="0.25">
      <c r="A102" s="1"/>
      <c r="D102" s="1"/>
    </row>
    <row r="103" spans="1:8" ht="15.75" x14ac:dyDescent="0.25">
      <c r="A103" s="1"/>
      <c r="D103" s="212"/>
      <c r="F103" t="s">
        <v>3496</v>
      </c>
    </row>
    <row r="104" spans="1:8" ht="15.75" x14ac:dyDescent="0.25">
      <c r="A104" s="1"/>
      <c r="D104" s="1"/>
    </row>
    <row r="105" spans="1:8" ht="15.75" x14ac:dyDescent="0.25">
      <c r="A105" s="1"/>
      <c r="C105" s="213"/>
      <c r="D105" s="212"/>
    </row>
    <row r="106" spans="1:8" ht="15.75" x14ac:dyDescent="0.25">
      <c r="A106" s="1"/>
      <c r="D106" s="1"/>
    </row>
    <row r="107" spans="1:8" ht="15.75" x14ac:dyDescent="0.25">
      <c r="A107" s="1"/>
      <c r="D107" s="212"/>
    </row>
    <row r="108" spans="1:8" ht="15.75" x14ac:dyDescent="0.25">
      <c r="A108" s="1"/>
      <c r="D108" s="1"/>
      <c r="G108" t="s">
        <v>3496</v>
      </c>
    </row>
    <row r="109" spans="1:8" ht="15.75" x14ac:dyDescent="0.25">
      <c r="A109" s="1"/>
      <c r="B109" s="213"/>
      <c r="D109" s="1"/>
    </row>
    <row r="110" spans="1:8" ht="15.75" x14ac:dyDescent="0.25">
      <c r="A110" s="1"/>
      <c r="D110" s="1"/>
    </row>
    <row r="111" spans="1:8" ht="15.75" x14ac:dyDescent="0.25">
      <c r="A111" s="1"/>
      <c r="D111" s="212"/>
    </row>
    <row r="112" spans="1:8" ht="15.75" x14ac:dyDescent="0.25">
      <c r="A112" s="1"/>
      <c r="D112" s="1"/>
      <c r="G112" s="213"/>
      <c r="H112" s="213"/>
    </row>
    <row r="113" spans="1:8" ht="15.75" x14ac:dyDescent="0.25">
      <c r="A113" s="1"/>
      <c r="D113" s="212"/>
    </row>
    <row r="114" spans="1:8" s="213" customFormat="1" ht="15.75" x14ac:dyDescent="0.25">
      <c r="A114" s="1"/>
      <c r="D114" s="1"/>
      <c r="G114"/>
      <c r="H114"/>
    </row>
    <row r="115" spans="1:8" ht="15.75" x14ac:dyDescent="0.25">
      <c r="A115" s="1"/>
      <c r="D115" s="212"/>
    </row>
    <row r="116" spans="1:8" ht="15.75" x14ac:dyDescent="0.25">
      <c r="A116" s="410"/>
      <c r="D116" s="1"/>
    </row>
    <row r="117" spans="1:8" ht="15.75" x14ac:dyDescent="0.25">
      <c r="A117" s="410"/>
      <c r="D117" s="1"/>
    </row>
    <row r="118" spans="1:8" ht="15.75" x14ac:dyDescent="0.25">
      <c r="A118" s="410"/>
      <c r="D118" s="1"/>
    </row>
    <row r="119" spans="1:8" ht="15.75" x14ac:dyDescent="0.25">
      <c r="A119" s="410"/>
      <c r="D119" s="1"/>
    </row>
    <row r="120" spans="1:8" ht="15.75" x14ac:dyDescent="0.25">
      <c r="A120" s="1"/>
      <c r="D120" s="1"/>
    </row>
    <row r="121" spans="1:8" ht="15.75" x14ac:dyDescent="0.25">
      <c r="A121" s="1"/>
      <c r="D121" s="212"/>
      <c r="H121" t="s">
        <v>3496</v>
      </c>
    </row>
    <row r="122" spans="1:8" ht="15.75" x14ac:dyDescent="0.25">
      <c r="A122" s="1"/>
      <c r="D122" s="1"/>
    </row>
    <row r="123" spans="1:8" ht="15.75" x14ac:dyDescent="0.25">
      <c r="A123" s="1"/>
      <c r="D123" s="212"/>
    </row>
    <row r="124" spans="1:8" ht="15.75" x14ac:dyDescent="0.25">
      <c r="A124" s="1"/>
      <c r="D124" s="1"/>
    </row>
    <row r="125" spans="1:8" ht="15.75" x14ac:dyDescent="0.25">
      <c r="A125" s="1"/>
      <c r="D125" s="1"/>
    </row>
    <row r="126" spans="1:8" ht="15.75" x14ac:dyDescent="0.25">
      <c r="A126" s="1"/>
      <c r="D126" s="1"/>
    </row>
    <row r="127" spans="1:8" ht="15.75" x14ac:dyDescent="0.25">
      <c r="A127" s="1"/>
      <c r="D127" s="1"/>
      <c r="G127" s="369"/>
    </row>
    <row r="128" spans="1:8" ht="15.75" x14ac:dyDescent="0.25">
      <c r="A128" s="1"/>
      <c r="D128" s="1"/>
    </row>
    <row r="129" spans="1:6" ht="15.75" x14ac:dyDescent="0.25">
      <c r="A129" s="1"/>
      <c r="B129" s="213"/>
      <c r="D129" s="1"/>
    </row>
    <row r="130" spans="1:6" ht="15.75" x14ac:dyDescent="0.25">
      <c r="A130" s="410"/>
    </row>
    <row r="131" spans="1:6" ht="15.75" x14ac:dyDescent="0.25">
      <c r="A131" s="410"/>
      <c r="D131" s="212"/>
      <c r="E131" s="40"/>
    </row>
    <row r="132" spans="1:6" ht="15.75" x14ac:dyDescent="0.25">
      <c r="A132" s="1"/>
      <c r="D132" s="1"/>
    </row>
    <row r="133" spans="1:6" ht="15.75" x14ac:dyDescent="0.25">
      <c r="A133" s="1"/>
      <c r="D133" s="1"/>
    </row>
    <row r="134" spans="1:6" ht="15.75" x14ac:dyDescent="0.25">
      <c r="A134" s="1"/>
      <c r="D134" s="1"/>
    </row>
    <row r="135" spans="1:6" ht="15.75" x14ac:dyDescent="0.25">
      <c r="A135" s="1"/>
      <c r="D135" s="1"/>
    </row>
    <row r="136" spans="1:6" ht="15.75" x14ac:dyDescent="0.25">
      <c r="A136" s="1"/>
      <c r="D136" s="1"/>
    </row>
    <row r="137" spans="1:6" ht="15.75" x14ac:dyDescent="0.25">
      <c r="A137" s="1"/>
      <c r="D137" s="1"/>
    </row>
    <row r="138" spans="1:6" ht="15.75" x14ac:dyDescent="0.25">
      <c r="A138" s="1"/>
      <c r="D138" s="1"/>
    </row>
    <row r="139" spans="1:6" ht="15.75" x14ac:dyDescent="0.25">
      <c r="A139" s="1"/>
      <c r="D139" s="1"/>
    </row>
    <row r="140" spans="1:6" ht="15.75" x14ac:dyDescent="0.25">
      <c r="A140" s="1"/>
      <c r="D140" s="1"/>
    </row>
    <row r="141" spans="1:6" ht="15.75" x14ac:dyDescent="0.25">
      <c r="A141" s="1"/>
      <c r="D141" s="1"/>
    </row>
    <row r="142" spans="1:6" ht="15.75" x14ac:dyDescent="0.25">
      <c r="A142" s="410"/>
      <c r="B142" s="213"/>
      <c r="C142" s="213"/>
      <c r="D142" s="1"/>
      <c r="F142" t="s">
        <v>3496</v>
      </c>
    </row>
    <row r="143" spans="1:6" ht="15.75" x14ac:dyDescent="0.25">
      <c r="A143" s="410"/>
      <c r="B143" s="213"/>
      <c r="C143" s="213"/>
      <c r="D143" s="1"/>
    </row>
    <row r="144" spans="1:6" ht="15.75" x14ac:dyDescent="0.25">
      <c r="A144" s="1"/>
      <c r="D144" s="1"/>
    </row>
    <row r="145" spans="1:8" ht="15.75" x14ac:dyDescent="0.25">
      <c r="A145" s="1"/>
      <c r="D145" s="1"/>
    </row>
    <row r="146" spans="1:8" ht="15.75" x14ac:dyDescent="0.25">
      <c r="A146" s="1"/>
      <c r="D146" s="1"/>
    </row>
    <row r="147" spans="1:8" ht="15.75" x14ac:dyDescent="0.25">
      <c r="A147" s="1"/>
      <c r="D147" s="1"/>
    </row>
    <row r="148" spans="1:8" ht="15.75" x14ac:dyDescent="0.25">
      <c r="A148" s="1"/>
      <c r="D148" s="1"/>
    </row>
    <row r="149" spans="1:8" ht="15.75" x14ac:dyDescent="0.25">
      <c r="A149" s="1"/>
      <c r="D149" s="1"/>
    </row>
    <row r="150" spans="1:8" ht="15.75" x14ac:dyDescent="0.25">
      <c r="A150" s="1"/>
      <c r="D150" s="1"/>
    </row>
    <row r="151" spans="1:8" ht="15.75" x14ac:dyDescent="0.25">
      <c r="A151" s="1"/>
      <c r="D151" s="1"/>
    </row>
    <row r="152" spans="1:8" ht="15.75" x14ac:dyDescent="0.25">
      <c r="A152" s="1"/>
      <c r="D152" s="1"/>
    </row>
    <row r="153" spans="1:8" ht="15.75" x14ac:dyDescent="0.25">
      <c r="A153" s="1"/>
      <c r="D153" s="1"/>
    </row>
    <row r="154" spans="1:8" ht="15.75" x14ac:dyDescent="0.25">
      <c r="D154" s="1"/>
    </row>
    <row r="155" spans="1:8" ht="15.75" x14ac:dyDescent="0.25">
      <c r="D155" s="1"/>
    </row>
    <row r="156" spans="1:8" ht="15.75" x14ac:dyDescent="0.25">
      <c r="D156" s="1"/>
    </row>
    <row r="157" spans="1:8" ht="15.75" x14ac:dyDescent="0.25">
      <c r="D157" s="1"/>
    </row>
    <row r="158" spans="1:8" ht="15.75" x14ac:dyDescent="0.25">
      <c r="D158" s="1"/>
    </row>
    <row r="159" spans="1:8" ht="15.75" x14ac:dyDescent="0.25">
      <c r="D159" s="1"/>
      <c r="G159" s="241"/>
      <c r="H159" s="241"/>
    </row>
    <row r="160" spans="1:8" ht="15.75" x14ac:dyDescent="0.25">
      <c r="D160" s="1"/>
      <c r="G160" s="241"/>
      <c r="H160" s="241"/>
    </row>
    <row r="161" spans="4:8" s="241" customFormat="1" ht="15.75" x14ac:dyDescent="0.25">
      <c r="D161" s="1"/>
      <c r="G161"/>
      <c r="H161"/>
    </row>
    <row r="162" spans="4:8" s="241" customFormat="1" ht="15.75" x14ac:dyDescent="0.25">
      <c r="D162" s="1"/>
      <c r="G162"/>
      <c r="H162"/>
    </row>
    <row r="163" spans="4:8" ht="15.75" x14ac:dyDescent="0.25">
      <c r="D163" s="1"/>
    </row>
    <row r="164" spans="4:8" ht="15.75" x14ac:dyDescent="0.25">
      <c r="D164" s="1"/>
    </row>
    <row r="165" spans="4:8" ht="15.75" x14ac:dyDescent="0.25">
      <c r="D165" s="1"/>
    </row>
    <row r="166" spans="4:8" ht="15.75" x14ac:dyDescent="0.25">
      <c r="D166" s="1"/>
    </row>
    <row r="167" spans="4:8" ht="15.75" x14ac:dyDescent="0.25">
      <c r="D167" s="1"/>
    </row>
    <row r="168" spans="4:8" ht="15.75" x14ac:dyDescent="0.25">
      <c r="D168" s="1"/>
    </row>
    <row r="169" spans="4:8" ht="15.75" x14ac:dyDescent="0.25">
      <c r="D169" s="1"/>
    </row>
    <row r="170" spans="4:8" ht="15.75" x14ac:dyDescent="0.25">
      <c r="D170" s="1"/>
    </row>
    <row r="171" spans="4:8" ht="15.75" x14ac:dyDescent="0.25">
      <c r="D171" s="1"/>
    </row>
    <row r="172" spans="4:8" ht="15.75" x14ac:dyDescent="0.25">
      <c r="D172" s="1"/>
    </row>
    <row r="173" spans="4:8" ht="15.75" x14ac:dyDescent="0.25">
      <c r="D173" s="1"/>
    </row>
    <row r="174" spans="4:8" ht="15.75" x14ac:dyDescent="0.25">
      <c r="D174" s="1"/>
    </row>
    <row r="175" spans="4:8" ht="15.75" x14ac:dyDescent="0.25">
      <c r="D175" s="1"/>
    </row>
    <row r="176" spans="4:8" ht="15.75" x14ac:dyDescent="0.25">
      <c r="D176" s="1"/>
    </row>
    <row r="177" spans="1:4" ht="15.75" x14ac:dyDescent="0.25">
      <c r="D177" s="1"/>
    </row>
    <row r="178" spans="1:4" ht="15.75" x14ac:dyDescent="0.25">
      <c r="A178" s="1"/>
      <c r="D178" s="1"/>
    </row>
    <row r="179" spans="1:4" ht="15.75" x14ac:dyDescent="0.25">
      <c r="A179" s="1"/>
      <c r="D179" s="1"/>
    </row>
    <row r="180" spans="1:4" ht="15.75" x14ac:dyDescent="0.25">
      <c r="A180" s="1"/>
      <c r="D180" s="1"/>
    </row>
    <row r="181" spans="1:4" ht="15.75" x14ac:dyDescent="0.25">
      <c r="A181" s="1"/>
      <c r="D181" s="1"/>
    </row>
    <row r="182" spans="1:4" ht="15.75" x14ac:dyDescent="0.25">
      <c r="A182" s="1"/>
      <c r="D182" s="1"/>
    </row>
    <row r="183" spans="1:4" ht="15.75" x14ac:dyDescent="0.25">
      <c r="A183" s="1"/>
      <c r="D183" s="1"/>
    </row>
    <row r="184" spans="1:4" ht="15.75" x14ac:dyDescent="0.25">
      <c r="A184" s="1"/>
      <c r="D184" s="1"/>
    </row>
    <row r="185" spans="1:4" ht="15.75" x14ac:dyDescent="0.25">
      <c r="A185" s="1"/>
      <c r="D185" s="1"/>
    </row>
    <row r="186" spans="1:4" ht="15.75" x14ac:dyDescent="0.25">
      <c r="A186" s="1"/>
      <c r="D186" s="1"/>
    </row>
    <row r="187" spans="1:4" ht="15.75" x14ac:dyDescent="0.25">
      <c r="A187" s="1"/>
      <c r="D187" s="1"/>
    </row>
    <row r="188" spans="1:4" ht="15.75" x14ac:dyDescent="0.25">
      <c r="A188" s="1"/>
      <c r="D188" s="1"/>
    </row>
    <row r="189" spans="1:4" ht="15.75" x14ac:dyDescent="0.25">
      <c r="A189" s="1"/>
      <c r="D189" s="1"/>
    </row>
    <row r="190" spans="1:4" ht="15.75" x14ac:dyDescent="0.25">
      <c r="A190" s="410"/>
      <c r="D190" s="1"/>
    </row>
    <row r="191" spans="1:4" ht="15.75" x14ac:dyDescent="0.25">
      <c r="A191" s="410"/>
      <c r="D191" s="1"/>
    </row>
    <row r="192" spans="1:4" ht="15.75" x14ac:dyDescent="0.25">
      <c r="A192" s="410"/>
      <c r="D192" s="1"/>
    </row>
    <row r="193" spans="1:4" ht="15.75" x14ac:dyDescent="0.25">
      <c r="A193" s="410"/>
      <c r="D193" s="1"/>
    </row>
    <row r="194" spans="1:4" ht="15.75" x14ac:dyDescent="0.25">
      <c r="A194" s="410"/>
      <c r="D194" s="1"/>
    </row>
    <row r="195" spans="1:4" ht="15.75" x14ac:dyDescent="0.25">
      <c r="A195" s="410"/>
      <c r="D195" s="1"/>
    </row>
    <row r="196" spans="1:4" ht="15.75" x14ac:dyDescent="0.25">
      <c r="A196" s="410"/>
      <c r="D196" s="1"/>
    </row>
    <row r="197" spans="1:4" ht="15.75" x14ac:dyDescent="0.25">
      <c r="A197" s="410"/>
      <c r="D197" s="1"/>
    </row>
    <row r="198" spans="1:4" ht="15.75" x14ac:dyDescent="0.25">
      <c r="A198" s="410"/>
      <c r="D198" s="1"/>
    </row>
    <row r="199" spans="1:4" ht="15.75" x14ac:dyDescent="0.25">
      <c r="A199" s="410"/>
      <c r="D199" s="1"/>
    </row>
    <row r="200" spans="1:4" ht="15.75" x14ac:dyDescent="0.25">
      <c r="A200" s="410"/>
      <c r="D200" s="1"/>
    </row>
    <row r="201" spans="1:4" ht="15.75" x14ac:dyDescent="0.25">
      <c r="A201" s="410"/>
      <c r="D201" s="1"/>
    </row>
    <row r="202" spans="1:4" ht="15.75" x14ac:dyDescent="0.25">
      <c r="A202" s="410"/>
      <c r="D202" s="1"/>
    </row>
    <row r="203" spans="1:4" ht="15.75" x14ac:dyDescent="0.25">
      <c r="A203" s="410"/>
      <c r="D203" s="1"/>
    </row>
    <row r="204" spans="1:4" ht="15.75" x14ac:dyDescent="0.25">
      <c r="A204" s="1"/>
      <c r="D204" s="1"/>
    </row>
    <row r="205" spans="1:4" ht="15.75" x14ac:dyDescent="0.25">
      <c r="A205" s="1"/>
      <c r="D205" s="1"/>
    </row>
    <row r="206" spans="1:4" ht="15.75" x14ac:dyDescent="0.25">
      <c r="A206" s="1"/>
      <c r="D206" s="1"/>
    </row>
    <row r="207" spans="1:4" ht="15.75" x14ac:dyDescent="0.25">
      <c r="A207" s="1"/>
      <c r="D207" s="1"/>
    </row>
    <row r="208" spans="1:4" ht="15.75" x14ac:dyDescent="0.25">
      <c r="A208" s="1"/>
      <c r="D208" s="1"/>
    </row>
    <row r="209" spans="1:4" ht="15.75" x14ac:dyDescent="0.25">
      <c r="A209" s="1"/>
      <c r="D209" s="1"/>
    </row>
    <row r="210" spans="1:4" ht="15.75" x14ac:dyDescent="0.25">
      <c r="A210" s="1"/>
      <c r="D210" s="1"/>
    </row>
    <row r="211" spans="1:4" ht="15.75" x14ac:dyDescent="0.25">
      <c r="A211" s="1"/>
    </row>
    <row r="212" spans="1:4" ht="15.75" x14ac:dyDescent="0.25">
      <c r="A212" s="1"/>
    </row>
    <row r="213" spans="1:4" ht="15.75" x14ac:dyDescent="0.25">
      <c r="A213" s="1"/>
    </row>
    <row r="214" spans="1:4" ht="15.75" x14ac:dyDescent="0.25">
      <c r="A214" s="1"/>
    </row>
    <row r="215" spans="1:4" ht="15.75" x14ac:dyDescent="0.25">
      <c r="A215" s="1"/>
    </row>
    <row r="216" spans="1:4" ht="15.75" x14ac:dyDescent="0.25">
      <c r="A216" s="1"/>
    </row>
    <row r="217" spans="1:4" ht="15.75" x14ac:dyDescent="0.25">
      <c r="A217" s="1"/>
    </row>
    <row r="218" spans="1:4" ht="15.75" x14ac:dyDescent="0.25">
      <c r="A218" s="1"/>
    </row>
    <row r="219" spans="1:4" ht="15.75" x14ac:dyDescent="0.25">
      <c r="A219" s="1"/>
    </row>
    <row r="220" spans="1:4" ht="15.75" x14ac:dyDescent="0.25">
      <c r="A220" s="1"/>
    </row>
    <row r="221" spans="1:4" ht="15.75" x14ac:dyDescent="0.25">
      <c r="A221" s="1"/>
    </row>
    <row r="222" spans="1:4" ht="15.75" x14ac:dyDescent="0.25">
      <c r="A222" s="1"/>
    </row>
    <row r="223" spans="1:4" ht="15.75" x14ac:dyDescent="0.25">
      <c r="A223" s="1"/>
    </row>
    <row r="224" spans="1:4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ht="15.75" x14ac:dyDescent="0.25">
      <c r="A323" s="1"/>
    </row>
    <row r="324" spans="1:4" ht="15.75" x14ac:dyDescent="0.25">
      <c r="A324" s="1"/>
    </row>
    <row r="325" spans="1:4" x14ac:dyDescent="0.25">
      <c r="A325" s="331"/>
    </row>
    <row r="326" spans="1:4" ht="15.75" x14ac:dyDescent="0.25">
      <c r="A326" s="1"/>
    </row>
    <row r="327" spans="1:4" ht="15.75" x14ac:dyDescent="0.25">
      <c r="A327" s="1"/>
    </row>
    <row r="328" spans="1:4" ht="15.75" x14ac:dyDescent="0.25">
      <c r="A328" s="1"/>
    </row>
    <row r="329" spans="1:4" ht="15.75" x14ac:dyDescent="0.25">
      <c r="A329" s="1"/>
      <c r="D329" s="303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x14ac:dyDescent="0.25">
      <c r="A429" s="19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x14ac:dyDescent="0.25">
      <c r="A563" s="19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x14ac:dyDescent="0.25">
      <c r="A615" s="19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  <row r="677" spans="1:1" ht="15.75" x14ac:dyDescent="0.25">
      <c r="A677" s="1"/>
    </row>
    <row r="678" spans="1:1" ht="15.75" x14ac:dyDescent="0.25">
      <c r="A678" s="1"/>
    </row>
  </sheetData>
  <autoFilter ref="A1:D678"/>
  <mergeCells count="2">
    <mergeCell ref="G1:H1"/>
    <mergeCell ref="G2:H2"/>
  </mergeCells>
  <conditionalFormatting sqref="A679:A1048576">
    <cfRule type="duplicateValues" dxfId="3314" priority="54"/>
  </conditionalFormatting>
  <conditionalFormatting sqref="A679:A1048576">
    <cfRule type="duplicateValues" dxfId="3313" priority="52"/>
    <cfRule type="duplicateValues" dxfId="3312" priority="53"/>
  </conditionalFormatting>
  <conditionalFormatting sqref="A238:A1048576">
    <cfRule type="duplicateValues" dxfId="3311" priority="51"/>
  </conditionalFormatting>
  <conditionalFormatting sqref="A238:A1048576 A190:A193">
    <cfRule type="duplicateValues" dxfId="3310" priority="50"/>
  </conditionalFormatting>
  <conditionalFormatting sqref="A238:A1048576 A190:A203">
    <cfRule type="duplicateValues" dxfId="3309" priority="49"/>
  </conditionalFormatting>
  <conditionalFormatting sqref="A190:A1048576">
    <cfRule type="duplicateValues" dxfId="3308" priority="48"/>
  </conditionalFormatting>
  <conditionalFormatting sqref="A188:A1048576">
    <cfRule type="duplicateValues" dxfId="3307" priority="47"/>
  </conditionalFormatting>
  <conditionalFormatting sqref="A178:A1048576">
    <cfRule type="duplicateValues" dxfId="3306" priority="46"/>
  </conditionalFormatting>
  <conditionalFormatting sqref="A154:A1048576">
    <cfRule type="duplicateValues" dxfId="3305" priority="45"/>
  </conditionalFormatting>
  <conditionalFormatting sqref="A144:A1048576">
    <cfRule type="duplicateValues" dxfId="3304" priority="44"/>
  </conditionalFormatting>
  <conditionalFormatting sqref="A144:A1048576 A1">
    <cfRule type="duplicateValues" dxfId="3303" priority="43"/>
  </conditionalFormatting>
  <conditionalFormatting sqref="A138:A1048576 A1">
    <cfRule type="duplicateValues" dxfId="3302" priority="38"/>
  </conditionalFormatting>
  <conditionalFormatting sqref="A138:A1048576">
    <cfRule type="duplicateValues" dxfId="3301" priority="37"/>
  </conditionalFormatting>
  <conditionalFormatting sqref="A1 A138:A1048576">
    <cfRule type="duplicateValues" dxfId="3300" priority="11"/>
  </conditionalFormatting>
  <conditionalFormatting sqref="A1 A138:A1048576 A116:A119">
    <cfRule type="duplicateValues" dxfId="3299" priority="9"/>
  </conditionalFormatting>
  <conditionalFormatting sqref="A1 A138:A1048576 A116:A133">
    <cfRule type="duplicateValues" dxfId="3298" priority="8"/>
  </conditionalFormatting>
  <conditionalFormatting sqref="A1 A116:A1048576">
    <cfRule type="duplicateValues" dxfId="3297" priority="7"/>
  </conditionalFormatting>
  <conditionalFormatting sqref="A1 A116:A1048576">
    <cfRule type="duplicateValues" dxfId="3296" priority="4"/>
  </conditionalFormatting>
  <conditionalFormatting sqref="A1:A7 A94:A1048576">
    <cfRule type="duplicateValues" dxfId="3295" priority="3"/>
  </conditionalFormatting>
  <conditionalFormatting sqref="A1:A55 A94:A1048576">
    <cfRule type="duplicateValues" dxfId="3294" priority="2"/>
  </conditionalFormatting>
  <conditionalFormatting sqref="A1:A63 A94:A1048576">
    <cfRule type="duplicateValues" dxfId="3293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orientation="portrait"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65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38</v>
      </c>
      <c r="H1" s="590"/>
      <c r="I1" s="508"/>
      <c r="J1" s="509"/>
    </row>
    <row r="2" spans="1:11" ht="18" customHeight="1" x14ac:dyDescent="0.35">
      <c r="A2" s="1" t="s">
        <v>19850</v>
      </c>
      <c r="B2" s="213"/>
      <c r="C2" s="213"/>
      <c r="D2" s="213"/>
      <c r="E2" s="213"/>
      <c r="G2" s="588" t="s">
        <v>19902</v>
      </c>
      <c r="H2" s="589"/>
      <c r="I2" s="510"/>
      <c r="J2" s="510"/>
    </row>
    <row r="3" spans="1:11" ht="15.75" x14ac:dyDescent="0.25">
      <c r="A3" s="1" t="s">
        <v>15113</v>
      </c>
      <c r="B3" s="213" t="s">
        <v>200</v>
      </c>
      <c r="C3" s="213"/>
      <c r="D3" s="212" t="s">
        <v>19001</v>
      </c>
      <c r="E3" s="213"/>
      <c r="G3" s="244" t="s">
        <v>58</v>
      </c>
      <c r="H3" s="5">
        <f>COUNTIF(B2:B1048576,G3)</f>
        <v>5</v>
      </c>
    </row>
    <row r="4" spans="1:11" ht="15.75" x14ac:dyDescent="0.25">
      <c r="A4" s="1" t="s">
        <v>12709</v>
      </c>
      <c r="B4" s="213"/>
      <c r="C4" s="213"/>
      <c r="D4" s="1"/>
      <c r="E4" s="213"/>
      <c r="G4" s="101" t="s">
        <v>360</v>
      </c>
      <c r="H4" s="5">
        <f>COUNTIF(B2:B934,G4)</f>
        <v>3</v>
      </c>
    </row>
    <row r="5" spans="1:11" ht="15.75" x14ac:dyDescent="0.25">
      <c r="A5" s="1" t="s">
        <v>19851</v>
      </c>
      <c r="B5" s="213" t="s">
        <v>58</v>
      </c>
      <c r="C5" s="213" t="s">
        <v>17001</v>
      </c>
      <c r="D5" s="212" t="s">
        <v>18433</v>
      </c>
      <c r="E5" s="385">
        <v>45841</v>
      </c>
      <c r="G5" s="101" t="s">
        <v>356</v>
      </c>
      <c r="H5" s="5">
        <f>COUNTIF(B2:B852,G5)</f>
        <v>4</v>
      </c>
    </row>
    <row r="6" spans="1:11" ht="15.75" x14ac:dyDescent="0.25">
      <c r="A6" s="1" t="s">
        <v>19852</v>
      </c>
      <c r="B6" s="213"/>
      <c r="C6" s="213"/>
      <c r="D6" s="1"/>
      <c r="E6" s="213"/>
      <c r="G6" s="101" t="s">
        <v>56</v>
      </c>
      <c r="H6" s="5">
        <f>COUNTIF(B2:B864,G6)</f>
        <v>2</v>
      </c>
    </row>
    <row r="7" spans="1:11" ht="15.75" x14ac:dyDescent="0.25">
      <c r="A7" s="1" t="s">
        <v>19853</v>
      </c>
      <c r="B7" s="213" t="s">
        <v>56</v>
      </c>
      <c r="C7" s="213"/>
      <c r="D7" s="212" t="s">
        <v>18436</v>
      </c>
      <c r="E7" s="213"/>
      <c r="G7" s="101" t="s">
        <v>201</v>
      </c>
      <c r="H7" s="5">
        <f>COUNTIF(B2:B858,G7)</f>
        <v>0</v>
      </c>
    </row>
    <row r="8" spans="1:11" ht="15.75" x14ac:dyDescent="0.25">
      <c r="A8" s="1" t="s">
        <v>19854</v>
      </c>
      <c r="B8" s="213"/>
      <c r="C8" s="213"/>
      <c r="D8" s="1"/>
      <c r="E8" s="213"/>
      <c r="G8" s="101" t="s">
        <v>202</v>
      </c>
      <c r="H8" s="5">
        <f>COUNTIF(B2:B893,G8)</f>
        <v>2</v>
      </c>
      <c r="K8" t="s">
        <v>3496</v>
      </c>
    </row>
    <row r="9" spans="1:11" ht="15.75" x14ac:dyDescent="0.25">
      <c r="A9" s="1" t="s">
        <v>19855</v>
      </c>
      <c r="B9" s="213" t="s">
        <v>360</v>
      </c>
      <c r="C9" s="213" t="s">
        <v>2161</v>
      </c>
      <c r="D9" s="212" t="s">
        <v>18428</v>
      </c>
      <c r="E9" s="385"/>
      <c r="G9" s="101" t="s">
        <v>200</v>
      </c>
      <c r="H9" s="5">
        <f>COUNTIF(B2:B811,G9)</f>
        <v>12</v>
      </c>
    </row>
    <row r="10" spans="1:11" ht="15.75" x14ac:dyDescent="0.25">
      <c r="A10" s="1" t="s">
        <v>19856</v>
      </c>
      <c r="B10" s="471"/>
      <c r="C10" s="213"/>
      <c r="D10" s="1"/>
      <c r="E10" s="213"/>
      <c r="G10" s="101" t="s">
        <v>5011</v>
      </c>
      <c r="H10" s="5">
        <f>COUNTIF(B2:B1048576,G10)</f>
        <v>0</v>
      </c>
    </row>
    <row r="11" spans="1:11" ht="15.75" x14ac:dyDescent="0.25">
      <c r="A11" s="1" t="s">
        <v>19857</v>
      </c>
      <c r="B11" s="213" t="s">
        <v>200</v>
      </c>
      <c r="C11" s="213"/>
      <c r="D11" s="212" t="s">
        <v>19274</v>
      </c>
      <c r="E11" s="385"/>
      <c r="G11" s="101" t="s">
        <v>1077</v>
      </c>
      <c r="H11" s="5">
        <f>COUNTIF(B2:B881,G11)</f>
        <v>1</v>
      </c>
    </row>
    <row r="12" spans="1:11" ht="15.75" x14ac:dyDescent="0.25">
      <c r="A12" s="1" t="s">
        <v>19858</v>
      </c>
      <c r="B12" s="213"/>
      <c r="C12" s="213"/>
      <c r="D12" s="1"/>
      <c r="E12" s="213"/>
      <c r="G12" s="288" t="s">
        <v>60</v>
      </c>
      <c r="H12" s="5">
        <f>COUNTIF(B2:B868,G12)</f>
        <v>3</v>
      </c>
    </row>
    <row r="13" spans="1:11" ht="15.75" x14ac:dyDescent="0.25">
      <c r="A13" s="1" t="s">
        <v>19859</v>
      </c>
      <c r="B13" s="213" t="s">
        <v>360</v>
      </c>
      <c r="C13" s="213" t="s">
        <v>482</v>
      </c>
      <c r="D13" s="212" t="s">
        <v>19001</v>
      </c>
      <c r="E13" s="213"/>
      <c r="G13" s="101" t="s">
        <v>4062</v>
      </c>
      <c r="H13" s="5">
        <f>COUNTIF(B2:B836,G13)</f>
        <v>0</v>
      </c>
    </row>
    <row r="14" spans="1:11" ht="15.75" x14ac:dyDescent="0.25">
      <c r="A14" s="1" t="s">
        <v>19860</v>
      </c>
      <c r="C14" s="213"/>
      <c r="D14" s="1"/>
      <c r="E14" s="213"/>
      <c r="G14" s="101" t="s">
        <v>3860</v>
      </c>
      <c r="H14" s="271">
        <f>COUNTIF(B2:B714,G14)</f>
        <v>2</v>
      </c>
    </row>
    <row r="15" spans="1:11" ht="15.75" x14ac:dyDescent="0.25">
      <c r="A15" s="1" t="s">
        <v>19861</v>
      </c>
      <c r="B15" s="213" t="s">
        <v>58</v>
      </c>
      <c r="C15" s="213" t="s">
        <v>19822</v>
      </c>
      <c r="D15" s="212" t="s">
        <v>17970</v>
      </c>
      <c r="E15" s="385">
        <v>45852</v>
      </c>
      <c r="G15" s="101" t="s">
        <v>17992</v>
      </c>
      <c r="H15" s="5">
        <f>COUNTIF(B2:B1048576,G15)</f>
        <v>0</v>
      </c>
    </row>
    <row r="16" spans="1:11" ht="15.75" x14ac:dyDescent="0.25">
      <c r="A16" s="1" t="s">
        <v>16738</v>
      </c>
      <c r="B16" s="213"/>
      <c r="C16" s="213"/>
      <c r="D16" s="1"/>
      <c r="E16" s="213"/>
      <c r="G16" s="288" t="s">
        <v>1133</v>
      </c>
      <c r="H16" s="5">
        <f>COUNTIF(B2:B1048576,G16)</f>
        <v>2</v>
      </c>
    </row>
    <row r="17" spans="1:11" ht="15.75" x14ac:dyDescent="0.25">
      <c r="A17" s="1" t="s">
        <v>11601</v>
      </c>
      <c r="B17" s="213" t="s">
        <v>202</v>
      </c>
      <c r="C17" s="213"/>
      <c r="D17" s="212" t="s">
        <v>18433</v>
      </c>
      <c r="E17" s="213"/>
      <c r="G17" s="512"/>
      <c r="H17" s="233"/>
    </row>
    <row r="18" spans="1:11" ht="15" customHeight="1" x14ac:dyDescent="0.25">
      <c r="A18" s="1" t="s">
        <v>15456</v>
      </c>
      <c r="C18" s="213"/>
      <c r="D18" s="1"/>
      <c r="E18" s="213"/>
      <c r="K18" t="s">
        <v>4779</v>
      </c>
    </row>
    <row r="19" spans="1:11" ht="15.75" x14ac:dyDescent="0.25">
      <c r="A19" s="1" t="s">
        <v>19862</v>
      </c>
      <c r="B19" s="213" t="s">
        <v>356</v>
      </c>
      <c r="C19" s="213"/>
      <c r="D19" s="212" t="s">
        <v>18421</v>
      </c>
      <c r="E19" s="385"/>
    </row>
    <row r="20" spans="1:11" ht="15.75" x14ac:dyDescent="0.25">
      <c r="A20" s="1" t="s">
        <v>17177</v>
      </c>
      <c r="B20" s="213"/>
      <c r="C20" s="213"/>
      <c r="D20" s="1"/>
      <c r="E20" s="213"/>
    </row>
    <row r="21" spans="1:11" ht="15.75" x14ac:dyDescent="0.25">
      <c r="A21" s="1" t="s">
        <v>19863</v>
      </c>
      <c r="B21" s="213" t="s">
        <v>200</v>
      </c>
      <c r="C21" s="213"/>
      <c r="D21" s="212" t="s">
        <v>18433</v>
      </c>
      <c r="E21" s="213"/>
    </row>
    <row r="22" spans="1:11" ht="15.75" x14ac:dyDescent="0.25">
      <c r="A22" s="1" t="s">
        <v>12888</v>
      </c>
      <c r="B22" s="213"/>
      <c r="C22" s="213"/>
      <c r="D22" s="1"/>
      <c r="E22" s="213"/>
    </row>
    <row r="23" spans="1:11" ht="15.75" x14ac:dyDescent="0.25">
      <c r="A23" s="1" t="s">
        <v>19864</v>
      </c>
      <c r="B23" s="213" t="s">
        <v>1133</v>
      </c>
      <c r="C23" s="213"/>
      <c r="D23" s="212" t="s">
        <v>19631</v>
      </c>
      <c r="E23" s="213"/>
    </row>
    <row r="24" spans="1:11" ht="15.75" x14ac:dyDescent="0.25">
      <c r="A24" s="1" t="s">
        <v>16812</v>
      </c>
      <c r="B24" s="213"/>
      <c r="C24" s="213"/>
      <c r="D24" s="1"/>
      <c r="E24" s="213"/>
    </row>
    <row r="25" spans="1:11" ht="15.75" x14ac:dyDescent="0.25">
      <c r="A25" s="1" t="s">
        <v>16813</v>
      </c>
      <c r="B25" s="213"/>
      <c r="C25" s="213"/>
      <c r="D25" s="212" t="s">
        <v>18415</v>
      </c>
      <c r="E25" s="213"/>
    </row>
    <row r="26" spans="1:11" ht="15.75" x14ac:dyDescent="0.25">
      <c r="A26" s="1" t="s">
        <v>11438</v>
      </c>
      <c r="B26" s="213"/>
      <c r="C26" s="213"/>
      <c r="D26" s="1"/>
      <c r="E26" s="213"/>
      <c r="F26" t="s">
        <v>3496</v>
      </c>
    </row>
    <row r="27" spans="1:11" ht="15.75" x14ac:dyDescent="0.25">
      <c r="A27" s="1" t="s">
        <v>16814</v>
      </c>
      <c r="B27" s="213" t="s">
        <v>60</v>
      </c>
      <c r="C27" s="213"/>
      <c r="D27" s="212" t="s">
        <v>18415</v>
      </c>
      <c r="E27" s="213"/>
    </row>
    <row r="28" spans="1:11" ht="15.75" x14ac:dyDescent="0.25">
      <c r="A28" s="1" t="s">
        <v>19865</v>
      </c>
      <c r="B28" s="213"/>
      <c r="C28" s="213"/>
      <c r="D28" s="1"/>
      <c r="E28" s="213"/>
    </row>
    <row r="29" spans="1:11" ht="15.75" x14ac:dyDescent="0.25">
      <c r="A29" s="1" t="s">
        <v>19866</v>
      </c>
      <c r="B29" s="213" t="s">
        <v>200</v>
      </c>
      <c r="C29" s="213"/>
      <c r="D29" s="212" t="s">
        <v>19001</v>
      </c>
      <c r="E29" s="213"/>
      <c r="F29" s="213"/>
      <c r="G29" s="213" t="s">
        <v>3496</v>
      </c>
      <c r="H29" s="213"/>
    </row>
    <row r="30" spans="1:11" ht="15.75" x14ac:dyDescent="0.25">
      <c r="A30" s="1" t="s">
        <v>19867</v>
      </c>
      <c r="B30" s="213"/>
      <c r="C30" s="213"/>
      <c r="D30" s="1"/>
      <c r="E30" s="213"/>
    </row>
    <row r="31" spans="1:11" s="213" customFormat="1" ht="15.75" x14ac:dyDescent="0.25">
      <c r="A31" s="1" t="s">
        <v>19868</v>
      </c>
      <c r="B31" s="213" t="s">
        <v>356</v>
      </c>
      <c r="D31" s="212" t="s">
        <v>18415</v>
      </c>
      <c r="F31"/>
      <c r="G31"/>
      <c r="H31"/>
    </row>
    <row r="32" spans="1:11" ht="15.75" x14ac:dyDescent="0.25">
      <c r="A32" s="1" t="s">
        <v>12972</v>
      </c>
      <c r="B32" s="213"/>
      <c r="C32" s="213"/>
      <c r="D32" s="1"/>
      <c r="E32" s="213"/>
    </row>
    <row r="33" spans="1:9" ht="15.75" x14ac:dyDescent="0.25">
      <c r="A33" s="1" t="s">
        <v>19869</v>
      </c>
      <c r="B33" s="213" t="s">
        <v>1077</v>
      </c>
      <c r="C33" s="213"/>
      <c r="D33" s="212" t="s">
        <v>18428</v>
      </c>
      <c r="E33" s="213"/>
    </row>
    <row r="34" spans="1:9" ht="15.75" x14ac:dyDescent="0.25">
      <c r="A34" s="1" t="s">
        <v>14068</v>
      </c>
      <c r="B34" s="213"/>
      <c r="C34" s="213"/>
      <c r="D34" s="1"/>
      <c r="E34" s="213"/>
    </row>
    <row r="35" spans="1:9" ht="15.75" x14ac:dyDescent="0.25">
      <c r="A35" s="1" t="s">
        <v>19870</v>
      </c>
      <c r="B35" s="213" t="s">
        <v>200</v>
      </c>
      <c r="C35" s="213"/>
      <c r="D35" s="212" t="s">
        <v>18929</v>
      </c>
      <c r="E35" s="213"/>
    </row>
    <row r="36" spans="1:9" ht="15.75" x14ac:dyDescent="0.25">
      <c r="A36" s="1" t="s">
        <v>19871</v>
      </c>
      <c r="B36" s="213"/>
      <c r="C36" s="213"/>
      <c r="D36" s="1"/>
      <c r="E36" s="213"/>
      <c r="I36" t="s">
        <v>3496</v>
      </c>
    </row>
    <row r="37" spans="1:9" ht="15.75" x14ac:dyDescent="0.25">
      <c r="A37" s="1" t="s">
        <v>19872</v>
      </c>
      <c r="B37" s="213" t="s">
        <v>58</v>
      </c>
      <c r="C37" s="213" t="s">
        <v>3896</v>
      </c>
      <c r="D37" s="212" t="s">
        <v>19274</v>
      </c>
      <c r="E37" s="213"/>
      <c r="H37" t="s">
        <v>3496</v>
      </c>
    </row>
    <row r="38" spans="1:9" ht="15.75" x14ac:dyDescent="0.25">
      <c r="A38" s="1" t="s">
        <v>12244</v>
      </c>
      <c r="B38" s="213"/>
      <c r="C38" s="213"/>
      <c r="D38" s="1"/>
      <c r="E38" s="213"/>
    </row>
    <row r="39" spans="1:9" ht="15.75" x14ac:dyDescent="0.25">
      <c r="A39" s="1" t="s">
        <v>19873</v>
      </c>
      <c r="B39" s="213" t="s">
        <v>200</v>
      </c>
      <c r="C39" s="213"/>
      <c r="D39" s="212" t="s">
        <v>18415</v>
      </c>
      <c r="E39" s="213"/>
    </row>
    <row r="40" spans="1:9" ht="15.75" x14ac:dyDescent="0.25">
      <c r="A40" s="1" t="s">
        <v>12208</v>
      </c>
      <c r="B40" s="213"/>
      <c r="C40" s="213"/>
      <c r="D40" s="1"/>
      <c r="E40" s="213"/>
    </row>
    <row r="41" spans="1:9" ht="15.75" x14ac:dyDescent="0.25">
      <c r="A41" s="1" t="s">
        <v>19874</v>
      </c>
      <c r="B41" s="213" t="s">
        <v>200</v>
      </c>
      <c r="C41" s="213"/>
      <c r="D41" s="212" t="s">
        <v>18421</v>
      </c>
      <c r="E41" s="213"/>
    </row>
    <row r="42" spans="1:9" ht="15.75" x14ac:dyDescent="0.25">
      <c r="A42" s="1" t="s">
        <v>19875</v>
      </c>
      <c r="D42" s="1"/>
      <c r="E42" s="213"/>
    </row>
    <row r="43" spans="1:9" ht="15.75" x14ac:dyDescent="0.25">
      <c r="A43" s="1" t="s">
        <v>19876</v>
      </c>
      <c r="B43" s="213" t="s">
        <v>200</v>
      </c>
      <c r="C43" s="213"/>
      <c r="D43" s="212" t="s">
        <v>19631</v>
      </c>
      <c r="E43" s="213"/>
    </row>
    <row r="44" spans="1:9" ht="15.75" x14ac:dyDescent="0.25">
      <c r="A44" s="1" t="s">
        <v>19877</v>
      </c>
      <c r="B44" s="213"/>
      <c r="C44" s="213"/>
      <c r="D44" s="1"/>
      <c r="E44" s="511"/>
    </row>
    <row r="45" spans="1:9" ht="15.75" x14ac:dyDescent="0.25">
      <c r="A45" s="1" t="s">
        <v>19878</v>
      </c>
      <c r="B45" s="213" t="s">
        <v>56</v>
      </c>
      <c r="C45" s="213"/>
      <c r="D45" s="212" t="s">
        <v>19142</v>
      </c>
      <c r="E45" s="213"/>
    </row>
    <row r="46" spans="1:9" ht="15.75" x14ac:dyDescent="0.25">
      <c r="A46" s="1" t="s">
        <v>19879</v>
      </c>
      <c r="B46" s="213"/>
      <c r="C46" s="213"/>
      <c r="D46" s="1"/>
      <c r="E46" s="213"/>
    </row>
    <row r="47" spans="1:9" ht="15.75" x14ac:dyDescent="0.25">
      <c r="A47" s="1" t="s">
        <v>19880</v>
      </c>
      <c r="B47" s="213" t="s">
        <v>356</v>
      </c>
      <c r="C47" s="213"/>
      <c r="D47" s="212" t="s">
        <v>18918</v>
      </c>
      <c r="E47" s="213"/>
    </row>
    <row r="48" spans="1:9" ht="15.75" x14ac:dyDescent="0.25">
      <c r="A48" s="410" t="s">
        <v>19879</v>
      </c>
      <c r="B48" s="213"/>
      <c r="C48" s="213"/>
      <c r="D48" s="1"/>
      <c r="E48" s="213"/>
    </row>
    <row r="49" spans="1:7" ht="15.75" x14ac:dyDescent="0.25">
      <c r="A49" s="410" t="s">
        <v>19880</v>
      </c>
      <c r="B49" s="213" t="s">
        <v>3860</v>
      </c>
      <c r="C49" s="213"/>
      <c r="D49" s="212"/>
      <c r="E49" s="213"/>
    </row>
    <row r="50" spans="1:7" ht="15.75" x14ac:dyDescent="0.25">
      <c r="A50" s="1" t="s">
        <v>19881</v>
      </c>
      <c r="B50" s="213"/>
      <c r="C50" s="213"/>
      <c r="D50" s="1"/>
      <c r="E50" s="213"/>
    </row>
    <row r="51" spans="1:7" ht="15.75" x14ac:dyDescent="0.25">
      <c r="A51" s="1" t="s">
        <v>19882</v>
      </c>
      <c r="B51" s="213" t="s">
        <v>58</v>
      </c>
      <c r="C51" s="213" t="s">
        <v>2624</v>
      </c>
      <c r="D51" s="212" t="s">
        <v>19274</v>
      </c>
      <c r="E51" s="213"/>
      <c r="G51" t="s">
        <v>3496</v>
      </c>
    </row>
    <row r="52" spans="1:7" ht="15.75" x14ac:dyDescent="0.25">
      <c r="A52" s="1" t="s">
        <v>12484</v>
      </c>
      <c r="B52" s="213"/>
      <c r="C52" s="213"/>
      <c r="D52" s="1"/>
      <c r="E52" s="213"/>
    </row>
    <row r="53" spans="1:7" ht="15.75" x14ac:dyDescent="0.25">
      <c r="A53" s="1" t="s">
        <v>19883</v>
      </c>
      <c r="B53" s="213" t="s">
        <v>356</v>
      </c>
      <c r="C53" s="213"/>
      <c r="D53" s="212" t="s">
        <v>18436</v>
      </c>
      <c r="E53" s="213"/>
    </row>
    <row r="54" spans="1:7" ht="15.75" x14ac:dyDescent="0.25">
      <c r="A54" s="1" t="s">
        <v>19884</v>
      </c>
      <c r="D54" s="1"/>
      <c r="E54" s="213"/>
    </row>
    <row r="55" spans="1:7" ht="15.75" x14ac:dyDescent="0.25">
      <c r="A55" s="1" t="s">
        <v>19885</v>
      </c>
      <c r="B55" s="213" t="s">
        <v>60</v>
      </c>
      <c r="D55" s="212" t="s">
        <v>19001</v>
      </c>
      <c r="E55" s="213"/>
    </row>
    <row r="56" spans="1:7" ht="15.75" x14ac:dyDescent="0.25">
      <c r="A56" s="1" t="s">
        <v>13070</v>
      </c>
      <c r="B56" s="213"/>
      <c r="C56" s="213"/>
      <c r="D56" s="1"/>
      <c r="E56" s="213"/>
    </row>
    <row r="57" spans="1:7" ht="15.75" x14ac:dyDescent="0.25">
      <c r="A57" s="1" t="s">
        <v>19886</v>
      </c>
      <c r="B57" s="213"/>
      <c r="C57" s="213"/>
      <c r="D57" s="212" t="s">
        <v>18415</v>
      </c>
      <c r="E57" s="213"/>
    </row>
    <row r="58" spans="1:7" ht="15.75" x14ac:dyDescent="0.25">
      <c r="A58" s="1" t="s">
        <v>11994</v>
      </c>
      <c r="B58" s="213"/>
      <c r="C58" s="213"/>
      <c r="D58" s="1"/>
      <c r="E58" s="213"/>
    </row>
    <row r="59" spans="1:7" ht="15.75" x14ac:dyDescent="0.25">
      <c r="A59" s="1" t="s">
        <v>19887</v>
      </c>
      <c r="B59" s="213" t="s">
        <v>1133</v>
      </c>
      <c r="C59" s="213"/>
      <c r="D59" s="212" t="s">
        <v>18929</v>
      </c>
      <c r="E59" s="213"/>
    </row>
    <row r="60" spans="1:7" ht="15.75" x14ac:dyDescent="0.25">
      <c r="A60" s="1" t="s">
        <v>19888</v>
      </c>
      <c r="B60" s="213"/>
      <c r="C60" s="213"/>
      <c r="D60" s="1"/>
      <c r="E60" s="213"/>
    </row>
    <row r="61" spans="1:7" ht="15.75" x14ac:dyDescent="0.25">
      <c r="A61" s="1" t="s">
        <v>19889</v>
      </c>
      <c r="B61" s="213" t="s">
        <v>58</v>
      </c>
      <c r="C61" s="213" t="s">
        <v>17001</v>
      </c>
      <c r="D61" s="212" t="s">
        <v>18436</v>
      </c>
      <c r="E61" s="213"/>
    </row>
    <row r="62" spans="1:7" ht="15.75" x14ac:dyDescent="0.25">
      <c r="A62" s="1" t="s">
        <v>19890</v>
      </c>
      <c r="B62" s="213"/>
      <c r="C62" s="213"/>
      <c r="D62" s="212"/>
      <c r="E62" s="213"/>
    </row>
    <row r="63" spans="1:7" ht="15.75" x14ac:dyDescent="0.25">
      <c r="A63" s="1" t="s">
        <v>19891</v>
      </c>
      <c r="B63" s="213" t="s">
        <v>360</v>
      </c>
      <c r="C63" s="213"/>
      <c r="D63" s="212" t="s">
        <v>18428</v>
      </c>
      <c r="E63" s="213"/>
    </row>
    <row r="64" spans="1:7" ht="15.75" x14ac:dyDescent="0.25">
      <c r="A64" s="1" t="s">
        <v>19892</v>
      </c>
      <c r="B64" s="213"/>
      <c r="C64" s="213"/>
      <c r="D64" s="1"/>
      <c r="E64" s="213"/>
    </row>
    <row r="65" spans="1:5" ht="15.75" x14ac:dyDescent="0.25">
      <c r="A65" s="1" t="s">
        <v>18869</v>
      </c>
      <c r="B65" s="213" t="s">
        <v>200</v>
      </c>
      <c r="D65" s="212" t="s">
        <v>18436</v>
      </c>
      <c r="E65" s="213"/>
    </row>
    <row r="66" spans="1:5" ht="15.75" x14ac:dyDescent="0.25">
      <c r="A66" s="1" t="s">
        <v>19893</v>
      </c>
      <c r="B66" s="213"/>
      <c r="C66" s="213"/>
      <c r="D66" s="1"/>
      <c r="E66" s="213"/>
    </row>
    <row r="67" spans="1:5" ht="15.75" x14ac:dyDescent="0.25">
      <c r="A67" s="1" t="s">
        <v>19894</v>
      </c>
      <c r="B67" s="213" t="s">
        <v>200</v>
      </c>
      <c r="C67" s="213"/>
      <c r="D67" s="212" t="s">
        <v>19142</v>
      </c>
      <c r="E67" s="213"/>
    </row>
    <row r="68" spans="1:5" ht="15.75" x14ac:dyDescent="0.25">
      <c r="A68" s="1" t="s">
        <v>19895</v>
      </c>
      <c r="D68" s="1"/>
    </row>
    <row r="69" spans="1:5" ht="15.75" x14ac:dyDescent="0.25">
      <c r="A69" s="1" t="s">
        <v>19896</v>
      </c>
      <c r="B69" s="213" t="s">
        <v>60</v>
      </c>
      <c r="D69" s="212" t="s">
        <v>18428</v>
      </c>
    </row>
    <row r="70" spans="1:5" ht="15.75" x14ac:dyDescent="0.25">
      <c r="A70" s="1" t="s">
        <v>12298</v>
      </c>
      <c r="D70" s="1"/>
    </row>
    <row r="71" spans="1:5" ht="15.75" x14ac:dyDescent="0.25">
      <c r="A71" s="1" t="s">
        <v>19897</v>
      </c>
      <c r="B71" s="213" t="s">
        <v>200</v>
      </c>
      <c r="D71" s="212" t="s">
        <v>19274</v>
      </c>
    </row>
    <row r="72" spans="1:5" ht="15.75" x14ac:dyDescent="0.25">
      <c r="A72" s="1" t="s">
        <v>19898</v>
      </c>
      <c r="D72" s="1"/>
    </row>
    <row r="73" spans="1:5" ht="15.75" x14ac:dyDescent="0.25">
      <c r="A73" s="1" t="s">
        <v>19899</v>
      </c>
      <c r="B73" s="213" t="s">
        <v>202</v>
      </c>
      <c r="D73" s="212" t="s">
        <v>18433</v>
      </c>
    </row>
    <row r="74" spans="1:5" ht="15.75" x14ac:dyDescent="0.25">
      <c r="A74" s="410" t="s">
        <v>12888</v>
      </c>
      <c r="D74" s="1"/>
    </row>
    <row r="75" spans="1:5" ht="15.75" x14ac:dyDescent="0.25">
      <c r="A75" s="410" t="s">
        <v>19864</v>
      </c>
      <c r="B75" s="213" t="s">
        <v>3860</v>
      </c>
      <c r="D75" s="212"/>
    </row>
    <row r="76" spans="1:5" ht="15.75" x14ac:dyDescent="0.25">
      <c r="A76" s="1" t="s">
        <v>19900</v>
      </c>
      <c r="E76" t="s">
        <v>4779</v>
      </c>
    </row>
    <row r="77" spans="1:5" ht="15.75" x14ac:dyDescent="0.25">
      <c r="A77" s="1" t="s">
        <v>19901</v>
      </c>
      <c r="B77" s="213" t="s">
        <v>200</v>
      </c>
      <c r="D77" s="212" t="s">
        <v>19001</v>
      </c>
    </row>
    <row r="78" spans="1:5" ht="15.75" x14ac:dyDescent="0.25">
      <c r="A78" s="1"/>
      <c r="D78" s="1"/>
    </row>
    <row r="79" spans="1:5" ht="15.75" x14ac:dyDescent="0.25">
      <c r="A79" s="1"/>
      <c r="B79" s="213"/>
      <c r="D79" s="212"/>
    </row>
    <row r="80" spans="1:5" ht="15.75" x14ac:dyDescent="0.25">
      <c r="A80" s="1"/>
      <c r="B80" s="213"/>
      <c r="D80" s="212"/>
    </row>
    <row r="81" spans="1:8" ht="15.75" x14ac:dyDescent="0.25">
      <c r="A81" s="1"/>
      <c r="B81" s="213"/>
      <c r="D81" s="212"/>
    </row>
    <row r="82" spans="1:8" ht="15.75" x14ac:dyDescent="0.25">
      <c r="A82" s="1"/>
      <c r="D82" s="1"/>
    </row>
    <row r="83" spans="1:8" ht="15.75" x14ac:dyDescent="0.25">
      <c r="A83" s="1"/>
      <c r="B83" s="213"/>
      <c r="D83" s="212"/>
    </row>
    <row r="84" spans="1:8" ht="15.75" x14ac:dyDescent="0.25">
      <c r="A84" s="1"/>
      <c r="D84" s="1"/>
      <c r="H84" t="s">
        <v>3496</v>
      </c>
    </row>
    <row r="85" spans="1:8" ht="15.75" x14ac:dyDescent="0.25">
      <c r="A85" s="1"/>
      <c r="B85" s="213"/>
      <c r="D85" s="212"/>
    </row>
    <row r="86" spans="1:8" ht="15.75" x14ac:dyDescent="0.25">
      <c r="A86" s="1"/>
      <c r="D86" s="1"/>
    </row>
    <row r="87" spans="1:8" ht="15.75" x14ac:dyDescent="0.25">
      <c r="A87" s="1"/>
      <c r="D87" s="212"/>
    </row>
    <row r="88" spans="1:8" ht="15.75" x14ac:dyDescent="0.25">
      <c r="A88" s="1"/>
      <c r="D88" s="1"/>
    </row>
    <row r="89" spans="1:8" ht="15.75" x14ac:dyDescent="0.25">
      <c r="A89" s="1"/>
      <c r="D89" s="212"/>
    </row>
    <row r="90" spans="1:8" ht="15.75" x14ac:dyDescent="0.25">
      <c r="A90" s="1"/>
      <c r="D90" s="1"/>
    </row>
    <row r="91" spans="1:8" ht="15.75" x14ac:dyDescent="0.25">
      <c r="A91" s="1"/>
      <c r="D91" s="212"/>
      <c r="E91" s="213"/>
      <c r="F91" s="213"/>
    </row>
    <row r="92" spans="1:8" ht="15.75" x14ac:dyDescent="0.25">
      <c r="A92" s="1"/>
      <c r="D92" s="1"/>
    </row>
    <row r="93" spans="1:8" ht="15.75" x14ac:dyDescent="0.25">
      <c r="A93" s="1"/>
      <c r="B93" s="213"/>
      <c r="D93" s="212"/>
    </row>
    <row r="94" spans="1:8" ht="15.75" x14ac:dyDescent="0.25">
      <c r="A94" s="1"/>
      <c r="B94" s="213"/>
      <c r="C94" s="213"/>
      <c r="D94" s="1"/>
    </row>
    <row r="95" spans="1:8" ht="15.75" x14ac:dyDescent="0.25">
      <c r="A95" s="1"/>
      <c r="B95" s="213"/>
      <c r="C95" s="213"/>
      <c r="D95" s="212"/>
      <c r="F95" t="s">
        <v>4779</v>
      </c>
      <c r="G95" t="s">
        <v>3496</v>
      </c>
    </row>
    <row r="96" spans="1:8" ht="15.75" x14ac:dyDescent="0.25">
      <c r="A96" s="1"/>
      <c r="D96" s="1"/>
      <c r="G96" s="213"/>
      <c r="H96" s="213"/>
    </row>
    <row r="97" spans="1:8" ht="15.75" x14ac:dyDescent="0.25">
      <c r="A97" s="1"/>
      <c r="D97" s="212"/>
      <c r="G97" s="213"/>
      <c r="H97" s="213"/>
    </row>
    <row r="98" spans="1:8" s="213" customFormat="1" ht="15.75" x14ac:dyDescent="0.25">
      <c r="A98" s="1"/>
      <c r="D98" s="1"/>
      <c r="G98"/>
      <c r="H98"/>
    </row>
    <row r="99" spans="1:8" s="213" customFormat="1" ht="15.75" x14ac:dyDescent="0.25">
      <c r="A99" s="1"/>
      <c r="D99" s="212"/>
      <c r="G99"/>
      <c r="H99"/>
    </row>
    <row r="100" spans="1:8" ht="15.75" x14ac:dyDescent="0.25">
      <c r="A100" s="1"/>
      <c r="D100" s="1"/>
    </row>
    <row r="101" spans="1:8" ht="15.75" x14ac:dyDescent="0.25">
      <c r="A101" s="1"/>
      <c r="D101" s="212"/>
      <c r="F101" t="s">
        <v>3496</v>
      </c>
    </row>
    <row r="102" spans="1:8" ht="15.75" x14ac:dyDescent="0.25">
      <c r="A102" s="1"/>
      <c r="D102" s="1"/>
    </row>
    <row r="103" spans="1:8" ht="15.75" x14ac:dyDescent="0.25">
      <c r="A103" s="1"/>
      <c r="C103" s="213"/>
      <c r="D103" s="212"/>
    </row>
    <row r="104" spans="1:8" ht="15.75" x14ac:dyDescent="0.25">
      <c r="A104" s="1"/>
      <c r="D104" s="1"/>
    </row>
    <row r="105" spans="1:8" ht="15.75" x14ac:dyDescent="0.25">
      <c r="A105" s="1"/>
      <c r="D105" s="212"/>
    </row>
    <row r="106" spans="1:8" ht="15.75" x14ac:dyDescent="0.25">
      <c r="A106" s="1"/>
      <c r="D106" s="1"/>
      <c r="G106" t="s">
        <v>3496</v>
      </c>
    </row>
    <row r="107" spans="1:8" ht="15.75" x14ac:dyDescent="0.25">
      <c r="A107" s="1"/>
      <c r="B107" s="213"/>
      <c r="D107" s="1"/>
    </row>
    <row r="108" spans="1:8" ht="15.75" x14ac:dyDescent="0.25">
      <c r="A108" s="1"/>
      <c r="D108" s="1"/>
    </row>
    <row r="109" spans="1:8" ht="15.75" x14ac:dyDescent="0.25">
      <c r="A109" s="1"/>
      <c r="D109" s="212"/>
    </row>
    <row r="110" spans="1:8" ht="15.75" x14ac:dyDescent="0.25">
      <c r="A110" s="1"/>
      <c r="D110" s="1"/>
      <c r="G110" s="213"/>
      <c r="H110" s="213"/>
    </row>
    <row r="111" spans="1:8" ht="15.75" x14ac:dyDescent="0.25">
      <c r="A111" s="1"/>
      <c r="D111" s="212"/>
    </row>
    <row r="112" spans="1:8" s="213" customFormat="1" ht="15.75" x14ac:dyDescent="0.25">
      <c r="A112" s="1"/>
      <c r="D112" s="1"/>
      <c r="G112"/>
      <c r="H112"/>
    </row>
    <row r="113" spans="1:8" ht="15.75" x14ac:dyDescent="0.25">
      <c r="A113" s="1"/>
      <c r="D113" s="212"/>
    </row>
    <row r="114" spans="1:8" ht="15.75" x14ac:dyDescent="0.25">
      <c r="A114" s="410"/>
      <c r="D114" s="1"/>
    </row>
    <row r="115" spans="1:8" ht="15.75" x14ac:dyDescent="0.25">
      <c r="A115" s="410"/>
      <c r="D115" s="1"/>
    </row>
    <row r="116" spans="1:8" ht="15.75" x14ac:dyDescent="0.25">
      <c r="A116" s="410"/>
      <c r="D116" s="1"/>
    </row>
    <row r="117" spans="1:8" ht="15.75" x14ac:dyDescent="0.25">
      <c r="A117" s="410"/>
      <c r="D117" s="1"/>
    </row>
    <row r="118" spans="1:8" ht="15.75" x14ac:dyDescent="0.25">
      <c r="A118" s="1"/>
      <c r="D118" s="1"/>
    </row>
    <row r="119" spans="1:8" ht="15.75" x14ac:dyDescent="0.25">
      <c r="A119" s="1"/>
      <c r="D119" s="212"/>
      <c r="H119" t="s">
        <v>3496</v>
      </c>
    </row>
    <row r="120" spans="1:8" ht="15.75" x14ac:dyDescent="0.25">
      <c r="A120" s="1"/>
      <c r="D120" s="1"/>
    </row>
    <row r="121" spans="1:8" ht="15.75" x14ac:dyDescent="0.25">
      <c r="A121" s="1"/>
      <c r="D121" s="212"/>
    </row>
    <row r="122" spans="1:8" ht="15.75" x14ac:dyDescent="0.25">
      <c r="A122" s="1"/>
      <c r="D122" s="1"/>
    </row>
    <row r="123" spans="1:8" ht="15.75" x14ac:dyDescent="0.25">
      <c r="A123" s="1"/>
      <c r="D123" s="1"/>
    </row>
    <row r="124" spans="1:8" ht="15.75" x14ac:dyDescent="0.25">
      <c r="A124" s="1"/>
      <c r="D124" s="1"/>
    </row>
    <row r="125" spans="1:8" ht="15.75" x14ac:dyDescent="0.25">
      <c r="A125" s="1"/>
      <c r="D125" s="1"/>
      <c r="G125" s="369"/>
    </row>
    <row r="126" spans="1:8" ht="15.75" x14ac:dyDescent="0.25">
      <c r="A126" s="1"/>
      <c r="D126" s="1"/>
    </row>
    <row r="127" spans="1:8" ht="15.75" x14ac:dyDescent="0.25">
      <c r="A127" s="1"/>
      <c r="B127" s="213"/>
      <c r="D127" s="1"/>
    </row>
    <row r="128" spans="1:8" ht="15.75" x14ac:dyDescent="0.25">
      <c r="A128" s="410"/>
    </row>
    <row r="129" spans="1:6" ht="15.75" x14ac:dyDescent="0.25">
      <c r="A129" s="410"/>
      <c r="D129" s="212"/>
      <c r="E129" s="40"/>
    </row>
    <row r="130" spans="1:6" ht="15.75" x14ac:dyDescent="0.25">
      <c r="A130" s="1"/>
      <c r="D130" s="1"/>
    </row>
    <row r="131" spans="1:6" ht="15.75" x14ac:dyDescent="0.25">
      <c r="A131" s="1"/>
      <c r="D131" s="1"/>
    </row>
    <row r="132" spans="1:6" ht="15.75" x14ac:dyDescent="0.25">
      <c r="A132" s="1"/>
      <c r="D132" s="1"/>
    </row>
    <row r="133" spans="1:6" ht="15.75" x14ac:dyDescent="0.25">
      <c r="A133" s="1"/>
      <c r="D133" s="1"/>
    </row>
    <row r="134" spans="1:6" ht="15.75" x14ac:dyDescent="0.25">
      <c r="A134" s="1"/>
      <c r="D134" s="1"/>
    </row>
    <row r="135" spans="1:6" ht="15.75" x14ac:dyDescent="0.25">
      <c r="A135" s="1"/>
      <c r="D135" s="1"/>
    </row>
    <row r="136" spans="1:6" ht="15.75" x14ac:dyDescent="0.25">
      <c r="A136" s="1"/>
      <c r="D136" s="1"/>
    </row>
    <row r="137" spans="1:6" ht="15.75" x14ac:dyDescent="0.25">
      <c r="A137" s="1"/>
      <c r="D137" s="1"/>
    </row>
    <row r="138" spans="1:6" ht="15.75" x14ac:dyDescent="0.25">
      <c r="A138" s="1"/>
      <c r="D138" s="1"/>
    </row>
    <row r="139" spans="1:6" ht="15.75" x14ac:dyDescent="0.25">
      <c r="A139" s="1"/>
      <c r="D139" s="1"/>
    </row>
    <row r="140" spans="1:6" ht="15.75" x14ac:dyDescent="0.25">
      <c r="A140" s="410"/>
      <c r="B140" s="213"/>
      <c r="C140" s="213"/>
      <c r="D140" s="1"/>
      <c r="F140" t="s">
        <v>3496</v>
      </c>
    </row>
    <row r="141" spans="1:6" ht="15.75" x14ac:dyDescent="0.25">
      <c r="A141" s="410"/>
      <c r="B141" s="213"/>
      <c r="C141" s="213"/>
      <c r="D141" s="1"/>
    </row>
    <row r="142" spans="1:6" ht="15.75" x14ac:dyDescent="0.25">
      <c r="A142" s="1"/>
      <c r="D142" s="1"/>
    </row>
    <row r="143" spans="1:6" ht="15.75" x14ac:dyDescent="0.25">
      <c r="A143" s="1"/>
      <c r="D143" s="1"/>
    </row>
    <row r="144" spans="1:6" ht="15.75" x14ac:dyDescent="0.25">
      <c r="A144" s="1"/>
      <c r="D144" s="1"/>
    </row>
    <row r="145" spans="1:8" ht="15.75" x14ac:dyDescent="0.25">
      <c r="A145" s="1"/>
      <c r="D145" s="1"/>
    </row>
    <row r="146" spans="1:8" ht="15.75" x14ac:dyDescent="0.25">
      <c r="A146" s="1"/>
      <c r="D146" s="1"/>
    </row>
    <row r="147" spans="1:8" ht="15.75" x14ac:dyDescent="0.25">
      <c r="A147" s="1"/>
      <c r="D147" s="1"/>
    </row>
    <row r="148" spans="1:8" ht="15.75" x14ac:dyDescent="0.25">
      <c r="A148" s="1"/>
      <c r="D148" s="1"/>
    </row>
    <row r="149" spans="1:8" ht="15.75" x14ac:dyDescent="0.25">
      <c r="A149" s="1"/>
      <c r="D149" s="1"/>
    </row>
    <row r="150" spans="1:8" ht="15.75" x14ac:dyDescent="0.25">
      <c r="A150" s="1"/>
      <c r="D150" s="1"/>
    </row>
    <row r="151" spans="1:8" ht="15.75" x14ac:dyDescent="0.25">
      <c r="A151" s="1"/>
      <c r="D151" s="1"/>
    </row>
    <row r="152" spans="1:8" ht="15.75" x14ac:dyDescent="0.25">
      <c r="D152" s="1"/>
    </row>
    <row r="153" spans="1:8" ht="15.75" x14ac:dyDescent="0.25">
      <c r="D153" s="1"/>
    </row>
    <row r="154" spans="1:8" ht="15.75" x14ac:dyDescent="0.25">
      <c r="D154" s="1"/>
    </row>
    <row r="155" spans="1:8" ht="15.75" x14ac:dyDescent="0.25">
      <c r="D155" s="1"/>
    </row>
    <row r="156" spans="1:8" ht="15.75" x14ac:dyDescent="0.25">
      <c r="D156" s="1"/>
    </row>
    <row r="157" spans="1:8" ht="15.75" x14ac:dyDescent="0.25">
      <c r="D157" s="1"/>
      <c r="G157" s="241"/>
      <c r="H157" s="241"/>
    </row>
    <row r="158" spans="1:8" ht="15.75" x14ac:dyDescent="0.25">
      <c r="D158" s="1"/>
      <c r="G158" s="241"/>
      <c r="H158" s="241"/>
    </row>
    <row r="159" spans="1:8" s="241" customFormat="1" ht="15.75" x14ac:dyDescent="0.25">
      <c r="D159" s="1"/>
      <c r="G159"/>
      <c r="H159"/>
    </row>
    <row r="160" spans="1:8" s="241" customFormat="1" ht="15.75" x14ac:dyDescent="0.25">
      <c r="D160" s="1"/>
      <c r="G160"/>
      <c r="H160"/>
    </row>
    <row r="161" spans="1:4" ht="15.75" x14ac:dyDescent="0.25">
      <c r="D161" s="1"/>
    </row>
    <row r="162" spans="1:4" ht="15.75" x14ac:dyDescent="0.25">
      <c r="D162" s="1"/>
    </row>
    <row r="163" spans="1:4" ht="15.75" x14ac:dyDescent="0.25">
      <c r="D163" s="1"/>
    </row>
    <row r="164" spans="1:4" ht="15.75" x14ac:dyDescent="0.25">
      <c r="D164" s="1"/>
    </row>
    <row r="165" spans="1:4" ht="15.75" x14ac:dyDescent="0.25">
      <c r="D165" s="1"/>
    </row>
    <row r="166" spans="1:4" ht="15.75" x14ac:dyDescent="0.25">
      <c r="D166" s="1"/>
    </row>
    <row r="167" spans="1:4" ht="15.75" x14ac:dyDescent="0.25">
      <c r="D167" s="1"/>
    </row>
    <row r="168" spans="1:4" ht="15.75" x14ac:dyDescent="0.25">
      <c r="D168" s="1"/>
    </row>
    <row r="169" spans="1:4" ht="15.75" x14ac:dyDescent="0.25">
      <c r="D169" s="1"/>
    </row>
    <row r="170" spans="1:4" ht="15.75" x14ac:dyDescent="0.25">
      <c r="D170" s="1"/>
    </row>
    <row r="171" spans="1:4" ht="15.75" x14ac:dyDescent="0.25">
      <c r="D171" s="1"/>
    </row>
    <row r="172" spans="1:4" ht="15.75" x14ac:dyDescent="0.25">
      <c r="D172" s="1"/>
    </row>
    <row r="173" spans="1:4" ht="15.75" x14ac:dyDescent="0.25">
      <c r="D173" s="1"/>
    </row>
    <row r="174" spans="1:4" ht="15.75" x14ac:dyDescent="0.25">
      <c r="D174" s="1"/>
    </row>
    <row r="175" spans="1:4" ht="15.75" x14ac:dyDescent="0.25">
      <c r="D175" s="1"/>
    </row>
    <row r="176" spans="1:4" ht="15.75" x14ac:dyDescent="0.25">
      <c r="A176" s="1"/>
      <c r="D176" s="1"/>
    </row>
    <row r="177" spans="1:4" ht="15.75" x14ac:dyDescent="0.25">
      <c r="A177" s="1"/>
      <c r="D177" s="1"/>
    </row>
    <row r="178" spans="1:4" ht="15.75" x14ac:dyDescent="0.25">
      <c r="A178" s="1"/>
      <c r="D178" s="1"/>
    </row>
    <row r="179" spans="1:4" ht="15.75" x14ac:dyDescent="0.25">
      <c r="A179" s="1"/>
      <c r="D179" s="1"/>
    </row>
    <row r="180" spans="1:4" ht="15.75" x14ac:dyDescent="0.25">
      <c r="A180" s="1"/>
      <c r="D180" s="1"/>
    </row>
    <row r="181" spans="1:4" ht="15.75" x14ac:dyDescent="0.25">
      <c r="A181" s="1"/>
      <c r="D181" s="1"/>
    </row>
    <row r="182" spans="1:4" ht="15.75" x14ac:dyDescent="0.25">
      <c r="A182" s="1"/>
      <c r="D182" s="1"/>
    </row>
    <row r="183" spans="1:4" ht="15.75" x14ac:dyDescent="0.25">
      <c r="A183" s="1"/>
      <c r="D183" s="1"/>
    </row>
    <row r="184" spans="1:4" ht="15.75" x14ac:dyDescent="0.25">
      <c r="A184" s="1"/>
      <c r="D184" s="1"/>
    </row>
    <row r="185" spans="1:4" ht="15.75" x14ac:dyDescent="0.25">
      <c r="A185" s="1"/>
      <c r="D185" s="1"/>
    </row>
    <row r="186" spans="1:4" ht="15.75" x14ac:dyDescent="0.25">
      <c r="A186" s="1"/>
      <c r="D186" s="1"/>
    </row>
    <row r="187" spans="1:4" ht="15.75" x14ac:dyDescent="0.25">
      <c r="A187" s="1"/>
      <c r="D187" s="1"/>
    </row>
    <row r="188" spans="1:4" ht="15.75" x14ac:dyDescent="0.25">
      <c r="A188" s="410"/>
      <c r="D188" s="1"/>
    </row>
    <row r="189" spans="1:4" ht="15.75" x14ac:dyDescent="0.25">
      <c r="A189" s="410"/>
      <c r="D189" s="1"/>
    </row>
    <row r="190" spans="1:4" ht="15.75" x14ac:dyDescent="0.25">
      <c r="A190" s="410"/>
      <c r="D190" s="1"/>
    </row>
    <row r="191" spans="1:4" ht="15.75" x14ac:dyDescent="0.25">
      <c r="A191" s="410"/>
      <c r="D191" s="1"/>
    </row>
    <row r="192" spans="1:4" ht="15.75" x14ac:dyDescent="0.25">
      <c r="A192" s="410"/>
      <c r="D192" s="1"/>
    </row>
    <row r="193" spans="1:4" ht="15.75" x14ac:dyDescent="0.25">
      <c r="A193" s="410"/>
      <c r="D193" s="1"/>
    </row>
    <row r="194" spans="1:4" ht="15.75" x14ac:dyDescent="0.25">
      <c r="A194" s="410"/>
      <c r="D194" s="1"/>
    </row>
    <row r="195" spans="1:4" ht="15.75" x14ac:dyDescent="0.25">
      <c r="A195" s="410"/>
      <c r="D195" s="1"/>
    </row>
    <row r="196" spans="1:4" ht="15.75" x14ac:dyDescent="0.25">
      <c r="A196" s="410"/>
      <c r="D196" s="1"/>
    </row>
    <row r="197" spans="1:4" ht="15.75" x14ac:dyDescent="0.25">
      <c r="A197" s="410"/>
      <c r="D197" s="1"/>
    </row>
    <row r="198" spans="1:4" ht="15.75" x14ac:dyDescent="0.25">
      <c r="A198" s="410"/>
      <c r="D198" s="1"/>
    </row>
    <row r="199" spans="1:4" ht="15.75" x14ac:dyDescent="0.25">
      <c r="A199" s="410"/>
      <c r="D199" s="1"/>
    </row>
    <row r="200" spans="1:4" ht="15.75" x14ac:dyDescent="0.25">
      <c r="A200" s="410"/>
      <c r="D200" s="1"/>
    </row>
    <row r="201" spans="1:4" ht="15.75" x14ac:dyDescent="0.25">
      <c r="A201" s="410"/>
      <c r="D201" s="1"/>
    </row>
    <row r="202" spans="1:4" ht="15.75" x14ac:dyDescent="0.25">
      <c r="A202" s="1"/>
      <c r="D202" s="1"/>
    </row>
    <row r="203" spans="1:4" ht="15.75" x14ac:dyDescent="0.25">
      <c r="A203" s="1"/>
      <c r="D203" s="1"/>
    </row>
    <row r="204" spans="1:4" ht="15.75" x14ac:dyDescent="0.25">
      <c r="A204" s="1"/>
      <c r="D204" s="1"/>
    </row>
    <row r="205" spans="1:4" ht="15.75" x14ac:dyDescent="0.25">
      <c r="A205" s="1"/>
      <c r="D205" s="1"/>
    </row>
    <row r="206" spans="1:4" ht="15.75" x14ac:dyDescent="0.25">
      <c r="A206" s="1"/>
      <c r="D206" s="1"/>
    </row>
    <row r="207" spans="1:4" ht="15.75" x14ac:dyDescent="0.25">
      <c r="A207" s="1"/>
      <c r="D207" s="1"/>
    </row>
    <row r="208" spans="1:4" ht="15.75" x14ac:dyDescent="0.25">
      <c r="A208" s="1"/>
      <c r="D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2">
    <mergeCell ref="G1:H1"/>
    <mergeCell ref="G2:H2"/>
  </mergeCells>
  <conditionalFormatting sqref="A677:A1048576">
    <cfRule type="duplicateValues" dxfId="3292" priority="23"/>
  </conditionalFormatting>
  <conditionalFormatting sqref="A677:A1048576">
    <cfRule type="duplicateValues" dxfId="3291" priority="21"/>
    <cfRule type="duplicateValues" dxfId="3290" priority="22"/>
  </conditionalFormatting>
  <conditionalFormatting sqref="A236:A1048576">
    <cfRule type="duplicateValues" dxfId="3289" priority="20"/>
  </conditionalFormatting>
  <conditionalFormatting sqref="A236:A1048576 A188:A191">
    <cfRule type="duplicateValues" dxfId="3288" priority="19"/>
  </conditionalFormatting>
  <conditionalFormatting sqref="A236:A1048576 A188:A201">
    <cfRule type="duplicateValues" dxfId="3287" priority="18"/>
  </conditionalFormatting>
  <conditionalFormatting sqref="A188:A1048576">
    <cfRule type="duplicateValues" dxfId="3286" priority="17"/>
  </conditionalFormatting>
  <conditionalFormatting sqref="A186:A1048576">
    <cfRule type="duplicateValues" dxfId="3285" priority="16"/>
  </conditionalFormatting>
  <conditionalFormatting sqref="A176:A1048576">
    <cfRule type="duplicateValues" dxfId="3284" priority="15"/>
  </conditionalFormatting>
  <conditionalFormatting sqref="A152:A1048576">
    <cfRule type="duplicateValues" dxfId="3283" priority="14"/>
  </conditionalFormatting>
  <conditionalFormatting sqref="A142:A1048576">
    <cfRule type="duplicateValues" dxfId="3282" priority="13"/>
  </conditionalFormatting>
  <conditionalFormatting sqref="A142:A1048576 A1">
    <cfRule type="duplicateValues" dxfId="3281" priority="12"/>
  </conditionalFormatting>
  <conditionalFormatting sqref="A136:A1048576 A1">
    <cfRule type="duplicateValues" dxfId="3280" priority="11"/>
  </conditionalFormatting>
  <conditionalFormatting sqref="A136:A1048576">
    <cfRule type="duplicateValues" dxfId="3279" priority="10"/>
  </conditionalFormatting>
  <conditionalFormatting sqref="A136:A1048576 A1 A114:A117">
    <cfRule type="duplicateValues" dxfId="3278" priority="8"/>
  </conditionalFormatting>
  <conditionalFormatting sqref="A136:A1048576 A1 A114:A131">
    <cfRule type="duplicateValues" dxfId="3277" priority="7"/>
  </conditionalFormatting>
  <conditionalFormatting sqref="A114:A1048576 A1">
    <cfRule type="duplicateValues" dxfId="3276" priority="6"/>
  </conditionalFormatting>
  <conditionalFormatting sqref="A114:A1048576">
    <cfRule type="duplicateValues" dxfId="3275" priority="5"/>
  </conditionalFormatting>
  <conditionalFormatting sqref="A92:A1048576 A1">
    <cfRule type="duplicateValues" dxfId="3274" priority="4"/>
  </conditionalFormatting>
  <conditionalFormatting sqref="A92:A1048576">
    <cfRule type="duplicateValues" dxfId="3273" priority="3"/>
  </conditionalFormatting>
  <conditionalFormatting sqref="A1:A75 A78:A1048576">
    <cfRule type="duplicateValues" dxfId="3272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orientation="portrait"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89" activePane="bottomLeft" state="frozen"/>
      <selection activeCell="G25" sqref="G25"/>
      <selection pane="bottomLeft" activeCell="C107" sqref="C107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49</v>
      </c>
      <c r="H1" s="590"/>
      <c r="I1" s="508"/>
      <c r="J1" s="509"/>
    </row>
    <row r="2" spans="1:11" ht="18" customHeight="1" x14ac:dyDescent="0.35">
      <c r="A2" s="1" t="s">
        <v>19904</v>
      </c>
      <c r="B2" s="213"/>
      <c r="C2" s="213"/>
      <c r="D2" s="213"/>
      <c r="E2" s="213"/>
      <c r="G2" s="588" t="s">
        <v>19903</v>
      </c>
      <c r="H2" s="589"/>
      <c r="I2" s="510"/>
      <c r="J2" s="510"/>
    </row>
    <row r="3" spans="1:11" ht="15.75" x14ac:dyDescent="0.25">
      <c r="A3" s="1" t="s">
        <v>19905</v>
      </c>
      <c r="B3" s="213" t="s">
        <v>60</v>
      </c>
      <c r="C3" s="213"/>
      <c r="D3" s="212" t="s">
        <v>18415</v>
      </c>
      <c r="E3" s="213"/>
      <c r="G3" s="244" t="s">
        <v>58</v>
      </c>
      <c r="H3" s="5">
        <f>COUNTIF(B2:B1048576,G3)</f>
        <v>6</v>
      </c>
    </row>
    <row r="4" spans="1:11" ht="15.75" x14ac:dyDescent="0.25">
      <c r="A4" s="1" t="s">
        <v>19906</v>
      </c>
      <c r="B4" s="213"/>
      <c r="C4" s="213"/>
      <c r="D4" s="1"/>
      <c r="E4" s="213"/>
      <c r="G4" s="101" t="s">
        <v>360</v>
      </c>
      <c r="H4" s="5">
        <f>COUNTIF(B2:B934,G4)</f>
        <v>2</v>
      </c>
    </row>
    <row r="5" spans="1:11" ht="15.75" x14ac:dyDescent="0.25">
      <c r="A5" s="1" t="s">
        <v>19907</v>
      </c>
      <c r="B5" s="213" t="s">
        <v>356</v>
      </c>
      <c r="C5" s="213"/>
      <c r="D5" s="212" t="s">
        <v>18433</v>
      </c>
      <c r="E5" s="213"/>
      <c r="G5" s="101" t="s">
        <v>356</v>
      </c>
      <c r="H5" s="5">
        <f>COUNTIF(B2:B852,G5)</f>
        <v>11</v>
      </c>
    </row>
    <row r="6" spans="1:11" ht="15.75" x14ac:dyDescent="0.25">
      <c r="A6" s="1" t="s">
        <v>19908</v>
      </c>
      <c r="B6" s="213"/>
      <c r="C6" s="213"/>
      <c r="D6" s="1"/>
      <c r="E6" s="213"/>
      <c r="G6" s="101" t="s">
        <v>56</v>
      </c>
      <c r="H6" s="5">
        <f>COUNTIF(B2:B864,G6)</f>
        <v>3</v>
      </c>
    </row>
    <row r="7" spans="1:11" ht="15.75" x14ac:dyDescent="0.25">
      <c r="A7" s="1" t="s">
        <v>19909</v>
      </c>
      <c r="B7" s="213" t="s">
        <v>5011</v>
      </c>
      <c r="C7" s="213"/>
      <c r="D7" s="212" t="s">
        <v>19274</v>
      </c>
      <c r="E7" s="213"/>
      <c r="G7" s="101" t="s">
        <v>201</v>
      </c>
      <c r="H7" s="5">
        <f>COUNTIF(B2:B858,G7)</f>
        <v>1</v>
      </c>
    </row>
    <row r="8" spans="1:11" ht="15.75" x14ac:dyDescent="0.25">
      <c r="A8" s="1" t="s">
        <v>19910</v>
      </c>
      <c r="B8" s="213"/>
      <c r="C8" s="213"/>
      <c r="D8" s="1"/>
      <c r="E8" s="213"/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19911</v>
      </c>
      <c r="B9" s="213" t="s">
        <v>200</v>
      </c>
      <c r="C9" s="213"/>
      <c r="D9" s="212" t="s">
        <v>19001</v>
      </c>
      <c r="E9" s="213"/>
      <c r="G9" s="101" t="s">
        <v>200</v>
      </c>
      <c r="H9" s="5">
        <f>COUNTIF(B2:B811,G9)</f>
        <v>14</v>
      </c>
    </row>
    <row r="10" spans="1:11" ht="15.75" x14ac:dyDescent="0.25">
      <c r="A10" s="1" t="s">
        <v>19912</v>
      </c>
      <c r="B10" s="471"/>
      <c r="C10" s="213"/>
      <c r="D10" s="1"/>
      <c r="E10" s="213"/>
      <c r="G10" s="101" t="s">
        <v>5011</v>
      </c>
      <c r="H10" s="5">
        <f>COUNTIF(B2:B1048576,G10)</f>
        <v>1</v>
      </c>
    </row>
    <row r="11" spans="1:11" ht="15.75" x14ac:dyDescent="0.25">
      <c r="A11" s="1" t="s">
        <v>19913</v>
      </c>
      <c r="B11" s="213" t="s">
        <v>360</v>
      </c>
      <c r="C11" s="213" t="s">
        <v>4895</v>
      </c>
      <c r="D11" s="212" t="s">
        <v>598</v>
      </c>
      <c r="E11" s="385"/>
      <c r="G11" s="101" t="s">
        <v>1077</v>
      </c>
      <c r="H11" s="5">
        <f>COUNTIF(B2:B881,G11)</f>
        <v>1</v>
      </c>
    </row>
    <row r="12" spans="1:11" ht="15.75" x14ac:dyDescent="0.25">
      <c r="A12" s="1" t="s">
        <v>19914</v>
      </c>
      <c r="B12" s="213"/>
      <c r="C12" s="213"/>
      <c r="D12" s="1"/>
      <c r="E12" s="213"/>
      <c r="G12" s="288" t="s">
        <v>60</v>
      </c>
      <c r="H12" s="5">
        <f>COUNTIF(B2:B868,G12)</f>
        <v>2</v>
      </c>
    </row>
    <row r="13" spans="1:11" ht="15.75" x14ac:dyDescent="0.25">
      <c r="A13" s="1" t="s">
        <v>17462</v>
      </c>
      <c r="B13" s="213" t="s">
        <v>1077</v>
      </c>
      <c r="C13" s="213"/>
      <c r="D13" s="212"/>
      <c r="E13" s="213"/>
      <c r="G13" s="101" t="s">
        <v>4062</v>
      </c>
      <c r="H13" s="5">
        <f>COUNTIF(B2:B836,G13)</f>
        <v>1</v>
      </c>
    </row>
    <row r="14" spans="1:11" ht="15.75" x14ac:dyDescent="0.25">
      <c r="A14" s="1" t="s">
        <v>19915</v>
      </c>
      <c r="C14" s="213"/>
      <c r="D14" s="1"/>
      <c r="E14" s="213"/>
      <c r="G14" s="101" t="s">
        <v>3860</v>
      </c>
      <c r="H14" s="271">
        <f>COUNTIF(B2:B714,G14)</f>
        <v>3</v>
      </c>
    </row>
    <row r="15" spans="1:11" ht="15.75" x14ac:dyDescent="0.25">
      <c r="A15" s="1" t="s">
        <v>19916</v>
      </c>
      <c r="B15" s="213" t="s">
        <v>58</v>
      </c>
      <c r="C15" s="213" t="s">
        <v>17643</v>
      </c>
      <c r="D15" s="212" t="s">
        <v>19142</v>
      </c>
      <c r="E15" s="213"/>
      <c r="G15" s="101" t="s">
        <v>17992</v>
      </c>
      <c r="H15" s="5">
        <f>COUNTIF(B2:B1048576,G15)</f>
        <v>2</v>
      </c>
    </row>
    <row r="16" spans="1:11" ht="15.75" x14ac:dyDescent="0.25">
      <c r="A16" s="410" t="s">
        <v>19915</v>
      </c>
      <c r="B16" s="213"/>
      <c r="C16" s="213"/>
      <c r="D16" s="1"/>
      <c r="E16" s="213"/>
      <c r="G16" s="288" t="s">
        <v>1133</v>
      </c>
      <c r="H16" s="5">
        <f>COUNTIF(B2:B1048576,G16)</f>
        <v>0</v>
      </c>
    </row>
    <row r="17" spans="1:11" ht="15.75" x14ac:dyDescent="0.25">
      <c r="A17" s="410" t="s">
        <v>19916</v>
      </c>
      <c r="B17" s="213" t="s">
        <v>3860</v>
      </c>
      <c r="C17" s="213"/>
      <c r="D17" s="212"/>
      <c r="E17" s="213"/>
      <c r="G17" s="512"/>
      <c r="H17" s="233"/>
    </row>
    <row r="18" spans="1:11" ht="15" customHeight="1" x14ac:dyDescent="0.25">
      <c r="A18" s="1" t="s">
        <v>19917</v>
      </c>
      <c r="C18" s="213"/>
      <c r="D18" s="1"/>
      <c r="E18" s="213"/>
      <c r="K18" t="s">
        <v>4779</v>
      </c>
    </row>
    <row r="19" spans="1:11" ht="15.75" x14ac:dyDescent="0.25">
      <c r="A19" s="1" t="s">
        <v>19918</v>
      </c>
      <c r="B19" s="213" t="s">
        <v>356</v>
      </c>
      <c r="C19" s="213"/>
      <c r="D19" s="212" t="s">
        <v>18415</v>
      </c>
      <c r="E19" s="385"/>
    </row>
    <row r="20" spans="1:11" ht="15.75" x14ac:dyDescent="0.25">
      <c r="A20" s="1" t="s">
        <v>11513</v>
      </c>
      <c r="B20" s="213"/>
      <c r="C20" s="213"/>
      <c r="D20" s="1"/>
      <c r="E20" s="213"/>
    </row>
    <row r="21" spans="1:11" ht="15.75" x14ac:dyDescent="0.25">
      <c r="A21" s="1" t="s">
        <v>19919</v>
      </c>
      <c r="B21" s="213" t="s">
        <v>58</v>
      </c>
      <c r="C21" s="213" t="s">
        <v>2624</v>
      </c>
      <c r="D21" s="212" t="s">
        <v>598</v>
      </c>
      <c r="E21" s="213"/>
    </row>
    <row r="22" spans="1:11" ht="15.75" x14ac:dyDescent="0.25">
      <c r="A22" s="1" t="s">
        <v>19920</v>
      </c>
      <c r="B22" s="213"/>
      <c r="C22" s="213"/>
      <c r="D22" s="1"/>
      <c r="E22" s="213"/>
    </row>
    <row r="23" spans="1:11" ht="15.75" x14ac:dyDescent="0.25">
      <c r="A23" s="1" t="s">
        <v>19921</v>
      </c>
      <c r="B23" s="213" t="s">
        <v>56</v>
      </c>
      <c r="C23" s="213"/>
      <c r="D23" s="212" t="s">
        <v>19274</v>
      </c>
      <c r="E23" s="213"/>
    </row>
    <row r="24" spans="1:11" ht="15.75" x14ac:dyDescent="0.25">
      <c r="A24" s="1" t="s">
        <v>13438</v>
      </c>
      <c r="B24" s="213"/>
      <c r="C24" s="213"/>
      <c r="D24" s="1"/>
      <c r="E24" s="213"/>
    </row>
    <row r="25" spans="1:11" ht="15.75" x14ac:dyDescent="0.25">
      <c r="A25" s="1" t="s">
        <v>19922</v>
      </c>
      <c r="B25" s="213" t="s">
        <v>200</v>
      </c>
      <c r="C25" s="213"/>
      <c r="D25" s="212" t="s">
        <v>18929</v>
      </c>
      <c r="E25" s="213"/>
    </row>
    <row r="26" spans="1:11" ht="15.75" x14ac:dyDescent="0.25">
      <c r="A26" s="1" t="s">
        <v>19923</v>
      </c>
      <c r="B26" s="213"/>
      <c r="C26" s="213"/>
      <c r="D26" s="1"/>
      <c r="E26" s="213"/>
      <c r="F26" t="s">
        <v>3496</v>
      </c>
    </row>
    <row r="27" spans="1:11" ht="15.75" x14ac:dyDescent="0.25">
      <c r="A27" s="1" t="s">
        <v>19924</v>
      </c>
      <c r="B27" s="213" t="s">
        <v>200</v>
      </c>
      <c r="C27" s="213"/>
      <c r="D27" s="212" t="s">
        <v>19142</v>
      </c>
      <c r="E27" s="213"/>
    </row>
    <row r="28" spans="1:11" ht="15.75" x14ac:dyDescent="0.25">
      <c r="A28" s="1" t="s">
        <v>19925</v>
      </c>
      <c r="B28" s="213"/>
      <c r="C28" s="213"/>
      <c r="D28" s="1"/>
      <c r="E28" s="213"/>
    </row>
    <row r="29" spans="1:11" ht="15.75" x14ac:dyDescent="0.25">
      <c r="A29" s="1" t="s">
        <v>19926</v>
      </c>
      <c r="B29" s="213" t="s">
        <v>200</v>
      </c>
      <c r="C29" s="213"/>
      <c r="D29" s="212" t="s">
        <v>18421</v>
      </c>
      <c r="E29" s="213"/>
      <c r="F29" s="213"/>
      <c r="G29" s="213" t="s">
        <v>3496</v>
      </c>
      <c r="H29" s="213"/>
    </row>
    <row r="30" spans="1:11" ht="15.75" x14ac:dyDescent="0.25">
      <c r="A30" s="1" t="s">
        <v>19927</v>
      </c>
      <c r="B30" s="213"/>
      <c r="C30" s="213"/>
      <c r="D30" s="1"/>
      <c r="E30" s="213"/>
    </row>
    <row r="31" spans="1:11" s="213" customFormat="1" ht="15.75" x14ac:dyDescent="0.25">
      <c r="A31" s="1" t="s">
        <v>19928</v>
      </c>
      <c r="B31" s="213" t="s">
        <v>58</v>
      </c>
      <c r="C31" s="213" t="s">
        <v>2163</v>
      </c>
      <c r="D31" s="212" t="s">
        <v>18433</v>
      </c>
      <c r="F31"/>
      <c r="G31"/>
      <c r="H31"/>
    </row>
    <row r="32" spans="1:11" ht="15.75" x14ac:dyDescent="0.25">
      <c r="A32" s="1" t="s">
        <v>13814</v>
      </c>
      <c r="B32" s="213"/>
      <c r="C32" s="213"/>
      <c r="D32" s="1"/>
      <c r="E32" s="213"/>
    </row>
    <row r="33" spans="1:9" ht="15.75" x14ac:dyDescent="0.25">
      <c r="A33" s="1" t="s">
        <v>19929</v>
      </c>
      <c r="B33" s="213" t="s">
        <v>356</v>
      </c>
      <c r="C33" s="213"/>
      <c r="D33" s="212" t="s">
        <v>18421</v>
      </c>
      <c r="E33" s="213"/>
    </row>
    <row r="34" spans="1:9" ht="15.75" x14ac:dyDescent="0.25">
      <c r="A34" s="1" t="s">
        <v>19930</v>
      </c>
      <c r="B34" s="213"/>
      <c r="C34" s="213"/>
      <c r="D34" s="1"/>
      <c r="E34" s="213"/>
    </row>
    <row r="35" spans="1:9" ht="15.75" x14ac:dyDescent="0.25">
      <c r="A35" s="1" t="s">
        <v>19931</v>
      </c>
      <c r="B35" s="213" t="s">
        <v>58</v>
      </c>
      <c r="C35" s="213" t="s">
        <v>14167</v>
      </c>
      <c r="D35" s="212" t="s">
        <v>18929</v>
      </c>
      <c r="E35" s="385">
        <v>45843</v>
      </c>
    </row>
    <row r="36" spans="1:9" ht="15.75" x14ac:dyDescent="0.25">
      <c r="A36" s="1" t="s">
        <v>19932</v>
      </c>
      <c r="B36" s="213"/>
      <c r="C36" s="213"/>
      <c r="D36" s="1"/>
      <c r="E36" s="213"/>
      <c r="I36" t="s">
        <v>3496</v>
      </c>
    </row>
    <row r="37" spans="1:9" ht="15.75" x14ac:dyDescent="0.25">
      <c r="A37" s="1" t="s">
        <v>19933</v>
      </c>
      <c r="B37" s="213" t="s">
        <v>58</v>
      </c>
      <c r="C37" s="213" t="s">
        <v>2163</v>
      </c>
      <c r="D37" s="212" t="s">
        <v>18428</v>
      </c>
      <c r="E37" s="213"/>
      <c r="H37" t="s">
        <v>3496</v>
      </c>
    </row>
    <row r="38" spans="1:9" ht="15.75" x14ac:dyDescent="0.25">
      <c r="A38" s="1" t="s">
        <v>19934</v>
      </c>
      <c r="B38" s="213"/>
      <c r="C38" s="213"/>
      <c r="D38" s="1"/>
      <c r="E38" s="213"/>
    </row>
    <row r="39" spans="1:9" ht="15.75" x14ac:dyDescent="0.25">
      <c r="A39" s="1" t="s">
        <v>19935</v>
      </c>
      <c r="B39" s="213" t="s">
        <v>356</v>
      </c>
      <c r="C39" s="213"/>
      <c r="D39" s="212" t="s">
        <v>18929</v>
      </c>
      <c r="E39" s="213"/>
    </row>
    <row r="40" spans="1:9" ht="15.75" x14ac:dyDescent="0.25">
      <c r="A40" s="1" t="s">
        <v>19936</v>
      </c>
      <c r="B40" s="213"/>
      <c r="C40" s="213"/>
      <c r="D40" s="1"/>
      <c r="E40" s="213"/>
    </row>
    <row r="41" spans="1:9" ht="15.75" x14ac:dyDescent="0.25">
      <c r="A41" s="1" t="s">
        <v>19937</v>
      </c>
      <c r="B41" s="213" t="s">
        <v>200</v>
      </c>
      <c r="C41" s="213"/>
      <c r="D41" s="212" t="s">
        <v>18415</v>
      </c>
      <c r="E41" s="213"/>
    </row>
    <row r="42" spans="1:9" ht="15.75" x14ac:dyDescent="0.25">
      <c r="A42" s="1" t="s">
        <v>16738</v>
      </c>
      <c r="D42" s="1"/>
      <c r="E42" s="213"/>
    </row>
    <row r="43" spans="1:9" ht="15.75" x14ac:dyDescent="0.25">
      <c r="A43" s="1" t="s">
        <v>11601</v>
      </c>
      <c r="B43" s="213" t="s">
        <v>56</v>
      </c>
      <c r="C43" s="213"/>
      <c r="D43" s="212" t="s">
        <v>18421</v>
      </c>
      <c r="E43" s="213"/>
    </row>
    <row r="44" spans="1:9" ht="15.75" x14ac:dyDescent="0.25">
      <c r="A44" s="1" t="s">
        <v>19938</v>
      </c>
      <c r="B44" s="213"/>
      <c r="C44" s="213"/>
      <c r="D44" s="1"/>
      <c r="E44" s="511"/>
    </row>
    <row r="45" spans="1:9" ht="15.75" x14ac:dyDescent="0.25">
      <c r="A45" s="1" t="s">
        <v>19939</v>
      </c>
      <c r="B45" s="213" t="s">
        <v>356</v>
      </c>
      <c r="C45" s="213"/>
      <c r="D45" s="212" t="s">
        <v>598</v>
      </c>
      <c r="E45" s="213"/>
    </row>
    <row r="46" spans="1:9" ht="15.75" x14ac:dyDescent="0.25">
      <c r="A46" s="1" t="s">
        <v>19940</v>
      </c>
      <c r="B46" s="213"/>
      <c r="C46" s="213"/>
      <c r="D46" s="1"/>
      <c r="E46" s="213"/>
    </row>
    <row r="47" spans="1:9" ht="15.75" x14ac:dyDescent="0.25">
      <c r="A47" s="1" t="s">
        <v>19941</v>
      </c>
      <c r="B47" s="213"/>
      <c r="C47" s="213"/>
      <c r="D47" s="212" t="s">
        <v>18415</v>
      </c>
      <c r="E47" s="213"/>
    </row>
    <row r="48" spans="1:9" ht="15.75" x14ac:dyDescent="0.25">
      <c r="A48" s="1" t="s">
        <v>19942</v>
      </c>
      <c r="B48" s="213"/>
      <c r="C48" s="213"/>
      <c r="D48" s="1"/>
      <c r="E48" s="213"/>
    </row>
    <row r="49" spans="1:7" ht="15.75" x14ac:dyDescent="0.25">
      <c r="A49" s="1" t="s">
        <v>19943</v>
      </c>
      <c r="B49" s="213" t="s">
        <v>200</v>
      </c>
      <c r="C49" s="213"/>
      <c r="D49" s="212" t="s">
        <v>17970</v>
      </c>
      <c r="E49" s="213"/>
    </row>
    <row r="50" spans="1:7" ht="15.75" x14ac:dyDescent="0.25">
      <c r="A50" s="1" t="s">
        <v>19944</v>
      </c>
      <c r="B50" s="213"/>
      <c r="C50" s="213"/>
      <c r="D50" s="1"/>
      <c r="E50" s="213"/>
    </row>
    <row r="51" spans="1:7" ht="15.75" x14ac:dyDescent="0.25">
      <c r="A51" s="1" t="s">
        <v>19945</v>
      </c>
      <c r="B51" s="213" t="s">
        <v>356</v>
      </c>
      <c r="C51" s="213"/>
      <c r="D51" s="212" t="s">
        <v>18436</v>
      </c>
      <c r="E51" s="213"/>
      <c r="G51" t="s">
        <v>3496</v>
      </c>
    </row>
    <row r="52" spans="1:7" ht="15.75" x14ac:dyDescent="0.25">
      <c r="A52" s="1" t="s">
        <v>13812</v>
      </c>
      <c r="B52" s="213"/>
      <c r="C52" s="213"/>
      <c r="D52" s="1"/>
      <c r="E52" s="213"/>
    </row>
    <row r="53" spans="1:7" ht="15.75" x14ac:dyDescent="0.25">
      <c r="A53" s="1" t="s">
        <v>19946</v>
      </c>
      <c r="B53" s="213" t="s">
        <v>17992</v>
      </c>
      <c r="C53" s="213"/>
      <c r="D53" s="212" t="s">
        <v>19001</v>
      </c>
      <c r="E53" s="213"/>
    </row>
    <row r="54" spans="1:7" ht="15.75" x14ac:dyDescent="0.25">
      <c r="A54" s="1" t="s">
        <v>19947</v>
      </c>
      <c r="D54" s="1"/>
      <c r="E54" s="213"/>
    </row>
    <row r="55" spans="1:7" ht="15.75" x14ac:dyDescent="0.25">
      <c r="A55" s="1" t="s">
        <v>19948</v>
      </c>
      <c r="B55" s="213" t="s">
        <v>60</v>
      </c>
      <c r="D55" s="212" t="s">
        <v>18433</v>
      </c>
      <c r="E55" s="213"/>
    </row>
    <row r="56" spans="1:7" ht="15.75" x14ac:dyDescent="0.25">
      <c r="A56" s="1" t="s">
        <v>19949</v>
      </c>
      <c r="B56" s="213"/>
      <c r="C56" s="213"/>
      <c r="D56" s="1"/>
      <c r="E56" s="213"/>
    </row>
    <row r="57" spans="1:7" ht="15.75" x14ac:dyDescent="0.25">
      <c r="A57" s="1" t="s">
        <v>19950</v>
      </c>
      <c r="B57" s="213" t="s">
        <v>356</v>
      </c>
      <c r="C57" s="213"/>
      <c r="D57" s="212" t="s">
        <v>21239</v>
      </c>
      <c r="E57" s="385">
        <v>45852</v>
      </c>
    </row>
    <row r="58" spans="1:7" ht="15.75" x14ac:dyDescent="0.25">
      <c r="A58" s="1" t="s">
        <v>19951</v>
      </c>
      <c r="B58" s="213"/>
      <c r="C58" s="213"/>
      <c r="D58" s="1"/>
      <c r="E58" s="213"/>
    </row>
    <row r="59" spans="1:7" ht="15.75" x14ac:dyDescent="0.25">
      <c r="A59" s="1" t="s">
        <v>19952</v>
      </c>
      <c r="B59" s="213" t="s">
        <v>200</v>
      </c>
      <c r="C59" s="213"/>
      <c r="D59" s="212" t="s">
        <v>18428</v>
      </c>
      <c r="E59" s="213"/>
    </row>
    <row r="60" spans="1:7" ht="15.75" x14ac:dyDescent="0.25">
      <c r="A60" s="410" t="s">
        <v>19951</v>
      </c>
      <c r="B60" s="213"/>
      <c r="C60" s="213"/>
      <c r="D60" s="1"/>
      <c r="E60" s="213"/>
    </row>
    <row r="61" spans="1:7" ht="15.75" x14ac:dyDescent="0.25">
      <c r="A61" s="410" t="s">
        <v>19952</v>
      </c>
      <c r="B61" s="213" t="s">
        <v>3860</v>
      </c>
      <c r="C61" s="213"/>
      <c r="D61" s="212"/>
      <c r="E61" s="213"/>
    </row>
    <row r="62" spans="1:7" ht="15.75" x14ac:dyDescent="0.25">
      <c r="A62" s="1" t="s">
        <v>19953</v>
      </c>
      <c r="B62" s="213"/>
      <c r="C62" s="213"/>
      <c r="D62" s="212" t="s">
        <v>1521</v>
      </c>
      <c r="E62" s="213"/>
    </row>
    <row r="63" spans="1:7" ht="15.75" x14ac:dyDescent="0.25">
      <c r="A63" s="1" t="s">
        <v>19954</v>
      </c>
      <c r="B63" t="s">
        <v>200</v>
      </c>
      <c r="C63" s="213"/>
      <c r="D63" s="212" t="s">
        <v>19274</v>
      </c>
      <c r="E63" s="213"/>
    </row>
    <row r="64" spans="1:7" ht="15.75" x14ac:dyDescent="0.25">
      <c r="A64" s="1" t="s">
        <v>16599</v>
      </c>
      <c r="B64" s="213"/>
      <c r="C64" s="213"/>
      <c r="D64" s="1"/>
      <c r="E64" s="213"/>
    </row>
    <row r="65" spans="1:5" ht="15.75" x14ac:dyDescent="0.25">
      <c r="A65" s="1" t="s">
        <v>19955</v>
      </c>
      <c r="B65" s="213" t="s">
        <v>356</v>
      </c>
      <c r="D65" s="212" t="s">
        <v>19956</v>
      </c>
      <c r="E65" s="213"/>
    </row>
    <row r="66" spans="1:5" ht="15.75" x14ac:dyDescent="0.25">
      <c r="A66" s="1" t="s">
        <v>19957</v>
      </c>
      <c r="B66" s="213"/>
      <c r="C66" s="213"/>
      <c r="D66" s="1"/>
      <c r="E66" s="213"/>
    </row>
    <row r="67" spans="1:5" ht="15.75" x14ac:dyDescent="0.25">
      <c r="A67" s="1" t="s">
        <v>19958</v>
      </c>
      <c r="B67" s="213" t="s">
        <v>200</v>
      </c>
      <c r="C67" s="213"/>
      <c r="D67" s="212" t="s">
        <v>18428</v>
      </c>
      <c r="E67" s="213"/>
    </row>
    <row r="68" spans="1:5" ht="15.75" x14ac:dyDescent="0.25">
      <c r="A68" s="1" t="s">
        <v>11520</v>
      </c>
      <c r="D68" s="1"/>
    </row>
    <row r="69" spans="1:5" ht="15.75" x14ac:dyDescent="0.25">
      <c r="A69" s="1" t="s">
        <v>19959</v>
      </c>
      <c r="B69" s="213" t="s">
        <v>200</v>
      </c>
      <c r="D69" s="212" t="s">
        <v>598</v>
      </c>
    </row>
    <row r="70" spans="1:5" ht="15.75" x14ac:dyDescent="0.25">
      <c r="A70" s="1" t="s">
        <v>19960</v>
      </c>
      <c r="D70" s="1"/>
    </row>
    <row r="71" spans="1:5" ht="15.75" x14ac:dyDescent="0.25">
      <c r="A71" s="1" t="s">
        <v>19961</v>
      </c>
      <c r="B71" s="213" t="s">
        <v>360</v>
      </c>
      <c r="D71" s="212" t="s">
        <v>19274</v>
      </c>
    </row>
    <row r="72" spans="1:5" ht="15.75" x14ac:dyDescent="0.25">
      <c r="A72" s="1" t="s">
        <v>19962</v>
      </c>
      <c r="D72" s="1"/>
    </row>
    <row r="73" spans="1:5" ht="15.75" x14ac:dyDescent="0.25">
      <c r="A73" s="162" t="s">
        <v>19963</v>
      </c>
      <c r="B73" s="163" t="s">
        <v>4062</v>
      </c>
      <c r="C73" s="163"/>
      <c r="D73" s="162" t="s">
        <v>18421</v>
      </c>
      <c r="E73" s="492">
        <v>45841</v>
      </c>
    </row>
    <row r="74" spans="1:5" ht="15.75" x14ac:dyDescent="0.25">
      <c r="A74" s="1" t="s">
        <v>19964</v>
      </c>
      <c r="D74" s="1"/>
    </row>
    <row r="75" spans="1:5" ht="15.75" x14ac:dyDescent="0.25">
      <c r="A75" s="1" t="s">
        <v>19965</v>
      </c>
      <c r="B75" s="213"/>
      <c r="D75" s="212" t="s">
        <v>598</v>
      </c>
    </row>
    <row r="76" spans="1:5" ht="15.75" x14ac:dyDescent="0.25">
      <c r="A76" s="1" t="s">
        <v>19966</v>
      </c>
      <c r="E76" t="s">
        <v>4779</v>
      </c>
    </row>
    <row r="77" spans="1:5" ht="15.75" x14ac:dyDescent="0.25">
      <c r="A77" s="1" t="s">
        <v>19967</v>
      </c>
      <c r="B77" s="213" t="s">
        <v>200</v>
      </c>
      <c r="D77" s="212" t="s">
        <v>19274</v>
      </c>
    </row>
    <row r="78" spans="1:5" ht="15.75" x14ac:dyDescent="0.25">
      <c r="A78" s="1" t="s">
        <v>19968</v>
      </c>
      <c r="D78" s="1"/>
    </row>
    <row r="79" spans="1:5" ht="15.75" x14ac:dyDescent="0.25">
      <c r="A79" s="1" t="s">
        <v>19969</v>
      </c>
      <c r="B79" s="213" t="s">
        <v>17992</v>
      </c>
      <c r="D79" s="212" t="s">
        <v>17970</v>
      </c>
    </row>
    <row r="80" spans="1:5" ht="15.75" x14ac:dyDescent="0.25">
      <c r="A80" s="1" t="s">
        <v>13289</v>
      </c>
      <c r="B80" s="213"/>
      <c r="D80" s="212"/>
    </row>
    <row r="81" spans="1:8" ht="15.75" x14ac:dyDescent="0.25">
      <c r="A81" s="1" t="s">
        <v>19970</v>
      </c>
      <c r="B81" s="213" t="s">
        <v>200</v>
      </c>
      <c r="D81" s="212" t="s">
        <v>19001</v>
      </c>
    </row>
    <row r="82" spans="1:8" ht="15.75" x14ac:dyDescent="0.25">
      <c r="A82" s="1" t="s">
        <v>14655</v>
      </c>
      <c r="D82" s="1"/>
    </row>
    <row r="83" spans="1:8" ht="15.75" x14ac:dyDescent="0.25">
      <c r="A83" s="1" t="s">
        <v>19971</v>
      </c>
      <c r="B83" s="213" t="s">
        <v>356</v>
      </c>
      <c r="D83" s="212" t="s">
        <v>18421</v>
      </c>
    </row>
    <row r="84" spans="1:8" ht="15.75" x14ac:dyDescent="0.25">
      <c r="A84" s="410" t="s">
        <v>14655</v>
      </c>
      <c r="D84" s="1"/>
      <c r="H84" t="s">
        <v>3496</v>
      </c>
    </row>
    <row r="85" spans="1:8" ht="15.75" x14ac:dyDescent="0.25">
      <c r="A85" s="410" t="s">
        <v>19971</v>
      </c>
      <c r="B85" s="213" t="s">
        <v>3860</v>
      </c>
      <c r="D85" s="212"/>
    </row>
    <row r="86" spans="1:8" ht="15.75" x14ac:dyDescent="0.25">
      <c r="A86" s="1" t="s">
        <v>19972</v>
      </c>
      <c r="D86" s="1"/>
    </row>
    <row r="87" spans="1:8" ht="15.75" x14ac:dyDescent="0.25">
      <c r="A87" s="1" t="s">
        <v>19973</v>
      </c>
      <c r="B87" t="s">
        <v>56</v>
      </c>
      <c r="D87" s="212" t="s">
        <v>18421</v>
      </c>
    </row>
    <row r="88" spans="1:8" ht="15.75" x14ac:dyDescent="0.25">
      <c r="A88" s="1" t="s">
        <v>19974</v>
      </c>
      <c r="D88" s="1"/>
    </row>
    <row r="89" spans="1:8" ht="15.75" x14ac:dyDescent="0.25">
      <c r="A89" s="1" t="s">
        <v>19975</v>
      </c>
      <c r="B89" t="s">
        <v>200</v>
      </c>
      <c r="D89" s="212" t="s">
        <v>19001</v>
      </c>
    </row>
    <row r="90" spans="1:8" ht="15.75" x14ac:dyDescent="0.25">
      <c r="A90" s="1" t="s">
        <v>18775</v>
      </c>
      <c r="D90" s="1"/>
    </row>
    <row r="91" spans="1:8" ht="15.75" x14ac:dyDescent="0.25">
      <c r="A91" s="1" t="s">
        <v>19976</v>
      </c>
      <c r="B91" t="s">
        <v>201</v>
      </c>
      <c r="D91" s="212" t="s">
        <v>19142</v>
      </c>
      <c r="E91" s="213"/>
      <c r="F91" s="213"/>
    </row>
    <row r="92" spans="1:8" ht="15.75" x14ac:dyDescent="0.25">
      <c r="A92" s="1" t="s">
        <v>11528</v>
      </c>
      <c r="D92" s="1"/>
    </row>
    <row r="93" spans="1:8" ht="15.75" x14ac:dyDescent="0.25">
      <c r="A93" s="1" t="s">
        <v>19977</v>
      </c>
      <c r="B93" s="213" t="s">
        <v>58</v>
      </c>
      <c r="C93" t="s">
        <v>3896</v>
      </c>
      <c r="D93" s="212" t="s">
        <v>18433</v>
      </c>
    </row>
    <row r="94" spans="1:8" ht="15.75" x14ac:dyDescent="0.25">
      <c r="A94" s="1" t="s">
        <v>19978</v>
      </c>
      <c r="B94" s="213"/>
      <c r="C94" s="213"/>
      <c r="D94" s="1"/>
    </row>
    <row r="95" spans="1:8" ht="15.75" x14ac:dyDescent="0.25">
      <c r="A95" s="1" t="s">
        <v>19979</v>
      </c>
      <c r="B95" s="213" t="s">
        <v>356</v>
      </c>
      <c r="C95" s="213"/>
      <c r="D95" s="212" t="s">
        <v>18421</v>
      </c>
      <c r="E95" s="40">
        <v>45841</v>
      </c>
      <c r="F95" t="s">
        <v>4779</v>
      </c>
      <c r="G95" t="s">
        <v>3496</v>
      </c>
    </row>
    <row r="96" spans="1:8" ht="15.75" x14ac:dyDescent="0.25">
      <c r="A96" s="1" t="s">
        <v>19980</v>
      </c>
      <c r="D96" s="1"/>
      <c r="G96" s="213"/>
      <c r="H96" s="213"/>
    </row>
    <row r="97" spans="1:8" ht="15.75" x14ac:dyDescent="0.25">
      <c r="A97" s="1" t="s">
        <v>19981</v>
      </c>
      <c r="B97" t="s">
        <v>356</v>
      </c>
      <c r="D97" s="212" t="s">
        <v>18929</v>
      </c>
      <c r="G97" s="213"/>
      <c r="H97" s="213"/>
    </row>
    <row r="98" spans="1:8" s="213" customFormat="1" ht="15.75" x14ac:dyDescent="0.25">
      <c r="A98" s="1" t="s">
        <v>19982</v>
      </c>
      <c r="D98" s="1"/>
      <c r="G98"/>
      <c r="H98"/>
    </row>
    <row r="99" spans="1:8" s="213" customFormat="1" ht="15.75" x14ac:dyDescent="0.25">
      <c r="A99" s="1" t="s">
        <v>19983</v>
      </c>
      <c r="B99" s="213" t="s">
        <v>200</v>
      </c>
      <c r="D99" s="212" t="s">
        <v>18436</v>
      </c>
      <c r="G99"/>
      <c r="H99"/>
    </row>
    <row r="100" spans="1:8" ht="15.75" x14ac:dyDescent="0.25">
      <c r="A100" s="1"/>
      <c r="D100" s="1"/>
    </row>
    <row r="101" spans="1:8" ht="15.75" x14ac:dyDescent="0.25">
      <c r="A101" s="1"/>
      <c r="D101" s="212"/>
      <c r="F101" t="s">
        <v>3496</v>
      </c>
    </row>
    <row r="102" spans="1:8" ht="15.75" x14ac:dyDescent="0.25">
      <c r="A102" s="1"/>
      <c r="D102" s="1"/>
    </row>
    <row r="103" spans="1:8" ht="15.75" x14ac:dyDescent="0.25">
      <c r="A103" s="1"/>
      <c r="C103" s="213"/>
      <c r="D103" s="212"/>
    </row>
    <row r="104" spans="1:8" ht="15.75" x14ac:dyDescent="0.25">
      <c r="A104" s="1"/>
      <c r="D104" s="1"/>
    </row>
    <row r="105" spans="1:8" ht="15.75" x14ac:dyDescent="0.25">
      <c r="A105" s="1"/>
      <c r="D105" s="212"/>
    </row>
    <row r="106" spans="1:8" ht="15.75" x14ac:dyDescent="0.25">
      <c r="A106" s="1"/>
      <c r="D106" s="1"/>
      <c r="G106" t="s">
        <v>3496</v>
      </c>
    </row>
    <row r="107" spans="1:8" ht="15.75" x14ac:dyDescent="0.25">
      <c r="A107" s="1"/>
      <c r="B107" s="213"/>
      <c r="D107" s="1"/>
    </row>
    <row r="108" spans="1:8" ht="15.75" x14ac:dyDescent="0.25">
      <c r="A108" s="1"/>
      <c r="D108" s="1"/>
    </row>
    <row r="109" spans="1:8" ht="15.75" x14ac:dyDescent="0.25">
      <c r="A109" s="1"/>
      <c r="D109" s="212"/>
    </row>
    <row r="110" spans="1:8" ht="15.75" x14ac:dyDescent="0.25">
      <c r="A110" s="1"/>
      <c r="D110" s="1"/>
      <c r="G110" s="213"/>
      <c r="H110" s="213"/>
    </row>
    <row r="111" spans="1:8" ht="15.75" x14ac:dyDescent="0.25">
      <c r="A111" s="1"/>
      <c r="D111" s="212"/>
    </row>
    <row r="112" spans="1:8" s="213" customFormat="1" ht="15.75" x14ac:dyDescent="0.25">
      <c r="A112" s="1"/>
      <c r="D112" s="1"/>
      <c r="G112"/>
      <c r="H112"/>
    </row>
    <row r="113" spans="1:8" ht="15.75" x14ac:dyDescent="0.25">
      <c r="A113" s="1"/>
      <c r="D113" s="212"/>
    </row>
    <row r="114" spans="1:8" ht="15.75" x14ac:dyDescent="0.25">
      <c r="A114" s="410"/>
      <c r="D114" s="1"/>
    </row>
    <row r="115" spans="1:8" ht="15.75" x14ac:dyDescent="0.25">
      <c r="A115" s="410"/>
      <c r="D115" s="1"/>
    </row>
    <row r="116" spans="1:8" ht="15.75" x14ac:dyDescent="0.25">
      <c r="A116" s="410"/>
      <c r="D116" s="1"/>
    </row>
    <row r="117" spans="1:8" ht="15.75" x14ac:dyDescent="0.25">
      <c r="A117" s="410"/>
      <c r="D117" s="1"/>
    </row>
    <row r="118" spans="1:8" ht="15.75" x14ac:dyDescent="0.25">
      <c r="A118" s="1"/>
      <c r="D118" s="1"/>
    </row>
    <row r="119" spans="1:8" ht="15.75" x14ac:dyDescent="0.25">
      <c r="A119" s="1"/>
      <c r="D119" s="212"/>
      <c r="H119" t="s">
        <v>3496</v>
      </c>
    </row>
    <row r="120" spans="1:8" ht="15.75" x14ac:dyDescent="0.25">
      <c r="A120" s="1"/>
      <c r="D120" s="1"/>
    </row>
    <row r="121" spans="1:8" ht="15.75" x14ac:dyDescent="0.25">
      <c r="A121" s="1"/>
      <c r="D121" s="212"/>
    </row>
    <row r="122" spans="1:8" ht="15.75" x14ac:dyDescent="0.25">
      <c r="A122" s="1"/>
      <c r="D122" s="1"/>
    </row>
    <row r="123" spans="1:8" ht="15.75" x14ac:dyDescent="0.25">
      <c r="A123" s="1"/>
      <c r="D123" s="1"/>
    </row>
    <row r="124" spans="1:8" ht="15.75" x14ac:dyDescent="0.25">
      <c r="A124" s="1"/>
      <c r="D124" s="1"/>
    </row>
    <row r="125" spans="1:8" ht="15.75" x14ac:dyDescent="0.25">
      <c r="A125" s="1"/>
      <c r="D125" s="1"/>
      <c r="G125" s="369"/>
    </row>
    <row r="126" spans="1:8" ht="15.75" x14ac:dyDescent="0.25">
      <c r="A126" s="1"/>
      <c r="D126" s="1"/>
    </row>
    <row r="127" spans="1:8" ht="15.75" x14ac:dyDescent="0.25">
      <c r="A127" s="1"/>
      <c r="B127" s="213"/>
      <c r="D127" s="1"/>
    </row>
    <row r="128" spans="1:8" ht="15.75" x14ac:dyDescent="0.25">
      <c r="A128" s="410"/>
    </row>
    <row r="129" spans="1:6" ht="15.75" x14ac:dyDescent="0.25">
      <c r="A129" s="410"/>
      <c r="D129" s="212"/>
      <c r="E129" s="40"/>
    </row>
    <row r="130" spans="1:6" ht="15.75" x14ac:dyDescent="0.25">
      <c r="A130" s="1"/>
      <c r="D130" s="1"/>
    </row>
    <row r="131" spans="1:6" ht="15.75" x14ac:dyDescent="0.25">
      <c r="A131" s="1"/>
      <c r="D131" s="1"/>
    </row>
    <row r="132" spans="1:6" ht="15.75" x14ac:dyDescent="0.25">
      <c r="A132" s="1"/>
      <c r="D132" s="1"/>
    </row>
    <row r="133" spans="1:6" ht="15.75" x14ac:dyDescent="0.25">
      <c r="A133" s="1"/>
      <c r="D133" s="1"/>
    </row>
    <row r="134" spans="1:6" ht="15.75" x14ac:dyDescent="0.25">
      <c r="A134" s="1"/>
      <c r="D134" s="1"/>
    </row>
    <row r="135" spans="1:6" ht="15.75" x14ac:dyDescent="0.25">
      <c r="A135" s="1"/>
      <c r="D135" s="1"/>
    </row>
    <row r="136" spans="1:6" ht="15.75" x14ac:dyDescent="0.25">
      <c r="A136" s="1"/>
      <c r="D136" s="1"/>
    </row>
    <row r="137" spans="1:6" ht="15.75" x14ac:dyDescent="0.25">
      <c r="A137" s="1"/>
      <c r="D137" s="1"/>
    </row>
    <row r="138" spans="1:6" ht="15.75" x14ac:dyDescent="0.25">
      <c r="A138" s="1"/>
      <c r="D138" s="1"/>
    </row>
    <row r="139" spans="1:6" ht="15.75" x14ac:dyDescent="0.25">
      <c r="A139" s="1"/>
      <c r="D139" s="1"/>
    </row>
    <row r="140" spans="1:6" ht="15.75" x14ac:dyDescent="0.25">
      <c r="A140" s="410"/>
      <c r="B140" s="213"/>
      <c r="C140" s="213"/>
      <c r="D140" s="1"/>
      <c r="F140" t="s">
        <v>3496</v>
      </c>
    </row>
    <row r="141" spans="1:6" ht="15.75" x14ac:dyDescent="0.25">
      <c r="A141" s="410"/>
      <c r="B141" s="213"/>
      <c r="C141" s="213"/>
      <c r="D141" s="1"/>
    </row>
    <row r="142" spans="1:6" ht="15.75" x14ac:dyDescent="0.25">
      <c r="A142" s="1"/>
      <c r="D142" s="1"/>
    </row>
    <row r="143" spans="1:6" ht="15.75" x14ac:dyDescent="0.25">
      <c r="A143" s="1"/>
      <c r="D143" s="1"/>
    </row>
    <row r="144" spans="1:6" ht="15.75" x14ac:dyDescent="0.25">
      <c r="A144" s="1"/>
      <c r="D144" s="1"/>
    </row>
    <row r="145" spans="1:8" ht="15.75" x14ac:dyDescent="0.25">
      <c r="A145" s="1"/>
      <c r="D145" s="1"/>
    </row>
    <row r="146" spans="1:8" ht="15.75" x14ac:dyDescent="0.25">
      <c r="A146" s="1"/>
      <c r="D146" s="1"/>
    </row>
    <row r="147" spans="1:8" ht="15.75" x14ac:dyDescent="0.25">
      <c r="A147" s="1"/>
      <c r="D147" s="1"/>
    </row>
    <row r="148" spans="1:8" ht="15.75" x14ac:dyDescent="0.25">
      <c r="A148" s="1"/>
      <c r="D148" s="1"/>
    </row>
    <row r="149" spans="1:8" ht="15.75" x14ac:dyDescent="0.25">
      <c r="A149" s="1"/>
      <c r="D149" s="1"/>
    </row>
    <row r="150" spans="1:8" ht="15.75" x14ac:dyDescent="0.25">
      <c r="A150" s="1"/>
      <c r="D150" s="1"/>
    </row>
    <row r="151" spans="1:8" ht="15.75" x14ac:dyDescent="0.25">
      <c r="A151" s="1"/>
      <c r="D151" s="1"/>
    </row>
    <row r="152" spans="1:8" ht="15.75" x14ac:dyDescent="0.25">
      <c r="D152" s="1"/>
    </row>
    <row r="153" spans="1:8" ht="15.75" x14ac:dyDescent="0.25">
      <c r="D153" s="1"/>
    </row>
    <row r="154" spans="1:8" ht="15.75" x14ac:dyDescent="0.25">
      <c r="D154" s="1"/>
    </row>
    <row r="155" spans="1:8" ht="15.75" x14ac:dyDescent="0.25">
      <c r="D155" s="1"/>
    </row>
    <row r="156" spans="1:8" ht="15.75" x14ac:dyDescent="0.25">
      <c r="D156" s="1"/>
    </row>
    <row r="157" spans="1:8" ht="15.75" x14ac:dyDescent="0.25">
      <c r="D157" s="1"/>
      <c r="G157" s="241"/>
      <c r="H157" s="241"/>
    </row>
    <row r="158" spans="1:8" ht="15.75" x14ac:dyDescent="0.25">
      <c r="D158" s="1"/>
      <c r="G158" s="241"/>
      <c r="H158" s="241"/>
    </row>
    <row r="159" spans="1:8" s="241" customFormat="1" ht="15.75" x14ac:dyDescent="0.25">
      <c r="D159" s="1"/>
      <c r="G159"/>
      <c r="H159"/>
    </row>
    <row r="160" spans="1:8" s="241" customFormat="1" ht="15.75" x14ac:dyDescent="0.25">
      <c r="D160" s="1"/>
      <c r="G160"/>
      <c r="H160"/>
    </row>
    <row r="161" spans="1:4" ht="15.75" x14ac:dyDescent="0.25">
      <c r="D161" s="1"/>
    </row>
    <row r="162" spans="1:4" ht="15.75" x14ac:dyDescent="0.25">
      <c r="D162" s="1"/>
    </row>
    <row r="163" spans="1:4" ht="15.75" x14ac:dyDescent="0.25">
      <c r="D163" s="1"/>
    </row>
    <row r="164" spans="1:4" ht="15.75" x14ac:dyDescent="0.25">
      <c r="D164" s="1"/>
    </row>
    <row r="165" spans="1:4" ht="15.75" x14ac:dyDescent="0.25">
      <c r="D165" s="1"/>
    </row>
    <row r="166" spans="1:4" ht="15.75" x14ac:dyDescent="0.25">
      <c r="D166" s="1"/>
    </row>
    <row r="167" spans="1:4" ht="15.75" x14ac:dyDescent="0.25">
      <c r="D167" s="1"/>
    </row>
    <row r="168" spans="1:4" ht="15.75" x14ac:dyDescent="0.25">
      <c r="D168" s="1"/>
    </row>
    <row r="169" spans="1:4" ht="15.75" x14ac:dyDescent="0.25">
      <c r="D169" s="1"/>
    </row>
    <row r="170" spans="1:4" ht="15.75" x14ac:dyDescent="0.25">
      <c r="D170" s="1"/>
    </row>
    <row r="171" spans="1:4" ht="15.75" x14ac:dyDescent="0.25">
      <c r="D171" s="1"/>
    </row>
    <row r="172" spans="1:4" ht="15.75" x14ac:dyDescent="0.25">
      <c r="D172" s="1"/>
    </row>
    <row r="173" spans="1:4" ht="15.75" x14ac:dyDescent="0.25">
      <c r="D173" s="1"/>
    </row>
    <row r="174" spans="1:4" ht="15.75" x14ac:dyDescent="0.25">
      <c r="D174" s="1"/>
    </row>
    <row r="175" spans="1:4" ht="15.75" x14ac:dyDescent="0.25">
      <c r="D175" s="1"/>
    </row>
    <row r="176" spans="1:4" ht="15.75" x14ac:dyDescent="0.25">
      <c r="A176" s="1"/>
      <c r="D176" s="1"/>
    </row>
    <row r="177" spans="1:4" ht="15.75" x14ac:dyDescent="0.25">
      <c r="A177" s="1"/>
      <c r="D177" s="1"/>
    </row>
    <row r="178" spans="1:4" ht="15.75" x14ac:dyDescent="0.25">
      <c r="A178" s="1"/>
      <c r="D178" s="1"/>
    </row>
    <row r="179" spans="1:4" ht="15.75" x14ac:dyDescent="0.25">
      <c r="A179" s="1"/>
      <c r="D179" s="1"/>
    </row>
    <row r="180" spans="1:4" ht="15.75" x14ac:dyDescent="0.25">
      <c r="A180" s="1"/>
      <c r="D180" s="1"/>
    </row>
    <row r="181" spans="1:4" ht="15.75" x14ac:dyDescent="0.25">
      <c r="A181" s="1"/>
      <c r="D181" s="1"/>
    </row>
    <row r="182" spans="1:4" ht="15.75" x14ac:dyDescent="0.25">
      <c r="A182" s="1"/>
      <c r="D182" s="1"/>
    </row>
    <row r="183" spans="1:4" ht="15.75" x14ac:dyDescent="0.25">
      <c r="A183" s="1"/>
      <c r="D183" s="1"/>
    </row>
    <row r="184" spans="1:4" ht="15.75" x14ac:dyDescent="0.25">
      <c r="A184" s="1"/>
      <c r="D184" s="1"/>
    </row>
    <row r="185" spans="1:4" ht="15.75" x14ac:dyDescent="0.25">
      <c r="A185" s="1"/>
      <c r="D185" s="1"/>
    </row>
    <row r="186" spans="1:4" ht="15.75" x14ac:dyDescent="0.25">
      <c r="A186" s="1"/>
      <c r="D186" s="1"/>
    </row>
    <row r="187" spans="1:4" ht="15.75" x14ac:dyDescent="0.25">
      <c r="A187" s="1"/>
      <c r="D187" s="1"/>
    </row>
    <row r="188" spans="1:4" ht="15.75" x14ac:dyDescent="0.25">
      <c r="A188" s="410"/>
      <c r="D188" s="1"/>
    </row>
    <row r="189" spans="1:4" ht="15.75" x14ac:dyDescent="0.25">
      <c r="A189" s="410"/>
      <c r="D189" s="1"/>
    </row>
    <row r="190" spans="1:4" ht="15.75" x14ac:dyDescent="0.25">
      <c r="A190" s="410"/>
      <c r="D190" s="1"/>
    </row>
    <row r="191" spans="1:4" ht="15.75" x14ac:dyDescent="0.25">
      <c r="A191" s="410"/>
      <c r="D191" s="1"/>
    </row>
    <row r="192" spans="1:4" ht="15.75" x14ac:dyDescent="0.25">
      <c r="A192" s="410"/>
      <c r="D192" s="1"/>
    </row>
    <row r="193" spans="1:4" ht="15.75" x14ac:dyDescent="0.25">
      <c r="A193" s="410"/>
      <c r="D193" s="1"/>
    </row>
    <row r="194" spans="1:4" ht="15.75" x14ac:dyDescent="0.25">
      <c r="A194" s="410"/>
      <c r="D194" s="1"/>
    </row>
    <row r="195" spans="1:4" ht="15.75" x14ac:dyDescent="0.25">
      <c r="A195" s="410"/>
      <c r="D195" s="1"/>
    </row>
    <row r="196" spans="1:4" ht="15.75" x14ac:dyDescent="0.25">
      <c r="A196" s="410"/>
      <c r="D196" s="1"/>
    </row>
    <row r="197" spans="1:4" ht="15.75" x14ac:dyDescent="0.25">
      <c r="A197" s="410"/>
      <c r="D197" s="1"/>
    </row>
    <row r="198" spans="1:4" ht="15.75" x14ac:dyDescent="0.25">
      <c r="A198" s="410"/>
      <c r="D198" s="1"/>
    </row>
    <row r="199" spans="1:4" ht="15.75" x14ac:dyDescent="0.25">
      <c r="A199" s="410"/>
      <c r="D199" s="1"/>
    </row>
    <row r="200" spans="1:4" ht="15.75" x14ac:dyDescent="0.25">
      <c r="A200" s="410"/>
      <c r="D200" s="1"/>
    </row>
    <row r="201" spans="1:4" ht="15.75" x14ac:dyDescent="0.25">
      <c r="A201" s="410"/>
      <c r="D201" s="1"/>
    </row>
    <row r="202" spans="1:4" ht="15.75" x14ac:dyDescent="0.25">
      <c r="A202" s="1"/>
      <c r="D202" s="1"/>
    </row>
    <row r="203" spans="1:4" ht="15.75" x14ac:dyDescent="0.25">
      <c r="A203" s="1"/>
      <c r="D203" s="1"/>
    </row>
    <row r="204" spans="1:4" ht="15.75" x14ac:dyDescent="0.25">
      <c r="A204" s="1"/>
      <c r="D204" s="1"/>
    </row>
    <row r="205" spans="1:4" ht="15.75" x14ac:dyDescent="0.25">
      <c r="A205" s="1"/>
      <c r="D205" s="1"/>
    </row>
    <row r="206" spans="1:4" ht="15.75" x14ac:dyDescent="0.25">
      <c r="A206" s="1"/>
      <c r="D206" s="1"/>
    </row>
    <row r="207" spans="1:4" ht="15.75" x14ac:dyDescent="0.25">
      <c r="A207" s="1"/>
      <c r="D207" s="1"/>
    </row>
    <row r="208" spans="1:4" ht="15.75" x14ac:dyDescent="0.25">
      <c r="A208" s="1"/>
      <c r="D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2">
    <mergeCell ref="G1:H1"/>
    <mergeCell ref="G2:H2"/>
  </mergeCells>
  <conditionalFormatting sqref="A677:A1048576">
    <cfRule type="duplicateValues" dxfId="3271" priority="25"/>
  </conditionalFormatting>
  <conditionalFormatting sqref="A677:A1048576">
    <cfRule type="duplicateValues" dxfId="3270" priority="23"/>
    <cfRule type="duplicateValues" dxfId="3269" priority="24"/>
  </conditionalFormatting>
  <conditionalFormatting sqref="A236:A1048576">
    <cfRule type="duplicateValues" dxfId="3268" priority="22"/>
  </conditionalFormatting>
  <conditionalFormatting sqref="A236:A1048576 A188:A191">
    <cfRule type="duplicateValues" dxfId="3267" priority="21"/>
  </conditionalFormatting>
  <conditionalFormatting sqref="A236:A1048576 A188:A201">
    <cfRule type="duplicateValues" dxfId="3266" priority="20"/>
  </conditionalFormatting>
  <conditionalFormatting sqref="A188:A1048576">
    <cfRule type="duplicateValues" dxfId="3265" priority="19"/>
  </conditionalFormatting>
  <conditionalFormatting sqref="A186:A1048576">
    <cfRule type="duplicateValues" dxfId="3264" priority="18"/>
  </conditionalFormatting>
  <conditionalFormatting sqref="A176:A1048576">
    <cfRule type="duplicateValues" dxfId="3263" priority="17"/>
  </conditionalFormatting>
  <conditionalFormatting sqref="A152:A1048576">
    <cfRule type="duplicateValues" dxfId="3262" priority="16"/>
  </conditionalFormatting>
  <conditionalFormatting sqref="A142:A1048576">
    <cfRule type="duplicateValues" dxfId="3261" priority="15"/>
  </conditionalFormatting>
  <conditionalFormatting sqref="A142:A1048576 A1">
    <cfRule type="duplicateValues" dxfId="3260" priority="14"/>
  </conditionalFormatting>
  <conditionalFormatting sqref="A136:A1048576 A1">
    <cfRule type="duplicateValues" dxfId="3259" priority="13"/>
  </conditionalFormatting>
  <conditionalFormatting sqref="A136:A1048576">
    <cfRule type="duplicateValues" dxfId="3258" priority="12"/>
  </conditionalFormatting>
  <conditionalFormatting sqref="A136:A1048576 A1 A114:A117">
    <cfRule type="duplicateValues" dxfId="3257" priority="11"/>
  </conditionalFormatting>
  <conditionalFormatting sqref="A136:A1048576 A1 A114:A131">
    <cfRule type="duplicateValues" dxfId="3256" priority="10"/>
  </conditionalFormatting>
  <conditionalFormatting sqref="A114:A1048576 A1">
    <cfRule type="duplicateValues" dxfId="3255" priority="9"/>
  </conditionalFormatting>
  <conditionalFormatting sqref="A114:A1048576">
    <cfRule type="duplicateValues" dxfId="3254" priority="8"/>
  </conditionalFormatting>
  <conditionalFormatting sqref="A100:A1048576 A1">
    <cfRule type="duplicateValues" dxfId="3253" priority="7"/>
  </conditionalFormatting>
  <conditionalFormatting sqref="A100:A1048576">
    <cfRule type="duplicateValues" dxfId="3252" priority="6"/>
  </conditionalFormatting>
  <conditionalFormatting sqref="A1 A100:A1048576">
    <cfRule type="duplicateValues" dxfId="3251" priority="5"/>
  </conditionalFormatting>
  <conditionalFormatting sqref="A1:A17 A100:A1048576">
    <cfRule type="duplicateValues" dxfId="3250" priority="4"/>
  </conditionalFormatting>
  <conditionalFormatting sqref="A1:A73 A100:A1048576">
    <cfRule type="duplicateValues" dxfId="3249" priority="3"/>
  </conditionalFormatting>
  <conditionalFormatting sqref="A1:A85 A100:A1048576">
    <cfRule type="duplicateValues" dxfId="3248" priority="2"/>
  </conditionalFormatting>
  <conditionalFormatting sqref="A1:A1048576">
    <cfRule type="duplicateValues" dxfId="3247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orientation="portrait"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71" activePane="bottomLeft" state="frozen"/>
      <selection activeCell="G25" sqref="G25"/>
      <selection pane="bottomLeft" activeCell="C92" sqref="C92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47</v>
      </c>
      <c r="H1" s="590"/>
      <c r="I1" s="508"/>
      <c r="J1" s="509"/>
    </row>
    <row r="2" spans="1:11" ht="18" customHeight="1" x14ac:dyDescent="0.35">
      <c r="A2" s="1" t="s">
        <v>19985</v>
      </c>
      <c r="B2" s="213"/>
      <c r="C2" s="213"/>
      <c r="D2" s="213"/>
      <c r="E2" s="213"/>
      <c r="G2" s="588" t="s">
        <v>19984</v>
      </c>
      <c r="H2" s="589"/>
      <c r="I2" s="510"/>
      <c r="J2" s="510"/>
    </row>
    <row r="3" spans="1:11" ht="15.75" x14ac:dyDescent="0.25">
      <c r="A3" s="1" t="s">
        <v>19986</v>
      </c>
      <c r="B3" s="213" t="s">
        <v>60</v>
      </c>
      <c r="C3" s="213"/>
      <c r="D3" s="212" t="s">
        <v>19001</v>
      </c>
      <c r="E3" s="213"/>
      <c r="G3" s="244" t="s">
        <v>58</v>
      </c>
      <c r="H3" s="5">
        <f>COUNTIF(B2:B1048576,G3)</f>
        <v>10</v>
      </c>
    </row>
    <row r="4" spans="1:11" ht="15.75" x14ac:dyDescent="0.25">
      <c r="A4" s="1" t="s">
        <v>19987</v>
      </c>
      <c r="B4" s="213"/>
      <c r="C4" s="213"/>
      <c r="D4" s="1"/>
      <c r="E4" s="213"/>
      <c r="G4" s="101" t="s">
        <v>360</v>
      </c>
      <c r="H4" s="5">
        <f>COUNTIF(B2:B934,G4)</f>
        <v>2</v>
      </c>
    </row>
    <row r="5" spans="1:11" ht="15.75" x14ac:dyDescent="0.25">
      <c r="A5" s="1" t="s">
        <v>19988</v>
      </c>
      <c r="B5" s="213" t="s">
        <v>200</v>
      </c>
      <c r="C5" s="213"/>
      <c r="D5" s="212" t="s">
        <v>18415</v>
      </c>
      <c r="E5" s="213"/>
      <c r="G5" s="101" t="s">
        <v>356</v>
      </c>
      <c r="H5" s="5">
        <f>COUNTIF(B2:B852,G5)</f>
        <v>5</v>
      </c>
    </row>
    <row r="6" spans="1:11" ht="15.75" x14ac:dyDescent="0.25">
      <c r="A6" s="1" t="s">
        <v>19989</v>
      </c>
      <c r="B6" s="213"/>
      <c r="C6" s="213"/>
      <c r="D6" s="1"/>
      <c r="E6" s="213"/>
      <c r="G6" s="101" t="s">
        <v>56</v>
      </c>
      <c r="H6" s="5">
        <f>COUNTIF(B2:B864,G6)</f>
        <v>0</v>
      </c>
    </row>
    <row r="7" spans="1:11" ht="15.75" x14ac:dyDescent="0.25">
      <c r="A7" s="1" t="s">
        <v>19990</v>
      </c>
      <c r="B7" s="213" t="s">
        <v>1077</v>
      </c>
      <c r="C7" s="213"/>
      <c r="D7" s="212"/>
      <c r="E7" s="213"/>
      <c r="G7" s="101" t="s">
        <v>201</v>
      </c>
      <c r="H7" s="5">
        <f>COUNTIF(B2:B858,G7)</f>
        <v>0</v>
      </c>
    </row>
    <row r="8" spans="1:11" ht="15.75" x14ac:dyDescent="0.25">
      <c r="A8" s="1" t="s">
        <v>19991</v>
      </c>
      <c r="B8" s="213"/>
      <c r="C8" s="213"/>
      <c r="D8" s="1"/>
      <c r="E8" s="213"/>
      <c r="G8" s="101" t="s">
        <v>202</v>
      </c>
      <c r="H8" s="5">
        <f>COUNTIF(B2:B893,G8)</f>
        <v>2</v>
      </c>
      <c r="K8" t="s">
        <v>3496</v>
      </c>
    </row>
    <row r="9" spans="1:11" ht="15.75" x14ac:dyDescent="0.25">
      <c r="A9" s="1" t="s">
        <v>19992</v>
      </c>
      <c r="B9" s="213" t="s">
        <v>200</v>
      </c>
      <c r="C9" s="213"/>
      <c r="D9" s="212" t="s">
        <v>18436</v>
      </c>
      <c r="E9" s="213"/>
      <c r="G9" s="101" t="s">
        <v>200</v>
      </c>
      <c r="H9" s="5">
        <f>COUNTIF(B2:B811,G9)</f>
        <v>8</v>
      </c>
    </row>
    <row r="10" spans="1:11" ht="15.75" x14ac:dyDescent="0.25">
      <c r="A10" s="1" t="s">
        <v>19993</v>
      </c>
      <c r="B10" s="471"/>
      <c r="C10" s="213"/>
      <c r="D10" s="1"/>
      <c r="E10" s="213"/>
      <c r="G10" s="101" t="s">
        <v>5011</v>
      </c>
      <c r="H10" s="5">
        <f>COUNTIF(B2:B1048576,G10)</f>
        <v>0</v>
      </c>
    </row>
    <row r="11" spans="1:11" ht="15.75" x14ac:dyDescent="0.25">
      <c r="A11" s="1" t="s">
        <v>19994</v>
      </c>
      <c r="B11" s="213" t="s">
        <v>200</v>
      </c>
      <c r="C11" s="213"/>
      <c r="D11" s="212" t="s">
        <v>18433</v>
      </c>
      <c r="E11" s="385"/>
      <c r="G11" s="101" t="s">
        <v>1077</v>
      </c>
      <c r="H11" s="5">
        <f>COUNTIF(B2:B881,G11)</f>
        <v>2</v>
      </c>
    </row>
    <row r="12" spans="1:11" ht="15.75" x14ac:dyDescent="0.25">
      <c r="A12" s="1" t="s">
        <v>19995</v>
      </c>
      <c r="B12" s="213"/>
      <c r="C12" s="213"/>
      <c r="D12" s="1"/>
      <c r="E12" s="213"/>
      <c r="G12" s="288" t="s">
        <v>60</v>
      </c>
      <c r="H12" s="5">
        <f>COUNTIF(B2:B868,G12)</f>
        <v>12</v>
      </c>
    </row>
    <row r="13" spans="1:11" ht="15.75" x14ac:dyDescent="0.25">
      <c r="A13" s="1" t="s">
        <v>19996</v>
      </c>
      <c r="B13" s="213" t="s">
        <v>200</v>
      </c>
      <c r="C13" s="213"/>
      <c r="D13" s="212" t="s">
        <v>18929</v>
      </c>
      <c r="E13" s="213"/>
      <c r="G13" s="101" t="s">
        <v>4062</v>
      </c>
      <c r="H13" s="5">
        <f>COUNTIF(B2:B836,G13)</f>
        <v>0</v>
      </c>
    </row>
    <row r="14" spans="1:11" ht="15.75" x14ac:dyDescent="0.25">
      <c r="A14" s="1" t="s">
        <v>19997</v>
      </c>
      <c r="C14" s="213"/>
      <c r="D14" s="1"/>
      <c r="E14" s="213"/>
      <c r="G14" s="101" t="s">
        <v>3860</v>
      </c>
      <c r="H14" s="271">
        <f>COUNTIF(B2:B714,G14)</f>
        <v>5</v>
      </c>
    </row>
    <row r="15" spans="1:11" ht="15.75" x14ac:dyDescent="0.25">
      <c r="A15" s="1" t="s">
        <v>19998</v>
      </c>
      <c r="B15" s="213" t="s">
        <v>360</v>
      </c>
      <c r="C15" s="213"/>
      <c r="D15" s="212" t="s">
        <v>19956</v>
      </c>
      <c r="E15" s="385">
        <v>45842</v>
      </c>
      <c r="G15" s="101" t="s">
        <v>17992</v>
      </c>
      <c r="H15" s="5">
        <f>COUNTIF(B2:B1048576,G15)</f>
        <v>0</v>
      </c>
    </row>
    <row r="16" spans="1:11" ht="15.75" x14ac:dyDescent="0.25">
      <c r="A16" s="1" t="s">
        <v>19999</v>
      </c>
      <c r="B16" s="213"/>
      <c r="C16" s="213"/>
      <c r="D16" s="1"/>
      <c r="E16" s="213"/>
      <c r="G16" s="288" t="s">
        <v>1133</v>
      </c>
      <c r="H16" s="5">
        <f>COUNTIF(B2:B1048576,G16)</f>
        <v>0</v>
      </c>
    </row>
    <row r="17" spans="1:11" ht="15.75" x14ac:dyDescent="0.25">
      <c r="A17" s="1" t="s">
        <v>20000</v>
      </c>
      <c r="B17" s="213" t="s">
        <v>200</v>
      </c>
      <c r="C17" s="213"/>
      <c r="D17" s="212" t="s">
        <v>19956</v>
      </c>
      <c r="E17" s="213"/>
      <c r="G17" s="512"/>
      <c r="H17" s="233"/>
    </row>
    <row r="18" spans="1:11" ht="15" customHeight="1" x14ac:dyDescent="0.25">
      <c r="A18" s="1" t="s">
        <v>20001</v>
      </c>
      <c r="C18" s="213"/>
      <c r="D18" s="1"/>
      <c r="E18" s="213"/>
      <c r="K18" t="s">
        <v>4779</v>
      </c>
    </row>
    <row r="19" spans="1:11" ht="15.75" x14ac:dyDescent="0.25">
      <c r="A19" s="1" t="s">
        <v>20002</v>
      </c>
      <c r="B19" s="213" t="s">
        <v>202</v>
      </c>
      <c r="C19" s="213"/>
      <c r="D19" s="212" t="s">
        <v>18433</v>
      </c>
      <c r="E19" s="385"/>
    </row>
    <row r="20" spans="1:11" ht="15.75" x14ac:dyDescent="0.25">
      <c r="A20" s="1" t="s">
        <v>20003</v>
      </c>
      <c r="B20" s="213"/>
      <c r="C20" s="213"/>
      <c r="D20" s="1"/>
      <c r="E20" s="213"/>
    </row>
    <row r="21" spans="1:11" ht="15.75" x14ac:dyDescent="0.25">
      <c r="A21" s="1" t="s">
        <v>20002</v>
      </c>
      <c r="B21" s="213" t="s">
        <v>3860</v>
      </c>
      <c r="C21" s="213"/>
      <c r="D21" s="212"/>
      <c r="E21" s="213"/>
    </row>
    <row r="22" spans="1:11" ht="15.75" x14ac:dyDescent="0.25">
      <c r="A22" s="410" t="s">
        <v>20003</v>
      </c>
      <c r="B22" s="213"/>
      <c r="C22" s="213"/>
      <c r="D22" s="1"/>
      <c r="E22" s="213"/>
    </row>
    <row r="23" spans="1:11" ht="15.75" x14ac:dyDescent="0.25">
      <c r="A23" s="410" t="s">
        <v>20002</v>
      </c>
      <c r="B23" s="213" t="s">
        <v>3860</v>
      </c>
      <c r="C23" s="213"/>
      <c r="D23" s="212"/>
      <c r="E23" s="213"/>
    </row>
    <row r="24" spans="1:11" ht="15.75" x14ac:dyDescent="0.25">
      <c r="A24" s="410" t="s">
        <v>20003</v>
      </c>
      <c r="B24" s="213"/>
      <c r="C24" s="213"/>
      <c r="D24" s="1"/>
      <c r="E24" s="213"/>
    </row>
    <row r="25" spans="1:11" ht="15.75" x14ac:dyDescent="0.25">
      <c r="A25" s="410" t="s">
        <v>20002</v>
      </c>
      <c r="B25" s="213" t="s">
        <v>3860</v>
      </c>
      <c r="C25" s="213"/>
      <c r="D25" s="212"/>
      <c r="E25" s="213"/>
    </row>
    <row r="26" spans="1:11" ht="15.75" x14ac:dyDescent="0.25">
      <c r="A26" s="1" t="s">
        <v>15501</v>
      </c>
      <c r="B26" s="213"/>
      <c r="C26" s="213"/>
      <c r="D26" s="1"/>
      <c r="E26" s="213"/>
      <c r="F26" t="s">
        <v>3496</v>
      </c>
    </row>
    <row r="27" spans="1:11" ht="15.75" x14ac:dyDescent="0.25">
      <c r="A27" s="1" t="s">
        <v>15502</v>
      </c>
      <c r="B27" s="213" t="s">
        <v>60</v>
      </c>
      <c r="C27" s="213"/>
      <c r="D27" s="212" t="s">
        <v>18436</v>
      </c>
      <c r="E27" s="213"/>
    </row>
    <row r="28" spans="1:11" ht="15.75" x14ac:dyDescent="0.25">
      <c r="A28" s="1" t="s">
        <v>20004</v>
      </c>
      <c r="B28" s="213"/>
      <c r="C28" s="213"/>
      <c r="D28" s="1"/>
      <c r="E28" s="213"/>
    </row>
    <row r="29" spans="1:11" ht="15.75" x14ac:dyDescent="0.25">
      <c r="A29" s="1" t="s">
        <v>20005</v>
      </c>
      <c r="B29" s="213" t="s">
        <v>60</v>
      </c>
      <c r="C29" s="213"/>
      <c r="D29" s="212" t="s">
        <v>598</v>
      </c>
      <c r="E29" s="213"/>
      <c r="F29" s="213"/>
      <c r="G29" s="213" t="s">
        <v>3496</v>
      </c>
      <c r="H29" s="213"/>
    </row>
    <row r="30" spans="1:11" ht="15.75" x14ac:dyDescent="0.25">
      <c r="A30" s="1" t="s">
        <v>17223</v>
      </c>
      <c r="B30" s="213"/>
      <c r="C30" s="213"/>
      <c r="D30" s="1"/>
      <c r="E30" s="213"/>
    </row>
    <row r="31" spans="1:11" s="213" customFormat="1" ht="15.75" x14ac:dyDescent="0.25">
      <c r="A31" s="1" t="s">
        <v>20006</v>
      </c>
      <c r="B31" s="213" t="s">
        <v>60</v>
      </c>
      <c r="D31" s="212" t="s">
        <v>18433</v>
      </c>
      <c r="F31"/>
      <c r="G31"/>
      <c r="H31"/>
    </row>
    <row r="32" spans="1:11" ht="15.75" x14ac:dyDescent="0.25">
      <c r="A32" s="1" t="s">
        <v>20007</v>
      </c>
      <c r="B32" s="213"/>
      <c r="C32" s="213"/>
      <c r="D32" s="1"/>
      <c r="E32" s="213"/>
    </row>
    <row r="33" spans="1:9" ht="15.75" x14ac:dyDescent="0.25">
      <c r="A33" s="1" t="s">
        <v>20008</v>
      </c>
      <c r="B33" s="213" t="s">
        <v>60</v>
      </c>
      <c r="C33" s="213"/>
      <c r="D33" s="212" t="s">
        <v>17970</v>
      </c>
      <c r="E33" s="213"/>
    </row>
    <row r="34" spans="1:9" ht="15.75" x14ac:dyDescent="0.25">
      <c r="A34" s="1" t="s">
        <v>15335</v>
      </c>
      <c r="B34" s="213"/>
      <c r="C34" s="213"/>
      <c r="D34" s="1"/>
      <c r="E34" s="213"/>
    </row>
    <row r="35" spans="1:9" ht="15.75" x14ac:dyDescent="0.25">
      <c r="A35" s="1" t="s">
        <v>20009</v>
      </c>
      <c r="B35" s="213" t="s">
        <v>58</v>
      </c>
      <c r="C35" s="213" t="s">
        <v>2163</v>
      </c>
      <c r="D35" s="212" t="s">
        <v>18428</v>
      </c>
      <c r="E35" s="213"/>
    </row>
    <row r="36" spans="1:9" ht="15.75" x14ac:dyDescent="0.25">
      <c r="A36" s="1" t="s">
        <v>20010</v>
      </c>
      <c r="B36" s="213"/>
      <c r="C36" s="213"/>
      <c r="D36" s="1"/>
      <c r="E36" s="213"/>
      <c r="I36" t="s">
        <v>3496</v>
      </c>
    </row>
    <row r="37" spans="1:9" ht="15.75" x14ac:dyDescent="0.25">
      <c r="A37" s="1" t="s">
        <v>20011</v>
      </c>
      <c r="B37" s="213" t="s">
        <v>58</v>
      </c>
      <c r="C37" s="213" t="s">
        <v>19515</v>
      </c>
      <c r="D37" s="212" t="s">
        <v>18415</v>
      </c>
      <c r="E37" s="213"/>
      <c r="H37" t="s">
        <v>3496</v>
      </c>
    </row>
    <row r="38" spans="1:9" ht="21" x14ac:dyDescent="0.35">
      <c r="A38" s="1" t="s">
        <v>20012</v>
      </c>
      <c r="B38" s="213"/>
      <c r="C38" s="213"/>
      <c r="D38" s="1"/>
      <c r="E38" s="213"/>
      <c r="G38" s="591"/>
      <c r="H38" s="591"/>
    </row>
    <row r="39" spans="1:9" ht="21" x14ac:dyDescent="0.35">
      <c r="A39" s="1" t="s">
        <v>20013</v>
      </c>
      <c r="B39" s="213" t="s">
        <v>60</v>
      </c>
      <c r="C39" s="213" t="s">
        <v>3496</v>
      </c>
      <c r="D39" s="212" t="s">
        <v>18421</v>
      </c>
      <c r="E39" s="213"/>
      <c r="G39" s="591"/>
      <c r="H39" s="591"/>
    </row>
    <row r="40" spans="1:9" ht="15.75" x14ac:dyDescent="0.25">
      <c r="A40" s="1" t="s">
        <v>20014</v>
      </c>
      <c r="B40" s="213"/>
      <c r="C40" s="213"/>
      <c r="D40" s="1"/>
      <c r="E40" s="213"/>
      <c r="G40" s="513"/>
      <c r="H40" s="514"/>
    </row>
    <row r="41" spans="1:9" ht="15.75" x14ac:dyDescent="0.25">
      <c r="A41" s="1" t="s">
        <v>20015</v>
      </c>
      <c r="B41" s="213" t="s">
        <v>60</v>
      </c>
      <c r="C41" s="213"/>
      <c r="D41" s="212" t="s">
        <v>18415</v>
      </c>
      <c r="E41" s="213"/>
      <c r="G41" s="515"/>
      <c r="H41" s="514"/>
    </row>
    <row r="42" spans="1:9" ht="15.75" x14ac:dyDescent="0.25">
      <c r="A42" s="1" t="s">
        <v>16819</v>
      </c>
      <c r="D42" s="1"/>
      <c r="E42" s="213"/>
      <c r="G42" s="515"/>
      <c r="H42" s="514"/>
    </row>
    <row r="43" spans="1:9" ht="15.75" x14ac:dyDescent="0.25">
      <c r="A43" s="1" t="s">
        <v>20015</v>
      </c>
      <c r="B43" s="213" t="s">
        <v>3860</v>
      </c>
      <c r="C43" s="213"/>
      <c r="D43" s="212"/>
      <c r="E43" s="213"/>
      <c r="G43" s="515"/>
      <c r="H43" s="514"/>
    </row>
    <row r="44" spans="1:9" ht="15.75" x14ac:dyDescent="0.25">
      <c r="A44" s="1" t="s">
        <v>20016</v>
      </c>
      <c r="B44" s="213"/>
      <c r="C44" s="213"/>
      <c r="D44" s="1"/>
      <c r="E44" s="511"/>
      <c r="G44" s="515"/>
      <c r="H44" s="514"/>
    </row>
    <row r="45" spans="1:9" ht="15.75" x14ac:dyDescent="0.25">
      <c r="A45" s="1" t="s">
        <v>20017</v>
      </c>
      <c r="B45" s="213" t="s">
        <v>356</v>
      </c>
      <c r="C45" s="213"/>
      <c r="D45" s="212" t="s">
        <v>18297</v>
      </c>
      <c r="E45" s="385">
        <v>45967</v>
      </c>
      <c r="G45" s="515"/>
      <c r="H45" s="514"/>
    </row>
    <row r="46" spans="1:9" ht="15.75" x14ac:dyDescent="0.25">
      <c r="A46" s="1" t="s">
        <v>18192</v>
      </c>
      <c r="B46" s="213"/>
      <c r="C46" s="213"/>
      <c r="D46" s="1"/>
      <c r="E46" s="213"/>
      <c r="G46" s="515"/>
      <c r="H46" s="514"/>
    </row>
    <row r="47" spans="1:9" ht="15.75" x14ac:dyDescent="0.25">
      <c r="A47" s="1" t="s">
        <v>20018</v>
      </c>
      <c r="B47" s="213" t="s">
        <v>60</v>
      </c>
      <c r="C47" s="213"/>
      <c r="D47" s="212" t="s">
        <v>18929</v>
      </c>
      <c r="E47" s="213"/>
      <c r="G47" s="515"/>
      <c r="H47" s="514"/>
    </row>
    <row r="48" spans="1:9" ht="15.75" x14ac:dyDescent="0.25">
      <c r="A48" s="1" t="s">
        <v>20019</v>
      </c>
      <c r="B48" s="213"/>
      <c r="C48" s="213"/>
      <c r="D48" s="1"/>
      <c r="E48" s="213"/>
      <c r="G48" s="515"/>
      <c r="H48" s="514"/>
    </row>
    <row r="49" spans="1:8" ht="15.75" x14ac:dyDescent="0.25">
      <c r="A49" s="1" t="s">
        <v>20020</v>
      </c>
      <c r="B49" s="213" t="s">
        <v>58</v>
      </c>
      <c r="C49" s="213" t="s">
        <v>20024</v>
      </c>
      <c r="D49" s="212" t="s">
        <v>18436</v>
      </c>
      <c r="E49" s="213"/>
      <c r="G49" s="515"/>
      <c r="H49" s="514"/>
    </row>
    <row r="50" spans="1:8" ht="15.75" x14ac:dyDescent="0.25">
      <c r="A50" s="1" t="s">
        <v>20021</v>
      </c>
      <c r="B50" s="213"/>
      <c r="C50" s="213"/>
      <c r="D50" s="1"/>
      <c r="E50" s="213"/>
      <c r="G50" s="515"/>
      <c r="H50" s="514"/>
    </row>
    <row r="51" spans="1:8" ht="15.75" x14ac:dyDescent="0.25">
      <c r="A51" s="1" t="s">
        <v>20022</v>
      </c>
      <c r="B51" s="213" t="s">
        <v>356</v>
      </c>
      <c r="C51" s="213"/>
      <c r="D51" s="212" t="s">
        <v>19274</v>
      </c>
      <c r="E51" s="213"/>
      <c r="G51" s="515"/>
      <c r="H51" s="516"/>
    </row>
    <row r="52" spans="1:8" ht="15.75" x14ac:dyDescent="0.25">
      <c r="A52" s="1" t="s">
        <v>12484</v>
      </c>
      <c r="B52" s="213"/>
      <c r="C52" s="213"/>
      <c r="D52" s="1"/>
      <c r="E52" s="213"/>
      <c r="G52" s="515"/>
      <c r="H52" s="514"/>
    </row>
    <row r="53" spans="1:8" ht="15.75" x14ac:dyDescent="0.25">
      <c r="A53" s="1" t="s">
        <v>20023</v>
      </c>
      <c r="B53" s="213" t="s">
        <v>58</v>
      </c>
      <c r="C53" s="213" t="s">
        <v>3896</v>
      </c>
      <c r="D53" s="212" t="s">
        <v>17970</v>
      </c>
      <c r="E53" s="213"/>
      <c r="G53" s="515"/>
      <c r="H53" s="514"/>
    </row>
    <row r="54" spans="1:8" ht="15.75" x14ac:dyDescent="0.25">
      <c r="A54" s="1" t="s">
        <v>20025</v>
      </c>
      <c r="D54" s="1"/>
      <c r="E54" s="213"/>
    </row>
    <row r="55" spans="1:8" ht="15.75" x14ac:dyDescent="0.25">
      <c r="A55" s="1" t="s">
        <v>20026</v>
      </c>
      <c r="B55" s="213" t="s">
        <v>356</v>
      </c>
      <c r="D55" s="212" t="s">
        <v>21239</v>
      </c>
      <c r="E55" s="385">
        <v>45854</v>
      </c>
    </row>
    <row r="56" spans="1:8" ht="15.75" x14ac:dyDescent="0.25">
      <c r="A56" s="1" t="s">
        <v>20027</v>
      </c>
      <c r="B56" s="213"/>
      <c r="C56" s="213"/>
      <c r="D56" s="1"/>
      <c r="E56" s="213"/>
    </row>
    <row r="57" spans="1:8" ht="15.75" x14ac:dyDescent="0.25">
      <c r="A57" s="1" t="s">
        <v>20028</v>
      </c>
      <c r="B57" s="213" t="s">
        <v>200</v>
      </c>
      <c r="C57" s="213"/>
      <c r="D57" s="212" t="s">
        <v>18436</v>
      </c>
      <c r="E57" s="213"/>
    </row>
    <row r="58" spans="1:8" ht="15.75" x14ac:dyDescent="0.25">
      <c r="A58" s="410" t="s">
        <v>20027</v>
      </c>
      <c r="B58" s="213"/>
      <c r="C58" s="213"/>
      <c r="D58" s="1"/>
      <c r="E58" s="213"/>
    </row>
    <row r="59" spans="1:8" ht="15.75" x14ac:dyDescent="0.25">
      <c r="A59" s="410" t="s">
        <v>20028</v>
      </c>
      <c r="B59" s="213" t="s">
        <v>3860</v>
      </c>
      <c r="C59" s="213"/>
      <c r="D59" s="212"/>
      <c r="E59" s="213"/>
    </row>
    <row r="60" spans="1:8" ht="15.75" x14ac:dyDescent="0.25">
      <c r="A60" s="1" t="s">
        <v>12072</v>
      </c>
      <c r="B60" s="213"/>
      <c r="C60" s="213"/>
      <c r="D60" s="1"/>
      <c r="E60" s="213"/>
    </row>
    <row r="61" spans="1:8" ht="15.75" x14ac:dyDescent="0.25">
      <c r="A61" s="1" t="s">
        <v>20029</v>
      </c>
      <c r="B61" s="213" t="s">
        <v>60</v>
      </c>
      <c r="C61" s="213"/>
      <c r="D61" s="212" t="s">
        <v>19142</v>
      </c>
      <c r="E61" s="213"/>
    </row>
    <row r="62" spans="1:8" ht="15.75" x14ac:dyDescent="0.25">
      <c r="A62" s="1" t="s">
        <v>20030</v>
      </c>
      <c r="B62" s="213"/>
      <c r="C62" s="213"/>
      <c r="D62" s="212"/>
      <c r="E62" s="213"/>
    </row>
    <row r="63" spans="1:8" ht="15.75" x14ac:dyDescent="0.25">
      <c r="A63" s="1" t="s">
        <v>20031</v>
      </c>
      <c r="B63" t="s">
        <v>58</v>
      </c>
      <c r="C63" s="213" t="s">
        <v>4149</v>
      </c>
      <c r="D63" s="212" t="s">
        <v>19631</v>
      </c>
      <c r="E63" s="213"/>
    </row>
    <row r="64" spans="1:8" ht="15.75" x14ac:dyDescent="0.25">
      <c r="A64" s="1" t="s">
        <v>16037</v>
      </c>
      <c r="B64" s="213"/>
      <c r="C64" s="213"/>
      <c r="D64" s="1"/>
      <c r="E64" s="213"/>
    </row>
    <row r="65" spans="1:5" ht="15.75" x14ac:dyDescent="0.25">
      <c r="A65" s="1" t="s">
        <v>16038</v>
      </c>
      <c r="B65" s="213" t="s">
        <v>58</v>
      </c>
      <c r="C65" t="s">
        <v>3896</v>
      </c>
      <c r="D65" s="212" t="s">
        <v>18415</v>
      </c>
      <c r="E65" s="213"/>
    </row>
    <row r="66" spans="1:5" ht="15.75" x14ac:dyDescent="0.25">
      <c r="A66" s="1" t="s">
        <v>20032</v>
      </c>
      <c r="B66" s="213"/>
      <c r="C66" s="213"/>
      <c r="D66" s="1"/>
      <c r="E66" s="213"/>
    </row>
    <row r="67" spans="1:5" ht="15.75" x14ac:dyDescent="0.25">
      <c r="A67" s="1" t="s">
        <v>20033</v>
      </c>
      <c r="B67" s="213" t="s">
        <v>60</v>
      </c>
      <c r="C67" s="213"/>
      <c r="D67" s="212" t="s">
        <v>19001</v>
      </c>
      <c r="E67" s="213"/>
    </row>
    <row r="68" spans="1:5" ht="15.75" x14ac:dyDescent="0.25">
      <c r="A68" s="1" t="s">
        <v>20034</v>
      </c>
      <c r="D68" s="1"/>
    </row>
    <row r="69" spans="1:5" ht="15.75" x14ac:dyDescent="0.25">
      <c r="A69" s="1" t="s">
        <v>20035</v>
      </c>
      <c r="B69" s="213" t="s">
        <v>202</v>
      </c>
      <c r="D69" s="212" t="s">
        <v>18733</v>
      </c>
    </row>
    <row r="70" spans="1:5" ht="15.75" x14ac:dyDescent="0.25">
      <c r="A70" s="1" t="s">
        <v>20036</v>
      </c>
      <c r="D70" s="1"/>
    </row>
    <row r="71" spans="1:5" ht="15.75" x14ac:dyDescent="0.25">
      <c r="A71" s="1" t="s">
        <v>20037</v>
      </c>
      <c r="B71" s="213" t="s">
        <v>60</v>
      </c>
      <c r="D71" s="212" t="s">
        <v>18733</v>
      </c>
    </row>
    <row r="72" spans="1:5" ht="15.75" x14ac:dyDescent="0.25">
      <c r="A72" s="1" t="s">
        <v>14942</v>
      </c>
      <c r="D72" s="1"/>
    </row>
    <row r="73" spans="1:5" ht="15.75" x14ac:dyDescent="0.25">
      <c r="A73" s="1" t="s">
        <v>20038</v>
      </c>
      <c r="B73" s="213" t="s">
        <v>356</v>
      </c>
      <c r="D73" s="212" t="s">
        <v>18421</v>
      </c>
    </row>
    <row r="74" spans="1:5" ht="15.75" x14ac:dyDescent="0.25">
      <c r="A74" s="1" t="s">
        <v>20039</v>
      </c>
      <c r="D74" s="1"/>
    </row>
    <row r="75" spans="1:5" ht="15.75" x14ac:dyDescent="0.25">
      <c r="A75" s="1" t="s">
        <v>20040</v>
      </c>
      <c r="B75" s="213" t="s">
        <v>200</v>
      </c>
      <c r="D75" s="212" t="s">
        <v>18929</v>
      </c>
    </row>
    <row r="76" spans="1:5" ht="15.75" x14ac:dyDescent="0.25">
      <c r="A76" s="1" t="s">
        <v>12956</v>
      </c>
      <c r="E76" t="s">
        <v>4779</v>
      </c>
    </row>
    <row r="77" spans="1:5" ht="15.75" x14ac:dyDescent="0.25">
      <c r="A77" s="1" t="s">
        <v>20041</v>
      </c>
      <c r="B77" s="213" t="s">
        <v>1077</v>
      </c>
      <c r="D77" s="212" t="s">
        <v>18733</v>
      </c>
    </row>
    <row r="78" spans="1:5" ht="15.75" x14ac:dyDescent="0.25">
      <c r="A78" s="1" t="s">
        <v>12484</v>
      </c>
      <c r="D78" s="1"/>
    </row>
    <row r="79" spans="1:5" ht="15.75" x14ac:dyDescent="0.25">
      <c r="A79" s="1" t="s">
        <v>20042</v>
      </c>
      <c r="B79" s="213" t="s">
        <v>58</v>
      </c>
      <c r="C79" t="s">
        <v>4149</v>
      </c>
      <c r="D79" s="212" t="s">
        <v>18460</v>
      </c>
    </row>
    <row r="80" spans="1:5" ht="15.75" x14ac:dyDescent="0.25">
      <c r="A80" s="1" t="s">
        <v>16008</v>
      </c>
      <c r="B80" s="213"/>
      <c r="D80" s="212"/>
    </row>
    <row r="81" spans="1:8" ht="15.75" x14ac:dyDescent="0.25">
      <c r="A81" s="1" t="s">
        <v>20043</v>
      </c>
      <c r="B81" s="213" t="s">
        <v>58</v>
      </c>
      <c r="C81" t="s">
        <v>2163</v>
      </c>
      <c r="D81" s="212" t="s">
        <v>598</v>
      </c>
    </row>
    <row r="82" spans="1:8" ht="15.75" x14ac:dyDescent="0.25">
      <c r="A82" s="1" t="s">
        <v>20044</v>
      </c>
      <c r="D82" s="1"/>
    </row>
    <row r="83" spans="1:8" ht="15.75" x14ac:dyDescent="0.25">
      <c r="A83" s="1" t="s">
        <v>20045</v>
      </c>
      <c r="B83" s="213" t="s">
        <v>360</v>
      </c>
      <c r="C83" t="s">
        <v>482</v>
      </c>
      <c r="D83" s="212" t="s">
        <v>18428</v>
      </c>
    </row>
    <row r="84" spans="1:8" ht="15.75" x14ac:dyDescent="0.25">
      <c r="A84" s="1" t="s">
        <v>20046</v>
      </c>
      <c r="D84" s="1"/>
      <c r="H84" t="s">
        <v>3496</v>
      </c>
    </row>
    <row r="85" spans="1:8" ht="15.75" x14ac:dyDescent="0.25">
      <c r="A85" s="1" t="s">
        <v>20047</v>
      </c>
      <c r="B85" s="213" t="s">
        <v>200</v>
      </c>
      <c r="D85" s="212" t="s">
        <v>18433</v>
      </c>
    </row>
    <row r="86" spans="1:8" ht="15.75" x14ac:dyDescent="0.25">
      <c r="A86" s="1" t="s">
        <v>20048</v>
      </c>
      <c r="D86" s="1"/>
    </row>
    <row r="87" spans="1:8" ht="15.75" x14ac:dyDescent="0.25">
      <c r="A87" s="1" t="s">
        <v>20049</v>
      </c>
      <c r="B87" t="s">
        <v>58</v>
      </c>
      <c r="C87" t="s">
        <v>2163</v>
      </c>
      <c r="D87" s="212" t="s">
        <v>19274</v>
      </c>
      <c r="E87" s="40">
        <v>45843</v>
      </c>
    </row>
    <row r="88" spans="1:8" ht="15.75" x14ac:dyDescent="0.25">
      <c r="A88" s="1" t="s">
        <v>20050</v>
      </c>
      <c r="D88" s="1"/>
    </row>
    <row r="89" spans="1:8" ht="15.75" x14ac:dyDescent="0.25">
      <c r="A89" s="1" t="s">
        <v>20051</v>
      </c>
      <c r="B89" t="s">
        <v>356</v>
      </c>
      <c r="D89" s="212" t="s">
        <v>21239</v>
      </c>
      <c r="E89" s="40">
        <v>45856</v>
      </c>
    </row>
    <row r="90" spans="1:8" ht="15.75" x14ac:dyDescent="0.25">
      <c r="A90" s="1" t="s">
        <v>14163</v>
      </c>
      <c r="D90" s="1"/>
    </row>
    <row r="91" spans="1:8" ht="15.75" x14ac:dyDescent="0.25">
      <c r="A91" s="1" t="s">
        <v>20052</v>
      </c>
      <c r="B91" t="s">
        <v>58</v>
      </c>
      <c r="C91" t="s">
        <v>16656</v>
      </c>
      <c r="D91" s="212" t="s">
        <v>18733</v>
      </c>
      <c r="E91" s="213"/>
      <c r="F91" s="213"/>
    </row>
    <row r="92" spans="1:8" ht="15.75" x14ac:dyDescent="0.25">
      <c r="A92" s="1" t="s">
        <v>13280</v>
      </c>
      <c r="D92" s="1"/>
    </row>
    <row r="93" spans="1:8" ht="15.75" x14ac:dyDescent="0.25">
      <c r="A93" s="1" t="s">
        <v>20053</v>
      </c>
      <c r="B93" s="213" t="s">
        <v>60</v>
      </c>
      <c r="D93" s="212" t="s">
        <v>17970</v>
      </c>
    </row>
    <row r="94" spans="1:8" ht="15.75" x14ac:dyDescent="0.25">
      <c r="A94" s="1" t="s">
        <v>3496</v>
      </c>
      <c r="B94" s="213"/>
      <c r="C94" s="213"/>
      <c r="D94" s="1"/>
    </row>
    <row r="95" spans="1:8" ht="15.75" x14ac:dyDescent="0.25">
      <c r="A95" s="1" t="s">
        <v>20054</v>
      </c>
      <c r="B95" s="213"/>
      <c r="C95" s="213"/>
      <c r="D95" s="212" t="s">
        <v>18415</v>
      </c>
      <c r="F95" t="s">
        <v>4779</v>
      </c>
      <c r="G95" t="s">
        <v>3496</v>
      </c>
    </row>
    <row r="96" spans="1:8" ht="15.75" x14ac:dyDescent="0.25">
      <c r="A96" s="1"/>
      <c r="D96" s="1"/>
      <c r="G96" s="213"/>
      <c r="H96" s="213"/>
    </row>
    <row r="97" spans="1:8" ht="15.75" x14ac:dyDescent="0.25">
      <c r="A97" s="1"/>
      <c r="D97" s="212"/>
      <c r="G97" s="213"/>
      <c r="H97" s="213"/>
    </row>
    <row r="98" spans="1:8" s="213" customFormat="1" ht="15.75" x14ac:dyDescent="0.25">
      <c r="A98" s="1"/>
      <c r="D98" s="1"/>
      <c r="G98"/>
      <c r="H98"/>
    </row>
    <row r="99" spans="1:8" s="213" customFormat="1" ht="15.75" x14ac:dyDescent="0.25">
      <c r="A99" s="1"/>
      <c r="D99" s="212"/>
      <c r="G99"/>
      <c r="H99"/>
    </row>
    <row r="100" spans="1:8" ht="15.75" x14ac:dyDescent="0.25">
      <c r="A100" s="1"/>
      <c r="D100" s="1"/>
    </row>
    <row r="101" spans="1:8" ht="15.75" x14ac:dyDescent="0.25">
      <c r="A101" s="1"/>
      <c r="D101" s="212"/>
      <c r="F101" t="s">
        <v>3496</v>
      </c>
    </row>
    <row r="102" spans="1:8" ht="15.75" x14ac:dyDescent="0.25">
      <c r="A102" s="1"/>
      <c r="D102" s="1"/>
    </row>
    <row r="103" spans="1:8" ht="15.75" x14ac:dyDescent="0.25">
      <c r="A103" s="1"/>
      <c r="C103" s="213"/>
      <c r="D103" s="212"/>
    </row>
    <row r="104" spans="1:8" ht="15.75" x14ac:dyDescent="0.25">
      <c r="A104" s="1"/>
      <c r="D104" s="1"/>
    </row>
    <row r="105" spans="1:8" ht="15.75" x14ac:dyDescent="0.25">
      <c r="A105" s="1"/>
      <c r="D105" s="212"/>
    </row>
    <row r="106" spans="1:8" ht="15.75" x14ac:dyDescent="0.25">
      <c r="A106" s="1"/>
      <c r="D106" s="1"/>
      <c r="G106" t="s">
        <v>3496</v>
      </c>
    </row>
    <row r="107" spans="1:8" ht="15.75" x14ac:dyDescent="0.25">
      <c r="A107" s="1"/>
      <c r="B107" s="213"/>
      <c r="D107" s="1"/>
    </row>
    <row r="108" spans="1:8" ht="15.75" x14ac:dyDescent="0.25">
      <c r="A108" s="1"/>
      <c r="D108" s="1"/>
    </row>
    <row r="109" spans="1:8" ht="15.75" x14ac:dyDescent="0.25">
      <c r="A109" s="1"/>
      <c r="D109" s="212"/>
    </row>
    <row r="110" spans="1:8" ht="15.75" x14ac:dyDescent="0.25">
      <c r="A110" s="1"/>
      <c r="D110" s="1"/>
      <c r="G110" s="213"/>
      <c r="H110" s="213"/>
    </row>
    <row r="111" spans="1:8" ht="15.75" x14ac:dyDescent="0.25">
      <c r="A111" s="1"/>
      <c r="D111" s="212"/>
    </row>
    <row r="112" spans="1:8" s="213" customFormat="1" ht="15.75" x14ac:dyDescent="0.25">
      <c r="A112" s="1"/>
      <c r="D112" s="1"/>
      <c r="G112"/>
      <c r="H112"/>
    </row>
    <row r="113" spans="1:8" ht="15.75" x14ac:dyDescent="0.25">
      <c r="A113" s="1"/>
      <c r="D113" s="212"/>
    </row>
    <row r="114" spans="1:8" ht="15.75" x14ac:dyDescent="0.25">
      <c r="A114" s="410"/>
      <c r="D114" s="1"/>
    </row>
    <row r="115" spans="1:8" ht="15.75" x14ac:dyDescent="0.25">
      <c r="A115" s="410"/>
      <c r="D115" s="1"/>
    </row>
    <row r="116" spans="1:8" ht="15.75" x14ac:dyDescent="0.25">
      <c r="A116" s="410"/>
      <c r="D116" s="1"/>
    </row>
    <row r="117" spans="1:8" ht="15.75" x14ac:dyDescent="0.25">
      <c r="A117" s="410"/>
      <c r="D117" s="1"/>
    </row>
    <row r="118" spans="1:8" ht="15.75" x14ac:dyDescent="0.25">
      <c r="A118" s="1"/>
      <c r="D118" s="1"/>
    </row>
    <row r="119" spans="1:8" ht="15.75" x14ac:dyDescent="0.25">
      <c r="A119" s="1"/>
      <c r="D119" s="212"/>
      <c r="H119" t="s">
        <v>3496</v>
      </c>
    </row>
    <row r="120" spans="1:8" ht="15.75" x14ac:dyDescent="0.25">
      <c r="A120" s="1"/>
      <c r="D120" s="1"/>
    </row>
    <row r="121" spans="1:8" ht="15.75" x14ac:dyDescent="0.25">
      <c r="A121" s="1"/>
      <c r="D121" s="212"/>
    </row>
    <row r="122" spans="1:8" ht="15.75" x14ac:dyDescent="0.25">
      <c r="A122" s="1"/>
      <c r="D122" s="1"/>
    </row>
    <row r="123" spans="1:8" ht="15.75" x14ac:dyDescent="0.25">
      <c r="A123" s="1"/>
      <c r="D123" s="1"/>
    </row>
    <row r="124" spans="1:8" ht="15.75" x14ac:dyDescent="0.25">
      <c r="A124" s="1"/>
      <c r="D124" s="1"/>
    </row>
    <row r="125" spans="1:8" ht="15.75" x14ac:dyDescent="0.25">
      <c r="A125" s="1"/>
      <c r="D125" s="1"/>
      <c r="G125" s="369"/>
    </row>
    <row r="126" spans="1:8" ht="15.75" x14ac:dyDescent="0.25">
      <c r="A126" s="1"/>
      <c r="D126" s="1"/>
    </row>
    <row r="127" spans="1:8" ht="15.75" x14ac:dyDescent="0.25">
      <c r="A127" s="1"/>
      <c r="B127" s="213"/>
      <c r="D127" s="1"/>
    </row>
    <row r="128" spans="1:8" ht="15.75" x14ac:dyDescent="0.25">
      <c r="A128" s="410"/>
    </row>
    <row r="129" spans="1:6" ht="15.75" x14ac:dyDescent="0.25">
      <c r="A129" s="410"/>
      <c r="D129" s="212"/>
      <c r="E129" s="40"/>
    </row>
    <row r="130" spans="1:6" ht="15.75" x14ac:dyDescent="0.25">
      <c r="A130" s="1"/>
      <c r="D130" s="1"/>
    </row>
    <row r="131" spans="1:6" ht="15.75" x14ac:dyDescent="0.25">
      <c r="A131" s="1"/>
      <c r="D131" s="1"/>
    </row>
    <row r="132" spans="1:6" ht="15.75" x14ac:dyDescent="0.25">
      <c r="A132" s="1"/>
      <c r="D132" s="1"/>
    </row>
    <row r="133" spans="1:6" ht="15.75" x14ac:dyDescent="0.25">
      <c r="A133" s="1"/>
      <c r="D133" s="1"/>
    </row>
    <row r="134" spans="1:6" ht="15.75" x14ac:dyDescent="0.25">
      <c r="A134" s="1"/>
      <c r="D134" s="1"/>
    </row>
    <row r="135" spans="1:6" ht="15.75" x14ac:dyDescent="0.25">
      <c r="A135" s="1"/>
      <c r="D135" s="1"/>
    </row>
    <row r="136" spans="1:6" ht="15.75" x14ac:dyDescent="0.25">
      <c r="A136" s="1"/>
      <c r="D136" s="1"/>
    </row>
    <row r="137" spans="1:6" ht="15.75" x14ac:dyDescent="0.25">
      <c r="A137" s="1"/>
      <c r="D137" s="1"/>
    </row>
    <row r="138" spans="1:6" ht="15.75" x14ac:dyDescent="0.25">
      <c r="A138" s="1"/>
      <c r="D138" s="1"/>
    </row>
    <row r="139" spans="1:6" ht="15.75" x14ac:dyDescent="0.25">
      <c r="A139" s="1"/>
      <c r="D139" s="1"/>
    </row>
    <row r="140" spans="1:6" ht="15.75" x14ac:dyDescent="0.25">
      <c r="A140" s="410"/>
      <c r="B140" s="213"/>
      <c r="C140" s="213"/>
      <c r="D140" s="1"/>
      <c r="F140" t="s">
        <v>3496</v>
      </c>
    </row>
    <row r="141" spans="1:6" ht="15.75" x14ac:dyDescent="0.25">
      <c r="A141" s="410"/>
      <c r="B141" s="213"/>
      <c r="C141" s="213"/>
      <c r="D141" s="1"/>
    </row>
    <row r="142" spans="1:6" ht="15.75" x14ac:dyDescent="0.25">
      <c r="A142" s="1"/>
      <c r="D142" s="1"/>
    </row>
    <row r="143" spans="1:6" ht="15.75" x14ac:dyDescent="0.25">
      <c r="A143" s="1"/>
      <c r="D143" s="1"/>
    </row>
    <row r="144" spans="1:6" ht="15.75" x14ac:dyDescent="0.25">
      <c r="A144" s="1"/>
      <c r="D144" s="1"/>
    </row>
    <row r="145" spans="1:8" ht="15.75" x14ac:dyDescent="0.25">
      <c r="A145" s="1"/>
      <c r="D145" s="1"/>
    </row>
    <row r="146" spans="1:8" ht="15.75" x14ac:dyDescent="0.25">
      <c r="A146" s="1"/>
      <c r="D146" s="1"/>
    </row>
    <row r="147" spans="1:8" ht="15.75" x14ac:dyDescent="0.25">
      <c r="A147" s="1"/>
      <c r="D147" s="1"/>
    </row>
    <row r="148" spans="1:8" ht="15.75" x14ac:dyDescent="0.25">
      <c r="A148" s="1"/>
      <c r="D148" s="1"/>
    </row>
    <row r="149" spans="1:8" ht="15.75" x14ac:dyDescent="0.25">
      <c r="A149" s="1"/>
      <c r="D149" s="1"/>
    </row>
    <row r="150" spans="1:8" ht="15.75" x14ac:dyDescent="0.25">
      <c r="A150" s="1"/>
      <c r="D150" s="1"/>
    </row>
    <row r="151" spans="1:8" ht="15.75" x14ac:dyDescent="0.25">
      <c r="A151" s="1"/>
      <c r="D151" s="1"/>
    </row>
    <row r="152" spans="1:8" ht="15.75" x14ac:dyDescent="0.25">
      <c r="D152" s="1"/>
    </row>
    <row r="153" spans="1:8" ht="15.75" x14ac:dyDescent="0.25">
      <c r="D153" s="1"/>
    </row>
    <row r="154" spans="1:8" ht="15.75" x14ac:dyDescent="0.25">
      <c r="D154" s="1"/>
    </row>
    <row r="155" spans="1:8" ht="15.75" x14ac:dyDescent="0.25">
      <c r="D155" s="1"/>
    </row>
    <row r="156" spans="1:8" ht="15.75" x14ac:dyDescent="0.25">
      <c r="D156" s="1"/>
    </row>
    <row r="157" spans="1:8" ht="15.75" x14ac:dyDescent="0.25">
      <c r="D157" s="1"/>
      <c r="G157" s="241"/>
      <c r="H157" s="241"/>
    </row>
    <row r="158" spans="1:8" ht="15.75" x14ac:dyDescent="0.25">
      <c r="D158" s="1"/>
      <c r="G158" s="241"/>
      <c r="H158" s="241"/>
    </row>
    <row r="159" spans="1:8" s="241" customFormat="1" ht="15.75" x14ac:dyDescent="0.25">
      <c r="D159" s="1"/>
      <c r="G159"/>
      <c r="H159"/>
    </row>
    <row r="160" spans="1:8" s="241" customFormat="1" ht="15.75" x14ac:dyDescent="0.25">
      <c r="D160" s="1"/>
      <c r="G160"/>
      <c r="H160"/>
    </row>
    <row r="161" spans="1:4" ht="15.75" x14ac:dyDescent="0.25">
      <c r="D161" s="1"/>
    </row>
    <row r="162" spans="1:4" ht="15.75" x14ac:dyDescent="0.25">
      <c r="D162" s="1"/>
    </row>
    <row r="163" spans="1:4" ht="15.75" x14ac:dyDescent="0.25">
      <c r="D163" s="1"/>
    </row>
    <row r="164" spans="1:4" ht="15.75" x14ac:dyDescent="0.25">
      <c r="D164" s="1"/>
    </row>
    <row r="165" spans="1:4" ht="15.75" x14ac:dyDescent="0.25">
      <c r="D165" s="1"/>
    </row>
    <row r="166" spans="1:4" ht="15.75" x14ac:dyDescent="0.25">
      <c r="D166" s="1"/>
    </row>
    <row r="167" spans="1:4" ht="15.75" x14ac:dyDescent="0.25">
      <c r="D167" s="1"/>
    </row>
    <row r="168" spans="1:4" ht="15.75" x14ac:dyDescent="0.25">
      <c r="D168" s="1"/>
    </row>
    <row r="169" spans="1:4" ht="15.75" x14ac:dyDescent="0.25">
      <c r="D169" s="1"/>
    </row>
    <row r="170" spans="1:4" ht="15.75" x14ac:dyDescent="0.25">
      <c r="D170" s="1"/>
    </row>
    <row r="171" spans="1:4" ht="15.75" x14ac:dyDescent="0.25">
      <c r="D171" s="1"/>
    </row>
    <row r="172" spans="1:4" ht="15.75" x14ac:dyDescent="0.25">
      <c r="D172" s="1"/>
    </row>
    <row r="173" spans="1:4" ht="15.75" x14ac:dyDescent="0.25">
      <c r="D173" s="1"/>
    </row>
    <row r="174" spans="1:4" ht="15.75" x14ac:dyDescent="0.25">
      <c r="D174" s="1"/>
    </row>
    <row r="175" spans="1:4" ht="15.75" x14ac:dyDescent="0.25">
      <c r="D175" s="1"/>
    </row>
    <row r="176" spans="1:4" ht="15.75" x14ac:dyDescent="0.25">
      <c r="A176" s="1"/>
      <c r="D176" s="1"/>
    </row>
    <row r="177" spans="1:4" ht="15.75" x14ac:dyDescent="0.25">
      <c r="A177" s="1"/>
      <c r="D177" s="1"/>
    </row>
    <row r="178" spans="1:4" ht="15.75" x14ac:dyDescent="0.25">
      <c r="A178" s="1"/>
      <c r="D178" s="1"/>
    </row>
    <row r="179" spans="1:4" ht="15.75" x14ac:dyDescent="0.25">
      <c r="A179" s="1"/>
      <c r="D179" s="1"/>
    </row>
    <row r="180" spans="1:4" ht="15.75" x14ac:dyDescent="0.25">
      <c r="A180" s="1"/>
      <c r="D180" s="1"/>
    </row>
    <row r="181" spans="1:4" ht="15.75" x14ac:dyDescent="0.25">
      <c r="A181" s="1"/>
      <c r="D181" s="1"/>
    </row>
    <row r="182" spans="1:4" ht="15.75" x14ac:dyDescent="0.25">
      <c r="A182" s="1"/>
      <c r="D182" s="1"/>
    </row>
    <row r="183" spans="1:4" ht="15.75" x14ac:dyDescent="0.25">
      <c r="A183" s="1"/>
      <c r="D183" s="1"/>
    </row>
    <row r="184" spans="1:4" ht="15.75" x14ac:dyDescent="0.25">
      <c r="A184" s="1"/>
      <c r="D184" s="1"/>
    </row>
    <row r="185" spans="1:4" ht="15.75" x14ac:dyDescent="0.25">
      <c r="A185" s="1"/>
      <c r="D185" s="1"/>
    </row>
    <row r="186" spans="1:4" ht="15.75" x14ac:dyDescent="0.25">
      <c r="A186" s="1"/>
      <c r="D186" s="1"/>
    </row>
    <row r="187" spans="1:4" ht="15.75" x14ac:dyDescent="0.25">
      <c r="A187" s="1"/>
      <c r="D187" s="1"/>
    </row>
    <row r="188" spans="1:4" ht="15.75" x14ac:dyDescent="0.25">
      <c r="A188" s="410"/>
      <c r="D188" s="1"/>
    </row>
    <row r="189" spans="1:4" ht="15.75" x14ac:dyDescent="0.25">
      <c r="A189" s="410"/>
      <c r="D189" s="1"/>
    </row>
    <row r="190" spans="1:4" ht="15.75" x14ac:dyDescent="0.25">
      <c r="A190" s="410"/>
      <c r="D190" s="1"/>
    </row>
    <row r="191" spans="1:4" ht="15.75" x14ac:dyDescent="0.25">
      <c r="A191" s="410"/>
      <c r="D191" s="1"/>
    </row>
    <row r="192" spans="1:4" ht="15.75" x14ac:dyDescent="0.25">
      <c r="A192" s="410"/>
      <c r="D192" s="1"/>
    </row>
    <row r="193" spans="1:4" ht="15.75" x14ac:dyDescent="0.25">
      <c r="A193" s="410"/>
      <c r="D193" s="1"/>
    </row>
    <row r="194" spans="1:4" ht="15.75" x14ac:dyDescent="0.25">
      <c r="A194" s="410"/>
      <c r="D194" s="1"/>
    </row>
    <row r="195" spans="1:4" ht="15.75" x14ac:dyDescent="0.25">
      <c r="A195" s="410"/>
      <c r="D195" s="1"/>
    </row>
    <row r="196" spans="1:4" ht="15.75" x14ac:dyDescent="0.25">
      <c r="A196" s="410"/>
      <c r="D196" s="1"/>
    </row>
    <row r="197" spans="1:4" ht="15.75" x14ac:dyDescent="0.25">
      <c r="A197" s="410"/>
      <c r="D197" s="1"/>
    </row>
    <row r="198" spans="1:4" ht="15.75" x14ac:dyDescent="0.25">
      <c r="A198" s="410"/>
      <c r="D198" s="1"/>
    </row>
    <row r="199" spans="1:4" ht="15.75" x14ac:dyDescent="0.25">
      <c r="A199" s="410"/>
      <c r="D199" s="1"/>
    </row>
    <row r="200" spans="1:4" ht="15.75" x14ac:dyDescent="0.25">
      <c r="A200" s="410"/>
      <c r="D200" s="1"/>
    </row>
    <row r="201" spans="1:4" ht="15.75" x14ac:dyDescent="0.25">
      <c r="A201" s="410"/>
      <c r="D201" s="1"/>
    </row>
    <row r="202" spans="1:4" ht="15.75" x14ac:dyDescent="0.25">
      <c r="A202" s="1"/>
      <c r="D202" s="1"/>
    </row>
    <row r="203" spans="1:4" ht="15.75" x14ac:dyDescent="0.25">
      <c r="A203" s="1"/>
      <c r="D203" s="1"/>
    </row>
    <row r="204" spans="1:4" ht="15.75" x14ac:dyDescent="0.25">
      <c r="A204" s="1"/>
      <c r="D204" s="1"/>
    </row>
    <row r="205" spans="1:4" ht="15.75" x14ac:dyDescent="0.25">
      <c r="A205" s="1"/>
      <c r="D205" s="1"/>
    </row>
    <row r="206" spans="1:4" ht="15.75" x14ac:dyDescent="0.25">
      <c r="A206" s="1"/>
      <c r="D206" s="1"/>
    </row>
    <row r="207" spans="1:4" ht="15.75" x14ac:dyDescent="0.25">
      <c r="A207" s="1"/>
      <c r="D207" s="1"/>
    </row>
    <row r="208" spans="1:4" ht="15.75" x14ac:dyDescent="0.25">
      <c r="A208" s="1"/>
      <c r="D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4">
    <mergeCell ref="G1:H1"/>
    <mergeCell ref="G2:H2"/>
    <mergeCell ref="G38:H38"/>
    <mergeCell ref="G39:H39"/>
  </mergeCells>
  <conditionalFormatting sqref="A677:A1048576">
    <cfRule type="duplicateValues" dxfId="3246" priority="27"/>
  </conditionalFormatting>
  <conditionalFormatting sqref="A677:A1048576">
    <cfRule type="duplicateValues" dxfId="3245" priority="25"/>
    <cfRule type="duplicateValues" dxfId="3244" priority="26"/>
  </conditionalFormatting>
  <conditionalFormatting sqref="A236:A1048576">
    <cfRule type="duplicateValues" dxfId="3243" priority="24"/>
  </conditionalFormatting>
  <conditionalFormatting sqref="A236:A1048576 A188:A191">
    <cfRule type="duplicateValues" dxfId="3242" priority="23"/>
  </conditionalFormatting>
  <conditionalFormatting sqref="A236:A1048576 A188:A201">
    <cfRule type="duplicateValues" dxfId="3241" priority="22"/>
  </conditionalFormatting>
  <conditionalFormatting sqref="A188:A1048576">
    <cfRule type="duplicateValues" dxfId="3240" priority="21"/>
  </conditionalFormatting>
  <conditionalFormatting sqref="A186:A1048576">
    <cfRule type="duplicateValues" dxfId="3239" priority="20"/>
  </conditionalFormatting>
  <conditionalFormatting sqref="A176:A1048576">
    <cfRule type="duplicateValues" dxfId="3238" priority="19"/>
  </conditionalFormatting>
  <conditionalFormatting sqref="A152:A1048576">
    <cfRule type="duplicateValues" dxfId="3237" priority="18"/>
  </conditionalFormatting>
  <conditionalFormatting sqref="A142:A1048576">
    <cfRule type="duplicateValues" dxfId="3236" priority="17"/>
  </conditionalFormatting>
  <conditionalFormatting sqref="A142:A1048576 A1">
    <cfRule type="duplicateValues" dxfId="3235" priority="16"/>
  </conditionalFormatting>
  <conditionalFormatting sqref="A136:A1048576 A1">
    <cfRule type="duplicateValues" dxfId="3234" priority="15"/>
  </conditionalFormatting>
  <conditionalFormatting sqref="A136:A1048576">
    <cfRule type="duplicateValues" dxfId="3233" priority="14"/>
  </conditionalFormatting>
  <conditionalFormatting sqref="A136:A1048576 A1 A114:A117">
    <cfRule type="duplicateValues" dxfId="3232" priority="13"/>
  </conditionalFormatting>
  <conditionalFormatting sqref="A136:A1048576 A1 A114:A131">
    <cfRule type="duplicateValues" dxfId="3231" priority="12"/>
  </conditionalFormatting>
  <conditionalFormatting sqref="A114:A1048576 A1">
    <cfRule type="duplicateValues" dxfId="3230" priority="11"/>
  </conditionalFormatting>
  <conditionalFormatting sqref="A114:A1048576">
    <cfRule type="duplicateValues" dxfId="3229" priority="10"/>
  </conditionalFormatting>
  <conditionalFormatting sqref="A100:A1048576 A1">
    <cfRule type="duplicateValues" dxfId="3228" priority="9"/>
  </conditionalFormatting>
  <conditionalFormatting sqref="A100:A1048576">
    <cfRule type="duplicateValues" dxfId="3227" priority="8"/>
  </conditionalFormatting>
  <conditionalFormatting sqref="A1 A100:A1048576">
    <cfRule type="duplicateValues" dxfId="3226" priority="7"/>
  </conditionalFormatting>
  <conditionalFormatting sqref="A1 A100:A1048576">
    <cfRule type="duplicateValues" dxfId="3225" priority="6"/>
  </conditionalFormatting>
  <conditionalFormatting sqref="A1 A100:A1048576">
    <cfRule type="duplicateValues" dxfId="3224" priority="5"/>
  </conditionalFormatting>
  <conditionalFormatting sqref="A1 A100:A1048576">
    <cfRule type="duplicateValues" dxfId="3223" priority="4"/>
  </conditionalFormatting>
  <conditionalFormatting sqref="A1 A96:A1048576">
    <cfRule type="duplicateValues" dxfId="3222" priority="3"/>
  </conditionalFormatting>
  <conditionalFormatting sqref="A1:A25 A96:A1048576">
    <cfRule type="duplicateValues" dxfId="3221" priority="2"/>
  </conditionalFormatting>
  <conditionalFormatting sqref="A1:A1048576">
    <cfRule type="duplicateValues" dxfId="3220" priority="1"/>
  </conditionalFormatting>
  <dataValidations count="1">
    <dataValidation type="list" allowBlank="1" showInputMessage="1" showErrorMessage="1" sqref="G3:G17 G40:G53">
      <formula1>$G$3:$G$17</formula1>
    </dataValidation>
  </dataValidations>
  <pageMargins left="0.7" right="0.7" top="0.75" bottom="0.75" header="0.3" footer="0.3"/>
  <pageSetup orientation="portrait"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14" activePane="bottomLeft" state="frozen"/>
      <selection activeCell="G25" sqref="G25"/>
      <selection pane="bottomLeft" activeCell="A18" sqref="A18:A37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18</v>
      </c>
      <c r="H1" s="590"/>
      <c r="I1" s="508"/>
      <c r="J1" s="509"/>
    </row>
    <row r="2" spans="1:11" ht="18" customHeight="1" x14ac:dyDescent="0.35">
      <c r="A2" s="1" t="s">
        <v>20056</v>
      </c>
      <c r="B2" s="213"/>
      <c r="C2" s="213"/>
      <c r="D2" s="213"/>
      <c r="E2" s="213"/>
      <c r="G2" s="588" t="s">
        <v>20055</v>
      </c>
      <c r="H2" s="589"/>
      <c r="I2" s="510"/>
      <c r="J2" s="510"/>
    </row>
    <row r="3" spans="1:11" ht="15.75" x14ac:dyDescent="0.25">
      <c r="A3" s="1" t="s">
        <v>20057</v>
      </c>
      <c r="B3" s="213" t="s">
        <v>200</v>
      </c>
      <c r="C3" s="213"/>
      <c r="D3" s="212" t="s">
        <v>19956</v>
      </c>
      <c r="E3" s="213"/>
      <c r="G3" s="244" t="s">
        <v>58</v>
      </c>
      <c r="H3" s="5">
        <f>COUNTIF(B2:B1048576,G3)</f>
        <v>2</v>
      </c>
    </row>
    <row r="4" spans="1:11" ht="15.75" x14ac:dyDescent="0.25">
      <c r="A4" s="1" t="s">
        <v>13313</v>
      </c>
      <c r="B4" s="213"/>
      <c r="C4" s="213"/>
      <c r="D4" s="1"/>
      <c r="E4" s="213"/>
      <c r="G4" s="101" t="s">
        <v>360</v>
      </c>
      <c r="H4" s="5">
        <f>COUNTIF(B2:B934,G4)</f>
        <v>2</v>
      </c>
    </row>
    <row r="5" spans="1:11" ht="15.75" x14ac:dyDescent="0.25">
      <c r="A5" s="1" t="s">
        <v>20060</v>
      </c>
      <c r="B5" s="213" t="s">
        <v>60</v>
      </c>
      <c r="C5" s="213"/>
      <c r="D5" s="212" t="s">
        <v>18415</v>
      </c>
      <c r="E5" s="213"/>
      <c r="G5" s="101" t="s">
        <v>356</v>
      </c>
      <c r="H5" s="5">
        <f>COUNTIF(B2:B852,G5)</f>
        <v>0</v>
      </c>
    </row>
    <row r="6" spans="1:11" ht="15.75" x14ac:dyDescent="0.25">
      <c r="A6" s="1" t="s">
        <v>20061</v>
      </c>
      <c r="B6" s="213"/>
      <c r="C6" s="213"/>
      <c r="D6" s="1"/>
      <c r="E6" s="213"/>
      <c r="G6" s="101" t="s">
        <v>56</v>
      </c>
      <c r="H6" s="5">
        <f>COUNTIF(B2:B864,G6)</f>
        <v>2</v>
      </c>
    </row>
    <row r="7" spans="1:11" ht="15.75" x14ac:dyDescent="0.25">
      <c r="A7" s="1" t="s">
        <v>20062</v>
      </c>
      <c r="B7" s="213" t="s">
        <v>56</v>
      </c>
      <c r="C7" s="213"/>
      <c r="D7" s="212" t="s">
        <v>18428</v>
      </c>
      <c r="E7" s="213"/>
      <c r="G7" s="101" t="s">
        <v>201</v>
      </c>
      <c r="H7" s="5">
        <f>COUNTIF(B2:B858,G7)</f>
        <v>1</v>
      </c>
    </row>
    <row r="8" spans="1:11" ht="15.75" x14ac:dyDescent="0.25">
      <c r="A8" s="1" t="s">
        <v>20064</v>
      </c>
      <c r="B8" s="213"/>
      <c r="C8" s="213"/>
      <c r="D8" s="1"/>
      <c r="E8" s="213"/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20065</v>
      </c>
      <c r="B9" s="213" t="s">
        <v>201</v>
      </c>
      <c r="C9" s="213"/>
      <c r="D9" s="212" t="s">
        <v>598</v>
      </c>
      <c r="E9" s="213"/>
      <c r="G9" s="101" t="s">
        <v>200</v>
      </c>
      <c r="H9" s="5">
        <f>COUNTIF(B2:B811,G9)</f>
        <v>4</v>
      </c>
    </row>
    <row r="10" spans="1:11" ht="15.75" x14ac:dyDescent="0.25">
      <c r="A10" s="410" t="s">
        <v>20064</v>
      </c>
      <c r="B10" s="471"/>
      <c r="C10" s="213"/>
      <c r="D10" s="1"/>
      <c r="E10" s="213"/>
      <c r="G10" s="101" t="s">
        <v>5011</v>
      </c>
      <c r="H10" s="5">
        <f>COUNTIF(B2:B1048576,G10)</f>
        <v>0</v>
      </c>
    </row>
    <row r="11" spans="1:11" ht="15.75" x14ac:dyDescent="0.25">
      <c r="A11" s="410" t="s">
        <v>20065</v>
      </c>
      <c r="B11" s="213" t="s">
        <v>3860</v>
      </c>
      <c r="C11" s="213"/>
      <c r="D11" s="212"/>
      <c r="E11" s="385"/>
      <c r="G11" s="101" t="s">
        <v>1077</v>
      </c>
      <c r="H11" s="5">
        <f>COUNTIF(B2:B881,G11)</f>
        <v>0</v>
      </c>
    </row>
    <row r="12" spans="1:11" ht="15.75" x14ac:dyDescent="0.25">
      <c r="A12" s="1" t="s">
        <v>13511</v>
      </c>
      <c r="B12" s="213"/>
      <c r="C12" s="213"/>
      <c r="D12" s="1"/>
      <c r="E12" s="213"/>
      <c r="G12" s="288" t="s">
        <v>60</v>
      </c>
      <c r="H12" s="5">
        <f>COUNTIF(B2:B868,G12)</f>
        <v>3</v>
      </c>
    </row>
    <row r="13" spans="1:11" ht="15.75" x14ac:dyDescent="0.25">
      <c r="A13" s="1" t="s">
        <v>20066</v>
      </c>
      <c r="B13" s="213" t="s">
        <v>60</v>
      </c>
      <c r="C13" s="213"/>
      <c r="D13" s="212" t="s">
        <v>18433</v>
      </c>
      <c r="E13" s="213"/>
      <c r="G13" s="101" t="s">
        <v>4062</v>
      </c>
      <c r="H13" s="5">
        <f>COUNTIF(B2:B836,G13)</f>
        <v>0</v>
      </c>
    </row>
    <row r="14" spans="1:11" ht="15.75" x14ac:dyDescent="0.25">
      <c r="A14" s="1" t="s">
        <v>20067</v>
      </c>
      <c r="C14" s="213"/>
      <c r="D14" s="1"/>
      <c r="E14" s="213"/>
      <c r="G14" s="101" t="s">
        <v>3860</v>
      </c>
      <c r="H14" s="271">
        <f>COUNTIF(B2:B714,G14)</f>
        <v>2</v>
      </c>
    </row>
    <row r="15" spans="1:11" ht="15.75" x14ac:dyDescent="0.25">
      <c r="A15" s="1" t="s">
        <v>20068</v>
      </c>
      <c r="B15" s="213" t="s">
        <v>200</v>
      </c>
      <c r="C15" s="213"/>
      <c r="D15" s="212" t="s">
        <v>19001</v>
      </c>
      <c r="E15" s="213"/>
      <c r="G15" s="101" t="s">
        <v>17992</v>
      </c>
      <c r="H15" s="5">
        <f>COUNTIF(B2:B1048576,G15)</f>
        <v>0</v>
      </c>
    </row>
    <row r="16" spans="1:11" ht="15.75" x14ac:dyDescent="0.25">
      <c r="A16" s="410" t="s">
        <v>20067</v>
      </c>
      <c r="B16" s="213"/>
      <c r="C16" s="213"/>
      <c r="D16" s="1"/>
      <c r="E16" s="213"/>
      <c r="G16" s="288" t="s">
        <v>1133</v>
      </c>
      <c r="H16" s="5">
        <f>COUNTIF(B2:B1048576,G16)</f>
        <v>1</v>
      </c>
    </row>
    <row r="17" spans="1:11" ht="15.75" x14ac:dyDescent="0.25">
      <c r="A17" s="410" t="s">
        <v>20068</v>
      </c>
      <c r="B17" s="213" t="s">
        <v>3860</v>
      </c>
      <c r="C17" s="213"/>
      <c r="D17" s="212"/>
      <c r="E17" s="213"/>
      <c r="G17" s="512"/>
      <c r="H17" s="233"/>
    </row>
    <row r="18" spans="1:11" ht="15" customHeight="1" x14ac:dyDescent="0.25">
      <c r="A18" s="1" t="s">
        <v>12839</v>
      </c>
      <c r="C18" s="213"/>
      <c r="D18" s="1"/>
      <c r="E18" s="213"/>
      <c r="G18" s="269" t="s">
        <v>20148</v>
      </c>
      <c r="H18">
        <f>SUM(COUNTIF(D1:D100, {"Lakhan","Vivek","Kelash","Dinesh","Sandeep","Ashish","Teena"}))</f>
        <v>7</v>
      </c>
      <c r="K18" t="s">
        <v>4779</v>
      </c>
    </row>
    <row r="19" spans="1:11" ht="15.75" x14ac:dyDescent="0.25">
      <c r="A19" s="1" t="s">
        <v>20069</v>
      </c>
      <c r="B19" s="213" t="s">
        <v>360</v>
      </c>
      <c r="C19" s="213"/>
      <c r="D19" s="1" t="s">
        <v>18929</v>
      </c>
      <c r="E19" s="385"/>
      <c r="G19" s="269" t="s">
        <v>20149</v>
      </c>
      <c r="H19">
        <f>SUM(COUNTIF(D2:D100, {"Trilok","Yogendra","Kamini","Sejal","Raj","Aarti","Somya","Neha","Abhishek","Karan"}))</f>
        <v>5</v>
      </c>
    </row>
    <row r="20" spans="1:11" ht="15.75" x14ac:dyDescent="0.25">
      <c r="A20" s="1" t="s">
        <v>20070</v>
      </c>
      <c r="B20" s="213"/>
      <c r="C20" s="213"/>
      <c r="E20" s="213"/>
    </row>
    <row r="21" spans="1:11" ht="15.75" x14ac:dyDescent="0.25">
      <c r="A21" s="1" t="s">
        <v>20071</v>
      </c>
      <c r="B21" s="213" t="s">
        <v>360</v>
      </c>
      <c r="C21" s="213" t="s">
        <v>482</v>
      </c>
      <c r="D21" s="212" t="s">
        <v>19956</v>
      </c>
      <c r="E21" s="213"/>
    </row>
    <row r="22" spans="1:11" ht="15.75" x14ac:dyDescent="0.25">
      <c r="A22" s="1" t="s">
        <v>20072</v>
      </c>
      <c r="B22" s="213"/>
      <c r="C22" s="213"/>
      <c r="D22" s="1"/>
      <c r="E22" s="213"/>
    </row>
    <row r="23" spans="1:11" ht="15.75" x14ac:dyDescent="0.25">
      <c r="A23" s="1" t="s">
        <v>20073</v>
      </c>
      <c r="B23" s="213" t="s">
        <v>200</v>
      </c>
      <c r="C23" s="213"/>
      <c r="D23" s="212" t="s">
        <v>18733</v>
      </c>
      <c r="E23" s="213"/>
    </row>
    <row r="24" spans="1:11" ht="15.75" x14ac:dyDescent="0.25">
      <c r="A24" s="1" t="s">
        <v>15886</v>
      </c>
      <c r="B24" s="213"/>
      <c r="C24" s="213"/>
      <c r="D24" s="1"/>
      <c r="E24" s="213"/>
    </row>
    <row r="25" spans="1:11" ht="15.75" x14ac:dyDescent="0.25">
      <c r="A25" s="1" t="s">
        <v>20074</v>
      </c>
      <c r="B25" s="213" t="s">
        <v>200</v>
      </c>
      <c r="C25" s="213"/>
      <c r="D25" s="212" t="s">
        <v>19631</v>
      </c>
      <c r="E25" s="213"/>
    </row>
    <row r="26" spans="1:11" ht="15.75" x14ac:dyDescent="0.25">
      <c r="A26" s="1" t="s">
        <v>20075</v>
      </c>
      <c r="B26" s="213"/>
      <c r="C26" s="213"/>
      <c r="D26" s="1"/>
      <c r="E26" s="213"/>
      <c r="F26" t="s">
        <v>3496</v>
      </c>
    </row>
    <row r="27" spans="1:11" ht="15.75" x14ac:dyDescent="0.25">
      <c r="A27" s="1" t="s">
        <v>20076</v>
      </c>
      <c r="B27" s="213"/>
      <c r="C27" s="213"/>
      <c r="D27" s="212" t="s">
        <v>18415</v>
      </c>
      <c r="E27" s="213"/>
    </row>
    <row r="28" spans="1:11" ht="15.75" x14ac:dyDescent="0.25">
      <c r="A28" s="1" t="s">
        <v>12203</v>
      </c>
      <c r="B28" s="213"/>
      <c r="C28" s="213"/>
      <c r="D28" s="1"/>
      <c r="E28" s="213"/>
    </row>
    <row r="29" spans="1:11" ht="15.75" x14ac:dyDescent="0.25">
      <c r="A29" s="1" t="s">
        <v>20077</v>
      </c>
      <c r="B29" s="213" t="s">
        <v>58</v>
      </c>
      <c r="C29" s="213" t="s">
        <v>2161</v>
      </c>
      <c r="D29" s="212" t="s">
        <v>18733</v>
      </c>
      <c r="E29" s="213"/>
      <c r="F29" s="213"/>
      <c r="G29" s="213" t="s">
        <v>3496</v>
      </c>
      <c r="H29" s="213"/>
    </row>
    <row r="30" spans="1:11" ht="15.75" x14ac:dyDescent="0.25">
      <c r="A30" s="1" t="s">
        <v>20072</v>
      </c>
      <c r="B30" s="213"/>
      <c r="C30" s="213"/>
      <c r="D30" s="1"/>
      <c r="E30" s="213"/>
    </row>
    <row r="31" spans="1:11" s="213" customFormat="1" ht="15.75" x14ac:dyDescent="0.25">
      <c r="A31" s="1" t="s">
        <v>20073</v>
      </c>
      <c r="B31" s="213" t="s">
        <v>60</v>
      </c>
      <c r="D31" s="212" t="s">
        <v>18918</v>
      </c>
      <c r="F31"/>
      <c r="G31"/>
      <c r="H31"/>
    </row>
    <row r="32" spans="1:11" ht="15.75" x14ac:dyDescent="0.25">
      <c r="A32" s="1" t="s">
        <v>20078</v>
      </c>
      <c r="B32" s="213"/>
      <c r="C32" s="213"/>
      <c r="D32" s="1"/>
      <c r="E32" s="213"/>
    </row>
    <row r="33" spans="1:9" ht="15.75" x14ac:dyDescent="0.25">
      <c r="A33" s="1" t="s">
        <v>20079</v>
      </c>
      <c r="B33" s="213" t="s">
        <v>56</v>
      </c>
      <c r="C33" s="213"/>
      <c r="D33" s="212" t="s">
        <v>19001</v>
      </c>
      <c r="E33" s="213"/>
    </row>
    <row r="34" spans="1:9" ht="15.75" x14ac:dyDescent="0.25">
      <c r="A34" s="1" t="s">
        <v>20080</v>
      </c>
      <c r="B34" s="213"/>
      <c r="C34" s="213"/>
      <c r="D34" s="1"/>
      <c r="E34" s="213"/>
    </row>
    <row r="35" spans="1:9" ht="15.75" x14ac:dyDescent="0.25">
      <c r="A35" s="1" t="s">
        <v>20081</v>
      </c>
      <c r="B35" s="213" t="s">
        <v>1133</v>
      </c>
      <c r="C35" s="213"/>
      <c r="D35" s="212" t="s">
        <v>18433</v>
      </c>
      <c r="E35" s="213"/>
    </row>
    <row r="36" spans="1:9" ht="15.75" x14ac:dyDescent="0.25">
      <c r="A36" s="1" t="s">
        <v>20082</v>
      </c>
      <c r="B36" s="213"/>
      <c r="C36" s="213"/>
      <c r="D36" s="1"/>
      <c r="E36" s="213"/>
      <c r="I36" t="s">
        <v>3496</v>
      </c>
    </row>
    <row r="37" spans="1:9" ht="15.75" x14ac:dyDescent="0.25">
      <c r="A37" s="1" t="s">
        <v>20083</v>
      </c>
      <c r="B37" s="213" t="s">
        <v>58</v>
      </c>
      <c r="C37" s="213" t="s">
        <v>9062</v>
      </c>
      <c r="D37" s="212" t="s">
        <v>18428</v>
      </c>
      <c r="E37" s="213"/>
      <c r="H37" t="s">
        <v>3496</v>
      </c>
    </row>
    <row r="38" spans="1:9" ht="21" x14ac:dyDescent="0.35">
      <c r="A38" s="1"/>
      <c r="B38" s="213"/>
      <c r="C38" s="213"/>
      <c r="D38" s="1"/>
      <c r="E38" s="213"/>
      <c r="G38" s="591"/>
      <c r="H38" s="591"/>
    </row>
    <row r="39" spans="1:9" ht="21" x14ac:dyDescent="0.35">
      <c r="A39" s="1"/>
      <c r="B39" s="213"/>
      <c r="C39" s="213"/>
      <c r="D39" s="212"/>
      <c r="E39" s="213"/>
      <c r="G39" s="591"/>
      <c r="H39" s="591"/>
    </row>
    <row r="40" spans="1:9" ht="15.75" x14ac:dyDescent="0.25">
      <c r="A40" s="1"/>
      <c r="B40" s="213"/>
      <c r="C40" s="213"/>
      <c r="D40" s="1"/>
      <c r="E40" s="213"/>
      <c r="G40" s="513"/>
      <c r="H40" s="514"/>
    </row>
    <row r="41" spans="1:9" ht="15.75" x14ac:dyDescent="0.25">
      <c r="A41" s="1"/>
      <c r="B41" s="213"/>
      <c r="C41" s="213"/>
      <c r="D41" s="212"/>
      <c r="E41" s="213"/>
      <c r="G41" s="515"/>
      <c r="H41" s="514"/>
    </row>
    <row r="42" spans="1:9" ht="15.75" x14ac:dyDescent="0.25">
      <c r="A42" s="1"/>
      <c r="D42" s="1"/>
      <c r="E42" s="213"/>
      <c r="G42" s="515"/>
      <c r="H42" s="514"/>
    </row>
    <row r="43" spans="1:9" ht="15.75" x14ac:dyDescent="0.25">
      <c r="A43" s="1"/>
      <c r="B43" s="213"/>
      <c r="C43" s="213"/>
      <c r="D43" s="212"/>
      <c r="E43" s="213"/>
      <c r="G43" s="515"/>
      <c r="H43" s="514"/>
    </row>
    <row r="44" spans="1:9" ht="15.75" x14ac:dyDescent="0.25">
      <c r="A44" s="1"/>
      <c r="B44" s="213"/>
      <c r="C44" s="213"/>
      <c r="D44" s="1"/>
      <c r="E44" s="511"/>
      <c r="G44" s="515"/>
      <c r="H44" s="514"/>
    </row>
    <row r="45" spans="1:9" ht="15.75" x14ac:dyDescent="0.25">
      <c r="A45" s="1"/>
      <c r="B45" s="213"/>
      <c r="C45" s="213"/>
      <c r="D45" s="212"/>
      <c r="E45" s="213"/>
      <c r="G45" s="515"/>
      <c r="H45" s="514"/>
    </row>
    <row r="46" spans="1:9" ht="15.75" x14ac:dyDescent="0.25">
      <c r="A46" s="1"/>
      <c r="B46" s="213"/>
      <c r="C46" s="213"/>
      <c r="D46" s="1"/>
      <c r="E46" s="213"/>
      <c r="G46" s="515"/>
      <c r="H46" s="514"/>
    </row>
    <row r="47" spans="1:9" ht="15.75" x14ac:dyDescent="0.25">
      <c r="A47" s="1"/>
      <c r="B47" s="213"/>
      <c r="C47" s="213"/>
      <c r="D47" s="212"/>
      <c r="E47" s="213"/>
      <c r="G47" s="515"/>
      <c r="H47" s="514"/>
    </row>
    <row r="48" spans="1:9" ht="15.75" x14ac:dyDescent="0.25">
      <c r="A48" s="1"/>
      <c r="B48" s="213"/>
      <c r="C48" s="213"/>
      <c r="D48" s="1"/>
      <c r="E48" s="213"/>
      <c r="G48" s="515"/>
      <c r="H48" s="514"/>
    </row>
    <row r="49" spans="1:8" ht="15.75" x14ac:dyDescent="0.25">
      <c r="A49" s="1"/>
      <c r="B49" s="213"/>
      <c r="C49" s="213"/>
      <c r="D49" s="212"/>
      <c r="E49" s="213"/>
      <c r="G49" s="515"/>
      <c r="H49" s="514"/>
    </row>
    <row r="50" spans="1:8" ht="15.75" x14ac:dyDescent="0.25">
      <c r="A50" s="1"/>
      <c r="B50" s="213"/>
      <c r="C50" s="213"/>
      <c r="D50" s="1"/>
      <c r="E50" s="213"/>
      <c r="G50" s="515"/>
      <c r="H50" s="514"/>
    </row>
    <row r="51" spans="1:8" ht="15.75" x14ac:dyDescent="0.25">
      <c r="A51" s="1"/>
      <c r="B51" s="213"/>
      <c r="C51" s="213"/>
      <c r="D51" s="212"/>
      <c r="E51" s="213"/>
      <c r="G51" s="515"/>
      <c r="H51" s="516"/>
    </row>
    <row r="52" spans="1:8" ht="15.75" x14ac:dyDescent="0.25">
      <c r="A52" s="1"/>
      <c r="B52" s="213"/>
      <c r="C52" s="213"/>
      <c r="D52" s="1"/>
      <c r="E52" s="213"/>
      <c r="G52" s="515"/>
      <c r="H52" s="514"/>
    </row>
    <row r="53" spans="1:8" ht="15.75" x14ac:dyDescent="0.25">
      <c r="A53" s="1"/>
      <c r="B53" s="213"/>
      <c r="C53" s="213"/>
      <c r="D53" s="212"/>
      <c r="E53" s="213"/>
      <c r="G53" s="515"/>
      <c r="H53" s="514"/>
    </row>
    <row r="54" spans="1:8" ht="15.75" x14ac:dyDescent="0.25">
      <c r="A54" s="1"/>
      <c r="D54" s="1"/>
      <c r="E54" s="213"/>
    </row>
    <row r="55" spans="1:8" ht="15.75" x14ac:dyDescent="0.25">
      <c r="A55" s="1"/>
      <c r="B55" s="213"/>
      <c r="D55" s="212"/>
      <c r="E55" s="213"/>
    </row>
    <row r="56" spans="1:8" ht="15.75" x14ac:dyDescent="0.25">
      <c r="A56" s="1"/>
      <c r="B56" s="213"/>
      <c r="C56" s="213"/>
      <c r="D56" s="1"/>
      <c r="E56" s="213"/>
    </row>
    <row r="57" spans="1:8" ht="15.75" x14ac:dyDescent="0.25">
      <c r="A57" s="1"/>
      <c r="B57" s="213"/>
      <c r="C57" s="213"/>
      <c r="D57" s="212"/>
      <c r="E57" s="213"/>
    </row>
    <row r="58" spans="1:8" ht="15.75" x14ac:dyDescent="0.25">
      <c r="A58" s="410"/>
      <c r="B58" s="213"/>
      <c r="C58" s="213"/>
      <c r="D58" s="1"/>
      <c r="E58" s="213"/>
    </row>
    <row r="59" spans="1:8" ht="15.75" x14ac:dyDescent="0.25">
      <c r="A59" s="410"/>
      <c r="B59" s="213"/>
      <c r="C59" s="213"/>
      <c r="D59" s="212"/>
      <c r="E59" s="213"/>
    </row>
    <row r="60" spans="1:8" ht="15.75" x14ac:dyDescent="0.25">
      <c r="A60" s="1"/>
      <c r="B60" s="213"/>
      <c r="C60" s="213"/>
      <c r="D60" s="1"/>
      <c r="E60" s="213"/>
    </row>
    <row r="61" spans="1:8" ht="15.75" x14ac:dyDescent="0.25">
      <c r="A61" s="1"/>
      <c r="B61" s="213"/>
      <c r="C61" s="213"/>
      <c r="D61" s="212"/>
      <c r="E61" s="213"/>
    </row>
    <row r="62" spans="1:8" ht="15.75" x14ac:dyDescent="0.25">
      <c r="A62" s="1"/>
      <c r="B62" s="213"/>
      <c r="C62" s="213"/>
      <c r="D62" s="212"/>
      <c r="E62" s="213"/>
    </row>
    <row r="63" spans="1:8" ht="15.75" x14ac:dyDescent="0.25">
      <c r="A63" s="1"/>
      <c r="C63" s="213"/>
      <c r="D63" s="212"/>
      <c r="E63" s="213"/>
    </row>
    <row r="64" spans="1:8" ht="15.75" x14ac:dyDescent="0.25">
      <c r="A64" s="1"/>
      <c r="B64" s="213"/>
      <c r="C64" s="213"/>
      <c r="D64" s="1"/>
      <c r="E64" s="213"/>
    </row>
    <row r="65" spans="1:5" ht="15.75" x14ac:dyDescent="0.25">
      <c r="A65" s="1"/>
      <c r="B65" s="213"/>
      <c r="D65" s="212"/>
      <c r="E65" s="213"/>
    </row>
    <row r="66" spans="1:5" ht="15.75" x14ac:dyDescent="0.25">
      <c r="A66" s="1"/>
      <c r="B66" s="213"/>
      <c r="C66" s="213"/>
      <c r="D66" s="1"/>
      <c r="E66" s="213"/>
    </row>
    <row r="67" spans="1:5" ht="15.75" x14ac:dyDescent="0.25">
      <c r="A67" s="1"/>
      <c r="B67" s="213"/>
      <c r="C67" s="213"/>
      <c r="D67" s="212"/>
      <c r="E67" s="213"/>
    </row>
    <row r="68" spans="1:5" ht="15.75" x14ac:dyDescent="0.25">
      <c r="A68" s="1"/>
      <c r="D68" s="1"/>
    </row>
    <row r="69" spans="1:5" ht="15.75" x14ac:dyDescent="0.25">
      <c r="A69" s="1"/>
      <c r="B69" s="213"/>
      <c r="D69" s="212"/>
    </row>
    <row r="70" spans="1:5" ht="15.75" x14ac:dyDescent="0.25">
      <c r="A70" s="1"/>
      <c r="D70" s="1"/>
    </row>
    <row r="71" spans="1:5" ht="15.75" x14ac:dyDescent="0.25">
      <c r="A71" s="1"/>
      <c r="B71" s="213"/>
      <c r="D71" s="212"/>
    </row>
    <row r="72" spans="1:5" ht="15.75" x14ac:dyDescent="0.25">
      <c r="A72" s="1"/>
      <c r="D72" s="1"/>
    </row>
    <row r="73" spans="1:5" ht="15.75" x14ac:dyDescent="0.25">
      <c r="A73" s="1"/>
      <c r="B73" s="213"/>
      <c r="D73" s="212"/>
    </row>
    <row r="74" spans="1:5" ht="15.75" x14ac:dyDescent="0.25">
      <c r="A74" s="1"/>
      <c r="D74" s="1"/>
    </row>
    <row r="75" spans="1:5" ht="15.75" x14ac:dyDescent="0.25">
      <c r="A75" s="1"/>
      <c r="B75" s="213"/>
      <c r="D75" s="212"/>
    </row>
    <row r="76" spans="1:5" ht="15.75" x14ac:dyDescent="0.25">
      <c r="A76" s="1"/>
      <c r="E76" t="s">
        <v>4779</v>
      </c>
    </row>
    <row r="77" spans="1:5" ht="15.75" x14ac:dyDescent="0.25">
      <c r="A77" s="1"/>
      <c r="B77" s="213"/>
      <c r="D77" s="212"/>
    </row>
    <row r="78" spans="1:5" ht="15.75" x14ac:dyDescent="0.25">
      <c r="A78" s="1"/>
      <c r="D78" s="1"/>
    </row>
    <row r="79" spans="1:5" ht="15.75" x14ac:dyDescent="0.25">
      <c r="A79" s="1"/>
      <c r="B79" s="213"/>
      <c r="D79" s="212"/>
    </row>
    <row r="80" spans="1:5" ht="15.75" x14ac:dyDescent="0.25">
      <c r="A80" s="1"/>
      <c r="B80" s="213"/>
      <c r="D80" s="212"/>
    </row>
    <row r="81" spans="1:8" ht="15.75" x14ac:dyDescent="0.25">
      <c r="A81" s="1"/>
      <c r="B81" s="213"/>
      <c r="D81" s="212"/>
    </row>
    <row r="82" spans="1:8" ht="15.75" x14ac:dyDescent="0.25">
      <c r="A82" s="1"/>
      <c r="D82" s="1"/>
    </row>
    <row r="83" spans="1:8" ht="15.75" x14ac:dyDescent="0.25">
      <c r="A83" s="1"/>
      <c r="B83" s="213"/>
      <c r="D83" s="212"/>
    </row>
    <row r="84" spans="1:8" ht="15.75" x14ac:dyDescent="0.25">
      <c r="A84" s="1"/>
      <c r="D84" s="1"/>
      <c r="H84" t="s">
        <v>3496</v>
      </c>
    </row>
    <row r="85" spans="1:8" ht="15.75" x14ac:dyDescent="0.25">
      <c r="A85" s="1"/>
      <c r="B85" s="213"/>
      <c r="D85" s="212"/>
    </row>
    <row r="86" spans="1:8" ht="15.75" x14ac:dyDescent="0.25">
      <c r="A86" s="1"/>
      <c r="D86" s="1"/>
    </row>
    <row r="87" spans="1:8" ht="15.75" x14ac:dyDescent="0.25">
      <c r="A87" s="1"/>
      <c r="D87" s="212"/>
    </row>
    <row r="88" spans="1:8" ht="15.75" x14ac:dyDescent="0.25">
      <c r="A88" s="1"/>
      <c r="D88" s="1"/>
    </row>
    <row r="89" spans="1:8" ht="15.75" x14ac:dyDescent="0.25">
      <c r="A89" s="1"/>
      <c r="D89" s="212"/>
    </row>
    <row r="90" spans="1:8" ht="15.75" x14ac:dyDescent="0.25">
      <c r="A90" s="1"/>
      <c r="D90" s="1"/>
    </row>
    <row r="91" spans="1:8" ht="15.75" x14ac:dyDescent="0.25">
      <c r="A91" s="1"/>
      <c r="D91" s="212"/>
      <c r="E91" s="213"/>
      <c r="F91" s="213"/>
    </row>
    <row r="92" spans="1:8" ht="15.75" x14ac:dyDescent="0.25">
      <c r="A92" s="1"/>
      <c r="D92" s="1"/>
    </row>
    <row r="93" spans="1:8" ht="15.75" x14ac:dyDescent="0.25">
      <c r="A93" s="1"/>
      <c r="B93" s="213"/>
      <c r="D93" s="212"/>
    </row>
    <row r="94" spans="1:8" ht="15.75" x14ac:dyDescent="0.25">
      <c r="A94" s="1"/>
      <c r="B94" s="213"/>
      <c r="C94" s="213"/>
      <c r="D94" s="1"/>
    </row>
    <row r="95" spans="1:8" ht="15.75" x14ac:dyDescent="0.25">
      <c r="A95" s="1"/>
      <c r="B95" s="213"/>
      <c r="C95" s="213"/>
      <c r="D95" s="212"/>
      <c r="F95" t="s">
        <v>4779</v>
      </c>
      <c r="G95" t="s">
        <v>3496</v>
      </c>
    </row>
    <row r="96" spans="1:8" ht="15.75" x14ac:dyDescent="0.25">
      <c r="A96" s="1"/>
      <c r="D96" s="1"/>
      <c r="G96" s="213"/>
      <c r="H96" s="213"/>
    </row>
    <row r="97" spans="1:8" ht="15.75" x14ac:dyDescent="0.25">
      <c r="A97" s="1"/>
      <c r="D97" s="212"/>
      <c r="G97" s="213"/>
      <c r="H97" s="213"/>
    </row>
    <row r="98" spans="1:8" s="213" customFormat="1" ht="15.75" x14ac:dyDescent="0.25">
      <c r="A98" s="1"/>
      <c r="D98" s="1"/>
      <c r="G98"/>
      <c r="H98"/>
    </row>
    <row r="99" spans="1:8" s="213" customFormat="1" ht="15.75" x14ac:dyDescent="0.25">
      <c r="A99" s="1"/>
      <c r="D99" s="212"/>
      <c r="G99"/>
      <c r="H99"/>
    </row>
    <row r="100" spans="1:8" ht="15.75" x14ac:dyDescent="0.25">
      <c r="A100" s="1"/>
      <c r="D100" s="1"/>
    </row>
    <row r="101" spans="1:8" ht="15.75" x14ac:dyDescent="0.25">
      <c r="A101" s="1"/>
      <c r="D101" s="212"/>
      <c r="F101" t="s">
        <v>3496</v>
      </c>
    </row>
    <row r="102" spans="1:8" ht="15.75" x14ac:dyDescent="0.25">
      <c r="A102" s="1"/>
      <c r="D102" s="1"/>
    </row>
    <row r="103" spans="1:8" ht="15.75" x14ac:dyDescent="0.25">
      <c r="A103" s="1"/>
      <c r="C103" s="213"/>
      <c r="D103" s="212"/>
    </row>
    <row r="104" spans="1:8" ht="15.75" x14ac:dyDescent="0.25">
      <c r="A104" s="1"/>
      <c r="D104" s="1"/>
    </row>
    <row r="105" spans="1:8" ht="15.75" x14ac:dyDescent="0.25">
      <c r="A105" s="1"/>
      <c r="D105" s="212"/>
    </row>
    <row r="106" spans="1:8" ht="15.75" x14ac:dyDescent="0.25">
      <c r="A106" s="1"/>
      <c r="D106" s="1"/>
      <c r="G106" t="s">
        <v>3496</v>
      </c>
    </row>
    <row r="107" spans="1:8" ht="15.75" x14ac:dyDescent="0.25">
      <c r="A107" s="1"/>
      <c r="B107" s="213"/>
      <c r="D107" s="1"/>
    </row>
    <row r="108" spans="1:8" ht="15.75" x14ac:dyDescent="0.25">
      <c r="A108" s="1"/>
      <c r="D108" s="1"/>
    </row>
    <row r="109" spans="1:8" ht="15.75" x14ac:dyDescent="0.25">
      <c r="A109" s="1"/>
      <c r="D109" s="212"/>
    </row>
    <row r="110" spans="1:8" ht="15.75" x14ac:dyDescent="0.25">
      <c r="A110" s="1"/>
      <c r="D110" s="1"/>
      <c r="G110" s="213"/>
      <c r="H110" s="213"/>
    </row>
    <row r="111" spans="1:8" ht="15.75" x14ac:dyDescent="0.25">
      <c r="A111" s="1"/>
      <c r="D111" s="212"/>
    </row>
    <row r="112" spans="1:8" s="213" customFormat="1" ht="15.75" x14ac:dyDescent="0.25">
      <c r="A112" s="1"/>
      <c r="D112" s="1"/>
      <c r="G112"/>
      <c r="H112"/>
    </row>
    <row r="113" spans="1:8" ht="15.75" x14ac:dyDescent="0.25">
      <c r="A113" s="1"/>
      <c r="D113" s="212"/>
    </row>
    <row r="114" spans="1:8" ht="15.75" x14ac:dyDescent="0.25">
      <c r="A114" s="410"/>
      <c r="D114" s="1"/>
    </row>
    <row r="115" spans="1:8" ht="15.75" x14ac:dyDescent="0.25">
      <c r="A115" s="410"/>
      <c r="D115" s="1"/>
    </row>
    <row r="116" spans="1:8" ht="15.75" x14ac:dyDescent="0.25">
      <c r="A116" s="410"/>
      <c r="D116" s="1"/>
    </row>
    <row r="117" spans="1:8" ht="15.75" x14ac:dyDescent="0.25">
      <c r="A117" s="410"/>
      <c r="D117" s="1"/>
    </row>
    <row r="118" spans="1:8" ht="15.75" x14ac:dyDescent="0.25">
      <c r="A118" s="1"/>
      <c r="D118" s="1"/>
    </row>
    <row r="119" spans="1:8" ht="15.75" x14ac:dyDescent="0.25">
      <c r="A119" s="1"/>
      <c r="D119" s="212"/>
      <c r="H119" t="s">
        <v>3496</v>
      </c>
    </row>
    <row r="120" spans="1:8" ht="15.75" x14ac:dyDescent="0.25">
      <c r="A120" s="1"/>
      <c r="D120" s="1"/>
    </row>
    <row r="121" spans="1:8" ht="15.75" x14ac:dyDescent="0.25">
      <c r="A121" s="1"/>
      <c r="D121" s="212"/>
    </row>
    <row r="122" spans="1:8" ht="15.75" x14ac:dyDescent="0.25">
      <c r="A122" s="1"/>
      <c r="D122" s="1"/>
    </row>
    <row r="123" spans="1:8" ht="15.75" x14ac:dyDescent="0.25">
      <c r="A123" s="1"/>
      <c r="D123" s="1"/>
    </row>
    <row r="124" spans="1:8" ht="15.75" x14ac:dyDescent="0.25">
      <c r="A124" s="1"/>
      <c r="D124" s="1"/>
    </row>
    <row r="125" spans="1:8" ht="15.75" x14ac:dyDescent="0.25">
      <c r="A125" s="1"/>
      <c r="D125" s="1"/>
      <c r="G125" s="369"/>
    </row>
    <row r="126" spans="1:8" ht="15.75" x14ac:dyDescent="0.25">
      <c r="A126" s="1"/>
      <c r="D126" s="1"/>
    </row>
    <row r="127" spans="1:8" ht="15.75" x14ac:dyDescent="0.25">
      <c r="A127" s="1"/>
      <c r="B127" s="213"/>
      <c r="D127" s="1"/>
    </row>
    <row r="128" spans="1:8" ht="15.75" x14ac:dyDescent="0.25">
      <c r="A128" s="410"/>
    </row>
    <row r="129" spans="1:6" ht="15.75" x14ac:dyDescent="0.25">
      <c r="A129" s="410"/>
      <c r="D129" s="212"/>
      <c r="E129" s="40"/>
    </row>
    <row r="130" spans="1:6" ht="15.75" x14ac:dyDescent="0.25">
      <c r="A130" s="1"/>
      <c r="D130" s="1"/>
    </row>
    <row r="131" spans="1:6" ht="15.75" x14ac:dyDescent="0.25">
      <c r="A131" s="1"/>
      <c r="D131" s="1"/>
    </row>
    <row r="132" spans="1:6" ht="15.75" x14ac:dyDescent="0.25">
      <c r="A132" s="1"/>
      <c r="D132" s="1"/>
    </row>
    <row r="133" spans="1:6" ht="15.75" x14ac:dyDescent="0.25">
      <c r="A133" s="1"/>
      <c r="D133" s="1"/>
    </row>
    <row r="134" spans="1:6" ht="15.75" x14ac:dyDescent="0.25">
      <c r="A134" s="1"/>
      <c r="D134" s="1"/>
    </row>
    <row r="135" spans="1:6" ht="15.75" x14ac:dyDescent="0.25">
      <c r="A135" s="1"/>
      <c r="D135" s="1"/>
    </row>
    <row r="136" spans="1:6" ht="15.75" x14ac:dyDescent="0.25">
      <c r="A136" s="1"/>
      <c r="D136" s="1"/>
    </row>
    <row r="137" spans="1:6" ht="15.75" x14ac:dyDescent="0.25">
      <c r="A137" s="1"/>
      <c r="D137" s="1"/>
    </row>
    <row r="138" spans="1:6" ht="15.75" x14ac:dyDescent="0.25">
      <c r="A138" s="1"/>
      <c r="D138" s="1"/>
    </row>
    <row r="139" spans="1:6" ht="15.75" x14ac:dyDescent="0.25">
      <c r="A139" s="1"/>
      <c r="D139" s="1"/>
    </row>
    <row r="140" spans="1:6" ht="15.75" x14ac:dyDescent="0.25">
      <c r="A140" s="410"/>
      <c r="B140" s="213"/>
      <c r="C140" s="213"/>
      <c r="D140" s="1"/>
      <c r="F140" t="s">
        <v>3496</v>
      </c>
    </row>
    <row r="141" spans="1:6" ht="15.75" x14ac:dyDescent="0.25">
      <c r="A141" s="410"/>
      <c r="B141" s="213"/>
      <c r="C141" s="213"/>
      <c r="D141" s="1"/>
    </row>
    <row r="142" spans="1:6" ht="15.75" x14ac:dyDescent="0.25">
      <c r="A142" s="1"/>
      <c r="D142" s="1"/>
    </row>
    <row r="143" spans="1:6" ht="15.75" x14ac:dyDescent="0.25">
      <c r="A143" s="1"/>
      <c r="D143" s="1"/>
    </row>
    <row r="144" spans="1:6" ht="15.75" x14ac:dyDescent="0.25">
      <c r="A144" s="1"/>
      <c r="D144" s="1"/>
    </row>
    <row r="145" spans="1:8" ht="15.75" x14ac:dyDescent="0.25">
      <c r="A145" s="1"/>
      <c r="D145" s="1"/>
    </row>
    <row r="146" spans="1:8" ht="15.75" x14ac:dyDescent="0.25">
      <c r="A146" s="1"/>
      <c r="D146" s="1"/>
    </row>
    <row r="147" spans="1:8" ht="15.75" x14ac:dyDescent="0.25">
      <c r="A147" s="1"/>
      <c r="D147" s="1"/>
    </row>
    <row r="148" spans="1:8" ht="15.75" x14ac:dyDescent="0.25">
      <c r="A148" s="1"/>
      <c r="D148" s="1"/>
    </row>
    <row r="149" spans="1:8" ht="15.75" x14ac:dyDescent="0.25">
      <c r="A149" s="1"/>
      <c r="D149" s="1"/>
    </row>
    <row r="150" spans="1:8" ht="15.75" x14ac:dyDescent="0.25">
      <c r="A150" s="1"/>
      <c r="D150" s="1"/>
    </row>
    <row r="151" spans="1:8" ht="15.75" x14ac:dyDescent="0.25">
      <c r="A151" s="1"/>
      <c r="D151" s="1"/>
    </row>
    <row r="152" spans="1:8" ht="15.75" x14ac:dyDescent="0.25">
      <c r="D152" s="1"/>
    </row>
    <row r="153" spans="1:8" ht="15.75" x14ac:dyDescent="0.25">
      <c r="D153" s="1"/>
    </row>
    <row r="154" spans="1:8" ht="15.75" x14ac:dyDescent="0.25">
      <c r="D154" s="1"/>
    </row>
    <row r="155" spans="1:8" ht="15.75" x14ac:dyDescent="0.25">
      <c r="D155" s="1"/>
    </row>
    <row r="156" spans="1:8" ht="15.75" x14ac:dyDescent="0.25">
      <c r="D156" s="1"/>
    </row>
    <row r="157" spans="1:8" ht="15.75" x14ac:dyDescent="0.25">
      <c r="D157" s="1"/>
      <c r="G157" s="241"/>
      <c r="H157" s="241"/>
    </row>
    <row r="158" spans="1:8" ht="15.75" x14ac:dyDescent="0.25">
      <c r="D158" s="1"/>
      <c r="G158" s="241"/>
      <c r="H158" s="241"/>
    </row>
    <row r="159" spans="1:8" s="241" customFormat="1" ht="15.75" x14ac:dyDescent="0.25">
      <c r="D159" s="1"/>
      <c r="G159"/>
      <c r="H159"/>
    </row>
    <row r="160" spans="1:8" s="241" customFormat="1" ht="15.75" x14ac:dyDescent="0.25">
      <c r="D160" s="1"/>
      <c r="G160"/>
      <c r="H160"/>
    </row>
    <row r="161" spans="1:4" ht="15.75" x14ac:dyDescent="0.25">
      <c r="D161" s="1"/>
    </row>
    <row r="162" spans="1:4" ht="15.75" x14ac:dyDescent="0.25">
      <c r="D162" s="1"/>
    </row>
    <row r="163" spans="1:4" ht="15.75" x14ac:dyDescent="0.25">
      <c r="D163" s="1"/>
    </row>
    <row r="164" spans="1:4" ht="15.75" x14ac:dyDescent="0.25">
      <c r="D164" s="1"/>
    </row>
    <row r="165" spans="1:4" ht="15.75" x14ac:dyDescent="0.25">
      <c r="D165" s="1"/>
    </row>
    <row r="166" spans="1:4" ht="15.75" x14ac:dyDescent="0.25">
      <c r="D166" s="1"/>
    </row>
    <row r="167" spans="1:4" ht="15.75" x14ac:dyDescent="0.25">
      <c r="D167" s="1"/>
    </row>
    <row r="168" spans="1:4" ht="15.75" x14ac:dyDescent="0.25">
      <c r="D168" s="1"/>
    </row>
    <row r="169" spans="1:4" ht="15.75" x14ac:dyDescent="0.25">
      <c r="D169" s="1"/>
    </row>
    <row r="170" spans="1:4" ht="15.75" x14ac:dyDescent="0.25">
      <c r="D170" s="1"/>
    </row>
    <row r="171" spans="1:4" ht="15.75" x14ac:dyDescent="0.25">
      <c r="D171" s="1"/>
    </row>
    <row r="172" spans="1:4" ht="15.75" x14ac:dyDescent="0.25">
      <c r="D172" s="1"/>
    </row>
    <row r="173" spans="1:4" ht="15.75" x14ac:dyDescent="0.25">
      <c r="D173" s="1"/>
    </row>
    <row r="174" spans="1:4" ht="15.75" x14ac:dyDescent="0.25">
      <c r="D174" s="1"/>
    </row>
    <row r="175" spans="1:4" ht="15.75" x14ac:dyDescent="0.25">
      <c r="D175" s="1"/>
    </row>
    <row r="176" spans="1:4" ht="15.75" x14ac:dyDescent="0.25">
      <c r="A176" s="1"/>
      <c r="D176" s="1"/>
    </row>
    <row r="177" spans="1:4" ht="15.75" x14ac:dyDescent="0.25">
      <c r="A177" s="1"/>
      <c r="D177" s="1"/>
    </row>
    <row r="178" spans="1:4" ht="15.75" x14ac:dyDescent="0.25">
      <c r="A178" s="1"/>
      <c r="D178" s="1"/>
    </row>
    <row r="179" spans="1:4" ht="15.75" x14ac:dyDescent="0.25">
      <c r="A179" s="1"/>
      <c r="D179" s="1"/>
    </row>
    <row r="180" spans="1:4" ht="15.75" x14ac:dyDescent="0.25">
      <c r="A180" s="1"/>
      <c r="D180" s="1"/>
    </row>
    <row r="181" spans="1:4" ht="15.75" x14ac:dyDescent="0.25">
      <c r="A181" s="1"/>
      <c r="D181" s="1"/>
    </row>
    <row r="182" spans="1:4" ht="15.75" x14ac:dyDescent="0.25">
      <c r="A182" s="1"/>
      <c r="D182" s="1"/>
    </row>
    <row r="183" spans="1:4" ht="15.75" x14ac:dyDescent="0.25">
      <c r="A183" s="1"/>
      <c r="D183" s="1"/>
    </row>
    <row r="184" spans="1:4" ht="15.75" x14ac:dyDescent="0.25">
      <c r="A184" s="1"/>
      <c r="D184" s="1"/>
    </row>
    <row r="185" spans="1:4" ht="15.75" x14ac:dyDescent="0.25">
      <c r="A185" s="1"/>
      <c r="D185" s="1"/>
    </row>
    <row r="186" spans="1:4" ht="15.75" x14ac:dyDescent="0.25">
      <c r="A186" s="1"/>
      <c r="D186" s="1"/>
    </row>
    <row r="187" spans="1:4" ht="15.75" x14ac:dyDescent="0.25">
      <c r="A187" s="1"/>
      <c r="D187" s="1"/>
    </row>
    <row r="188" spans="1:4" ht="15.75" x14ac:dyDescent="0.25">
      <c r="A188" s="410"/>
      <c r="D188" s="1"/>
    </row>
    <row r="189" spans="1:4" ht="15.75" x14ac:dyDescent="0.25">
      <c r="A189" s="410"/>
      <c r="D189" s="1"/>
    </row>
    <row r="190" spans="1:4" ht="15.75" x14ac:dyDescent="0.25">
      <c r="A190" s="410"/>
      <c r="D190" s="1"/>
    </row>
    <row r="191" spans="1:4" ht="15.75" x14ac:dyDescent="0.25">
      <c r="A191" s="410"/>
      <c r="D191" s="1"/>
    </row>
    <row r="192" spans="1:4" ht="15.75" x14ac:dyDescent="0.25">
      <c r="A192" s="410"/>
      <c r="D192" s="1"/>
    </row>
    <row r="193" spans="1:4" ht="15.75" x14ac:dyDescent="0.25">
      <c r="A193" s="410"/>
      <c r="D193" s="1"/>
    </row>
    <row r="194" spans="1:4" ht="15.75" x14ac:dyDescent="0.25">
      <c r="A194" s="410"/>
      <c r="D194" s="1"/>
    </row>
    <row r="195" spans="1:4" ht="15.75" x14ac:dyDescent="0.25">
      <c r="A195" s="410"/>
      <c r="D195" s="1"/>
    </row>
    <row r="196" spans="1:4" ht="15.75" x14ac:dyDescent="0.25">
      <c r="A196" s="410"/>
      <c r="D196" s="1"/>
    </row>
    <row r="197" spans="1:4" ht="15.75" x14ac:dyDescent="0.25">
      <c r="A197" s="410"/>
      <c r="D197" s="1"/>
    </row>
    <row r="198" spans="1:4" ht="15.75" x14ac:dyDescent="0.25">
      <c r="A198" s="410"/>
      <c r="D198" s="1"/>
    </row>
    <row r="199" spans="1:4" ht="15.75" x14ac:dyDescent="0.25">
      <c r="A199" s="410"/>
      <c r="D199" s="1"/>
    </row>
    <row r="200" spans="1:4" ht="15.75" x14ac:dyDescent="0.25">
      <c r="A200" s="410"/>
      <c r="D200" s="1"/>
    </row>
    <row r="201" spans="1:4" ht="15.75" x14ac:dyDescent="0.25">
      <c r="A201" s="410"/>
      <c r="D201" s="1"/>
    </row>
    <row r="202" spans="1:4" ht="15.75" x14ac:dyDescent="0.25">
      <c r="A202" s="1"/>
      <c r="D202" s="1"/>
    </row>
    <row r="203" spans="1:4" ht="15.75" x14ac:dyDescent="0.25">
      <c r="A203" s="1"/>
      <c r="D203" s="1"/>
    </row>
    <row r="204" spans="1:4" ht="15.75" x14ac:dyDescent="0.25">
      <c r="A204" s="1"/>
      <c r="D204" s="1"/>
    </row>
    <row r="205" spans="1:4" ht="15.75" x14ac:dyDescent="0.25">
      <c r="A205" s="1"/>
      <c r="D205" s="1"/>
    </row>
    <row r="206" spans="1:4" ht="15.75" x14ac:dyDescent="0.25">
      <c r="A206" s="1"/>
      <c r="D206" s="1"/>
    </row>
    <row r="207" spans="1:4" ht="15.75" x14ac:dyDescent="0.25">
      <c r="A207" s="1"/>
      <c r="D207" s="1"/>
    </row>
    <row r="208" spans="1:4" ht="15.75" x14ac:dyDescent="0.25">
      <c r="A208" s="1"/>
      <c r="D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4">
    <mergeCell ref="G1:H1"/>
    <mergeCell ref="G2:H2"/>
    <mergeCell ref="G38:H38"/>
    <mergeCell ref="G39:H39"/>
  </mergeCells>
  <conditionalFormatting sqref="A677:A1048576">
    <cfRule type="duplicateValues" dxfId="3219" priority="28"/>
  </conditionalFormatting>
  <conditionalFormatting sqref="A677:A1048576">
    <cfRule type="duplicateValues" dxfId="3218" priority="26"/>
    <cfRule type="duplicateValues" dxfId="3217" priority="27"/>
  </conditionalFormatting>
  <conditionalFormatting sqref="A236:A1048576">
    <cfRule type="duplicateValues" dxfId="3216" priority="25"/>
  </conditionalFormatting>
  <conditionalFormatting sqref="A236:A1048576 A188:A191">
    <cfRule type="duplicateValues" dxfId="3215" priority="24"/>
  </conditionalFormatting>
  <conditionalFormatting sqref="A236:A1048576 A188:A201">
    <cfRule type="duplicateValues" dxfId="3214" priority="23"/>
  </conditionalFormatting>
  <conditionalFormatting sqref="A188:A1048576">
    <cfRule type="duplicateValues" dxfId="3213" priority="22"/>
  </conditionalFormatting>
  <conditionalFormatting sqref="A186:A1048576">
    <cfRule type="duplicateValues" dxfId="3212" priority="21"/>
  </conditionalFormatting>
  <conditionalFormatting sqref="A176:A1048576">
    <cfRule type="duplicateValues" dxfId="3211" priority="20"/>
  </conditionalFormatting>
  <conditionalFormatting sqref="A152:A1048576">
    <cfRule type="duplicateValues" dxfId="3210" priority="19"/>
  </conditionalFormatting>
  <conditionalFormatting sqref="A142:A1048576">
    <cfRule type="duplicateValues" dxfId="3209" priority="18"/>
  </conditionalFormatting>
  <conditionalFormatting sqref="A142:A1048576 A1">
    <cfRule type="duplicateValues" dxfId="3208" priority="17"/>
  </conditionalFormatting>
  <conditionalFormatting sqref="A136:A1048576 A1">
    <cfRule type="duplicateValues" dxfId="3207" priority="16"/>
  </conditionalFormatting>
  <conditionalFormatting sqref="A136:A1048576">
    <cfRule type="duplicateValues" dxfId="3206" priority="15"/>
  </conditionalFormatting>
  <conditionalFormatting sqref="A136:A1048576 A1 A114:A117">
    <cfRule type="duplicateValues" dxfId="3205" priority="14"/>
  </conditionalFormatting>
  <conditionalFormatting sqref="A136:A1048576 A1 A114:A131">
    <cfRule type="duplicateValues" dxfId="3204" priority="13"/>
  </conditionalFormatting>
  <conditionalFormatting sqref="A114:A1048576 A1">
    <cfRule type="duplicateValues" dxfId="3203" priority="12"/>
  </conditionalFormatting>
  <conditionalFormatting sqref="A114:A1048576">
    <cfRule type="duplicateValues" dxfId="3202" priority="11"/>
  </conditionalFormatting>
  <conditionalFormatting sqref="A100:A1048576 A1">
    <cfRule type="duplicateValues" dxfId="3201" priority="10"/>
  </conditionalFormatting>
  <conditionalFormatting sqref="A100:A1048576">
    <cfRule type="duplicateValues" dxfId="3200" priority="9"/>
  </conditionalFormatting>
  <conditionalFormatting sqref="A1 A100:A1048576">
    <cfRule type="duplicateValues" dxfId="3199" priority="8"/>
  </conditionalFormatting>
  <conditionalFormatting sqref="A1 A96:A1048576">
    <cfRule type="duplicateValues" dxfId="3198" priority="4"/>
  </conditionalFormatting>
  <conditionalFormatting sqref="A1 A96:A1048576">
    <cfRule type="duplicateValues" dxfId="3197" priority="3"/>
  </conditionalFormatting>
  <conditionalFormatting sqref="A1:A3 A38:A1048576">
    <cfRule type="duplicateValues" dxfId="3196" priority="2"/>
  </conditionalFormatting>
  <conditionalFormatting sqref="A1:A17 A38:A1048576">
    <cfRule type="duplicateValues" dxfId="3195" priority="1"/>
  </conditionalFormatting>
  <dataValidations count="1">
    <dataValidation type="list" allowBlank="1" showInputMessage="1" showErrorMessage="1" sqref="G3:G17 G40:G53">
      <formula1>$G$3:$G$17</formula1>
    </dataValidation>
  </dataValidations>
  <pageMargins left="0.7" right="0.7" top="0.75" bottom="0.75" header="0.3" footer="0.3"/>
  <pageSetup orientation="portrait"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92" activePane="bottomLeft" state="frozen"/>
      <selection activeCell="G25" sqref="G25"/>
      <selection pane="bottomLeft" activeCell="A104" sqref="A104:A10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52</v>
      </c>
      <c r="H1" s="590"/>
      <c r="I1" s="508"/>
      <c r="J1" s="509"/>
    </row>
    <row r="2" spans="1:11" ht="18" customHeight="1" x14ac:dyDescent="0.35">
      <c r="A2" s="1" t="s">
        <v>20085</v>
      </c>
      <c r="B2" s="213"/>
      <c r="C2" s="213"/>
      <c r="D2" s="213"/>
      <c r="E2" s="213"/>
      <c r="G2" s="588" t="s">
        <v>20084</v>
      </c>
      <c r="H2" s="589"/>
      <c r="I2" s="510"/>
      <c r="J2" s="510"/>
    </row>
    <row r="3" spans="1:11" ht="15.75" x14ac:dyDescent="0.25">
      <c r="A3" s="1" t="s">
        <v>20086</v>
      </c>
      <c r="B3" s="213" t="s">
        <v>200</v>
      </c>
      <c r="C3" s="213"/>
      <c r="D3" s="212" t="s">
        <v>18415</v>
      </c>
      <c r="E3" s="213"/>
      <c r="G3" s="244" t="s">
        <v>58</v>
      </c>
      <c r="H3" s="5">
        <f>COUNTIF(B2:B1048576,G3)</f>
        <v>6</v>
      </c>
    </row>
    <row r="4" spans="1:11" ht="15.75" x14ac:dyDescent="0.25">
      <c r="A4" s="1" t="s">
        <v>20087</v>
      </c>
      <c r="B4" s="213"/>
      <c r="C4" s="213"/>
      <c r="D4" s="1"/>
      <c r="E4" s="213"/>
      <c r="G4" s="101" t="s">
        <v>360</v>
      </c>
      <c r="H4" s="5">
        <f>COUNTIF(B2:B934,G4)</f>
        <v>4</v>
      </c>
    </row>
    <row r="5" spans="1:11" ht="15.75" x14ac:dyDescent="0.25">
      <c r="A5" s="1" t="s">
        <v>20088</v>
      </c>
      <c r="B5" s="213" t="s">
        <v>56</v>
      </c>
      <c r="C5" s="213"/>
      <c r="D5" s="212" t="s">
        <v>18428</v>
      </c>
      <c r="E5" s="213"/>
      <c r="G5" s="101" t="s">
        <v>356</v>
      </c>
      <c r="H5" s="5">
        <f>COUNTIF(B2:B852,G5)</f>
        <v>7</v>
      </c>
    </row>
    <row r="6" spans="1:11" ht="15.75" x14ac:dyDescent="0.25">
      <c r="A6" s="1" t="s">
        <v>20089</v>
      </c>
      <c r="B6" s="213"/>
      <c r="C6" s="213"/>
      <c r="D6" s="1"/>
      <c r="E6" s="213"/>
      <c r="G6" s="101" t="s">
        <v>56</v>
      </c>
      <c r="H6" s="5">
        <f>COUNTIF(B2:B864,G6)</f>
        <v>1</v>
      </c>
    </row>
    <row r="7" spans="1:11" ht="15.75" x14ac:dyDescent="0.25">
      <c r="A7" s="1" t="s">
        <v>20090</v>
      </c>
      <c r="B7" s="213" t="s">
        <v>200</v>
      </c>
      <c r="C7" s="213"/>
      <c r="D7" s="212" t="s">
        <v>18433</v>
      </c>
      <c r="E7" s="213"/>
      <c r="G7" s="101" t="s">
        <v>201</v>
      </c>
      <c r="H7" s="5">
        <f>COUNTIF(B2:B858,G7)</f>
        <v>2</v>
      </c>
    </row>
    <row r="8" spans="1:11" ht="15.75" x14ac:dyDescent="0.25">
      <c r="A8" s="1" t="s">
        <v>20091</v>
      </c>
      <c r="B8" s="213"/>
      <c r="C8" s="213"/>
      <c r="D8" s="1"/>
      <c r="E8" s="213"/>
      <c r="G8" s="101" t="s">
        <v>202</v>
      </c>
      <c r="H8" s="5">
        <f>COUNTIF(B2:B893,G8)</f>
        <v>1</v>
      </c>
      <c r="K8" t="s">
        <v>3496</v>
      </c>
    </row>
    <row r="9" spans="1:11" ht="15.75" x14ac:dyDescent="0.25">
      <c r="A9" s="1" t="s">
        <v>20092</v>
      </c>
      <c r="B9" s="213" t="s">
        <v>200</v>
      </c>
      <c r="C9" s="213"/>
      <c r="D9" s="212" t="s">
        <v>18428</v>
      </c>
      <c r="E9" s="213"/>
      <c r="G9" s="101" t="s">
        <v>200</v>
      </c>
      <c r="H9" s="5">
        <f>COUNTIF(B2:B811,G9)</f>
        <v>13</v>
      </c>
    </row>
    <row r="10" spans="1:11" ht="15.75" x14ac:dyDescent="0.25">
      <c r="A10" s="1" t="s">
        <v>20093</v>
      </c>
      <c r="B10" s="471"/>
      <c r="C10" s="213"/>
      <c r="D10" s="1"/>
      <c r="E10" s="213"/>
      <c r="G10" s="101" t="s">
        <v>5011</v>
      </c>
      <c r="H10" s="5">
        <f>COUNTIF(B2:B1048576,G10)</f>
        <v>0</v>
      </c>
    </row>
    <row r="11" spans="1:11" ht="15.75" x14ac:dyDescent="0.25">
      <c r="A11" s="1" t="s">
        <v>20092</v>
      </c>
      <c r="B11" s="213" t="s">
        <v>3860</v>
      </c>
      <c r="C11" s="213"/>
      <c r="D11" s="212"/>
      <c r="E11" s="385"/>
      <c r="G11" s="101" t="s">
        <v>1077</v>
      </c>
      <c r="H11" s="5">
        <f>COUNTIF(B2:B881,G11)</f>
        <v>4</v>
      </c>
    </row>
    <row r="12" spans="1:11" ht="15.75" x14ac:dyDescent="0.25">
      <c r="A12" s="1" t="s">
        <v>20094</v>
      </c>
      <c r="B12" s="213"/>
      <c r="C12" s="213"/>
      <c r="D12" s="1"/>
      <c r="E12" s="213"/>
      <c r="G12" s="288" t="s">
        <v>60</v>
      </c>
      <c r="H12" s="5">
        <f>COUNTIF(B2:B868,G12)</f>
        <v>3</v>
      </c>
    </row>
    <row r="13" spans="1:11" ht="15.75" x14ac:dyDescent="0.25">
      <c r="A13" s="1" t="s">
        <v>17669</v>
      </c>
      <c r="B13" s="213" t="s">
        <v>17992</v>
      </c>
      <c r="C13" s="213"/>
      <c r="D13" s="212" t="s">
        <v>18929</v>
      </c>
      <c r="E13" s="213"/>
      <c r="G13" s="101" t="s">
        <v>4062</v>
      </c>
      <c r="H13" s="5">
        <f>COUNTIF(B2:B836,G13)</f>
        <v>1</v>
      </c>
    </row>
    <row r="14" spans="1:11" ht="15.75" x14ac:dyDescent="0.25">
      <c r="A14" s="410" t="s">
        <v>20094</v>
      </c>
      <c r="C14" s="213"/>
      <c r="D14" s="1"/>
      <c r="E14" s="213"/>
      <c r="G14" s="101" t="s">
        <v>3860</v>
      </c>
      <c r="H14" s="271">
        <f>COUNTIF(B2:B714,G14)</f>
        <v>5</v>
      </c>
    </row>
    <row r="15" spans="1:11" ht="15.75" x14ac:dyDescent="0.25">
      <c r="A15" s="410" t="s">
        <v>17669</v>
      </c>
      <c r="B15" s="213" t="s">
        <v>3860</v>
      </c>
      <c r="C15" s="213"/>
      <c r="D15" s="212"/>
      <c r="E15" s="213"/>
      <c r="G15" s="101" t="s">
        <v>17992</v>
      </c>
      <c r="H15" s="5">
        <f>COUNTIF(B2:B1048576,G15)</f>
        <v>1</v>
      </c>
    </row>
    <row r="16" spans="1:11" ht="15.75" x14ac:dyDescent="0.25">
      <c r="A16" s="1" t="s">
        <v>20095</v>
      </c>
      <c r="B16" s="213"/>
      <c r="C16" s="213"/>
      <c r="D16" s="1"/>
      <c r="E16" s="213"/>
      <c r="G16" s="288" t="s">
        <v>1133</v>
      </c>
      <c r="H16" s="5">
        <f>COUNTIF(B2:B1048576,G16)</f>
        <v>0</v>
      </c>
    </row>
    <row r="17" spans="1:11" ht="15.75" x14ac:dyDescent="0.25">
      <c r="A17" s="162" t="s">
        <v>20096</v>
      </c>
      <c r="B17" s="163" t="s">
        <v>4062</v>
      </c>
      <c r="C17" s="163"/>
      <c r="D17" s="162" t="s">
        <v>18918</v>
      </c>
      <c r="E17" s="213"/>
      <c r="G17" s="512"/>
      <c r="H17" s="233"/>
    </row>
    <row r="18" spans="1:11" ht="15" customHeight="1" x14ac:dyDescent="0.25">
      <c r="A18" s="1" t="s">
        <v>20097</v>
      </c>
      <c r="C18" s="213"/>
      <c r="D18" s="1"/>
      <c r="E18" s="213"/>
      <c r="G18" s="269" t="s">
        <v>20148</v>
      </c>
      <c r="H18">
        <f>SUM(COUNTIF(D2:D100, {"Lakhan","Vivek","Kelash","Dinesh","Sandeep","Ashish"}))</f>
        <v>16</v>
      </c>
      <c r="K18" t="s">
        <v>4779</v>
      </c>
    </row>
    <row r="19" spans="1:11" ht="15.75" x14ac:dyDescent="0.25">
      <c r="A19" s="1" t="s">
        <v>20098</v>
      </c>
      <c r="B19" s="213"/>
      <c r="C19" s="213"/>
      <c r="D19" s="212" t="s">
        <v>18415</v>
      </c>
      <c r="E19" s="385"/>
      <c r="G19" s="269" t="s">
        <v>20149</v>
      </c>
      <c r="H19">
        <f>SUM(COUNTIF(D2:D100, {"Trilok","Yogendra","Kamini","Sejal","Raj","Aarti","Somya","Neha","Abhishek","Karan","Preeti"}))</f>
        <v>19</v>
      </c>
    </row>
    <row r="20" spans="1:11" ht="15.75" x14ac:dyDescent="0.25">
      <c r="A20" s="1" t="s">
        <v>20099</v>
      </c>
      <c r="B20" s="213"/>
      <c r="C20" s="213"/>
      <c r="E20" s="213"/>
    </row>
    <row r="21" spans="1:11" ht="15.75" x14ac:dyDescent="0.25">
      <c r="A21" s="1" t="s">
        <v>20100</v>
      </c>
      <c r="B21" s="213" t="s">
        <v>356</v>
      </c>
      <c r="C21" s="213"/>
      <c r="D21" s="212" t="s">
        <v>18421</v>
      </c>
      <c r="E21" s="385">
        <v>45855</v>
      </c>
    </row>
    <row r="22" spans="1:11" ht="15.75" x14ac:dyDescent="0.25">
      <c r="A22" s="1" t="s">
        <v>20101</v>
      </c>
      <c r="B22" s="213"/>
      <c r="C22" s="213"/>
      <c r="D22" s="1"/>
      <c r="E22" s="213"/>
    </row>
    <row r="23" spans="1:11" ht="15.75" x14ac:dyDescent="0.25">
      <c r="A23" s="1" t="s">
        <v>20102</v>
      </c>
      <c r="B23" s="213" t="s">
        <v>360</v>
      </c>
      <c r="C23" s="213"/>
      <c r="D23" s="212" t="s">
        <v>19001</v>
      </c>
      <c r="E23" s="213"/>
    </row>
    <row r="24" spans="1:11" ht="15.75" x14ac:dyDescent="0.25">
      <c r="A24" s="1" t="s">
        <v>13388</v>
      </c>
      <c r="B24" s="213"/>
      <c r="C24" s="213"/>
      <c r="D24" s="1"/>
      <c r="E24" s="213"/>
    </row>
    <row r="25" spans="1:11" ht="15.75" x14ac:dyDescent="0.25">
      <c r="A25" s="1" t="s">
        <v>20103</v>
      </c>
      <c r="B25" s="213" t="s">
        <v>202</v>
      </c>
      <c r="C25" s="213"/>
      <c r="D25" s="212" t="s">
        <v>18433</v>
      </c>
      <c r="E25" s="213"/>
    </row>
    <row r="26" spans="1:11" ht="15.75" x14ac:dyDescent="0.25">
      <c r="A26" s="1" t="s">
        <v>20104</v>
      </c>
      <c r="B26" s="213"/>
      <c r="C26" s="213"/>
      <c r="D26" s="1"/>
      <c r="E26" s="213"/>
      <c r="F26" t="s">
        <v>3496</v>
      </c>
    </row>
    <row r="27" spans="1:11" ht="15.75" x14ac:dyDescent="0.25">
      <c r="A27" s="1" t="s">
        <v>20105</v>
      </c>
      <c r="B27" s="213" t="s">
        <v>58</v>
      </c>
      <c r="C27" s="213" t="s">
        <v>2163</v>
      </c>
      <c r="D27" s="212" t="s">
        <v>598</v>
      </c>
      <c r="E27" s="385">
        <v>45854</v>
      </c>
    </row>
    <row r="28" spans="1:11" ht="15.75" x14ac:dyDescent="0.25">
      <c r="A28" s="1" t="s">
        <v>20106</v>
      </c>
      <c r="B28" s="213"/>
      <c r="C28" s="213"/>
      <c r="D28" s="1"/>
      <c r="E28" s="213"/>
    </row>
    <row r="29" spans="1:11" ht="15.75" x14ac:dyDescent="0.25">
      <c r="A29" s="1" t="s">
        <v>20107</v>
      </c>
      <c r="B29" s="213" t="s">
        <v>360</v>
      </c>
      <c r="C29" s="213"/>
      <c r="D29" s="212" t="s">
        <v>19956</v>
      </c>
      <c r="E29" s="213"/>
      <c r="F29" s="213"/>
      <c r="G29" s="213" t="s">
        <v>3496</v>
      </c>
      <c r="H29" s="213"/>
    </row>
    <row r="30" spans="1:11" ht="15.75" x14ac:dyDescent="0.25">
      <c r="A30" s="1" t="s">
        <v>20108</v>
      </c>
      <c r="B30" s="213"/>
      <c r="C30" s="213"/>
      <c r="D30" s="1"/>
      <c r="E30" s="213"/>
    </row>
    <row r="31" spans="1:11" s="213" customFormat="1" ht="15.75" x14ac:dyDescent="0.25">
      <c r="A31" s="1" t="s">
        <v>20109</v>
      </c>
      <c r="B31" s="213" t="s">
        <v>58</v>
      </c>
      <c r="C31" s="213" t="s">
        <v>3896</v>
      </c>
      <c r="D31" s="212" t="s">
        <v>18918</v>
      </c>
      <c r="F31"/>
      <c r="G31"/>
      <c r="H31"/>
    </row>
    <row r="32" spans="1:11" ht="15.75" x14ac:dyDescent="0.25">
      <c r="A32" s="1" t="s">
        <v>20110</v>
      </c>
      <c r="B32" s="213"/>
      <c r="C32" s="213"/>
      <c r="D32" s="1"/>
      <c r="E32" s="213"/>
    </row>
    <row r="33" spans="1:9" ht="15.75" x14ac:dyDescent="0.25">
      <c r="A33" s="1" t="s">
        <v>20111</v>
      </c>
      <c r="B33" s="213" t="s">
        <v>1077</v>
      </c>
      <c r="C33" s="213"/>
      <c r="D33" s="212"/>
      <c r="E33" s="213"/>
    </row>
    <row r="34" spans="1:9" ht="15.75" x14ac:dyDescent="0.25">
      <c r="A34" s="1" t="s">
        <v>20112</v>
      </c>
      <c r="B34" s="213"/>
      <c r="C34" s="213"/>
      <c r="D34" s="1"/>
      <c r="E34" s="213"/>
    </row>
    <row r="35" spans="1:9" ht="15.75" x14ac:dyDescent="0.25">
      <c r="A35" s="1" t="s">
        <v>20113</v>
      </c>
      <c r="B35" s="213" t="s">
        <v>201</v>
      </c>
      <c r="C35" s="213"/>
      <c r="D35" s="212" t="s">
        <v>18428</v>
      </c>
      <c r="E35" s="213"/>
    </row>
    <row r="36" spans="1:9" ht="15.75" x14ac:dyDescent="0.25">
      <c r="A36" s="1" t="s">
        <v>12363</v>
      </c>
      <c r="B36" s="213"/>
      <c r="C36" s="213"/>
      <c r="D36" s="1"/>
      <c r="E36" s="213"/>
      <c r="I36" t="s">
        <v>3496</v>
      </c>
    </row>
    <row r="37" spans="1:9" ht="15.75" x14ac:dyDescent="0.25">
      <c r="A37" s="1" t="s">
        <v>20114</v>
      </c>
      <c r="B37" s="213" t="s">
        <v>60</v>
      </c>
      <c r="C37" s="213"/>
      <c r="D37" s="212" t="s">
        <v>19505</v>
      </c>
      <c r="E37" s="213"/>
      <c r="H37" t="s">
        <v>3496</v>
      </c>
    </row>
    <row r="38" spans="1:9" ht="15.75" customHeight="1" x14ac:dyDescent="0.35">
      <c r="A38" s="1" t="s">
        <v>20115</v>
      </c>
      <c r="B38" s="213"/>
      <c r="C38" s="213"/>
      <c r="D38" s="1"/>
      <c r="E38" s="213"/>
      <c r="G38" s="591"/>
      <c r="H38" s="591"/>
    </row>
    <row r="39" spans="1:9" ht="19.5" customHeight="1" x14ac:dyDescent="0.35">
      <c r="A39" s="1" t="s">
        <v>20116</v>
      </c>
      <c r="B39" s="213" t="s">
        <v>356</v>
      </c>
      <c r="C39" s="213"/>
      <c r="D39" s="212" t="s">
        <v>18415</v>
      </c>
      <c r="E39" s="213"/>
      <c r="G39" s="591"/>
      <c r="H39" s="591"/>
    </row>
    <row r="40" spans="1:9" ht="15.75" x14ac:dyDescent="0.25">
      <c r="A40" s="1" t="s">
        <v>20117</v>
      </c>
      <c r="B40" s="213"/>
      <c r="C40" s="213"/>
      <c r="D40" s="1"/>
      <c r="E40" s="213"/>
      <c r="G40" s="513"/>
      <c r="H40" s="514"/>
    </row>
    <row r="41" spans="1:9" ht="15.75" x14ac:dyDescent="0.25">
      <c r="A41" s="1" t="s">
        <v>17363</v>
      </c>
      <c r="B41" s="213" t="s">
        <v>1077</v>
      </c>
      <c r="C41" s="213"/>
      <c r="D41" s="212"/>
      <c r="E41" s="213"/>
      <c r="G41" s="515"/>
      <c r="H41" s="514"/>
    </row>
    <row r="42" spans="1:9" ht="15.75" x14ac:dyDescent="0.25">
      <c r="A42" s="1" t="s">
        <v>20118</v>
      </c>
      <c r="D42" s="1"/>
      <c r="E42" s="213"/>
      <c r="G42" s="515"/>
      <c r="H42" s="514"/>
    </row>
    <row r="43" spans="1:9" ht="15.75" x14ac:dyDescent="0.25">
      <c r="A43" s="1" t="s">
        <v>20119</v>
      </c>
      <c r="B43" s="213" t="s">
        <v>356</v>
      </c>
      <c r="C43" s="213"/>
      <c r="D43" s="212" t="s">
        <v>18415</v>
      </c>
      <c r="E43" s="213"/>
      <c r="G43" s="515"/>
      <c r="H43" s="514"/>
    </row>
    <row r="44" spans="1:9" ht="15.75" x14ac:dyDescent="0.25">
      <c r="A44" s="1" t="s">
        <v>20120</v>
      </c>
      <c r="B44" s="213"/>
      <c r="C44" s="213"/>
      <c r="D44" s="1"/>
      <c r="E44" s="511"/>
      <c r="G44" s="515"/>
      <c r="H44" s="514"/>
    </row>
    <row r="45" spans="1:9" ht="15.75" x14ac:dyDescent="0.25">
      <c r="A45" s="1" t="s">
        <v>20121</v>
      </c>
      <c r="B45" s="213" t="s">
        <v>360</v>
      </c>
      <c r="C45" s="213"/>
      <c r="D45" s="212" t="s">
        <v>19001</v>
      </c>
      <c r="E45" s="213"/>
      <c r="G45" s="515"/>
      <c r="H45" s="514"/>
    </row>
    <row r="46" spans="1:9" ht="15.75" x14ac:dyDescent="0.25">
      <c r="A46" s="1" t="s">
        <v>20122</v>
      </c>
      <c r="B46" s="213"/>
      <c r="C46" s="213"/>
      <c r="D46" s="1"/>
      <c r="E46" s="213"/>
      <c r="G46" s="515"/>
      <c r="H46" s="514"/>
    </row>
    <row r="47" spans="1:9" ht="15.75" x14ac:dyDescent="0.25">
      <c r="A47" s="1" t="s">
        <v>20123</v>
      </c>
      <c r="B47" s="213" t="s">
        <v>356</v>
      </c>
      <c r="C47" s="213"/>
      <c r="D47" s="212" t="s">
        <v>19505</v>
      </c>
      <c r="E47" s="213"/>
      <c r="G47" s="515"/>
      <c r="H47" s="514"/>
    </row>
    <row r="48" spans="1:9" ht="15.75" x14ac:dyDescent="0.25">
      <c r="A48" s="1" t="s">
        <v>20124</v>
      </c>
      <c r="B48" s="213"/>
      <c r="C48" s="213"/>
      <c r="D48" s="1"/>
      <c r="E48" s="213"/>
      <c r="G48" s="515"/>
      <c r="H48" s="514"/>
    </row>
    <row r="49" spans="1:8" ht="15.75" x14ac:dyDescent="0.25">
      <c r="A49" s="1" t="s">
        <v>20125</v>
      </c>
      <c r="B49" s="213" t="s">
        <v>200</v>
      </c>
      <c r="C49" s="213"/>
      <c r="D49" s="212" t="s">
        <v>20126</v>
      </c>
      <c r="E49" s="213"/>
      <c r="G49" s="515"/>
      <c r="H49" s="514"/>
    </row>
    <row r="50" spans="1:8" ht="15.75" x14ac:dyDescent="0.25">
      <c r="A50" s="1" t="s">
        <v>20127</v>
      </c>
      <c r="B50" s="213"/>
      <c r="C50" s="213"/>
      <c r="D50" s="1"/>
      <c r="E50" s="213"/>
      <c r="G50" s="515"/>
      <c r="H50" s="514"/>
    </row>
    <row r="51" spans="1:8" ht="15.75" x14ac:dyDescent="0.25">
      <c r="A51" s="1" t="s">
        <v>20128</v>
      </c>
      <c r="B51" s="213" t="s">
        <v>200</v>
      </c>
      <c r="C51" s="213"/>
      <c r="D51" s="212" t="s">
        <v>18433</v>
      </c>
      <c r="E51" s="213"/>
      <c r="G51" s="515"/>
      <c r="H51" s="516"/>
    </row>
    <row r="52" spans="1:8" ht="15.75" x14ac:dyDescent="0.25">
      <c r="A52" s="1" t="s">
        <v>20129</v>
      </c>
      <c r="B52" s="213"/>
      <c r="C52" s="213"/>
      <c r="D52" s="1"/>
      <c r="E52" s="213"/>
      <c r="G52" s="515"/>
      <c r="H52" s="514"/>
    </row>
    <row r="53" spans="1:8" ht="15.75" x14ac:dyDescent="0.25">
      <c r="A53" s="1" t="s">
        <v>20130</v>
      </c>
      <c r="B53" s="213" t="s">
        <v>200</v>
      </c>
      <c r="C53" s="213"/>
      <c r="D53" s="212" t="s">
        <v>19956</v>
      </c>
      <c r="E53" s="213"/>
      <c r="G53" s="515"/>
      <c r="H53" s="514"/>
    </row>
    <row r="54" spans="1:8" ht="15.75" x14ac:dyDescent="0.25">
      <c r="A54" s="1" t="s">
        <v>20131</v>
      </c>
      <c r="D54" s="1"/>
      <c r="E54" s="213"/>
    </row>
    <row r="55" spans="1:8" ht="15.75" x14ac:dyDescent="0.25">
      <c r="A55" s="1" t="s">
        <v>20132</v>
      </c>
      <c r="B55" s="213"/>
      <c r="D55" s="212" t="s">
        <v>18415</v>
      </c>
      <c r="E55" s="213"/>
    </row>
    <row r="56" spans="1:8" ht="15.75" x14ac:dyDescent="0.25">
      <c r="A56" s="1" t="s">
        <v>20133</v>
      </c>
      <c r="B56" s="213"/>
      <c r="C56" s="213"/>
      <c r="D56" s="1"/>
      <c r="E56" s="213"/>
    </row>
    <row r="57" spans="1:8" ht="15.75" x14ac:dyDescent="0.25">
      <c r="A57" s="1" t="s">
        <v>20134</v>
      </c>
      <c r="B57" s="213" t="s">
        <v>1077</v>
      </c>
      <c r="C57" s="213"/>
      <c r="D57" s="212" t="s">
        <v>18929</v>
      </c>
      <c r="E57" s="213"/>
    </row>
    <row r="58" spans="1:8" ht="15.75" x14ac:dyDescent="0.25">
      <c r="A58" s="1" t="s">
        <v>12569</v>
      </c>
      <c r="B58" s="213"/>
      <c r="C58" s="213"/>
      <c r="D58" s="1"/>
      <c r="E58" s="213"/>
    </row>
    <row r="59" spans="1:8" ht="15.75" x14ac:dyDescent="0.25">
      <c r="A59" s="1" t="s">
        <v>20135</v>
      </c>
      <c r="B59" s="213" t="s">
        <v>201</v>
      </c>
      <c r="C59" s="213"/>
      <c r="D59" s="212" t="s">
        <v>18428</v>
      </c>
      <c r="E59" s="213"/>
    </row>
    <row r="60" spans="1:8" ht="15.75" x14ac:dyDescent="0.25">
      <c r="A60" s="410" t="s">
        <v>12569</v>
      </c>
      <c r="B60" s="213"/>
      <c r="C60" s="213"/>
      <c r="D60" s="1"/>
      <c r="E60" s="213"/>
    </row>
    <row r="61" spans="1:8" ht="15.75" x14ac:dyDescent="0.25">
      <c r="A61" s="410" t="s">
        <v>20135</v>
      </c>
      <c r="B61" s="213" t="s">
        <v>3860</v>
      </c>
      <c r="C61" s="213"/>
      <c r="D61" s="212"/>
      <c r="E61" s="213"/>
    </row>
    <row r="62" spans="1:8" ht="15.75" x14ac:dyDescent="0.25">
      <c r="A62" s="1" t="s">
        <v>20136</v>
      </c>
      <c r="B62" s="213"/>
      <c r="C62" s="213"/>
      <c r="D62" s="212"/>
      <c r="E62" s="213"/>
    </row>
    <row r="63" spans="1:8" ht="15.75" x14ac:dyDescent="0.25">
      <c r="A63" s="1" t="s">
        <v>20137</v>
      </c>
      <c r="C63" s="213"/>
      <c r="D63" s="212" t="s">
        <v>18415</v>
      </c>
      <c r="E63" s="213"/>
    </row>
    <row r="64" spans="1:8" ht="15.75" x14ac:dyDescent="0.25">
      <c r="A64" s="410" t="s">
        <v>20136</v>
      </c>
      <c r="B64" s="213"/>
      <c r="C64" s="213"/>
      <c r="D64" s="1"/>
      <c r="E64" s="213"/>
    </row>
    <row r="65" spans="1:5" ht="15.75" x14ac:dyDescent="0.25">
      <c r="A65" s="410" t="s">
        <v>20137</v>
      </c>
      <c r="B65" s="213" t="s">
        <v>3860</v>
      </c>
      <c r="D65" s="212"/>
      <c r="E65" s="213"/>
    </row>
    <row r="66" spans="1:5" ht="15.75" x14ac:dyDescent="0.25">
      <c r="A66" s="1" t="s">
        <v>12199</v>
      </c>
      <c r="B66" s="213"/>
      <c r="C66" s="213"/>
      <c r="D66" s="1"/>
      <c r="E66" s="213"/>
    </row>
    <row r="67" spans="1:5" ht="15.75" x14ac:dyDescent="0.25">
      <c r="A67" s="1" t="s">
        <v>20138</v>
      </c>
      <c r="B67" s="213" t="s">
        <v>200</v>
      </c>
      <c r="C67" s="213"/>
      <c r="D67" s="212" t="s">
        <v>18918</v>
      </c>
      <c r="E67" s="213"/>
    </row>
    <row r="68" spans="1:5" ht="15.75" x14ac:dyDescent="0.25">
      <c r="A68" s="1" t="s">
        <v>20139</v>
      </c>
      <c r="D68" s="1"/>
    </row>
    <row r="69" spans="1:5" ht="15.75" x14ac:dyDescent="0.25">
      <c r="A69" s="1" t="s">
        <v>20140</v>
      </c>
      <c r="B69" s="213" t="s">
        <v>58</v>
      </c>
      <c r="C69" t="s">
        <v>2163</v>
      </c>
      <c r="D69" s="212" t="s">
        <v>19505</v>
      </c>
    </row>
    <row r="70" spans="1:5" ht="15.75" x14ac:dyDescent="0.25">
      <c r="A70" s="1" t="s">
        <v>12052</v>
      </c>
      <c r="D70" s="1"/>
    </row>
    <row r="71" spans="1:5" ht="15.75" x14ac:dyDescent="0.25">
      <c r="A71" s="1" t="s">
        <v>20141</v>
      </c>
      <c r="B71" s="213" t="s">
        <v>60</v>
      </c>
      <c r="D71" s="212" t="s">
        <v>20126</v>
      </c>
    </row>
    <row r="72" spans="1:5" ht="15.75" x14ac:dyDescent="0.25">
      <c r="A72" s="1" t="s">
        <v>20142</v>
      </c>
      <c r="D72" s="1"/>
    </row>
    <row r="73" spans="1:5" ht="15.75" x14ac:dyDescent="0.25">
      <c r="A73" s="1" t="s">
        <v>20143</v>
      </c>
      <c r="B73" s="213" t="s">
        <v>200</v>
      </c>
      <c r="D73" s="212" t="s">
        <v>19001</v>
      </c>
    </row>
    <row r="74" spans="1:5" ht="15.75" x14ac:dyDescent="0.25">
      <c r="A74" s="1" t="s">
        <v>20144</v>
      </c>
      <c r="D74" s="1"/>
    </row>
    <row r="75" spans="1:5" ht="15.75" x14ac:dyDescent="0.25">
      <c r="A75" s="1" t="s">
        <v>19876</v>
      </c>
      <c r="B75" s="213" t="s">
        <v>200</v>
      </c>
      <c r="D75" s="212" t="s">
        <v>19505</v>
      </c>
    </row>
    <row r="76" spans="1:5" ht="15.75" x14ac:dyDescent="0.25">
      <c r="A76" s="1" t="s">
        <v>14034</v>
      </c>
      <c r="E76" t="s">
        <v>4779</v>
      </c>
    </row>
    <row r="77" spans="1:5" ht="15.75" x14ac:dyDescent="0.25">
      <c r="A77" s="1" t="s">
        <v>20145</v>
      </c>
      <c r="B77" s="213" t="s">
        <v>60</v>
      </c>
      <c r="D77" s="212" t="s">
        <v>18929</v>
      </c>
    </row>
    <row r="78" spans="1:5" ht="15.75" x14ac:dyDescent="0.25">
      <c r="A78" s="1" t="s">
        <v>20146</v>
      </c>
      <c r="D78" s="1"/>
    </row>
    <row r="79" spans="1:5" ht="15.75" x14ac:dyDescent="0.25">
      <c r="A79" s="1" t="s">
        <v>20147</v>
      </c>
      <c r="B79" s="213" t="s">
        <v>200</v>
      </c>
      <c r="D79" s="212" t="s">
        <v>19505</v>
      </c>
    </row>
    <row r="80" spans="1:5" ht="15.75" x14ac:dyDescent="0.25">
      <c r="A80" s="1" t="s">
        <v>20150</v>
      </c>
      <c r="B80" s="213"/>
      <c r="D80" s="212"/>
    </row>
    <row r="81" spans="1:8" ht="15.75" x14ac:dyDescent="0.25">
      <c r="A81" s="1" t="s">
        <v>20151</v>
      </c>
      <c r="B81" s="213" t="s">
        <v>200</v>
      </c>
      <c r="D81" s="212" t="s">
        <v>18433</v>
      </c>
    </row>
    <row r="82" spans="1:8" ht="15.75" x14ac:dyDescent="0.25">
      <c r="A82" s="1" t="s">
        <v>20152</v>
      </c>
      <c r="D82" s="1"/>
    </row>
    <row r="83" spans="1:8" ht="15.75" x14ac:dyDescent="0.25">
      <c r="A83" s="1" t="s">
        <v>20153</v>
      </c>
      <c r="B83" s="213" t="s">
        <v>58</v>
      </c>
      <c r="C83" t="s">
        <v>20228</v>
      </c>
      <c r="D83" s="212" t="s">
        <v>20126</v>
      </c>
      <c r="E83" s="40">
        <v>45843</v>
      </c>
    </row>
    <row r="84" spans="1:8" ht="15.75" x14ac:dyDescent="0.25">
      <c r="A84" s="1" t="s">
        <v>20154</v>
      </c>
      <c r="D84" s="1"/>
      <c r="H84" t="s">
        <v>3496</v>
      </c>
    </row>
    <row r="85" spans="1:8" ht="15.75" x14ac:dyDescent="0.25">
      <c r="A85" s="1" t="s">
        <v>20155</v>
      </c>
      <c r="B85" s="213" t="s">
        <v>360</v>
      </c>
      <c r="C85" t="s">
        <v>2624</v>
      </c>
      <c r="D85" s="212" t="s">
        <v>18428</v>
      </c>
    </row>
    <row r="86" spans="1:8" ht="15.75" x14ac:dyDescent="0.25">
      <c r="A86" s="1" t="s">
        <v>12017</v>
      </c>
      <c r="D86" s="1"/>
    </row>
    <row r="87" spans="1:8" ht="15.75" x14ac:dyDescent="0.25">
      <c r="A87" s="1" t="s">
        <v>20156</v>
      </c>
      <c r="B87" t="s">
        <v>356</v>
      </c>
      <c r="D87" s="212" t="s">
        <v>18433</v>
      </c>
      <c r="E87" s="40">
        <v>45863</v>
      </c>
    </row>
    <row r="88" spans="1:8" ht="15.75" x14ac:dyDescent="0.25">
      <c r="A88" s="410" t="s">
        <v>12017</v>
      </c>
      <c r="D88" s="1"/>
    </row>
    <row r="89" spans="1:8" ht="15.75" x14ac:dyDescent="0.25">
      <c r="A89" s="410" t="s">
        <v>20156</v>
      </c>
      <c r="B89" s="213" t="s">
        <v>3860</v>
      </c>
      <c r="D89" s="212"/>
    </row>
    <row r="90" spans="1:8" ht="15.75" x14ac:dyDescent="0.25">
      <c r="A90" s="1" t="s">
        <v>20157</v>
      </c>
      <c r="D90" s="1"/>
    </row>
    <row r="91" spans="1:8" ht="15.75" x14ac:dyDescent="0.25">
      <c r="A91" s="1" t="s">
        <v>20158</v>
      </c>
      <c r="B91" t="s">
        <v>200</v>
      </c>
      <c r="D91" s="212" t="s">
        <v>18428</v>
      </c>
      <c r="E91" s="213"/>
      <c r="F91" s="213"/>
    </row>
    <row r="92" spans="1:8" ht="15.75" x14ac:dyDescent="0.25">
      <c r="A92" s="1" t="s">
        <v>20159</v>
      </c>
      <c r="D92" s="1"/>
    </row>
    <row r="93" spans="1:8" ht="15.75" x14ac:dyDescent="0.25">
      <c r="A93" s="1" t="s">
        <v>20160</v>
      </c>
      <c r="B93" s="213" t="s">
        <v>356</v>
      </c>
      <c r="D93" s="212" t="s">
        <v>598</v>
      </c>
      <c r="E93" s="40">
        <v>45855</v>
      </c>
    </row>
    <row r="94" spans="1:8" ht="15.75" x14ac:dyDescent="0.25">
      <c r="A94" s="1" t="s">
        <v>20161</v>
      </c>
      <c r="B94" s="213"/>
      <c r="C94" s="213"/>
      <c r="D94" s="1"/>
    </row>
    <row r="95" spans="1:8" ht="15.75" x14ac:dyDescent="0.25">
      <c r="A95" s="1" t="s">
        <v>20162</v>
      </c>
      <c r="B95" s="213" t="s">
        <v>58</v>
      </c>
      <c r="C95" s="213" t="s">
        <v>2163</v>
      </c>
      <c r="D95" s="212" t="s">
        <v>20126</v>
      </c>
      <c r="F95" t="s">
        <v>4779</v>
      </c>
      <c r="G95" t="s">
        <v>3496</v>
      </c>
    </row>
    <row r="96" spans="1:8" ht="15.75" x14ac:dyDescent="0.25">
      <c r="A96" s="1" t="s">
        <v>20163</v>
      </c>
      <c r="D96" s="1"/>
      <c r="G96" s="213"/>
      <c r="H96" s="213"/>
    </row>
    <row r="97" spans="1:8" ht="15.75" x14ac:dyDescent="0.25">
      <c r="A97" s="1" t="s">
        <v>20164</v>
      </c>
      <c r="B97" t="s">
        <v>200</v>
      </c>
      <c r="D97" s="212" t="s">
        <v>18428</v>
      </c>
      <c r="G97" s="213"/>
      <c r="H97" s="213"/>
    </row>
    <row r="98" spans="1:8" s="213" customFormat="1" ht="15.75" x14ac:dyDescent="0.25">
      <c r="A98" s="1" t="s">
        <v>20165</v>
      </c>
      <c r="D98" s="1"/>
      <c r="G98"/>
      <c r="H98"/>
    </row>
    <row r="99" spans="1:8" s="213" customFormat="1" ht="15.75" x14ac:dyDescent="0.25">
      <c r="A99" s="1" t="s">
        <v>20166</v>
      </c>
      <c r="B99" s="213" t="s">
        <v>1077</v>
      </c>
      <c r="D99" s="212"/>
      <c r="G99"/>
      <c r="H99"/>
    </row>
    <row r="100" spans="1:8" ht="15.75" x14ac:dyDescent="0.25">
      <c r="A100" s="1" t="s">
        <v>20167</v>
      </c>
      <c r="D100" s="1"/>
    </row>
    <row r="101" spans="1:8" ht="15.75" x14ac:dyDescent="0.25">
      <c r="A101" s="1" t="s">
        <v>20168</v>
      </c>
      <c r="D101" s="212" t="s">
        <v>20126</v>
      </c>
      <c r="F101" t="s">
        <v>3496</v>
      </c>
    </row>
    <row r="102" spans="1:8" ht="15.75" x14ac:dyDescent="0.25">
      <c r="A102" s="1" t="s">
        <v>20169</v>
      </c>
      <c r="D102" s="1"/>
    </row>
    <row r="103" spans="1:8" ht="15.75" x14ac:dyDescent="0.25">
      <c r="A103" s="1" t="s">
        <v>20170</v>
      </c>
      <c r="B103" t="s">
        <v>58</v>
      </c>
      <c r="C103" s="213" t="s">
        <v>2161</v>
      </c>
      <c r="D103" s="212" t="s">
        <v>18428</v>
      </c>
      <c r="E103" s="40">
        <v>45843</v>
      </c>
    </row>
    <row r="104" spans="1:8" ht="15.75" x14ac:dyDescent="0.25">
      <c r="A104" s="1" t="s">
        <v>20171</v>
      </c>
      <c r="D104" s="1"/>
    </row>
    <row r="105" spans="1:8" ht="15.75" x14ac:dyDescent="0.25">
      <c r="A105" s="1" t="s">
        <v>20172</v>
      </c>
      <c r="B105" t="s">
        <v>356</v>
      </c>
      <c r="C105" t="s">
        <v>15270</v>
      </c>
      <c r="D105" s="212" t="s">
        <v>18929</v>
      </c>
      <c r="E105" s="40">
        <v>45846</v>
      </c>
    </row>
    <row r="106" spans="1:8" ht="15.75" x14ac:dyDescent="0.25">
      <c r="A106" s="1"/>
      <c r="D106" s="1"/>
      <c r="G106" t="s">
        <v>3496</v>
      </c>
    </row>
    <row r="107" spans="1:8" ht="15.75" x14ac:dyDescent="0.25">
      <c r="A107" s="1"/>
      <c r="B107" s="213"/>
      <c r="D107" s="1"/>
    </row>
    <row r="108" spans="1:8" ht="15.75" x14ac:dyDescent="0.25">
      <c r="A108" s="1"/>
      <c r="D108" s="1"/>
    </row>
    <row r="109" spans="1:8" ht="15.75" x14ac:dyDescent="0.25">
      <c r="A109" s="1"/>
      <c r="D109" s="212"/>
    </row>
    <row r="110" spans="1:8" ht="15.75" x14ac:dyDescent="0.25">
      <c r="A110" s="1"/>
      <c r="D110" s="1"/>
      <c r="G110" s="213"/>
      <c r="H110" s="213"/>
    </row>
    <row r="111" spans="1:8" ht="15.75" x14ac:dyDescent="0.25">
      <c r="A111" s="1"/>
      <c r="D111" s="212"/>
    </row>
    <row r="112" spans="1:8" s="213" customFormat="1" ht="15.75" x14ac:dyDescent="0.25">
      <c r="A112" s="1"/>
      <c r="D112" s="1"/>
      <c r="G112"/>
      <c r="H112"/>
    </row>
    <row r="113" spans="1:8" ht="15.75" x14ac:dyDescent="0.25">
      <c r="A113" s="1"/>
      <c r="D113" s="212"/>
    </row>
    <row r="114" spans="1:8" ht="15.75" x14ac:dyDescent="0.25">
      <c r="A114" s="410"/>
      <c r="D114" s="1"/>
    </row>
    <row r="115" spans="1:8" ht="15.75" x14ac:dyDescent="0.25">
      <c r="A115" s="410"/>
      <c r="D115" s="1"/>
    </row>
    <row r="116" spans="1:8" ht="15.75" x14ac:dyDescent="0.25">
      <c r="A116" s="410"/>
      <c r="D116" s="1"/>
    </row>
    <row r="117" spans="1:8" ht="15.75" x14ac:dyDescent="0.25">
      <c r="A117" s="410"/>
      <c r="D117" s="1"/>
    </row>
    <row r="118" spans="1:8" ht="15.75" x14ac:dyDescent="0.25">
      <c r="A118" s="1"/>
      <c r="D118" s="1"/>
    </row>
    <row r="119" spans="1:8" ht="15.75" x14ac:dyDescent="0.25">
      <c r="A119" s="1"/>
      <c r="D119" s="212"/>
      <c r="H119" t="s">
        <v>3496</v>
      </c>
    </row>
    <row r="120" spans="1:8" ht="15.75" x14ac:dyDescent="0.25">
      <c r="A120" s="1"/>
      <c r="D120" s="1"/>
    </row>
    <row r="121" spans="1:8" ht="15.75" x14ac:dyDescent="0.25">
      <c r="A121" s="1"/>
      <c r="D121" s="212"/>
    </row>
    <row r="122" spans="1:8" ht="15.75" x14ac:dyDescent="0.25">
      <c r="A122" s="1"/>
      <c r="D122" s="1"/>
    </row>
    <row r="123" spans="1:8" ht="15.75" x14ac:dyDescent="0.25">
      <c r="A123" s="1"/>
      <c r="D123" s="1"/>
    </row>
    <row r="124" spans="1:8" ht="15.75" x14ac:dyDescent="0.25">
      <c r="A124" s="1"/>
      <c r="D124" s="1"/>
    </row>
    <row r="125" spans="1:8" ht="15.75" x14ac:dyDescent="0.25">
      <c r="A125" s="1"/>
      <c r="D125" s="1"/>
      <c r="G125" s="369"/>
    </row>
    <row r="126" spans="1:8" ht="15.75" x14ac:dyDescent="0.25">
      <c r="A126" s="1"/>
      <c r="D126" s="1"/>
    </row>
    <row r="127" spans="1:8" ht="15.75" x14ac:dyDescent="0.25">
      <c r="A127" s="1"/>
      <c r="B127" s="213"/>
      <c r="D127" s="1"/>
    </row>
    <row r="128" spans="1:8" ht="15.75" x14ac:dyDescent="0.25">
      <c r="A128" s="410"/>
    </row>
    <row r="129" spans="1:6" ht="15.75" x14ac:dyDescent="0.25">
      <c r="A129" s="410"/>
      <c r="D129" s="212"/>
      <c r="E129" s="40"/>
    </row>
    <row r="130" spans="1:6" ht="15.75" x14ac:dyDescent="0.25">
      <c r="A130" s="1"/>
      <c r="D130" s="1"/>
    </row>
    <row r="131" spans="1:6" ht="15.75" x14ac:dyDescent="0.25">
      <c r="A131" s="1"/>
      <c r="D131" s="1"/>
    </row>
    <row r="132" spans="1:6" ht="15.75" x14ac:dyDescent="0.25">
      <c r="A132" s="1"/>
      <c r="D132" s="1"/>
    </row>
    <row r="133" spans="1:6" ht="15.75" x14ac:dyDescent="0.25">
      <c r="A133" s="1"/>
      <c r="D133" s="1"/>
    </row>
    <row r="134" spans="1:6" ht="15.75" x14ac:dyDescent="0.25">
      <c r="A134" s="1"/>
      <c r="D134" s="1"/>
    </row>
    <row r="135" spans="1:6" ht="15.75" x14ac:dyDescent="0.25">
      <c r="A135" s="1"/>
      <c r="D135" s="1"/>
    </row>
    <row r="136" spans="1:6" ht="15.75" x14ac:dyDescent="0.25">
      <c r="A136" s="1"/>
      <c r="D136" s="1"/>
    </row>
    <row r="137" spans="1:6" ht="15.75" x14ac:dyDescent="0.25">
      <c r="A137" s="1"/>
      <c r="D137" s="1"/>
    </row>
    <row r="138" spans="1:6" ht="15.75" x14ac:dyDescent="0.25">
      <c r="A138" s="1"/>
      <c r="D138" s="1"/>
    </row>
    <row r="139" spans="1:6" ht="15.75" x14ac:dyDescent="0.25">
      <c r="A139" s="1"/>
      <c r="D139" s="1"/>
    </row>
    <row r="140" spans="1:6" ht="15.75" x14ac:dyDescent="0.25">
      <c r="A140" s="410"/>
      <c r="B140" s="213"/>
      <c r="C140" s="213"/>
      <c r="D140" s="1"/>
      <c r="F140" t="s">
        <v>3496</v>
      </c>
    </row>
    <row r="141" spans="1:6" ht="15.75" x14ac:dyDescent="0.25">
      <c r="A141" s="410"/>
      <c r="B141" s="213"/>
      <c r="C141" s="213"/>
      <c r="D141" s="1"/>
    </row>
    <row r="142" spans="1:6" ht="15.75" x14ac:dyDescent="0.25">
      <c r="A142" s="1"/>
      <c r="D142" s="1"/>
    </row>
    <row r="143" spans="1:6" ht="15.75" x14ac:dyDescent="0.25">
      <c r="A143" s="1"/>
      <c r="D143" s="1"/>
    </row>
    <row r="144" spans="1:6" ht="15.75" x14ac:dyDescent="0.25">
      <c r="A144" s="1"/>
      <c r="D144" s="1"/>
    </row>
    <row r="145" spans="1:8" ht="15.75" x14ac:dyDescent="0.25">
      <c r="A145" s="1"/>
      <c r="D145" s="1"/>
    </row>
    <row r="146" spans="1:8" ht="15.75" x14ac:dyDescent="0.25">
      <c r="A146" s="1"/>
      <c r="D146" s="1"/>
    </row>
    <row r="147" spans="1:8" ht="15.75" x14ac:dyDescent="0.25">
      <c r="A147" s="1"/>
      <c r="D147" s="1"/>
    </row>
    <row r="148" spans="1:8" ht="15.75" x14ac:dyDescent="0.25">
      <c r="A148" s="1"/>
      <c r="D148" s="1"/>
    </row>
    <row r="149" spans="1:8" ht="15.75" x14ac:dyDescent="0.25">
      <c r="A149" s="1"/>
      <c r="D149" s="1"/>
    </row>
    <row r="150" spans="1:8" ht="15.75" x14ac:dyDescent="0.25">
      <c r="A150" s="1"/>
      <c r="D150" s="1"/>
    </row>
    <row r="151" spans="1:8" ht="15.75" x14ac:dyDescent="0.25">
      <c r="A151" s="1"/>
      <c r="D151" s="1"/>
    </row>
    <row r="152" spans="1:8" ht="15.75" x14ac:dyDescent="0.25">
      <c r="D152" s="1"/>
    </row>
    <row r="153" spans="1:8" ht="15.75" x14ac:dyDescent="0.25">
      <c r="D153" s="1"/>
    </row>
    <row r="154" spans="1:8" ht="15.75" x14ac:dyDescent="0.25">
      <c r="D154" s="1"/>
    </row>
    <row r="155" spans="1:8" ht="15.75" x14ac:dyDescent="0.25">
      <c r="D155" s="1"/>
    </row>
    <row r="156" spans="1:8" ht="15.75" x14ac:dyDescent="0.25">
      <c r="D156" s="1"/>
    </row>
    <row r="157" spans="1:8" ht="15.75" x14ac:dyDescent="0.25">
      <c r="D157" s="1"/>
      <c r="G157" s="241"/>
      <c r="H157" s="241"/>
    </row>
    <row r="158" spans="1:8" ht="15.75" x14ac:dyDescent="0.25">
      <c r="D158" s="1"/>
      <c r="G158" s="241"/>
      <c r="H158" s="241"/>
    </row>
    <row r="159" spans="1:8" s="241" customFormat="1" ht="15.75" x14ac:dyDescent="0.25">
      <c r="D159" s="1"/>
      <c r="G159"/>
      <c r="H159"/>
    </row>
    <row r="160" spans="1:8" s="241" customFormat="1" ht="15.75" x14ac:dyDescent="0.25">
      <c r="D160" s="1"/>
      <c r="G160"/>
      <c r="H160"/>
    </row>
    <row r="161" spans="1:4" ht="15.75" x14ac:dyDescent="0.25">
      <c r="D161" s="1"/>
    </row>
    <row r="162" spans="1:4" ht="15.75" x14ac:dyDescent="0.25">
      <c r="D162" s="1"/>
    </row>
    <row r="163" spans="1:4" ht="15.75" x14ac:dyDescent="0.25">
      <c r="D163" s="1"/>
    </row>
    <row r="164" spans="1:4" ht="15.75" x14ac:dyDescent="0.25">
      <c r="D164" s="1"/>
    </row>
    <row r="165" spans="1:4" ht="15.75" x14ac:dyDescent="0.25">
      <c r="D165" s="1"/>
    </row>
    <row r="166" spans="1:4" ht="15.75" x14ac:dyDescent="0.25">
      <c r="D166" s="1"/>
    </row>
    <row r="167" spans="1:4" ht="15.75" x14ac:dyDescent="0.25">
      <c r="D167" s="1"/>
    </row>
    <row r="168" spans="1:4" ht="15.75" x14ac:dyDescent="0.25">
      <c r="D168" s="1"/>
    </row>
    <row r="169" spans="1:4" ht="15.75" x14ac:dyDescent="0.25">
      <c r="D169" s="1"/>
    </row>
    <row r="170" spans="1:4" ht="15.75" x14ac:dyDescent="0.25">
      <c r="D170" s="1"/>
    </row>
    <row r="171" spans="1:4" ht="15.75" x14ac:dyDescent="0.25">
      <c r="D171" s="1"/>
    </row>
    <row r="172" spans="1:4" ht="15.75" x14ac:dyDescent="0.25">
      <c r="D172" s="1"/>
    </row>
    <row r="173" spans="1:4" ht="15.75" x14ac:dyDescent="0.25">
      <c r="D173" s="1"/>
    </row>
    <row r="174" spans="1:4" ht="15.75" x14ac:dyDescent="0.25">
      <c r="D174" s="1"/>
    </row>
    <row r="175" spans="1:4" ht="15.75" x14ac:dyDescent="0.25">
      <c r="D175" s="1"/>
    </row>
    <row r="176" spans="1:4" ht="15.75" x14ac:dyDescent="0.25">
      <c r="A176" s="1"/>
      <c r="D176" s="1"/>
    </row>
    <row r="177" spans="1:4" ht="15.75" x14ac:dyDescent="0.25">
      <c r="A177" s="1"/>
      <c r="D177" s="1"/>
    </row>
    <row r="178" spans="1:4" ht="15.75" x14ac:dyDescent="0.25">
      <c r="A178" s="1"/>
      <c r="D178" s="1"/>
    </row>
    <row r="179" spans="1:4" ht="15.75" x14ac:dyDescent="0.25">
      <c r="A179" s="1"/>
      <c r="D179" s="1"/>
    </row>
    <row r="180" spans="1:4" ht="15.75" x14ac:dyDescent="0.25">
      <c r="A180" s="1"/>
      <c r="D180" s="1"/>
    </row>
    <row r="181" spans="1:4" ht="15.75" x14ac:dyDescent="0.25">
      <c r="A181" s="1"/>
      <c r="D181" s="1"/>
    </row>
    <row r="182" spans="1:4" ht="15.75" x14ac:dyDescent="0.25">
      <c r="A182" s="1"/>
      <c r="D182" s="1"/>
    </row>
    <row r="183" spans="1:4" ht="15.75" x14ac:dyDescent="0.25">
      <c r="A183" s="1"/>
      <c r="D183" s="1"/>
    </row>
    <row r="184" spans="1:4" ht="15.75" x14ac:dyDescent="0.25">
      <c r="A184" s="1"/>
      <c r="D184" s="1"/>
    </row>
    <row r="185" spans="1:4" ht="15.75" x14ac:dyDescent="0.25">
      <c r="A185" s="1"/>
      <c r="D185" s="1"/>
    </row>
    <row r="186" spans="1:4" ht="15.75" x14ac:dyDescent="0.25">
      <c r="A186" s="1"/>
      <c r="D186" s="1"/>
    </row>
    <row r="187" spans="1:4" ht="15.75" x14ac:dyDescent="0.25">
      <c r="A187" s="1"/>
      <c r="D187" s="1"/>
    </row>
    <row r="188" spans="1:4" ht="15.75" x14ac:dyDescent="0.25">
      <c r="A188" s="410"/>
      <c r="D188" s="1"/>
    </row>
    <row r="189" spans="1:4" ht="15.75" x14ac:dyDescent="0.25">
      <c r="A189" s="410"/>
      <c r="D189" s="1"/>
    </row>
    <row r="190" spans="1:4" ht="15.75" x14ac:dyDescent="0.25">
      <c r="A190" s="410"/>
      <c r="D190" s="1"/>
    </row>
    <row r="191" spans="1:4" ht="15.75" x14ac:dyDescent="0.25">
      <c r="A191" s="410"/>
      <c r="D191" s="1"/>
    </row>
    <row r="192" spans="1:4" ht="15.75" x14ac:dyDescent="0.25">
      <c r="A192" s="410"/>
      <c r="D192" s="1"/>
    </row>
    <row r="193" spans="1:4" ht="15.75" x14ac:dyDescent="0.25">
      <c r="A193" s="410"/>
      <c r="D193" s="1"/>
    </row>
    <row r="194" spans="1:4" ht="15.75" x14ac:dyDescent="0.25">
      <c r="A194" s="410"/>
      <c r="D194" s="1"/>
    </row>
    <row r="195" spans="1:4" ht="15.75" x14ac:dyDescent="0.25">
      <c r="A195" s="410"/>
      <c r="D195" s="1"/>
    </row>
    <row r="196" spans="1:4" ht="15.75" x14ac:dyDescent="0.25">
      <c r="A196" s="410"/>
      <c r="D196" s="1"/>
    </row>
    <row r="197" spans="1:4" ht="15.75" x14ac:dyDescent="0.25">
      <c r="A197" s="410"/>
      <c r="D197" s="1"/>
    </row>
    <row r="198" spans="1:4" ht="15.75" x14ac:dyDescent="0.25">
      <c r="A198" s="410"/>
      <c r="D198" s="1"/>
    </row>
    <row r="199" spans="1:4" ht="15.75" x14ac:dyDescent="0.25">
      <c r="A199" s="410"/>
      <c r="D199" s="1"/>
    </row>
    <row r="200" spans="1:4" ht="15.75" x14ac:dyDescent="0.25">
      <c r="A200" s="410"/>
      <c r="D200" s="1"/>
    </row>
    <row r="201" spans="1:4" ht="15.75" x14ac:dyDescent="0.25">
      <c r="A201" s="410"/>
      <c r="D201" s="1"/>
    </row>
    <row r="202" spans="1:4" ht="15.75" x14ac:dyDescent="0.25">
      <c r="A202" s="1"/>
      <c r="D202" s="1"/>
    </row>
    <row r="203" spans="1:4" ht="15.75" x14ac:dyDescent="0.25">
      <c r="A203" s="1"/>
      <c r="D203" s="1"/>
    </row>
    <row r="204" spans="1:4" ht="15.75" x14ac:dyDescent="0.25">
      <c r="A204" s="1"/>
      <c r="D204" s="1"/>
    </row>
    <row r="205" spans="1:4" ht="15.75" x14ac:dyDescent="0.25">
      <c r="A205" s="1"/>
      <c r="D205" s="1"/>
    </row>
    <row r="206" spans="1:4" ht="15.75" x14ac:dyDescent="0.25">
      <c r="A206" s="1"/>
      <c r="D206" s="1"/>
    </row>
    <row r="207" spans="1:4" ht="15.75" x14ac:dyDescent="0.25">
      <c r="A207" s="1"/>
      <c r="D207" s="1"/>
    </row>
    <row r="208" spans="1:4" ht="15.75" x14ac:dyDescent="0.25">
      <c r="A208" s="1"/>
      <c r="D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4">
    <mergeCell ref="G1:H1"/>
    <mergeCell ref="G2:H2"/>
    <mergeCell ref="G38:H38"/>
    <mergeCell ref="G39:H39"/>
  </mergeCells>
  <conditionalFormatting sqref="A677:A1048576">
    <cfRule type="duplicateValues" dxfId="3194" priority="28"/>
  </conditionalFormatting>
  <conditionalFormatting sqref="A677:A1048576">
    <cfRule type="duplicateValues" dxfId="3193" priority="26"/>
    <cfRule type="duplicateValues" dxfId="3192" priority="27"/>
  </conditionalFormatting>
  <conditionalFormatting sqref="A236:A1048576">
    <cfRule type="duplicateValues" dxfId="3191" priority="25"/>
  </conditionalFormatting>
  <conditionalFormatting sqref="A236:A1048576 A188:A191">
    <cfRule type="duplicateValues" dxfId="3190" priority="24"/>
  </conditionalFormatting>
  <conditionalFormatting sqref="A236:A1048576 A188:A201">
    <cfRule type="duplicateValues" dxfId="3189" priority="23"/>
  </conditionalFormatting>
  <conditionalFormatting sqref="A188:A1048576">
    <cfRule type="duplicateValues" dxfId="3188" priority="22"/>
  </conditionalFormatting>
  <conditionalFormatting sqref="A186:A1048576">
    <cfRule type="duplicateValues" dxfId="3187" priority="21"/>
  </conditionalFormatting>
  <conditionalFormatting sqref="A176:A1048576">
    <cfRule type="duplicateValues" dxfId="3186" priority="20"/>
  </conditionalFormatting>
  <conditionalFormatting sqref="A152:A1048576">
    <cfRule type="duplicateValues" dxfId="3185" priority="19"/>
  </conditionalFormatting>
  <conditionalFormatting sqref="A142:A1048576">
    <cfRule type="duplicateValues" dxfId="3184" priority="18"/>
  </conditionalFormatting>
  <conditionalFormatting sqref="A142:A1048576 A1">
    <cfRule type="duplicateValues" dxfId="3183" priority="17"/>
  </conditionalFormatting>
  <conditionalFormatting sqref="A136:A1048576 A1">
    <cfRule type="duplicateValues" dxfId="3182" priority="16"/>
  </conditionalFormatting>
  <conditionalFormatting sqref="A136:A1048576">
    <cfRule type="duplicateValues" dxfId="3181" priority="15"/>
  </conditionalFormatting>
  <conditionalFormatting sqref="A136:A1048576 A1 A114:A117">
    <cfRule type="duplicateValues" dxfId="3180" priority="14"/>
  </conditionalFormatting>
  <conditionalFormatting sqref="A136:A1048576 A1 A114:A131">
    <cfRule type="duplicateValues" dxfId="3179" priority="13"/>
  </conditionalFormatting>
  <conditionalFormatting sqref="A114:A1048576 A1">
    <cfRule type="duplicateValues" dxfId="3178" priority="12"/>
  </conditionalFormatting>
  <conditionalFormatting sqref="A114:A1048576">
    <cfRule type="duplicateValues" dxfId="3177" priority="11"/>
  </conditionalFormatting>
  <conditionalFormatting sqref="A106:A1048576 A1">
    <cfRule type="duplicateValues" dxfId="3176" priority="10"/>
  </conditionalFormatting>
  <conditionalFormatting sqref="A106:A1048576">
    <cfRule type="duplicateValues" dxfId="3175" priority="9"/>
  </conditionalFormatting>
  <conditionalFormatting sqref="A1 A106:A1048576">
    <cfRule type="duplicateValues" dxfId="3174" priority="8"/>
  </conditionalFormatting>
  <conditionalFormatting sqref="A1 A106:A1048576">
    <cfRule type="duplicateValues" dxfId="3173" priority="7"/>
  </conditionalFormatting>
  <conditionalFormatting sqref="A1 A106:A1048576">
    <cfRule type="duplicateValues" dxfId="3172" priority="6"/>
  </conditionalFormatting>
  <conditionalFormatting sqref="A1 A106:A1048576">
    <cfRule type="duplicateValues" dxfId="3171" priority="5"/>
  </conditionalFormatting>
  <conditionalFormatting sqref="A1 A106:A1048576">
    <cfRule type="duplicateValues" dxfId="3170" priority="4"/>
  </conditionalFormatting>
  <conditionalFormatting sqref="A1:A33 A106:A1048576">
    <cfRule type="duplicateValues" dxfId="3169" priority="3"/>
  </conditionalFormatting>
  <conditionalFormatting sqref="A1:A65 A106:A1048576">
    <cfRule type="duplicateValues" dxfId="3168" priority="2"/>
  </conditionalFormatting>
  <conditionalFormatting sqref="A1:A89 A106:A1048576">
    <cfRule type="duplicateValues" dxfId="3167" priority="1"/>
  </conditionalFormatting>
  <dataValidations count="1">
    <dataValidation type="list" allowBlank="1" showInputMessage="1" showErrorMessage="1" sqref="G3:G17 G40:G53">
      <formula1>$G$3:$G$17</formula1>
    </dataValidation>
  </dataValidations>
  <pageMargins left="0.7" right="0.7" top="0.75" bottom="0.75" header="0.3" footer="0.3"/>
  <pageSetup orientation="portrait"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50" activePane="bottomLeft" state="frozen"/>
      <selection activeCell="G25" sqref="G25"/>
      <selection pane="bottomLeft" activeCell="E58" sqref="E58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32</v>
      </c>
      <c r="H1" s="590"/>
      <c r="I1" s="508"/>
      <c r="J1" s="509"/>
    </row>
    <row r="2" spans="1:11" ht="18" customHeight="1" x14ac:dyDescent="0.35">
      <c r="A2" s="1" t="s">
        <v>11511</v>
      </c>
      <c r="B2" s="213"/>
      <c r="C2" s="213"/>
      <c r="D2" s="213"/>
      <c r="E2" s="213"/>
      <c r="G2" s="588" t="s">
        <v>20173</v>
      </c>
      <c r="H2" s="589"/>
      <c r="I2" s="510"/>
      <c r="J2" s="510"/>
    </row>
    <row r="3" spans="1:11" ht="15.75" x14ac:dyDescent="0.25">
      <c r="A3" s="1" t="s">
        <v>20174</v>
      </c>
      <c r="B3" s="213" t="s">
        <v>200</v>
      </c>
      <c r="C3" s="213"/>
      <c r="D3" s="212" t="s">
        <v>19001</v>
      </c>
      <c r="E3" s="213"/>
      <c r="G3" s="244" t="s">
        <v>58</v>
      </c>
      <c r="H3" s="5">
        <f>COUNTIF(B2:B1048576,G3)</f>
        <v>5</v>
      </c>
    </row>
    <row r="4" spans="1:11" ht="15.75" x14ac:dyDescent="0.25">
      <c r="A4" s="1" t="s">
        <v>20175</v>
      </c>
      <c r="B4" s="213"/>
      <c r="C4" s="213"/>
      <c r="D4" s="1"/>
      <c r="E4" s="213"/>
      <c r="G4" s="101" t="s">
        <v>360</v>
      </c>
      <c r="H4" s="5">
        <f>COUNTIF(B2:B934,G4)</f>
        <v>4</v>
      </c>
    </row>
    <row r="5" spans="1:11" ht="15.75" x14ac:dyDescent="0.25">
      <c r="A5" s="162" t="s">
        <v>20176</v>
      </c>
      <c r="B5" s="163" t="s">
        <v>4062</v>
      </c>
      <c r="C5" s="163" t="s">
        <v>2163</v>
      </c>
      <c r="D5" s="162" t="s">
        <v>18433</v>
      </c>
      <c r="E5" s="492">
        <v>45852</v>
      </c>
      <c r="G5" s="101" t="s">
        <v>356</v>
      </c>
      <c r="H5" s="5">
        <f>COUNTIF(B2:B852,G5)</f>
        <v>1</v>
      </c>
    </row>
    <row r="6" spans="1:11" ht="15.75" x14ac:dyDescent="0.25">
      <c r="A6" s="1" t="s">
        <v>20177</v>
      </c>
      <c r="B6" s="213"/>
      <c r="C6" s="213"/>
      <c r="D6" s="1"/>
      <c r="E6" s="213"/>
      <c r="G6" s="101" t="s">
        <v>56</v>
      </c>
      <c r="H6" s="5">
        <f>COUNTIF(B2:B864,G6)</f>
        <v>1</v>
      </c>
    </row>
    <row r="7" spans="1:11" ht="15.75" x14ac:dyDescent="0.25">
      <c r="A7" s="162" t="s">
        <v>20178</v>
      </c>
      <c r="B7" s="163" t="s">
        <v>4062</v>
      </c>
      <c r="C7" s="163" t="s">
        <v>2396</v>
      </c>
      <c r="D7" s="162" t="s">
        <v>18428</v>
      </c>
      <c r="E7" s="517">
        <v>45846</v>
      </c>
      <c r="G7" s="101" t="s">
        <v>201</v>
      </c>
      <c r="H7" s="5">
        <f>COUNTIF(B2:B858,G7)</f>
        <v>0</v>
      </c>
    </row>
    <row r="8" spans="1:11" ht="15.75" x14ac:dyDescent="0.25">
      <c r="A8" s="1" t="s">
        <v>20179</v>
      </c>
      <c r="B8" s="213"/>
      <c r="C8" s="213"/>
      <c r="D8" s="1"/>
      <c r="E8" s="213"/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20180</v>
      </c>
      <c r="B9" s="213" t="s">
        <v>360</v>
      </c>
      <c r="C9" s="213"/>
      <c r="D9" s="212" t="s">
        <v>18733</v>
      </c>
      <c r="E9" s="213"/>
      <c r="G9" s="101" t="s">
        <v>200</v>
      </c>
      <c r="H9" s="5">
        <f>COUNTIF(B2:B811,G9)</f>
        <v>7</v>
      </c>
    </row>
    <row r="10" spans="1:11" ht="15.75" x14ac:dyDescent="0.25">
      <c r="A10" s="1" t="s">
        <v>20181</v>
      </c>
      <c r="B10" s="471"/>
      <c r="C10" s="213"/>
      <c r="D10" s="1"/>
      <c r="E10" s="213"/>
      <c r="G10" s="101" t="s">
        <v>5011</v>
      </c>
      <c r="H10" s="5">
        <f>COUNTIF(B2:B1048576,G10)</f>
        <v>2</v>
      </c>
    </row>
    <row r="11" spans="1:11" ht="15.75" x14ac:dyDescent="0.25">
      <c r="A11" s="1" t="s">
        <v>20182</v>
      </c>
      <c r="B11" s="213" t="s">
        <v>200</v>
      </c>
      <c r="C11" s="213"/>
      <c r="D11" s="212" t="s">
        <v>18929</v>
      </c>
      <c r="E11" s="385"/>
      <c r="G11" s="101" t="s">
        <v>1077</v>
      </c>
      <c r="H11" s="5">
        <f>COUNTIF(B2:B881,G11)</f>
        <v>1</v>
      </c>
    </row>
    <row r="12" spans="1:11" ht="15.75" x14ac:dyDescent="0.25">
      <c r="A12" s="1" t="s">
        <v>16260</v>
      </c>
      <c r="B12" s="213"/>
      <c r="C12" s="213"/>
      <c r="D12" s="1"/>
      <c r="E12" s="213"/>
      <c r="G12" s="288" t="s">
        <v>60</v>
      </c>
      <c r="H12" s="5">
        <f>COUNTIF(B2:B868,G12)</f>
        <v>7</v>
      </c>
    </row>
    <row r="13" spans="1:11" ht="15.75" x14ac:dyDescent="0.25">
      <c r="A13" s="1" t="s">
        <v>16261</v>
      </c>
      <c r="B13" s="213" t="s">
        <v>60</v>
      </c>
      <c r="C13" s="213"/>
      <c r="D13" s="212" t="s">
        <v>19001</v>
      </c>
      <c r="E13" s="213"/>
      <c r="G13" s="101" t="s">
        <v>4062</v>
      </c>
      <c r="H13" s="5">
        <f>COUNTIF(B2:B836,G13)</f>
        <v>2</v>
      </c>
    </row>
    <row r="14" spans="1:11" ht="15.75" x14ac:dyDescent="0.25">
      <c r="A14" s="1" t="s">
        <v>20183</v>
      </c>
      <c r="C14" s="213"/>
      <c r="D14" s="1"/>
      <c r="E14" s="213"/>
      <c r="G14" s="101" t="s">
        <v>3860</v>
      </c>
      <c r="H14" s="271">
        <f>COUNTIF(B2:B714,G14)</f>
        <v>1</v>
      </c>
    </row>
    <row r="15" spans="1:11" ht="15.75" x14ac:dyDescent="0.25">
      <c r="A15" s="1" t="s">
        <v>20184</v>
      </c>
      <c r="B15" s="213" t="s">
        <v>200</v>
      </c>
      <c r="C15" s="213"/>
      <c r="D15" s="212" t="s">
        <v>18428</v>
      </c>
      <c r="E15" s="213"/>
      <c r="G15" s="101" t="s">
        <v>17992</v>
      </c>
      <c r="H15" s="5">
        <f>COUNTIF(B2:B1048576,G15)</f>
        <v>0</v>
      </c>
    </row>
    <row r="16" spans="1:11" ht="15.75" x14ac:dyDescent="0.25">
      <c r="A16" s="1" t="s">
        <v>20185</v>
      </c>
      <c r="B16" s="213"/>
      <c r="C16" s="213"/>
      <c r="D16" s="1"/>
      <c r="E16" s="213"/>
      <c r="G16" s="288" t="s">
        <v>1133</v>
      </c>
      <c r="H16" s="5">
        <f>COUNTIF(B2:B1048576,G16)</f>
        <v>0</v>
      </c>
    </row>
    <row r="17" spans="1:11" ht="15.75" x14ac:dyDescent="0.25">
      <c r="A17" s="1" t="s">
        <v>20186</v>
      </c>
      <c r="B17" s="213" t="s">
        <v>5011</v>
      </c>
      <c r="C17" s="213"/>
      <c r="D17" s="212" t="s">
        <v>18733</v>
      </c>
      <c r="E17" s="213"/>
      <c r="G17" s="512"/>
      <c r="H17" s="233"/>
    </row>
    <row r="18" spans="1:11" ht="15" customHeight="1" x14ac:dyDescent="0.25">
      <c r="A18" s="1" t="s">
        <v>20187</v>
      </c>
      <c r="C18" s="213"/>
      <c r="D18" s="1"/>
      <c r="E18" s="213"/>
      <c r="G18" s="269" t="s">
        <v>20148</v>
      </c>
      <c r="H18">
        <f>SUM(COUNTIF(D2:D100, {"Lakhan","Vivek","Kelash","Dinesh","Sandeep","Ashish"}))</f>
        <v>11</v>
      </c>
      <c r="K18" t="s">
        <v>4779</v>
      </c>
    </row>
    <row r="19" spans="1:11" ht="15.75" x14ac:dyDescent="0.25">
      <c r="A19" s="1" t="s">
        <v>20188</v>
      </c>
      <c r="B19" s="213" t="s">
        <v>200</v>
      </c>
      <c r="C19" s="213"/>
      <c r="D19" s="212" t="s">
        <v>19274</v>
      </c>
      <c r="E19" s="385"/>
      <c r="G19" s="269" t="s">
        <v>20149</v>
      </c>
      <c r="H19">
        <f>SUM(COUNTIF(D2:D100, {"Trilok","Yogendra","Kamini","Sejal","Raj","Aarti","Somya","Neha","Abhishek","Karan","Preeti"}))</f>
        <v>14</v>
      </c>
    </row>
    <row r="20" spans="1:11" ht="15.75" x14ac:dyDescent="0.25">
      <c r="A20" s="1" t="s">
        <v>20189</v>
      </c>
      <c r="B20" s="213"/>
      <c r="C20" s="213"/>
      <c r="E20" s="213"/>
    </row>
    <row r="21" spans="1:11" ht="15.75" x14ac:dyDescent="0.25">
      <c r="A21" s="1" t="s">
        <v>20190</v>
      </c>
      <c r="B21" s="213" t="s">
        <v>58</v>
      </c>
      <c r="C21" s="213"/>
      <c r="D21" s="212" t="s">
        <v>18918</v>
      </c>
      <c r="E21" s="213"/>
    </row>
    <row r="22" spans="1:11" ht="15.75" x14ac:dyDescent="0.25">
      <c r="A22" s="1" t="s">
        <v>20191</v>
      </c>
      <c r="B22" s="213"/>
      <c r="C22" s="213"/>
      <c r="D22" s="1"/>
      <c r="E22" s="213"/>
    </row>
    <row r="23" spans="1:11" ht="15.75" x14ac:dyDescent="0.25">
      <c r="A23" s="1" t="s">
        <v>20192</v>
      </c>
      <c r="B23" s="213" t="s">
        <v>200</v>
      </c>
      <c r="C23" s="213"/>
      <c r="D23" s="212" t="s">
        <v>18428</v>
      </c>
      <c r="E23" s="213"/>
    </row>
    <row r="24" spans="1:11" ht="15.75" x14ac:dyDescent="0.25">
      <c r="A24" s="1" t="s">
        <v>20193</v>
      </c>
      <c r="B24" s="213"/>
      <c r="C24" s="213"/>
      <c r="D24" s="1"/>
      <c r="E24" s="213"/>
    </row>
    <row r="25" spans="1:11" ht="15.75" x14ac:dyDescent="0.25">
      <c r="A25" s="1" t="s">
        <v>20194</v>
      </c>
      <c r="B25" s="213" t="s">
        <v>60</v>
      </c>
      <c r="C25" s="213"/>
      <c r="D25" s="212" t="s">
        <v>18733</v>
      </c>
      <c r="E25" s="213"/>
    </row>
    <row r="26" spans="1:11" ht="15.75" x14ac:dyDescent="0.25">
      <c r="A26" s="1" t="s">
        <v>20195</v>
      </c>
      <c r="B26" s="213"/>
      <c r="C26" s="213"/>
      <c r="D26" s="1"/>
      <c r="E26" s="213"/>
      <c r="F26" t="s">
        <v>3496</v>
      </c>
    </row>
    <row r="27" spans="1:11" ht="15.75" x14ac:dyDescent="0.25">
      <c r="A27" s="1" t="s">
        <v>20196</v>
      </c>
      <c r="B27" s="213" t="s">
        <v>60</v>
      </c>
      <c r="C27" s="213"/>
      <c r="D27" s="212" t="s">
        <v>18428</v>
      </c>
      <c r="E27" s="213"/>
    </row>
    <row r="28" spans="1:11" ht="15.75" x14ac:dyDescent="0.25">
      <c r="A28" s="1" t="s">
        <v>20197</v>
      </c>
      <c r="B28" s="213"/>
      <c r="C28" s="213"/>
      <c r="D28" s="1"/>
      <c r="E28" s="213"/>
    </row>
    <row r="29" spans="1:11" ht="15.75" x14ac:dyDescent="0.25">
      <c r="A29" s="1" t="s">
        <v>20198</v>
      </c>
      <c r="B29" s="213" t="s">
        <v>58</v>
      </c>
      <c r="C29" s="213" t="s">
        <v>19515</v>
      </c>
      <c r="D29" s="212" t="s">
        <v>19001</v>
      </c>
      <c r="E29" s="213"/>
      <c r="F29" s="213"/>
      <c r="G29" s="213" t="s">
        <v>3496</v>
      </c>
      <c r="H29" s="213"/>
    </row>
    <row r="30" spans="1:11" ht="15.75" x14ac:dyDescent="0.25">
      <c r="A30" s="1" t="s">
        <v>20199</v>
      </c>
      <c r="B30" s="213"/>
      <c r="C30" s="213"/>
      <c r="D30" s="1"/>
      <c r="E30" s="213"/>
    </row>
    <row r="31" spans="1:11" s="213" customFormat="1" ht="15.75" x14ac:dyDescent="0.25">
      <c r="A31" s="1" t="s">
        <v>20200</v>
      </c>
      <c r="B31" s="213" t="s">
        <v>60</v>
      </c>
      <c r="D31" s="212" t="s">
        <v>18733</v>
      </c>
      <c r="F31"/>
      <c r="G31"/>
      <c r="H31"/>
    </row>
    <row r="32" spans="1:11" ht="15.75" x14ac:dyDescent="0.25">
      <c r="A32" s="1" t="s">
        <v>20201</v>
      </c>
      <c r="B32" s="213"/>
      <c r="C32" s="213"/>
      <c r="D32" s="1"/>
      <c r="E32" s="213"/>
    </row>
    <row r="33" spans="1:9" ht="15.75" x14ac:dyDescent="0.25">
      <c r="A33" s="1" t="s">
        <v>20202</v>
      </c>
      <c r="B33" s="213" t="s">
        <v>60</v>
      </c>
      <c r="C33" s="213"/>
      <c r="D33" s="212" t="s">
        <v>19956</v>
      </c>
      <c r="E33" s="213"/>
    </row>
    <row r="34" spans="1:9" ht="15.75" x14ac:dyDescent="0.25">
      <c r="A34" s="1" t="s">
        <v>11528</v>
      </c>
      <c r="B34" s="213"/>
      <c r="C34" s="213"/>
      <c r="D34" s="1"/>
      <c r="E34" s="213"/>
    </row>
    <row r="35" spans="1:9" ht="15.75" x14ac:dyDescent="0.25">
      <c r="A35" s="1" t="s">
        <v>20203</v>
      </c>
      <c r="B35" s="213" t="s">
        <v>200</v>
      </c>
      <c r="C35" s="213"/>
      <c r="D35" s="212" t="s">
        <v>19274</v>
      </c>
      <c r="E35" s="213"/>
    </row>
    <row r="36" spans="1:9" ht="15.75" x14ac:dyDescent="0.25">
      <c r="A36" s="1" t="s">
        <v>20204</v>
      </c>
      <c r="B36" s="213"/>
      <c r="C36" s="213"/>
      <c r="D36" s="1"/>
      <c r="E36" s="213"/>
      <c r="I36" t="s">
        <v>3496</v>
      </c>
    </row>
    <row r="37" spans="1:9" ht="15.75" x14ac:dyDescent="0.25">
      <c r="A37" s="1" t="s">
        <v>20205</v>
      </c>
      <c r="B37" s="213" t="s">
        <v>5011</v>
      </c>
      <c r="C37" s="213"/>
      <c r="D37" s="212" t="s">
        <v>18929</v>
      </c>
      <c r="E37" s="213"/>
      <c r="H37" t="s">
        <v>3496</v>
      </c>
    </row>
    <row r="38" spans="1:9" ht="15.75" customHeight="1" x14ac:dyDescent="0.35">
      <c r="A38" s="1" t="s">
        <v>20206</v>
      </c>
      <c r="B38" s="213"/>
      <c r="C38" s="213"/>
      <c r="D38" s="1"/>
      <c r="E38" s="213"/>
      <c r="G38" s="591"/>
      <c r="H38" s="591"/>
    </row>
    <row r="39" spans="1:9" ht="19.5" customHeight="1" x14ac:dyDescent="0.35">
      <c r="A39" s="1" t="s">
        <v>20207</v>
      </c>
      <c r="B39" s="213" t="s">
        <v>58</v>
      </c>
      <c r="C39" s="213" t="s">
        <v>20220</v>
      </c>
      <c r="D39" s="212" t="s">
        <v>18733</v>
      </c>
      <c r="E39" s="213"/>
      <c r="G39" s="591"/>
      <c r="H39" s="591"/>
    </row>
    <row r="40" spans="1:9" ht="15.75" x14ac:dyDescent="0.25">
      <c r="A40" s="410" t="s">
        <v>20206</v>
      </c>
      <c r="B40" s="213"/>
      <c r="C40" s="213"/>
      <c r="D40" s="1"/>
      <c r="E40" s="213"/>
      <c r="G40" s="513"/>
      <c r="H40" s="514"/>
    </row>
    <row r="41" spans="1:9" ht="15.75" x14ac:dyDescent="0.25">
      <c r="A41" s="410" t="s">
        <v>20207</v>
      </c>
      <c r="B41" s="213" t="s">
        <v>3860</v>
      </c>
      <c r="C41" s="213"/>
      <c r="D41" s="212"/>
      <c r="E41" s="213"/>
      <c r="G41" s="515"/>
      <c r="H41" s="514"/>
    </row>
    <row r="42" spans="1:9" ht="15.75" x14ac:dyDescent="0.25">
      <c r="A42" s="1" t="s">
        <v>20208</v>
      </c>
      <c r="D42" s="1"/>
      <c r="E42" s="213"/>
      <c r="G42" s="515"/>
      <c r="H42" s="514"/>
    </row>
    <row r="43" spans="1:9" ht="15.75" x14ac:dyDescent="0.25">
      <c r="A43" s="1" t="s">
        <v>20209</v>
      </c>
      <c r="B43" s="213" t="s">
        <v>60</v>
      </c>
      <c r="C43" s="213"/>
      <c r="D43" s="212" t="s">
        <v>19001</v>
      </c>
      <c r="E43" s="213"/>
      <c r="G43" s="515"/>
      <c r="H43" s="514"/>
    </row>
    <row r="44" spans="1:9" ht="15.75" x14ac:dyDescent="0.25">
      <c r="A44" s="1" t="s">
        <v>20210</v>
      </c>
      <c r="B44" s="213"/>
      <c r="C44" s="213"/>
      <c r="D44" s="1"/>
      <c r="E44" s="511"/>
      <c r="G44" s="515"/>
      <c r="H44" s="514"/>
    </row>
    <row r="45" spans="1:9" ht="15.75" x14ac:dyDescent="0.25">
      <c r="A45" s="1" t="s">
        <v>20202</v>
      </c>
      <c r="B45" s="213" t="s">
        <v>56</v>
      </c>
      <c r="C45" s="213"/>
      <c r="D45" s="212" t="s">
        <v>18428</v>
      </c>
      <c r="E45" s="213"/>
      <c r="G45" s="515"/>
      <c r="H45" s="514"/>
    </row>
    <row r="46" spans="1:9" ht="15.75" x14ac:dyDescent="0.25">
      <c r="A46" s="1" t="s">
        <v>20211</v>
      </c>
      <c r="B46" s="213"/>
      <c r="C46" s="213"/>
      <c r="D46" s="1"/>
      <c r="E46" s="213"/>
      <c r="G46" s="515"/>
      <c r="H46" s="514"/>
    </row>
    <row r="47" spans="1:9" ht="15.75" x14ac:dyDescent="0.25">
      <c r="A47" s="1" t="s">
        <v>20212</v>
      </c>
      <c r="B47" s="213" t="s">
        <v>360</v>
      </c>
      <c r="C47" s="213"/>
      <c r="D47" s="212" t="s">
        <v>18918</v>
      </c>
      <c r="E47" s="213"/>
      <c r="G47" s="515"/>
      <c r="H47" s="514"/>
    </row>
    <row r="48" spans="1:9" ht="15.75" x14ac:dyDescent="0.25">
      <c r="A48" s="1" t="s">
        <v>20213</v>
      </c>
      <c r="B48" s="213"/>
      <c r="C48" s="213"/>
      <c r="D48" s="1"/>
      <c r="E48" s="213"/>
      <c r="G48" s="515"/>
      <c r="H48" s="514"/>
    </row>
    <row r="49" spans="1:8" ht="15.75" x14ac:dyDescent="0.25">
      <c r="A49" s="1" t="s">
        <v>20214</v>
      </c>
      <c r="B49" s="213" t="s">
        <v>60</v>
      </c>
      <c r="C49" s="213"/>
      <c r="D49" s="212" t="s">
        <v>18733</v>
      </c>
      <c r="E49" s="213"/>
      <c r="G49" s="515"/>
      <c r="H49" s="514"/>
    </row>
    <row r="50" spans="1:8" ht="15.75" x14ac:dyDescent="0.25">
      <c r="A50" s="1" t="s">
        <v>20215</v>
      </c>
      <c r="B50" s="213"/>
      <c r="C50" s="213"/>
      <c r="D50" s="1"/>
      <c r="E50" s="213"/>
      <c r="G50" s="515"/>
      <c r="H50" s="514"/>
    </row>
    <row r="51" spans="1:8" ht="15.75" x14ac:dyDescent="0.25">
      <c r="A51" s="1" t="s">
        <v>20216</v>
      </c>
      <c r="B51" s="213" t="s">
        <v>356</v>
      </c>
      <c r="C51" s="213"/>
      <c r="D51" s="212" t="s">
        <v>598</v>
      </c>
      <c r="E51" s="385">
        <v>45856</v>
      </c>
      <c r="G51" s="515"/>
      <c r="H51" s="516"/>
    </row>
    <row r="52" spans="1:8" ht="15.75" x14ac:dyDescent="0.25">
      <c r="A52" s="1" t="s">
        <v>12625</v>
      </c>
      <c r="B52" s="213"/>
      <c r="C52" s="213"/>
      <c r="D52" s="1"/>
      <c r="E52" s="213"/>
      <c r="G52" s="515"/>
      <c r="H52" s="514"/>
    </row>
    <row r="53" spans="1:8" ht="15.75" x14ac:dyDescent="0.25">
      <c r="A53" s="1" t="s">
        <v>20217</v>
      </c>
      <c r="B53" s="213" t="s">
        <v>1077</v>
      </c>
      <c r="C53" s="213"/>
      <c r="D53" s="212" t="s">
        <v>18415</v>
      </c>
      <c r="E53" s="213"/>
      <c r="G53" s="515"/>
      <c r="H53" s="514"/>
    </row>
    <row r="54" spans="1:8" ht="15.75" x14ac:dyDescent="0.25">
      <c r="A54" s="1" t="s">
        <v>20218</v>
      </c>
      <c r="D54" s="1"/>
      <c r="E54" s="213"/>
    </row>
    <row r="55" spans="1:8" ht="15.75" x14ac:dyDescent="0.25">
      <c r="A55" s="1" t="s">
        <v>20219</v>
      </c>
      <c r="B55" s="213" t="s">
        <v>58</v>
      </c>
      <c r="C55" t="s">
        <v>17643</v>
      </c>
      <c r="D55" s="212" t="s">
        <v>19142</v>
      </c>
      <c r="E55" s="385">
        <v>45901</v>
      </c>
    </row>
    <row r="56" spans="1:8" ht="15.75" x14ac:dyDescent="0.25">
      <c r="A56" s="1" t="s">
        <v>20221</v>
      </c>
      <c r="B56" s="213"/>
      <c r="C56" s="213"/>
      <c r="D56" s="1"/>
      <c r="E56" s="213"/>
    </row>
    <row r="57" spans="1:8" ht="15.75" x14ac:dyDescent="0.25">
      <c r="A57" s="1" t="s">
        <v>20222</v>
      </c>
      <c r="B57" s="213" t="s">
        <v>360</v>
      </c>
      <c r="C57" s="213"/>
      <c r="D57" s="212" t="s">
        <v>27227</v>
      </c>
      <c r="E57" s="385">
        <v>45967</v>
      </c>
    </row>
    <row r="58" spans="1:8" ht="15.75" x14ac:dyDescent="0.25">
      <c r="A58" s="1" t="s">
        <v>20223</v>
      </c>
      <c r="B58" s="213"/>
      <c r="C58" s="213"/>
      <c r="D58" s="1"/>
      <c r="E58" s="213"/>
    </row>
    <row r="59" spans="1:8" ht="15.75" x14ac:dyDescent="0.25">
      <c r="A59" s="1" t="s">
        <v>20224</v>
      </c>
      <c r="B59" s="213" t="s">
        <v>200</v>
      </c>
      <c r="C59" s="213"/>
      <c r="D59" s="212" t="s">
        <v>18415</v>
      </c>
      <c r="E59" s="213"/>
    </row>
    <row r="60" spans="1:8" ht="15.75" x14ac:dyDescent="0.25">
      <c r="A60" s="1" t="s">
        <v>20225</v>
      </c>
      <c r="B60" s="213"/>
      <c r="C60" s="213"/>
      <c r="D60" s="1"/>
      <c r="E60" s="213"/>
    </row>
    <row r="61" spans="1:8" ht="15.75" x14ac:dyDescent="0.25">
      <c r="A61" s="1" t="s">
        <v>15576</v>
      </c>
      <c r="B61" s="213" t="s">
        <v>360</v>
      </c>
      <c r="C61" s="213"/>
      <c r="D61" s="212" t="s">
        <v>18428</v>
      </c>
      <c r="E61" s="213"/>
    </row>
    <row r="62" spans="1:8" ht="15.75" x14ac:dyDescent="0.25">
      <c r="A62" s="1" t="s">
        <v>20226</v>
      </c>
      <c r="B62" s="213"/>
      <c r="C62" s="213"/>
      <c r="D62" s="212"/>
      <c r="E62" s="213"/>
    </row>
    <row r="63" spans="1:8" ht="15.75" x14ac:dyDescent="0.25">
      <c r="A63" s="1" t="s">
        <v>20227</v>
      </c>
      <c r="B63" t="s">
        <v>58</v>
      </c>
      <c r="C63" s="213" t="s">
        <v>13398</v>
      </c>
      <c r="D63" s="212" t="s">
        <v>9571</v>
      </c>
      <c r="E63" s="385">
        <v>45936</v>
      </c>
    </row>
    <row r="64" spans="1:8" ht="15.75" x14ac:dyDescent="0.25">
      <c r="A64" s="1" t="s">
        <v>20229</v>
      </c>
      <c r="B64" s="213"/>
      <c r="C64" s="213"/>
      <c r="D64" s="1"/>
      <c r="E64" s="213"/>
    </row>
    <row r="65" spans="1:5" ht="15.75" x14ac:dyDescent="0.25">
      <c r="A65" s="1" t="s">
        <v>20230</v>
      </c>
      <c r="B65" s="213"/>
      <c r="D65" s="212" t="s">
        <v>18415</v>
      </c>
      <c r="E65" s="213"/>
    </row>
    <row r="66" spans="1:5" ht="15.75" x14ac:dyDescent="0.25">
      <c r="A66" s="1"/>
      <c r="B66" s="213"/>
      <c r="C66" s="213"/>
      <c r="D66" s="1"/>
      <c r="E66" s="213"/>
    </row>
    <row r="67" spans="1:5" ht="15.75" x14ac:dyDescent="0.25">
      <c r="A67" s="1"/>
      <c r="B67" s="213"/>
      <c r="C67" s="213"/>
      <c r="D67" s="212"/>
      <c r="E67" s="213"/>
    </row>
    <row r="68" spans="1:5" ht="15.75" x14ac:dyDescent="0.25">
      <c r="A68" s="1"/>
      <c r="D68" s="1"/>
    </row>
    <row r="69" spans="1:5" ht="15.75" x14ac:dyDescent="0.25">
      <c r="A69" s="1"/>
      <c r="B69" s="213"/>
      <c r="D69" s="212"/>
    </row>
    <row r="70" spans="1:5" ht="15.75" x14ac:dyDescent="0.25">
      <c r="A70" s="1"/>
      <c r="D70" s="1"/>
    </row>
    <row r="71" spans="1:5" ht="15.75" x14ac:dyDescent="0.25">
      <c r="A71" s="1"/>
      <c r="B71" s="213"/>
      <c r="D71" s="212"/>
    </row>
    <row r="72" spans="1:5" ht="15.75" x14ac:dyDescent="0.25">
      <c r="A72" s="1"/>
      <c r="D72" s="1"/>
    </row>
    <row r="73" spans="1:5" ht="15.75" x14ac:dyDescent="0.25">
      <c r="A73" s="1"/>
      <c r="B73" s="213"/>
      <c r="D73" s="212"/>
    </row>
    <row r="74" spans="1:5" ht="15.75" x14ac:dyDescent="0.25">
      <c r="A74" s="1"/>
      <c r="D74" s="1"/>
    </row>
    <row r="75" spans="1:5" ht="15.75" x14ac:dyDescent="0.25">
      <c r="A75" s="1"/>
      <c r="B75" s="213"/>
      <c r="D75" s="212"/>
    </row>
    <row r="76" spans="1:5" ht="15.75" x14ac:dyDescent="0.25">
      <c r="A76" s="1"/>
      <c r="E76" t="s">
        <v>4779</v>
      </c>
    </row>
    <row r="77" spans="1:5" ht="15.75" x14ac:dyDescent="0.25">
      <c r="A77" s="1"/>
      <c r="B77" s="213"/>
      <c r="D77" s="212"/>
    </row>
    <row r="78" spans="1:5" ht="15.75" x14ac:dyDescent="0.25">
      <c r="A78" s="1"/>
      <c r="D78" s="1"/>
    </row>
    <row r="79" spans="1:5" ht="15.75" x14ac:dyDescent="0.25">
      <c r="A79" s="1"/>
      <c r="B79" s="213"/>
      <c r="D79" s="212"/>
    </row>
    <row r="80" spans="1:5" ht="15.75" x14ac:dyDescent="0.25">
      <c r="A80" s="1"/>
      <c r="B80" s="213"/>
      <c r="D80" s="212"/>
    </row>
    <row r="81" spans="1:8" ht="15.75" x14ac:dyDescent="0.25">
      <c r="A81" s="1"/>
      <c r="B81" s="213"/>
      <c r="D81" s="212"/>
    </row>
    <row r="82" spans="1:8" ht="15.75" x14ac:dyDescent="0.25">
      <c r="A82" s="1"/>
      <c r="D82" s="1"/>
    </row>
    <row r="83" spans="1:8" ht="15.75" x14ac:dyDescent="0.25">
      <c r="A83" s="1"/>
      <c r="B83" s="213"/>
      <c r="D83" s="212"/>
    </row>
    <row r="84" spans="1:8" ht="15.75" x14ac:dyDescent="0.25">
      <c r="A84" s="1"/>
      <c r="D84" s="1"/>
      <c r="H84" t="s">
        <v>3496</v>
      </c>
    </row>
    <row r="85" spans="1:8" ht="15.75" x14ac:dyDescent="0.25">
      <c r="A85" s="1"/>
      <c r="B85" s="213"/>
      <c r="D85" s="212"/>
    </row>
    <row r="86" spans="1:8" ht="15.75" x14ac:dyDescent="0.25">
      <c r="A86" s="1"/>
      <c r="D86" s="1"/>
    </row>
    <row r="87" spans="1:8" ht="15.75" x14ac:dyDescent="0.25">
      <c r="A87" s="1"/>
      <c r="D87" s="212"/>
    </row>
    <row r="88" spans="1:8" ht="15.75" x14ac:dyDescent="0.25">
      <c r="A88" s="410"/>
      <c r="D88" s="1"/>
    </row>
    <row r="89" spans="1:8" ht="15.75" x14ac:dyDescent="0.25">
      <c r="A89" s="410"/>
      <c r="B89" s="213"/>
      <c r="D89" s="212"/>
    </row>
    <row r="90" spans="1:8" ht="15.75" x14ac:dyDescent="0.25">
      <c r="A90" s="1"/>
      <c r="D90" s="1"/>
    </row>
    <row r="91" spans="1:8" ht="15.75" x14ac:dyDescent="0.25">
      <c r="A91" s="1"/>
      <c r="D91" s="212"/>
      <c r="E91" s="213"/>
      <c r="F91" s="213"/>
    </row>
    <row r="92" spans="1:8" ht="15.75" x14ac:dyDescent="0.25">
      <c r="A92" s="1"/>
      <c r="D92" s="1"/>
    </row>
    <row r="93" spans="1:8" ht="15.75" x14ac:dyDescent="0.25">
      <c r="A93" s="1"/>
      <c r="B93" s="213"/>
      <c r="D93" s="212"/>
    </row>
    <row r="94" spans="1:8" ht="15.75" x14ac:dyDescent="0.25">
      <c r="A94" s="1"/>
      <c r="B94" s="213"/>
      <c r="C94" s="213"/>
      <c r="D94" s="1"/>
    </row>
    <row r="95" spans="1:8" ht="15.75" x14ac:dyDescent="0.25">
      <c r="A95" s="1"/>
      <c r="B95" s="213"/>
      <c r="C95" s="213"/>
      <c r="D95" s="212"/>
      <c r="F95" t="s">
        <v>4779</v>
      </c>
      <c r="G95" t="s">
        <v>3496</v>
      </c>
    </row>
    <row r="96" spans="1:8" ht="15.75" x14ac:dyDescent="0.25">
      <c r="A96" s="1"/>
      <c r="D96" s="1"/>
      <c r="G96" s="213"/>
      <c r="H96" s="213"/>
    </row>
    <row r="97" spans="1:8" ht="15.75" x14ac:dyDescent="0.25">
      <c r="A97" s="1"/>
      <c r="D97" s="212"/>
      <c r="G97" s="213"/>
      <c r="H97" s="213"/>
    </row>
    <row r="98" spans="1:8" s="213" customFormat="1" ht="15.75" x14ac:dyDescent="0.25">
      <c r="A98" s="1"/>
      <c r="D98" s="1"/>
      <c r="G98"/>
      <c r="H98"/>
    </row>
    <row r="99" spans="1:8" s="213" customFormat="1" ht="15.75" x14ac:dyDescent="0.25">
      <c r="A99" s="1"/>
      <c r="D99" s="212"/>
      <c r="G99"/>
      <c r="H99"/>
    </row>
    <row r="100" spans="1:8" ht="15.75" x14ac:dyDescent="0.25">
      <c r="A100" s="1"/>
      <c r="D100" s="1"/>
    </row>
    <row r="101" spans="1:8" ht="15.75" x14ac:dyDescent="0.25">
      <c r="A101" s="1"/>
      <c r="D101" s="212"/>
      <c r="F101" t="s">
        <v>3496</v>
      </c>
    </row>
    <row r="106" spans="1:8" ht="15.75" x14ac:dyDescent="0.25">
      <c r="A106" s="1"/>
      <c r="D106" s="1"/>
      <c r="G106" t="s">
        <v>3496</v>
      </c>
    </row>
    <row r="107" spans="1:8" ht="15.75" x14ac:dyDescent="0.25">
      <c r="A107" s="1"/>
      <c r="B107" s="213"/>
      <c r="D107" s="1"/>
    </row>
    <row r="108" spans="1:8" ht="15.75" x14ac:dyDescent="0.25">
      <c r="A108" s="1"/>
      <c r="D108" s="1"/>
    </row>
    <row r="109" spans="1:8" ht="15.75" x14ac:dyDescent="0.25">
      <c r="A109" s="1"/>
      <c r="D109" s="212"/>
    </row>
    <row r="110" spans="1:8" ht="15.75" x14ac:dyDescent="0.25">
      <c r="A110" s="1"/>
      <c r="D110" s="1"/>
      <c r="G110" s="213"/>
      <c r="H110" s="213"/>
    </row>
    <row r="111" spans="1:8" ht="15.75" x14ac:dyDescent="0.25">
      <c r="A111" s="1"/>
      <c r="D111" s="212"/>
    </row>
    <row r="112" spans="1:8" s="213" customFormat="1" ht="15.75" x14ac:dyDescent="0.25">
      <c r="A112" s="1"/>
      <c r="D112" s="1"/>
      <c r="G112"/>
      <c r="H112"/>
    </row>
    <row r="113" spans="1:8" ht="15.75" x14ac:dyDescent="0.25">
      <c r="A113" s="1"/>
      <c r="D113" s="212"/>
    </row>
    <row r="114" spans="1:8" ht="15.75" x14ac:dyDescent="0.25">
      <c r="A114" s="410"/>
      <c r="D114" s="1"/>
    </row>
    <row r="115" spans="1:8" ht="15.75" x14ac:dyDescent="0.25">
      <c r="A115" s="410"/>
      <c r="D115" s="1"/>
    </row>
    <row r="116" spans="1:8" ht="15.75" x14ac:dyDescent="0.25">
      <c r="A116" s="410"/>
      <c r="D116" s="1"/>
    </row>
    <row r="117" spans="1:8" ht="15.75" x14ac:dyDescent="0.25">
      <c r="A117" s="410"/>
      <c r="D117" s="1"/>
    </row>
    <row r="118" spans="1:8" ht="15.75" x14ac:dyDescent="0.25">
      <c r="A118" s="1"/>
      <c r="D118" s="1"/>
    </row>
    <row r="119" spans="1:8" ht="15.75" x14ac:dyDescent="0.25">
      <c r="A119" s="1"/>
      <c r="D119" s="212"/>
      <c r="H119" t="s">
        <v>3496</v>
      </c>
    </row>
    <row r="120" spans="1:8" ht="15.75" x14ac:dyDescent="0.25">
      <c r="A120" s="1"/>
      <c r="D120" s="1"/>
    </row>
    <row r="121" spans="1:8" ht="15.75" x14ac:dyDescent="0.25">
      <c r="A121" s="1"/>
      <c r="D121" s="212"/>
    </row>
    <row r="122" spans="1:8" ht="15.75" x14ac:dyDescent="0.25">
      <c r="A122" s="1"/>
      <c r="D122" s="1"/>
    </row>
    <row r="123" spans="1:8" ht="15.75" x14ac:dyDescent="0.25">
      <c r="A123" s="1"/>
      <c r="D123" s="1"/>
    </row>
    <row r="124" spans="1:8" ht="15.75" x14ac:dyDescent="0.25">
      <c r="A124" s="1"/>
      <c r="D124" s="1"/>
    </row>
    <row r="125" spans="1:8" ht="15.75" x14ac:dyDescent="0.25">
      <c r="A125" s="1"/>
      <c r="D125" s="1"/>
      <c r="G125" s="369"/>
    </row>
    <row r="126" spans="1:8" ht="15.75" x14ac:dyDescent="0.25">
      <c r="A126" s="1"/>
      <c r="D126" s="1"/>
    </row>
    <row r="127" spans="1:8" ht="15.75" x14ac:dyDescent="0.25">
      <c r="A127" s="1"/>
      <c r="B127" s="213"/>
      <c r="D127" s="1"/>
    </row>
    <row r="128" spans="1:8" ht="15.75" x14ac:dyDescent="0.25">
      <c r="A128" s="410"/>
    </row>
    <row r="129" spans="1:6" ht="15.75" x14ac:dyDescent="0.25">
      <c r="A129" s="410"/>
      <c r="D129" s="212"/>
      <c r="E129" s="40"/>
    </row>
    <row r="130" spans="1:6" ht="15.75" x14ac:dyDescent="0.25">
      <c r="A130" s="1"/>
      <c r="D130" s="1"/>
    </row>
    <row r="131" spans="1:6" ht="15.75" x14ac:dyDescent="0.25">
      <c r="A131" s="1"/>
      <c r="D131" s="1"/>
    </row>
    <row r="132" spans="1:6" ht="15.75" x14ac:dyDescent="0.25">
      <c r="A132" s="1"/>
      <c r="D132" s="1"/>
    </row>
    <row r="133" spans="1:6" ht="15.75" x14ac:dyDescent="0.25">
      <c r="A133" s="1"/>
      <c r="D133" s="1"/>
    </row>
    <row r="134" spans="1:6" ht="15.75" x14ac:dyDescent="0.25">
      <c r="A134" s="1"/>
      <c r="D134" s="1"/>
    </row>
    <row r="135" spans="1:6" ht="15.75" x14ac:dyDescent="0.25">
      <c r="A135" s="1"/>
      <c r="D135" s="1"/>
    </row>
    <row r="136" spans="1:6" ht="15.75" x14ac:dyDescent="0.25">
      <c r="A136" s="1"/>
      <c r="D136" s="1"/>
    </row>
    <row r="137" spans="1:6" ht="15.75" x14ac:dyDescent="0.25">
      <c r="A137" s="1"/>
      <c r="D137" s="1"/>
    </row>
    <row r="138" spans="1:6" ht="15.75" x14ac:dyDescent="0.25">
      <c r="A138" s="1"/>
      <c r="D138" s="1"/>
    </row>
    <row r="139" spans="1:6" ht="15.75" x14ac:dyDescent="0.25">
      <c r="A139" s="1"/>
      <c r="D139" s="1"/>
    </row>
    <row r="140" spans="1:6" ht="15.75" x14ac:dyDescent="0.25">
      <c r="A140" s="410"/>
      <c r="B140" s="213"/>
      <c r="C140" s="213"/>
      <c r="D140" s="1"/>
      <c r="F140" t="s">
        <v>3496</v>
      </c>
    </row>
    <row r="141" spans="1:6" ht="15.75" x14ac:dyDescent="0.25">
      <c r="A141" s="410"/>
      <c r="B141" s="213"/>
      <c r="C141" s="213"/>
      <c r="D141" s="1"/>
    </row>
    <row r="142" spans="1:6" ht="15.75" x14ac:dyDescent="0.25">
      <c r="A142" s="1"/>
      <c r="D142" s="1"/>
    </row>
    <row r="143" spans="1:6" ht="15.75" x14ac:dyDescent="0.25">
      <c r="A143" s="1"/>
      <c r="D143" s="1"/>
    </row>
    <row r="144" spans="1:6" ht="15.75" x14ac:dyDescent="0.25">
      <c r="A144" s="1"/>
      <c r="D144" s="1"/>
    </row>
    <row r="145" spans="1:8" ht="15.75" x14ac:dyDescent="0.25">
      <c r="A145" s="1"/>
      <c r="D145" s="1"/>
    </row>
    <row r="146" spans="1:8" ht="15.75" x14ac:dyDescent="0.25">
      <c r="A146" s="1"/>
      <c r="D146" s="1"/>
    </row>
    <row r="147" spans="1:8" ht="15.75" x14ac:dyDescent="0.25">
      <c r="A147" s="1"/>
      <c r="D147" s="1"/>
    </row>
    <row r="148" spans="1:8" ht="15.75" x14ac:dyDescent="0.25">
      <c r="A148" s="1"/>
      <c r="D148" s="1"/>
    </row>
    <row r="149" spans="1:8" ht="15.75" x14ac:dyDescent="0.25">
      <c r="A149" s="1"/>
      <c r="D149" s="1"/>
    </row>
    <row r="150" spans="1:8" ht="15.75" x14ac:dyDescent="0.25">
      <c r="A150" s="1"/>
      <c r="D150" s="1"/>
    </row>
    <row r="151" spans="1:8" ht="15.75" x14ac:dyDescent="0.25">
      <c r="A151" s="1"/>
      <c r="D151" s="1"/>
    </row>
    <row r="152" spans="1:8" ht="15.75" x14ac:dyDescent="0.25">
      <c r="D152" s="1"/>
    </row>
    <row r="153" spans="1:8" ht="15.75" x14ac:dyDescent="0.25">
      <c r="D153" s="1"/>
    </row>
    <row r="154" spans="1:8" ht="15.75" x14ac:dyDescent="0.25">
      <c r="D154" s="1"/>
    </row>
    <row r="155" spans="1:8" ht="15.75" x14ac:dyDescent="0.25">
      <c r="D155" s="1"/>
    </row>
    <row r="156" spans="1:8" ht="15.75" x14ac:dyDescent="0.25">
      <c r="D156" s="1"/>
    </row>
    <row r="157" spans="1:8" ht="15.75" x14ac:dyDescent="0.25">
      <c r="D157" s="1"/>
      <c r="G157" s="241"/>
      <c r="H157" s="241"/>
    </row>
    <row r="158" spans="1:8" ht="15.75" x14ac:dyDescent="0.25">
      <c r="D158" s="1"/>
      <c r="G158" s="241"/>
      <c r="H158" s="241"/>
    </row>
    <row r="159" spans="1:8" s="241" customFormat="1" ht="15.75" x14ac:dyDescent="0.25">
      <c r="D159" s="1"/>
      <c r="G159"/>
      <c r="H159"/>
    </row>
    <row r="160" spans="1:8" s="241" customFormat="1" ht="15.75" x14ac:dyDescent="0.25">
      <c r="D160" s="1"/>
      <c r="G160"/>
      <c r="H160"/>
    </row>
    <row r="161" spans="1:4" ht="15.75" x14ac:dyDescent="0.25">
      <c r="D161" s="1"/>
    </row>
    <row r="162" spans="1:4" ht="15.75" x14ac:dyDescent="0.25">
      <c r="D162" s="1"/>
    </row>
    <row r="163" spans="1:4" ht="15.75" x14ac:dyDescent="0.25">
      <c r="D163" s="1"/>
    </row>
    <row r="164" spans="1:4" ht="15.75" x14ac:dyDescent="0.25">
      <c r="D164" s="1"/>
    </row>
    <row r="165" spans="1:4" ht="15.75" x14ac:dyDescent="0.25">
      <c r="D165" s="1"/>
    </row>
    <row r="166" spans="1:4" ht="15.75" x14ac:dyDescent="0.25">
      <c r="D166" s="1"/>
    </row>
    <row r="167" spans="1:4" ht="15.75" x14ac:dyDescent="0.25">
      <c r="D167" s="1"/>
    </row>
    <row r="168" spans="1:4" ht="15.75" x14ac:dyDescent="0.25">
      <c r="D168" s="1"/>
    </row>
    <row r="169" spans="1:4" ht="15.75" x14ac:dyDescent="0.25">
      <c r="D169" s="1"/>
    </row>
    <row r="170" spans="1:4" ht="15.75" x14ac:dyDescent="0.25">
      <c r="D170" s="1"/>
    </row>
    <row r="171" spans="1:4" ht="15.75" x14ac:dyDescent="0.25">
      <c r="D171" s="1"/>
    </row>
    <row r="172" spans="1:4" ht="15.75" x14ac:dyDescent="0.25">
      <c r="D172" s="1"/>
    </row>
    <row r="173" spans="1:4" ht="15.75" x14ac:dyDescent="0.25">
      <c r="D173" s="1"/>
    </row>
    <row r="174" spans="1:4" ht="15.75" x14ac:dyDescent="0.25">
      <c r="D174" s="1"/>
    </row>
    <row r="175" spans="1:4" ht="15.75" x14ac:dyDescent="0.25">
      <c r="D175" s="1"/>
    </row>
    <row r="176" spans="1:4" ht="15.75" x14ac:dyDescent="0.25">
      <c r="A176" s="1"/>
      <c r="D176" s="1"/>
    </row>
    <row r="177" spans="1:4" ht="15.75" x14ac:dyDescent="0.25">
      <c r="A177" s="1"/>
      <c r="D177" s="1"/>
    </row>
    <row r="178" spans="1:4" ht="15.75" x14ac:dyDescent="0.25">
      <c r="A178" s="1"/>
      <c r="D178" s="1"/>
    </row>
    <row r="179" spans="1:4" ht="15.75" x14ac:dyDescent="0.25">
      <c r="A179" s="1"/>
      <c r="D179" s="1"/>
    </row>
    <row r="180" spans="1:4" ht="15.75" x14ac:dyDescent="0.25">
      <c r="A180" s="1"/>
      <c r="D180" s="1"/>
    </row>
    <row r="181" spans="1:4" ht="15.75" x14ac:dyDescent="0.25">
      <c r="A181" s="1"/>
      <c r="D181" s="1"/>
    </row>
    <row r="182" spans="1:4" ht="15.75" x14ac:dyDescent="0.25">
      <c r="A182" s="1"/>
      <c r="D182" s="1"/>
    </row>
    <row r="183" spans="1:4" ht="15.75" x14ac:dyDescent="0.25">
      <c r="A183" s="1"/>
      <c r="D183" s="1"/>
    </row>
    <row r="184" spans="1:4" ht="15.75" x14ac:dyDescent="0.25">
      <c r="A184" s="1"/>
      <c r="D184" s="1"/>
    </row>
    <row r="185" spans="1:4" ht="15.75" x14ac:dyDescent="0.25">
      <c r="A185" s="1"/>
      <c r="D185" s="1"/>
    </row>
    <row r="186" spans="1:4" ht="15.75" x14ac:dyDescent="0.25">
      <c r="A186" s="1"/>
      <c r="D186" s="1"/>
    </row>
    <row r="187" spans="1:4" ht="15.75" x14ac:dyDescent="0.25">
      <c r="A187" s="1"/>
      <c r="D187" s="1"/>
    </row>
    <row r="188" spans="1:4" ht="15.75" x14ac:dyDescent="0.25">
      <c r="A188" s="410"/>
      <c r="D188" s="1"/>
    </row>
    <row r="189" spans="1:4" ht="15.75" x14ac:dyDescent="0.25">
      <c r="A189" s="410"/>
      <c r="D189" s="1"/>
    </row>
    <row r="190" spans="1:4" ht="15.75" x14ac:dyDescent="0.25">
      <c r="A190" s="410"/>
      <c r="D190" s="1"/>
    </row>
    <row r="191" spans="1:4" ht="15.75" x14ac:dyDescent="0.25">
      <c r="A191" s="410"/>
      <c r="D191" s="1"/>
    </row>
    <row r="192" spans="1:4" ht="15.75" x14ac:dyDescent="0.25">
      <c r="A192" s="410"/>
      <c r="D192" s="1"/>
    </row>
    <row r="193" spans="1:4" ht="15.75" x14ac:dyDescent="0.25">
      <c r="A193" s="410"/>
      <c r="D193" s="1"/>
    </row>
    <row r="194" spans="1:4" ht="15.75" x14ac:dyDescent="0.25">
      <c r="A194" s="410"/>
      <c r="D194" s="1"/>
    </row>
    <row r="195" spans="1:4" ht="15.75" x14ac:dyDescent="0.25">
      <c r="A195" s="410"/>
      <c r="D195" s="1"/>
    </row>
    <row r="196" spans="1:4" ht="15.75" x14ac:dyDescent="0.25">
      <c r="A196" s="410"/>
      <c r="D196" s="1"/>
    </row>
    <row r="197" spans="1:4" ht="15.75" x14ac:dyDescent="0.25">
      <c r="A197" s="410"/>
      <c r="D197" s="1"/>
    </row>
    <row r="198" spans="1:4" ht="15.75" x14ac:dyDescent="0.25">
      <c r="A198" s="410"/>
      <c r="D198" s="1"/>
    </row>
    <row r="199" spans="1:4" ht="15.75" x14ac:dyDescent="0.25">
      <c r="A199" s="410"/>
      <c r="D199" s="1"/>
    </row>
    <row r="200" spans="1:4" ht="15.75" x14ac:dyDescent="0.25">
      <c r="A200" s="410"/>
      <c r="D200" s="1"/>
    </row>
    <row r="201" spans="1:4" ht="15.75" x14ac:dyDescent="0.25">
      <c r="A201" s="410"/>
      <c r="D201" s="1"/>
    </row>
    <row r="202" spans="1:4" ht="15.75" x14ac:dyDescent="0.25">
      <c r="A202" s="1"/>
      <c r="D202" s="1"/>
    </row>
    <row r="203" spans="1:4" ht="15.75" x14ac:dyDescent="0.25">
      <c r="A203" s="1"/>
      <c r="D203" s="1"/>
    </row>
    <row r="204" spans="1:4" ht="15.75" x14ac:dyDescent="0.25">
      <c r="A204" s="1"/>
      <c r="D204" s="1"/>
    </row>
    <row r="205" spans="1:4" ht="15.75" x14ac:dyDescent="0.25">
      <c r="A205" s="1"/>
      <c r="D205" s="1"/>
    </row>
    <row r="206" spans="1:4" ht="15.75" x14ac:dyDescent="0.25">
      <c r="A206" s="1"/>
      <c r="D206" s="1"/>
    </row>
    <row r="207" spans="1:4" ht="15.75" x14ac:dyDescent="0.25">
      <c r="A207" s="1"/>
      <c r="D207" s="1"/>
    </row>
    <row r="208" spans="1:4" ht="15.75" x14ac:dyDescent="0.25">
      <c r="A208" s="1"/>
      <c r="D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4">
    <mergeCell ref="G1:H1"/>
    <mergeCell ref="G2:H2"/>
    <mergeCell ref="G38:H38"/>
    <mergeCell ref="G39:H39"/>
  </mergeCells>
  <conditionalFormatting sqref="A677:A1048576">
    <cfRule type="duplicateValues" dxfId="3166" priority="29"/>
  </conditionalFormatting>
  <conditionalFormatting sqref="A677:A1048576">
    <cfRule type="duplicateValues" dxfId="3165" priority="27"/>
    <cfRule type="duplicateValues" dxfId="3164" priority="28"/>
  </conditionalFormatting>
  <conditionalFormatting sqref="A236:A1048576">
    <cfRule type="duplicateValues" dxfId="3163" priority="26"/>
  </conditionalFormatting>
  <conditionalFormatting sqref="A236:A1048576 A188:A191">
    <cfRule type="duplicateValues" dxfId="3162" priority="25"/>
  </conditionalFormatting>
  <conditionalFormatting sqref="A236:A1048576 A188:A201">
    <cfRule type="duplicateValues" dxfId="3161" priority="24"/>
  </conditionalFormatting>
  <conditionalFormatting sqref="A188:A1048576">
    <cfRule type="duplicateValues" dxfId="3160" priority="23"/>
  </conditionalFormatting>
  <conditionalFormatting sqref="A186:A1048576">
    <cfRule type="duplicateValues" dxfId="3159" priority="22"/>
  </conditionalFormatting>
  <conditionalFormatting sqref="A176:A1048576">
    <cfRule type="duplicateValues" dxfId="3158" priority="21"/>
  </conditionalFormatting>
  <conditionalFormatting sqref="A152:A1048576">
    <cfRule type="duplicateValues" dxfId="3157" priority="20"/>
  </conditionalFormatting>
  <conditionalFormatting sqref="A142:A1048576">
    <cfRule type="duplicateValues" dxfId="3156" priority="19"/>
  </conditionalFormatting>
  <conditionalFormatting sqref="A142:A1048576 A1">
    <cfRule type="duplicateValues" dxfId="3155" priority="18"/>
  </conditionalFormatting>
  <conditionalFormatting sqref="A136:A1048576 A1">
    <cfRule type="duplicateValues" dxfId="3154" priority="17"/>
  </conditionalFormatting>
  <conditionalFormatting sqref="A136:A1048576">
    <cfRule type="duplicateValues" dxfId="3153" priority="16"/>
  </conditionalFormatting>
  <conditionalFormatting sqref="A136:A1048576 A1 A114:A117">
    <cfRule type="duplicateValues" dxfId="3152" priority="15"/>
  </conditionalFormatting>
  <conditionalFormatting sqref="A136:A1048576 A1 A114:A131">
    <cfRule type="duplicateValues" dxfId="3151" priority="14"/>
  </conditionalFormatting>
  <conditionalFormatting sqref="A114:A1048576 A1">
    <cfRule type="duplicateValues" dxfId="3150" priority="13"/>
  </conditionalFormatting>
  <conditionalFormatting sqref="A114:A1048576">
    <cfRule type="duplicateValues" dxfId="3149" priority="12"/>
  </conditionalFormatting>
  <conditionalFormatting sqref="A106:A1048576 A1">
    <cfRule type="duplicateValues" dxfId="3148" priority="11"/>
  </conditionalFormatting>
  <conditionalFormatting sqref="A106:A1048576">
    <cfRule type="duplicateValues" dxfId="3147" priority="10"/>
  </conditionalFormatting>
  <conditionalFormatting sqref="A1 A106:A1048576">
    <cfRule type="duplicateValues" dxfId="3146" priority="9"/>
  </conditionalFormatting>
  <conditionalFormatting sqref="A1 A106:A1048576">
    <cfRule type="duplicateValues" dxfId="3145" priority="4"/>
  </conditionalFormatting>
  <conditionalFormatting sqref="A1 A106:A1048576">
    <cfRule type="duplicateValues" dxfId="3144" priority="3"/>
  </conditionalFormatting>
  <conditionalFormatting sqref="A1 A106:A1048576 A66:A89">
    <cfRule type="duplicateValues" dxfId="3143" priority="2"/>
  </conditionalFormatting>
  <conditionalFormatting sqref="A1:A43 A66:A1048576">
    <cfRule type="duplicateValues" dxfId="3142" priority="1"/>
  </conditionalFormatting>
  <dataValidations count="1">
    <dataValidation type="list" allowBlank="1" showInputMessage="1" showErrorMessage="1" sqref="G3:G17 G40:G53">
      <formula1>$G$3:$G$17</formula1>
    </dataValidation>
  </dataValidations>
  <pageMargins left="0.7" right="0.7" top="0.75" bottom="0.75" header="0.3" footer="0.3"/>
  <pageSetup orientation="portrait"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86" activePane="bottomLeft" state="frozen"/>
      <selection activeCell="G25" sqref="G25"/>
      <selection pane="bottomLeft" activeCell="D102" sqref="D102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53</v>
      </c>
      <c r="H1" s="590"/>
      <c r="I1" s="508"/>
      <c r="J1" s="509"/>
    </row>
    <row r="2" spans="1:11" ht="18" customHeight="1" x14ac:dyDescent="0.35">
      <c r="A2" s="1" t="s">
        <v>20231</v>
      </c>
      <c r="B2" s="213"/>
      <c r="C2" s="213"/>
      <c r="D2" s="213"/>
      <c r="E2" s="213"/>
      <c r="G2" s="588" t="s">
        <v>20173</v>
      </c>
      <c r="H2" s="589"/>
      <c r="I2" s="510"/>
      <c r="J2" s="510"/>
    </row>
    <row r="3" spans="1:11" ht="15.75" x14ac:dyDescent="0.25">
      <c r="A3" s="1" t="s">
        <v>20232</v>
      </c>
      <c r="B3" s="213" t="s">
        <v>356</v>
      </c>
      <c r="C3" s="213"/>
      <c r="D3" s="212" t="s">
        <v>19001</v>
      </c>
      <c r="E3" s="213"/>
      <c r="G3" s="244" t="s">
        <v>58</v>
      </c>
      <c r="H3" s="5">
        <f>COUNTIF(B2:B1048576,G3)</f>
        <v>8</v>
      </c>
    </row>
    <row r="4" spans="1:11" ht="15.75" x14ac:dyDescent="0.25">
      <c r="A4" s="1" t="s">
        <v>20233</v>
      </c>
      <c r="B4" s="213"/>
      <c r="C4" s="213"/>
      <c r="D4" s="1"/>
      <c r="E4" s="213"/>
      <c r="G4" s="101" t="s">
        <v>360</v>
      </c>
      <c r="H4" s="5">
        <f>COUNTIF(B2:B934,G4)</f>
        <v>1</v>
      </c>
    </row>
    <row r="5" spans="1:11" ht="15.75" x14ac:dyDescent="0.25">
      <c r="A5" s="1" t="s">
        <v>20234</v>
      </c>
      <c r="B5" s="213" t="s">
        <v>200</v>
      </c>
      <c r="C5" s="213"/>
      <c r="D5" s="212" t="s">
        <v>18428</v>
      </c>
      <c r="E5" s="213"/>
      <c r="G5" s="101" t="s">
        <v>356</v>
      </c>
      <c r="H5" s="5">
        <f>COUNTIF(B2:B852,G5)</f>
        <v>11</v>
      </c>
    </row>
    <row r="6" spans="1:11" ht="15.75" x14ac:dyDescent="0.25">
      <c r="A6" s="1" t="s">
        <v>20235</v>
      </c>
      <c r="B6" s="213"/>
      <c r="C6" s="213"/>
      <c r="D6" s="1"/>
      <c r="E6" s="213"/>
      <c r="G6" s="101" t="s">
        <v>56</v>
      </c>
      <c r="H6" s="5">
        <f>COUNTIF(B2:B864,G6)</f>
        <v>3</v>
      </c>
    </row>
    <row r="7" spans="1:11" ht="15.75" x14ac:dyDescent="0.25">
      <c r="A7" s="1" t="s">
        <v>20236</v>
      </c>
      <c r="B7" s="213" t="s">
        <v>356</v>
      </c>
      <c r="C7" s="213"/>
      <c r="D7" s="212" t="s">
        <v>18421</v>
      </c>
      <c r="E7" s="213"/>
      <c r="G7" s="101" t="s">
        <v>201</v>
      </c>
      <c r="H7" s="5">
        <f>COUNTIF(B2:B858,G7)</f>
        <v>1</v>
      </c>
    </row>
    <row r="8" spans="1:11" ht="15.75" x14ac:dyDescent="0.25">
      <c r="A8" s="1" t="s">
        <v>20237</v>
      </c>
      <c r="B8" s="213"/>
      <c r="C8" s="213"/>
      <c r="D8" s="1"/>
      <c r="E8" s="213"/>
      <c r="G8" s="101" t="s">
        <v>202</v>
      </c>
      <c r="H8" s="5">
        <f>COUNTIF(B2:B893,G8)</f>
        <v>2</v>
      </c>
      <c r="K8" t="s">
        <v>3496</v>
      </c>
    </row>
    <row r="9" spans="1:11" ht="15.75" x14ac:dyDescent="0.25">
      <c r="A9" s="1" t="s">
        <v>20238</v>
      </c>
      <c r="B9" s="213" t="s">
        <v>356</v>
      </c>
      <c r="C9" s="213" t="s">
        <v>4895</v>
      </c>
      <c r="D9" s="212" t="s">
        <v>18929</v>
      </c>
      <c r="E9" s="213"/>
      <c r="G9" s="101" t="s">
        <v>200</v>
      </c>
      <c r="H9" s="5">
        <f>COUNTIF(B2:B811,G9)</f>
        <v>10</v>
      </c>
    </row>
    <row r="10" spans="1:11" ht="15.75" x14ac:dyDescent="0.25">
      <c r="A10" s="1" t="s">
        <v>20239</v>
      </c>
      <c r="B10" s="471"/>
      <c r="C10" s="213"/>
      <c r="D10" s="1"/>
      <c r="E10" s="213"/>
      <c r="G10" s="101" t="s">
        <v>5011</v>
      </c>
      <c r="H10" s="5">
        <f>COUNTIF(B2:B1048576,G10)</f>
        <v>0</v>
      </c>
    </row>
    <row r="11" spans="1:11" ht="15.75" x14ac:dyDescent="0.25">
      <c r="A11" s="1" t="s">
        <v>20240</v>
      </c>
      <c r="B11" s="213" t="s">
        <v>200</v>
      </c>
      <c r="C11" s="213"/>
      <c r="D11" s="212" t="s">
        <v>19956</v>
      </c>
      <c r="E11" s="385"/>
      <c r="G11" s="101" t="s">
        <v>1077</v>
      </c>
      <c r="H11" s="5">
        <f>COUNTIF(B2:B881,G11)</f>
        <v>3</v>
      </c>
    </row>
    <row r="12" spans="1:11" ht="15.75" x14ac:dyDescent="0.25">
      <c r="A12" s="1" t="s">
        <v>19923</v>
      </c>
      <c r="B12" s="213"/>
      <c r="C12" s="213"/>
      <c r="D12" s="1"/>
      <c r="E12" s="213"/>
      <c r="G12" s="288" t="s">
        <v>60</v>
      </c>
      <c r="H12" s="5">
        <f>COUNTIF(B2:B868,G12)</f>
        <v>8</v>
      </c>
    </row>
    <row r="13" spans="1:11" ht="15.75" x14ac:dyDescent="0.25">
      <c r="A13" s="1" t="s">
        <v>20241</v>
      </c>
      <c r="B13" s="213" t="s">
        <v>202</v>
      </c>
      <c r="C13" s="213"/>
      <c r="D13" s="212" t="s">
        <v>19274</v>
      </c>
      <c r="E13" s="213"/>
      <c r="G13" s="101" t="s">
        <v>4062</v>
      </c>
      <c r="H13" s="5">
        <f>COUNTIF(B2:B836,G13)</f>
        <v>1</v>
      </c>
    </row>
    <row r="14" spans="1:11" ht="15.75" x14ac:dyDescent="0.25">
      <c r="A14" s="1" t="s">
        <v>20242</v>
      </c>
      <c r="C14" s="213"/>
      <c r="D14" s="1"/>
      <c r="E14" s="213"/>
      <c r="G14" s="101" t="s">
        <v>3860</v>
      </c>
      <c r="H14" s="271">
        <f>COUNTIF(B2:B714,G14)</f>
        <v>3</v>
      </c>
    </row>
    <row r="15" spans="1:11" ht="15.75" x14ac:dyDescent="0.25">
      <c r="A15" s="1" t="s">
        <v>20243</v>
      </c>
      <c r="B15" s="213" t="s">
        <v>200</v>
      </c>
      <c r="C15" s="213"/>
      <c r="D15" s="212" t="s">
        <v>19001</v>
      </c>
      <c r="E15" s="213"/>
      <c r="G15" s="101" t="s">
        <v>17992</v>
      </c>
      <c r="H15" s="5">
        <f>COUNTIF(B2:B1048576,G15)</f>
        <v>0</v>
      </c>
    </row>
    <row r="16" spans="1:11" ht="15.75" x14ac:dyDescent="0.25">
      <c r="A16" s="1" t="s">
        <v>13719</v>
      </c>
      <c r="B16" s="213"/>
      <c r="C16" s="213"/>
      <c r="D16" s="1"/>
      <c r="E16" s="213"/>
      <c r="G16" s="288" t="s">
        <v>1133</v>
      </c>
      <c r="H16" s="5">
        <f>COUNTIF(B2:B1048576,G16)</f>
        <v>0</v>
      </c>
    </row>
    <row r="17" spans="1:11" ht="15.75" x14ac:dyDescent="0.25">
      <c r="A17" s="1" t="s">
        <v>20244</v>
      </c>
      <c r="B17" s="213" t="s">
        <v>356</v>
      </c>
      <c r="C17" s="213"/>
      <c r="D17" s="212" t="s">
        <v>18733</v>
      </c>
      <c r="E17" s="213"/>
      <c r="G17" s="512"/>
      <c r="H17" s="233"/>
    </row>
    <row r="18" spans="1:11" ht="15" customHeight="1" x14ac:dyDescent="0.25">
      <c r="A18" s="410" t="s">
        <v>19923</v>
      </c>
      <c r="C18" s="213"/>
      <c r="D18" s="1"/>
      <c r="E18" s="213"/>
      <c r="G18" s="269" t="s">
        <v>20148</v>
      </c>
      <c r="H18">
        <f>SUM(COUNTIF(D2:D100, {"Lakhan","Vivek","Kelash","Dinesh","Sandeep","Ashish"}))</f>
        <v>17</v>
      </c>
      <c r="K18" t="s">
        <v>4779</v>
      </c>
    </row>
    <row r="19" spans="1:11" ht="15.75" x14ac:dyDescent="0.25">
      <c r="A19" s="1" t="s">
        <v>20245</v>
      </c>
      <c r="B19" s="213" t="s">
        <v>60</v>
      </c>
      <c r="C19" s="213"/>
      <c r="D19" s="212" t="s">
        <v>19274</v>
      </c>
      <c r="E19" s="385"/>
      <c r="G19" s="269" t="s">
        <v>20149</v>
      </c>
      <c r="H19">
        <f>SUM(COUNTIF(D2:D100, {"Trilok","Yogendra","Kamini","Sejal","Raj","Aarti","Somya","Neha","Abhishek","Karan","Preeti"}))</f>
        <v>23</v>
      </c>
    </row>
    <row r="20" spans="1:11" ht="15.75" x14ac:dyDescent="0.25">
      <c r="A20" s="1" t="s">
        <v>20246</v>
      </c>
      <c r="B20" s="213"/>
      <c r="C20" s="213"/>
      <c r="E20" s="213"/>
    </row>
    <row r="21" spans="1:11" ht="15.75" x14ac:dyDescent="0.25">
      <c r="A21" s="1" t="s">
        <v>20247</v>
      </c>
      <c r="B21" s="213" t="s">
        <v>201</v>
      </c>
      <c r="C21" s="213"/>
      <c r="D21" s="212" t="s">
        <v>18428</v>
      </c>
      <c r="E21" s="213"/>
    </row>
    <row r="22" spans="1:11" ht="15.75" x14ac:dyDescent="0.25">
      <c r="A22" s="1" t="s">
        <v>13037</v>
      </c>
      <c r="B22" s="213"/>
      <c r="C22" s="213"/>
      <c r="D22" s="1"/>
      <c r="E22" s="213"/>
    </row>
    <row r="23" spans="1:11" ht="15.75" x14ac:dyDescent="0.25">
      <c r="A23" s="1" t="s">
        <v>20248</v>
      </c>
      <c r="B23" s="213" t="s">
        <v>60</v>
      </c>
      <c r="C23" s="213"/>
      <c r="D23" s="212" t="s">
        <v>18421</v>
      </c>
      <c r="E23" s="213"/>
    </row>
    <row r="24" spans="1:11" ht="15.75" x14ac:dyDescent="0.25">
      <c r="A24" s="1" t="s">
        <v>20223</v>
      </c>
      <c r="B24" s="213"/>
      <c r="C24" s="213"/>
      <c r="D24" s="1"/>
      <c r="E24" s="213"/>
    </row>
    <row r="25" spans="1:11" ht="15.75" x14ac:dyDescent="0.25">
      <c r="A25" s="1" t="s">
        <v>20224</v>
      </c>
      <c r="B25" s="213" t="s">
        <v>200</v>
      </c>
      <c r="C25" s="213"/>
      <c r="D25" s="212" t="s">
        <v>18733</v>
      </c>
      <c r="E25" s="213"/>
    </row>
    <row r="26" spans="1:11" ht="15.75" x14ac:dyDescent="0.25">
      <c r="A26" s="1" t="s">
        <v>16434</v>
      </c>
      <c r="B26" s="213"/>
      <c r="C26" s="213"/>
      <c r="D26" s="1"/>
      <c r="E26" s="213"/>
      <c r="F26" t="s">
        <v>3496</v>
      </c>
    </row>
    <row r="27" spans="1:11" ht="15.75" x14ac:dyDescent="0.25">
      <c r="A27" s="1" t="s">
        <v>20249</v>
      </c>
      <c r="B27" s="213" t="s">
        <v>356</v>
      </c>
      <c r="C27" s="213"/>
      <c r="D27" s="212" t="s">
        <v>18421</v>
      </c>
      <c r="E27" s="385">
        <v>45855</v>
      </c>
    </row>
    <row r="28" spans="1:11" ht="15.75" x14ac:dyDescent="0.25">
      <c r="A28" s="1" t="s">
        <v>20250</v>
      </c>
      <c r="B28" s="213"/>
      <c r="C28" s="213"/>
      <c r="D28" s="1"/>
      <c r="E28" s="213"/>
    </row>
    <row r="29" spans="1:11" ht="15.75" x14ac:dyDescent="0.25">
      <c r="A29" s="1" t="s">
        <v>20251</v>
      </c>
      <c r="B29" s="213" t="s">
        <v>356</v>
      </c>
      <c r="C29" s="213"/>
      <c r="D29" s="212" t="s">
        <v>18918</v>
      </c>
      <c r="E29" s="213"/>
      <c r="F29" s="213"/>
      <c r="G29" s="213" t="s">
        <v>3496</v>
      </c>
      <c r="H29" s="213"/>
    </row>
    <row r="30" spans="1:11" ht="15.75" x14ac:dyDescent="0.25">
      <c r="A30" s="1" t="s">
        <v>20252</v>
      </c>
      <c r="B30" s="213"/>
      <c r="C30" s="213"/>
      <c r="D30" s="1"/>
      <c r="E30" s="213"/>
    </row>
    <row r="31" spans="1:11" s="213" customFormat="1" ht="15.75" x14ac:dyDescent="0.25">
      <c r="A31" s="1" t="s">
        <v>20253</v>
      </c>
      <c r="B31" s="213" t="s">
        <v>58</v>
      </c>
      <c r="C31" s="213" t="s">
        <v>2161</v>
      </c>
      <c r="D31" s="212" t="s">
        <v>18428</v>
      </c>
      <c r="F31"/>
      <c r="G31"/>
      <c r="H31"/>
    </row>
    <row r="32" spans="1:11" ht="15.75" x14ac:dyDescent="0.25">
      <c r="A32" s="1" t="s">
        <v>20254</v>
      </c>
      <c r="B32" s="213"/>
      <c r="C32" s="213"/>
      <c r="D32" s="1"/>
      <c r="E32" s="213"/>
    </row>
    <row r="33" spans="1:9" ht="15.75" x14ac:dyDescent="0.25">
      <c r="A33" s="1" t="s">
        <v>20255</v>
      </c>
      <c r="B33" s="213" t="s">
        <v>356</v>
      </c>
      <c r="C33" s="213"/>
      <c r="D33" s="212" t="s">
        <v>19274</v>
      </c>
      <c r="E33" s="213"/>
    </row>
    <row r="34" spans="1:9" ht="15.75" x14ac:dyDescent="0.25">
      <c r="A34" s="1" t="s">
        <v>18873</v>
      </c>
      <c r="B34" s="213"/>
      <c r="C34" s="213"/>
      <c r="D34" s="1"/>
      <c r="E34" s="213"/>
    </row>
    <row r="35" spans="1:9" ht="15.75" x14ac:dyDescent="0.25">
      <c r="A35" s="1" t="s">
        <v>20256</v>
      </c>
      <c r="B35" s="213" t="s">
        <v>356</v>
      </c>
      <c r="C35" s="213"/>
      <c r="D35" s="212" t="s">
        <v>18733</v>
      </c>
      <c r="E35" s="213"/>
    </row>
    <row r="36" spans="1:9" ht="15.75" x14ac:dyDescent="0.25">
      <c r="A36" s="1" t="s">
        <v>14430</v>
      </c>
      <c r="B36" s="213"/>
      <c r="C36" s="213"/>
      <c r="D36" s="1"/>
      <c r="E36" s="213"/>
      <c r="I36" t="s">
        <v>3496</v>
      </c>
    </row>
    <row r="37" spans="1:9" ht="15.75" x14ac:dyDescent="0.25">
      <c r="A37" s="1" t="s">
        <v>20257</v>
      </c>
      <c r="B37" s="213" t="s">
        <v>60</v>
      </c>
      <c r="C37" s="213"/>
      <c r="D37" s="212" t="s">
        <v>18415</v>
      </c>
      <c r="E37" s="213"/>
      <c r="H37" t="s">
        <v>3496</v>
      </c>
    </row>
    <row r="38" spans="1:9" ht="15.75" customHeight="1" x14ac:dyDescent="0.35">
      <c r="A38" s="1" t="s">
        <v>20258</v>
      </c>
      <c r="B38" s="213"/>
      <c r="C38" s="213"/>
      <c r="D38" s="1"/>
      <c r="E38" s="213"/>
      <c r="G38" s="591"/>
      <c r="H38" s="591"/>
    </row>
    <row r="39" spans="1:9" ht="19.5" customHeight="1" x14ac:dyDescent="0.35">
      <c r="A39" s="1" t="s">
        <v>20259</v>
      </c>
      <c r="B39" s="213" t="s">
        <v>60</v>
      </c>
      <c r="C39" s="213"/>
      <c r="D39" s="212" t="s">
        <v>18415</v>
      </c>
      <c r="E39" s="213"/>
      <c r="G39" s="591"/>
      <c r="H39" s="591"/>
    </row>
    <row r="40" spans="1:9" ht="15.75" x14ac:dyDescent="0.25">
      <c r="A40" s="1" t="s">
        <v>15178</v>
      </c>
      <c r="B40" s="213"/>
      <c r="C40" s="213"/>
      <c r="D40" s="1"/>
      <c r="E40" s="213"/>
      <c r="G40" s="513"/>
      <c r="H40" s="514"/>
    </row>
    <row r="41" spans="1:9" ht="15.75" x14ac:dyDescent="0.25">
      <c r="A41" s="1" t="s">
        <v>20260</v>
      </c>
      <c r="B41" s="213" t="s">
        <v>60</v>
      </c>
      <c r="C41" s="213"/>
      <c r="D41" s="212" t="s">
        <v>19001</v>
      </c>
      <c r="E41" s="213"/>
      <c r="G41" s="515"/>
      <c r="H41" s="514"/>
    </row>
    <row r="42" spans="1:9" ht="15.75" x14ac:dyDescent="0.25">
      <c r="A42" s="1" t="s">
        <v>20261</v>
      </c>
      <c r="D42" s="1"/>
      <c r="E42" s="213"/>
      <c r="G42" s="515"/>
      <c r="H42" s="514"/>
    </row>
    <row r="43" spans="1:9" ht="15.75" x14ac:dyDescent="0.25">
      <c r="A43" s="1" t="s">
        <v>20262</v>
      </c>
      <c r="B43" s="213" t="s">
        <v>58</v>
      </c>
      <c r="C43" s="213" t="s">
        <v>142</v>
      </c>
      <c r="D43" s="212" t="s">
        <v>17970</v>
      </c>
      <c r="E43" s="385">
        <v>45861</v>
      </c>
      <c r="G43" s="515"/>
      <c r="H43" s="514"/>
    </row>
    <row r="44" spans="1:9" ht="15.75" x14ac:dyDescent="0.25">
      <c r="A44" s="1" t="s">
        <v>20263</v>
      </c>
      <c r="B44" s="213"/>
      <c r="C44" s="213"/>
      <c r="D44" s="1"/>
      <c r="E44" s="511"/>
      <c r="G44" s="515"/>
      <c r="H44" s="514"/>
    </row>
    <row r="45" spans="1:9" ht="15.75" x14ac:dyDescent="0.25">
      <c r="A45" s="1" t="s">
        <v>20264</v>
      </c>
      <c r="B45" s="213" t="s">
        <v>56</v>
      </c>
      <c r="C45" s="213"/>
      <c r="D45" s="212" t="s">
        <v>18733</v>
      </c>
      <c r="E45" s="213"/>
      <c r="G45" s="515"/>
      <c r="H45" s="514"/>
    </row>
    <row r="46" spans="1:9" ht="15.75" x14ac:dyDescent="0.25">
      <c r="A46" s="1" t="s">
        <v>18323</v>
      </c>
      <c r="B46" s="213"/>
      <c r="C46" s="213"/>
      <c r="D46" s="1"/>
      <c r="E46" s="213"/>
      <c r="G46" s="515"/>
      <c r="H46" s="514"/>
    </row>
    <row r="47" spans="1:9" ht="15.75" x14ac:dyDescent="0.25">
      <c r="A47" s="1" t="s">
        <v>20265</v>
      </c>
      <c r="B47" s="213" t="s">
        <v>200</v>
      </c>
      <c r="C47" s="213"/>
      <c r="D47" s="212" t="s">
        <v>18428</v>
      </c>
      <c r="E47" s="213"/>
      <c r="G47" s="515"/>
      <c r="H47" s="514"/>
    </row>
    <row r="48" spans="1:9" ht="15.75" x14ac:dyDescent="0.25">
      <c r="A48" s="162" t="s">
        <v>14948</v>
      </c>
      <c r="B48" s="163"/>
      <c r="C48" s="163"/>
      <c r="D48" s="162"/>
      <c r="E48" s="163"/>
      <c r="G48" s="515"/>
      <c r="H48" s="514"/>
    </row>
    <row r="49" spans="1:8" ht="15.75" x14ac:dyDescent="0.25">
      <c r="A49" s="162" t="s">
        <v>20266</v>
      </c>
      <c r="B49" s="163" t="s">
        <v>4062</v>
      </c>
      <c r="C49" s="163" t="s">
        <v>21440</v>
      </c>
      <c r="D49" s="162" t="s">
        <v>25815</v>
      </c>
      <c r="E49" s="492">
        <v>45936</v>
      </c>
      <c r="G49" s="515"/>
      <c r="H49" s="514"/>
    </row>
    <row r="50" spans="1:8" ht="15.75" x14ac:dyDescent="0.25">
      <c r="A50" s="1" t="s">
        <v>11994</v>
      </c>
      <c r="B50" s="213"/>
      <c r="C50" s="213"/>
      <c r="D50" s="1"/>
      <c r="E50" s="213"/>
      <c r="G50" s="515"/>
      <c r="H50" s="514"/>
    </row>
    <row r="51" spans="1:8" ht="15.75" x14ac:dyDescent="0.25">
      <c r="A51" s="1" t="s">
        <v>20267</v>
      </c>
      <c r="B51" s="213" t="s">
        <v>1077</v>
      </c>
      <c r="C51" s="213"/>
      <c r="D51" s="212" t="s">
        <v>18733</v>
      </c>
      <c r="E51" s="213"/>
      <c r="G51" s="515"/>
      <c r="H51" s="516"/>
    </row>
    <row r="52" spans="1:8" ht="15.75" x14ac:dyDescent="0.25">
      <c r="A52" s="1" t="s">
        <v>12644</v>
      </c>
      <c r="B52" s="213"/>
      <c r="C52" s="213"/>
      <c r="D52" s="1"/>
      <c r="E52" s="213"/>
      <c r="G52" s="515"/>
      <c r="H52" s="514"/>
    </row>
    <row r="53" spans="1:8" ht="15.75" x14ac:dyDescent="0.25">
      <c r="A53" s="1" t="s">
        <v>20268</v>
      </c>
      <c r="B53" s="213" t="s">
        <v>1077</v>
      </c>
      <c r="C53" s="213"/>
      <c r="D53" s="212" t="s">
        <v>19001</v>
      </c>
      <c r="E53" s="213"/>
      <c r="G53" s="515"/>
      <c r="H53" s="514"/>
    </row>
    <row r="54" spans="1:8" ht="15.75" x14ac:dyDescent="0.25">
      <c r="A54" s="1" t="s">
        <v>20269</v>
      </c>
      <c r="D54" s="1"/>
      <c r="E54" s="213"/>
    </row>
    <row r="55" spans="1:8" ht="15.75" x14ac:dyDescent="0.25">
      <c r="A55" s="1" t="s">
        <v>20270</v>
      </c>
      <c r="B55" s="213" t="s">
        <v>58</v>
      </c>
      <c r="D55" s="212" t="s">
        <v>18460</v>
      </c>
      <c r="E55" s="385">
        <v>45866</v>
      </c>
    </row>
    <row r="56" spans="1:8" ht="15.75" x14ac:dyDescent="0.25">
      <c r="A56" s="1" t="s">
        <v>11649</v>
      </c>
      <c r="B56" s="213"/>
      <c r="C56" s="213"/>
      <c r="D56" s="1"/>
      <c r="E56" s="213"/>
    </row>
    <row r="57" spans="1:8" ht="15.75" x14ac:dyDescent="0.25">
      <c r="A57" s="1" t="s">
        <v>20271</v>
      </c>
      <c r="B57" s="213"/>
      <c r="C57" s="213"/>
      <c r="D57" s="212" t="s">
        <v>18415</v>
      </c>
      <c r="E57" s="213"/>
    </row>
    <row r="58" spans="1:8" ht="15.75" x14ac:dyDescent="0.25">
      <c r="A58" s="1" t="s">
        <v>15176</v>
      </c>
      <c r="B58" s="213"/>
      <c r="C58" s="213"/>
      <c r="D58" s="1"/>
      <c r="E58" s="213"/>
    </row>
    <row r="59" spans="1:8" ht="15.75" x14ac:dyDescent="0.25">
      <c r="A59" s="1" t="s">
        <v>17462</v>
      </c>
      <c r="B59" s="213" t="s">
        <v>1077</v>
      </c>
      <c r="C59" s="213"/>
      <c r="D59" s="212"/>
      <c r="E59" s="213"/>
    </row>
    <row r="60" spans="1:8" ht="15.75" x14ac:dyDescent="0.25">
      <c r="A60" s="410" t="s">
        <v>15176</v>
      </c>
      <c r="B60" s="213"/>
      <c r="C60" s="213"/>
      <c r="D60" s="1"/>
      <c r="E60" s="213"/>
    </row>
    <row r="61" spans="1:8" ht="15.75" x14ac:dyDescent="0.25">
      <c r="A61" s="410" t="s">
        <v>17462</v>
      </c>
      <c r="B61" s="213" t="s">
        <v>3860</v>
      </c>
      <c r="C61" s="213"/>
      <c r="D61" s="212"/>
      <c r="E61" s="213"/>
    </row>
    <row r="62" spans="1:8" ht="15.75" x14ac:dyDescent="0.25">
      <c r="A62" s="1" t="s">
        <v>20144</v>
      </c>
      <c r="B62" s="213"/>
      <c r="C62" s="213"/>
      <c r="D62" s="212"/>
      <c r="E62" s="213"/>
    </row>
    <row r="63" spans="1:8" ht="15.75" x14ac:dyDescent="0.25">
      <c r="A63" s="1" t="s">
        <v>18387</v>
      </c>
      <c r="B63" t="s">
        <v>60</v>
      </c>
      <c r="C63" s="213"/>
      <c r="D63" s="212" t="s">
        <v>19956</v>
      </c>
      <c r="E63" s="213"/>
    </row>
    <row r="64" spans="1:8" ht="15.75" x14ac:dyDescent="0.25">
      <c r="A64" s="1" t="s">
        <v>14958</v>
      </c>
      <c r="B64" s="213"/>
      <c r="C64" s="213"/>
      <c r="D64" s="1"/>
      <c r="E64" s="213"/>
    </row>
    <row r="65" spans="1:5" ht="15.75" x14ac:dyDescent="0.25">
      <c r="A65" s="1" t="s">
        <v>20272</v>
      </c>
      <c r="B65" s="213" t="s">
        <v>200</v>
      </c>
      <c r="D65" s="212" t="s">
        <v>19274</v>
      </c>
      <c r="E65" s="213"/>
    </row>
    <row r="66" spans="1:5" ht="15.75" x14ac:dyDescent="0.25">
      <c r="A66" s="1" t="s">
        <v>14593</v>
      </c>
      <c r="B66" s="213"/>
      <c r="C66" s="213"/>
      <c r="D66" s="1"/>
      <c r="E66" s="213"/>
    </row>
    <row r="67" spans="1:5" ht="15.75" x14ac:dyDescent="0.25">
      <c r="A67" s="1" t="s">
        <v>20273</v>
      </c>
      <c r="B67" s="213" t="s">
        <v>360</v>
      </c>
      <c r="C67" s="213"/>
      <c r="D67" s="212" t="s">
        <v>19001</v>
      </c>
      <c r="E67" s="213"/>
    </row>
    <row r="68" spans="1:5" ht="15.75" x14ac:dyDescent="0.25">
      <c r="A68" s="1" t="s">
        <v>12569</v>
      </c>
      <c r="D68" s="1"/>
    </row>
    <row r="69" spans="1:5" ht="15.75" x14ac:dyDescent="0.25">
      <c r="A69" s="1" t="s">
        <v>20274</v>
      </c>
      <c r="B69" s="213" t="s">
        <v>58</v>
      </c>
      <c r="C69" t="s">
        <v>2161</v>
      </c>
      <c r="D69" s="212" t="s">
        <v>18428</v>
      </c>
    </row>
    <row r="70" spans="1:5" ht="15.75" x14ac:dyDescent="0.25">
      <c r="A70" s="1" t="s">
        <v>13304</v>
      </c>
      <c r="D70" s="1"/>
    </row>
    <row r="71" spans="1:5" ht="15.75" x14ac:dyDescent="0.25">
      <c r="A71" s="1" t="s">
        <v>20275</v>
      </c>
      <c r="B71" s="213" t="s">
        <v>58</v>
      </c>
      <c r="C71" t="s">
        <v>19515</v>
      </c>
      <c r="D71" s="212" t="s">
        <v>18733</v>
      </c>
    </row>
    <row r="72" spans="1:5" ht="15.75" x14ac:dyDescent="0.25">
      <c r="A72" s="1" t="s">
        <v>20276</v>
      </c>
      <c r="D72" s="1"/>
    </row>
    <row r="73" spans="1:5" ht="15.75" x14ac:dyDescent="0.25">
      <c r="A73" s="1" t="s">
        <v>20277</v>
      </c>
      <c r="B73" s="213"/>
      <c r="D73" s="212" t="s">
        <v>18415</v>
      </c>
    </row>
    <row r="74" spans="1:5" ht="15.75" x14ac:dyDescent="0.25">
      <c r="A74" s="410" t="s">
        <v>20276</v>
      </c>
      <c r="D74" s="1"/>
    </row>
    <row r="75" spans="1:5" ht="15.75" x14ac:dyDescent="0.25">
      <c r="A75" s="410" t="s">
        <v>20277</v>
      </c>
      <c r="B75" s="213" t="s">
        <v>3860</v>
      </c>
      <c r="D75" s="212"/>
    </row>
    <row r="76" spans="1:5" ht="15.75" x14ac:dyDescent="0.25">
      <c r="A76" s="1" t="s">
        <v>20278</v>
      </c>
      <c r="E76" t="s">
        <v>4779</v>
      </c>
    </row>
    <row r="77" spans="1:5" ht="15.75" x14ac:dyDescent="0.25">
      <c r="A77" s="1" t="s">
        <v>20279</v>
      </c>
      <c r="B77" s="213" t="s">
        <v>356</v>
      </c>
      <c r="D77" s="212" t="s">
        <v>18918</v>
      </c>
    </row>
    <row r="78" spans="1:5" ht="15.75" x14ac:dyDescent="0.25">
      <c r="A78" s="1" t="s">
        <v>20280</v>
      </c>
      <c r="D78" s="1"/>
    </row>
    <row r="79" spans="1:5" ht="15.75" x14ac:dyDescent="0.25">
      <c r="A79" s="1" t="s">
        <v>20281</v>
      </c>
      <c r="B79" s="213" t="s">
        <v>58</v>
      </c>
      <c r="C79" t="s">
        <v>20024</v>
      </c>
      <c r="D79" s="212" t="s">
        <v>18460</v>
      </c>
      <c r="E79" s="40">
        <v>45847</v>
      </c>
    </row>
    <row r="80" spans="1:5" ht="15.75" x14ac:dyDescent="0.25">
      <c r="A80" s="1" t="s">
        <v>18817</v>
      </c>
      <c r="B80" s="213"/>
      <c r="D80" s="212"/>
    </row>
    <row r="81" spans="1:8" ht="15.75" x14ac:dyDescent="0.25">
      <c r="A81" s="1" t="s">
        <v>20282</v>
      </c>
      <c r="B81" s="213" t="s">
        <v>200</v>
      </c>
      <c r="D81" s="212" t="s">
        <v>598</v>
      </c>
    </row>
    <row r="82" spans="1:8" ht="15.75" x14ac:dyDescent="0.25">
      <c r="A82" s="1" t="s">
        <v>20283</v>
      </c>
      <c r="D82" s="1"/>
    </row>
    <row r="83" spans="1:8" ht="15.75" x14ac:dyDescent="0.25">
      <c r="A83" s="1" t="s">
        <v>20284</v>
      </c>
      <c r="B83" s="213" t="s">
        <v>356</v>
      </c>
      <c r="D83" s="212" t="s">
        <v>18421</v>
      </c>
    </row>
    <row r="84" spans="1:8" ht="15.75" x14ac:dyDescent="0.25">
      <c r="A84" s="1" t="s">
        <v>11497</v>
      </c>
      <c r="D84" s="1"/>
      <c r="H84" t="s">
        <v>3496</v>
      </c>
    </row>
    <row r="85" spans="1:8" ht="15.75" x14ac:dyDescent="0.25">
      <c r="A85" s="1" t="s">
        <v>20285</v>
      </c>
      <c r="B85" s="213" t="s">
        <v>200</v>
      </c>
      <c r="D85" s="212" t="s">
        <v>19274</v>
      </c>
    </row>
    <row r="86" spans="1:8" ht="15.75" x14ac:dyDescent="0.25">
      <c r="A86" s="1" t="s">
        <v>11483</v>
      </c>
      <c r="D86" s="1"/>
    </row>
    <row r="87" spans="1:8" ht="15.75" x14ac:dyDescent="0.25">
      <c r="A87" s="1" t="s">
        <v>20286</v>
      </c>
      <c r="B87" t="s">
        <v>200</v>
      </c>
      <c r="D87" s="212" t="s">
        <v>598</v>
      </c>
    </row>
    <row r="88" spans="1:8" ht="15.75" x14ac:dyDescent="0.25">
      <c r="A88" s="1" t="s">
        <v>20287</v>
      </c>
      <c r="D88" s="1"/>
    </row>
    <row r="89" spans="1:8" ht="15.75" x14ac:dyDescent="0.25">
      <c r="A89" s="1" t="s">
        <v>20288</v>
      </c>
      <c r="B89" s="213" t="s">
        <v>60</v>
      </c>
      <c r="D89" s="212" t="s">
        <v>19001</v>
      </c>
    </row>
    <row r="90" spans="1:8" ht="15.75" x14ac:dyDescent="0.25">
      <c r="A90" s="1" t="s">
        <v>20289</v>
      </c>
      <c r="D90" s="1"/>
    </row>
    <row r="91" spans="1:8" ht="15.75" x14ac:dyDescent="0.25">
      <c r="A91" s="1" t="s">
        <v>20290</v>
      </c>
      <c r="B91" t="s">
        <v>56</v>
      </c>
      <c r="D91" s="212" t="s">
        <v>18421</v>
      </c>
      <c r="E91" s="213"/>
      <c r="F91" s="213"/>
    </row>
    <row r="92" spans="1:8" ht="15.75" x14ac:dyDescent="0.25">
      <c r="A92" s="1" t="s">
        <v>11638</v>
      </c>
      <c r="D92" s="1"/>
    </row>
    <row r="93" spans="1:8" ht="15.75" x14ac:dyDescent="0.25">
      <c r="A93" s="1" t="s">
        <v>20291</v>
      </c>
      <c r="B93" s="213" t="s">
        <v>58</v>
      </c>
      <c r="D93" s="212" t="s">
        <v>19631</v>
      </c>
      <c r="E93" s="40">
        <v>45863</v>
      </c>
    </row>
    <row r="94" spans="1:8" ht="15.75" x14ac:dyDescent="0.25">
      <c r="A94" s="1" t="s">
        <v>20292</v>
      </c>
      <c r="B94" s="213"/>
      <c r="C94" s="213"/>
      <c r="D94" s="1"/>
    </row>
    <row r="95" spans="1:8" ht="15.75" x14ac:dyDescent="0.25">
      <c r="A95" s="1" t="s">
        <v>20293</v>
      </c>
      <c r="B95" s="213" t="s">
        <v>202</v>
      </c>
      <c r="C95" s="213"/>
      <c r="D95" s="212" t="s">
        <v>598</v>
      </c>
      <c r="F95" t="s">
        <v>4779</v>
      </c>
      <c r="G95" t="s">
        <v>3496</v>
      </c>
    </row>
    <row r="96" spans="1:8" ht="15.75" x14ac:dyDescent="0.25">
      <c r="A96" s="1" t="s">
        <v>13306</v>
      </c>
      <c r="D96" s="1"/>
      <c r="G96" s="213"/>
      <c r="H96" s="213"/>
    </row>
    <row r="97" spans="1:8" ht="15.75" x14ac:dyDescent="0.25">
      <c r="A97" s="1" t="s">
        <v>20294</v>
      </c>
      <c r="B97" t="s">
        <v>60</v>
      </c>
      <c r="D97" s="212" t="s">
        <v>19274</v>
      </c>
      <c r="G97" s="213"/>
      <c r="H97" s="213"/>
    </row>
    <row r="98" spans="1:8" s="213" customFormat="1" ht="15.75" x14ac:dyDescent="0.25">
      <c r="A98" s="1" t="s">
        <v>20295</v>
      </c>
      <c r="D98" s="1"/>
      <c r="G98"/>
      <c r="H98"/>
    </row>
    <row r="99" spans="1:8" s="213" customFormat="1" ht="15.75" x14ac:dyDescent="0.25">
      <c r="A99" s="1" t="s">
        <v>20296</v>
      </c>
      <c r="B99" s="213" t="s">
        <v>56</v>
      </c>
      <c r="D99" s="212" t="s">
        <v>18733</v>
      </c>
      <c r="G99"/>
      <c r="H99"/>
    </row>
    <row r="100" spans="1:8" ht="15.75" x14ac:dyDescent="0.25">
      <c r="A100" s="1" t="s">
        <v>20297</v>
      </c>
      <c r="D100" s="1"/>
    </row>
    <row r="101" spans="1:8" ht="15.75" x14ac:dyDescent="0.25">
      <c r="A101" s="1" t="s">
        <v>20298</v>
      </c>
      <c r="B101" t="s">
        <v>58</v>
      </c>
      <c r="C101" t="s">
        <v>2624</v>
      </c>
      <c r="D101" s="212" t="s">
        <v>27230</v>
      </c>
      <c r="E101" s="40">
        <v>45967</v>
      </c>
      <c r="F101" t="s">
        <v>3496</v>
      </c>
    </row>
    <row r="102" spans="1:8" ht="15.75" x14ac:dyDescent="0.25">
      <c r="A102" s="1" t="s">
        <v>20299</v>
      </c>
    </row>
    <row r="103" spans="1:8" ht="15.75" x14ac:dyDescent="0.25">
      <c r="A103" s="1" t="s">
        <v>20298</v>
      </c>
      <c r="B103" t="s">
        <v>3860</v>
      </c>
    </row>
    <row r="104" spans="1:8" ht="15.75" x14ac:dyDescent="0.25">
      <c r="A104" s="1" t="s">
        <v>23140</v>
      </c>
    </row>
    <row r="105" spans="1:8" ht="15.75" x14ac:dyDescent="0.25">
      <c r="A105" s="1" t="s">
        <v>20300</v>
      </c>
      <c r="B105" t="s">
        <v>356</v>
      </c>
      <c r="D105" s="212" t="s">
        <v>18421</v>
      </c>
    </row>
    <row r="106" spans="1:8" ht="15.75" x14ac:dyDescent="0.25">
      <c r="A106" s="1" t="s">
        <v>20301</v>
      </c>
      <c r="D106" s="1"/>
      <c r="G106" t="s">
        <v>3496</v>
      </c>
    </row>
    <row r="107" spans="1:8" ht="15.75" x14ac:dyDescent="0.25">
      <c r="A107" s="1" t="s">
        <v>20302</v>
      </c>
      <c r="B107" s="213" t="s">
        <v>200</v>
      </c>
      <c r="D107" s="212" t="s">
        <v>19274</v>
      </c>
    </row>
    <row r="108" spans="1:8" ht="15.75" x14ac:dyDescent="0.25">
      <c r="A108" s="1"/>
      <c r="D108" s="1"/>
    </row>
    <row r="109" spans="1:8" ht="15.75" x14ac:dyDescent="0.25">
      <c r="A109" s="1"/>
      <c r="D109" s="212"/>
    </row>
    <row r="110" spans="1:8" ht="15.75" x14ac:dyDescent="0.25">
      <c r="A110" s="1"/>
      <c r="D110" s="1"/>
      <c r="G110" s="213"/>
      <c r="H110" s="213"/>
    </row>
    <row r="111" spans="1:8" ht="15.75" x14ac:dyDescent="0.25">
      <c r="A111" s="1"/>
      <c r="D111" s="212"/>
    </row>
    <row r="112" spans="1:8" s="213" customFormat="1" ht="15.75" x14ac:dyDescent="0.25">
      <c r="A112" s="1"/>
      <c r="D112" s="1"/>
      <c r="G112"/>
      <c r="H112"/>
    </row>
    <row r="113" spans="1:8" ht="15.75" x14ac:dyDescent="0.25">
      <c r="A113" s="1"/>
      <c r="D113" s="212"/>
    </row>
    <row r="114" spans="1:8" ht="15.75" x14ac:dyDescent="0.25">
      <c r="A114" s="410"/>
      <c r="D114" s="1"/>
    </row>
    <row r="115" spans="1:8" ht="15.75" x14ac:dyDescent="0.25">
      <c r="A115" s="410"/>
      <c r="D115" s="1"/>
    </row>
    <row r="116" spans="1:8" ht="15.75" x14ac:dyDescent="0.25">
      <c r="A116" s="410"/>
      <c r="D116" s="1"/>
    </row>
    <row r="117" spans="1:8" ht="15.75" x14ac:dyDescent="0.25">
      <c r="A117" s="410"/>
      <c r="D117" s="1"/>
    </row>
    <row r="118" spans="1:8" ht="15.75" x14ac:dyDescent="0.25">
      <c r="A118" s="1"/>
      <c r="D118" s="1"/>
    </row>
    <row r="119" spans="1:8" ht="15.75" x14ac:dyDescent="0.25">
      <c r="A119" s="1"/>
      <c r="D119" s="212"/>
      <c r="H119" t="s">
        <v>3496</v>
      </c>
    </row>
    <row r="120" spans="1:8" ht="15.75" x14ac:dyDescent="0.25">
      <c r="A120" s="1"/>
      <c r="D120" s="1"/>
    </row>
    <row r="121" spans="1:8" ht="15.75" x14ac:dyDescent="0.25">
      <c r="A121" s="1"/>
      <c r="D121" s="212"/>
    </row>
    <row r="122" spans="1:8" ht="15.75" x14ac:dyDescent="0.25">
      <c r="A122" s="1"/>
      <c r="D122" s="1"/>
    </row>
    <row r="123" spans="1:8" ht="15.75" x14ac:dyDescent="0.25">
      <c r="A123" s="1"/>
      <c r="D123" s="1"/>
    </row>
    <row r="124" spans="1:8" ht="15.75" x14ac:dyDescent="0.25">
      <c r="A124" s="1"/>
      <c r="D124" s="1"/>
    </row>
    <row r="125" spans="1:8" ht="15.75" x14ac:dyDescent="0.25">
      <c r="A125" s="1"/>
      <c r="D125" s="1"/>
      <c r="G125" s="369"/>
    </row>
    <row r="126" spans="1:8" ht="15.75" x14ac:dyDescent="0.25">
      <c r="A126" s="1"/>
      <c r="D126" s="1"/>
    </row>
    <row r="127" spans="1:8" ht="15.75" x14ac:dyDescent="0.25">
      <c r="A127" s="1"/>
      <c r="B127" s="213"/>
      <c r="D127" s="1"/>
    </row>
    <row r="128" spans="1:8" ht="15.75" x14ac:dyDescent="0.25">
      <c r="A128" s="410"/>
    </row>
    <row r="129" spans="1:6" ht="15.75" x14ac:dyDescent="0.25">
      <c r="A129" s="410"/>
      <c r="D129" s="212"/>
      <c r="E129" s="40"/>
    </row>
    <row r="130" spans="1:6" ht="15.75" x14ac:dyDescent="0.25">
      <c r="A130" s="1"/>
      <c r="D130" s="1"/>
    </row>
    <row r="131" spans="1:6" ht="15.75" x14ac:dyDescent="0.25">
      <c r="A131" s="1"/>
      <c r="D131" s="1"/>
    </row>
    <row r="132" spans="1:6" ht="15.75" x14ac:dyDescent="0.25">
      <c r="A132" s="1"/>
      <c r="D132" s="1"/>
    </row>
    <row r="133" spans="1:6" ht="15.75" x14ac:dyDescent="0.25">
      <c r="A133" s="1"/>
      <c r="D133" s="1"/>
    </row>
    <row r="134" spans="1:6" ht="15.75" x14ac:dyDescent="0.25">
      <c r="A134" s="1"/>
      <c r="D134" s="1"/>
    </row>
    <row r="135" spans="1:6" ht="15.75" x14ac:dyDescent="0.25">
      <c r="A135" s="1"/>
      <c r="D135" s="1"/>
    </row>
    <row r="136" spans="1:6" ht="15.75" x14ac:dyDescent="0.25">
      <c r="A136" s="1"/>
      <c r="D136" s="1"/>
    </row>
    <row r="137" spans="1:6" ht="15.75" x14ac:dyDescent="0.25">
      <c r="A137" s="1"/>
      <c r="D137" s="1"/>
    </row>
    <row r="138" spans="1:6" ht="15.75" x14ac:dyDescent="0.25">
      <c r="A138" s="1"/>
      <c r="D138" s="1"/>
    </row>
    <row r="139" spans="1:6" ht="15.75" x14ac:dyDescent="0.25">
      <c r="A139" s="1"/>
      <c r="D139" s="1"/>
    </row>
    <row r="140" spans="1:6" ht="15.75" x14ac:dyDescent="0.25">
      <c r="A140" s="410"/>
      <c r="B140" s="213"/>
      <c r="C140" s="213"/>
      <c r="D140" s="1"/>
      <c r="F140" t="s">
        <v>3496</v>
      </c>
    </row>
    <row r="141" spans="1:6" ht="15.75" x14ac:dyDescent="0.25">
      <c r="A141" s="410"/>
      <c r="B141" s="213"/>
      <c r="C141" s="213"/>
      <c r="D141" s="1"/>
    </row>
    <row r="142" spans="1:6" ht="15.75" x14ac:dyDescent="0.25">
      <c r="A142" s="1"/>
      <c r="D142" s="1"/>
    </row>
    <row r="143" spans="1:6" ht="15.75" x14ac:dyDescent="0.25">
      <c r="A143" s="1"/>
      <c r="D143" s="1"/>
    </row>
    <row r="144" spans="1:6" ht="15.75" x14ac:dyDescent="0.25">
      <c r="A144" s="1"/>
      <c r="D144" s="1"/>
    </row>
    <row r="145" spans="1:8" ht="15.75" x14ac:dyDescent="0.25">
      <c r="A145" s="1"/>
      <c r="D145" s="1"/>
    </row>
    <row r="146" spans="1:8" ht="15.75" x14ac:dyDescent="0.25">
      <c r="A146" s="1"/>
      <c r="D146" s="1"/>
    </row>
    <row r="147" spans="1:8" ht="15.75" x14ac:dyDescent="0.25">
      <c r="A147" s="1"/>
      <c r="D147" s="1"/>
    </row>
    <row r="148" spans="1:8" ht="15.75" x14ac:dyDescent="0.25">
      <c r="A148" s="1"/>
      <c r="D148" s="1"/>
    </row>
    <row r="149" spans="1:8" ht="15.75" x14ac:dyDescent="0.25">
      <c r="A149" s="1"/>
      <c r="D149" s="1"/>
    </row>
    <row r="150" spans="1:8" ht="15.75" x14ac:dyDescent="0.25">
      <c r="A150" s="1"/>
      <c r="D150" s="1"/>
    </row>
    <row r="151" spans="1:8" ht="15.75" x14ac:dyDescent="0.25">
      <c r="A151" s="1"/>
      <c r="D151" s="1"/>
    </row>
    <row r="152" spans="1:8" ht="15.75" x14ac:dyDescent="0.25">
      <c r="D152" s="1"/>
    </row>
    <row r="153" spans="1:8" ht="15.75" x14ac:dyDescent="0.25">
      <c r="D153" s="1"/>
    </row>
    <row r="154" spans="1:8" ht="15.75" x14ac:dyDescent="0.25">
      <c r="D154" s="1"/>
    </row>
    <row r="155" spans="1:8" ht="15.75" x14ac:dyDescent="0.25">
      <c r="D155" s="1"/>
    </row>
    <row r="156" spans="1:8" ht="15.75" x14ac:dyDescent="0.25">
      <c r="D156" s="1"/>
    </row>
    <row r="157" spans="1:8" ht="15.75" x14ac:dyDescent="0.25">
      <c r="D157" s="1"/>
      <c r="G157" s="241"/>
      <c r="H157" s="241"/>
    </row>
    <row r="158" spans="1:8" ht="15.75" x14ac:dyDescent="0.25">
      <c r="D158" s="1"/>
      <c r="G158" s="241"/>
      <c r="H158" s="241"/>
    </row>
    <row r="159" spans="1:8" s="241" customFormat="1" ht="15.75" x14ac:dyDescent="0.25">
      <c r="D159" s="1"/>
      <c r="G159"/>
      <c r="H159"/>
    </row>
    <row r="160" spans="1:8" s="241" customFormat="1" ht="15.75" x14ac:dyDescent="0.25">
      <c r="D160" s="1"/>
      <c r="G160"/>
      <c r="H160"/>
    </row>
    <row r="161" spans="1:4" ht="15.75" x14ac:dyDescent="0.25">
      <c r="D161" s="1"/>
    </row>
    <row r="162" spans="1:4" ht="15.75" x14ac:dyDescent="0.25">
      <c r="D162" s="1"/>
    </row>
    <row r="163" spans="1:4" ht="15.75" x14ac:dyDescent="0.25">
      <c r="D163" s="1"/>
    </row>
    <row r="164" spans="1:4" ht="15.75" x14ac:dyDescent="0.25">
      <c r="D164" s="1"/>
    </row>
    <row r="165" spans="1:4" ht="15.75" x14ac:dyDescent="0.25">
      <c r="D165" s="1"/>
    </row>
    <row r="166" spans="1:4" ht="15.75" x14ac:dyDescent="0.25">
      <c r="D166" s="1"/>
    </row>
    <row r="167" spans="1:4" ht="15.75" x14ac:dyDescent="0.25">
      <c r="D167" s="1"/>
    </row>
    <row r="168" spans="1:4" ht="15.75" x14ac:dyDescent="0.25">
      <c r="D168" s="1"/>
    </row>
    <row r="169" spans="1:4" ht="15.75" x14ac:dyDescent="0.25">
      <c r="D169" s="1"/>
    </row>
    <row r="170" spans="1:4" ht="15.75" x14ac:dyDescent="0.25">
      <c r="D170" s="1"/>
    </row>
    <row r="171" spans="1:4" ht="15.75" x14ac:dyDescent="0.25">
      <c r="D171" s="1"/>
    </row>
    <row r="172" spans="1:4" ht="15.75" x14ac:dyDescent="0.25">
      <c r="D172" s="1"/>
    </row>
    <row r="173" spans="1:4" ht="15.75" x14ac:dyDescent="0.25">
      <c r="D173" s="1"/>
    </row>
    <row r="174" spans="1:4" ht="15.75" x14ac:dyDescent="0.25">
      <c r="D174" s="1"/>
    </row>
    <row r="175" spans="1:4" ht="15.75" x14ac:dyDescent="0.25">
      <c r="D175" s="1"/>
    </row>
    <row r="176" spans="1:4" ht="15.75" x14ac:dyDescent="0.25">
      <c r="A176" s="1"/>
      <c r="D176" s="1"/>
    </row>
    <row r="177" spans="1:4" ht="15.75" x14ac:dyDescent="0.25">
      <c r="A177" s="1"/>
      <c r="D177" s="1"/>
    </row>
    <row r="178" spans="1:4" ht="15.75" x14ac:dyDescent="0.25">
      <c r="A178" s="1"/>
      <c r="D178" s="1"/>
    </row>
    <row r="179" spans="1:4" ht="15.75" x14ac:dyDescent="0.25">
      <c r="A179" s="1"/>
      <c r="D179" s="1"/>
    </row>
    <row r="180" spans="1:4" ht="15.75" x14ac:dyDescent="0.25">
      <c r="A180" s="1"/>
      <c r="D180" s="1"/>
    </row>
    <row r="181" spans="1:4" ht="15.75" x14ac:dyDescent="0.25">
      <c r="A181" s="1"/>
      <c r="D181" s="1"/>
    </row>
    <row r="182" spans="1:4" ht="15.75" x14ac:dyDescent="0.25">
      <c r="A182" s="1"/>
      <c r="D182" s="1"/>
    </row>
    <row r="183" spans="1:4" ht="15.75" x14ac:dyDescent="0.25">
      <c r="A183" s="1"/>
      <c r="D183" s="1"/>
    </row>
    <row r="184" spans="1:4" ht="15.75" x14ac:dyDescent="0.25">
      <c r="A184" s="1"/>
      <c r="D184" s="1"/>
    </row>
    <row r="185" spans="1:4" ht="15.75" x14ac:dyDescent="0.25">
      <c r="A185" s="1"/>
      <c r="D185" s="1"/>
    </row>
    <row r="186" spans="1:4" ht="15.75" x14ac:dyDescent="0.25">
      <c r="A186" s="1"/>
      <c r="D186" s="1"/>
    </row>
    <row r="187" spans="1:4" ht="15.75" x14ac:dyDescent="0.25">
      <c r="A187" s="1"/>
      <c r="D187" s="1"/>
    </row>
    <row r="188" spans="1:4" ht="15.75" x14ac:dyDescent="0.25">
      <c r="A188" s="410"/>
      <c r="D188" s="1"/>
    </row>
    <row r="189" spans="1:4" ht="15.75" x14ac:dyDescent="0.25">
      <c r="A189" s="410"/>
      <c r="D189" s="1"/>
    </row>
    <row r="190" spans="1:4" ht="15.75" x14ac:dyDescent="0.25">
      <c r="A190" s="410"/>
      <c r="D190" s="1"/>
    </row>
    <row r="191" spans="1:4" ht="15.75" x14ac:dyDescent="0.25">
      <c r="A191" s="410"/>
      <c r="D191" s="1"/>
    </row>
    <row r="192" spans="1:4" ht="15.75" x14ac:dyDescent="0.25">
      <c r="A192" s="410"/>
      <c r="D192" s="1"/>
    </row>
    <row r="193" spans="1:4" ht="15.75" x14ac:dyDescent="0.25">
      <c r="A193" s="410"/>
      <c r="D193" s="1"/>
    </row>
    <row r="194" spans="1:4" ht="15.75" x14ac:dyDescent="0.25">
      <c r="A194" s="410"/>
      <c r="D194" s="1"/>
    </row>
    <row r="195" spans="1:4" ht="15.75" x14ac:dyDescent="0.25">
      <c r="A195" s="410"/>
      <c r="D195" s="1"/>
    </row>
    <row r="196" spans="1:4" ht="15.75" x14ac:dyDescent="0.25">
      <c r="A196" s="410"/>
      <c r="D196" s="1"/>
    </row>
    <row r="197" spans="1:4" ht="15.75" x14ac:dyDescent="0.25">
      <c r="A197" s="410"/>
      <c r="D197" s="1"/>
    </row>
    <row r="198" spans="1:4" ht="15.75" x14ac:dyDescent="0.25">
      <c r="A198" s="410"/>
      <c r="D198" s="1"/>
    </row>
    <row r="199" spans="1:4" ht="15.75" x14ac:dyDescent="0.25">
      <c r="A199" s="410"/>
      <c r="D199" s="1"/>
    </row>
    <row r="200" spans="1:4" ht="15.75" x14ac:dyDescent="0.25">
      <c r="A200" s="410"/>
      <c r="D200" s="1"/>
    </row>
    <row r="201" spans="1:4" ht="15.75" x14ac:dyDescent="0.25">
      <c r="A201" s="410"/>
      <c r="D201" s="1"/>
    </row>
    <row r="202" spans="1:4" ht="15.75" x14ac:dyDescent="0.25">
      <c r="A202" s="1"/>
      <c r="D202" s="1"/>
    </row>
    <row r="203" spans="1:4" ht="15.75" x14ac:dyDescent="0.25">
      <c r="A203" s="1"/>
      <c r="D203" s="1"/>
    </row>
    <row r="204" spans="1:4" ht="15.75" x14ac:dyDescent="0.25">
      <c r="A204" s="1"/>
      <c r="D204" s="1"/>
    </row>
    <row r="205" spans="1:4" ht="15.75" x14ac:dyDescent="0.25">
      <c r="A205" s="1"/>
      <c r="D205" s="1"/>
    </row>
    <row r="206" spans="1:4" ht="15.75" x14ac:dyDescent="0.25">
      <c r="A206" s="1"/>
      <c r="D206" s="1"/>
    </row>
    <row r="207" spans="1:4" ht="15.75" x14ac:dyDescent="0.25">
      <c r="A207" s="1"/>
      <c r="D207" s="1"/>
    </row>
    <row r="208" spans="1:4" ht="15.75" x14ac:dyDescent="0.25">
      <c r="A208" s="1"/>
      <c r="D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4">
    <mergeCell ref="G1:H1"/>
    <mergeCell ref="G2:H2"/>
    <mergeCell ref="G38:H38"/>
    <mergeCell ref="G39:H39"/>
  </mergeCells>
  <conditionalFormatting sqref="A677:A1048576">
    <cfRule type="duplicateValues" dxfId="3141" priority="28"/>
  </conditionalFormatting>
  <conditionalFormatting sqref="A677:A1048576">
    <cfRule type="duplicateValues" dxfId="3140" priority="26"/>
    <cfRule type="duplicateValues" dxfId="3139" priority="27"/>
  </conditionalFormatting>
  <conditionalFormatting sqref="A236:A1048576">
    <cfRule type="duplicateValues" dxfId="3138" priority="25"/>
  </conditionalFormatting>
  <conditionalFormatting sqref="A236:A1048576 A188:A191">
    <cfRule type="duplicateValues" dxfId="3137" priority="24"/>
  </conditionalFormatting>
  <conditionalFormatting sqref="A236:A1048576 A188:A201">
    <cfRule type="duplicateValues" dxfId="3136" priority="23"/>
  </conditionalFormatting>
  <conditionalFormatting sqref="A188:A1048576">
    <cfRule type="duplicateValues" dxfId="3135" priority="22"/>
  </conditionalFormatting>
  <conditionalFormatting sqref="A186:A1048576">
    <cfRule type="duplicateValues" dxfId="3134" priority="21"/>
  </conditionalFormatting>
  <conditionalFormatting sqref="A176:A1048576">
    <cfRule type="duplicateValues" dxfId="3133" priority="20"/>
  </conditionalFormatting>
  <conditionalFormatting sqref="A152:A1048576">
    <cfRule type="duplicateValues" dxfId="3132" priority="19"/>
  </conditionalFormatting>
  <conditionalFormatting sqref="A142:A1048576">
    <cfRule type="duplicateValues" dxfId="3131" priority="18"/>
  </conditionalFormatting>
  <conditionalFormatting sqref="A142:A1048576 A1">
    <cfRule type="duplicateValues" dxfId="3130" priority="17"/>
  </conditionalFormatting>
  <conditionalFormatting sqref="A136:A1048576 A1">
    <cfRule type="duplicateValues" dxfId="3129" priority="16"/>
  </conditionalFormatting>
  <conditionalFormatting sqref="A136:A1048576">
    <cfRule type="duplicateValues" dxfId="3128" priority="15"/>
  </conditionalFormatting>
  <conditionalFormatting sqref="A136:A1048576 A1 A114:A117">
    <cfRule type="duplicateValues" dxfId="3127" priority="14"/>
  </conditionalFormatting>
  <conditionalFormatting sqref="A136:A1048576 A1 A114:A131">
    <cfRule type="duplicateValues" dxfId="3126" priority="13"/>
  </conditionalFormatting>
  <conditionalFormatting sqref="A114:A1048576 A1">
    <cfRule type="duplicateValues" dxfId="3125" priority="12"/>
  </conditionalFormatting>
  <conditionalFormatting sqref="A114:A1048576">
    <cfRule type="duplicateValues" dxfId="3124" priority="11"/>
  </conditionalFormatting>
  <conditionalFormatting sqref="A108:A1048576 A1">
    <cfRule type="duplicateValues" dxfId="3123" priority="10"/>
  </conditionalFormatting>
  <conditionalFormatting sqref="A108:A1048576">
    <cfRule type="duplicateValues" dxfId="3122" priority="9"/>
  </conditionalFormatting>
  <conditionalFormatting sqref="A1 A108:A1048576">
    <cfRule type="duplicateValues" dxfId="3121" priority="8"/>
  </conditionalFormatting>
  <conditionalFormatting sqref="A1 A108:A1048576">
    <cfRule type="duplicateValues" dxfId="3120" priority="7"/>
  </conditionalFormatting>
  <conditionalFormatting sqref="A1 A108:A1048576">
    <cfRule type="duplicateValues" dxfId="3119" priority="6"/>
  </conditionalFormatting>
  <conditionalFormatting sqref="A1 A108:A1048576">
    <cfRule type="duplicateValues" dxfId="3118" priority="5"/>
  </conditionalFormatting>
  <conditionalFormatting sqref="A1 A108:A1048576">
    <cfRule type="duplicateValues" dxfId="3117" priority="4"/>
  </conditionalFormatting>
  <conditionalFormatting sqref="A1:A19 A108:A1048576">
    <cfRule type="duplicateValues" dxfId="3116" priority="3"/>
  </conditionalFormatting>
  <conditionalFormatting sqref="A1:A75 A108:A1048576">
    <cfRule type="duplicateValues" dxfId="3115" priority="2"/>
  </conditionalFormatting>
  <conditionalFormatting sqref="A1:A103 A108:A1048576">
    <cfRule type="duplicateValues" dxfId="3114" priority="1"/>
  </conditionalFormatting>
  <dataValidations count="1">
    <dataValidation type="list" allowBlank="1" showInputMessage="1" showErrorMessage="1" sqref="G3:G17 G40:G53">
      <formula1>$G$3:$G$17</formula1>
    </dataValidation>
  </dataValidations>
  <pageMargins left="0.7" right="0.7" top="0.75" bottom="0.75" header="0.3" footer="0.3"/>
  <pageSetup orientation="portrait"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8" activePane="bottomLeft" state="frozen"/>
      <selection activeCell="G25" sqref="G25"/>
      <selection pane="bottomLeft" activeCell="C22" sqref="C22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51</v>
      </c>
      <c r="H1" s="590"/>
      <c r="I1" s="508"/>
      <c r="J1" s="509"/>
    </row>
    <row r="2" spans="1:11" ht="18" customHeight="1" x14ac:dyDescent="0.35">
      <c r="A2" s="1" t="s">
        <v>20304</v>
      </c>
      <c r="B2" s="213"/>
      <c r="C2" s="213"/>
      <c r="D2" s="213"/>
      <c r="E2" s="213"/>
      <c r="G2" s="588" t="s">
        <v>20303</v>
      </c>
      <c r="H2" s="589"/>
      <c r="I2" s="510"/>
      <c r="J2" s="510"/>
    </row>
    <row r="3" spans="1:11" ht="15.75" x14ac:dyDescent="0.25">
      <c r="A3" s="1" t="s">
        <v>20305</v>
      </c>
      <c r="B3" s="213" t="s">
        <v>356</v>
      </c>
      <c r="C3" s="213"/>
      <c r="D3" s="212" t="s">
        <v>18415</v>
      </c>
      <c r="E3" s="213"/>
      <c r="G3" s="244" t="s">
        <v>58</v>
      </c>
      <c r="H3" s="5">
        <f>COUNTIF(B2:B1048576,G3)</f>
        <v>5</v>
      </c>
    </row>
    <row r="4" spans="1:11" ht="15.75" x14ac:dyDescent="0.25">
      <c r="A4" s="1" t="s">
        <v>20306</v>
      </c>
      <c r="B4" s="213"/>
      <c r="C4" s="213"/>
      <c r="D4" s="1"/>
      <c r="E4" s="213"/>
      <c r="G4" s="101" t="s">
        <v>360</v>
      </c>
      <c r="H4" s="5">
        <f>COUNTIF(B2:B934,G4)</f>
        <v>0</v>
      </c>
    </row>
    <row r="5" spans="1:11" ht="15.75" x14ac:dyDescent="0.25">
      <c r="A5" s="1" t="s">
        <v>20307</v>
      </c>
      <c r="B5" s="213" t="s">
        <v>56</v>
      </c>
      <c r="C5" s="213"/>
      <c r="D5" s="212" t="s">
        <v>18733</v>
      </c>
      <c r="E5" s="213"/>
      <c r="G5" s="101" t="s">
        <v>356</v>
      </c>
      <c r="H5" s="5">
        <f>COUNTIF(B2:B852,G5)</f>
        <v>8</v>
      </c>
    </row>
    <row r="6" spans="1:11" ht="15.75" x14ac:dyDescent="0.25">
      <c r="A6" s="1" t="s">
        <v>20308</v>
      </c>
      <c r="B6" s="213"/>
      <c r="C6" s="213"/>
      <c r="D6" s="1"/>
      <c r="E6" s="213"/>
      <c r="G6" s="101" t="s">
        <v>56</v>
      </c>
      <c r="H6" s="5">
        <f>COUNTIF(B2:B864,G6)</f>
        <v>5</v>
      </c>
    </row>
    <row r="7" spans="1:11" ht="15.75" x14ac:dyDescent="0.25">
      <c r="A7" s="162" t="s">
        <v>20309</v>
      </c>
      <c r="B7" s="163" t="s">
        <v>4062</v>
      </c>
      <c r="C7" s="163" t="s">
        <v>2163</v>
      </c>
      <c r="D7" s="162" t="s">
        <v>18428</v>
      </c>
      <c r="E7" s="213"/>
      <c r="G7" s="101" t="s">
        <v>201</v>
      </c>
      <c r="H7" s="5">
        <f>COUNTIF(B2:B858,G7)</f>
        <v>1</v>
      </c>
    </row>
    <row r="8" spans="1:11" ht="15.75" x14ac:dyDescent="0.25">
      <c r="A8" s="1" t="s">
        <v>12072</v>
      </c>
      <c r="B8" s="213"/>
      <c r="C8" s="213"/>
      <c r="D8" s="1"/>
      <c r="E8" s="213"/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20310</v>
      </c>
      <c r="B9" s="213" t="s">
        <v>200</v>
      </c>
      <c r="C9" s="213"/>
      <c r="D9" s="212" t="s">
        <v>18929</v>
      </c>
      <c r="E9" s="213"/>
      <c r="G9" s="101" t="s">
        <v>200</v>
      </c>
      <c r="H9" s="5">
        <f>COUNTIF(B2:B811,G9)</f>
        <v>7</v>
      </c>
    </row>
    <row r="10" spans="1:11" ht="15.75" x14ac:dyDescent="0.25">
      <c r="A10" s="1" t="s">
        <v>20311</v>
      </c>
      <c r="B10" s="471"/>
      <c r="C10" s="213"/>
      <c r="D10" s="1"/>
      <c r="E10" s="213"/>
      <c r="G10" s="101" t="s">
        <v>5011</v>
      </c>
      <c r="H10" s="5">
        <f>COUNTIF(B2:B1048576,G10)</f>
        <v>0</v>
      </c>
    </row>
    <row r="11" spans="1:11" ht="15.75" x14ac:dyDescent="0.25">
      <c r="A11" s="162" t="s">
        <v>20312</v>
      </c>
      <c r="B11" s="163" t="s">
        <v>4062</v>
      </c>
      <c r="C11" s="163"/>
      <c r="D11" s="162" t="s">
        <v>18421</v>
      </c>
      <c r="E11" s="385"/>
      <c r="G11" s="101" t="s">
        <v>1077</v>
      </c>
      <c r="H11" s="5">
        <f>COUNTIF(B2:B881,G11)</f>
        <v>0</v>
      </c>
    </row>
    <row r="12" spans="1:11" ht="15.75" x14ac:dyDescent="0.25">
      <c r="A12" s="1" t="s">
        <v>20313</v>
      </c>
      <c r="B12" s="213"/>
      <c r="C12" s="213"/>
      <c r="D12" s="1"/>
      <c r="E12" s="213"/>
      <c r="G12" s="288" t="s">
        <v>60</v>
      </c>
      <c r="H12" s="5">
        <f>COUNTIF(B2:B868,G12)</f>
        <v>10</v>
      </c>
    </row>
    <row r="13" spans="1:11" ht="15.75" x14ac:dyDescent="0.25">
      <c r="A13" s="1" t="s">
        <v>20314</v>
      </c>
      <c r="B13" s="213" t="s">
        <v>200</v>
      </c>
      <c r="C13" s="213"/>
      <c r="D13" s="212" t="s">
        <v>19956</v>
      </c>
      <c r="E13" s="213"/>
      <c r="G13" s="101" t="s">
        <v>4062</v>
      </c>
      <c r="H13" s="5">
        <f>COUNTIF(B2:B836,G13)</f>
        <v>5</v>
      </c>
    </row>
    <row r="14" spans="1:11" ht="15.75" x14ac:dyDescent="0.25">
      <c r="A14" s="1" t="s">
        <v>20315</v>
      </c>
      <c r="C14" s="213"/>
      <c r="D14" s="1"/>
      <c r="E14" s="213"/>
      <c r="G14" s="101" t="s">
        <v>3860</v>
      </c>
      <c r="H14" s="271">
        <f>COUNTIF(B2:B714,G14)</f>
        <v>2</v>
      </c>
    </row>
    <row r="15" spans="1:11" ht="15.75" x14ac:dyDescent="0.25">
      <c r="A15" s="1" t="s">
        <v>20316</v>
      </c>
      <c r="B15" s="213" t="s">
        <v>60</v>
      </c>
      <c r="C15" s="213"/>
      <c r="D15" s="212" t="s">
        <v>19274</v>
      </c>
      <c r="E15" s="213"/>
      <c r="G15" s="101" t="s">
        <v>17992</v>
      </c>
      <c r="H15" s="5">
        <f>COUNTIF(B2:B1048576,G15)</f>
        <v>1</v>
      </c>
    </row>
    <row r="16" spans="1:11" ht="15.75" x14ac:dyDescent="0.25">
      <c r="A16" s="1" t="s">
        <v>20317</v>
      </c>
      <c r="B16" s="213"/>
      <c r="C16" s="213"/>
      <c r="D16" s="1"/>
      <c r="E16" s="213"/>
      <c r="G16" s="288" t="s">
        <v>1133</v>
      </c>
      <c r="H16" s="5">
        <f>COUNTIF(B2:B1048576,G16)</f>
        <v>0</v>
      </c>
    </row>
    <row r="17" spans="1:11" ht="15.75" x14ac:dyDescent="0.25">
      <c r="A17" s="1" t="s">
        <v>20318</v>
      </c>
      <c r="B17" s="213" t="s">
        <v>200</v>
      </c>
      <c r="C17" s="213"/>
      <c r="D17" s="212" t="s">
        <v>18415</v>
      </c>
      <c r="E17" s="213"/>
      <c r="G17" s="512"/>
      <c r="H17" s="233"/>
    </row>
    <row r="18" spans="1:11" ht="15" customHeight="1" x14ac:dyDescent="0.25">
      <c r="A18" s="1" t="s">
        <v>20319</v>
      </c>
      <c r="C18" s="213"/>
      <c r="D18" s="1"/>
      <c r="E18" s="213"/>
      <c r="G18" s="269" t="s">
        <v>20148</v>
      </c>
      <c r="H18">
        <f>SUM(COUNTIF(D2:D100, {"Lakhan","Vivek","Kelash","Dinesh","Sandeep","Ashish"}))</f>
        <v>16</v>
      </c>
      <c r="K18" t="s">
        <v>4779</v>
      </c>
    </row>
    <row r="19" spans="1:11" ht="15.75" x14ac:dyDescent="0.25">
      <c r="A19" s="162" t="s">
        <v>20320</v>
      </c>
      <c r="B19" s="163" t="s">
        <v>4062</v>
      </c>
      <c r="C19" s="163" t="s">
        <v>16656</v>
      </c>
      <c r="D19" s="162" t="s">
        <v>18433</v>
      </c>
      <c r="E19" s="385">
        <v>45847</v>
      </c>
      <c r="G19" s="269" t="s">
        <v>20149</v>
      </c>
      <c r="H19">
        <f>SUM(COUNTIF(D2:D200, {"Trilok","Yogendra","Kamini","Sejal","Raj","Aarti","Somya","Neha","Abhishek","Karan","Preeti"}))</f>
        <v>24</v>
      </c>
    </row>
    <row r="20" spans="1:11" ht="15.75" x14ac:dyDescent="0.25">
      <c r="A20" s="1" t="s">
        <v>20321</v>
      </c>
      <c r="B20" s="213"/>
      <c r="C20" s="213"/>
      <c r="E20" s="213"/>
    </row>
    <row r="21" spans="1:11" ht="15.75" x14ac:dyDescent="0.25">
      <c r="A21" s="1" t="s">
        <v>20322</v>
      </c>
      <c r="B21" s="213" t="s">
        <v>356</v>
      </c>
      <c r="C21" s="213"/>
      <c r="D21" s="212" t="s">
        <v>17205</v>
      </c>
      <c r="E21" s="385">
        <v>45967</v>
      </c>
    </row>
    <row r="22" spans="1:11" ht="15.75" x14ac:dyDescent="0.25">
      <c r="A22" s="1" t="s">
        <v>20323</v>
      </c>
      <c r="B22" s="213"/>
      <c r="C22" s="213"/>
      <c r="D22" s="1"/>
      <c r="E22" s="213"/>
    </row>
    <row r="23" spans="1:11" ht="15.75" x14ac:dyDescent="0.25">
      <c r="A23" s="1" t="s">
        <v>20324</v>
      </c>
      <c r="B23" s="213" t="s">
        <v>200</v>
      </c>
      <c r="C23" s="213"/>
      <c r="D23" s="212" t="s">
        <v>19956</v>
      </c>
      <c r="E23" s="213"/>
    </row>
    <row r="24" spans="1:11" ht="15.75" x14ac:dyDescent="0.25">
      <c r="A24" s="1" t="s">
        <v>20325</v>
      </c>
      <c r="B24" s="213"/>
      <c r="C24" s="213"/>
      <c r="D24" s="1"/>
      <c r="E24" s="213"/>
    </row>
    <row r="25" spans="1:11" ht="15.75" x14ac:dyDescent="0.25">
      <c r="A25" s="1" t="s">
        <v>20326</v>
      </c>
      <c r="B25" s="213" t="s">
        <v>56</v>
      </c>
      <c r="C25" s="213"/>
      <c r="D25" s="212" t="s">
        <v>18421</v>
      </c>
      <c r="E25" s="213"/>
    </row>
    <row r="26" spans="1:11" ht="15.75" x14ac:dyDescent="0.25">
      <c r="A26" s="1" t="s">
        <v>20327</v>
      </c>
      <c r="B26" s="213"/>
      <c r="C26" s="213"/>
      <c r="D26" s="1"/>
      <c r="E26" s="213"/>
      <c r="F26" t="s">
        <v>3496</v>
      </c>
    </row>
    <row r="27" spans="1:11" ht="15.75" x14ac:dyDescent="0.25">
      <c r="A27" s="1" t="s">
        <v>20328</v>
      </c>
      <c r="B27" s="213"/>
      <c r="C27" s="213"/>
      <c r="D27" s="212" t="s">
        <v>18415</v>
      </c>
      <c r="E27" s="213"/>
    </row>
    <row r="28" spans="1:11" ht="15.75" x14ac:dyDescent="0.25">
      <c r="A28" s="1" t="s">
        <v>20144</v>
      </c>
      <c r="B28" s="213"/>
      <c r="C28" s="213"/>
      <c r="D28" s="1"/>
      <c r="E28" s="213"/>
    </row>
    <row r="29" spans="1:11" ht="15.75" x14ac:dyDescent="0.25">
      <c r="A29" s="1" t="s">
        <v>20329</v>
      </c>
      <c r="B29" s="213" t="s">
        <v>356</v>
      </c>
      <c r="C29" s="213"/>
      <c r="D29" s="212" t="s">
        <v>18415</v>
      </c>
      <c r="E29" s="213"/>
      <c r="F29" s="213"/>
      <c r="G29" s="213" t="s">
        <v>3496</v>
      </c>
      <c r="H29" s="213"/>
    </row>
    <row r="30" spans="1:11" ht="15.75" x14ac:dyDescent="0.25">
      <c r="A30" s="1" t="s">
        <v>20330</v>
      </c>
      <c r="B30" s="213"/>
      <c r="C30" s="213"/>
      <c r="D30" s="1"/>
      <c r="E30" s="213"/>
    </row>
    <row r="31" spans="1:11" s="213" customFormat="1" ht="15.75" x14ac:dyDescent="0.25">
      <c r="A31" s="1" t="s">
        <v>20331</v>
      </c>
      <c r="B31" s="213" t="s">
        <v>60</v>
      </c>
      <c r="D31" s="212" t="s">
        <v>18733</v>
      </c>
      <c r="F31"/>
      <c r="G31"/>
      <c r="H31"/>
    </row>
    <row r="32" spans="1:11" ht="15.75" x14ac:dyDescent="0.25">
      <c r="A32" s="1" t="s">
        <v>16425</v>
      </c>
      <c r="B32" s="213"/>
      <c r="C32" s="213"/>
      <c r="D32" s="1"/>
      <c r="E32" s="213"/>
    </row>
    <row r="33" spans="1:9" ht="15.75" x14ac:dyDescent="0.25">
      <c r="A33" s="1" t="s">
        <v>20332</v>
      </c>
      <c r="B33" s="213" t="s">
        <v>356</v>
      </c>
      <c r="C33" s="213"/>
      <c r="D33" s="212" t="s">
        <v>18421</v>
      </c>
      <c r="E33" s="213"/>
    </row>
    <row r="34" spans="1:9" ht="15.75" x14ac:dyDescent="0.25">
      <c r="A34" s="1" t="s">
        <v>15896</v>
      </c>
      <c r="B34" s="213"/>
      <c r="C34" s="213"/>
      <c r="D34" s="1"/>
      <c r="E34" s="213"/>
    </row>
    <row r="35" spans="1:9" ht="15.75" x14ac:dyDescent="0.25">
      <c r="A35" s="1" t="s">
        <v>20333</v>
      </c>
      <c r="B35" s="213" t="s">
        <v>58</v>
      </c>
      <c r="C35" s="213" t="s">
        <v>14167</v>
      </c>
      <c r="D35" s="212" t="s">
        <v>18918</v>
      </c>
      <c r="E35" s="213"/>
    </row>
    <row r="36" spans="1:9" ht="15.75" x14ac:dyDescent="0.25">
      <c r="A36" s="410" t="s">
        <v>15896</v>
      </c>
      <c r="B36" s="213"/>
      <c r="C36" s="213"/>
      <c r="D36" s="1"/>
      <c r="E36" s="213"/>
      <c r="I36" t="s">
        <v>3496</v>
      </c>
    </row>
    <row r="37" spans="1:9" ht="15.75" x14ac:dyDescent="0.25">
      <c r="A37" s="410" t="s">
        <v>20333</v>
      </c>
      <c r="B37" s="213" t="s">
        <v>3860</v>
      </c>
      <c r="C37" s="213"/>
      <c r="D37" s="212"/>
      <c r="E37" s="213"/>
      <c r="H37" t="s">
        <v>3496</v>
      </c>
    </row>
    <row r="38" spans="1:9" ht="14.25" customHeight="1" x14ac:dyDescent="0.35">
      <c r="A38" s="1" t="s">
        <v>20334</v>
      </c>
      <c r="B38" s="213"/>
      <c r="C38" s="213"/>
      <c r="D38" s="1"/>
      <c r="E38" s="213"/>
      <c r="G38" s="591"/>
      <c r="H38" s="591"/>
    </row>
    <row r="39" spans="1:9" ht="14.25" customHeight="1" x14ac:dyDescent="0.35">
      <c r="A39" s="1" t="s">
        <v>20335</v>
      </c>
      <c r="B39" s="213" t="s">
        <v>58</v>
      </c>
      <c r="C39" s="213" t="s">
        <v>19515</v>
      </c>
      <c r="D39" s="212" t="s">
        <v>19274</v>
      </c>
      <c r="E39" s="213"/>
      <c r="G39" s="591"/>
      <c r="H39" s="591"/>
    </row>
    <row r="40" spans="1:9" ht="15.75" x14ac:dyDescent="0.25">
      <c r="A40" s="1" t="s">
        <v>20336</v>
      </c>
      <c r="B40" s="213"/>
      <c r="C40" s="213"/>
      <c r="D40" s="1"/>
      <c r="E40" s="213"/>
      <c r="G40" s="513"/>
      <c r="H40" s="514"/>
    </row>
    <row r="41" spans="1:9" ht="15.75" x14ac:dyDescent="0.25">
      <c r="A41" s="162" t="s">
        <v>20337</v>
      </c>
      <c r="B41" s="163" t="s">
        <v>4062</v>
      </c>
      <c r="C41" s="163" t="s">
        <v>2163</v>
      </c>
      <c r="D41" s="162" t="s">
        <v>18436</v>
      </c>
      <c r="E41" s="385">
        <v>45853</v>
      </c>
      <c r="G41" s="515"/>
      <c r="H41" s="514"/>
    </row>
    <row r="42" spans="1:9" ht="15.75" x14ac:dyDescent="0.25">
      <c r="A42" s="1" t="s">
        <v>20338</v>
      </c>
      <c r="D42" s="1"/>
      <c r="E42" s="213"/>
      <c r="G42" s="515"/>
      <c r="H42" s="514"/>
    </row>
    <row r="43" spans="1:9" ht="15.75" x14ac:dyDescent="0.25">
      <c r="A43" s="1" t="s">
        <v>20339</v>
      </c>
      <c r="B43" s="213" t="s">
        <v>56</v>
      </c>
      <c r="C43" s="213"/>
      <c r="D43" s="212" t="s">
        <v>18421</v>
      </c>
      <c r="E43" s="213"/>
      <c r="G43" s="515"/>
      <c r="H43" s="514"/>
    </row>
    <row r="44" spans="1:9" ht="15.75" x14ac:dyDescent="0.25">
      <c r="A44" s="1" t="s">
        <v>20340</v>
      </c>
      <c r="B44" s="213"/>
      <c r="C44" s="213"/>
      <c r="D44" s="1"/>
      <c r="E44" s="511"/>
      <c r="G44" s="515"/>
      <c r="H44" s="514"/>
    </row>
    <row r="45" spans="1:9" ht="15.75" x14ac:dyDescent="0.25">
      <c r="A45" s="1" t="s">
        <v>20341</v>
      </c>
      <c r="B45" s="213" t="s">
        <v>60</v>
      </c>
      <c r="C45" s="213"/>
      <c r="D45" s="212" t="s">
        <v>19274</v>
      </c>
      <c r="E45" s="213"/>
      <c r="G45" s="515"/>
      <c r="H45" s="514"/>
    </row>
    <row r="46" spans="1:9" ht="15.75" x14ac:dyDescent="0.25">
      <c r="A46" s="1" t="s">
        <v>20342</v>
      </c>
      <c r="B46" s="213"/>
      <c r="C46" s="213"/>
      <c r="D46" s="1"/>
      <c r="E46" s="213"/>
      <c r="G46" s="515"/>
      <c r="H46" s="514"/>
    </row>
    <row r="47" spans="1:9" ht="15.75" x14ac:dyDescent="0.25">
      <c r="A47" s="1" t="s">
        <v>20343</v>
      </c>
      <c r="B47" s="213" t="s">
        <v>200</v>
      </c>
      <c r="C47" s="213"/>
      <c r="D47" s="212" t="s">
        <v>18433</v>
      </c>
      <c r="E47" s="213"/>
      <c r="G47" s="515"/>
      <c r="H47" s="514"/>
    </row>
    <row r="48" spans="1:9" ht="15.75" x14ac:dyDescent="0.25">
      <c r="A48" s="1" t="s">
        <v>16411</v>
      </c>
      <c r="B48" s="213"/>
      <c r="C48" s="213"/>
      <c r="D48" s="1"/>
      <c r="E48" s="213"/>
      <c r="G48" s="515"/>
      <c r="H48" s="514"/>
    </row>
    <row r="49" spans="1:8" ht="15.75" x14ac:dyDescent="0.25">
      <c r="A49" s="1" t="s">
        <v>20344</v>
      </c>
      <c r="B49" s="213" t="s">
        <v>356</v>
      </c>
      <c r="C49" s="213"/>
      <c r="D49" s="212" t="s">
        <v>18918</v>
      </c>
      <c r="E49" s="213"/>
      <c r="G49" s="515"/>
      <c r="H49" s="514"/>
    </row>
    <row r="50" spans="1:8" ht="15.75" x14ac:dyDescent="0.25">
      <c r="A50" s="1" t="s">
        <v>20345</v>
      </c>
      <c r="B50" s="213"/>
      <c r="C50" s="213"/>
      <c r="D50" s="1"/>
      <c r="E50" s="213"/>
      <c r="G50" s="515"/>
      <c r="H50" s="514"/>
    </row>
    <row r="51" spans="1:8" ht="15.75" x14ac:dyDescent="0.25">
      <c r="A51" s="1" t="s">
        <v>20346</v>
      </c>
      <c r="B51" s="213" t="s">
        <v>56</v>
      </c>
      <c r="C51" s="213"/>
      <c r="D51" s="212" t="s">
        <v>18929</v>
      </c>
      <c r="E51" s="213"/>
      <c r="G51" s="515"/>
      <c r="H51" s="516"/>
    </row>
    <row r="52" spans="1:8" ht="15.75" x14ac:dyDescent="0.25">
      <c r="A52" s="1" t="s">
        <v>20347</v>
      </c>
      <c r="B52" s="213"/>
      <c r="C52" s="213"/>
      <c r="D52" s="1"/>
      <c r="E52" s="213"/>
      <c r="G52" s="515"/>
      <c r="H52" s="514"/>
    </row>
    <row r="53" spans="1:8" ht="15.75" x14ac:dyDescent="0.25">
      <c r="A53" s="1" t="s">
        <v>20348</v>
      </c>
      <c r="B53" s="213" t="s">
        <v>60</v>
      </c>
      <c r="C53" s="213"/>
      <c r="D53" s="212" t="s">
        <v>19274</v>
      </c>
      <c r="E53" s="213"/>
      <c r="G53" s="515"/>
      <c r="H53" s="514"/>
    </row>
    <row r="54" spans="1:8" ht="15.75" x14ac:dyDescent="0.25">
      <c r="A54" s="1" t="s">
        <v>20349</v>
      </c>
      <c r="D54" s="1"/>
      <c r="E54" s="213"/>
    </row>
    <row r="55" spans="1:8" ht="15.75" x14ac:dyDescent="0.25">
      <c r="A55" s="1" t="s">
        <v>20350</v>
      </c>
      <c r="B55" s="213"/>
      <c r="D55" s="212" t="s">
        <v>18415</v>
      </c>
      <c r="E55" s="213"/>
    </row>
    <row r="56" spans="1:8" ht="15.75" x14ac:dyDescent="0.25">
      <c r="A56" s="1" t="s">
        <v>20351</v>
      </c>
      <c r="B56" s="213"/>
      <c r="C56" s="213"/>
      <c r="D56" s="1"/>
      <c r="E56" s="213"/>
    </row>
    <row r="57" spans="1:8" ht="15.75" x14ac:dyDescent="0.25">
      <c r="A57" s="1" t="s">
        <v>20352</v>
      </c>
      <c r="B57" s="213" t="s">
        <v>60</v>
      </c>
      <c r="C57" s="213"/>
      <c r="D57" s="212" t="s">
        <v>18733</v>
      </c>
      <c r="E57" s="213"/>
    </row>
    <row r="58" spans="1:8" ht="15.75" x14ac:dyDescent="0.25">
      <c r="A58" s="1" t="s">
        <v>19276</v>
      </c>
      <c r="B58" s="213"/>
      <c r="C58" s="213"/>
      <c r="D58" s="1"/>
      <c r="E58" s="213"/>
    </row>
    <row r="59" spans="1:8" ht="15.75" x14ac:dyDescent="0.25">
      <c r="A59" s="1" t="s">
        <v>20353</v>
      </c>
      <c r="B59" s="213" t="s">
        <v>58</v>
      </c>
      <c r="C59" s="213" t="s">
        <v>3896</v>
      </c>
      <c r="D59" s="212" t="s">
        <v>18433</v>
      </c>
      <c r="E59" s="213"/>
    </row>
    <row r="60" spans="1:8" ht="15.75" x14ac:dyDescent="0.25">
      <c r="A60" s="410" t="s">
        <v>19276</v>
      </c>
      <c r="B60" s="213"/>
      <c r="C60" s="213"/>
      <c r="D60" s="1"/>
      <c r="E60" s="213"/>
    </row>
    <row r="61" spans="1:8" ht="15.75" x14ac:dyDescent="0.25">
      <c r="A61" s="410" t="s">
        <v>20353</v>
      </c>
      <c r="B61" s="213" t="s">
        <v>3860</v>
      </c>
      <c r="C61" s="213"/>
      <c r="D61" s="212"/>
      <c r="E61" s="213"/>
    </row>
    <row r="62" spans="1:8" ht="15.75" x14ac:dyDescent="0.25">
      <c r="A62" s="1" t="s">
        <v>17624</v>
      </c>
      <c r="B62" s="213"/>
      <c r="C62" s="213"/>
      <c r="D62" s="212"/>
      <c r="E62" s="213"/>
    </row>
    <row r="63" spans="1:8" ht="15.75" x14ac:dyDescent="0.25">
      <c r="A63" s="1" t="s">
        <v>20354</v>
      </c>
      <c r="B63" t="s">
        <v>58</v>
      </c>
      <c r="C63" s="213" t="s">
        <v>3896</v>
      </c>
      <c r="D63" s="212" t="s">
        <v>19274</v>
      </c>
      <c r="E63" s="213"/>
    </row>
    <row r="64" spans="1:8" ht="15.75" x14ac:dyDescent="0.25">
      <c r="A64" s="1" t="s">
        <v>20355</v>
      </c>
      <c r="B64" s="213"/>
      <c r="C64" s="213"/>
      <c r="D64" s="1"/>
      <c r="E64" s="213"/>
    </row>
    <row r="65" spans="1:5" ht="15.75" x14ac:dyDescent="0.25">
      <c r="A65" s="1" t="s">
        <v>20356</v>
      </c>
      <c r="B65" s="213" t="s">
        <v>56</v>
      </c>
      <c r="D65" s="212" t="s">
        <v>18929</v>
      </c>
      <c r="E65" s="213"/>
    </row>
    <row r="66" spans="1:5" ht="15.75" x14ac:dyDescent="0.25">
      <c r="A66" s="1" t="s">
        <v>13996</v>
      </c>
      <c r="B66" s="213"/>
      <c r="C66" s="213"/>
      <c r="D66" s="1"/>
      <c r="E66" s="213"/>
    </row>
    <row r="67" spans="1:5" ht="15.75" x14ac:dyDescent="0.25">
      <c r="A67" s="1" t="s">
        <v>20357</v>
      </c>
      <c r="B67" s="213" t="s">
        <v>201</v>
      </c>
      <c r="C67" s="213"/>
      <c r="D67" s="212" t="s">
        <v>18421</v>
      </c>
      <c r="E67" s="213"/>
    </row>
    <row r="68" spans="1:5" ht="15.75" x14ac:dyDescent="0.25">
      <c r="A68" s="1" t="s">
        <v>20358</v>
      </c>
      <c r="D68" s="1"/>
    </row>
    <row r="69" spans="1:5" ht="15.75" x14ac:dyDescent="0.25">
      <c r="A69" s="1" t="s">
        <v>20359</v>
      </c>
      <c r="B69" s="213" t="s">
        <v>200</v>
      </c>
      <c r="D69" s="212" t="s">
        <v>18415</v>
      </c>
    </row>
    <row r="70" spans="1:5" ht="15.75" x14ac:dyDescent="0.25">
      <c r="A70" s="1" t="s">
        <v>11569</v>
      </c>
      <c r="D70" s="1"/>
    </row>
    <row r="71" spans="1:5" ht="15.75" x14ac:dyDescent="0.25">
      <c r="A71" s="1" t="s">
        <v>20360</v>
      </c>
      <c r="B71" s="213" t="s">
        <v>200</v>
      </c>
      <c r="D71" s="212" t="s">
        <v>18733</v>
      </c>
    </row>
    <row r="72" spans="1:5" ht="15.75" x14ac:dyDescent="0.25">
      <c r="A72" s="1" t="s">
        <v>20361</v>
      </c>
      <c r="D72" s="1"/>
    </row>
    <row r="73" spans="1:5" ht="15.75" x14ac:dyDescent="0.25">
      <c r="A73" s="1" t="s">
        <v>20362</v>
      </c>
      <c r="B73" s="213"/>
      <c r="D73" s="212" t="s">
        <v>18415</v>
      </c>
    </row>
    <row r="74" spans="1:5" ht="15.75" x14ac:dyDescent="0.25">
      <c r="A74" s="1" t="s">
        <v>20363</v>
      </c>
      <c r="D74" s="1"/>
    </row>
    <row r="75" spans="1:5" ht="15.75" x14ac:dyDescent="0.25">
      <c r="A75" s="1" t="s">
        <v>20364</v>
      </c>
      <c r="B75" s="213" t="s">
        <v>356</v>
      </c>
      <c r="D75" s="212" t="s">
        <v>18428</v>
      </c>
    </row>
    <row r="76" spans="1:5" ht="15.75" x14ac:dyDescent="0.25">
      <c r="A76" s="1" t="s">
        <v>20365</v>
      </c>
      <c r="E76" t="s">
        <v>4779</v>
      </c>
    </row>
    <row r="77" spans="1:5" ht="15.75" x14ac:dyDescent="0.25">
      <c r="A77" s="1" t="s">
        <v>20366</v>
      </c>
      <c r="B77" s="213" t="s">
        <v>60</v>
      </c>
      <c r="D77" s="212" t="s">
        <v>18733</v>
      </c>
    </row>
    <row r="78" spans="1:5" ht="15.75" x14ac:dyDescent="0.25">
      <c r="A78" s="1" t="s">
        <v>20367</v>
      </c>
      <c r="D78" s="1"/>
    </row>
    <row r="79" spans="1:5" ht="15.75" x14ac:dyDescent="0.25">
      <c r="A79" s="1" t="s">
        <v>20368</v>
      </c>
      <c r="B79" s="213" t="s">
        <v>356</v>
      </c>
      <c r="D79" s="212" t="s">
        <v>18929</v>
      </c>
    </row>
    <row r="80" spans="1:5" ht="15.75" x14ac:dyDescent="0.25">
      <c r="A80" s="1" t="s">
        <v>20369</v>
      </c>
      <c r="B80" s="213"/>
      <c r="D80" s="212"/>
    </row>
    <row r="81" spans="1:8" ht="15.75" x14ac:dyDescent="0.25">
      <c r="A81" s="1" t="s">
        <v>20370</v>
      </c>
      <c r="B81" s="213" t="s">
        <v>60</v>
      </c>
      <c r="D81" s="212" t="s">
        <v>18433</v>
      </c>
    </row>
    <row r="82" spans="1:8" ht="15.75" x14ac:dyDescent="0.25">
      <c r="A82" s="1" t="s">
        <v>14966</v>
      </c>
      <c r="D82" s="1"/>
    </row>
    <row r="83" spans="1:8" ht="15.75" x14ac:dyDescent="0.25">
      <c r="A83" s="1" t="s">
        <v>20371</v>
      </c>
      <c r="B83" s="213" t="s">
        <v>58</v>
      </c>
      <c r="C83" t="s">
        <v>2161</v>
      </c>
      <c r="D83" s="212" t="s">
        <v>18733</v>
      </c>
    </row>
    <row r="84" spans="1:8" ht="15.75" x14ac:dyDescent="0.25">
      <c r="A84" s="1" t="s">
        <v>12363</v>
      </c>
      <c r="D84" s="1"/>
      <c r="H84" t="s">
        <v>3496</v>
      </c>
    </row>
    <row r="85" spans="1:8" ht="15.75" x14ac:dyDescent="0.25">
      <c r="A85" s="162" t="s">
        <v>20372</v>
      </c>
      <c r="B85" s="163" t="s">
        <v>4062</v>
      </c>
      <c r="C85" s="163" t="s">
        <v>17643</v>
      </c>
      <c r="D85" s="162" t="s">
        <v>17970</v>
      </c>
      <c r="E85" s="40">
        <v>45847</v>
      </c>
    </row>
    <row r="86" spans="1:8" ht="15.75" x14ac:dyDescent="0.25">
      <c r="A86" s="1" t="s">
        <v>13438</v>
      </c>
      <c r="D86" s="1"/>
    </row>
    <row r="87" spans="1:8" ht="15.75" x14ac:dyDescent="0.25">
      <c r="A87" s="1" t="s">
        <v>20373</v>
      </c>
      <c r="B87" t="s">
        <v>356</v>
      </c>
      <c r="D87" s="212" t="s">
        <v>18421</v>
      </c>
    </row>
    <row r="88" spans="1:8" ht="15.75" x14ac:dyDescent="0.25">
      <c r="A88" s="1" t="s">
        <v>20374</v>
      </c>
      <c r="D88" s="1"/>
    </row>
    <row r="89" spans="1:8" ht="15.75" x14ac:dyDescent="0.25">
      <c r="A89" s="1" t="s">
        <v>20375</v>
      </c>
      <c r="B89" s="213" t="s">
        <v>8069</v>
      </c>
      <c r="D89" s="212" t="s">
        <v>25813</v>
      </c>
      <c r="E89" s="40">
        <v>45936</v>
      </c>
    </row>
    <row r="90" spans="1:8" ht="15.75" x14ac:dyDescent="0.25">
      <c r="A90" s="1" t="s">
        <v>13304</v>
      </c>
      <c r="D90" s="1"/>
    </row>
    <row r="91" spans="1:8" ht="15.75" x14ac:dyDescent="0.25">
      <c r="A91" s="1" t="s">
        <v>20376</v>
      </c>
      <c r="B91" t="s">
        <v>17992</v>
      </c>
      <c r="D91" s="212" t="s">
        <v>18918</v>
      </c>
      <c r="E91" s="213"/>
      <c r="F91" s="213"/>
    </row>
    <row r="92" spans="1:8" ht="15.75" x14ac:dyDescent="0.25">
      <c r="A92" s="1" t="s">
        <v>16804</v>
      </c>
      <c r="D92" s="1"/>
    </row>
    <row r="93" spans="1:8" ht="15.75" x14ac:dyDescent="0.25">
      <c r="A93" s="1" t="s">
        <v>20377</v>
      </c>
      <c r="B93" s="213"/>
      <c r="D93" s="212" t="s">
        <v>18733</v>
      </c>
    </row>
    <row r="94" spans="1:8" ht="15.75" x14ac:dyDescent="0.25">
      <c r="A94" s="1" t="s">
        <v>20378</v>
      </c>
      <c r="B94" s="213"/>
      <c r="C94" s="213"/>
      <c r="D94" s="1"/>
    </row>
    <row r="95" spans="1:8" ht="15.75" x14ac:dyDescent="0.25">
      <c r="A95" s="1" t="s">
        <v>20379</v>
      </c>
      <c r="B95" s="213" t="s">
        <v>60</v>
      </c>
      <c r="C95" s="213"/>
      <c r="D95" s="212" t="s">
        <v>19274</v>
      </c>
      <c r="F95" t="s">
        <v>4779</v>
      </c>
      <c r="G95" t="s">
        <v>3496</v>
      </c>
    </row>
    <row r="96" spans="1:8" ht="15.75" x14ac:dyDescent="0.25">
      <c r="A96" s="1" t="s">
        <v>20380</v>
      </c>
      <c r="D96" s="1"/>
      <c r="G96" s="213"/>
      <c r="H96" s="213"/>
    </row>
    <row r="97" spans="1:8" ht="15.75" x14ac:dyDescent="0.25">
      <c r="A97" s="1" t="s">
        <v>20381</v>
      </c>
      <c r="D97" s="212" t="s">
        <v>18415</v>
      </c>
      <c r="G97" s="213"/>
      <c r="H97" s="213"/>
    </row>
    <row r="98" spans="1:8" s="213" customFormat="1" ht="15.75" x14ac:dyDescent="0.25">
      <c r="A98" s="1" t="s">
        <v>20382</v>
      </c>
      <c r="D98" s="1"/>
      <c r="G98"/>
      <c r="H98"/>
    </row>
    <row r="99" spans="1:8" s="213" customFormat="1" ht="15.75" x14ac:dyDescent="0.25">
      <c r="A99" s="1" t="s">
        <v>20383</v>
      </c>
      <c r="B99" s="213" t="s">
        <v>60</v>
      </c>
      <c r="D99" s="212" t="s">
        <v>18918</v>
      </c>
      <c r="G99"/>
      <c r="H99"/>
    </row>
    <row r="100" spans="1:8" ht="15.75" x14ac:dyDescent="0.25">
      <c r="A100" s="1" t="s">
        <v>13645</v>
      </c>
      <c r="D100" s="1"/>
    </row>
    <row r="101" spans="1:8" ht="15.75" x14ac:dyDescent="0.25">
      <c r="A101" s="1" t="s">
        <v>20384</v>
      </c>
      <c r="B101" t="s">
        <v>60</v>
      </c>
      <c r="D101" s="212" t="s">
        <v>18428</v>
      </c>
      <c r="F101" t="s">
        <v>3496</v>
      </c>
    </row>
    <row r="102" spans="1:8" ht="15.75" x14ac:dyDescent="0.25">
      <c r="A102" s="1" t="s">
        <v>20385</v>
      </c>
    </row>
    <row r="103" spans="1:8" ht="15.75" x14ac:dyDescent="0.25">
      <c r="A103" s="1" t="s">
        <v>20386</v>
      </c>
      <c r="D103" s="212" t="s">
        <v>18733</v>
      </c>
    </row>
    <row r="104" spans="1:8" ht="15.75" x14ac:dyDescent="0.25">
      <c r="A104" s="1"/>
    </row>
    <row r="105" spans="1:8" ht="15.75" x14ac:dyDescent="0.25">
      <c r="A105" s="1"/>
      <c r="D105" s="212"/>
    </row>
    <row r="106" spans="1:8" ht="15.75" x14ac:dyDescent="0.25">
      <c r="A106" s="1"/>
      <c r="D106" s="1"/>
      <c r="G106" t="s">
        <v>3496</v>
      </c>
    </row>
    <row r="107" spans="1:8" ht="15.75" x14ac:dyDescent="0.25">
      <c r="A107" s="1"/>
      <c r="B107" s="213"/>
      <c r="D107" s="212"/>
    </row>
    <row r="108" spans="1:8" ht="15.75" x14ac:dyDescent="0.25">
      <c r="A108" s="1"/>
      <c r="D108" s="1"/>
    </row>
    <row r="109" spans="1:8" ht="15.75" x14ac:dyDescent="0.25">
      <c r="A109" s="1"/>
      <c r="D109" s="212"/>
    </row>
    <row r="110" spans="1:8" ht="15.75" x14ac:dyDescent="0.25">
      <c r="A110" s="1"/>
      <c r="D110" s="1"/>
      <c r="G110" s="213"/>
      <c r="H110" s="213"/>
    </row>
    <row r="111" spans="1:8" ht="15.75" x14ac:dyDescent="0.25">
      <c r="A111" s="1"/>
      <c r="D111" s="212"/>
    </row>
    <row r="112" spans="1:8" s="213" customFormat="1" ht="15.75" x14ac:dyDescent="0.25">
      <c r="A112" s="1"/>
      <c r="D112" s="1"/>
      <c r="G112"/>
      <c r="H112"/>
    </row>
    <row r="113" spans="1:8" ht="15.75" x14ac:dyDescent="0.25">
      <c r="A113" s="1"/>
      <c r="D113" s="212"/>
    </row>
    <row r="114" spans="1:8" ht="15.75" x14ac:dyDescent="0.25">
      <c r="A114" s="410"/>
      <c r="D114" s="1"/>
    </row>
    <row r="115" spans="1:8" ht="15.75" x14ac:dyDescent="0.25">
      <c r="A115" s="410"/>
      <c r="D115" s="1"/>
    </row>
    <row r="116" spans="1:8" ht="15.75" x14ac:dyDescent="0.25">
      <c r="A116" s="410"/>
      <c r="D116" s="1"/>
    </row>
    <row r="117" spans="1:8" ht="15.75" x14ac:dyDescent="0.25">
      <c r="A117" s="410"/>
      <c r="D117" s="1"/>
    </row>
    <row r="118" spans="1:8" ht="15.75" x14ac:dyDescent="0.25">
      <c r="A118" s="1"/>
      <c r="D118" s="1"/>
    </row>
    <row r="119" spans="1:8" ht="15.75" x14ac:dyDescent="0.25">
      <c r="A119" s="1"/>
      <c r="D119" s="212"/>
      <c r="H119" t="s">
        <v>3496</v>
      </c>
    </row>
    <row r="120" spans="1:8" ht="15.75" x14ac:dyDescent="0.25">
      <c r="A120" s="1"/>
      <c r="D120" s="1"/>
    </row>
    <row r="121" spans="1:8" ht="15.75" x14ac:dyDescent="0.25">
      <c r="A121" s="1"/>
      <c r="D121" s="212"/>
    </row>
    <row r="122" spans="1:8" ht="15.75" x14ac:dyDescent="0.25">
      <c r="A122" s="1"/>
      <c r="D122" s="1"/>
    </row>
    <row r="123" spans="1:8" ht="15.75" x14ac:dyDescent="0.25">
      <c r="A123" s="1"/>
      <c r="D123" s="1"/>
    </row>
    <row r="124" spans="1:8" ht="15.75" x14ac:dyDescent="0.25">
      <c r="A124" s="1"/>
      <c r="D124" s="1"/>
    </row>
    <row r="125" spans="1:8" ht="15.75" x14ac:dyDescent="0.25">
      <c r="A125" s="1"/>
      <c r="D125" s="1"/>
      <c r="G125" s="369"/>
    </row>
    <row r="126" spans="1:8" ht="15.75" x14ac:dyDescent="0.25">
      <c r="A126" s="1"/>
      <c r="D126" s="1"/>
    </row>
    <row r="127" spans="1:8" ht="15.75" x14ac:dyDescent="0.25">
      <c r="A127" s="1"/>
      <c r="B127" s="213"/>
      <c r="D127" s="1"/>
    </row>
    <row r="128" spans="1:8" ht="15.75" x14ac:dyDescent="0.25">
      <c r="A128" s="410"/>
    </row>
    <row r="129" spans="1:6" ht="15.75" x14ac:dyDescent="0.25">
      <c r="A129" s="410"/>
      <c r="D129" s="212"/>
      <c r="E129" s="40"/>
    </row>
    <row r="130" spans="1:6" ht="15.75" x14ac:dyDescent="0.25">
      <c r="A130" s="1"/>
      <c r="D130" s="1"/>
    </row>
    <row r="131" spans="1:6" ht="15.75" x14ac:dyDescent="0.25">
      <c r="A131" s="1"/>
      <c r="D131" s="1"/>
    </row>
    <row r="132" spans="1:6" ht="15.75" x14ac:dyDescent="0.25">
      <c r="A132" s="1"/>
      <c r="D132" s="1"/>
    </row>
    <row r="133" spans="1:6" ht="15.75" x14ac:dyDescent="0.25">
      <c r="A133" s="1"/>
      <c r="D133" s="1"/>
    </row>
    <row r="134" spans="1:6" ht="15.75" x14ac:dyDescent="0.25">
      <c r="A134" s="1"/>
      <c r="D134" s="1"/>
    </row>
    <row r="135" spans="1:6" ht="15.75" x14ac:dyDescent="0.25">
      <c r="A135" s="1"/>
      <c r="D135" s="1"/>
    </row>
    <row r="136" spans="1:6" ht="15.75" x14ac:dyDescent="0.25">
      <c r="A136" s="1"/>
      <c r="D136" s="1"/>
    </row>
    <row r="137" spans="1:6" ht="15.75" x14ac:dyDescent="0.25">
      <c r="A137" s="1"/>
      <c r="D137" s="1"/>
    </row>
    <row r="138" spans="1:6" ht="15.75" x14ac:dyDescent="0.25">
      <c r="A138" s="1"/>
      <c r="D138" s="1"/>
    </row>
    <row r="139" spans="1:6" ht="15.75" x14ac:dyDescent="0.25">
      <c r="A139" s="1"/>
      <c r="D139" s="1"/>
    </row>
    <row r="140" spans="1:6" ht="15.75" x14ac:dyDescent="0.25">
      <c r="A140" s="410"/>
      <c r="B140" s="213"/>
      <c r="C140" s="213"/>
      <c r="D140" s="1"/>
      <c r="F140" t="s">
        <v>3496</v>
      </c>
    </row>
    <row r="141" spans="1:6" ht="15.75" x14ac:dyDescent="0.25">
      <c r="A141" s="410"/>
      <c r="B141" s="213"/>
      <c r="C141" s="213"/>
      <c r="D141" s="1"/>
    </row>
    <row r="142" spans="1:6" ht="15.75" x14ac:dyDescent="0.25">
      <c r="A142" s="1"/>
      <c r="D142" s="1"/>
    </row>
    <row r="143" spans="1:6" ht="15.75" x14ac:dyDescent="0.25">
      <c r="A143" s="1"/>
      <c r="D143" s="1"/>
    </row>
    <row r="144" spans="1:6" ht="15.75" x14ac:dyDescent="0.25">
      <c r="A144" s="1"/>
      <c r="D144" s="1"/>
    </row>
    <row r="145" spans="1:8" ht="15.75" x14ac:dyDescent="0.25">
      <c r="A145" s="1"/>
      <c r="D145" s="1"/>
    </row>
    <row r="146" spans="1:8" ht="15.75" x14ac:dyDescent="0.25">
      <c r="A146" s="1"/>
      <c r="D146" s="1"/>
    </row>
    <row r="147" spans="1:8" ht="15.75" x14ac:dyDescent="0.25">
      <c r="A147" s="1"/>
      <c r="D147" s="1"/>
    </row>
    <row r="148" spans="1:8" ht="15.75" x14ac:dyDescent="0.25">
      <c r="A148" s="1"/>
      <c r="D148" s="1"/>
    </row>
    <row r="149" spans="1:8" ht="15.75" x14ac:dyDescent="0.25">
      <c r="A149" s="1"/>
      <c r="D149" s="1"/>
    </row>
    <row r="150" spans="1:8" ht="15.75" x14ac:dyDescent="0.25">
      <c r="A150" s="1"/>
      <c r="D150" s="1"/>
    </row>
    <row r="151" spans="1:8" ht="15.75" x14ac:dyDescent="0.25">
      <c r="A151" s="1"/>
      <c r="D151" s="1"/>
    </row>
    <row r="152" spans="1:8" ht="15.75" x14ac:dyDescent="0.25">
      <c r="D152" s="1"/>
    </row>
    <row r="153" spans="1:8" ht="15.75" x14ac:dyDescent="0.25">
      <c r="D153" s="1"/>
    </row>
    <row r="154" spans="1:8" ht="15.75" x14ac:dyDescent="0.25">
      <c r="D154" s="1"/>
    </row>
    <row r="155" spans="1:8" ht="15.75" x14ac:dyDescent="0.25">
      <c r="D155" s="1"/>
    </row>
    <row r="156" spans="1:8" ht="15.75" x14ac:dyDescent="0.25">
      <c r="D156" s="1"/>
    </row>
    <row r="157" spans="1:8" ht="15.75" x14ac:dyDescent="0.25">
      <c r="D157" s="1"/>
      <c r="G157" s="241"/>
      <c r="H157" s="241"/>
    </row>
    <row r="158" spans="1:8" ht="15.75" x14ac:dyDescent="0.25">
      <c r="D158" s="1"/>
      <c r="G158" s="241"/>
      <c r="H158" s="241"/>
    </row>
    <row r="159" spans="1:8" s="241" customFormat="1" ht="15.75" x14ac:dyDescent="0.25">
      <c r="D159" s="1"/>
      <c r="G159"/>
      <c r="H159"/>
    </row>
    <row r="160" spans="1:8" s="241" customFormat="1" ht="15.75" x14ac:dyDescent="0.25">
      <c r="D160" s="1"/>
      <c r="G160"/>
      <c r="H160"/>
    </row>
    <row r="161" spans="1:4" ht="15.75" x14ac:dyDescent="0.25">
      <c r="D161" s="1"/>
    </row>
    <row r="162" spans="1:4" ht="15.75" x14ac:dyDescent="0.25">
      <c r="D162" s="1"/>
    </row>
    <row r="163" spans="1:4" ht="15.75" x14ac:dyDescent="0.25">
      <c r="D163" s="1"/>
    </row>
    <row r="164" spans="1:4" ht="15.75" x14ac:dyDescent="0.25">
      <c r="D164" s="1"/>
    </row>
    <row r="165" spans="1:4" ht="15.75" x14ac:dyDescent="0.25">
      <c r="D165" s="1"/>
    </row>
    <row r="166" spans="1:4" ht="15.75" x14ac:dyDescent="0.25">
      <c r="D166" s="1"/>
    </row>
    <row r="167" spans="1:4" ht="15.75" x14ac:dyDescent="0.25">
      <c r="D167" s="1"/>
    </row>
    <row r="168" spans="1:4" ht="15.75" x14ac:dyDescent="0.25">
      <c r="D168" s="1"/>
    </row>
    <row r="169" spans="1:4" ht="15.75" x14ac:dyDescent="0.25">
      <c r="D169" s="1"/>
    </row>
    <row r="170" spans="1:4" ht="15.75" x14ac:dyDescent="0.25">
      <c r="D170" s="1"/>
    </row>
    <row r="171" spans="1:4" ht="15.75" x14ac:dyDescent="0.25">
      <c r="D171" s="1"/>
    </row>
    <row r="172" spans="1:4" ht="15.75" x14ac:dyDescent="0.25">
      <c r="D172" s="1"/>
    </row>
    <row r="173" spans="1:4" ht="15.75" x14ac:dyDescent="0.25">
      <c r="D173" s="1"/>
    </row>
    <row r="174" spans="1:4" ht="15.75" x14ac:dyDescent="0.25">
      <c r="D174" s="1"/>
    </row>
    <row r="175" spans="1:4" ht="15.75" x14ac:dyDescent="0.25">
      <c r="D175" s="1"/>
    </row>
    <row r="176" spans="1:4" ht="15.75" x14ac:dyDescent="0.25">
      <c r="A176" s="1"/>
      <c r="D176" s="1"/>
    </row>
    <row r="177" spans="1:4" ht="15.75" x14ac:dyDescent="0.25">
      <c r="A177" s="1"/>
      <c r="D177" s="1"/>
    </row>
    <row r="178" spans="1:4" ht="15.75" x14ac:dyDescent="0.25">
      <c r="A178" s="1"/>
      <c r="D178" s="1"/>
    </row>
    <row r="179" spans="1:4" ht="15.75" x14ac:dyDescent="0.25">
      <c r="A179" s="1"/>
      <c r="D179" s="1"/>
    </row>
    <row r="180" spans="1:4" ht="15.75" x14ac:dyDescent="0.25">
      <c r="A180" s="1"/>
      <c r="D180" s="1"/>
    </row>
    <row r="181" spans="1:4" ht="15.75" x14ac:dyDescent="0.25">
      <c r="A181" s="1"/>
      <c r="D181" s="1"/>
    </row>
    <row r="182" spans="1:4" ht="15.75" x14ac:dyDescent="0.25">
      <c r="A182" s="1"/>
      <c r="D182" s="1"/>
    </row>
    <row r="183" spans="1:4" ht="15.75" x14ac:dyDescent="0.25">
      <c r="A183" s="1"/>
      <c r="D183" s="1"/>
    </row>
    <row r="184" spans="1:4" ht="15.75" x14ac:dyDescent="0.25">
      <c r="A184" s="1"/>
      <c r="D184" s="1"/>
    </row>
    <row r="185" spans="1:4" ht="15.75" x14ac:dyDescent="0.25">
      <c r="A185" s="1"/>
      <c r="D185" s="1"/>
    </row>
    <row r="186" spans="1:4" ht="15.75" x14ac:dyDescent="0.25">
      <c r="A186" s="1"/>
      <c r="D186" s="1"/>
    </row>
    <row r="187" spans="1:4" ht="15.75" x14ac:dyDescent="0.25">
      <c r="A187" s="1"/>
      <c r="D187" s="1"/>
    </row>
    <row r="188" spans="1:4" ht="15.75" x14ac:dyDescent="0.25">
      <c r="A188" s="410"/>
      <c r="D188" s="1"/>
    </row>
    <row r="189" spans="1:4" ht="15.75" x14ac:dyDescent="0.25">
      <c r="A189" s="410"/>
      <c r="D189" s="1"/>
    </row>
    <row r="190" spans="1:4" ht="15.75" x14ac:dyDescent="0.25">
      <c r="A190" s="410"/>
      <c r="D190" s="1"/>
    </row>
    <row r="191" spans="1:4" ht="15.75" x14ac:dyDescent="0.25">
      <c r="A191" s="410"/>
      <c r="D191" s="1"/>
    </row>
    <row r="192" spans="1:4" ht="15.75" x14ac:dyDescent="0.25">
      <c r="A192" s="410"/>
      <c r="D192" s="1"/>
    </row>
    <row r="193" spans="1:4" ht="15.75" x14ac:dyDescent="0.25">
      <c r="A193" s="410"/>
      <c r="D193" s="1"/>
    </row>
    <row r="194" spans="1:4" ht="15.75" x14ac:dyDescent="0.25">
      <c r="A194" s="410"/>
      <c r="D194" s="1"/>
    </row>
    <row r="195" spans="1:4" ht="15.75" x14ac:dyDescent="0.25">
      <c r="A195" s="410"/>
      <c r="D195" s="1"/>
    </row>
    <row r="196" spans="1:4" ht="15.75" x14ac:dyDescent="0.25">
      <c r="A196" s="410"/>
      <c r="D196" s="1"/>
    </row>
    <row r="197" spans="1:4" ht="15.75" x14ac:dyDescent="0.25">
      <c r="A197" s="410"/>
      <c r="D197" s="1"/>
    </row>
    <row r="198" spans="1:4" ht="15.75" x14ac:dyDescent="0.25">
      <c r="A198" s="410"/>
      <c r="D198" s="1"/>
    </row>
    <row r="199" spans="1:4" ht="15.75" x14ac:dyDescent="0.25">
      <c r="A199" s="410"/>
      <c r="D199" s="1"/>
    </row>
    <row r="200" spans="1:4" ht="15.75" x14ac:dyDescent="0.25">
      <c r="A200" s="410"/>
      <c r="D200" s="1"/>
    </row>
    <row r="201" spans="1:4" ht="15.75" x14ac:dyDescent="0.25">
      <c r="A201" s="410"/>
      <c r="D201" s="1"/>
    </row>
    <row r="202" spans="1:4" ht="15.75" x14ac:dyDescent="0.25">
      <c r="A202" s="1"/>
      <c r="D202" s="1"/>
    </row>
    <row r="203" spans="1:4" ht="15.75" x14ac:dyDescent="0.25">
      <c r="A203" s="1"/>
      <c r="D203" s="1"/>
    </row>
    <row r="204" spans="1:4" ht="15.75" x14ac:dyDescent="0.25">
      <c r="A204" s="1"/>
      <c r="D204" s="1"/>
    </row>
    <row r="205" spans="1:4" ht="15.75" x14ac:dyDescent="0.25">
      <c r="A205" s="1"/>
      <c r="D205" s="1"/>
    </row>
    <row r="206" spans="1:4" ht="15.75" x14ac:dyDescent="0.25">
      <c r="A206" s="1"/>
      <c r="D206" s="1"/>
    </row>
    <row r="207" spans="1:4" ht="15.75" x14ac:dyDescent="0.25">
      <c r="A207" s="1"/>
      <c r="D207" s="1"/>
    </row>
    <row r="208" spans="1:4" ht="15.75" x14ac:dyDescent="0.25">
      <c r="A208" s="1"/>
      <c r="D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4">
    <mergeCell ref="G1:H1"/>
    <mergeCell ref="G2:H2"/>
    <mergeCell ref="G38:H38"/>
    <mergeCell ref="G39:H39"/>
  </mergeCells>
  <conditionalFormatting sqref="A677:A1048576">
    <cfRule type="duplicateValues" dxfId="3113" priority="29"/>
  </conditionalFormatting>
  <conditionalFormatting sqref="A677:A1048576">
    <cfRule type="duplicateValues" dxfId="3112" priority="27"/>
    <cfRule type="duplicateValues" dxfId="3111" priority="28"/>
  </conditionalFormatting>
  <conditionalFormatting sqref="A236:A1048576">
    <cfRule type="duplicateValues" dxfId="3110" priority="26"/>
  </conditionalFormatting>
  <conditionalFormatting sqref="A236:A1048576 A188:A191">
    <cfRule type="duplicateValues" dxfId="3109" priority="25"/>
  </conditionalFormatting>
  <conditionalFormatting sqref="A236:A1048576 A188:A201">
    <cfRule type="duplicateValues" dxfId="3108" priority="24"/>
  </conditionalFormatting>
  <conditionalFormatting sqref="A188:A1048576">
    <cfRule type="duplicateValues" dxfId="3107" priority="23"/>
  </conditionalFormatting>
  <conditionalFormatting sqref="A186:A1048576">
    <cfRule type="duplicateValues" dxfId="3106" priority="22"/>
  </conditionalFormatting>
  <conditionalFormatting sqref="A176:A1048576">
    <cfRule type="duplicateValues" dxfId="3105" priority="21"/>
  </conditionalFormatting>
  <conditionalFormatting sqref="A152:A1048576">
    <cfRule type="duplicateValues" dxfId="3104" priority="20"/>
  </conditionalFormatting>
  <conditionalFormatting sqref="A142:A1048576">
    <cfRule type="duplicateValues" dxfId="3103" priority="19"/>
  </conditionalFormatting>
  <conditionalFormatting sqref="A142:A1048576 A1">
    <cfRule type="duplicateValues" dxfId="3102" priority="18"/>
  </conditionalFormatting>
  <conditionalFormatting sqref="A136:A1048576 A1">
    <cfRule type="duplicateValues" dxfId="3101" priority="17"/>
  </conditionalFormatting>
  <conditionalFormatting sqref="A136:A1048576">
    <cfRule type="duplicateValues" dxfId="3100" priority="16"/>
  </conditionalFormatting>
  <conditionalFormatting sqref="A136:A1048576 A1 A114:A117">
    <cfRule type="duplicateValues" dxfId="3099" priority="15"/>
  </conditionalFormatting>
  <conditionalFormatting sqref="A136:A1048576 A1 A114:A131">
    <cfRule type="duplicateValues" dxfId="3098" priority="14"/>
  </conditionalFormatting>
  <conditionalFormatting sqref="A114:A1048576 A1">
    <cfRule type="duplicateValues" dxfId="3097" priority="13"/>
  </conditionalFormatting>
  <conditionalFormatting sqref="A114:A1048576">
    <cfRule type="duplicateValues" dxfId="3096" priority="12"/>
  </conditionalFormatting>
  <conditionalFormatting sqref="A108:A1048576 A1">
    <cfRule type="duplicateValues" dxfId="3095" priority="11"/>
  </conditionalFormatting>
  <conditionalFormatting sqref="A108:A1048576">
    <cfRule type="duplicateValues" dxfId="3094" priority="10"/>
  </conditionalFormatting>
  <conditionalFormatting sqref="A1 A108:A1048576">
    <cfRule type="duplicateValues" dxfId="3093" priority="9"/>
  </conditionalFormatting>
  <conditionalFormatting sqref="A1 A108:A1048576">
    <cfRule type="duplicateValues" dxfId="3092" priority="8"/>
  </conditionalFormatting>
  <conditionalFormatting sqref="A1 A108:A1048576">
    <cfRule type="duplicateValues" dxfId="3091" priority="7"/>
  </conditionalFormatting>
  <conditionalFormatting sqref="A1 A108:A1048576">
    <cfRule type="duplicateValues" dxfId="3090" priority="6"/>
  </conditionalFormatting>
  <conditionalFormatting sqref="A1 A108:A1048576">
    <cfRule type="duplicateValues" dxfId="3089" priority="5"/>
  </conditionalFormatting>
  <conditionalFormatting sqref="A1 A108:A1048576">
    <cfRule type="duplicateValues" dxfId="3088" priority="4"/>
  </conditionalFormatting>
  <conditionalFormatting sqref="A1 A108:A1048576">
    <cfRule type="duplicateValues" dxfId="3087" priority="3"/>
  </conditionalFormatting>
  <conditionalFormatting sqref="A1 A108:A1048576">
    <cfRule type="duplicateValues" dxfId="3086" priority="2"/>
  </conditionalFormatting>
  <conditionalFormatting sqref="A1:A37 A104:A1048576">
    <cfRule type="duplicateValues" dxfId="3085" priority="1"/>
  </conditionalFormatting>
  <dataValidations count="1">
    <dataValidation type="list" allowBlank="1" showInputMessage="1" showErrorMessage="1" sqref="G3:G17 G40:G53">
      <formula1>$G$3:$G$17</formula1>
    </dataValidation>
  </dataValidations>
  <pageMargins left="0.7" right="0.7" top="0.75" bottom="0.75" header="0.3" footer="0.3"/>
  <pageSetup orientation="portrait"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91" activePane="bottomLeft" state="frozen"/>
      <selection activeCell="G25" sqref="G25"/>
      <selection pane="bottomLeft" activeCell="C83" sqref="C83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52</v>
      </c>
      <c r="H1" s="590"/>
      <c r="I1" s="508"/>
      <c r="J1" s="509"/>
    </row>
    <row r="2" spans="1:11" ht="18" customHeight="1" x14ac:dyDescent="0.35">
      <c r="A2" s="1" t="s">
        <v>20388</v>
      </c>
      <c r="B2" s="213"/>
      <c r="C2" s="213"/>
      <c r="D2" s="213"/>
      <c r="E2" s="213"/>
      <c r="G2" s="588" t="s">
        <v>20387</v>
      </c>
      <c r="H2" s="589"/>
      <c r="I2" s="510"/>
      <c r="J2" s="510"/>
    </row>
    <row r="3" spans="1:11" ht="15.75" x14ac:dyDescent="0.25">
      <c r="A3" s="1" t="s">
        <v>20389</v>
      </c>
      <c r="B3" s="213" t="s">
        <v>356</v>
      </c>
      <c r="C3" s="213"/>
      <c r="D3" s="212" t="s">
        <v>18733</v>
      </c>
      <c r="E3" s="213"/>
      <c r="G3" s="244" t="s">
        <v>58</v>
      </c>
      <c r="H3" s="5">
        <f>COUNTIF(B2:B1048576,G3)</f>
        <v>6</v>
      </c>
    </row>
    <row r="4" spans="1:11" ht="15.75" x14ac:dyDescent="0.25">
      <c r="A4" s="1" t="s">
        <v>20390</v>
      </c>
      <c r="B4" s="213"/>
      <c r="C4" s="213"/>
      <c r="D4" s="1"/>
      <c r="E4" s="213"/>
      <c r="G4" s="101" t="s">
        <v>360</v>
      </c>
      <c r="H4" s="5">
        <f>COUNTIF(B2:B934,G4)</f>
        <v>3</v>
      </c>
    </row>
    <row r="5" spans="1:11" ht="15.75" x14ac:dyDescent="0.25">
      <c r="A5" s="1" t="s">
        <v>20391</v>
      </c>
      <c r="B5" s="213" t="s">
        <v>56</v>
      </c>
      <c r="C5" s="213"/>
      <c r="D5" s="212" t="s">
        <v>19274</v>
      </c>
      <c r="E5" s="213"/>
      <c r="G5" s="101" t="s">
        <v>356</v>
      </c>
      <c r="H5" s="5">
        <f>COUNTIF(B2:B852,G5)</f>
        <v>11</v>
      </c>
    </row>
    <row r="6" spans="1:11" ht="15.75" x14ac:dyDescent="0.25">
      <c r="A6" s="1" t="s">
        <v>20319</v>
      </c>
      <c r="B6" s="213"/>
      <c r="C6" s="213"/>
      <c r="D6" s="1"/>
      <c r="E6" s="213"/>
      <c r="G6" s="101" t="s">
        <v>56</v>
      </c>
      <c r="H6" s="5">
        <f>COUNTIF(B2:B864,G6)</f>
        <v>3</v>
      </c>
    </row>
    <row r="7" spans="1:11" ht="15.75" x14ac:dyDescent="0.25">
      <c r="A7" s="1" t="s">
        <v>20392</v>
      </c>
      <c r="B7" s="213" t="s">
        <v>360</v>
      </c>
      <c r="C7" s="213"/>
      <c r="D7" s="212" t="s">
        <v>19956</v>
      </c>
      <c r="E7" s="213"/>
      <c r="G7" s="101" t="s">
        <v>201</v>
      </c>
      <c r="H7" s="5">
        <f>COUNTIF(B2:B858,G7)</f>
        <v>3</v>
      </c>
    </row>
    <row r="8" spans="1:11" ht="15.75" x14ac:dyDescent="0.25">
      <c r="A8" s="1" t="s">
        <v>20393</v>
      </c>
      <c r="B8" s="213"/>
      <c r="C8" s="213"/>
      <c r="D8" s="1"/>
      <c r="E8" s="213"/>
      <c r="G8" s="101" t="s">
        <v>202</v>
      </c>
      <c r="H8" s="5">
        <f>COUNTIF(B2:B893,G8)</f>
        <v>4</v>
      </c>
      <c r="K8" t="s">
        <v>3496</v>
      </c>
    </row>
    <row r="9" spans="1:11" ht="15.75" x14ac:dyDescent="0.25">
      <c r="A9" s="1" t="s">
        <v>20394</v>
      </c>
      <c r="B9" s="213" t="s">
        <v>202</v>
      </c>
      <c r="C9" s="213"/>
      <c r="D9" s="212" t="s">
        <v>19001</v>
      </c>
      <c r="E9" s="213"/>
      <c r="G9" s="101" t="s">
        <v>200</v>
      </c>
      <c r="H9" s="5">
        <f>COUNTIF(B2:B811,G9)</f>
        <v>6</v>
      </c>
    </row>
    <row r="10" spans="1:11" ht="15.75" x14ac:dyDescent="0.25">
      <c r="A10" s="1" t="s">
        <v>20395</v>
      </c>
      <c r="B10" s="471"/>
      <c r="C10" s="213"/>
      <c r="D10" s="1"/>
      <c r="E10" s="213"/>
      <c r="G10" s="101" t="s">
        <v>5011</v>
      </c>
      <c r="H10" s="5">
        <f>COUNTIF(B2:B1048576,G10)</f>
        <v>0</v>
      </c>
    </row>
    <row r="11" spans="1:11" ht="15.75" x14ac:dyDescent="0.25">
      <c r="A11" s="1" t="s">
        <v>20396</v>
      </c>
      <c r="B11" s="213" t="s">
        <v>60</v>
      </c>
      <c r="C11" s="213"/>
      <c r="D11" s="212" t="s">
        <v>19956</v>
      </c>
      <c r="E11" s="385"/>
      <c r="G11" s="101" t="s">
        <v>1077</v>
      </c>
      <c r="H11" s="5">
        <f>COUNTIF(B2:B881,G11)</f>
        <v>0</v>
      </c>
    </row>
    <row r="12" spans="1:11" ht="15.75" x14ac:dyDescent="0.25">
      <c r="A12" s="1" t="s">
        <v>20397</v>
      </c>
      <c r="B12" s="213"/>
      <c r="C12" s="213"/>
      <c r="D12" s="1"/>
      <c r="E12" s="213"/>
      <c r="G12" s="288" t="s">
        <v>60</v>
      </c>
      <c r="H12" s="5">
        <f>COUNTIF(B2:B868,G12)</f>
        <v>9</v>
      </c>
    </row>
    <row r="13" spans="1:11" ht="15.75" x14ac:dyDescent="0.25">
      <c r="A13" s="1" t="s">
        <v>20398</v>
      </c>
      <c r="B13" s="213" t="s">
        <v>60</v>
      </c>
      <c r="C13" s="213"/>
      <c r="D13" s="212" t="s">
        <v>18433</v>
      </c>
      <c r="E13" s="213"/>
      <c r="G13" s="101" t="s">
        <v>4062</v>
      </c>
      <c r="H13" s="5">
        <f>COUNTIF(B2:B836,G13)</f>
        <v>1</v>
      </c>
    </row>
    <row r="14" spans="1:11" ht="15.75" x14ac:dyDescent="0.25">
      <c r="A14" s="1" t="s">
        <v>14301</v>
      </c>
      <c r="C14" s="213"/>
      <c r="D14" s="1"/>
      <c r="E14" s="213"/>
      <c r="G14" s="101" t="s">
        <v>3860</v>
      </c>
      <c r="H14" s="271">
        <f>COUNTIF(B2:B714,G14)</f>
        <v>2</v>
      </c>
    </row>
    <row r="15" spans="1:11" ht="15.75" x14ac:dyDescent="0.25">
      <c r="A15" s="1" t="s">
        <v>20399</v>
      </c>
      <c r="B15" s="213" t="s">
        <v>60</v>
      </c>
      <c r="C15" s="213"/>
      <c r="D15" s="212" t="s">
        <v>18415</v>
      </c>
      <c r="E15" s="213"/>
      <c r="G15" s="101" t="s">
        <v>17992</v>
      </c>
      <c r="H15" s="5">
        <f>COUNTIF(B2:B1048576,G15)</f>
        <v>0</v>
      </c>
    </row>
    <row r="16" spans="1:11" ht="15.75" x14ac:dyDescent="0.25">
      <c r="A16" s="1" t="s">
        <v>17394</v>
      </c>
      <c r="B16" s="213"/>
      <c r="C16" s="213"/>
      <c r="D16" s="1"/>
      <c r="E16" s="213"/>
      <c r="G16" s="288" t="s">
        <v>1133</v>
      </c>
      <c r="H16" s="5">
        <f>COUNTIF(B2:B1048576,G16)</f>
        <v>1</v>
      </c>
    </row>
    <row r="17" spans="1:11" ht="15.75" x14ac:dyDescent="0.25">
      <c r="A17" s="1" t="s">
        <v>20400</v>
      </c>
      <c r="B17" s="213" t="s">
        <v>200</v>
      </c>
      <c r="C17" s="213"/>
      <c r="D17" s="212" t="s">
        <v>19274</v>
      </c>
      <c r="E17" s="213"/>
      <c r="G17" s="512"/>
      <c r="H17" s="233"/>
    </row>
    <row r="18" spans="1:11" ht="15" customHeight="1" x14ac:dyDescent="0.25">
      <c r="A18" s="1" t="s">
        <v>20401</v>
      </c>
      <c r="C18" s="213"/>
      <c r="D18" s="1"/>
      <c r="E18" s="213"/>
      <c r="G18" s="269" t="s">
        <v>20148</v>
      </c>
      <c r="H18">
        <f>SUM(COUNTIF(D2:D200, {"Lakhan","Vivek","Kelash","Dinesh","Sandeep","Ashish"}))</f>
        <v>17</v>
      </c>
      <c r="K18" t="s">
        <v>4779</v>
      </c>
    </row>
    <row r="19" spans="1:11" ht="15.75" x14ac:dyDescent="0.25">
      <c r="A19" s="1" t="s">
        <v>20402</v>
      </c>
      <c r="B19" s="213" t="s">
        <v>356</v>
      </c>
      <c r="C19" s="213"/>
      <c r="D19" s="212" t="s">
        <v>18415</v>
      </c>
      <c r="E19" s="385"/>
      <c r="G19" s="269" t="s">
        <v>20149</v>
      </c>
      <c r="H19">
        <f>SUM(COUNTIF(D2:D200, {"Trilok","Yogendra","Kamini","Sejal","Raj","Aarti","Somya","Neha","Abhishek","Karan","Preeti"}))</f>
        <v>22</v>
      </c>
    </row>
    <row r="20" spans="1:11" ht="15.75" x14ac:dyDescent="0.25">
      <c r="A20" s="1" t="s">
        <v>12921</v>
      </c>
      <c r="B20" s="213"/>
      <c r="C20" s="213"/>
      <c r="E20" s="213"/>
    </row>
    <row r="21" spans="1:11" ht="15.75" x14ac:dyDescent="0.25">
      <c r="A21" s="1" t="s">
        <v>20403</v>
      </c>
      <c r="B21" s="213" t="s">
        <v>60</v>
      </c>
      <c r="C21" s="213"/>
      <c r="D21" s="212" t="s">
        <v>18433</v>
      </c>
      <c r="E21" s="213"/>
    </row>
    <row r="22" spans="1:11" ht="15.75" x14ac:dyDescent="0.25">
      <c r="A22" s="1" t="s">
        <v>19479</v>
      </c>
      <c r="B22" s="213"/>
      <c r="C22" s="213"/>
      <c r="D22" s="1"/>
      <c r="E22" s="213"/>
    </row>
    <row r="23" spans="1:11" ht="15.75" x14ac:dyDescent="0.25">
      <c r="A23" s="1" t="s">
        <v>19480</v>
      </c>
      <c r="B23" s="213" t="s">
        <v>360</v>
      </c>
      <c r="C23" s="213"/>
      <c r="D23" s="212" t="s">
        <v>19001</v>
      </c>
      <c r="E23" s="213"/>
    </row>
    <row r="24" spans="1:11" ht="15.75" x14ac:dyDescent="0.25">
      <c r="A24" s="1" t="s">
        <v>12625</v>
      </c>
      <c r="B24" s="213"/>
      <c r="C24" s="213"/>
      <c r="D24" s="1"/>
      <c r="E24" s="213"/>
    </row>
    <row r="25" spans="1:11" ht="15.75" x14ac:dyDescent="0.25">
      <c r="A25" s="1" t="s">
        <v>20404</v>
      </c>
      <c r="B25" s="213" t="s">
        <v>356</v>
      </c>
      <c r="C25" s="213"/>
      <c r="D25" s="212" t="s">
        <v>18415</v>
      </c>
      <c r="E25" s="213"/>
    </row>
    <row r="26" spans="1:11" ht="15.75" x14ac:dyDescent="0.25">
      <c r="A26" s="1" t="s">
        <v>20405</v>
      </c>
      <c r="B26" s="213"/>
      <c r="C26" s="213"/>
      <c r="D26" s="1"/>
      <c r="E26" s="213"/>
      <c r="F26" t="s">
        <v>3496</v>
      </c>
    </row>
    <row r="27" spans="1:11" ht="15.75" x14ac:dyDescent="0.25">
      <c r="A27" s="1" t="s">
        <v>20406</v>
      </c>
      <c r="B27" s="213" t="s">
        <v>60</v>
      </c>
      <c r="C27" s="213"/>
      <c r="D27" s="212" t="s">
        <v>18421</v>
      </c>
      <c r="E27" s="213"/>
    </row>
    <row r="28" spans="1:11" ht="15.75" x14ac:dyDescent="0.25">
      <c r="A28" s="1" t="s">
        <v>20407</v>
      </c>
      <c r="B28" s="213"/>
      <c r="C28" s="213"/>
      <c r="D28" s="1"/>
      <c r="E28" s="213"/>
    </row>
    <row r="29" spans="1:11" ht="15.75" x14ac:dyDescent="0.25">
      <c r="A29" s="1" t="s">
        <v>20408</v>
      </c>
      <c r="B29" s="213" t="s">
        <v>58</v>
      </c>
      <c r="C29" s="213" t="s">
        <v>2624</v>
      </c>
      <c r="D29" s="212" t="s">
        <v>18433</v>
      </c>
      <c r="E29" s="213"/>
      <c r="F29" s="213"/>
      <c r="G29" s="213" t="s">
        <v>3496</v>
      </c>
      <c r="H29" s="213"/>
    </row>
    <row r="30" spans="1:11" ht="15.75" x14ac:dyDescent="0.25">
      <c r="A30" s="1" t="s">
        <v>20409</v>
      </c>
      <c r="B30" s="213"/>
      <c r="C30" s="213"/>
      <c r="D30" s="1"/>
      <c r="E30" s="213"/>
    </row>
    <row r="31" spans="1:11" s="213" customFormat="1" ht="15.75" x14ac:dyDescent="0.25">
      <c r="A31" s="1" t="s">
        <v>20410</v>
      </c>
      <c r="B31" s="213" t="s">
        <v>356</v>
      </c>
      <c r="D31" s="212" t="s">
        <v>18415</v>
      </c>
      <c r="F31"/>
      <c r="G31"/>
      <c r="H31"/>
    </row>
    <row r="32" spans="1:11" ht="15.75" x14ac:dyDescent="0.25">
      <c r="A32" s="1" t="s">
        <v>20411</v>
      </c>
      <c r="B32" s="213"/>
      <c r="C32" s="213"/>
      <c r="D32" s="1"/>
      <c r="E32" s="213"/>
    </row>
    <row r="33" spans="1:9" ht="15.75" x14ac:dyDescent="0.25">
      <c r="A33" s="1" t="s">
        <v>20412</v>
      </c>
      <c r="B33" s="213" t="s">
        <v>56</v>
      </c>
      <c r="C33" s="213"/>
      <c r="D33" s="212" t="s">
        <v>18428</v>
      </c>
      <c r="E33" s="213"/>
    </row>
    <row r="34" spans="1:9" ht="15.75" x14ac:dyDescent="0.25">
      <c r="A34" s="1" t="s">
        <v>20413</v>
      </c>
      <c r="B34" s="213"/>
      <c r="C34" s="213"/>
      <c r="D34" s="1"/>
      <c r="E34" s="213"/>
    </row>
    <row r="35" spans="1:9" ht="15.75" x14ac:dyDescent="0.25">
      <c r="A35" s="1" t="s">
        <v>20414</v>
      </c>
      <c r="B35" s="213" t="s">
        <v>58</v>
      </c>
      <c r="C35" s="213" t="s">
        <v>2161</v>
      </c>
      <c r="D35" s="212" t="s">
        <v>18433</v>
      </c>
      <c r="E35" s="213"/>
    </row>
    <row r="36" spans="1:9" ht="15.75" x14ac:dyDescent="0.25">
      <c r="A36" s="1" t="s">
        <v>20415</v>
      </c>
      <c r="B36" s="213"/>
      <c r="C36" s="213"/>
      <c r="D36" s="1"/>
      <c r="E36" s="213"/>
      <c r="I36" t="s">
        <v>3496</v>
      </c>
    </row>
    <row r="37" spans="1:9" ht="15.75" x14ac:dyDescent="0.25">
      <c r="A37" s="1" t="s">
        <v>20416</v>
      </c>
      <c r="B37" s="213" t="s">
        <v>4062</v>
      </c>
      <c r="C37" s="213" t="s">
        <v>19678</v>
      </c>
      <c r="D37" s="212" t="s">
        <v>18428</v>
      </c>
      <c r="E37" s="213"/>
      <c r="H37" t="s">
        <v>3496</v>
      </c>
    </row>
    <row r="38" spans="1:9" ht="14.25" customHeight="1" x14ac:dyDescent="0.35">
      <c r="A38" s="1" t="s">
        <v>20417</v>
      </c>
      <c r="B38" s="213"/>
      <c r="C38" s="213"/>
      <c r="D38" s="1"/>
      <c r="E38" s="213"/>
      <c r="G38" s="591"/>
      <c r="H38" s="591"/>
    </row>
    <row r="39" spans="1:9" ht="14.25" customHeight="1" x14ac:dyDescent="0.35">
      <c r="A39" s="1" t="s">
        <v>20418</v>
      </c>
      <c r="B39" s="213" t="s">
        <v>58</v>
      </c>
      <c r="C39" s="213" t="s">
        <v>2161</v>
      </c>
      <c r="D39" s="212" t="s">
        <v>22689</v>
      </c>
      <c r="E39" s="385">
        <v>45936</v>
      </c>
      <c r="G39" s="591"/>
      <c r="H39" s="591"/>
    </row>
    <row r="40" spans="1:9" ht="15.75" x14ac:dyDescent="0.25">
      <c r="A40" s="1" t="s">
        <v>20419</v>
      </c>
      <c r="B40" s="213"/>
      <c r="C40" s="213"/>
      <c r="D40" s="1"/>
      <c r="E40" s="213"/>
      <c r="G40" s="513"/>
      <c r="H40" s="514"/>
    </row>
    <row r="41" spans="1:9" ht="15.75" x14ac:dyDescent="0.25">
      <c r="A41" s="1" t="s">
        <v>20420</v>
      </c>
      <c r="B41" s="213" t="s">
        <v>200</v>
      </c>
      <c r="C41" s="213"/>
      <c r="D41" s="212" t="s">
        <v>18436</v>
      </c>
      <c r="E41" s="213"/>
      <c r="G41" s="515"/>
      <c r="H41" s="514"/>
    </row>
    <row r="42" spans="1:9" ht="15.75" x14ac:dyDescent="0.25">
      <c r="A42" s="1" t="s">
        <v>12984</v>
      </c>
      <c r="D42" s="1"/>
      <c r="E42" s="213"/>
      <c r="G42" s="515"/>
      <c r="H42" s="514"/>
    </row>
    <row r="43" spans="1:9" ht="15.75" x14ac:dyDescent="0.25">
      <c r="A43" s="1" t="s">
        <v>20421</v>
      </c>
      <c r="B43" s="213" t="s">
        <v>356</v>
      </c>
      <c r="C43" s="213"/>
      <c r="D43" s="212" t="s">
        <v>19001</v>
      </c>
      <c r="E43" s="213"/>
      <c r="G43" s="515"/>
      <c r="H43" s="514"/>
    </row>
    <row r="44" spans="1:9" ht="15.75" x14ac:dyDescent="0.25">
      <c r="A44" s="1" t="s">
        <v>16734</v>
      </c>
      <c r="B44" s="213"/>
      <c r="C44" s="213"/>
      <c r="D44" s="1"/>
      <c r="E44" s="511"/>
      <c r="G44" s="515"/>
      <c r="H44" s="514"/>
    </row>
    <row r="45" spans="1:9" ht="15.75" x14ac:dyDescent="0.25">
      <c r="A45" s="1" t="s">
        <v>20422</v>
      </c>
      <c r="B45" s="213" t="s">
        <v>356</v>
      </c>
      <c r="C45" s="213"/>
      <c r="D45" s="212" t="s">
        <v>25121</v>
      </c>
      <c r="E45" s="385">
        <v>45936</v>
      </c>
      <c r="G45" s="515"/>
      <c r="H45" s="514"/>
    </row>
    <row r="46" spans="1:9" ht="15.75" x14ac:dyDescent="0.25">
      <c r="A46" s="1" t="s">
        <v>13784</v>
      </c>
      <c r="B46" s="213"/>
      <c r="C46" s="213"/>
      <c r="D46" s="1"/>
      <c r="E46" s="213"/>
      <c r="G46" s="515"/>
      <c r="H46" s="514"/>
    </row>
    <row r="47" spans="1:9" ht="15.75" x14ac:dyDescent="0.25">
      <c r="A47" s="1" t="s">
        <v>20423</v>
      </c>
      <c r="B47" s="213" t="s">
        <v>356</v>
      </c>
      <c r="C47" s="213"/>
      <c r="D47" s="212" t="s">
        <v>18421</v>
      </c>
      <c r="E47" s="385">
        <v>45854</v>
      </c>
      <c r="G47" s="515"/>
      <c r="H47" s="514"/>
    </row>
    <row r="48" spans="1:9" ht="15.75" x14ac:dyDescent="0.25">
      <c r="A48" s="1" t="s">
        <v>20424</v>
      </c>
      <c r="B48" s="213"/>
      <c r="C48" s="213"/>
      <c r="D48" s="1"/>
      <c r="E48" s="213"/>
      <c r="G48" s="515"/>
      <c r="H48" s="514"/>
    </row>
    <row r="49" spans="1:8" ht="15.75" x14ac:dyDescent="0.25">
      <c r="A49" s="1" t="s">
        <v>20425</v>
      </c>
      <c r="B49" s="213" t="s">
        <v>356</v>
      </c>
      <c r="C49" s="213"/>
      <c r="D49" s="212" t="s">
        <v>18421</v>
      </c>
      <c r="E49" s="213"/>
      <c r="G49" s="515"/>
      <c r="H49" s="514"/>
    </row>
    <row r="50" spans="1:8" ht="15.75" x14ac:dyDescent="0.25">
      <c r="A50" s="1" t="s">
        <v>14123</v>
      </c>
      <c r="B50" s="213"/>
      <c r="C50" s="213"/>
      <c r="D50" s="1"/>
      <c r="E50" s="213"/>
      <c r="G50" s="515"/>
      <c r="H50" s="514"/>
    </row>
    <row r="51" spans="1:8" ht="15.75" x14ac:dyDescent="0.25">
      <c r="A51" s="1" t="s">
        <v>15634</v>
      </c>
      <c r="B51" s="213" t="s">
        <v>200</v>
      </c>
      <c r="C51" s="213"/>
      <c r="D51" s="212" t="s">
        <v>19001</v>
      </c>
      <c r="E51" s="213"/>
      <c r="G51" s="515"/>
      <c r="H51" s="516"/>
    </row>
    <row r="52" spans="1:8" ht="15.75" x14ac:dyDescent="0.25">
      <c r="A52" s="1" t="s">
        <v>20426</v>
      </c>
      <c r="B52" s="213"/>
      <c r="C52" s="213"/>
      <c r="D52" s="1"/>
      <c r="E52" s="213"/>
      <c r="G52" s="515"/>
      <c r="H52" s="514"/>
    </row>
    <row r="53" spans="1:8" ht="15.75" x14ac:dyDescent="0.25">
      <c r="A53" s="1" t="s">
        <v>20427</v>
      </c>
      <c r="B53" s="213" t="s">
        <v>202</v>
      </c>
      <c r="C53" s="213"/>
      <c r="D53" s="212" t="s">
        <v>18433</v>
      </c>
      <c r="E53" s="213"/>
      <c r="G53" s="515"/>
      <c r="H53" s="514"/>
    </row>
    <row r="54" spans="1:8" ht="15.75" x14ac:dyDescent="0.25">
      <c r="A54" s="1" t="s">
        <v>20428</v>
      </c>
      <c r="D54" s="1"/>
      <c r="E54" s="213"/>
    </row>
    <row r="55" spans="1:8" ht="15.75" x14ac:dyDescent="0.25">
      <c r="A55" s="1" t="s">
        <v>20429</v>
      </c>
      <c r="B55" s="213" t="s">
        <v>60</v>
      </c>
      <c r="D55" s="212" t="s">
        <v>19274</v>
      </c>
      <c r="E55" s="213"/>
    </row>
    <row r="56" spans="1:8" ht="15.75" x14ac:dyDescent="0.25">
      <c r="A56" s="1" t="s">
        <v>20430</v>
      </c>
      <c r="B56" s="213"/>
      <c r="C56" s="213"/>
      <c r="D56" s="1"/>
      <c r="E56" s="213"/>
    </row>
    <row r="57" spans="1:8" ht="15.75" x14ac:dyDescent="0.25">
      <c r="A57" s="1" t="s">
        <v>20431</v>
      </c>
      <c r="B57" s="213" t="s">
        <v>1133</v>
      </c>
      <c r="C57" s="213"/>
      <c r="D57" s="212" t="s">
        <v>19956</v>
      </c>
      <c r="E57" s="213"/>
    </row>
    <row r="58" spans="1:8" ht="15.75" x14ac:dyDescent="0.25">
      <c r="A58" s="1" t="s">
        <v>20432</v>
      </c>
      <c r="B58" s="213"/>
      <c r="C58" s="213"/>
      <c r="D58" s="1"/>
      <c r="E58" s="213"/>
    </row>
    <row r="59" spans="1:8" ht="15.75" x14ac:dyDescent="0.25">
      <c r="A59" s="1" t="s">
        <v>20433</v>
      </c>
      <c r="B59" s="213" t="s">
        <v>201</v>
      </c>
      <c r="C59" s="213"/>
      <c r="D59" s="212" t="s">
        <v>18733</v>
      </c>
      <c r="E59" s="213"/>
    </row>
    <row r="60" spans="1:8" ht="15.75" x14ac:dyDescent="0.25">
      <c r="A60" s="1" t="s">
        <v>20434</v>
      </c>
      <c r="B60" s="213"/>
      <c r="C60" s="213"/>
      <c r="D60" s="1"/>
      <c r="E60" s="213"/>
    </row>
    <row r="61" spans="1:8" ht="15.75" x14ac:dyDescent="0.25">
      <c r="A61" s="1" t="s">
        <v>20435</v>
      </c>
      <c r="B61" s="213" t="s">
        <v>60</v>
      </c>
      <c r="C61" s="213"/>
      <c r="D61" s="212" t="s">
        <v>18428</v>
      </c>
      <c r="E61" s="213"/>
    </row>
    <row r="62" spans="1:8" ht="15.75" x14ac:dyDescent="0.25">
      <c r="A62" s="410" t="s">
        <v>20430</v>
      </c>
      <c r="B62" s="213"/>
      <c r="C62" s="213"/>
      <c r="D62" s="212"/>
      <c r="E62" s="213"/>
    </row>
    <row r="63" spans="1:8" ht="15.75" x14ac:dyDescent="0.25">
      <c r="A63" s="410" t="s">
        <v>20431</v>
      </c>
      <c r="B63" t="s">
        <v>3860</v>
      </c>
      <c r="C63" s="213"/>
      <c r="D63" s="212"/>
      <c r="E63" s="213"/>
    </row>
    <row r="64" spans="1:8" ht="15.75" x14ac:dyDescent="0.25">
      <c r="A64" s="1" t="s">
        <v>20338</v>
      </c>
      <c r="B64" s="213"/>
      <c r="C64" s="213"/>
      <c r="D64" s="1"/>
      <c r="E64" s="213"/>
    </row>
    <row r="65" spans="1:5" ht="15.75" x14ac:dyDescent="0.25">
      <c r="A65" s="1" t="s">
        <v>20436</v>
      </c>
      <c r="B65" s="213"/>
      <c r="D65" s="212" t="s">
        <v>18415</v>
      </c>
      <c r="E65" s="213"/>
    </row>
    <row r="66" spans="1:5" ht="15.75" x14ac:dyDescent="0.25">
      <c r="A66" s="1" t="s">
        <v>20437</v>
      </c>
      <c r="B66" s="213"/>
      <c r="C66" s="213"/>
      <c r="D66" s="1"/>
      <c r="E66" s="213"/>
    </row>
    <row r="67" spans="1:5" ht="15.75" x14ac:dyDescent="0.25">
      <c r="A67" s="1" t="s">
        <v>20438</v>
      </c>
      <c r="B67" s="213" t="s">
        <v>58</v>
      </c>
      <c r="C67" s="213" t="s">
        <v>2163</v>
      </c>
      <c r="D67" s="212" t="s">
        <v>18918</v>
      </c>
      <c r="E67" s="385">
        <v>45854</v>
      </c>
    </row>
    <row r="68" spans="1:5" ht="15.75" x14ac:dyDescent="0.25">
      <c r="A68" s="1" t="s">
        <v>20439</v>
      </c>
      <c r="D68" s="1"/>
    </row>
    <row r="69" spans="1:5" ht="15.75" x14ac:dyDescent="0.25">
      <c r="A69" s="1" t="s">
        <v>20440</v>
      </c>
      <c r="B69" s="213" t="s">
        <v>356</v>
      </c>
      <c r="C69" t="s">
        <v>14557</v>
      </c>
      <c r="D69" s="212" t="s">
        <v>21630</v>
      </c>
      <c r="E69" s="40">
        <v>45856</v>
      </c>
    </row>
    <row r="70" spans="1:5" ht="15.75" x14ac:dyDescent="0.25">
      <c r="A70" s="1" t="s">
        <v>13814</v>
      </c>
      <c r="D70" s="1"/>
    </row>
    <row r="71" spans="1:5" ht="15.75" x14ac:dyDescent="0.25">
      <c r="A71" s="1" t="s">
        <v>20441</v>
      </c>
      <c r="B71" s="213" t="s">
        <v>58</v>
      </c>
      <c r="C71" t="s">
        <v>4149</v>
      </c>
      <c r="D71" s="212" t="s">
        <v>18733</v>
      </c>
    </row>
    <row r="72" spans="1:5" ht="15.75" x14ac:dyDescent="0.25">
      <c r="A72" s="1" t="s">
        <v>20442</v>
      </c>
      <c r="D72" s="1"/>
    </row>
    <row r="73" spans="1:5" ht="15.75" x14ac:dyDescent="0.25">
      <c r="A73" s="1" t="s">
        <v>20443</v>
      </c>
      <c r="B73" s="213"/>
      <c r="D73" s="212" t="s">
        <v>18415</v>
      </c>
    </row>
    <row r="74" spans="1:5" ht="15.75" x14ac:dyDescent="0.25">
      <c r="A74" s="1" t="s">
        <v>20444</v>
      </c>
      <c r="D74" s="1"/>
    </row>
    <row r="75" spans="1:5" ht="15.75" x14ac:dyDescent="0.25">
      <c r="A75" s="1" t="s">
        <v>20445</v>
      </c>
      <c r="B75" s="213" t="s">
        <v>202</v>
      </c>
      <c r="D75" s="212" t="s">
        <v>18929</v>
      </c>
    </row>
    <row r="76" spans="1:5" ht="15.75" x14ac:dyDescent="0.25">
      <c r="A76" s="1" t="s">
        <v>20446</v>
      </c>
      <c r="E76" t="s">
        <v>4779</v>
      </c>
    </row>
    <row r="77" spans="1:5" ht="15.75" x14ac:dyDescent="0.25">
      <c r="A77" s="1" t="s">
        <v>20447</v>
      </c>
      <c r="B77" s="213" t="s">
        <v>201</v>
      </c>
      <c r="D77" s="212" t="s">
        <v>18433</v>
      </c>
    </row>
    <row r="78" spans="1:5" ht="15.75" x14ac:dyDescent="0.25">
      <c r="A78" s="1" t="s">
        <v>20448</v>
      </c>
      <c r="D78" s="1"/>
    </row>
    <row r="79" spans="1:5" ht="15.75" x14ac:dyDescent="0.25">
      <c r="A79" s="1" t="s">
        <v>20449</v>
      </c>
      <c r="B79" s="213" t="s">
        <v>56</v>
      </c>
      <c r="D79" s="212" t="s">
        <v>19274</v>
      </c>
    </row>
    <row r="80" spans="1:5" ht="15.75" x14ac:dyDescent="0.25">
      <c r="A80" s="1" t="s">
        <v>20450</v>
      </c>
      <c r="B80" s="213"/>
      <c r="D80" s="212"/>
    </row>
    <row r="81" spans="1:8" ht="15.75" x14ac:dyDescent="0.25">
      <c r="A81" s="1" t="s">
        <v>20451</v>
      </c>
      <c r="B81" s="213" t="s">
        <v>200</v>
      </c>
      <c r="D81" s="212" t="s">
        <v>18428</v>
      </c>
    </row>
    <row r="82" spans="1:8" ht="15.75" x14ac:dyDescent="0.25">
      <c r="A82" s="1" t="s">
        <v>20452</v>
      </c>
      <c r="D82" s="1"/>
    </row>
    <row r="83" spans="1:8" ht="15.75" x14ac:dyDescent="0.25">
      <c r="A83" s="1" t="s">
        <v>20453</v>
      </c>
      <c r="B83" s="213" t="s">
        <v>200</v>
      </c>
      <c r="D83" s="212" t="s">
        <v>18421</v>
      </c>
    </row>
    <row r="84" spans="1:8" ht="15.75" x14ac:dyDescent="0.25">
      <c r="A84" s="1" t="s">
        <v>20454</v>
      </c>
      <c r="D84" s="1"/>
      <c r="H84" t="s">
        <v>3496</v>
      </c>
    </row>
    <row r="85" spans="1:8" ht="15.75" x14ac:dyDescent="0.25">
      <c r="A85" s="1" t="s">
        <v>20455</v>
      </c>
      <c r="B85" s="213" t="s">
        <v>202</v>
      </c>
      <c r="D85" s="212" t="s">
        <v>19956</v>
      </c>
    </row>
    <row r="86" spans="1:8" ht="15.75" x14ac:dyDescent="0.25">
      <c r="A86" s="1" t="s">
        <v>20456</v>
      </c>
      <c r="D86" s="1"/>
    </row>
    <row r="87" spans="1:8" ht="15.75" x14ac:dyDescent="0.25">
      <c r="A87" s="1" t="s">
        <v>20457</v>
      </c>
      <c r="B87" t="s">
        <v>360</v>
      </c>
      <c r="D87" s="212" t="s">
        <v>19631</v>
      </c>
      <c r="E87" s="40">
        <v>45852</v>
      </c>
    </row>
    <row r="88" spans="1:8" ht="15.75" x14ac:dyDescent="0.25">
      <c r="A88" s="1" t="s">
        <v>20458</v>
      </c>
      <c r="D88" s="1"/>
    </row>
    <row r="89" spans="1:8" ht="15.75" x14ac:dyDescent="0.25">
      <c r="A89" s="1" t="s">
        <v>20459</v>
      </c>
      <c r="B89" s="213" t="s">
        <v>201</v>
      </c>
      <c r="D89" s="212" t="s">
        <v>18733</v>
      </c>
    </row>
    <row r="90" spans="1:8" ht="15.75" x14ac:dyDescent="0.25">
      <c r="A90" s="410" t="s">
        <v>20456</v>
      </c>
      <c r="D90" s="1"/>
    </row>
    <row r="91" spans="1:8" ht="15.75" x14ac:dyDescent="0.25">
      <c r="A91" s="410" t="s">
        <v>20457</v>
      </c>
      <c r="B91" t="s">
        <v>3860</v>
      </c>
      <c r="D91" s="212"/>
      <c r="E91" s="213"/>
      <c r="F91" s="213"/>
    </row>
    <row r="92" spans="1:8" ht="15.75" x14ac:dyDescent="0.25">
      <c r="A92" s="1" t="s">
        <v>20460</v>
      </c>
      <c r="D92" s="1"/>
    </row>
    <row r="93" spans="1:8" ht="15.75" x14ac:dyDescent="0.25">
      <c r="A93" s="1" t="s">
        <v>20461</v>
      </c>
      <c r="B93" s="213" t="s">
        <v>60</v>
      </c>
      <c r="D93" s="212" t="s">
        <v>19274</v>
      </c>
    </row>
    <row r="94" spans="1:8" ht="15.75" x14ac:dyDescent="0.25">
      <c r="A94" s="1" t="s">
        <v>15651</v>
      </c>
      <c r="B94" s="213"/>
      <c r="C94" s="213"/>
      <c r="D94" s="1"/>
    </row>
    <row r="95" spans="1:8" ht="15.75" x14ac:dyDescent="0.25">
      <c r="A95" s="1" t="s">
        <v>20462</v>
      </c>
      <c r="B95" s="213" t="s">
        <v>356</v>
      </c>
      <c r="C95" s="213"/>
      <c r="D95" s="212" t="s">
        <v>18421</v>
      </c>
      <c r="F95" t="s">
        <v>4779</v>
      </c>
      <c r="G95" t="s">
        <v>3496</v>
      </c>
    </row>
    <row r="96" spans="1:8" ht="15.75" x14ac:dyDescent="0.25">
      <c r="A96" s="1" t="s">
        <v>20463</v>
      </c>
      <c r="D96" s="1"/>
      <c r="G96" s="213"/>
      <c r="H96" s="213"/>
    </row>
    <row r="97" spans="1:8" ht="15.75" x14ac:dyDescent="0.25">
      <c r="A97" s="1" t="s">
        <v>20286</v>
      </c>
      <c r="B97" t="s">
        <v>200</v>
      </c>
      <c r="D97" s="212" t="s">
        <v>18918</v>
      </c>
      <c r="G97" s="213"/>
      <c r="H97" s="213"/>
    </row>
    <row r="98" spans="1:8" s="213" customFormat="1" ht="15.75" x14ac:dyDescent="0.25">
      <c r="A98" s="1" t="s">
        <v>20464</v>
      </c>
      <c r="D98" s="1"/>
      <c r="G98"/>
      <c r="H98"/>
    </row>
    <row r="99" spans="1:8" s="213" customFormat="1" ht="15.75" x14ac:dyDescent="0.25">
      <c r="A99" s="1" t="s">
        <v>20465</v>
      </c>
      <c r="B99" s="213" t="s">
        <v>356</v>
      </c>
      <c r="D99" s="212" t="s">
        <v>17970</v>
      </c>
      <c r="E99" s="213" t="s">
        <v>22065</v>
      </c>
      <c r="G99"/>
      <c r="H99"/>
    </row>
    <row r="100" spans="1:8" ht="15.75" x14ac:dyDescent="0.25">
      <c r="A100" s="1" t="s">
        <v>20466</v>
      </c>
      <c r="D100" s="1"/>
    </row>
    <row r="101" spans="1:8" ht="15.75" x14ac:dyDescent="0.25">
      <c r="A101" s="1" t="s">
        <v>20467</v>
      </c>
      <c r="B101" t="s">
        <v>60</v>
      </c>
      <c r="D101" s="212" t="s">
        <v>18733</v>
      </c>
      <c r="F101" t="s">
        <v>3496</v>
      </c>
    </row>
    <row r="102" spans="1:8" ht="15.75" x14ac:dyDescent="0.25">
      <c r="A102" s="1" t="s">
        <v>20468</v>
      </c>
    </row>
    <row r="103" spans="1:8" ht="15.75" x14ac:dyDescent="0.25">
      <c r="A103" s="1" t="s">
        <v>20469</v>
      </c>
      <c r="B103" t="s">
        <v>58</v>
      </c>
      <c r="C103" t="s">
        <v>2624</v>
      </c>
      <c r="D103" s="212" t="s">
        <v>19001</v>
      </c>
    </row>
    <row r="104" spans="1:8" ht="15.75" x14ac:dyDescent="0.25">
      <c r="A104" s="1" t="s">
        <v>20470</v>
      </c>
    </row>
    <row r="105" spans="1:8" ht="15.75" x14ac:dyDescent="0.25">
      <c r="A105" s="1" t="s">
        <v>20286</v>
      </c>
      <c r="D105" s="212" t="s">
        <v>18415</v>
      </c>
    </row>
    <row r="106" spans="1:8" ht="15.75" x14ac:dyDescent="0.25">
      <c r="A106" s="1"/>
      <c r="D106" s="1"/>
      <c r="G106" t="s">
        <v>3496</v>
      </c>
    </row>
    <row r="107" spans="1:8" ht="15.75" x14ac:dyDescent="0.25">
      <c r="A107" s="1"/>
      <c r="B107" s="213"/>
      <c r="D107" s="212"/>
    </row>
    <row r="108" spans="1:8" ht="15.75" x14ac:dyDescent="0.25">
      <c r="A108" s="1"/>
      <c r="D108" s="1"/>
    </row>
    <row r="109" spans="1:8" ht="15.75" x14ac:dyDescent="0.25">
      <c r="A109" s="1"/>
      <c r="D109" s="212"/>
    </row>
    <row r="110" spans="1:8" ht="15.75" x14ac:dyDescent="0.25">
      <c r="A110" s="1"/>
      <c r="D110" s="1"/>
      <c r="G110" s="213"/>
      <c r="H110" s="213"/>
    </row>
    <row r="111" spans="1:8" ht="15.75" x14ac:dyDescent="0.25">
      <c r="A111" s="1"/>
      <c r="D111" s="212"/>
    </row>
    <row r="112" spans="1:8" s="213" customFormat="1" ht="15.75" x14ac:dyDescent="0.25">
      <c r="A112" s="1"/>
      <c r="D112" s="1"/>
      <c r="G112"/>
      <c r="H112"/>
    </row>
    <row r="113" spans="1:8" ht="15.75" x14ac:dyDescent="0.25">
      <c r="A113" s="1"/>
      <c r="D113" s="212"/>
    </row>
    <row r="114" spans="1:8" ht="15.75" x14ac:dyDescent="0.25">
      <c r="A114" s="410"/>
      <c r="D114" s="1"/>
    </row>
    <row r="115" spans="1:8" ht="15.75" x14ac:dyDescent="0.25">
      <c r="A115" s="410"/>
      <c r="D115" s="1"/>
    </row>
    <row r="116" spans="1:8" ht="15.75" x14ac:dyDescent="0.25">
      <c r="A116" s="410"/>
      <c r="D116" s="1"/>
    </row>
    <row r="117" spans="1:8" ht="15.75" x14ac:dyDescent="0.25">
      <c r="A117" s="410"/>
      <c r="D117" s="1"/>
    </row>
    <row r="118" spans="1:8" ht="15.75" x14ac:dyDescent="0.25">
      <c r="A118" s="1"/>
      <c r="D118" s="1"/>
    </row>
    <row r="119" spans="1:8" ht="15.75" x14ac:dyDescent="0.25">
      <c r="A119" s="1"/>
      <c r="D119" s="212"/>
      <c r="H119" t="s">
        <v>3496</v>
      </c>
    </row>
    <row r="120" spans="1:8" ht="15.75" x14ac:dyDescent="0.25">
      <c r="A120" s="1"/>
      <c r="D120" s="1"/>
    </row>
    <row r="121" spans="1:8" ht="15.75" x14ac:dyDescent="0.25">
      <c r="A121" s="1"/>
      <c r="D121" s="212"/>
    </row>
    <row r="122" spans="1:8" ht="15.75" x14ac:dyDescent="0.25">
      <c r="A122" s="1"/>
      <c r="D122" s="1"/>
    </row>
    <row r="123" spans="1:8" ht="15.75" x14ac:dyDescent="0.25">
      <c r="A123" s="1"/>
      <c r="D123" s="1"/>
    </row>
    <row r="124" spans="1:8" ht="15.75" x14ac:dyDescent="0.25">
      <c r="A124" s="1"/>
      <c r="D124" s="1"/>
    </row>
    <row r="125" spans="1:8" ht="15.75" x14ac:dyDescent="0.25">
      <c r="A125" s="1"/>
      <c r="D125" s="1"/>
      <c r="G125" s="369"/>
    </row>
    <row r="126" spans="1:8" ht="15.75" x14ac:dyDescent="0.25">
      <c r="A126" s="1"/>
      <c r="D126" s="1"/>
    </row>
    <row r="127" spans="1:8" ht="15.75" x14ac:dyDescent="0.25">
      <c r="A127" s="1"/>
      <c r="B127" s="213"/>
      <c r="D127" s="1"/>
    </row>
    <row r="128" spans="1:8" ht="15.75" x14ac:dyDescent="0.25">
      <c r="A128" s="410"/>
    </row>
    <row r="129" spans="1:6" ht="15.75" x14ac:dyDescent="0.25">
      <c r="A129" s="410"/>
      <c r="D129" s="212"/>
      <c r="E129" s="40"/>
    </row>
    <row r="130" spans="1:6" ht="15.75" x14ac:dyDescent="0.25">
      <c r="A130" s="1"/>
      <c r="D130" s="1"/>
    </row>
    <row r="131" spans="1:6" ht="15.75" x14ac:dyDescent="0.25">
      <c r="A131" s="1"/>
      <c r="D131" s="1"/>
    </row>
    <row r="132" spans="1:6" ht="15.75" x14ac:dyDescent="0.25">
      <c r="A132" s="1"/>
      <c r="D132" s="1"/>
    </row>
    <row r="133" spans="1:6" ht="15.75" x14ac:dyDescent="0.25">
      <c r="A133" s="1"/>
      <c r="D133" s="1"/>
    </row>
    <row r="134" spans="1:6" ht="15.75" x14ac:dyDescent="0.25">
      <c r="A134" s="1"/>
      <c r="D134" s="1"/>
    </row>
    <row r="135" spans="1:6" ht="15.75" x14ac:dyDescent="0.25">
      <c r="A135" s="1"/>
      <c r="D135" s="1"/>
    </row>
    <row r="136" spans="1:6" ht="15.75" x14ac:dyDescent="0.25">
      <c r="A136" s="1"/>
      <c r="D136" s="1"/>
    </row>
    <row r="137" spans="1:6" ht="15.75" x14ac:dyDescent="0.25">
      <c r="A137" s="1"/>
      <c r="D137" s="1"/>
    </row>
    <row r="138" spans="1:6" ht="15.75" x14ac:dyDescent="0.25">
      <c r="A138" s="1"/>
      <c r="D138" s="1"/>
    </row>
    <row r="139" spans="1:6" ht="15.75" x14ac:dyDescent="0.25">
      <c r="A139" s="1"/>
      <c r="D139" s="1"/>
    </row>
    <row r="140" spans="1:6" ht="15.75" x14ac:dyDescent="0.25">
      <c r="A140" s="410"/>
      <c r="B140" s="213"/>
      <c r="C140" s="213"/>
      <c r="D140" s="1"/>
      <c r="F140" t="s">
        <v>3496</v>
      </c>
    </row>
    <row r="141" spans="1:6" ht="15.75" x14ac:dyDescent="0.25">
      <c r="A141" s="410"/>
      <c r="B141" s="213"/>
      <c r="C141" s="213"/>
      <c r="D141" s="1"/>
    </row>
    <row r="142" spans="1:6" ht="15.75" x14ac:dyDescent="0.25">
      <c r="A142" s="1"/>
      <c r="D142" s="1"/>
    </row>
    <row r="143" spans="1:6" ht="15.75" x14ac:dyDescent="0.25">
      <c r="A143" s="1"/>
      <c r="D143" s="1"/>
    </row>
    <row r="144" spans="1:6" ht="15.75" x14ac:dyDescent="0.25">
      <c r="A144" s="1"/>
      <c r="D144" s="1"/>
    </row>
    <row r="145" spans="1:8" ht="15.75" x14ac:dyDescent="0.25">
      <c r="A145" s="1"/>
      <c r="D145" s="1"/>
    </row>
    <row r="146" spans="1:8" ht="15.75" x14ac:dyDescent="0.25">
      <c r="A146" s="1"/>
      <c r="D146" s="1"/>
    </row>
    <row r="147" spans="1:8" ht="15.75" x14ac:dyDescent="0.25">
      <c r="A147" s="1"/>
      <c r="D147" s="1"/>
    </row>
    <row r="148" spans="1:8" ht="15.75" x14ac:dyDescent="0.25">
      <c r="A148" s="1"/>
      <c r="D148" s="1"/>
    </row>
    <row r="149" spans="1:8" ht="15.75" x14ac:dyDescent="0.25">
      <c r="A149" s="1"/>
      <c r="D149" s="1"/>
    </row>
    <row r="150" spans="1:8" ht="15.75" x14ac:dyDescent="0.25">
      <c r="A150" s="1"/>
      <c r="D150" s="1"/>
    </row>
    <row r="151" spans="1:8" ht="15.75" x14ac:dyDescent="0.25">
      <c r="A151" s="1"/>
      <c r="D151" s="1"/>
    </row>
    <row r="152" spans="1:8" ht="15.75" x14ac:dyDescent="0.25">
      <c r="D152" s="1"/>
    </row>
    <row r="153" spans="1:8" ht="15.75" x14ac:dyDescent="0.25">
      <c r="D153" s="1"/>
    </row>
    <row r="154" spans="1:8" ht="15.75" x14ac:dyDescent="0.25">
      <c r="D154" s="1"/>
    </row>
    <row r="155" spans="1:8" ht="15.75" x14ac:dyDescent="0.25">
      <c r="D155" s="1"/>
    </row>
    <row r="156" spans="1:8" ht="15.75" x14ac:dyDescent="0.25">
      <c r="D156" s="1"/>
    </row>
    <row r="157" spans="1:8" ht="15.75" x14ac:dyDescent="0.25">
      <c r="D157" s="1"/>
      <c r="G157" s="241"/>
      <c r="H157" s="241"/>
    </row>
    <row r="158" spans="1:8" ht="15.75" x14ac:dyDescent="0.25">
      <c r="D158" s="1"/>
      <c r="G158" s="241"/>
      <c r="H158" s="241"/>
    </row>
    <row r="159" spans="1:8" s="241" customFormat="1" ht="15.75" x14ac:dyDescent="0.25">
      <c r="D159" s="1"/>
      <c r="G159"/>
      <c r="H159"/>
    </row>
    <row r="160" spans="1:8" s="241" customFormat="1" ht="15.75" x14ac:dyDescent="0.25">
      <c r="D160" s="1"/>
      <c r="G160"/>
      <c r="H160"/>
    </row>
    <row r="161" spans="1:4" ht="15.75" x14ac:dyDescent="0.25">
      <c r="D161" s="1"/>
    </row>
    <row r="162" spans="1:4" ht="15.75" x14ac:dyDescent="0.25">
      <c r="D162" s="1"/>
    </row>
    <row r="163" spans="1:4" ht="15.75" x14ac:dyDescent="0.25">
      <c r="D163" s="1"/>
    </row>
    <row r="164" spans="1:4" ht="15.75" x14ac:dyDescent="0.25">
      <c r="D164" s="1"/>
    </row>
    <row r="165" spans="1:4" ht="15.75" x14ac:dyDescent="0.25">
      <c r="D165" s="1"/>
    </row>
    <row r="166" spans="1:4" ht="15.75" x14ac:dyDescent="0.25">
      <c r="D166" s="1"/>
    </row>
    <row r="167" spans="1:4" ht="15.75" x14ac:dyDescent="0.25">
      <c r="D167" s="1"/>
    </row>
    <row r="168" spans="1:4" ht="15.75" x14ac:dyDescent="0.25">
      <c r="D168" s="1"/>
    </row>
    <row r="169" spans="1:4" ht="15.75" x14ac:dyDescent="0.25">
      <c r="D169" s="1"/>
    </row>
    <row r="170" spans="1:4" ht="15.75" x14ac:dyDescent="0.25">
      <c r="D170" s="1"/>
    </row>
    <row r="171" spans="1:4" ht="15.75" x14ac:dyDescent="0.25">
      <c r="D171" s="1"/>
    </row>
    <row r="172" spans="1:4" ht="15.75" x14ac:dyDescent="0.25">
      <c r="D172" s="1"/>
    </row>
    <row r="173" spans="1:4" ht="15.75" x14ac:dyDescent="0.25">
      <c r="D173" s="1"/>
    </row>
    <row r="174" spans="1:4" ht="15.75" x14ac:dyDescent="0.25">
      <c r="D174" s="1"/>
    </row>
    <row r="175" spans="1:4" ht="15.75" x14ac:dyDescent="0.25">
      <c r="D175" s="1"/>
    </row>
    <row r="176" spans="1:4" ht="15.75" x14ac:dyDescent="0.25">
      <c r="A176" s="1"/>
      <c r="D176" s="1"/>
    </row>
    <row r="177" spans="1:4" ht="15.75" x14ac:dyDescent="0.25">
      <c r="A177" s="1"/>
      <c r="D177" s="1"/>
    </row>
    <row r="178" spans="1:4" ht="15.75" x14ac:dyDescent="0.25">
      <c r="A178" s="1"/>
      <c r="D178" s="1"/>
    </row>
    <row r="179" spans="1:4" ht="15.75" x14ac:dyDescent="0.25">
      <c r="A179" s="1"/>
      <c r="D179" s="1"/>
    </row>
    <row r="180" spans="1:4" ht="15.75" x14ac:dyDescent="0.25">
      <c r="A180" s="1"/>
      <c r="D180" s="1"/>
    </row>
    <row r="181" spans="1:4" ht="15.75" x14ac:dyDescent="0.25">
      <c r="A181" s="1"/>
      <c r="D181" s="1"/>
    </row>
    <row r="182" spans="1:4" ht="15.75" x14ac:dyDescent="0.25">
      <c r="A182" s="1"/>
      <c r="D182" s="1"/>
    </row>
    <row r="183" spans="1:4" ht="15.75" x14ac:dyDescent="0.25">
      <c r="A183" s="1"/>
      <c r="D183" s="1"/>
    </row>
    <row r="184" spans="1:4" ht="15.75" x14ac:dyDescent="0.25">
      <c r="A184" s="1"/>
      <c r="D184" s="1"/>
    </row>
    <row r="185" spans="1:4" ht="15.75" x14ac:dyDescent="0.25">
      <c r="A185" s="1"/>
      <c r="D185" s="1"/>
    </row>
    <row r="186" spans="1:4" ht="15.75" x14ac:dyDescent="0.25">
      <c r="A186" s="1"/>
      <c r="D186" s="1"/>
    </row>
    <row r="187" spans="1:4" ht="15.75" x14ac:dyDescent="0.25">
      <c r="A187" s="1"/>
      <c r="D187" s="1"/>
    </row>
    <row r="188" spans="1:4" ht="15.75" x14ac:dyDescent="0.25">
      <c r="A188" s="410"/>
      <c r="D188" s="1"/>
    </row>
    <row r="189" spans="1:4" ht="15.75" x14ac:dyDescent="0.25">
      <c r="A189" s="410"/>
      <c r="D189" s="1"/>
    </row>
    <row r="190" spans="1:4" ht="15.75" x14ac:dyDescent="0.25">
      <c r="A190" s="410"/>
      <c r="D190" s="1"/>
    </row>
    <row r="191" spans="1:4" ht="15.75" x14ac:dyDescent="0.25">
      <c r="A191" s="410"/>
      <c r="D191" s="1"/>
    </row>
    <row r="192" spans="1:4" ht="15.75" x14ac:dyDescent="0.25">
      <c r="A192" s="410"/>
      <c r="D192" s="1"/>
    </row>
    <row r="193" spans="1:4" ht="15.75" x14ac:dyDescent="0.25">
      <c r="A193" s="410"/>
      <c r="D193" s="1"/>
    </row>
    <row r="194" spans="1:4" ht="15.75" x14ac:dyDescent="0.25">
      <c r="A194" s="410"/>
      <c r="D194" s="1"/>
    </row>
    <row r="195" spans="1:4" ht="15.75" x14ac:dyDescent="0.25">
      <c r="A195" s="410"/>
      <c r="D195" s="1"/>
    </row>
    <row r="196" spans="1:4" ht="15.75" x14ac:dyDescent="0.25">
      <c r="A196" s="410"/>
      <c r="D196" s="1"/>
    </row>
    <row r="197" spans="1:4" ht="15.75" x14ac:dyDescent="0.25">
      <c r="A197" s="410"/>
      <c r="D197" s="1"/>
    </row>
    <row r="198" spans="1:4" ht="15.75" x14ac:dyDescent="0.25">
      <c r="A198" s="410"/>
      <c r="D198" s="1"/>
    </row>
    <row r="199" spans="1:4" ht="15.75" x14ac:dyDescent="0.25">
      <c r="A199" s="410"/>
      <c r="D199" s="1"/>
    </row>
    <row r="200" spans="1:4" ht="15.75" x14ac:dyDescent="0.25">
      <c r="A200" s="410"/>
      <c r="D200" s="1"/>
    </row>
    <row r="201" spans="1:4" ht="15.75" x14ac:dyDescent="0.25">
      <c r="A201" s="410"/>
      <c r="D201" s="1"/>
    </row>
    <row r="202" spans="1:4" ht="15.75" x14ac:dyDescent="0.25">
      <c r="A202" s="1"/>
      <c r="D202" s="1"/>
    </row>
    <row r="203" spans="1:4" ht="15.75" x14ac:dyDescent="0.25">
      <c r="A203" s="1"/>
      <c r="D203" s="1"/>
    </row>
    <row r="204" spans="1:4" ht="15.75" x14ac:dyDescent="0.25">
      <c r="A204" s="1"/>
      <c r="D204" s="1"/>
    </row>
    <row r="205" spans="1:4" ht="15.75" x14ac:dyDescent="0.25">
      <c r="A205" s="1"/>
      <c r="D205" s="1"/>
    </row>
    <row r="206" spans="1:4" ht="15.75" x14ac:dyDescent="0.25">
      <c r="A206" s="1"/>
      <c r="D206" s="1"/>
    </row>
    <row r="207" spans="1:4" ht="15.75" x14ac:dyDescent="0.25">
      <c r="A207" s="1"/>
      <c r="D207" s="1"/>
    </row>
    <row r="208" spans="1:4" ht="15.75" x14ac:dyDescent="0.25">
      <c r="A208" s="1"/>
      <c r="D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4">
    <mergeCell ref="G1:H1"/>
    <mergeCell ref="G2:H2"/>
    <mergeCell ref="G38:H38"/>
    <mergeCell ref="G39:H39"/>
  </mergeCells>
  <conditionalFormatting sqref="A677:A1048576">
    <cfRule type="duplicateValues" dxfId="3084" priority="31"/>
  </conditionalFormatting>
  <conditionalFormatting sqref="A677:A1048576">
    <cfRule type="duplicateValues" dxfId="3083" priority="29"/>
    <cfRule type="duplicateValues" dxfId="3082" priority="30"/>
  </conditionalFormatting>
  <conditionalFormatting sqref="A236:A1048576">
    <cfRule type="duplicateValues" dxfId="3081" priority="28"/>
  </conditionalFormatting>
  <conditionalFormatting sqref="A236:A1048576 A188:A191">
    <cfRule type="duplicateValues" dxfId="3080" priority="27"/>
  </conditionalFormatting>
  <conditionalFormatting sqref="A236:A1048576 A188:A201">
    <cfRule type="duplicateValues" dxfId="3079" priority="26"/>
  </conditionalFormatting>
  <conditionalFormatting sqref="A188:A1048576">
    <cfRule type="duplicateValues" dxfId="3078" priority="25"/>
  </conditionalFormatting>
  <conditionalFormatting sqref="A186:A1048576">
    <cfRule type="duplicateValues" dxfId="3077" priority="24"/>
  </conditionalFormatting>
  <conditionalFormatting sqref="A176:A1048576">
    <cfRule type="duplicateValues" dxfId="3076" priority="23"/>
  </conditionalFormatting>
  <conditionalFormatting sqref="A152:A1048576">
    <cfRule type="duplicateValues" dxfId="3075" priority="22"/>
  </conditionalFormatting>
  <conditionalFormatting sqref="A142:A1048576">
    <cfRule type="duplicateValues" dxfId="3074" priority="21"/>
  </conditionalFormatting>
  <conditionalFormatting sqref="A142:A1048576 A1">
    <cfRule type="duplicateValues" dxfId="3073" priority="20"/>
  </conditionalFormatting>
  <conditionalFormatting sqref="A136:A1048576 A1">
    <cfRule type="duplicateValues" dxfId="3072" priority="19"/>
  </conditionalFormatting>
  <conditionalFormatting sqref="A136:A1048576">
    <cfRule type="duplicateValues" dxfId="3071" priority="18"/>
  </conditionalFormatting>
  <conditionalFormatting sqref="A136:A1048576 A1 A114:A117">
    <cfRule type="duplicateValues" dxfId="3070" priority="17"/>
  </conditionalFormatting>
  <conditionalFormatting sqref="A136:A1048576 A1 A114:A131">
    <cfRule type="duplicateValues" dxfId="3069" priority="16"/>
  </conditionalFormatting>
  <conditionalFormatting sqref="A114:A1048576 A1">
    <cfRule type="duplicateValues" dxfId="3068" priority="15"/>
  </conditionalFormatting>
  <conditionalFormatting sqref="A114:A1048576">
    <cfRule type="duplicateValues" dxfId="3067" priority="14"/>
  </conditionalFormatting>
  <conditionalFormatting sqref="A108:A1048576 A1">
    <cfRule type="duplicateValues" dxfId="3066" priority="13"/>
  </conditionalFormatting>
  <conditionalFormatting sqref="A108:A1048576">
    <cfRule type="duplicateValues" dxfId="3065" priority="12"/>
  </conditionalFormatting>
  <conditionalFormatting sqref="A1 A108:A1048576">
    <cfRule type="duplicateValues" dxfId="3064" priority="11"/>
  </conditionalFormatting>
  <conditionalFormatting sqref="A1 A106:A1048576">
    <cfRule type="duplicateValues" dxfId="3063" priority="3"/>
  </conditionalFormatting>
  <conditionalFormatting sqref="A1:A63 A106:A1048576">
    <cfRule type="duplicateValues" dxfId="3062" priority="2"/>
  </conditionalFormatting>
  <conditionalFormatting sqref="A1:A91 A106:A1048576">
    <cfRule type="duplicateValues" dxfId="3061" priority="1"/>
  </conditionalFormatting>
  <dataValidations disablePrompts="1" count="1">
    <dataValidation type="list" allowBlank="1" showInputMessage="1" showErrorMessage="1" sqref="G3:G17 G40:G53">
      <formula1>$G$3:$G$17</formula1>
    </dataValidation>
  </dataValidations>
  <pageMargins left="0.7" right="0.7" top="0.75" bottom="0.75" header="0.3" footer="0.3"/>
  <pageSetup orientation="portrait"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113" activePane="bottomLeft" state="frozen"/>
      <selection activeCell="G25" sqref="G25"/>
      <selection pane="bottomLeft" activeCell="A80" sqref="A80:A87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116</v>
      </c>
      <c r="H1" s="590"/>
      <c r="I1" s="508"/>
      <c r="J1" s="509"/>
    </row>
    <row r="2" spans="1:11" ht="18" customHeight="1" x14ac:dyDescent="0.35">
      <c r="A2" s="1" t="s">
        <v>12569</v>
      </c>
      <c r="B2" s="213"/>
      <c r="C2" s="213"/>
      <c r="D2" s="213"/>
      <c r="E2" s="213"/>
      <c r="G2" s="588" t="s">
        <v>20471</v>
      </c>
      <c r="H2" s="589"/>
      <c r="I2" s="510"/>
      <c r="J2" s="510"/>
    </row>
    <row r="3" spans="1:11" ht="15.75" x14ac:dyDescent="0.25">
      <c r="A3" s="1" t="s">
        <v>20472</v>
      </c>
      <c r="B3" s="213"/>
      <c r="C3" s="213"/>
      <c r="D3" s="212" t="s">
        <v>20609</v>
      </c>
      <c r="E3" s="213"/>
      <c r="G3" s="244" t="s">
        <v>58</v>
      </c>
      <c r="H3" s="5">
        <f>COUNTIF(B2:B1048576,G3)</f>
        <v>3</v>
      </c>
    </row>
    <row r="4" spans="1:11" ht="15.75" x14ac:dyDescent="0.25">
      <c r="A4" s="1" t="s">
        <v>14068</v>
      </c>
      <c r="B4" s="213"/>
      <c r="C4" s="213"/>
      <c r="D4" s="1"/>
      <c r="E4" s="213"/>
      <c r="G4" s="101" t="s">
        <v>360</v>
      </c>
      <c r="H4" s="5">
        <f>COUNTIF(B2:B934,G4)</f>
        <v>3</v>
      </c>
    </row>
    <row r="5" spans="1:11" ht="15.75" x14ac:dyDescent="0.25">
      <c r="A5" s="1" t="s">
        <v>20473</v>
      </c>
      <c r="B5" s="213"/>
      <c r="C5" s="213"/>
      <c r="D5" s="212" t="s">
        <v>20609</v>
      </c>
      <c r="E5" s="213"/>
      <c r="G5" s="101" t="s">
        <v>356</v>
      </c>
      <c r="H5" s="5">
        <f>COUNTIF(B2:B852,G5)</f>
        <v>2</v>
      </c>
    </row>
    <row r="6" spans="1:11" ht="15.75" x14ac:dyDescent="0.25">
      <c r="A6" s="1" t="s">
        <v>20474</v>
      </c>
      <c r="B6" s="213"/>
      <c r="C6" s="213"/>
      <c r="D6" s="1"/>
      <c r="E6" s="213"/>
      <c r="G6" s="101" t="s">
        <v>56</v>
      </c>
      <c r="H6" s="5">
        <f>COUNTIF(B2:B864,G6)</f>
        <v>1</v>
      </c>
    </row>
    <row r="7" spans="1:11" ht="15.75" x14ac:dyDescent="0.25">
      <c r="A7" s="1" t="s">
        <v>20475</v>
      </c>
      <c r="B7" s="213"/>
      <c r="C7" s="213"/>
      <c r="D7" s="212" t="s">
        <v>20609</v>
      </c>
      <c r="E7" s="213"/>
      <c r="G7" s="101" t="s">
        <v>201</v>
      </c>
      <c r="H7" s="5">
        <f>COUNTIF(B2:B858,G7)</f>
        <v>1</v>
      </c>
    </row>
    <row r="8" spans="1:11" ht="15.75" x14ac:dyDescent="0.25">
      <c r="A8" s="1" t="s">
        <v>20476</v>
      </c>
      <c r="B8" s="213"/>
      <c r="C8" s="213"/>
      <c r="D8" s="1"/>
      <c r="E8" s="213"/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20477</v>
      </c>
      <c r="B9" s="213"/>
      <c r="C9" s="213"/>
      <c r="D9" s="212" t="s">
        <v>20609</v>
      </c>
      <c r="E9" s="213"/>
      <c r="G9" s="101" t="s">
        <v>200</v>
      </c>
      <c r="H9" s="5">
        <f>COUNTIF(B2:B811,G9)</f>
        <v>1</v>
      </c>
    </row>
    <row r="10" spans="1:11" ht="15.75" x14ac:dyDescent="0.25">
      <c r="A10" s="410" t="s">
        <v>14068</v>
      </c>
      <c r="B10" s="471"/>
      <c r="C10" s="213"/>
      <c r="D10" s="1"/>
      <c r="E10" s="213"/>
      <c r="G10" s="101" t="s">
        <v>5011</v>
      </c>
      <c r="H10" s="5">
        <f>COUNTIF(B2:B1048576,G10)</f>
        <v>0</v>
      </c>
    </row>
    <row r="11" spans="1:11" ht="15.75" x14ac:dyDescent="0.25">
      <c r="A11" s="410" t="s">
        <v>20473</v>
      </c>
      <c r="B11" s="213" t="s">
        <v>3860</v>
      </c>
      <c r="C11" s="213"/>
      <c r="D11" s="212"/>
      <c r="E11" s="385"/>
      <c r="G11" s="101" t="s">
        <v>1077</v>
      </c>
      <c r="H11" s="5">
        <f>COUNTIF(B2:B881,G11)</f>
        <v>0</v>
      </c>
    </row>
    <row r="12" spans="1:11" ht="15.75" x14ac:dyDescent="0.25">
      <c r="A12" s="1" t="s">
        <v>20478</v>
      </c>
      <c r="B12" s="213"/>
      <c r="C12" s="213"/>
      <c r="D12" s="1"/>
      <c r="E12" s="213"/>
      <c r="G12" s="288" t="s">
        <v>60</v>
      </c>
      <c r="H12" s="5">
        <f>COUNTIF(B2:B868,G12)</f>
        <v>0</v>
      </c>
    </row>
    <row r="13" spans="1:11" ht="15.75" x14ac:dyDescent="0.25">
      <c r="A13" s="1" t="s">
        <v>20479</v>
      </c>
      <c r="B13" s="213"/>
      <c r="C13" s="213"/>
      <c r="D13" s="212" t="s">
        <v>20609</v>
      </c>
      <c r="E13" s="213"/>
      <c r="G13" s="101" t="s">
        <v>4062</v>
      </c>
      <c r="H13" s="5">
        <f>COUNTIF(B2:B836,G13)</f>
        <v>0</v>
      </c>
    </row>
    <row r="14" spans="1:11" ht="15.75" x14ac:dyDescent="0.25">
      <c r="A14" s="1" t="s">
        <v>20480</v>
      </c>
      <c r="C14" s="213"/>
      <c r="D14" s="1"/>
      <c r="E14" s="213"/>
      <c r="G14" s="101" t="s">
        <v>3860</v>
      </c>
      <c r="H14" s="271">
        <f>COUNTIF(B2:B714,G14)</f>
        <v>13</v>
      </c>
    </row>
    <row r="15" spans="1:11" ht="15.75" x14ac:dyDescent="0.25">
      <c r="A15" s="1" t="s">
        <v>20481</v>
      </c>
      <c r="B15" s="213"/>
      <c r="C15" s="213"/>
      <c r="D15" s="212" t="s">
        <v>20609</v>
      </c>
      <c r="E15" s="213"/>
      <c r="G15" s="101" t="s">
        <v>17992</v>
      </c>
      <c r="H15" s="5">
        <f>COUNTIF(B2:B1048576,G15)</f>
        <v>0</v>
      </c>
    </row>
    <row r="16" spans="1:11" ht="15.75" x14ac:dyDescent="0.25">
      <c r="A16" s="1" t="s">
        <v>20482</v>
      </c>
      <c r="B16" s="213"/>
      <c r="C16" s="213"/>
      <c r="D16" s="1"/>
      <c r="E16" s="213"/>
      <c r="G16" s="288" t="s">
        <v>1133</v>
      </c>
      <c r="H16" s="5">
        <f>COUNTIF(B2:B1048576,G16)</f>
        <v>0</v>
      </c>
    </row>
    <row r="17" spans="1:11" ht="15.75" x14ac:dyDescent="0.25">
      <c r="A17" s="1" t="s">
        <v>20483</v>
      </c>
      <c r="B17" s="213"/>
      <c r="C17" s="213"/>
      <c r="D17" s="212" t="s">
        <v>20609</v>
      </c>
      <c r="E17" s="213"/>
      <c r="G17" s="512"/>
      <c r="H17" s="233"/>
    </row>
    <row r="18" spans="1:11" ht="15" customHeight="1" x14ac:dyDescent="0.25">
      <c r="A18" s="1" t="s">
        <v>20484</v>
      </c>
      <c r="C18" s="213"/>
      <c r="D18" s="1"/>
      <c r="E18" s="213"/>
      <c r="G18" s="269" t="s">
        <v>20148</v>
      </c>
      <c r="H18">
        <f>SUM(COUNTIF(D2:D2000, {"Lakhan","Vivek","Kelash","Dinesh","Sandeep","Ashish"}))</f>
        <v>9</v>
      </c>
      <c r="K18" t="s">
        <v>4779</v>
      </c>
    </row>
    <row r="19" spans="1:11" ht="15.75" x14ac:dyDescent="0.25">
      <c r="A19" s="1" t="s">
        <v>20485</v>
      </c>
      <c r="B19" s="213"/>
      <c r="C19" s="213"/>
      <c r="D19" s="212" t="s">
        <v>20609</v>
      </c>
      <c r="E19" s="385"/>
      <c r="G19" s="269" t="s">
        <v>20149</v>
      </c>
      <c r="H19">
        <f>SUM(COUNTIF(D2:D2000, {"Trilok","Yogendra","Kamini","Sejal","Raj","Aarti","Somya","Neha","Abhishek","Karan","Preeti"}))</f>
        <v>7</v>
      </c>
    </row>
    <row r="20" spans="1:11" ht="15.75" x14ac:dyDescent="0.25">
      <c r="A20" s="1" t="s">
        <v>20486</v>
      </c>
      <c r="B20" s="213"/>
      <c r="C20" s="213"/>
      <c r="E20" s="213"/>
    </row>
    <row r="21" spans="1:11" ht="15.75" x14ac:dyDescent="0.25">
      <c r="A21" s="1" t="s">
        <v>20487</v>
      </c>
      <c r="B21" s="213" t="s">
        <v>25816</v>
      </c>
      <c r="C21" s="213"/>
      <c r="D21" s="212" t="s">
        <v>20609</v>
      </c>
      <c r="E21" s="385">
        <v>45936</v>
      </c>
    </row>
    <row r="22" spans="1:11" ht="15.75" x14ac:dyDescent="0.25">
      <c r="A22" s="1" t="s">
        <v>20488</v>
      </c>
      <c r="B22" s="213"/>
      <c r="C22" s="213"/>
      <c r="D22" s="1"/>
      <c r="E22" s="213"/>
    </row>
    <row r="23" spans="1:11" ht="15.75" x14ac:dyDescent="0.25">
      <c r="A23" s="1" t="s">
        <v>20489</v>
      </c>
      <c r="B23" s="213"/>
      <c r="C23" s="213"/>
      <c r="D23" s="212" t="s">
        <v>20609</v>
      </c>
      <c r="E23" s="213"/>
    </row>
    <row r="24" spans="1:11" ht="15.75" x14ac:dyDescent="0.25">
      <c r="A24" s="1" t="s">
        <v>20490</v>
      </c>
      <c r="B24" s="213"/>
      <c r="C24" s="213"/>
      <c r="D24" s="1"/>
      <c r="E24" s="213"/>
    </row>
    <row r="25" spans="1:11" ht="15.75" x14ac:dyDescent="0.25">
      <c r="A25" s="1" t="s">
        <v>20491</v>
      </c>
      <c r="B25" s="213"/>
      <c r="C25" s="213"/>
      <c r="D25" s="212" t="s">
        <v>20609</v>
      </c>
      <c r="E25" s="213"/>
    </row>
    <row r="26" spans="1:11" ht="15.75" x14ac:dyDescent="0.25">
      <c r="A26" s="1" t="s">
        <v>11511</v>
      </c>
      <c r="B26" s="213"/>
      <c r="C26" s="213"/>
      <c r="D26" s="1"/>
      <c r="E26" s="213"/>
      <c r="F26" t="s">
        <v>3496</v>
      </c>
    </row>
    <row r="27" spans="1:11" ht="15.75" x14ac:dyDescent="0.25">
      <c r="A27" s="1" t="s">
        <v>20492</v>
      </c>
      <c r="B27" s="213"/>
      <c r="C27" s="213"/>
      <c r="D27" s="212" t="s">
        <v>20609</v>
      </c>
      <c r="E27" s="213"/>
    </row>
    <row r="28" spans="1:11" ht="15.75" x14ac:dyDescent="0.25">
      <c r="A28" s="1" t="s">
        <v>20493</v>
      </c>
      <c r="B28" s="213"/>
      <c r="C28" s="213"/>
      <c r="D28" s="1"/>
      <c r="E28" s="213"/>
    </row>
    <row r="29" spans="1:11" ht="15.75" x14ac:dyDescent="0.25">
      <c r="A29" s="1" t="s">
        <v>20494</v>
      </c>
      <c r="B29" s="213"/>
      <c r="C29" s="213"/>
      <c r="D29" s="212" t="s">
        <v>20609</v>
      </c>
      <c r="E29" s="213"/>
      <c r="F29" s="213"/>
      <c r="G29" s="213" t="s">
        <v>3496</v>
      </c>
      <c r="H29" s="213"/>
    </row>
    <row r="30" spans="1:11" ht="15.75" x14ac:dyDescent="0.25">
      <c r="A30" s="1" t="s">
        <v>20495</v>
      </c>
      <c r="B30" s="213"/>
      <c r="C30" s="213"/>
      <c r="D30" s="1"/>
      <c r="E30" s="213"/>
    </row>
    <row r="31" spans="1:11" s="213" customFormat="1" ht="15.75" x14ac:dyDescent="0.25">
      <c r="A31" s="1" t="s">
        <v>20496</v>
      </c>
      <c r="D31" s="212" t="s">
        <v>20609</v>
      </c>
      <c r="F31"/>
      <c r="G31"/>
      <c r="H31"/>
    </row>
    <row r="32" spans="1:11" ht="15.75" x14ac:dyDescent="0.25">
      <c r="A32" s="410" t="s">
        <v>20495</v>
      </c>
      <c r="B32" s="213"/>
      <c r="C32" s="213"/>
      <c r="D32" s="1"/>
      <c r="E32" s="213"/>
    </row>
    <row r="33" spans="1:9" ht="15.75" x14ac:dyDescent="0.25">
      <c r="A33" s="410" t="s">
        <v>20496</v>
      </c>
      <c r="B33" s="213" t="s">
        <v>3860</v>
      </c>
      <c r="C33" s="213"/>
      <c r="D33" s="212"/>
      <c r="E33" s="213"/>
    </row>
    <row r="34" spans="1:9" ht="15.75" x14ac:dyDescent="0.25">
      <c r="A34" s="1" t="s">
        <v>20497</v>
      </c>
      <c r="B34" s="213"/>
      <c r="C34" s="213"/>
      <c r="D34" s="1"/>
      <c r="E34" s="213"/>
    </row>
    <row r="35" spans="1:9" ht="15.75" x14ac:dyDescent="0.25">
      <c r="A35" s="1" t="s">
        <v>20498</v>
      </c>
      <c r="B35" s="213"/>
      <c r="C35" s="213"/>
      <c r="D35" s="212" t="s">
        <v>20609</v>
      </c>
      <c r="E35" s="213"/>
    </row>
    <row r="36" spans="1:9" ht="15.75" x14ac:dyDescent="0.25">
      <c r="A36" s="1" t="s">
        <v>20499</v>
      </c>
      <c r="B36" s="213"/>
      <c r="C36" s="213"/>
      <c r="D36" s="1"/>
      <c r="E36" s="213"/>
      <c r="I36" t="s">
        <v>3496</v>
      </c>
    </row>
    <row r="37" spans="1:9" ht="15.75" x14ac:dyDescent="0.25">
      <c r="A37" s="1" t="s">
        <v>20500</v>
      </c>
      <c r="B37" s="213"/>
      <c r="C37" s="213"/>
      <c r="D37" s="212" t="s">
        <v>20609</v>
      </c>
      <c r="E37" s="213"/>
      <c r="H37" t="s">
        <v>3496</v>
      </c>
    </row>
    <row r="38" spans="1:9" ht="14.25" customHeight="1" x14ac:dyDescent="0.35">
      <c r="A38" s="1" t="s">
        <v>20501</v>
      </c>
      <c r="B38" s="213"/>
      <c r="C38" s="213"/>
      <c r="D38" s="1"/>
      <c r="E38" s="213"/>
      <c r="G38" s="591"/>
      <c r="H38" s="591"/>
    </row>
    <row r="39" spans="1:9" ht="14.25" customHeight="1" x14ac:dyDescent="0.35">
      <c r="A39" s="1" t="s">
        <v>20502</v>
      </c>
      <c r="B39" s="213"/>
      <c r="C39" s="213"/>
      <c r="D39" s="212" t="s">
        <v>20609</v>
      </c>
      <c r="E39" s="213"/>
      <c r="G39" s="591"/>
      <c r="H39" s="591"/>
    </row>
    <row r="40" spans="1:9" ht="15.75" x14ac:dyDescent="0.25">
      <c r="A40" s="1" t="s">
        <v>20503</v>
      </c>
      <c r="B40" s="213"/>
      <c r="C40" s="213"/>
      <c r="D40" s="1"/>
      <c r="E40" s="213"/>
      <c r="G40" s="513"/>
      <c r="H40" s="514"/>
    </row>
    <row r="41" spans="1:9" ht="15.75" x14ac:dyDescent="0.25">
      <c r="A41" s="1" t="s">
        <v>20504</v>
      </c>
      <c r="B41" s="213"/>
      <c r="C41" s="213"/>
      <c r="D41" s="212" t="s">
        <v>20609</v>
      </c>
      <c r="E41" s="213"/>
      <c r="G41" s="515"/>
      <c r="H41" s="514"/>
    </row>
    <row r="42" spans="1:9" ht="15.75" x14ac:dyDescent="0.25">
      <c r="A42" s="1" t="s">
        <v>12986</v>
      </c>
      <c r="D42" s="1"/>
      <c r="E42" s="213"/>
      <c r="G42" s="515"/>
      <c r="H42" s="514"/>
    </row>
    <row r="43" spans="1:9" ht="15.75" x14ac:dyDescent="0.25">
      <c r="A43" s="1" t="s">
        <v>12987</v>
      </c>
      <c r="B43" s="213"/>
      <c r="C43" s="213"/>
      <c r="D43" s="212" t="s">
        <v>20609</v>
      </c>
      <c r="E43" s="213"/>
      <c r="G43" s="515"/>
      <c r="H43" s="514"/>
    </row>
    <row r="44" spans="1:9" ht="15.75" x14ac:dyDescent="0.25">
      <c r="A44" s="1" t="s">
        <v>20505</v>
      </c>
      <c r="B44" s="213"/>
      <c r="C44" s="213"/>
      <c r="D44" s="1"/>
      <c r="E44" s="511"/>
      <c r="G44" s="515"/>
      <c r="H44" s="514"/>
    </row>
    <row r="45" spans="1:9" ht="15.75" x14ac:dyDescent="0.25">
      <c r="A45" s="1" t="s">
        <v>20506</v>
      </c>
      <c r="B45" s="213"/>
      <c r="C45" s="213"/>
      <c r="D45" s="212" t="s">
        <v>20609</v>
      </c>
      <c r="E45" s="213"/>
      <c r="G45" s="515"/>
      <c r="H45" s="514"/>
    </row>
    <row r="46" spans="1:9" ht="15.75" x14ac:dyDescent="0.25">
      <c r="A46" s="1" t="s">
        <v>20507</v>
      </c>
      <c r="B46" s="213"/>
      <c r="C46" s="213"/>
      <c r="E46" s="213"/>
      <c r="G46" s="515"/>
      <c r="H46" s="514"/>
    </row>
    <row r="47" spans="1:9" ht="15.75" x14ac:dyDescent="0.25">
      <c r="A47" s="1" t="s">
        <v>20508</v>
      </c>
      <c r="B47" s="213"/>
      <c r="C47" s="213"/>
      <c r="D47" s="212" t="s">
        <v>20609</v>
      </c>
      <c r="E47" s="213"/>
      <c r="G47" s="515"/>
      <c r="H47" s="514"/>
    </row>
    <row r="48" spans="1:9" ht="15.75" x14ac:dyDescent="0.25">
      <c r="A48" s="1" t="s">
        <v>20509</v>
      </c>
      <c r="B48" s="213"/>
      <c r="C48" s="213"/>
      <c r="D48" s="1"/>
      <c r="E48" s="213"/>
      <c r="G48" s="515"/>
      <c r="H48" s="514"/>
    </row>
    <row r="49" spans="1:8" ht="15.75" x14ac:dyDescent="0.25">
      <c r="A49" s="1" t="s">
        <v>20510</v>
      </c>
      <c r="B49" s="213"/>
      <c r="C49" s="213"/>
      <c r="D49" s="212" t="s">
        <v>20609</v>
      </c>
      <c r="E49" s="213"/>
      <c r="G49" s="515"/>
      <c r="H49" s="514"/>
    </row>
    <row r="50" spans="1:8" ht="15.75" x14ac:dyDescent="0.25">
      <c r="A50" s="1" t="s">
        <v>20511</v>
      </c>
      <c r="B50" s="213"/>
      <c r="C50" s="213"/>
      <c r="D50" s="1"/>
      <c r="E50" s="213"/>
      <c r="G50" s="515"/>
      <c r="H50" s="514"/>
    </row>
    <row r="51" spans="1:8" ht="15.75" x14ac:dyDescent="0.25">
      <c r="A51" s="1" t="s">
        <v>20512</v>
      </c>
      <c r="B51" s="213"/>
      <c r="C51" s="213"/>
      <c r="D51" s="212" t="s">
        <v>20609</v>
      </c>
      <c r="E51" s="213"/>
      <c r="G51" s="515"/>
      <c r="H51" s="516"/>
    </row>
    <row r="52" spans="1:8" ht="15.75" x14ac:dyDescent="0.25">
      <c r="A52" s="1" t="s">
        <v>20513</v>
      </c>
      <c r="B52" s="213"/>
      <c r="C52" s="213"/>
      <c r="D52" s="1"/>
      <c r="E52" s="213"/>
      <c r="G52" s="515"/>
      <c r="H52" s="514"/>
    </row>
    <row r="53" spans="1:8" ht="15.75" x14ac:dyDescent="0.25">
      <c r="A53" s="1" t="s">
        <v>20514</v>
      </c>
      <c r="B53" s="213"/>
      <c r="C53" s="213"/>
      <c r="D53" s="212" t="s">
        <v>20609</v>
      </c>
      <c r="E53" s="213"/>
      <c r="G53" s="515"/>
      <c r="H53" s="514"/>
    </row>
    <row r="54" spans="1:8" ht="15.75" x14ac:dyDescent="0.25">
      <c r="A54" s="1" t="s">
        <v>20515</v>
      </c>
      <c r="D54" s="1"/>
      <c r="E54" s="213"/>
    </row>
    <row r="55" spans="1:8" ht="15.75" x14ac:dyDescent="0.25">
      <c r="A55" s="1" t="s">
        <v>20516</v>
      </c>
      <c r="B55" s="213"/>
      <c r="D55" s="212" t="s">
        <v>20609</v>
      </c>
      <c r="E55" s="213"/>
    </row>
    <row r="56" spans="1:8" ht="15.75" x14ac:dyDescent="0.25">
      <c r="A56" s="1" t="s">
        <v>20517</v>
      </c>
      <c r="B56" s="213"/>
      <c r="C56" s="213"/>
      <c r="D56" s="1"/>
      <c r="E56" s="213"/>
    </row>
    <row r="57" spans="1:8" ht="15.75" x14ac:dyDescent="0.25">
      <c r="A57" s="1" t="s">
        <v>20518</v>
      </c>
      <c r="B57" s="213"/>
      <c r="C57" s="213"/>
      <c r="D57" s="212" t="s">
        <v>20609</v>
      </c>
      <c r="E57" s="213"/>
    </row>
    <row r="58" spans="1:8" ht="15.75" x14ac:dyDescent="0.25">
      <c r="A58" s="1" t="s">
        <v>20519</v>
      </c>
      <c r="B58" s="213"/>
      <c r="C58" s="213"/>
      <c r="D58" s="1"/>
      <c r="E58" s="213"/>
    </row>
    <row r="59" spans="1:8" ht="15.75" x14ac:dyDescent="0.25">
      <c r="A59" s="1" t="s">
        <v>20520</v>
      </c>
      <c r="B59" s="213"/>
      <c r="C59" s="213"/>
      <c r="D59" s="212" t="s">
        <v>20609</v>
      </c>
      <c r="E59" s="213"/>
    </row>
    <row r="60" spans="1:8" ht="15.75" x14ac:dyDescent="0.25">
      <c r="A60" s="1" t="s">
        <v>20521</v>
      </c>
      <c r="B60" s="213"/>
      <c r="C60" s="213"/>
      <c r="D60" s="1"/>
      <c r="E60" s="213"/>
    </row>
    <row r="61" spans="1:8" ht="15.75" x14ac:dyDescent="0.25">
      <c r="A61" s="1" t="s">
        <v>20522</v>
      </c>
      <c r="B61" s="213"/>
      <c r="C61" s="213"/>
      <c r="D61" s="212" t="s">
        <v>20609</v>
      </c>
      <c r="E61" s="213"/>
    </row>
    <row r="62" spans="1:8" ht="15.75" x14ac:dyDescent="0.25">
      <c r="A62" s="1" t="s">
        <v>13302</v>
      </c>
      <c r="B62" s="213"/>
      <c r="C62" s="213"/>
      <c r="D62" s="1"/>
      <c r="E62" s="213"/>
    </row>
    <row r="63" spans="1:8" ht="15.75" x14ac:dyDescent="0.25">
      <c r="A63" s="1" t="s">
        <v>20523</v>
      </c>
      <c r="C63" s="213"/>
      <c r="D63" s="212" t="s">
        <v>20609</v>
      </c>
      <c r="E63" s="213"/>
    </row>
    <row r="64" spans="1:8" ht="15.75" x14ac:dyDescent="0.25">
      <c r="A64" s="1" t="s">
        <v>20524</v>
      </c>
      <c r="B64" s="213"/>
      <c r="C64" s="213"/>
      <c r="D64" s="1"/>
      <c r="E64" s="213"/>
    </row>
    <row r="65" spans="1:5" ht="15.75" x14ac:dyDescent="0.25">
      <c r="A65" s="1" t="s">
        <v>20525</v>
      </c>
      <c r="B65" s="213"/>
      <c r="D65" s="212" t="s">
        <v>20609</v>
      </c>
      <c r="E65" s="213"/>
    </row>
    <row r="66" spans="1:5" ht="15.75" x14ac:dyDescent="0.25">
      <c r="A66" s="1" t="s">
        <v>16703</v>
      </c>
      <c r="B66" s="213"/>
      <c r="C66" s="213"/>
      <c r="D66" s="1"/>
      <c r="E66" s="213"/>
    </row>
    <row r="67" spans="1:5" ht="15.75" x14ac:dyDescent="0.25">
      <c r="A67" s="1" t="s">
        <v>20526</v>
      </c>
      <c r="B67" s="213"/>
      <c r="C67" s="213"/>
      <c r="D67" s="212" t="s">
        <v>20609</v>
      </c>
      <c r="E67" s="213"/>
    </row>
    <row r="68" spans="1:5" ht="15.75" x14ac:dyDescent="0.25">
      <c r="A68" s="1" t="s">
        <v>13217</v>
      </c>
      <c r="D68" s="1"/>
    </row>
    <row r="69" spans="1:5" ht="15.75" x14ac:dyDescent="0.25">
      <c r="A69" s="1" t="s">
        <v>20527</v>
      </c>
      <c r="B69" s="213"/>
      <c r="D69" s="212" t="s">
        <v>20609</v>
      </c>
    </row>
    <row r="70" spans="1:5" ht="15.75" x14ac:dyDescent="0.25">
      <c r="A70" s="410" t="s">
        <v>13217</v>
      </c>
      <c r="D70" s="1"/>
    </row>
    <row r="71" spans="1:5" ht="15.75" x14ac:dyDescent="0.25">
      <c r="A71" s="410" t="s">
        <v>20527</v>
      </c>
      <c r="B71" t="s">
        <v>3860</v>
      </c>
      <c r="D71" s="212"/>
    </row>
    <row r="72" spans="1:5" ht="15.75" x14ac:dyDescent="0.25">
      <c r="A72" s="1" t="s">
        <v>17394</v>
      </c>
    </row>
    <row r="73" spans="1:5" ht="15.75" x14ac:dyDescent="0.25">
      <c r="A73" s="1" t="s">
        <v>20528</v>
      </c>
      <c r="B73" s="213"/>
      <c r="D73" s="212" t="s">
        <v>20609</v>
      </c>
    </row>
    <row r="74" spans="1:5" ht="15.75" x14ac:dyDescent="0.25">
      <c r="A74" s="1" t="s">
        <v>20529</v>
      </c>
      <c r="D74" s="1"/>
    </row>
    <row r="75" spans="1:5" ht="15.75" x14ac:dyDescent="0.25">
      <c r="A75" s="1" t="s">
        <v>20530</v>
      </c>
      <c r="B75" s="213"/>
      <c r="D75" s="212" t="s">
        <v>20609</v>
      </c>
    </row>
    <row r="76" spans="1:5" ht="15.75" x14ac:dyDescent="0.25">
      <c r="A76" s="1" t="s">
        <v>20531</v>
      </c>
      <c r="D76" s="1"/>
      <c r="E76" t="s">
        <v>4779</v>
      </c>
    </row>
    <row r="77" spans="1:5" ht="15.75" x14ac:dyDescent="0.25">
      <c r="A77" s="1" t="s">
        <v>20532</v>
      </c>
      <c r="B77" s="213"/>
      <c r="D77" s="212" t="s">
        <v>20609</v>
      </c>
    </row>
    <row r="78" spans="1:5" ht="15.75" x14ac:dyDescent="0.25">
      <c r="A78" s="1" t="s">
        <v>16819</v>
      </c>
      <c r="D78" s="1"/>
    </row>
    <row r="79" spans="1:5" ht="15.75" x14ac:dyDescent="0.25">
      <c r="A79" s="1" t="s">
        <v>20533</v>
      </c>
      <c r="B79" s="213"/>
      <c r="D79" s="212" t="s">
        <v>20609</v>
      </c>
    </row>
    <row r="80" spans="1:5" ht="15.75" x14ac:dyDescent="0.25">
      <c r="A80" s="410" t="s">
        <v>16819</v>
      </c>
      <c r="B80" s="213"/>
      <c r="D80" s="212"/>
    </row>
    <row r="81" spans="1:8" ht="15.75" x14ac:dyDescent="0.25">
      <c r="A81" s="410" t="s">
        <v>20533</v>
      </c>
      <c r="B81" t="s">
        <v>3860</v>
      </c>
      <c r="D81" s="212"/>
    </row>
    <row r="82" spans="1:8" ht="15.75" x14ac:dyDescent="0.25">
      <c r="A82" s="1" t="s">
        <v>12217</v>
      </c>
      <c r="D82" s="1"/>
    </row>
    <row r="83" spans="1:8" ht="15.75" x14ac:dyDescent="0.25">
      <c r="A83" s="1" t="s">
        <v>20534</v>
      </c>
      <c r="B83" s="213"/>
      <c r="D83" s="212" t="s">
        <v>20609</v>
      </c>
    </row>
    <row r="84" spans="1:8" ht="15.75" x14ac:dyDescent="0.25">
      <c r="A84" s="1" t="s">
        <v>20535</v>
      </c>
      <c r="D84" s="1"/>
      <c r="H84" t="s">
        <v>3496</v>
      </c>
    </row>
    <row r="85" spans="1:8" ht="15.75" x14ac:dyDescent="0.25">
      <c r="A85" s="1" t="s">
        <v>20536</v>
      </c>
      <c r="B85" s="213"/>
      <c r="D85" s="212" t="s">
        <v>20609</v>
      </c>
    </row>
    <row r="86" spans="1:8" ht="15.75" x14ac:dyDescent="0.25">
      <c r="A86" s="1" t="s">
        <v>14210</v>
      </c>
      <c r="D86" s="1"/>
    </row>
    <row r="87" spans="1:8" ht="15.75" x14ac:dyDescent="0.25">
      <c r="A87" s="1" t="s">
        <v>20537</v>
      </c>
      <c r="D87" s="212" t="s">
        <v>20609</v>
      </c>
    </row>
    <row r="88" spans="1:8" ht="15.75" x14ac:dyDescent="0.25">
      <c r="A88" s="1" t="s">
        <v>20538</v>
      </c>
      <c r="D88" s="1"/>
    </row>
    <row r="89" spans="1:8" ht="15.75" x14ac:dyDescent="0.25">
      <c r="A89" s="1" t="s">
        <v>20539</v>
      </c>
      <c r="B89" s="213"/>
      <c r="D89" s="212" t="s">
        <v>20609</v>
      </c>
    </row>
    <row r="90" spans="1:8" ht="15.75" x14ac:dyDescent="0.25">
      <c r="A90" s="1" t="s">
        <v>18817</v>
      </c>
      <c r="D90" s="1"/>
    </row>
    <row r="91" spans="1:8" ht="15.75" x14ac:dyDescent="0.25">
      <c r="A91" s="1" t="s">
        <v>20540</v>
      </c>
      <c r="D91" s="212" t="s">
        <v>20609</v>
      </c>
      <c r="E91" s="213"/>
      <c r="F91" s="213"/>
    </row>
    <row r="92" spans="1:8" ht="15.75" x14ac:dyDescent="0.25">
      <c r="A92" s="410" t="s">
        <v>20415</v>
      </c>
      <c r="D92" s="1"/>
    </row>
    <row r="93" spans="1:8" ht="15.75" x14ac:dyDescent="0.25">
      <c r="A93" s="410" t="s">
        <v>20416</v>
      </c>
      <c r="D93" s="212" t="s">
        <v>20609</v>
      </c>
    </row>
    <row r="94" spans="1:8" ht="15.75" x14ac:dyDescent="0.25">
      <c r="A94" s="410" t="s">
        <v>20415</v>
      </c>
      <c r="B94" s="213"/>
      <c r="C94" s="213"/>
      <c r="D94" s="1"/>
    </row>
    <row r="95" spans="1:8" ht="15.75" x14ac:dyDescent="0.25">
      <c r="A95" s="410" t="s">
        <v>20416</v>
      </c>
      <c r="B95" t="s">
        <v>3860</v>
      </c>
      <c r="C95" s="213"/>
      <c r="D95" s="212"/>
      <c r="F95" t="s">
        <v>4779</v>
      </c>
      <c r="G95" t="s">
        <v>3496</v>
      </c>
    </row>
    <row r="96" spans="1:8" ht="15.75" x14ac:dyDescent="0.25">
      <c r="A96" s="1" t="s">
        <v>20541</v>
      </c>
      <c r="D96" s="1"/>
      <c r="G96" s="213"/>
      <c r="H96" s="213"/>
    </row>
    <row r="97" spans="1:8" ht="15.75" x14ac:dyDescent="0.25">
      <c r="A97" s="1" t="s">
        <v>20542</v>
      </c>
      <c r="D97" s="212" t="s">
        <v>20609</v>
      </c>
      <c r="G97" s="213"/>
      <c r="H97" s="213"/>
    </row>
    <row r="98" spans="1:8" s="213" customFormat="1" ht="15.75" x14ac:dyDescent="0.25">
      <c r="A98" s="1" t="s">
        <v>20543</v>
      </c>
      <c r="D98"/>
      <c r="G98"/>
      <c r="H98"/>
    </row>
    <row r="99" spans="1:8" s="213" customFormat="1" ht="15.75" x14ac:dyDescent="0.25">
      <c r="A99" s="1" t="s">
        <v>20544</v>
      </c>
      <c r="D99" s="212" t="s">
        <v>20609</v>
      </c>
      <c r="G99"/>
      <c r="H99"/>
    </row>
    <row r="100" spans="1:8" ht="15.75" x14ac:dyDescent="0.25">
      <c r="A100" s="1" t="s">
        <v>20545</v>
      </c>
      <c r="D100" s="1"/>
    </row>
    <row r="101" spans="1:8" ht="15.75" x14ac:dyDescent="0.25">
      <c r="A101" s="1" t="s">
        <v>20546</v>
      </c>
      <c r="D101" s="212" t="s">
        <v>20609</v>
      </c>
      <c r="F101" t="s">
        <v>3496</v>
      </c>
    </row>
    <row r="102" spans="1:8" ht="15.75" x14ac:dyDescent="0.25">
      <c r="A102" s="1" t="s">
        <v>12363</v>
      </c>
      <c r="D102" s="1"/>
    </row>
    <row r="103" spans="1:8" ht="15.75" x14ac:dyDescent="0.25">
      <c r="A103" s="1" t="s">
        <v>20547</v>
      </c>
      <c r="D103" s="212" t="s">
        <v>20609</v>
      </c>
    </row>
    <row r="104" spans="1:8" ht="15.75" x14ac:dyDescent="0.25">
      <c r="A104" s="1" t="s">
        <v>13457</v>
      </c>
      <c r="D104" s="1"/>
    </row>
    <row r="105" spans="1:8" ht="15.75" x14ac:dyDescent="0.25">
      <c r="A105" s="1" t="s">
        <v>20548</v>
      </c>
      <c r="D105" s="212" t="s">
        <v>20609</v>
      </c>
    </row>
    <row r="106" spans="1:8" ht="15.75" x14ac:dyDescent="0.25">
      <c r="A106" s="1" t="s">
        <v>20549</v>
      </c>
      <c r="D106" s="1"/>
      <c r="G106" t="s">
        <v>3496</v>
      </c>
    </row>
    <row r="107" spans="1:8" ht="15.75" x14ac:dyDescent="0.25">
      <c r="A107" s="1" t="s">
        <v>20550</v>
      </c>
      <c r="B107" s="213"/>
      <c r="D107" s="212" t="s">
        <v>20609</v>
      </c>
    </row>
    <row r="108" spans="1:8" ht="15.75" x14ac:dyDescent="0.25">
      <c r="A108" s="1" t="s">
        <v>20551</v>
      </c>
      <c r="D108" s="1"/>
    </row>
    <row r="109" spans="1:8" ht="15.75" x14ac:dyDescent="0.25">
      <c r="A109" s="1" t="s">
        <v>20552</v>
      </c>
      <c r="D109" s="212" t="s">
        <v>20609</v>
      </c>
    </row>
    <row r="110" spans="1:8" ht="15.75" x14ac:dyDescent="0.25">
      <c r="A110" s="410" t="s">
        <v>20551</v>
      </c>
      <c r="D110" s="1"/>
      <c r="G110" s="213"/>
      <c r="H110" s="213"/>
    </row>
    <row r="111" spans="1:8" ht="15.75" x14ac:dyDescent="0.25">
      <c r="A111" s="410" t="s">
        <v>20552</v>
      </c>
      <c r="B111" t="s">
        <v>3860</v>
      </c>
      <c r="D111" s="212"/>
    </row>
    <row r="112" spans="1:8" s="213" customFormat="1" ht="15.75" x14ac:dyDescent="0.25">
      <c r="A112" s="1" t="s">
        <v>20553</v>
      </c>
      <c r="D112" s="1"/>
      <c r="G112"/>
      <c r="H112"/>
    </row>
    <row r="113" spans="1:8" ht="15.75" x14ac:dyDescent="0.25">
      <c r="A113" s="1" t="s">
        <v>20554</v>
      </c>
      <c r="D113" s="212" t="s">
        <v>20609</v>
      </c>
    </row>
    <row r="114" spans="1:8" ht="15.75" x14ac:dyDescent="0.25">
      <c r="A114" s="1" t="s">
        <v>20555</v>
      </c>
      <c r="D114" s="1"/>
    </row>
    <row r="115" spans="1:8" ht="15.75" x14ac:dyDescent="0.25">
      <c r="A115" s="1" t="s">
        <v>20556</v>
      </c>
      <c r="D115" s="212" t="s">
        <v>20609</v>
      </c>
    </row>
    <row r="116" spans="1:8" ht="15.75" x14ac:dyDescent="0.25">
      <c r="A116" s="1" t="s">
        <v>12888</v>
      </c>
      <c r="D116" s="1"/>
    </row>
    <row r="117" spans="1:8" ht="15.75" x14ac:dyDescent="0.25">
      <c r="A117" s="1" t="s">
        <v>20557</v>
      </c>
      <c r="D117" s="212" t="s">
        <v>20609</v>
      </c>
    </row>
    <row r="118" spans="1:8" ht="15.75" x14ac:dyDescent="0.25">
      <c r="A118" s="1" t="s">
        <v>15178</v>
      </c>
      <c r="D118" s="1"/>
    </row>
    <row r="119" spans="1:8" ht="15.75" x14ac:dyDescent="0.25">
      <c r="A119" s="1" t="s">
        <v>20558</v>
      </c>
      <c r="D119" s="212" t="s">
        <v>20609</v>
      </c>
      <c r="H119" t="s">
        <v>3496</v>
      </c>
    </row>
    <row r="120" spans="1:8" ht="15.75" x14ac:dyDescent="0.25">
      <c r="A120" s="1" t="s">
        <v>13829</v>
      </c>
      <c r="D120" s="1"/>
    </row>
    <row r="121" spans="1:8" ht="15.75" x14ac:dyDescent="0.25">
      <c r="A121" s="1" t="s">
        <v>20559</v>
      </c>
      <c r="D121" s="212" t="s">
        <v>20609</v>
      </c>
    </row>
    <row r="122" spans="1:8" ht="15.75" x14ac:dyDescent="0.25">
      <c r="A122" s="1" t="s">
        <v>12367</v>
      </c>
      <c r="D122" s="1"/>
    </row>
    <row r="123" spans="1:8" ht="15.75" x14ac:dyDescent="0.25">
      <c r="A123" s="1" t="s">
        <v>20560</v>
      </c>
      <c r="D123" s="212" t="s">
        <v>20609</v>
      </c>
    </row>
    <row r="124" spans="1:8" ht="15.75" x14ac:dyDescent="0.25">
      <c r="A124" s="1" t="s">
        <v>15736</v>
      </c>
    </row>
    <row r="125" spans="1:8" ht="15.75" x14ac:dyDescent="0.25">
      <c r="A125" s="1" t="s">
        <v>20561</v>
      </c>
      <c r="D125" s="212" t="s">
        <v>20609</v>
      </c>
      <c r="G125" s="369"/>
    </row>
    <row r="126" spans="1:8" ht="15.75" x14ac:dyDescent="0.25">
      <c r="A126" s="1" t="s">
        <v>20562</v>
      </c>
      <c r="D126" s="1"/>
    </row>
    <row r="127" spans="1:8" ht="15.75" x14ac:dyDescent="0.25">
      <c r="A127" s="1" t="s">
        <v>20563</v>
      </c>
      <c r="B127" s="213"/>
      <c r="D127" s="212" t="s">
        <v>20609</v>
      </c>
    </row>
    <row r="128" spans="1:8" ht="15.75" x14ac:dyDescent="0.25">
      <c r="A128" s="1" t="s">
        <v>12203</v>
      </c>
      <c r="D128" s="1"/>
    </row>
    <row r="129" spans="1:6" ht="15.75" x14ac:dyDescent="0.25">
      <c r="A129" s="1" t="s">
        <v>20564</v>
      </c>
      <c r="D129" s="212" t="s">
        <v>20609</v>
      </c>
      <c r="E129" s="40"/>
    </row>
    <row r="130" spans="1:6" ht="15.75" x14ac:dyDescent="0.25">
      <c r="A130" s="1" t="s">
        <v>20565</v>
      </c>
      <c r="D130" s="1"/>
    </row>
    <row r="131" spans="1:6" ht="15.75" x14ac:dyDescent="0.25">
      <c r="A131" s="1" t="s">
        <v>20566</v>
      </c>
      <c r="D131" s="212" t="s">
        <v>20609</v>
      </c>
    </row>
    <row r="132" spans="1:6" ht="15.75" x14ac:dyDescent="0.25">
      <c r="A132" s="1" t="s">
        <v>20567</v>
      </c>
      <c r="D132" s="1"/>
    </row>
    <row r="133" spans="1:6" ht="15.75" x14ac:dyDescent="0.25">
      <c r="A133" s="1" t="s">
        <v>20568</v>
      </c>
      <c r="D133" s="212" t="s">
        <v>20609</v>
      </c>
    </row>
    <row r="134" spans="1:6" ht="15.75" x14ac:dyDescent="0.25">
      <c r="A134" s="410" t="s">
        <v>20567</v>
      </c>
      <c r="D134" s="1"/>
    </row>
    <row r="135" spans="1:6" ht="15.75" x14ac:dyDescent="0.25">
      <c r="A135" s="410" t="s">
        <v>20568</v>
      </c>
      <c r="B135" t="s">
        <v>3860</v>
      </c>
      <c r="D135" s="212"/>
    </row>
    <row r="136" spans="1:6" ht="15.75" x14ac:dyDescent="0.25">
      <c r="A136" s="410" t="s">
        <v>20567</v>
      </c>
      <c r="D136" s="1"/>
    </row>
    <row r="137" spans="1:6" ht="15.75" x14ac:dyDescent="0.25">
      <c r="A137" s="410" t="s">
        <v>20568</v>
      </c>
      <c r="B137" t="s">
        <v>3860</v>
      </c>
      <c r="D137" s="212"/>
    </row>
    <row r="138" spans="1:6" ht="15.75" x14ac:dyDescent="0.25">
      <c r="A138" s="1" t="s">
        <v>20569</v>
      </c>
      <c r="D138" s="1"/>
    </row>
    <row r="139" spans="1:6" ht="15.75" x14ac:dyDescent="0.25">
      <c r="A139" s="1" t="s">
        <v>20570</v>
      </c>
      <c r="D139" s="212" t="s">
        <v>20609</v>
      </c>
    </row>
    <row r="140" spans="1:6" ht="15.75" x14ac:dyDescent="0.25">
      <c r="A140" s="410" t="s">
        <v>20569</v>
      </c>
      <c r="B140" s="213"/>
      <c r="C140" s="213"/>
      <c r="D140" s="1"/>
      <c r="F140" t="s">
        <v>3496</v>
      </c>
    </row>
    <row r="141" spans="1:6" ht="15.75" x14ac:dyDescent="0.25">
      <c r="A141" s="410" t="s">
        <v>20570</v>
      </c>
      <c r="B141" t="s">
        <v>3860</v>
      </c>
      <c r="C141" s="213"/>
      <c r="D141" s="212"/>
    </row>
    <row r="142" spans="1:6" ht="15.75" x14ac:dyDescent="0.25">
      <c r="A142" s="1" t="s">
        <v>11702</v>
      </c>
      <c r="D142" s="1"/>
    </row>
    <row r="143" spans="1:6" ht="15.75" x14ac:dyDescent="0.25">
      <c r="A143" s="1" t="s">
        <v>20571</v>
      </c>
      <c r="D143" s="212" t="s">
        <v>20609</v>
      </c>
    </row>
    <row r="144" spans="1:6" ht="15.75" x14ac:dyDescent="0.25">
      <c r="A144" s="1" t="s">
        <v>20572</v>
      </c>
      <c r="D144" s="1"/>
    </row>
    <row r="145" spans="1:8" ht="15.75" x14ac:dyDescent="0.25">
      <c r="A145" s="1" t="s">
        <v>20573</v>
      </c>
      <c r="D145" s="212" t="s">
        <v>20609</v>
      </c>
    </row>
    <row r="146" spans="1:8" ht="15.75" x14ac:dyDescent="0.25">
      <c r="A146" s="1" t="s">
        <v>20574</v>
      </c>
      <c r="D146" s="1"/>
    </row>
    <row r="147" spans="1:8" ht="15.75" x14ac:dyDescent="0.25">
      <c r="A147" s="1" t="s">
        <v>20575</v>
      </c>
      <c r="D147" s="212" t="s">
        <v>20609</v>
      </c>
    </row>
    <row r="148" spans="1:8" ht="15.75" x14ac:dyDescent="0.25">
      <c r="A148" s="1" t="s">
        <v>12569</v>
      </c>
      <c r="D148" s="1"/>
    </row>
    <row r="149" spans="1:8" ht="15.75" x14ac:dyDescent="0.25">
      <c r="A149" s="1" t="s">
        <v>20373</v>
      </c>
      <c r="D149" s="212" t="s">
        <v>20609</v>
      </c>
    </row>
    <row r="150" spans="1:8" ht="15.75" x14ac:dyDescent="0.25">
      <c r="A150" s="1" t="s">
        <v>20576</v>
      </c>
    </row>
    <row r="151" spans="1:8" ht="15.75" x14ac:dyDescent="0.25">
      <c r="A151" s="1" t="s">
        <v>20577</v>
      </c>
      <c r="D151" s="212" t="s">
        <v>20609</v>
      </c>
    </row>
    <row r="152" spans="1:8" ht="15.75" x14ac:dyDescent="0.25">
      <c r="A152" s="1" t="s">
        <v>20578</v>
      </c>
      <c r="D152" s="1"/>
    </row>
    <row r="153" spans="1:8" ht="15.75" x14ac:dyDescent="0.25">
      <c r="A153" s="1" t="s">
        <v>20579</v>
      </c>
      <c r="D153" s="212" t="s">
        <v>20609</v>
      </c>
    </row>
    <row r="154" spans="1:8" ht="15.75" x14ac:dyDescent="0.25">
      <c r="A154" s="1" t="s">
        <v>20580</v>
      </c>
      <c r="D154" s="1"/>
    </row>
    <row r="155" spans="1:8" ht="15.75" x14ac:dyDescent="0.25">
      <c r="A155" s="1" t="s">
        <v>20581</v>
      </c>
      <c r="D155" s="212" t="s">
        <v>20609</v>
      </c>
    </row>
    <row r="156" spans="1:8" ht="15.75" x14ac:dyDescent="0.25">
      <c r="A156" s="1" t="s">
        <v>20582</v>
      </c>
      <c r="D156" s="1"/>
    </row>
    <row r="157" spans="1:8" ht="15.75" x14ac:dyDescent="0.25">
      <c r="A157" s="1" t="s">
        <v>20583</v>
      </c>
      <c r="D157" s="212" t="s">
        <v>20609</v>
      </c>
      <c r="G157" s="241"/>
      <c r="H157" s="241"/>
    </row>
    <row r="158" spans="1:8" ht="15.75" x14ac:dyDescent="0.25">
      <c r="A158" s="1" t="s">
        <v>20584</v>
      </c>
      <c r="D158" s="1"/>
      <c r="G158" s="241"/>
      <c r="H158" s="241"/>
    </row>
    <row r="159" spans="1:8" s="241" customFormat="1" ht="15.75" x14ac:dyDescent="0.25">
      <c r="A159" s="1" t="s">
        <v>20585</v>
      </c>
      <c r="D159" s="212" t="s">
        <v>20609</v>
      </c>
      <c r="G159"/>
      <c r="H159"/>
    </row>
    <row r="160" spans="1:8" s="241" customFormat="1" ht="15.75" x14ac:dyDescent="0.25">
      <c r="A160" s="1" t="s">
        <v>20586</v>
      </c>
      <c r="D160" s="1"/>
      <c r="G160"/>
      <c r="H160"/>
    </row>
    <row r="161" spans="1:4" ht="15.75" x14ac:dyDescent="0.25">
      <c r="A161" s="1" t="s">
        <v>20587</v>
      </c>
      <c r="D161" s="212" t="s">
        <v>20609</v>
      </c>
    </row>
    <row r="162" spans="1:4" ht="15.75" x14ac:dyDescent="0.25">
      <c r="A162" s="1" t="s">
        <v>20588</v>
      </c>
      <c r="D162" s="1"/>
    </row>
    <row r="163" spans="1:4" ht="15.75" x14ac:dyDescent="0.25">
      <c r="A163" s="1" t="s">
        <v>20589</v>
      </c>
      <c r="D163" s="212" t="s">
        <v>20609</v>
      </c>
    </row>
    <row r="164" spans="1:4" ht="15.75" x14ac:dyDescent="0.25">
      <c r="A164" s="1" t="s">
        <v>20590</v>
      </c>
      <c r="D164" s="1"/>
    </row>
    <row r="165" spans="1:4" ht="15.75" x14ac:dyDescent="0.25">
      <c r="A165" s="1" t="s">
        <v>20591</v>
      </c>
      <c r="D165" s="212" t="s">
        <v>20609</v>
      </c>
    </row>
    <row r="166" spans="1:4" ht="15.75" x14ac:dyDescent="0.25">
      <c r="A166" s="1" t="s">
        <v>20592</v>
      </c>
      <c r="D166" s="1"/>
    </row>
    <row r="167" spans="1:4" ht="15.75" x14ac:dyDescent="0.25">
      <c r="A167" s="1" t="s">
        <v>20593</v>
      </c>
      <c r="D167" s="212" t="s">
        <v>20609</v>
      </c>
    </row>
    <row r="168" spans="1:4" ht="15.75" x14ac:dyDescent="0.25">
      <c r="A168" s="1" t="s">
        <v>20594</v>
      </c>
      <c r="D168" s="1"/>
    </row>
    <row r="169" spans="1:4" ht="15.75" x14ac:dyDescent="0.25">
      <c r="A169" s="1" t="s">
        <v>20595</v>
      </c>
      <c r="D169" s="212" t="s">
        <v>20609</v>
      </c>
    </row>
    <row r="170" spans="1:4" ht="15.75" x14ac:dyDescent="0.25">
      <c r="A170" s="410" t="s">
        <v>20574</v>
      </c>
      <c r="D170" s="1"/>
    </row>
    <row r="171" spans="1:4" ht="15.75" x14ac:dyDescent="0.25">
      <c r="A171" s="410" t="s">
        <v>20575</v>
      </c>
      <c r="B171" t="s">
        <v>3860</v>
      </c>
      <c r="D171" s="212"/>
    </row>
    <row r="172" spans="1:4" ht="15.75" x14ac:dyDescent="0.25">
      <c r="A172" s="1" t="s">
        <v>11867</v>
      </c>
      <c r="D172" s="1"/>
    </row>
    <row r="173" spans="1:4" ht="15.75" x14ac:dyDescent="0.25">
      <c r="A173" s="1" t="s">
        <v>20596</v>
      </c>
      <c r="D173" s="212" t="s">
        <v>20609</v>
      </c>
    </row>
    <row r="174" spans="1:4" ht="15.75" x14ac:dyDescent="0.25">
      <c r="A174" s="1" t="s">
        <v>20597</v>
      </c>
      <c r="D174" s="1"/>
    </row>
    <row r="175" spans="1:4" ht="15.75" x14ac:dyDescent="0.25">
      <c r="A175" s="1" t="s">
        <v>20598</v>
      </c>
      <c r="D175" s="212" t="s">
        <v>20609</v>
      </c>
    </row>
    <row r="176" spans="1:4" ht="15.75" x14ac:dyDescent="0.25">
      <c r="A176" s="1" t="s">
        <v>20599</v>
      </c>
    </row>
    <row r="177" spans="1:4" ht="15.75" x14ac:dyDescent="0.25">
      <c r="A177" s="1" t="s">
        <v>20600</v>
      </c>
      <c r="D177" s="212" t="s">
        <v>20609</v>
      </c>
    </row>
    <row r="178" spans="1:4" ht="15.75" x14ac:dyDescent="0.25">
      <c r="A178" s="410" t="s">
        <v>20599</v>
      </c>
      <c r="D178" s="1"/>
    </row>
    <row r="179" spans="1:4" ht="15.75" x14ac:dyDescent="0.25">
      <c r="A179" s="410" t="s">
        <v>20600</v>
      </c>
      <c r="B179" t="s">
        <v>3860</v>
      </c>
      <c r="D179" s="212"/>
    </row>
    <row r="180" spans="1:4" ht="15.75" x14ac:dyDescent="0.25">
      <c r="A180" s="1" t="s">
        <v>20601</v>
      </c>
      <c r="D180" s="1"/>
    </row>
    <row r="181" spans="1:4" ht="15.75" x14ac:dyDescent="0.25">
      <c r="A181" s="1" t="s">
        <v>20602</v>
      </c>
      <c r="D181" s="212" t="s">
        <v>20609</v>
      </c>
    </row>
    <row r="182" spans="1:4" ht="15.75" x14ac:dyDescent="0.25">
      <c r="A182" s="1" t="s">
        <v>20603</v>
      </c>
      <c r="D182" s="1"/>
    </row>
    <row r="183" spans="1:4" ht="15.75" x14ac:dyDescent="0.25">
      <c r="A183" s="1" t="s">
        <v>20604</v>
      </c>
      <c r="D183" s="212" t="s">
        <v>20609</v>
      </c>
    </row>
    <row r="184" spans="1:4" ht="15.75" x14ac:dyDescent="0.25">
      <c r="A184" s="1" t="s">
        <v>20605</v>
      </c>
      <c r="D184" s="1"/>
    </row>
    <row r="185" spans="1:4" ht="15.75" x14ac:dyDescent="0.25">
      <c r="A185" s="1" t="s">
        <v>20606</v>
      </c>
      <c r="D185" s="212" t="s">
        <v>20609</v>
      </c>
    </row>
    <row r="186" spans="1:4" ht="15.75" x14ac:dyDescent="0.25">
      <c r="A186" s="410" t="s">
        <v>20605</v>
      </c>
      <c r="D186" s="1"/>
    </row>
    <row r="187" spans="1:4" ht="15.75" x14ac:dyDescent="0.25">
      <c r="A187" s="410" t="s">
        <v>20606</v>
      </c>
      <c r="B187" t="s">
        <v>3860</v>
      </c>
      <c r="D187" s="212"/>
    </row>
    <row r="188" spans="1:4" ht="15.75" x14ac:dyDescent="0.25">
      <c r="A188" s="1" t="s">
        <v>13438</v>
      </c>
      <c r="D188" s="1"/>
    </row>
    <row r="189" spans="1:4" ht="15.75" x14ac:dyDescent="0.25">
      <c r="A189" s="1" t="s">
        <v>20607</v>
      </c>
      <c r="D189" s="212" t="s">
        <v>20609</v>
      </c>
    </row>
    <row r="190" spans="1:4" ht="15.75" x14ac:dyDescent="0.25">
      <c r="A190" s="1" t="s">
        <v>16378</v>
      </c>
      <c r="D190" s="1"/>
    </row>
    <row r="191" spans="1:4" ht="15.75" x14ac:dyDescent="0.25">
      <c r="A191" s="1" t="s">
        <v>20608</v>
      </c>
      <c r="D191" s="212" t="s">
        <v>20609</v>
      </c>
    </row>
    <row r="192" spans="1:4" ht="15.75" x14ac:dyDescent="0.25">
      <c r="A192" s="1" t="s">
        <v>20610</v>
      </c>
      <c r="D192" s="1"/>
    </row>
    <row r="193" spans="1:4" ht="15.75" x14ac:dyDescent="0.25">
      <c r="A193" s="1" t="s">
        <v>20611</v>
      </c>
      <c r="B193" t="s">
        <v>360</v>
      </c>
      <c r="D193" s="212" t="s">
        <v>19001</v>
      </c>
    </row>
    <row r="194" spans="1:4" ht="15.75" x14ac:dyDescent="0.25">
      <c r="A194" s="1" t="s">
        <v>20614</v>
      </c>
      <c r="D194" s="1"/>
    </row>
    <row r="195" spans="1:4" ht="15.75" x14ac:dyDescent="0.25">
      <c r="A195" s="1" t="s">
        <v>20615</v>
      </c>
      <c r="D195" s="212" t="s">
        <v>18415</v>
      </c>
    </row>
    <row r="196" spans="1:4" ht="15.75" x14ac:dyDescent="0.25">
      <c r="A196" s="1" t="s">
        <v>20612</v>
      </c>
      <c r="D196" s="1"/>
    </row>
    <row r="197" spans="1:4" ht="15.75" x14ac:dyDescent="0.25">
      <c r="A197" s="1" t="s">
        <v>20613</v>
      </c>
      <c r="B197" t="s">
        <v>360</v>
      </c>
      <c r="D197" s="212" t="s">
        <v>19274</v>
      </c>
    </row>
    <row r="198" spans="1:4" ht="15.75" x14ac:dyDescent="0.25">
      <c r="A198" s="1" t="s">
        <v>20616</v>
      </c>
      <c r="D198" s="1"/>
    </row>
    <row r="199" spans="1:4" ht="15.75" x14ac:dyDescent="0.25">
      <c r="A199" s="1" t="s">
        <v>20617</v>
      </c>
      <c r="B199" t="s">
        <v>201</v>
      </c>
      <c r="D199" s="212" t="s">
        <v>18428</v>
      </c>
    </row>
    <row r="200" spans="1:4" ht="15.75" x14ac:dyDescent="0.25">
      <c r="A200" s="410" t="s">
        <v>20612</v>
      </c>
      <c r="D200" s="1"/>
    </row>
    <row r="201" spans="1:4" ht="15.75" x14ac:dyDescent="0.25">
      <c r="A201" s="410" t="s">
        <v>20613</v>
      </c>
      <c r="B201" t="s">
        <v>3860</v>
      </c>
      <c r="D201" s="212"/>
    </row>
    <row r="202" spans="1:4" ht="15.75" x14ac:dyDescent="0.25">
      <c r="A202" s="1" t="s">
        <v>20618</v>
      </c>
    </row>
    <row r="203" spans="1:4" ht="15.75" x14ac:dyDescent="0.25">
      <c r="A203" s="1" t="s">
        <v>20619</v>
      </c>
      <c r="D203" s="212" t="s">
        <v>19956</v>
      </c>
    </row>
    <row r="204" spans="1:4" ht="15.75" x14ac:dyDescent="0.25">
      <c r="A204" s="1" t="s">
        <v>15219</v>
      </c>
      <c r="D204" s="1"/>
    </row>
    <row r="205" spans="1:4" ht="15.75" x14ac:dyDescent="0.25">
      <c r="A205" s="1" t="s">
        <v>20620</v>
      </c>
      <c r="D205" s="212" t="s">
        <v>18415</v>
      </c>
    </row>
    <row r="206" spans="1:4" ht="15.75" x14ac:dyDescent="0.25">
      <c r="A206" s="1" t="s">
        <v>20621</v>
      </c>
      <c r="D206" s="1"/>
    </row>
    <row r="207" spans="1:4" ht="15.75" x14ac:dyDescent="0.25">
      <c r="A207" s="1" t="s">
        <v>20622</v>
      </c>
      <c r="D207" s="212" t="s">
        <v>18415</v>
      </c>
    </row>
    <row r="208" spans="1:4" ht="15.75" x14ac:dyDescent="0.25">
      <c r="A208" s="1" t="s">
        <v>20623</v>
      </c>
      <c r="D208" s="1"/>
    </row>
    <row r="209" spans="1:5" ht="15.75" x14ac:dyDescent="0.25">
      <c r="A209" s="1" t="s">
        <v>20624</v>
      </c>
      <c r="B209" t="s">
        <v>356</v>
      </c>
      <c r="D209" s="212" t="s">
        <v>18733</v>
      </c>
    </row>
    <row r="210" spans="1:5" ht="15.75" x14ac:dyDescent="0.25">
      <c r="A210" s="1" t="s">
        <v>11691</v>
      </c>
    </row>
    <row r="211" spans="1:5" ht="15.75" x14ac:dyDescent="0.25">
      <c r="A211" s="1" t="s">
        <v>20625</v>
      </c>
      <c r="B211" t="s">
        <v>200</v>
      </c>
      <c r="D211" s="212" t="s">
        <v>19001</v>
      </c>
    </row>
    <row r="212" spans="1:5" ht="15.75" x14ac:dyDescent="0.25">
      <c r="A212" s="1" t="s">
        <v>20626</v>
      </c>
    </row>
    <row r="213" spans="1:5" ht="15.75" x14ac:dyDescent="0.25">
      <c r="A213" s="1" t="s">
        <v>20627</v>
      </c>
      <c r="B213" t="s">
        <v>58</v>
      </c>
      <c r="C213" t="s">
        <v>2193</v>
      </c>
      <c r="D213" s="212" t="s">
        <v>19274</v>
      </c>
    </row>
    <row r="214" spans="1:5" ht="15.75" x14ac:dyDescent="0.25">
      <c r="A214" s="1" t="s">
        <v>20628</v>
      </c>
    </row>
    <row r="215" spans="1:5" ht="15.75" x14ac:dyDescent="0.25">
      <c r="A215" s="1" t="s">
        <v>20629</v>
      </c>
      <c r="B215" t="s">
        <v>58</v>
      </c>
      <c r="C215" t="s">
        <v>20638</v>
      </c>
      <c r="D215" t="s">
        <v>18433</v>
      </c>
    </row>
    <row r="216" spans="1:5" ht="15.75" x14ac:dyDescent="0.25">
      <c r="A216" s="1" t="s">
        <v>20630</v>
      </c>
    </row>
    <row r="217" spans="1:5" ht="15.75" x14ac:dyDescent="0.25">
      <c r="A217" s="1" t="s">
        <v>20631</v>
      </c>
      <c r="B217" t="s">
        <v>56</v>
      </c>
      <c r="D217" t="s">
        <v>18918</v>
      </c>
    </row>
    <row r="218" spans="1:5" ht="15.75" x14ac:dyDescent="0.25">
      <c r="A218" s="1" t="s">
        <v>12109</v>
      </c>
    </row>
    <row r="219" spans="1:5" ht="15.75" x14ac:dyDescent="0.25">
      <c r="A219" s="1" t="s">
        <v>20632</v>
      </c>
      <c r="D219" t="s">
        <v>18421</v>
      </c>
    </row>
    <row r="220" spans="1:5" ht="15.75" x14ac:dyDescent="0.25">
      <c r="A220" s="1" t="s">
        <v>20633</v>
      </c>
    </row>
    <row r="221" spans="1:5" ht="15.75" x14ac:dyDescent="0.25">
      <c r="A221" s="1" t="s">
        <v>20634</v>
      </c>
      <c r="B221" t="s">
        <v>58</v>
      </c>
      <c r="C221" t="s">
        <v>17643</v>
      </c>
      <c r="D221" t="s">
        <v>24779</v>
      </c>
      <c r="E221" s="40">
        <v>45924</v>
      </c>
    </row>
    <row r="222" spans="1:5" ht="15.75" x14ac:dyDescent="0.25">
      <c r="A222" s="1" t="s">
        <v>16677</v>
      </c>
    </row>
    <row r="223" spans="1:5" ht="15.75" x14ac:dyDescent="0.25">
      <c r="A223" s="1" t="s">
        <v>20635</v>
      </c>
      <c r="B223" t="s">
        <v>360</v>
      </c>
      <c r="C223" t="s">
        <v>15258</v>
      </c>
      <c r="D223" s="212" t="s">
        <v>19001</v>
      </c>
    </row>
    <row r="224" spans="1:5" ht="15.75" x14ac:dyDescent="0.25">
      <c r="A224" s="1" t="s">
        <v>20636</v>
      </c>
    </row>
    <row r="225" spans="1:5" ht="15.75" x14ac:dyDescent="0.25">
      <c r="A225" s="1" t="s">
        <v>20637</v>
      </c>
      <c r="D225" s="212" t="s">
        <v>18733</v>
      </c>
    </row>
    <row r="226" spans="1:5" ht="15.75" x14ac:dyDescent="0.25">
      <c r="A226" s="1" t="s">
        <v>20639</v>
      </c>
    </row>
    <row r="227" spans="1:5" ht="15.75" x14ac:dyDescent="0.25">
      <c r="A227" s="1" t="s">
        <v>20640</v>
      </c>
      <c r="D227" s="212" t="s">
        <v>19001</v>
      </c>
    </row>
    <row r="228" spans="1:5" ht="15.75" x14ac:dyDescent="0.25">
      <c r="A228" s="1" t="s">
        <v>20641</v>
      </c>
    </row>
    <row r="229" spans="1:5" ht="15.75" x14ac:dyDescent="0.25">
      <c r="A229" s="1" t="s">
        <v>20642</v>
      </c>
      <c r="D229" s="212" t="s">
        <v>19274</v>
      </c>
    </row>
    <row r="230" spans="1:5" ht="15.75" x14ac:dyDescent="0.25">
      <c r="A230" s="1" t="s">
        <v>11710</v>
      </c>
    </row>
    <row r="231" spans="1:5" ht="15.75" x14ac:dyDescent="0.25">
      <c r="A231" s="1" t="s">
        <v>20643</v>
      </c>
      <c r="D231" t="s">
        <v>18433</v>
      </c>
    </row>
    <row r="232" spans="1:5" ht="15.75" x14ac:dyDescent="0.25">
      <c r="A232" s="1" t="s">
        <v>12367</v>
      </c>
    </row>
    <row r="233" spans="1:5" ht="15.75" x14ac:dyDescent="0.25">
      <c r="A233" s="1" t="s">
        <v>20644</v>
      </c>
      <c r="B233" t="s">
        <v>356</v>
      </c>
      <c r="D233" t="s">
        <v>18421</v>
      </c>
      <c r="E233" s="40">
        <v>45924</v>
      </c>
    </row>
    <row r="234" spans="1:5" ht="15.75" x14ac:dyDescent="0.25">
      <c r="A234" s="1"/>
    </row>
    <row r="235" spans="1:5" ht="15.75" x14ac:dyDescent="0.25">
      <c r="A235" s="1"/>
    </row>
    <row r="236" spans="1:5" ht="15.75" x14ac:dyDescent="0.25">
      <c r="A236" s="1"/>
    </row>
    <row r="237" spans="1:5" ht="15.75" x14ac:dyDescent="0.25">
      <c r="A237" s="1"/>
    </row>
    <row r="238" spans="1:5" ht="15.75" x14ac:dyDescent="0.25">
      <c r="A238" s="1"/>
    </row>
    <row r="239" spans="1:5" ht="15.75" x14ac:dyDescent="0.25">
      <c r="A239" s="1"/>
    </row>
    <row r="240" spans="1:5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4">
    <mergeCell ref="G1:H1"/>
    <mergeCell ref="G2:H2"/>
    <mergeCell ref="G38:H38"/>
    <mergeCell ref="G39:H39"/>
  </mergeCells>
  <conditionalFormatting sqref="A677:A1048576">
    <cfRule type="duplicateValues" dxfId="3060" priority="25"/>
  </conditionalFormatting>
  <conditionalFormatting sqref="A677:A1048576">
    <cfRule type="duplicateValues" dxfId="3059" priority="23"/>
    <cfRule type="duplicateValues" dxfId="3058" priority="24"/>
  </conditionalFormatting>
  <conditionalFormatting sqref="A236:A1048576">
    <cfRule type="duplicateValues" dxfId="3057" priority="22"/>
  </conditionalFormatting>
  <conditionalFormatting sqref="A236:A1048576">
    <cfRule type="duplicateValues" dxfId="3056" priority="21"/>
  </conditionalFormatting>
  <conditionalFormatting sqref="A236:A1048576">
    <cfRule type="duplicateValues" dxfId="3055" priority="20"/>
  </conditionalFormatting>
  <conditionalFormatting sqref="A234:A1048576">
    <cfRule type="duplicateValues" dxfId="3054" priority="19"/>
  </conditionalFormatting>
  <conditionalFormatting sqref="A234:A1048576">
    <cfRule type="duplicateValues" dxfId="3053" priority="18"/>
  </conditionalFormatting>
  <conditionalFormatting sqref="A234:A1048576">
    <cfRule type="duplicateValues" dxfId="3052" priority="17"/>
  </conditionalFormatting>
  <conditionalFormatting sqref="A234:A1048576">
    <cfRule type="duplicateValues" dxfId="3051" priority="16"/>
  </conditionalFormatting>
  <conditionalFormatting sqref="A234:A1048576">
    <cfRule type="duplicateValues" dxfId="3050" priority="15"/>
  </conditionalFormatting>
  <conditionalFormatting sqref="A234:A1048576 A1">
    <cfRule type="duplicateValues" dxfId="3049" priority="14"/>
  </conditionalFormatting>
  <conditionalFormatting sqref="A234:A1048576 A1">
    <cfRule type="duplicateValues" dxfId="3048" priority="13"/>
  </conditionalFormatting>
  <conditionalFormatting sqref="A234:A1048576">
    <cfRule type="duplicateValues" dxfId="3047" priority="12"/>
  </conditionalFormatting>
  <conditionalFormatting sqref="A234:A1048576 A1">
    <cfRule type="duplicateValues" dxfId="3046" priority="11"/>
  </conditionalFormatting>
  <conditionalFormatting sqref="A234:A1048576 A1">
    <cfRule type="duplicateValues" dxfId="3045" priority="10"/>
  </conditionalFormatting>
  <conditionalFormatting sqref="A234:A1048576 A1">
    <cfRule type="duplicateValues" dxfId="3044" priority="9"/>
  </conditionalFormatting>
  <conditionalFormatting sqref="A234:A1048576">
    <cfRule type="duplicateValues" dxfId="3043" priority="8"/>
  </conditionalFormatting>
  <conditionalFormatting sqref="A234:A1048576 A1">
    <cfRule type="duplicateValues" dxfId="3042" priority="7"/>
  </conditionalFormatting>
  <conditionalFormatting sqref="A234:A1048576">
    <cfRule type="duplicateValues" dxfId="3041" priority="6"/>
  </conditionalFormatting>
  <conditionalFormatting sqref="A1 A234:A1048576">
    <cfRule type="duplicateValues" dxfId="3040" priority="5"/>
  </conditionalFormatting>
  <conditionalFormatting sqref="A1 A234:A1048576">
    <cfRule type="duplicateValues" dxfId="3039" priority="4"/>
  </conditionalFormatting>
  <conditionalFormatting sqref="A1:A201 A234:A1048576">
    <cfRule type="duplicateValues" dxfId="3038" priority="1"/>
  </conditionalFormatting>
  <dataValidations count="1">
    <dataValidation type="list" allowBlank="1" showInputMessage="1" showErrorMessage="1" sqref="G3:G17 G40:G53">
      <formula1>$G$3:$G$17</formula1>
    </dataValidation>
  </dataValidations>
  <pageMargins left="0.7" right="0.7" top="0.75" bottom="0.75" header="0.3" footer="0.3"/>
  <pageSetup orientation="portrait"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101" activePane="bottomLeft" state="frozen"/>
      <selection activeCell="G25" sqref="G25"/>
      <selection pane="bottomLeft" activeCell="A104" sqref="A104:A123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31.8554687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98</v>
      </c>
      <c r="H1" s="590"/>
      <c r="I1" s="508"/>
      <c r="J1" s="509"/>
    </row>
    <row r="2" spans="1:11" ht="18" customHeight="1" x14ac:dyDescent="0.35">
      <c r="A2" s="1" t="s">
        <v>20610</v>
      </c>
      <c r="D2" s="1"/>
      <c r="E2" s="213"/>
      <c r="G2" s="588" t="s">
        <v>20471</v>
      </c>
      <c r="H2" s="589"/>
      <c r="I2" s="510"/>
      <c r="J2" s="510"/>
    </row>
    <row r="3" spans="1:11" ht="15.75" x14ac:dyDescent="0.25">
      <c r="A3" s="1" t="s">
        <v>20611</v>
      </c>
      <c r="B3" t="s">
        <v>360</v>
      </c>
      <c r="D3" s="212" t="s">
        <v>19001</v>
      </c>
      <c r="E3" s="213"/>
      <c r="G3" s="244" t="s">
        <v>58</v>
      </c>
      <c r="H3" s="5">
        <f>COUNTIF(B2:B1048576,G3)</f>
        <v>16</v>
      </c>
    </row>
    <row r="4" spans="1:11" ht="15.75" x14ac:dyDescent="0.25">
      <c r="A4" s="1" t="s">
        <v>20614</v>
      </c>
      <c r="D4" s="1"/>
      <c r="E4" s="213"/>
      <c r="G4" s="101" t="s">
        <v>360</v>
      </c>
      <c r="H4" s="5">
        <f>COUNTIF(B2:B934,G4)</f>
        <v>7</v>
      </c>
    </row>
    <row r="5" spans="1:11" ht="15.75" x14ac:dyDescent="0.25">
      <c r="A5" s="1" t="s">
        <v>20615</v>
      </c>
      <c r="B5" t="s">
        <v>60</v>
      </c>
      <c r="D5" s="212" t="s">
        <v>18415</v>
      </c>
      <c r="E5" s="213"/>
      <c r="G5" s="101" t="s">
        <v>356</v>
      </c>
      <c r="H5" s="5">
        <f>COUNTIF(B2:B852,G5)</f>
        <v>10</v>
      </c>
    </row>
    <row r="6" spans="1:11" ht="15.75" x14ac:dyDescent="0.25">
      <c r="A6" s="1" t="s">
        <v>20612</v>
      </c>
      <c r="D6" s="1"/>
      <c r="E6" s="213"/>
      <c r="G6" s="101" t="s">
        <v>56</v>
      </c>
      <c r="H6" s="5">
        <f>COUNTIF(B2:B864,G6)</f>
        <v>10</v>
      </c>
    </row>
    <row r="7" spans="1:11" ht="15.75" x14ac:dyDescent="0.25">
      <c r="A7" s="1" t="s">
        <v>20613</v>
      </c>
      <c r="B7" t="s">
        <v>360</v>
      </c>
      <c r="D7" s="212" t="s">
        <v>19274</v>
      </c>
      <c r="E7" s="213"/>
      <c r="G7" s="101" t="s">
        <v>201</v>
      </c>
      <c r="H7" s="5">
        <f>COUNTIF(B2:B858,G7)</f>
        <v>1</v>
      </c>
    </row>
    <row r="8" spans="1:11" ht="15.75" x14ac:dyDescent="0.25">
      <c r="A8" s="1" t="s">
        <v>20616</v>
      </c>
      <c r="D8" s="1"/>
      <c r="E8" s="213"/>
      <c r="G8" s="101" t="s">
        <v>202</v>
      </c>
      <c r="H8" s="5">
        <f>COUNTIF(B2:B893,G8)</f>
        <v>3</v>
      </c>
      <c r="K8" t="s">
        <v>3496</v>
      </c>
    </row>
    <row r="9" spans="1:11" ht="15.75" x14ac:dyDescent="0.25">
      <c r="A9" s="1" t="s">
        <v>20617</v>
      </c>
      <c r="B9" t="s">
        <v>58</v>
      </c>
      <c r="C9" t="s">
        <v>20024</v>
      </c>
      <c r="D9" s="212" t="s">
        <v>18421</v>
      </c>
      <c r="E9" s="385">
        <v>45855</v>
      </c>
      <c r="G9" s="101" t="s">
        <v>200</v>
      </c>
      <c r="H9" s="5">
        <f>COUNTIF(B2:B811,G9)</f>
        <v>11</v>
      </c>
    </row>
    <row r="10" spans="1:11" ht="15.75" x14ac:dyDescent="0.25">
      <c r="A10" s="410" t="s">
        <v>20612</v>
      </c>
      <c r="D10" s="1"/>
      <c r="E10" s="213"/>
      <c r="G10" s="101" t="s">
        <v>5011</v>
      </c>
      <c r="H10" s="5">
        <f>COUNTIF(B2:B1048576,G10)</f>
        <v>1</v>
      </c>
    </row>
    <row r="11" spans="1:11" ht="15.75" x14ac:dyDescent="0.25">
      <c r="A11" s="410" t="s">
        <v>20613</v>
      </c>
      <c r="B11" t="s">
        <v>3860</v>
      </c>
      <c r="D11" s="212"/>
      <c r="E11" s="385"/>
      <c r="G11" s="101" t="s">
        <v>1077</v>
      </c>
      <c r="H11" s="5">
        <f>COUNTIF(B2:B881,G11)</f>
        <v>2</v>
      </c>
    </row>
    <row r="12" spans="1:11" ht="15.75" x14ac:dyDescent="0.25">
      <c r="A12" s="1" t="s">
        <v>20618</v>
      </c>
      <c r="E12" s="213"/>
      <c r="G12" s="288" t="s">
        <v>60</v>
      </c>
      <c r="H12" s="5">
        <f>COUNTIF(B2:B868,G12)</f>
        <v>21</v>
      </c>
    </row>
    <row r="13" spans="1:11" ht="15.75" x14ac:dyDescent="0.25">
      <c r="A13" s="1" t="s">
        <v>20619</v>
      </c>
      <c r="B13" t="s">
        <v>360</v>
      </c>
      <c r="D13" s="212" t="s">
        <v>19956</v>
      </c>
      <c r="E13" s="213"/>
      <c r="G13" s="101" t="s">
        <v>4062</v>
      </c>
      <c r="H13" s="5">
        <f>COUNTIF(B2:B836,G13)</f>
        <v>4</v>
      </c>
    </row>
    <row r="14" spans="1:11" ht="15.75" x14ac:dyDescent="0.25">
      <c r="A14" s="1" t="s">
        <v>15219</v>
      </c>
      <c r="D14" s="1"/>
      <c r="E14" s="213"/>
      <c r="G14" s="101" t="s">
        <v>3860</v>
      </c>
      <c r="H14" s="271">
        <f>COUNTIF(B2:B714,G14)</f>
        <v>9</v>
      </c>
    </row>
    <row r="15" spans="1:11" ht="15.75" x14ac:dyDescent="0.25">
      <c r="A15" s="1" t="s">
        <v>20620</v>
      </c>
      <c r="B15" t="s">
        <v>200</v>
      </c>
      <c r="D15" s="212" t="s">
        <v>18415</v>
      </c>
      <c r="E15" s="213"/>
      <c r="G15" s="101" t="s">
        <v>17992</v>
      </c>
      <c r="H15" s="5">
        <f>COUNTIF(B2:B1048576,G15)</f>
        <v>2</v>
      </c>
    </row>
    <row r="16" spans="1:11" ht="15.75" x14ac:dyDescent="0.25">
      <c r="A16" s="1" t="s">
        <v>20621</v>
      </c>
      <c r="D16" s="1"/>
      <c r="E16" s="213"/>
      <c r="G16" s="288" t="s">
        <v>1133</v>
      </c>
      <c r="H16" s="5">
        <f>COUNTIF(B2:B1048576,G16)</f>
        <v>0</v>
      </c>
    </row>
    <row r="17" spans="1:11" ht="15.75" x14ac:dyDescent="0.25">
      <c r="A17" s="1" t="s">
        <v>20622</v>
      </c>
      <c r="B17" t="s">
        <v>60</v>
      </c>
      <c r="D17" s="212" t="s">
        <v>18415</v>
      </c>
      <c r="E17" s="213"/>
      <c r="G17" s="512"/>
      <c r="H17" s="233"/>
    </row>
    <row r="18" spans="1:11" ht="15" customHeight="1" x14ac:dyDescent="0.25">
      <c r="A18" s="1" t="s">
        <v>20623</v>
      </c>
      <c r="D18" s="1"/>
      <c r="E18" s="213"/>
      <c r="G18" s="269" t="s">
        <v>20148</v>
      </c>
      <c r="H18">
        <f>SUM(COUNTIF(D2:D2000, {"Laxmi","teena","Vivek","Kelash","Dinesh","Sandeep","Ashish"}))</f>
        <v>38</v>
      </c>
      <c r="K18" t="s">
        <v>4779</v>
      </c>
    </row>
    <row r="19" spans="1:11" ht="15.75" x14ac:dyDescent="0.25">
      <c r="A19" s="1" t="s">
        <v>20624</v>
      </c>
      <c r="B19" t="s">
        <v>356</v>
      </c>
      <c r="D19" s="212" t="s">
        <v>18733</v>
      </c>
      <c r="E19" s="385"/>
      <c r="G19" s="269" t="s">
        <v>20149</v>
      </c>
      <c r="H19">
        <f>SUM(COUNTIF(D2:D2000, {"Trilok","Yogendra","Kamini","Sejal","Raj","Aarti","Somya","Preeti"}))</f>
        <v>35</v>
      </c>
    </row>
    <row r="20" spans="1:11" ht="15.75" x14ac:dyDescent="0.25">
      <c r="A20" s="1" t="s">
        <v>11691</v>
      </c>
      <c r="E20" s="213"/>
    </row>
    <row r="21" spans="1:11" ht="15.75" x14ac:dyDescent="0.25">
      <c r="A21" s="1" t="s">
        <v>20625</v>
      </c>
      <c r="B21" t="s">
        <v>200</v>
      </c>
      <c r="D21" s="212" t="s">
        <v>19001</v>
      </c>
      <c r="E21" s="213"/>
    </row>
    <row r="22" spans="1:11" ht="15.75" x14ac:dyDescent="0.25">
      <c r="A22" s="1" t="s">
        <v>20626</v>
      </c>
      <c r="E22" s="213"/>
    </row>
    <row r="23" spans="1:11" ht="15.75" x14ac:dyDescent="0.25">
      <c r="A23" s="1" t="s">
        <v>20627</v>
      </c>
      <c r="B23" t="s">
        <v>58</v>
      </c>
      <c r="C23" t="s">
        <v>2193</v>
      </c>
      <c r="D23" s="212" t="s">
        <v>19274</v>
      </c>
      <c r="E23" s="213"/>
    </row>
    <row r="24" spans="1:11" ht="15.75" x14ac:dyDescent="0.25">
      <c r="A24" s="1" t="s">
        <v>20628</v>
      </c>
      <c r="E24" s="213"/>
    </row>
    <row r="25" spans="1:11" ht="15.75" x14ac:dyDescent="0.25">
      <c r="A25" s="1" t="s">
        <v>20629</v>
      </c>
      <c r="B25" t="s">
        <v>58</v>
      </c>
      <c r="C25" t="s">
        <v>20638</v>
      </c>
      <c r="D25" t="s">
        <v>18433</v>
      </c>
      <c r="E25" s="213"/>
    </row>
    <row r="26" spans="1:11" ht="15.75" x14ac:dyDescent="0.25">
      <c r="A26" s="1" t="s">
        <v>20630</v>
      </c>
      <c r="E26" s="213"/>
      <c r="F26" t="s">
        <v>3496</v>
      </c>
    </row>
    <row r="27" spans="1:11" ht="15.75" x14ac:dyDescent="0.25">
      <c r="A27" s="1" t="s">
        <v>20631</v>
      </c>
      <c r="B27" t="s">
        <v>56</v>
      </c>
      <c r="D27" t="s">
        <v>18918</v>
      </c>
      <c r="E27" s="213"/>
    </row>
    <row r="28" spans="1:11" ht="15.75" x14ac:dyDescent="0.25">
      <c r="A28" s="1" t="s">
        <v>12109</v>
      </c>
      <c r="E28" s="213"/>
    </row>
    <row r="29" spans="1:11" ht="15.75" x14ac:dyDescent="0.25">
      <c r="A29" s="1" t="s">
        <v>20632</v>
      </c>
      <c r="B29" t="s">
        <v>356</v>
      </c>
      <c r="D29" t="s">
        <v>18433</v>
      </c>
      <c r="E29" s="213"/>
      <c r="F29" s="213"/>
      <c r="G29" s="213" t="s">
        <v>3496</v>
      </c>
      <c r="H29" s="213"/>
    </row>
    <row r="30" spans="1:11" ht="15.75" x14ac:dyDescent="0.25">
      <c r="A30" s="1" t="s">
        <v>20633</v>
      </c>
      <c r="E30" s="213"/>
    </row>
    <row r="31" spans="1:11" s="213" customFormat="1" ht="15.75" x14ac:dyDescent="0.25">
      <c r="A31" s="1" t="s">
        <v>20634</v>
      </c>
      <c r="B31" t="s">
        <v>58</v>
      </c>
      <c r="C31"/>
      <c r="D31" t="s">
        <v>25817</v>
      </c>
      <c r="E31" s="385">
        <v>45936</v>
      </c>
      <c r="F31"/>
      <c r="G31"/>
      <c r="H31"/>
    </row>
    <row r="32" spans="1:11" ht="15.75" x14ac:dyDescent="0.25">
      <c r="A32" s="1" t="s">
        <v>16677</v>
      </c>
      <c r="E32" s="213"/>
    </row>
    <row r="33" spans="1:9" ht="15.75" x14ac:dyDescent="0.25">
      <c r="A33" s="1" t="s">
        <v>20635</v>
      </c>
      <c r="B33" t="s">
        <v>360</v>
      </c>
      <c r="C33" t="s">
        <v>15258</v>
      </c>
      <c r="D33" s="212" t="s">
        <v>19001</v>
      </c>
      <c r="E33" s="213"/>
    </row>
    <row r="34" spans="1:9" ht="15.75" x14ac:dyDescent="0.25">
      <c r="A34" s="1" t="s">
        <v>20636</v>
      </c>
      <c r="E34" s="213"/>
    </row>
    <row r="35" spans="1:9" ht="15.75" x14ac:dyDescent="0.25">
      <c r="A35" s="1" t="s">
        <v>20637</v>
      </c>
      <c r="B35" t="s">
        <v>200</v>
      </c>
      <c r="D35" s="212" t="s">
        <v>18733</v>
      </c>
      <c r="E35" s="213"/>
    </row>
    <row r="36" spans="1:9" ht="15.75" x14ac:dyDescent="0.25">
      <c r="A36" s="1" t="s">
        <v>20639</v>
      </c>
      <c r="E36" s="213"/>
      <c r="I36" t="s">
        <v>3496</v>
      </c>
    </row>
    <row r="37" spans="1:9" ht="15.75" x14ac:dyDescent="0.25">
      <c r="A37" s="1" t="s">
        <v>20640</v>
      </c>
      <c r="B37" t="s">
        <v>356</v>
      </c>
      <c r="D37" s="212" t="s">
        <v>19001</v>
      </c>
      <c r="E37" s="213"/>
      <c r="H37" t="s">
        <v>3496</v>
      </c>
    </row>
    <row r="38" spans="1:9" ht="14.25" customHeight="1" x14ac:dyDescent="0.35">
      <c r="A38" s="1" t="s">
        <v>20641</v>
      </c>
      <c r="E38" s="213"/>
      <c r="G38" s="518"/>
      <c r="H38" s="518"/>
    </row>
    <row r="39" spans="1:9" ht="14.25" customHeight="1" x14ac:dyDescent="0.35">
      <c r="A39" s="1" t="s">
        <v>20642</v>
      </c>
      <c r="B39" t="s">
        <v>60</v>
      </c>
      <c r="D39" s="212" t="s">
        <v>19274</v>
      </c>
      <c r="E39" s="213"/>
      <c r="G39" s="518"/>
      <c r="H39" s="518"/>
    </row>
    <row r="40" spans="1:9" ht="15.75" x14ac:dyDescent="0.25">
      <c r="A40" s="1" t="s">
        <v>11710</v>
      </c>
      <c r="E40" s="213"/>
      <c r="G40" s="513"/>
      <c r="H40" s="514"/>
    </row>
    <row r="41" spans="1:9" ht="15.75" x14ac:dyDescent="0.25">
      <c r="A41" s="1" t="s">
        <v>20643</v>
      </c>
      <c r="B41" t="s">
        <v>56</v>
      </c>
      <c r="D41" t="s">
        <v>18433</v>
      </c>
      <c r="E41" s="213"/>
      <c r="G41" s="515"/>
      <c r="H41" s="514"/>
    </row>
    <row r="42" spans="1:9" ht="15.75" x14ac:dyDescent="0.25">
      <c r="A42" s="1" t="s">
        <v>12367</v>
      </c>
      <c r="E42" s="213"/>
      <c r="G42" s="515"/>
      <c r="H42" s="514"/>
    </row>
    <row r="43" spans="1:9" ht="15.75" x14ac:dyDescent="0.25">
      <c r="A43" s="1" t="s">
        <v>20644</v>
      </c>
      <c r="B43" t="s">
        <v>58</v>
      </c>
      <c r="C43" t="s">
        <v>2163</v>
      </c>
      <c r="D43" t="s">
        <v>18428</v>
      </c>
      <c r="E43" s="213"/>
      <c r="H43" s="514"/>
    </row>
    <row r="44" spans="1:9" ht="15.75" x14ac:dyDescent="0.25">
      <c r="A44" s="1" t="s">
        <v>20645</v>
      </c>
      <c r="B44" s="213"/>
      <c r="C44" s="213"/>
      <c r="D44" s="1"/>
      <c r="E44" s="511"/>
      <c r="G44" s="515"/>
      <c r="H44" s="514"/>
    </row>
    <row r="45" spans="1:9" ht="15.75" x14ac:dyDescent="0.25">
      <c r="A45" s="1" t="s">
        <v>20646</v>
      </c>
      <c r="B45" s="213" t="s">
        <v>56</v>
      </c>
      <c r="C45" s="213"/>
      <c r="D45" s="212" t="s">
        <v>19956</v>
      </c>
      <c r="E45" s="213"/>
      <c r="G45" s="515"/>
      <c r="H45" s="514"/>
    </row>
    <row r="46" spans="1:9" ht="15.75" x14ac:dyDescent="0.25">
      <c r="A46" s="1" t="s">
        <v>20647</v>
      </c>
      <c r="B46" s="213"/>
      <c r="C46" s="213"/>
      <c r="E46" s="213"/>
      <c r="G46" s="515"/>
      <c r="H46" s="514"/>
    </row>
    <row r="47" spans="1:9" ht="15.75" x14ac:dyDescent="0.25">
      <c r="A47" s="1" t="s">
        <v>20648</v>
      </c>
      <c r="B47" s="213" t="s">
        <v>60</v>
      </c>
      <c r="C47" s="213"/>
      <c r="D47" t="s">
        <v>18433</v>
      </c>
      <c r="E47" s="213"/>
      <c r="G47" s="515"/>
      <c r="H47" s="514"/>
    </row>
    <row r="48" spans="1:9" ht="15.75" x14ac:dyDescent="0.25">
      <c r="A48" s="1" t="s">
        <v>20647</v>
      </c>
      <c r="B48" s="213"/>
      <c r="C48" s="213"/>
      <c r="D48" s="1"/>
      <c r="E48" s="213"/>
      <c r="G48" s="515"/>
      <c r="H48" s="514"/>
    </row>
    <row r="49" spans="1:8" ht="15.75" x14ac:dyDescent="0.25">
      <c r="A49" s="1" t="s">
        <v>20648</v>
      </c>
      <c r="B49" s="213" t="s">
        <v>3860</v>
      </c>
      <c r="C49" s="213"/>
      <c r="D49" s="212"/>
      <c r="E49" s="213"/>
      <c r="G49" s="515"/>
      <c r="H49" s="514"/>
    </row>
    <row r="50" spans="1:8" ht="15.75" x14ac:dyDescent="0.25">
      <c r="A50" s="1" t="s">
        <v>20649</v>
      </c>
      <c r="B50" s="213"/>
      <c r="C50" s="213"/>
      <c r="D50" s="1"/>
      <c r="E50" s="213"/>
      <c r="G50" s="515"/>
      <c r="H50" s="514"/>
    </row>
    <row r="51" spans="1:8" ht="15.75" x14ac:dyDescent="0.25">
      <c r="A51" s="1" t="s">
        <v>20650</v>
      </c>
      <c r="B51" s="213" t="s">
        <v>58</v>
      </c>
      <c r="C51" s="213" t="s">
        <v>2163</v>
      </c>
      <c r="D51" s="212" t="s">
        <v>18433</v>
      </c>
      <c r="E51" s="385">
        <v>45849</v>
      </c>
      <c r="G51" s="515"/>
      <c r="H51" s="516"/>
    </row>
    <row r="52" spans="1:8" ht="15.75" x14ac:dyDescent="0.25">
      <c r="A52" s="1" t="s">
        <v>13878</v>
      </c>
      <c r="B52" s="213"/>
      <c r="C52" s="213"/>
      <c r="D52" s="1"/>
      <c r="E52" s="213"/>
      <c r="G52" s="515"/>
      <c r="H52" s="514"/>
    </row>
    <row r="53" spans="1:8" ht="15.75" x14ac:dyDescent="0.25">
      <c r="A53" s="1" t="s">
        <v>20651</v>
      </c>
      <c r="B53" s="213" t="s">
        <v>200</v>
      </c>
      <c r="C53" s="213"/>
      <c r="D53" s="212" t="s">
        <v>19274</v>
      </c>
      <c r="E53" s="213"/>
      <c r="G53" s="515"/>
      <c r="H53" s="514"/>
    </row>
    <row r="54" spans="1:8" ht="15.75" x14ac:dyDescent="0.25">
      <c r="A54" s="1" t="s">
        <v>20652</v>
      </c>
      <c r="D54" s="1"/>
      <c r="E54" s="213"/>
    </row>
    <row r="55" spans="1:8" ht="15.75" x14ac:dyDescent="0.25">
      <c r="A55" s="1" t="s">
        <v>20653</v>
      </c>
      <c r="B55" s="213" t="s">
        <v>58</v>
      </c>
      <c r="C55" t="s">
        <v>142</v>
      </c>
      <c r="D55" t="s">
        <v>18561</v>
      </c>
      <c r="E55" s="385">
        <v>45849</v>
      </c>
    </row>
    <row r="56" spans="1:8" ht="15.75" x14ac:dyDescent="0.25">
      <c r="A56" s="1" t="s">
        <v>13217</v>
      </c>
      <c r="B56" s="213"/>
      <c r="C56" s="213"/>
      <c r="D56" s="1"/>
      <c r="E56" s="213"/>
    </row>
    <row r="57" spans="1:8" ht="15.75" x14ac:dyDescent="0.25">
      <c r="A57" s="1" t="s">
        <v>20527</v>
      </c>
      <c r="B57" s="213" t="s">
        <v>56</v>
      </c>
      <c r="C57" s="213"/>
      <c r="D57" s="212" t="s">
        <v>19001</v>
      </c>
      <c r="E57" s="213"/>
    </row>
    <row r="58" spans="1:8" ht="15.75" x14ac:dyDescent="0.25">
      <c r="A58" s="1" t="s">
        <v>20654</v>
      </c>
      <c r="B58" s="213"/>
      <c r="C58" s="213"/>
      <c r="D58" s="1"/>
      <c r="E58" s="213"/>
    </row>
    <row r="59" spans="1:8" ht="15.75" x14ac:dyDescent="0.25">
      <c r="A59" s="1" t="s">
        <v>20655</v>
      </c>
      <c r="B59" s="213" t="s">
        <v>58</v>
      </c>
      <c r="C59" s="213" t="s">
        <v>2193</v>
      </c>
      <c r="D59" t="s">
        <v>18918</v>
      </c>
      <c r="E59" s="213"/>
    </row>
    <row r="60" spans="1:8" ht="15.75" x14ac:dyDescent="0.25">
      <c r="A60" s="1" t="s">
        <v>20656</v>
      </c>
      <c r="B60" s="213"/>
      <c r="C60" s="213"/>
      <c r="D60" s="1"/>
      <c r="E60" s="213"/>
    </row>
    <row r="61" spans="1:8" ht="15.75" x14ac:dyDescent="0.25">
      <c r="A61" s="1" t="s">
        <v>20657</v>
      </c>
      <c r="B61" s="213" t="s">
        <v>60</v>
      </c>
      <c r="C61" s="213"/>
      <c r="D61" t="s">
        <v>18421</v>
      </c>
      <c r="E61" s="213"/>
    </row>
    <row r="62" spans="1:8" ht="15.75" x14ac:dyDescent="0.25">
      <c r="A62" s="1" t="s">
        <v>12960</v>
      </c>
      <c r="B62" s="213"/>
      <c r="C62" s="213"/>
      <c r="D62" s="1"/>
      <c r="E62" s="213"/>
    </row>
    <row r="63" spans="1:8" ht="15.75" x14ac:dyDescent="0.25">
      <c r="A63" s="1" t="s">
        <v>20658</v>
      </c>
      <c r="B63" t="s">
        <v>58</v>
      </c>
      <c r="C63" s="213"/>
      <c r="D63" s="212" t="s">
        <v>18460</v>
      </c>
      <c r="E63" s="385">
        <v>45852</v>
      </c>
    </row>
    <row r="64" spans="1:8" ht="15.75" x14ac:dyDescent="0.25">
      <c r="A64" s="1" t="s">
        <v>20659</v>
      </c>
      <c r="B64" s="213"/>
      <c r="C64" s="213"/>
      <c r="D64" s="1"/>
      <c r="E64" s="213"/>
    </row>
    <row r="65" spans="1:5" ht="15.75" x14ac:dyDescent="0.25">
      <c r="A65" s="1" t="s">
        <v>20660</v>
      </c>
      <c r="B65" s="213" t="s">
        <v>202</v>
      </c>
      <c r="D65" t="s">
        <v>18433</v>
      </c>
      <c r="E65" s="213"/>
    </row>
    <row r="66" spans="1:5" ht="15.75" x14ac:dyDescent="0.25">
      <c r="A66" s="1" t="s">
        <v>12363</v>
      </c>
      <c r="B66" s="213"/>
      <c r="C66" s="213"/>
      <c r="D66" s="1"/>
      <c r="E66" s="213"/>
    </row>
    <row r="67" spans="1:5" ht="15.75" x14ac:dyDescent="0.25">
      <c r="A67" s="162" t="s">
        <v>20661</v>
      </c>
      <c r="B67" s="163" t="s">
        <v>4062</v>
      </c>
      <c r="C67" s="163" t="s">
        <v>2163</v>
      </c>
      <c r="D67" s="162" t="s">
        <v>18436</v>
      </c>
      <c r="E67" s="213"/>
    </row>
    <row r="68" spans="1:5" ht="15.75" x14ac:dyDescent="0.25">
      <c r="A68" s="1" t="s">
        <v>20662</v>
      </c>
      <c r="D68" s="1"/>
    </row>
    <row r="69" spans="1:5" ht="15.75" x14ac:dyDescent="0.25">
      <c r="A69" s="1" t="s">
        <v>20663</v>
      </c>
      <c r="B69" s="213" t="s">
        <v>201</v>
      </c>
      <c r="D69" t="s">
        <v>18421</v>
      </c>
    </row>
    <row r="70" spans="1:5" ht="15.75" x14ac:dyDescent="0.25">
      <c r="A70" s="1" t="s">
        <v>12208</v>
      </c>
      <c r="D70" s="1"/>
    </row>
    <row r="71" spans="1:5" ht="15.75" x14ac:dyDescent="0.25">
      <c r="A71" s="1" t="s">
        <v>20664</v>
      </c>
      <c r="B71" t="s">
        <v>60</v>
      </c>
      <c r="D71" t="s">
        <v>18433</v>
      </c>
    </row>
    <row r="72" spans="1:5" ht="15.75" x14ac:dyDescent="0.25">
      <c r="A72" s="1" t="s">
        <v>20665</v>
      </c>
    </row>
    <row r="73" spans="1:5" ht="15.75" x14ac:dyDescent="0.25">
      <c r="A73" s="1" t="s">
        <v>20666</v>
      </c>
      <c r="B73" s="213" t="s">
        <v>60</v>
      </c>
      <c r="D73" s="212" t="s">
        <v>18733</v>
      </c>
    </row>
    <row r="74" spans="1:5" ht="15.75" x14ac:dyDescent="0.25">
      <c r="A74" s="1" t="s">
        <v>20667</v>
      </c>
      <c r="D74" s="1"/>
    </row>
    <row r="75" spans="1:5" ht="15.75" x14ac:dyDescent="0.25">
      <c r="A75" s="1" t="s">
        <v>20668</v>
      </c>
      <c r="B75" s="213" t="s">
        <v>60</v>
      </c>
      <c r="D75" s="212" t="s">
        <v>18561</v>
      </c>
    </row>
    <row r="76" spans="1:5" ht="15.75" x14ac:dyDescent="0.25">
      <c r="A76" s="1" t="s">
        <v>20669</v>
      </c>
      <c r="D76" s="1"/>
      <c r="E76" t="s">
        <v>4779</v>
      </c>
    </row>
    <row r="77" spans="1:5" ht="15.75" x14ac:dyDescent="0.25">
      <c r="A77" s="1" t="s">
        <v>15111</v>
      </c>
      <c r="B77" s="213" t="s">
        <v>60</v>
      </c>
      <c r="D77" s="212" t="s">
        <v>18415</v>
      </c>
    </row>
    <row r="78" spans="1:5" ht="15.75" x14ac:dyDescent="0.25">
      <c r="A78" s="1" t="s">
        <v>20670</v>
      </c>
      <c r="D78" s="1"/>
    </row>
    <row r="79" spans="1:5" ht="15.75" x14ac:dyDescent="0.25">
      <c r="A79" s="1" t="s">
        <v>20671</v>
      </c>
      <c r="B79" s="213" t="s">
        <v>56</v>
      </c>
      <c r="D79" s="212" t="s">
        <v>19001</v>
      </c>
    </row>
    <row r="80" spans="1:5" ht="15.75" x14ac:dyDescent="0.25">
      <c r="A80" s="1" t="s">
        <v>12009</v>
      </c>
      <c r="B80" s="213"/>
      <c r="D80" s="212"/>
    </row>
    <row r="81" spans="1:8" ht="15.75" x14ac:dyDescent="0.25">
      <c r="A81" s="1" t="s">
        <v>15113</v>
      </c>
      <c r="B81" t="s">
        <v>200</v>
      </c>
      <c r="D81" s="212" t="s">
        <v>19274</v>
      </c>
    </row>
    <row r="82" spans="1:8" ht="15.75" x14ac:dyDescent="0.25">
      <c r="A82" s="1" t="s">
        <v>20672</v>
      </c>
      <c r="D82" s="1"/>
    </row>
    <row r="83" spans="1:8" ht="15.75" x14ac:dyDescent="0.25">
      <c r="A83" s="1" t="s">
        <v>20673</v>
      </c>
      <c r="B83" s="213" t="s">
        <v>60</v>
      </c>
      <c r="D83" s="212" t="s">
        <v>18436</v>
      </c>
    </row>
    <row r="84" spans="1:8" ht="15.75" x14ac:dyDescent="0.25">
      <c r="A84" s="1" t="s">
        <v>20674</v>
      </c>
      <c r="D84" s="1"/>
      <c r="H84" t="s">
        <v>3496</v>
      </c>
    </row>
    <row r="85" spans="1:8" ht="15.75" x14ac:dyDescent="0.25">
      <c r="A85" s="1" t="s">
        <v>20675</v>
      </c>
      <c r="B85" s="213" t="s">
        <v>356</v>
      </c>
      <c r="D85" s="212" t="s">
        <v>18929</v>
      </c>
      <c r="E85" s="40">
        <v>45854</v>
      </c>
    </row>
    <row r="86" spans="1:8" ht="15.75" x14ac:dyDescent="0.25">
      <c r="A86" s="1" t="s">
        <v>20676</v>
      </c>
      <c r="D86" s="1"/>
    </row>
    <row r="87" spans="1:8" ht="15.75" x14ac:dyDescent="0.25">
      <c r="A87" s="1" t="s">
        <v>20677</v>
      </c>
      <c r="B87" t="s">
        <v>60</v>
      </c>
      <c r="D87" s="212" t="s">
        <v>19274</v>
      </c>
    </row>
    <row r="88" spans="1:8" ht="15.75" x14ac:dyDescent="0.25">
      <c r="A88" s="1" t="s">
        <v>20676</v>
      </c>
      <c r="D88" s="1"/>
    </row>
    <row r="89" spans="1:8" ht="15.75" x14ac:dyDescent="0.25">
      <c r="A89" s="1" t="s">
        <v>20678</v>
      </c>
      <c r="B89" s="213" t="s">
        <v>1077</v>
      </c>
      <c r="D89" s="212" t="s">
        <v>19274</v>
      </c>
    </row>
    <row r="90" spans="1:8" ht="15.75" x14ac:dyDescent="0.25">
      <c r="A90" s="1" t="s">
        <v>20679</v>
      </c>
      <c r="D90" s="1"/>
    </row>
    <row r="91" spans="1:8" ht="15.75" x14ac:dyDescent="0.25">
      <c r="A91" s="1" t="s">
        <v>20680</v>
      </c>
      <c r="B91" t="s">
        <v>60</v>
      </c>
      <c r="D91" s="212" t="s">
        <v>19956</v>
      </c>
      <c r="E91" s="213"/>
      <c r="F91" s="213"/>
    </row>
    <row r="92" spans="1:8" ht="15.75" x14ac:dyDescent="0.25">
      <c r="A92" s="1" t="s">
        <v>20681</v>
      </c>
      <c r="D92" s="1"/>
    </row>
    <row r="93" spans="1:8" ht="15.75" x14ac:dyDescent="0.25">
      <c r="A93" s="1" t="s">
        <v>20682</v>
      </c>
      <c r="B93" t="s">
        <v>56</v>
      </c>
      <c r="D93" t="s">
        <v>18433</v>
      </c>
    </row>
    <row r="94" spans="1:8" ht="15.75" x14ac:dyDescent="0.25">
      <c r="A94" s="1" t="s">
        <v>17158</v>
      </c>
      <c r="B94" s="213"/>
      <c r="C94" s="213"/>
      <c r="D94" s="1"/>
    </row>
    <row r="95" spans="1:8" ht="15.75" x14ac:dyDescent="0.25">
      <c r="A95" s="1" t="s">
        <v>20683</v>
      </c>
      <c r="B95" t="s">
        <v>58</v>
      </c>
      <c r="C95" s="213" t="s">
        <v>17001</v>
      </c>
      <c r="D95" s="212" t="s">
        <v>19631</v>
      </c>
      <c r="E95" s="40">
        <v>45852</v>
      </c>
      <c r="F95" t="s">
        <v>4779</v>
      </c>
      <c r="G95" t="s">
        <v>3496</v>
      </c>
    </row>
    <row r="96" spans="1:8" ht="15.75" x14ac:dyDescent="0.25">
      <c r="A96" s="1" t="s">
        <v>12236</v>
      </c>
      <c r="D96" s="1"/>
      <c r="G96" s="213"/>
      <c r="H96" s="213"/>
    </row>
    <row r="97" spans="1:8" ht="15.75" x14ac:dyDescent="0.25">
      <c r="A97" s="1" t="s">
        <v>20684</v>
      </c>
      <c r="B97" t="s">
        <v>17992</v>
      </c>
      <c r="D97" s="212" t="s">
        <v>19274</v>
      </c>
      <c r="G97" s="213"/>
      <c r="H97" s="213"/>
    </row>
    <row r="98" spans="1:8" s="213" customFormat="1" ht="15.75" x14ac:dyDescent="0.25">
      <c r="A98" s="1" t="s">
        <v>12569</v>
      </c>
      <c r="D98"/>
      <c r="G98"/>
      <c r="H98"/>
    </row>
    <row r="99" spans="1:8" s="213" customFormat="1" ht="15.75" x14ac:dyDescent="0.25">
      <c r="A99" s="1" t="s">
        <v>20685</v>
      </c>
      <c r="B99" s="213" t="s">
        <v>200</v>
      </c>
      <c r="D99" t="s">
        <v>18428</v>
      </c>
      <c r="G99"/>
      <c r="H99"/>
    </row>
    <row r="100" spans="1:8" ht="15.75" x14ac:dyDescent="0.25">
      <c r="A100" s="410" t="s">
        <v>12569</v>
      </c>
      <c r="D100" s="1"/>
    </row>
    <row r="101" spans="1:8" ht="15.75" x14ac:dyDescent="0.25">
      <c r="A101" s="410" t="s">
        <v>20685</v>
      </c>
      <c r="B101" t="s">
        <v>3860</v>
      </c>
      <c r="D101" s="212"/>
      <c r="F101" t="s">
        <v>3496</v>
      </c>
    </row>
    <row r="102" spans="1:8" ht="15.75" x14ac:dyDescent="0.25">
      <c r="A102" s="410" t="s">
        <v>12569</v>
      </c>
      <c r="D102" s="1"/>
    </row>
    <row r="103" spans="1:8" ht="15.75" x14ac:dyDescent="0.25">
      <c r="A103" s="410" t="s">
        <v>20685</v>
      </c>
      <c r="B103" t="s">
        <v>3860</v>
      </c>
      <c r="D103" s="212"/>
    </row>
    <row r="104" spans="1:8" ht="15.75" x14ac:dyDescent="0.25">
      <c r="A104" s="1" t="s">
        <v>11511</v>
      </c>
      <c r="D104" s="1"/>
    </row>
    <row r="105" spans="1:8" ht="15.75" x14ac:dyDescent="0.25">
      <c r="A105" s="1" t="s">
        <v>17963</v>
      </c>
      <c r="B105" t="s">
        <v>356</v>
      </c>
      <c r="D105" s="212" t="s">
        <v>18415</v>
      </c>
    </row>
    <row r="106" spans="1:8" ht="15.75" x14ac:dyDescent="0.25">
      <c r="A106" s="1" t="s">
        <v>20686</v>
      </c>
      <c r="D106" s="1"/>
      <c r="G106" t="s">
        <v>3496</v>
      </c>
    </row>
    <row r="107" spans="1:8" ht="15.75" x14ac:dyDescent="0.25">
      <c r="A107" s="1" t="s">
        <v>20687</v>
      </c>
      <c r="B107" s="213" t="s">
        <v>360</v>
      </c>
      <c r="D107" s="212" t="s">
        <v>19956</v>
      </c>
    </row>
    <row r="108" spans="1:8" ht="15.75" x14ac:dyDescent="0.25">
      <c r="A108" s="1" t="s">
        <v>18519</v>
      </c>
      <c r="D108" s="1"/>
    </row>
    <row r="109" spans="1:8" ht="15.75" x14ac:dyDescent="0.25">
      <c r="A109" s="1" t="s">
        <v>20688</v>
      </c>
      <c r="B109" t="s">
        <v>356</v>
      </c>
      <c r="D109" t="s">
        <v>18433</v>
      </c>
    </row>
    <row r="110" spans="1:8" ht="15.75" x14ac:dyDescent="0.25">
      <c r="A110" s="1" t="s">
        <v>20689</v>
      </c>
      <c r="D110" s="1"/>
      <c r="G110" s="213"/>
      <c r="H110" s="213"/>
    </row>
    <row r="111" spans="1:8" ht="15.75" x14ac:dyDescent="0.25">
      <c r="A111" s="1" t="s">
        <v>20690</v>
      </c>
      <c r="B111" t="s">
        <v>60</v>
      </c>
      <c r="D111" s="212" t="s">
        <v>18918</v>
      </c>
    </row>
    <row r="112" spans="1:8" s="213" customFormat="1" ht="15.75" x14ac:dyDescent="0.25">
      <c r="A112" s="1" t="s">
        <v>20691</v>
      </c>
      <c r="D112" s="1"/>
      <c r="G112"/>
      <c r="H112"/>
    </row>
    <row r="113" spans="1:8" ht="15.75" x14ac:dyDescent="0.25">
      <c r="A113" s="1" t="s">
        <v>20692</v>
      </c>
      <c r="B113" t="s">
        <v>60</v>
      </c>
      <c r="D113" s="212" t="s">
        <v>18421</v>
      </c>
    </row>
    <row r="114" spans="1:8" ht="15.75" x14ac:dyDescent="0.25">
      <c r="A114" s="1" t="s">
        <v>20693</v>
      </c>
      <c r="D114" s="1"/>
    </row>
    <row r="115" spans="1:8" ht="15.75" x14ac:dyDescent="0.25">
      <c r="A115" s="1" t="s">
        <v>20694</v>
      </c>
      <c r="B115" t="s">
        <v>360</v>
      </c>
      <c r="D115" s="212" t="s">
        <v>18918</v>
      </c>
    </row>
    <row r="116" spans="1:8" ht="15.75" x14ac:dyDescent="0.25">
      <c r="A116" s="1" t="s">
        <v>20695</v>
      </c>
      <c r="D116" s="1"/>
    </row>
    <row r="117" spans="1:8" ht="15.75" x14ac:dyDescent="0.25">
      <c r="A117" s="1" t="s">
        <v>20696</v>
      </c>
      <c r="B117" t="s">
        <v>356</v>
      </c>
      <c r="D117" s="212" t="s">
        <v>598</v>
      </c>
    </row>
    <row r="118" spans="1:8" ht="15.75" x14ac:dyDescent="0.25">
      <c r="A118" s="1" t="s">
        <v>20697</v>
      </c>
      <c r="D118" s="1"/>
    </row>
    <row r="119" spans="1:8" ht="15.75" x14ac:dyDescent="0.25">
      <c r="A119" s="1" t="s">
        <v>20698</v>
      </c>
      <c r="B119" t="s">
        <v>202</v>
      </c>
      <c r="D119" s="212" t="s">
        <v>598</v>
      </c>
      <c r="H119" t="s">
        <v>3496</v>
      </c>
    </row>
    <row r="120" spans="1:8" ht="15.75" x14ac:dyDescent="0.25">
      <c r="A120" s="1" t="s">
        <v>20699</v>
      </c>
      <c r="D120" s="1"/>
    </row>
    <row r="121" spans="1:8" ht="15.75" x14ac:dyDescent="0.25">
      <c r="A121" s="1" t="s">
        <v>20700</v>
      </c>
      <c r="B121" t="s">
        <v>60</v>
      </c>
      <c r="D121" s="212" t="s">
        <v>18733</v>
      </c>
    </row>
    <row r="122" spans="1:8" ht="15.75" x14ac:dyDescent="0.25">
      <c r="A122" s="1" t="s">
        <v>20701</v>
      </c>
      <c r="D122" s="1"/>
    </row>
    <row r="123" spans="1:8" ht="15.75" x14ac:dyDescent="0.25">
      <c r="A123" s="1" t="s">
        <v>20702</v>
      </c>
      <c r="B123" t="s">
        <v>58</v>
      </c>
      <c r="C123" t="s">
        <v>2624</v>
      </c>
      <c r="D123" s="212" t="s">
        <v>598</v>
      </c>
    </row>
    <row r="124" spans="1:8" ht="15.75" x14ac:dyDescent="0.25">
      <c r="A124" s="1" t="s">
        <v>20703</v>
      </c>
    </row>
    <row r="125" spans="1:8" ht="15.75" x14ac:dyDescent="0.25">
      <c r="A125" s="162" t="s">
        <v>20704</v>
      </c>
      <c r="B125" s="163" t="s">
        <v>4062</v>
      </c>
      <c r="C125" s="163" t="s">
        <v>15270</v>
      </c>
      <c r="D125" s="162" t="s">
        <v>18436</v>
      </c>
      <c r="G125" s="369"/>
    </row>
    <row r="126" spans="1:8" ht="15.75" x14ac:dyDescent="0.25">
      <c r="A126" s="1" t="s">
        <v>20705</v>
      </c>
      <c r="D126" s="1"/>
    </row>
    <row r="127" spans="1:8" ht="15.75" x14ac:dyDescent="0.25">
      <c r="A127" s="1" t="s">
        <v>20706</v>
      </c>
      <c r="B127" s="213" t="s">
        <v>200</v>
      </c>
      <c r="D127" s="212" t="s">
        <v>18561</v>
      </c>
    </row>
    <row r="128" spans="1:8" ht="15.75" x14ac:dyDescent="0.25">
      <c r="A128" s="1" t="s">
        <v>20707</v>
      </c>
      <c r="D128" s="1"/>
    </row>
    <row r="129" spans="1:6" ht="15.75" x14ac:dyDescent="0.25">
      <c r="A129" s="1" t="s">
        <v>20286</v>
      </c>
      <c r="B129" t="s">
        <v>56</v>
      </c>
      <c r="D129" s="1"/>
      <c r="E129" s="40"/>
    </row>
    <row r="130" spans="1:6" ht="15.75" x14ac:dyDescent="0.25">
      <c r="A130" s="1" t="s">
        <v>20708</v>
      </c>
      <c r="D130" s="1"/>
    </row>
    <row r="131" spans="1:6" ht="15.75" x14ac:dyDescent="0.25">
      <c r="A131" s="162" t="s">
        <v>20709</v>
      </c>
      <c r="B131" s="163" t="s">
        <v>4062</v>
      </c>
      <c r="C131" s="163" t="s">
        <v>2163</v>
      </c>
      <c r="D131" s="162" t="s">
        <v>19956</v>
      </c>
    </row>
    <row r="132" spans="1:6" ht="15.75" x14ac:dyDescent="0.25">
      <c r="A132" s="1" t="s">
        <v>17470</v>
      </c>
      <c r="D132" s="1"/>
    </row>
    <row r="133" spans="1:6" ht="15.75" x14ac:dyDescent="0.25">
      <c r="A133" s="1" t="s">
        <v>17471</v>
      </c>
      <c r="B133" t="s">
        <v>200</v>
      </c>
      <c r="D133" s="212" t="s">
        <v>19142</v>
      </c>
    </row>
    <row r="134" spans="1:6" ht="15.75" x14ac:dyDescent="0.25">
      <c r="A134" s="1" t="s">
        <v>20710</v>
      </c>
      <c r="D134" s="1"/>
    </row>
    <row r="135" spans="1:6" ht="15.75" x14ac:dyDescent="0.25">
      <c r="A135" s="1" t="s">
        <v>20711</v>
      </c>
      <c r="B135" t="s">
        <v>202</v>
      </c>
      <c r="D135" s="212" t="s">
        <v>19956</v>
      </c>
    </row>
    <row r="136" spans="1:6" ht="15.75" x14ac:dyDescent="0.25">
      <c r="A136" s="1" t="s">
        <v>20712</v>
      </c>
      <c r="D136" s="1"/>
    </row>
    <row r="137" spans="1:6" ht="15.75" x14ac:dyDescent="0.25">
      <c r="A137" s="1" t="s">
        <v>20713</v>
      </c>
      <c r="B137" t="s">
        <v>356</v>
      </c>
      <c r="D137" s="212" t="s">
        <v>22028</v>
      </c>
      <c r="E137" s="40">
        <v>45864</v>
      </c>
    </row>
    <row r="138" spans="1:6" ht="15.75" x14ac:dyDescent="0.25">
      <c r="A138" s="1" t="s">
        <v>18559</v>
      </c>
      <c r="D138" s="1"/>
    </row>
    <row r="139" spans="1:6" ht="15.75" x14ac:dyDescent="0.25">
      <c r="A139" s="1" t="s">
        <v>20714</v>
      </c>
      <c r="B139" t="s">
        <v>356</v>
      </c>
      <c r="D139" s="212" t="s">
        <v>18415</v>
      </c>
    </row>
    <row r="140" spans="1:6" ht="15.75" x14ac:dyDescent="0.25">
      <c r="A140" s="410" t="s">
        <v>18559</v>
      </c>
      <c r="B140" s="213"/>
      <c r="C140" s="213"/>
      <c r="D140" s="1"/>
      <c r="F140" t="s">
        <v>3496</v>
      </c>
    </row>
    <row r="141" spans="1:6" ht="15.75" x14ac:dyDescent="0.25">
      <c r="A141" s="410" t="s">
        <v>20714</v>
      </c>
      <c r="B141" t="s">
        <v>3860</v>
      </c>
      <c r="C141" s="213"/>
      <c r="D141" s="212"/>
    </row>
    <row r="142" spans="1:6" ht="15.75" x14ac:dyDescent="0.25">
      <c r="A142" s="1" t="s">
        <v>20715</v>
      </c>
      <c r="D142" s="1"/>
    </row>
    <row r="143" spans="1:6" ht="15.75" x14ac:dyDescent="0.25">
      <c r="A143" s="1" t="s">
        <v>20716</v>
      </c>
      <c r="B143" t="s">
        <v>58</v>
      </c>
      <c r="C143" t="s">
        <v>17001</v>
      </c>
      <c r="D143" s="212" t="s">
        <v>18436</v>
      </c>
      <c r="E143" s="40">
        <v>45895</v>
      </c>
    </row>
    <row r="144" spans="1:6" ht="15.75" x14ac:dyDescent="0.25">
      <c r="A144" s="1" t="s">
        <v>20717</v>
      </c>
      <c r="D144" s="1"/>
    </row>
    <row r="145" spans="1:8" ht="15.75" x14ac:dyDescent="0.25">
      <c r="A145" s="1" t="s">
        <v>20718</v>
      </c>
      <c r="B145" t="s">
        <v>1077</v>
      </c>
      <c r="D145" s="212" t="s">
        <v>18561</v>
      </c>
    </row>
    <row r="146" spans="1:8" ht="15.75" x14ac:dyDescent="0.25">
      <c r="A146" s="1" t="s">
        <v>12306</v>
      </c>
      <c r="D146" s="1"/>
    </row>
    <row r="147" spans="1:8" ht="15.75" x14ac:dyDescent="0.25">
      <c r="A147" s="1" t="s">
        <v>14048</v>
      </c>
      <c r="B147" t="s">
        <v>60</v>
      </c>
      <c r="D147" s="212" t="s">
        <v>19274</v>
      </c>
    </row>
    <row r="148" spans="1:8" ht="15.75" x14ac:dyDescent="0.25">
      <c r="A148" s="410" t="s">
        <v>12306</v>
      </c>
      <c r="D148" s="1"/>
    </row>
    <row r="149" spans="1:8" ht="15.75" x14ac:dyDescent="0.25">
      <c r="A149" s="410" t="s">
        <v>14048</v>
      </c>
      <c r="B149" t="s">
        <v>3860</v>
      </c>
      <c r="D149" s="212"/>
    </row>
    <row r="150" spans="1:8" ht="15.75" x14ac:dyDescent="0.25">
      <c r="A150" s="410" t="s">
        <v>12306</v>
      </c>
    </row>
    <row r="151" spans="1:8" ht="15.75" x14ac:dyDescent="0.25">
      <c r="A151" s="410" t="s">
        <v>14048</v>
      </c>
      <c r="B151" t="s">
        <v>3860</v>
      </c>
      <c r="D151" s="212"/>
    </row>
    <row r="152" spans="1:8" ht="15.75" x14ac:dyDescent="0.25">
      <c r="A152" s="1" t="s">
        <v>20719</v>
      </c>
      <c r="D152" s="1"/>
    </row>
    <row r="153" spans="1:8" ht="15.75" x14ac:dyDescent="0.25">
      <c r="A153" s="1" t="s">
        <v>20720</v>
      </c>
      <c r="B153" t="s">
        <v>17992</v>
      </c>
      <c r="D153" s="212" t="s">
        <v>18433</v>
      </c>
    </row>
    <row r="154" spans="1:8" ht="15.75" x14ac:dyDescent="0.25">
      <c r="A154" s="1" t="s">
        <v>17980</v>
      </c>
      <c r="D154" s="1"/>
    </row>
    <row r="155" spans="1:8" ht="15.75" x14ac:dyDescent="0.25">
      <c r="A155" s="1" t="s">
        <v>20721</v>
      </c>
      <c r="B155" t="s">
        <v>60</v>
      </c>
      <c r="D155" s="212" t="s">
        <v>19956</v>
      </c>
    </row>
    <row r="156" spans="1:8" ht="15.75" x14ac:dyDescent="0.25">
      <c r="A156" s="1" t="s">
        <v>20722</v>
      </c>
      <c r="D156" s="1"/>
    </row>
    <row r="157" spans="1:8" ht="15.75" x14ac:dyDescent="0.25">
      <c r="A157" s="1" t="s">
        <v>20723</v>
      </c>
      <c r="B157" t="s">
        <v>56</v>
      </c>
      <c r="D157" s="212" t="s">
        <v>18561</v>
      </c>
      <c r="G157" s="241"/>
      <c r="H157" s="241"/>
    </row>
    <row r="158" spans="1:8" ht="15.75" x14ac:dyDescent="0.25">
      <c r="A158" s="1" t="s">
        <v>15806</v>
      </c>
      <c r="D158" s="1"/>
      <c r="G158" s="241"/>
      <c r="H158" s="241"/>
    </row>
    <row r="159" spans="1:8" s="241" customFormat="1" ht="15.75" x14ac:dyDescent="0.25">
      <c r="A159" s="1" t="s">
        <v>20724</v>
      </c>
      <c r="B159" s="241" t="s">
        <v>200</v>
      </c>
      <c r="D159" s="212" t="s">
        <v>17970</v>
      </c>
      <c r="G159"/>
      <c r="H159"/>
    </row>
    <row r="160" spans="1:8" s="241" customFormat="1" ht="15.75" x14ac:dyDescent="0.25">
      <c r="A160" s="1" t="s">
        <v>20725</v>
      </c>
      <c r="D160" s="1"/>
      <c r="G160"/>
      <c r="H160"/>
    </row>
    <row r="161" spans="1:4" ht="15.75" x14ac:dyDescent="0.25">
      <c r="A161" s="1" t="s">
        <v>20726</v>
      </c>
      <c r="B161" t="s">
        <v>58</v>
      </c>
      <c r="C161" t="s">
        <v>2193</v>
      </c>
      <c r="D161" s="212" t="s">
        <v>19142</v>
      </c>
    </row>
    <row r="162" spans="1:4" ht="15.75" x14ac:dyDescent="0.25">
      <c r="A162" s="1" t="s">
        <v>20727</v>
      </c>
      <c r="D162" s="1"/>
    </row>
    <row r="163" spans="1:4" ht="15.75" x14ac:dyDescent="0.25">
      <c r="A163" s="1" t="s">
        <v>20728</v>
      </c>
      <c r="B163" t="s">
        <v>56</v>
      </c>
      <c r="D163" s="212" t="s">
        <v>18733</v>
      </c>
    </row>
    <row r="164" spans="1:4" ht="15.75" x14ac:dyDescent="0.25">
      <c r="A164" s="1" t="s">
        <v>20729</v>
      </c>
      <c r="D164" s="1"/>
    </row>
    <row r="165" spans="1:4" ht="15.75" x14ac:dyDescent="0.25">
      <c r="A165" s="1" t="s">
        <v>20730</v>
      </c>
      <c r="B165" t="s">
        <v>56</v>
      </c>
      <c r="D165" s="212" t="s">
        <v>19142</v>
      </c>
    </row>
    <row r="166" spans="1:4" ht="15.75" x14ac:dyDescent="0.25">
      <c r="A166" s="1" t="s">
        <v>20731</v>
      </c>
      <c r="D166" s="1"/>
    </row>
    <row r="167" spans="1:4" ht="15.75" x14ac:dyDescent="0.25">
      <c r="A167" s="1" t="s">
        <v>20732</v>
      </c>
      <c r="B167" t="s">
        <v>60</v>
      </c>
      <c r="D167" s="212" t="s">
        <v>19956</v>
      </c>
    </row>
    <row r="168" spans="1:4" ht="15.75" x14ac:dyDescent="0.25">
      <c r="A168" s="1" t="s">
        <v>16378</v>
      </c>
      <c r="D168" s="1"/>
    </row>
    <row r="169" spans="1:4" ht="15.75" x14ac:dyDescent="0.25">
      <c r="A169" s="1" t="s">
        <v>20733</v>
      </c>
      <c r="B169" t="s">
        <v>60</v>
      </c>
      <c r="D169" s="212" t="s">
        <v>19274</v>
      </c>
    </row>
    <row r="170" spans="1:4" ht="15.75" x14ac:dyDescent="0.25">
      <c r="A170" s="410" t="s">
        <v>12306</v>
      </c>
      <c r="D170" s="1"/>
    </row>
    <row r="171" spans="1:4" ht="15.75" x14ac:dyDescent="0.25">
      <c r="A171" s="410" t="s">
        <v>14048</v>
      </c>
      <c r="B171" t="s">
        <v>3860</v>
      </c>
      <c r="D171" s="212"/>
    </row>
    <row r="172" spans="1:4" ht="15.75" x14ac:dyDescent="0.25">
      <c r="A172" s="1" t="s">
        <v>20734</v>
      </c>
      <c r="D172" s="1"/>
    </row>
    <row r="173" spans="1:4" ht="15.75" x14ac:dyDescent="0.25">
      <c r="A173" s="1" t="s">
        <v>20735</v>
      </c>
      <c r="B173" t="s">
        <v>200</v>
      </c>
      <c r="D173" s="212" t="s">
        <v>18428</v>
      </c>
    </row>
    <row r="174" spans="1:4" ht="15.75" x14ac:dyDescent="0.25">
      <c r="A174" s="1" t="s">
        <v>20736</v>
      </c>
      <c r="D174" s="1"/>
    </row>
    <row r="175" spans="1:4" ht="15.75" x14ac:dyDescent="0.25">
      <c r="A175" s="1" t="s">
        <v>20737</v>
      </c>
      <c r="B175" t="s">
        <v>60</v>
      </c>
      <c r="D175" s="212" t="s">
        <v>19631</v>
      </c>
    </row>
    <row r="176" spans="1:4" ht="15.75" x14ac:dyDescent="0.25">
      <c r="A176" s="1" t="s">
        <v>11704</v>
      </c>
    </row>
    <row r="177" spans="1:5" ht="15.75" x14ac:dyDescent="0.25">
      <c r="A177" s="1" t="s">
        <v>20738</v>
      </c>
      <c r="B177" t="s">
        <v>3860</v>
      </c>
      <c r="D177" s="212"/>
    </row>
    <row r="178" spans="1:5" ht="15.75" x14ac:dyDescent="0.25">
      <c r="A178" s="1" t="s">
        <v>20739</v>
      </c>
      <c r="D178" s="1"/>
    </row>
    <row r="179" spans="1:5" ht="15.75" x14ac:dyDescent="0.25">
      <c r="A179" s="1" t="s">
        <v>20738</v>
      </c>
      <c r="B179" t="s">
        <v>200</v>
      </c>
      <c r="D179" s="212" t="s">
        <v>18428</v>
      </c>
    </row>
    <row r="180" spans="1:5" ht="15.75" x14ac:dyDescent="0.25">
      <c r="A180" s="1" t="s">
        <v>20740</v>
      </c>
      <c r="D180" s="1"/>
    </row>
    <row r="181" spans="1:5" ht="15.75" x14ac:dyDescent="0.25">
      <c r="A181" s="1" t="s">
        <v>20741</v>
      </c>
      <c r="B181" t="s">
        <v>360</v>
      </c>
      <c r="D181" s="212" t="s">
        <v>19001</v>
      </c>
    </row>
    <row r="182" spans="1:5" ht="15.75" x14ac:dyDescent="0.25">
      <c r="A182" s="1" t="s">
        <v>20742</v>
      </c>
      <c r="D182" s="1"/>
    </row>
    <row r="183" spans="1:5" ht="15.75" x14ac:dyDescent="0.25">
      <c r="A183" s="1" t="s">
        <v>20743</v>
      </c>
      <c r="B183" t="s">
        <v>356</v>
      </c>
      <c r="D183" s="212" t="s">
        <v>21482</v>
      </c>
      <c r="E183" s="40">
        <v>45855</v>
      </c>
    </row>
    <row r="184" spans="1:5" ht="15.75" x14ac:dyDescent="0.25">
      <c r="A184" s="1" t="s">
        <v>11994</v>
      </c>
      <c r="D184" s="1"/>
    </row>
    <row r="185" spans="1:5" ht="15.75" x14ac:dyDescent="0.25">
      <c r="A185" s="1" t="s">
        <v>20744</v>
      </c>
      <c r="B185" t="s">
        <v>58</v>
      </c>
      <c r="C185" t="s">
        <v>2396</v>
      </c>
      <c r="D185" s="212" t="s">
        <v>18433</v>
      </c>
    </row>
    <row r="186" spans="1:5" ht="15.75" x14ac:dyDescent="0.25">
      <c r="A186" s="1" t="s">
        <v>12775</v>
      </c>
      <c r="D186" s="1"/>
    </row>
    <row r="187" spans="1:5" ht="15.75" x14ac:dyDescent="0.25">
      <c r="A187" s="1" t="s">
        <v>20745</v>
      </c>
      <c r="B187" t="s">
        <v>58</v>
      </c>
      <c r="C187" t="s">
        <v>2396</v>
      </c>
      <c r="D187" s="212" t="s">
        <v>19274</v>
      </c>
    </row>
    <row r="188" spans="1:5" ht="15.75" x14ac:dyDescent="0.25">
      <c r="A188" s="1" t="s">
        <v>20746</v>
      </c>
      <c r="D188" s="1"/>
    </row>
    <row r="189" spans="1:5" ht="15.75" x14ac:dyDescent="0.25">
      <c r="A189" s="1" t="s">
        <v>20747</v>
      </c>
      <c r="B189" t="s">
        <v>60</v>
      </c>
      <c r="D189" s="212" t="s">
        <v>18428</v>
      </c>
    </row>
    <row r="190" spans="1:5" ht="15.75" x14ac:dyDescent="0.25">
      <c r="A190" s="1" t="s">
        <v>20748</v>
      </c>
      <c r="D190" s="1"/>
    </row>
    <row r="191" spans="1:5" ht="15.75" x14ac:dyDescent="0.25">
      <c r="A191" s="1" t="s">
        <v>20749</v>
      </c>
      <c r="B191" t="s">
        <v>5011</v>
      </c>
      <c r="D191" s="212" t="s">
        <v>18918</v>
      </c>
    </row>
    <row r="192" spans="1:5" ht="15.75" x14ac:dyDescent="0.25">
      <c r="A192" s="1" t="s">
        <v>14044</v>
      </c>
    </row>
    <row r="193" spans="1:5" ht="15.75" x14ac:dyDescent="0.25">
      <c r="A193" s="162" t="s">
        <v>20750</v>
      </c>
      <c r="B193" s="163" t="s">
        <v>4062</v>
      </c>
      <c r="C193" s="163" t="s">
        <v>19515</v>
      </c>
      <c r="D193" s="162" t="s">
        <v>18433</v>
      </c>
    </row>
    <row r="194" spans="1:5" ht="15.75" x14ac:dyDescent="0.25">
      <c r="A194" s="1" t="s">
        <v>20751</v>
      </c>
    </row>
    <row r="195" spans="1:5" ht="15.75" x14ac:dyDescent="0.25">
      <c r="A195" s="1" t="s">
        <v>20752</v>
      </c>
      <c r="D195" s="212" t="s">
        <v>18415</v>
      </c>
    </row>
    <row r="196" spans="1:5" ht="15.75" x14ac:dyDescent="0.25">
      <c r="A196" s="1" t="s">
        <v>20753</v>
      </c>
    </row>
    <row r="197" spans="1:5" ht="15.75" x14ac:dyDescent="0.25">
      <c r="A197" s="1" t="s">
        <v>20754</v>
      </c>
      <c r="B197" t="s">
        <v>58</v>
      </c>
      <c r="C197" t="s">
        <v>2624</v>
      </c>
      <c r="D197" t="s">
        <v>19274</v>
      </c>
      <c r="E197" s="40">
        <v>45854</v>
      </c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2">
    <mergeCell ref="G1:H1"/>
    <mergeCell ref="G2:H2"/>
  </mergeCells>
  <conditionalFormatting sqref="A677:A1048576">
    <cfRule type="duplicateValues" dxfId="3037" priority="28"/>
  </conditionalFormatting>
  <conditionalFormatting sqref="A677:A1048576">
    <cfRule type="duplicateValues" dxfId="3036" priority="26"/>
    <cfRule type="duplicateValues" dxfId="3035" priority="27"/>
  </conditionalFormatting>
  <conditionalFormatting sqref="A236:A1048576">
    <cfRule type="duplicateValues" dxfId="3034" priority="25"/>
  </conditionalFormatting>
  <conditionalFormatting sqref="A234:A1048576">
    <cfRule type="duplicateValues" dxfId="3033" priority="22"/>
  </conditionalFormatting>
  <conditionalFormatting sqref="A234:A1048576 A1">
    <cfRule type="duplicateValues" dxfId="3032" priority="17"/>
  </conditionalFormatting>
  <conditionalFormatting sqref="A1 A234:A1048576">
    <cfRule type="duplicateValues" dxfId="3031" priority="8"/>
  </conditionalFormatting>
  <conditionalFormatting sqref="A234:A1048576 A1:A11">
    <cfRule type="duplicateValues" dxfId="3030" priority="6"/>
  </conditionalFormatting>
  <conditionalFormatting sqref="A1:A53 A198:A1048576">
    <cfRule type="duplicateValues" dxfId="3029" priority="5"/>
  </conditionalFormatting>
  <conditionalFormatting sqref="A1:A105 A198:A1048576">
    <cfRule type="duplicateValues" dxfId="3028" priority="4"/>
  </conditionalFormatting>
  <conditionalFormatting sqref="A1:A141 A198:A1048576">
    <cfRule type="duplicateValues" dxfId="3027" priority="3"/>
  </conditionalFormatting>
  <conditionalFormatting sqref="A1:A171 A198:A1048576">
    <cfRule type="duplicateValues" dxfId="3026" priority="2"/>
  </conditionalFormatting>
  <conditionalFormatting sqref="A1:A191 A198:A1048576">
    <cfRule type="duplicateValues" dxfId="3025" priority="1"/>
  </conditionalFormatting>
  <dataValidations count="1">
    <dataValidation type="list" allowBlank="1" showInputMessage="1" showErrorMessage="1" sqref="G3:G17 G40:G42 G44:G53">
      <formula1>$G$3:$G$17</formula1>
    </dataValidation>
  </dataValidations>
  <pageMargins left="0.7" right="0.7" top="0.75" bottom="0.75" header="0.3" footer="0.3"/>
  <pageSetup orientation="portrait"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workbookViewId="0">
      <pane ySplit="1" topLeftCell="A143" activePane="bottomLeft" state="frozen"/>
      <selection activeCell="G25" sqref="G25"/>
      <selection pane="bottomLeft" activeCell="C158" sqref="C158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116</v>
      </c>
      <c r="H1" s="590"/>
      <c r="I1" s="508"/>
      <c r="J1" s="509"/>
    </row>
    <row r="2" spans="1:11" ht="18" customHeight="1" x14ac:dyDescent="0.35">
      <c r="A2" s="1" t="s">
        <v>12569</v>
      </c>
      <c r="B2" s="213"/>
      <c r="C2" s="213"/>
      <c r="D2" s="213"/>
      <c r="E2" s="213"/>
      <c r="G2" s="588" t="s">
        <v>20471</v>
      </c>
      <c r="H2" s="589"/>
      <c r="I2" s="510"/>
      <c r="J2" s="510"/>
    </row>
    <row r="3" spans="1:11" ht="15.75" x14ac:dyDescent="0.25">
      <c r="A3" s="1" t="s">
        <v>20472</v>
      </c>
      <c r="B3" s="213" t="s">
        <v>60</v>
      </c>
      <c r="C3" s="213"/>
      <c r="D3" s="212" t="s">
        <v>18433</v>
      </c>
      <c r="E3" s="213"/>
      <c r="G3" s="244" t="s">
        <v>58</v>
      </c>
      <c r="H3" s="5">
        <f>COUNTIF(B2:B1048576,G3)</f>
        <v>6</v>
      </c>
    </row>
    <row r="4" spans="1:11" ht="15.75" x14ac:dyDescent="0.25">
      <c r="A4" s="1" t="s">
        <v>14068</v>
      </c>
      <c r="B4" s="213"/>
      <c r="C4" s="213"/>
      <c r="D4" s="1"/>
      <c r="E4" s="213"/>
      <c r="G4" s="101" t="s">
        <v>360</v>
      </c>
      <c r="H4" s="5">
        <f>COUNTIF(B2:B934,G4)</f>
        <v>3</v>
      </c>
    </row>
    <row r="5" spans="1:11" ht="15.75" x14ac:dyDescent="0.25">
      <c r="A5" s="1" t="s">
        <v>20473</v>
      </c>
      <c r="B5" s="213"/>
      <c r="C5" s="213"/>
      <c r="D5" s="212" t="s">
        <v>19274</v>
      </c>
      <c r="E5" s="213"/>
      <c r="G5" s="101" t="s">
        <v>356</v>
      </c>
      <c r="H5" s="5">
        <f>COUNTIF(B2:B852,G5)</f>
        <v>1</v>
      </c>
    </row>
    <row r="6" spans="1:11" ht="15.75" x14ac:dyDescent="0.25">
      <c r="A6" s="1" t="s">
        <v>20474</v>
      </c>
      <c r="B6" s="213"/>
      <c r="C6" s="213"/>
      <c r="D6" s="1"/>
      <c r="E6" s="213"/>
      <c r="G6" s="101" t="s">
        <v>56</v>
      </c>
      <c r="H6" s="5">
        <f>COUNTIF(B2:B864,G6)</f>
        <v>4</v>
      </c>
    </row>
    <row r="7" spans="1:11" ht="15.75" x14ac:dyDescent="0.25">
      <c r="A7" s="1" t="s">
        <v>20475</v>
      </c>
      <c r="B7" s="213" t="s">
        <v>200</v>
      </c>
      <c r="C7" s="213" t="s">
        <v>482</v>
      </c>
      <c r="D7" s="212" t="s">
        <v>18433</v>
      </c>
      <c r="E7" s="213"/>
      <c r="G7" s="101" t="s">
        <v>201</v>
      </c>
      <c r="H7" s="5">
        <f>COUNTIF(B2:B858,G7)</f>
        <v>13</v>
      </c>
    </row>
    <row r="8" spans="1:11" ht="15.75" x14ac:dyDescent="0.25">
      <c r="A8" s="1" t="s">
        <v>20476</v>
      </c>
      <c r="B8" s="213"/>
      <c r="C8" s="213"/>
      <c r="D8" s="1"/>
      <c r="E8" s="213"/>
      <c r="G8" s="101" t="s">
        <v>202</v>
      </c>
      <c r="H8" s="5">
        <f>COUNTIF(B2:B893,G8)</f>
        <v>1</v>
      </c>
      <c r="K8" t="s">
        <v>3496</v>
      </c>
    </row>
    <row r="9" spans="1:11" ht="15.75" x14ac:dyDescent="0.25">
      <c r="A9" s="1" t="s">
        <v>20477</v>
      </c>
      <c r="B9" s="213" t="s">
        <v>201</v>
      </c>
      <c r="C9" s="213"/>
      <c r="D9" s="212" t="s">
        <v>19142</v>
      </c>
      <c r="E9" s="213"/>
      <c r="G9" s="101" t="s">
        <v>200</v>
      </c>
      <c r="H9" s="5">
        <f>COUNTIF(B2:B811,G9)</f>
        <v>18</v>
      </c>
    </row>
    <row r="10" spans="1:11" ht="15.75" x14ac:dyDescent="0.25">
      <c r="A10" s="410" t="s">
        <v>14068</v>
      </c>
      <c r="B10" s="471"/>
      <c r="C10" s="213"/>
      <c r="D10" s="1"/>
      <c r="E10" s="213"/>
      <c r="G10" s="101" t="s">
        <v>5011</v>
      </c>
      <c r="H10" s="5">
        <f>COUNTIF(B2:B1048576,G10)</f>
        <v>3</v>
      </c>
    </row>
    <row r="11" spans="1:11" ht="15.75" x14ac:dyDescent="0.25">
      <c r="A11" s="410" t="s">
        <v>20473</v>
      </c>
      <c r="B11" s="213" t="s">
        <v>3860</v>
      </c>
      <c r="C11" s="213"/>
      <c r="D11" s="212"/>
      <c r="E11" s="385"/>
      <c r="G11" s="101" t="s">
        <v>1077</v>
      </c>
      <c r="H11" s="5">
        <f>COUNTIF(B2:B881,G11)</f>
        <v>0</v>
      </c>
    </row>
    <row r="12" spans="1:11" ht="15.75" x14ac:dyDescent="0.25">
      <c r="A12" s="1" t="s">
        <v>20478</v>
      </c>
      <c r="B12" s="213"/>
      <c r="C12" s="213"/>
      <c r="D12" s="1"/>
      <c r="E12" s="213"/>
      <c r="G12" s="288" t="s">
        <v>60</v>
      </c>
      <c r="H12" s="5">
        <f>COUNTIF(B2:B868,G12)</f>
        <v>34</v>
      </c>
    </row>
    <row r="13" spans="1:11" ht="15.75" x14ac:dyDescent="0.25">
      <c r="A13" s="1" t="s">
        <v>20479</v>
      </c>
      <c r="B13" s="213" t="s">
        <v>58</v>
      </c>
      <c r="C13" s="213" t="s">
        <v>2161</v>
      </c>
      <c r="D13" s="212" t="s">
        <v>18929</v>
      </c>
      <c r="E13" s="385">
        <v>45859</v>
      </c>
      <c r="G13" s="101" t="s">
        <v>4062</v>
      </c>
      <c r="H13" s="5">
        <f>COUNTIF(B2:B836,G13)</f>
        <v>0</v>
      </c>
    </row>
    <row r="14" spans="1:11" ht="15.75" x14ac:dyDescent="0.25">
      <c r="A14" s="1" t="s">
        <v>20480</v>
      </c>
      <c r="C14" s="213"/>
      <c r="D14" s="1"/>
      <c r="E14" s="213"/>
      <c r="G14" s="101" t="s">
        <v>3860</v>
      </c>
      <c r="H14" s="271">
        <f>COUNTIF(B2:B714,G14)</f>
        <v>13</v>
      </c>
    </row>
    <row r="15" spans="1:11" ht="15.75" x14ac:dyDescent="0.25">
      <c r="A15" s="1" t="s">
        <v>20481</v>
      </c>
      <c r="B15" s="213" t="s">
        <v>60</v>
      </c>
      <c r="C15" s="213"/>
      <c r="D15" s="212" t="s">
        <v>18421</v>
      </c>
      <c r="E15" s="213"/>
      <c r="G15" s="101" t="s">
        <v>17992</v>
      </c>
      <c r="H15" s="5">
        <f>COUNTIF(B2:B1048576,G15)</f>
        <v>3</v>
      </c>
    </row>
    <row r="16" spans="1:11" ht="15.75" x14ac:dyDescent="0.25">
      <c r="A16" s="1" t="s">
        <v>20482</v>
      </c>
      <c r="B16" s="213"/>
      <c r="C16" s="213"/>
      <c r="D16" s="1"/>
      <c r="E16" s="213"/>
      <c r="G16" s="288" t="s">
        <v>1133</v>
      </c>
      <c r="H16" s="5">
        <f>COUNTIF(B2:B1048576,G16)</f>
        <v>0</v>
      </c>
    </row>
    <row r="17" spans="1:11" ht="15.75" x14ac:dyDescent="0.25">
      <c r="A17" s="1" t="s">
        <v>20483</v>
      </c>
      <c r="B17" s="213" t="s">
        <v>60</v>
      </c>
      <c r="C17" s="213"/>
      <c r="D17" s="212" t="s">
        <v>18433</v>
      </c>
      <c r="E17" s="213"/>
      <c r="G17" s="512"/>
      <c r="H17" s="233"/>
    </row>
    <row r="18" spans="1:11" ht="15" customHeight="1" x14ac:dyDescent="0.25">
      <c r="A18" s="1" t="s">
        <v>20484</v>
      </c>
      <c r="C18" s="213"/>
      <c r="D18" s="1"/>
      <c r="E18" s="213"/>
      <c r="G18" s="269" t="s">
        <v>20148</v>
      </c>
      <c r="H18">
        <f>SUM(COUNTIF(D2:D2000, {"Lakhan","Vivek","Kelash","Dinesh","Sandeep","Ashish"}))</f>
        <v>28</v>
      </c>
      <c r="K18" t="s">
        <v>4779</v>
      </c>
    </row>
    <row r="19" spans="1:11" ht="15.75" x14ac:dyDescent="0.25">
      <c r="A19" s="1" t="s">
        <v>20485</v>
      </c>
      <c r="B19" s="213" t="s">
        <v>202</v>
      </c>
      <c r="C19" s="213"/>
      <c r="D19" s="212" t="s">
        <v>21462</v>
      </c>
      <c r="E19" s="385"/>
      <c r="G19" s="269" t="s">
        <v>20149</v>
      </c>
      <c r="H19">
        <f>SUM(COUNTIF(D2:D2000, {"Trilok","Yogendra","Kamini","Sejal","Raj","Aarti","Somya","Neha","Abhishek","Karan","Preeti"}))</f>
        <v>31</v>
      </c>
    </row>
    <row r="20" spans="1:11" ht="15.75" x14ac:dyDescent="0.25">
      <c r="A20" s="1" t="s">
        <v>20486</v>
      </c>
      <c r="B20" s="213"/>
      <c r="C20" s="213"/>
      <c r="E20" s="213"/>
    </row>
    <row r="21" spans="1:11" ht="15.75" x14ac:dyDescent="0.25">
      <c r="A21" s="1" t="s">
        <v>20487</v>
      </c>
      <c r="B21" s="213" t="s">
        <v>200</v>
      </c>
      <c r="C21" s="213"/>
      <c r="D21" s="212" t="s">
        <v>19142</v>
      </c>
      <c r="E21" s="213"/>
    </row>
    <row r="22" spans="1:11" ht="15.75" x14ac:dyDescent="0.25">
      <c r="A22" s="1" t="s">
        <v>20488</v>
      </c>
      <c r="B22" s="213"/>
      <c r="C22" s="213"/>
      <c r="D22" s="1"/>
      <c r="E22" s="213"/>
    </row>
    <row r="23" spans="1:11" ht="15.75" x14ac:dyDescent="0.25">
      <c r="A23" s="1" t="s">
        <v>20489</v>
      </c>
      <c r="B23" s="213" t="s">
        <v>201</v>
      </c>
      <c r="C23" s="213"/>
      <c r="D23" s="212" t="s">
        <v>18460</v>
      </c>
      <c r="E23" s="213"/>
    </row>
    <row r="24" spans="1:11" ht="15.75" x14ac:dyDescent="0.25">
      <c r="A24" s="1" t="s">
        <v>20490</v>
      </c>
      <c r="B24" s="213"/>
      <c r="C24" s="213"/>
      <c r="D24" s="1"/>
      <c r="E24" s="213"/>
    </row>
    <row r="25" spans="1:11" ht="15.75" x14ac:dyDescent="0.25">
      <c r="A25" s="1" t="s">
        <v>20491</v>
      </c>
      <c r="B25" s="213" t="s">
        <v>60</v>
      </c>
      <c r="C25" s="213"/>
      <c r="D25" s="212" t="s">
        <v>18433</v>
      </c>
      <c r="E25" s="213"/>
    </row>
    <row r="26" spans="1:11" ht="15.75" x14ac:dyDescent="0.25">
      <c r="A26" s="1" t="s">
        <v>11511</v>
      </c>
      <c r="B26" s="213"/>
      <c r="C26" s="213"/>
      <c r="D26" s="1"/>
      <c r="E26" s="213"/>
      <c r="F26" t="s">
        <v>3496</v>
      </c>
    </row>
    <row r="27" spans="1:11" ht="15.75" x14ac:dyDescent="0.25">
      <c r="A27" s="1" t="s">
        <v>20492</v>
      </c>
      <c r="B27" s="213" t="s">
        <v>60</v>
      </c>
      <c r="C27" s="213"/>
      <c r="D27" s="212" t="s">
        <v>19142</v>
      </c>
      <c r="E27" s="213"/>
    </row>
    <row r="28" spans="1:11" ht="15.75" x14ac:dyDescent="0.25">
      <c r="A28" s="1" t="s">
        <v>20493</v>
      </c>
      <c r="B28" s="213"/>
      <c r="C28" s="213"/>
      <c r="D28" s="1"/>
      <c r="E28" s="213"/>
    </row>
    <row r="29" spans="1:11" ht="15.75" x14ac:dyDescent="0.25">
      <c r="A29" s="1" t="s">
        <v>20494</v>
      </c>
      <c r="B29" s="213" t="s">
        <v>58</v>
      </c>
      <c r="C29" s="213"/>
      <c r="D29" s="212" t="s">
        <v>25654</v>
      </c>
      <c r="E29" s="385">
        <v>45936</v>
      </c>
      <c r="F29" s="213"/>
      <c r="G29" s="213" t="s">
        <v>3496</v>
      </c>
      <c r="H29" s="213"/>
    </row>
    <row r="30" spans="1:11" ht="15.75" x14ac:dyDescent="0.25">
      <c r="A30" s="1" t="s">
        <v>20495</v>
      </c>
      <c r="B30" s="213"/>
      <c r="C30" s="213"/>
      <c r="D30" s="1"/>
      <c r="E30" s="213"/>
    </row>
    <row r="31" spans="1:11" s="213" customFormat="1" ht="15.75" x14ac:dyDescent="0.25">
      <c r="A31" s="1" t="s">
        <v>20496</v>
      </c>
      <c r="B31" s="213" t="s">
        <v>200</v>
      </c>
      <c r="D31" s="212" t="s">
        <v>18460</v>
      </c>
      <c r="F31"/>
      <c r="G31"/>
      <c r="H31"/>
    </row>
    <row r="32" spans="1:11" ht="15.75" x14ac:dyDescent="0.25">
      <c r="A32" s="410" t="s">
        <v>20495</v>
      </c>
      <c r="B32" s="213"/>
      <c r="C32" s="213"/>
      <c r="D32" s="1"/>
      <c r="E32" s="213"/>
    </row>
    <row r="33" spans="1:9" ht="15.75" x14ac:dyDescent="0.25">
      <c r="A33" s="410" t="s">
        <v>20496</v>
      </c>
      <c r="B33" s="213" t="s">
        <v>3860</v>
      </c>
      <c r="C33" s="213"/>
      <c r="D33" s="212"/>
      <c r="E33" s="213"/>
    </row>
    <row r="34" spans="1:9" ht="15.75" x14ac:dyDescent="0.25">
      <c r="A34" s="1" t="s">
        <v>20497</v>
      </c>
      <c r="B34" s="213"/>
      <c r="C34" s="213"/>
      <c r="D34" s="1"/>
      <c r="E34" s="213"/>
    </row>
    <row r="35" spans="1:9" ht="15.75" x14ac:dyDescent="0.25">
      <c r="A35" s="1" t="s">
        <v>20498</v>
      </c>
      <c r="B35" s="213"/>
      <c r="C35" s="213"/>
      <c r="D35" s="212" t="s">
        <v>18460</v>
      </c>
      <c r="E35" s="213"/>
    </row>
    <row r="36" spans="1:9" ht="15.75" x14ac:dyDescent="0.25">
      <c r="A36" s="1" t="s">
        <v>20499</v>
      </c>
      <c r="B36" s="213"/>
      <c r="C36" s="213"/>
      <c r="D36" s="1"/>
      <c r="E36" s="213"/>
      <c r="I36" t="s">
        <v>3496</v>
      </c>
    </row>
    <row r="37" spans="1:9" ht="15.75" x14ac:dyDescent="0.25">
      <c r="A37" s="1" t="s">
        <v>20500</v>
      </c>
      <c r="B37" s="213"/>
      <c r="C37" s="213"/>
      <c r="D37" s="212" t="s">
        <v>18421</v>
      </c>
      <c r="E37" s="213"/>
      <c r="H37" t="s">
        <v>3496</v>
      </c>
    </row>
    <row r="38" spans="1:9" ht="21" x14ac:dyDescent="0.35">
      <c r="A38" s="1" t="s">
        <v>20501</v>
      </c>
      <c r="B38" s="213"/>
      <c r="C38" s="213"/>
      <c r="D38" s="1"/>
      <c r="E38" s="213"/>
      <c r="G38" s="591"/>
      <c r="H38" s="591"/>
    </row>
    <row r="39" spans="1:9" ht="21" x14ac:dyDescent="0.35">
      <c r="A39" s="1" t="s">
        <v>20502</v>
      </c>
      <c r="B39" s="213" t="s">
        <v>60</v>
      </c>
      <c r="C39" s="213"/>
      <c r="D39" s="212" t="s">
        <v>21462</v>
      </c>
      <c r="E39" s="213"/>
      <c r="G39" s="591"/>
      <c r="H39" s="591"/>
    </row>
    <row r="40" spans="1:9" ht="15.75" x14ac:dyDescent="0.25">
      <c r="A40" s="1" t="s">
        <v>20503</v>
      </c>
      <c r="B40" s="213"/>
      <c r="C40" s="213"/>
      <c r="D40" s="1"/>
      <c r="E40" s="213"/>
      <c r="G40" s="513"/>
      <c r="H40" s="514"/>
    </row>
    <row r="41" spans="1:9" ht="15.75" x14ac:dyDescent="0.25">
      <c r="A41" s="1" t="s">
        <v>20504</v>
      </c>
      <c r="B41" s="213" t="s">
        <v>200</v>
      </c>
      <c r="C41" s="213"/>
      <c r="D41" s="212" t="s">
        <v>18460</v>
      </c>
      <c r="E41" s="213"/>
      <c r="G41" s="515"/>
      <c r="H41" s="514"/>
    </row>
    <row r="42" spans="1:9" ht="15.75" x14ac:dyDescent="0.25">
      <c r="A42" s="1" t="s">
        <v>12986</v>
      </c>
      <c r="D42" s="1"/>
      <c r="E42" s="213"/>
      <c r="G42" s="515"/>
      <c r="H42" s="514"/>
    </row>
    <row r="43" spans="1:9" ht="15.75" x14ac:dyDescent="0.25">
      <c r="A43" s="1" t="s">
        <v>12987</v>
      </c>
      <c r="B43" s="213"/>
      <c r="C43" s="213"/>
      <c r="D43" s="212" t="s">
        <v>18415</v>
      </c>
      <c r="E43" s="213"/>
      <c r="G43" s="515"/>
      <c r="H43" s="514"/>
    </row>
    <row r="44" spans="1:9" ht="15.75" x14ac:dyDescent="0.25">
      <c r="A44" s="1" t="s">
        <v>20505</v>
      </c>
      <c r="B44" s="213"/>
      <c r="C44" s="213"/>
      <c r="D44" s="1"/>
      <c r="E44" s="511"/>
      <c r="G44" s="515"/>
      <c r="H44" s="514"/>
    </row>
    <row r="45" spans="1:9" ht="15.75" x14ac:dyDescent="0.25">
      <c r="A45" s="1" t="s">
        <v>20506</v>
      </c>
      <c r="B45" s="213" t="s">
        <v>5011</v>
      </c>
      <c r="C45" s="213"/>
      <c r="D45" s="212" t="s">
        <v>21462</v>
      </c>
      <c r="E45" s="213"/>
      <c r="G45" s="515"/>
      <c r="H45" s="514"/>
    </row>
    <row r="46" spans="1:9" ht="15.75" x14ac:dyDescent="0.25">
      <c r="A46" s="1" t="s">
        <v>20507</v>
      </c>
      <c r="B46" s="213"/>
      <c r="C46" s="213"/>
      <c r="E46" s="213"/>
      <c r="G46" s="515"/>
      <c r="H46" s="514"/>
    </row>
    <row r="47" spans="1:9" ht="15.75" x14ac:dyDescent="0.25">
      <c r="A47" s="1" t="s">
        <v>20508</v>
      </c>
      <c r="B47" s="213"/>
      <c r="C47" s="213"/>
      <c r="D47" s="212" t="s">
        <v>18415</v>
      </c>
      <c r="E47" s="213"/>
      <c r="G47" s="515"/>
      <c r="H47" s="514"/>
    </row>
    <row r="48" spans="1:9" ht="15.75" x14ac:dyDescent="0.25">
      <c r="A48" s="1" t="s">
        <v>20509</v>
      </c>
      <c r="B48" s="213"/>
      <c r="C48" s="213"/>
      <c r="D48" s="1"/>
      <c r="E48" s="213"/>
      <c r="G48" s="515"/>
      <c r="H48" s="514"/>
    </row>
    <row r="49" spans="1:8" ht="15.75" x14ac:dyDescent="0.25">
      <c r="A49" s="1" t="s">
        <v>20510</v>
      </c>
      <c r="B49" s="213" t="s">
        <v>17992</v>
      </c>
      <c r="C49" s="213"/>
      <c r="D49" s="212" t="s">
        <v>21630</v>
      </c>
      <c r="E49" s="213"/>
      <c r="G49" s="515"/>
      <c r="H49" s="514"/>
    </row>
    <row r="50" spans="1:8" ht="15.75" x14ac:dyDescent="0.25">
      <c r="A50" s="1" t="s">
        <v>20511</v>
      </c>
      <c r="B50" s="213"/>
      <c r="C50" s="213"/>
      <c r="D50" s="1"/>
      <c r="E50" s="213"/>
      <c r="G50" s="515"/>
      <c r="H50" s="514"/>
    </row>
    <row r="51" spans="1:8" ht="15.75" x14ac:dyDescent="0.25">
      <c r="A51" s="1" t="s">
        <v>20512</v>
      </c>
      <c r="B51" s="213" t="s">
        <v>60</v>
      </c>
      <c r="C51" s="213"/>
      <c r="D51" s="212" t="s">
        <v>18433</v>
      </c>
      <c r="E51" s="213"/>
      <c r="G51" s="515"/>
      <c r="H51" s="516"/>
    </row>
    <row r="52" spans="1:8" ht="15.75" x14ac:dyDescent="0.25">
      <c r="A52" s="1" t="s">
        <v>20513</v>
      </c>
      <c r="B52" s="213"/>
      <c r="C52" s="213"/>
      <c r="D52" s="1"/>
      <c r="E52" s="213"/>
      <c r="G52" s="515"/>
      <c r="H52" s="514"/>
    </row>
    <row r="53" spans="1:8" ht="15.75" x14ac:dyDescent="0.25">
      <c r="A53" s="1" t="s">
        <v>20514</v>
      </c>
      <c r="B53" s="213" t="s">
        <v>60</v>
      </c>
      <c r="C53" s="213"/>
      <c r="D53" s="212" t="s">
        <v>19142</v>
      </c>
      <c r="E53" s="213"/>
      <c r="G53" s="515"/>
      <c r="H53" s="514"/>
    </row>
    <row r="54" spans="1:8" ht="15.75" x14ac:dyDescent="0.25">
      <c r="A54" s="1" t="s">
        <v>20515</v>
      </c>
      <c r="D54" s="1"/>
      <c r="E54" s="213"/>
    </row>
    <row r="55" spans="1:8" ht="15.75" x14ac:dyDescent="0.25">
      <c r="A55" s="1" t="s">
        <v>20516</v>
      </c>
      <c r="B55" s="213" t="s">
        <v>200</v>
      </c>
      <c r="D55" s="212" t="s">
        <v>21630</v>
      </c>
      <c r="E55" s="213"/>
    </row>
    <row r="56" spans="1:8" ht="15.75" x14ac:dyDescent="0.25">
      <c r="A56" s="1" t="s">
        <v>20517</v>
      </c>
      <c r="B56" s="213"/>
      <c r="C56" s="213"/>
      <c r="D56" s="1"/>
      <c r="E56" s="213"/>
    </row>
    <row r="57" spans="1:8" ht="15.75" x14ac:dyDescent="0.25">
      <c r="A57" s="1" t="s">
        <v>20518</v>
      </c>
      <c r="B57" s="213" t="s">
        <v>58</v>
      </c>
      <c r="C57" s="213" t="s">
        <v>19023</v>
      </c>
      <c r="D57" s="212" t="s">
        <v>21630</v>
      </c>
      <c r="E57" s="385">
        <v>45912</v>
      </c>
    </row>
    <row r="58" spans="1:8" ht="15.75" x14ac:dyDescent="0.25">
      <c r="A58" s="1" t="s">
        <v>20519</v>
      </c>
      <c r="B58" s="213"/>
      <c r="C58" s="213"/>
      <c r="D58" s="1"/>
      <c r="E58" s="213"/>
    </row>
    <row r="59" spans="1:8" ht="15.75" x14ac:dyDescent="0.25">
      <c r="A59" s="1" t="s">
        <v>20520</v>
      </c>
      <c r="B59" s="213" t="s">
        <v>60</v>
      </c>
      <c r="C59" s="213"/>
      <c r="D59" s="212" t="s">
        <v>18433</v>
      </c>
      <c r="E59" s="213"/>
    </row>
    <row r="60" spans="1:8" ht="15.75" x14ac:dyDescent="0.25">
      <c r="A60" s="1" t="s">
        <v>20521</v>
      </c>
      <c r="B60" s="213"/>
      <c r="C60" s="213"/>
      <c r="D60" s="1"/>
      <c r="E60" s="213"/>
    </row>
    <row r="61" spans="1:8" ht="15.75" x14ac:dyDescent="0.25">
      <c r="A61" s="1" t="s">
        <v>20522</v>
      </c>
      <c r="B61" s="213" t="s">
        <v>200</v>
      </c>
      <c r="C61" s="213"/>
      <c r="D61" s="212" t="s">
        <v>21630</v>
      </c>
      <c r="E61" s="213"/>
    </row>
    <row r="62" spans="1:8" ht="15.75" x14ac:dyDescent="0.25">
      <c r="A62" s="1" t="s">
        <v>13302</v>
      </c>
      <c r="B62" s="213"/>
      <c r="C62" s="213"/>
      <c r="D62" s="1"/>
      <c r="E62" s="213"/>
    </row>
    <row r="63" spans="1:8" ht="15.75" x14ac:dyDescent="0.25">
      <c r="A63" s="1" t="s">
        <v>20523</v>
      </c>
      <c r="C63" s="213"/>
      <c r="D63" s="212" t="s">
        <v>21462</v>
      </c>
      <c r="E63" s="213"/>
    </row>
    <row r="64" spans="1:8" ht="15.75" x14ac:dyDescent="0.25">
      <c r="A64" s="1" t="s">
        <v>20524</v>
      </c>
      <c r="B64" s="213"/>
      <c r="C64" s="213"/>
      <c r="D64" s="1"/>
      <c r="E64" s="213"/>
    </row>
    <row r="65" spans="1:5" ht="15.75" x14ac:dyDescent="0.25">
      <c r="A65" s="1" t="s">
        <v>20525</v>
      </c>
      <c r="B65" s="213" t="s">
        <v>60</v>
      </c>
      <c r="D65" s="212" t="s">
        <v>19274</v>
      </c>
      <c r="E65" s="213"/>
    </row>
    <row r="66" spans="1:5" ht="15.75" x14ac:dyDescent="0.25">
      <c r="A66" s="1" t="s">
        <v>16703</v>
      </c>
      <c r="B66" s="213"/>
      <c r="C66" s="213"/>
      <c r="D66" s="1"/>
      <c r="E66" s="213"/>
    </row>
    <row r="67" spans="1:5" ht="15.75" x14ac:dyDescent="0.25">
      <c r="A67" s="1" t="s">
        <v>20526</v>
      </c>
      <c r="B67" s="213" t="s">
        <v>200</v>
      </c>
      <c r="C67" s="213"/>
      <c r="D67" s="212" t="s">
        <v>18460</v>
      </c>
      <c r="E67" s="213"/>
    </row>
    <row r="68" spans="1:5" ht="15.75" x14ac:dyDescent="0.25">
      <c r="A68" s="1" t="s">
        <v>13217</v>
      </c>
      <c r="D68" s="1"/>
    </row>
    <row r="69" spans="1:5" ht="15.75" x14ac:dyDescent="0.25">
      <c r="A69" s="1" t="s">
        <v>20527</v>
      </c>
      <c r="B69" s="213" t="s">
        <v>201</v>
      </c>
      <c r="D69" s="212" t="s">
        <v>19631</v>
      </c>
    </row>
    <row r="70" spans="1:5" ht="15.75" x14ac:dyDescent="0.25">
      <c r="A70" s="410" t="s">
        <v>13217</v>
      </c>
      <c r="D70" s="1"/>
    </row>
    <row r="71" spans="1:5" ht="15.75" x14ac:dyDescent="0.25">
      <c r="A71" s="410" t="s">
        <v>20527</v>
      </c>
      <c r="B71" t="s">
        <v>3860</v>
      </c>
      <c r="D71" s="212"/>
    </row>
    <row r="72" spans="1:5" ht="15.75" x14ac:dyDescent="0.25">
      <c r="A72" s="1" t="s">
        <v>17394</v>
      </c>
    </row>
    <row r="73" spans="1:5" ht="15.75" x14ac:dyDescent="0.25">
      <c r="A73" s="1" t="s">
        <v>20528</v>
      </c>
      <c r="B73" s="213" t="s">
        <v>60</v>
      </c>
      <c r="D73" s="212" t="s">
        <v>18929</v>
      </c>
    </row>
    <row r="74" spans="1:5" ht="15.75" x14ac:dyDescent="0.25">
      <c r="A74" s="1" t="s">
        <v>20529</v>
      </c>
      <c r="D74" s="1"/>
    </row>
    <row r="75" spans="1:5" ht="15.75" x14ac:dyDescent="0.25">
      <c r="A75" s="1" t="s">
        <v>20530</v>
      </c>
      <c r="B75" s="213" t="s">
        <v>200</v>
      </c>
      <c r="D75" s="212" t="s">
        <v>19142</v>
      </c>
    </row>
    <row r="76" spans="1:5" ht="15.75" x14ac:dyDescent="0.25">
      <c r="A76" s="1" t="s">
        <v>20531</v>
      </c>
      <c r="D76" s="1"/>
      <c r="E76" t="s">
        <v>4779</v>
      </c>
    </row>
    <row r="77" spans="1:5" ht="15.75" x14ac:dyDescent="0.25">
      <c r="A77" s="1" t="s">
        <v>20532</v>
      </c>
      <c r="B77" s="213" t="s">
        <v>200</v>
      </c>
      <c r="D77" s="212" t="s">
        <v>19631</v>
      </c>
    </row>
    <row r="78" spans="1:5" ht="15.75" x14ac:dyDescent="0.25">
      <c r="A78" s="1" t="s">
        <v>16819</v>
      </c>
      <c r="D78" s="1"/>
    </row>
    <row r="79" spans="1:5" ht="15.75" x14ac:dyDescent="0.25">
      <c r="A79" s="1" t="s">
        <v>20533</v>
      </c>
      <c r="B79" s="213" t="s">
        <v>17992</v>
      </c>
      <c r="D79" s="212" t="s">
        <v>18428</v>
      </c>
    </row>
    <row r="80" spans="1:5" ht="15.75" x14ac:dyDescent="0.25">
      <c r="A80" s="410" t="s">
        <v>16819</v>
      </c>
      <c r="B80" s="213"/>
      <c r="D80" s="212"/>
    </row>
    <row r="81" spans="1:8" ht="15.75" x14ac:dyDescent="0.25">
      <c r="A81" s="410" t="s">
        <v>20533</v>
      </c>
      <c r="B81" t="s">
        <v>3860</v>
      </c>
      <c r="D81" s="212"/>
    </row>
    <row r="82" spans="1:8" ht="15.75" x14ac:dyDescent="0.25">
      <c r="A82" s="1" t="s">
        <v>12217</v>
      </c>
      <c r="D82" s="1"/>
    </row>
    <row r="83" spans="1:8" ht="15.75" x14ac:dyDescent="0.25">
      <c r="A83" s="1" t="s">
        <v>20534</v>
      </c>
      <c r="B83" s="213" t="s">
        <v>56</v>
      </c>
      <c r="D83" s="212" t="s">
        <v>19274</v>
      </c>
    </row>
    <row r="84" spans="1:8" ht="15.75" x14ac:dyDescent="0.25">
      <c r="A84" s="1" t="s">
        <v>20535</v>
      </c>
      <c r="D84" s="1"/>
      <c r="H84" t="s">
        <v>3496</v>
      </c>
    </row>
    <row r="85" spans="1:8" ht="15.75" x14ac:dyDescent="0.25">
      <c r="A85" s="1" t="s">
        <v>20536</v>
      </c>
      <c r="B85" s="213" t="s">
        <v>201</v>
      </c>
      <c r="D85" s="212" t="s">
        <v>19631</v>
      </c>
    </row>
    <row r="86" spans="1:8" ht="15.75" x14ac:dyDescent="0.25">
      <c r="A86" s="1" t="s">
        <v>14210</v>
      </c>
      <c r="D86" s="1"/>
    </row>
    <row r="87" spans="1:8" ht="15.75" x14ac:dyDescent="0.25">
      <c r="A87" s="1" t="s">
        <v>20537</v>
      </c>
      <c r="B87" t="s">
        <v>5011</v>
      </c>
      <c r="D87" s="212" t="s">
        <v>18460</v>
      </c>
    </row>
    <row r="88" spans="1:8" ht="15.75" x14ac:dyDescent="0.25">
      <c r="A88" s="1" t="s">
        <v>20538</v>
      </c>
      <c r="D88" s="1"/>
    </row>
    <row r="89" spans="1:8" ht="15.75" x14ac:dyDescent="0.25">
      <c r="A89" s="1" t="s">
        <v>20539</v>
      </c>
      <c r="B89" s="213"/>
      <c r="D89" s="212" t="s">
        <v>18433</v>
      </c>
    </row>
    <row r="90" spans="1:8" ht="15.75" x14ac:dyDescent="0.25">
      <c r="A90" s="1" t="s">
        <v>18817</v>
      </c>
      <c r="D90" s="1"/>
    </row>
    <row r="91" spans="1:8" ht="15.75" x14ac:dyDescent="0.25">
      <c r="A91" s="1" t="s">
        <v>20540</v>
      </c>
      <c r="B91" t="s">
        <v>60</v>
      </c>
      <c r="D91" s="212" t="s">
        <v>18918</v>
      </c>
      <c r="E91" s="213"/>
      <c r="F91" s="213"/>
    </row>
    <row r="92" spans="1:8" ht="15.75" x14ac:dyDescent="0.25">
      <c r="A92" s="410" t="s">
        <v>20415</v>
      </c>
      <c r="D92" s="1"/>
    </row>
    <row r="93" spans="1:8" ht="15.75" x14ac:dyDescent="0.25">
      <c r="A93" s="410" t="s">
        <v>20416</v>
      </c>
      <c r="B93" t="s">
        <v>5011</v>
      </c>
      <c r="D93" s="212" t="s">
        <v>18460</v>
      </c>
    </row>
    <row r="94" spans="1:8" ht="15.75" x14ac:dyDescent="0.25">
      <c r="A94" s="410" t="s">
        <v>20415</v>
      </c>
      <c r="B94" s="213"/>
      <c r="C94" s="213"/>
      <c r="D94" s="1"/>
    </row>
    <row r="95" spans="1:8" ht="15.75" x14ac:dyDescent="0.25">
      <c r="A95" s="410" t="s">
        <v>20416</v>
      </c>
      <c r="B95" t="s">
        <v>3860</v>
      </c>
      <c r="C95" s="213"/>
      <c r="D95" s="212"/>
      <c r="F95" t="s">
        <v>4779</v>
      </c>
      <c r="G95" t="s">
        <v>3496</v>
      </c>
    </row>
    <row r="96" spans="1:8" ht="15.75" x14ac:dyDescent="0.25">
      <c r="A96" s="1" t="s">
        <v>20541</v>
      </c>
      <c r="D96" s="1"/>
      <c r="G96" s="213"/>
      <c r="H96" s="213"/>
    </row>
    <row r="97" spans="1:8" ht="15.75" x14ac:dyDescent="0.25">
      <c r="A97" s="1" t="s">
        <v>20542</v>
      </c>
      <c r="B97" t="s">
        <v>60</v>
      </c>
      <c r="D97" s="212" t="s">
        <v>19142</v>
      </c>
      <c r="G97" s="213"/>
      <c r="H97" s="213"/>
    </row>
    <row r="98" spans="1:8" s="213" customFormat="1" ht="15.75" x14ac:dyDescent="0.25">
      <c r="A98" s="1" t="s">
        <v>20543</v>
      </c>
      <c r="D98"/>
      <c r="G98"/>
      <c r="H98"/>
    </row>
    <row r="99" spans="1:8" s="213" customFormat="1" ht="15.75" x14ac:dyDescent="0.25">
      <c r="A99" s="1" t="s">
        <v>20544</v>
      </c>
      <c r="B99" s="213" t="s">
        <v>201</v>
      </c>
      <c r="D99" s="212" t="s">
        <v>19631</v>
      </c>
      <c r="G99"/>
      <c r="H99"/>
    </row>
    <row r="100" spans="1:8" ht="15.75" x14ac:dyDescent="0.25">
      <c r="A100" s="1" t="s">
        <v>20545</v>
      </c>
      <c r="D100" s="1"/>
    </row>
    <row r="101" spans="1:8" ht="15.75" x14ac:dyDescent="0.25">
      <c r="A101" s="1" t="s">
        <v>20546</v>
      </c>
      <c r="B101" t="s">
        <v>60</v>
      </c>
      <c r="D101" s="212" t="s">
        <v>19274</v>
      </c>
      <c r="F101" t="s">
        <v>3496</v>
      </c>
    </row>
    <row r="102" spans="1:8" ht="15.75" x14ac:dyDescent="0.25">
      <c r="A102" s="1" t="s">
        <v>12363</v>
      </c>
      <c r="D102" s="1"/>
    </row>
    <row r="103" spans="1:8" ht="15.75" x14ac:dyDescent="0.25">
      <c r="A103" s="1" t="s">
        <v>20547</v>
      </c>
      <c r="D103" s="212" t="s">
        <v>18428</v>
      </c>
    </row>
    <row r="104" spans="1:8" ht="15.75" x14ac:dyDescent="0.25">
      <c r="A104" s="1" t="s">
        <v>13457</v>
      </c>
      <c r="D104" s="1"/>
    </row>
    <row r="105" spans="1:8" ht="15.75" x14ac:dyDescent="0.25">
      <c r="A105" s="1" t="s">
        <v>20548</v>
      </c>
      <c r="B105" t="s">
        <v>17992</v>
      </c>
      <c r="D105" s="212" t="s">
        <v>18460</v>
      </c>
    </row>
    <row r="106" spans="1:8" ht="15.75" x14ac:dyDescent="0.25">
      <c r="A106" s="1" t="s">
        <v>20549</v>
      </c>
      <c r="D106" s="1"/>
      <c r="G106" t="s">
        <v>3496</v>
      </c>
    </row>
    <row r="107" spans="1:8" ht="15.75" x14ac:dyDescent="0.25">
      <c r="A107" s="1" t="s">
        <v>20550</v>
      </c>
      <c r="B107" s="213" t="s">
        <v>60</v>
      </c>
      <c r="D107" s="212" t="s">
        <v>19274</v>
      </c>
    </row>
    <row r="108" spans="1:8" ht="15.75" x14ac:dyDescent="0.25">
      <c r="A108" s="1" t="s">
        <v>20551</v>
      </c>
      <c r="D108" s="1"/>
    </row>
    <row r="109" spans="1:8" ht="15.75" x14ac:dyDescent="0.25">
      <c r="A109" s="1" t="s">
        <v>20552</v>
      </c>
      <c r="B109" t="s">
        <v>200</v>
      </c>
      <c r="D109" s="212" t="s">
        <v>19631</v>
      </c>
    </row>
    <row r="110" spans="1:8" ht="15.75" x14ac:dyDescent="0.25">
      <c r="A110" s="410" t="s">
        <v>20551</v>
      </c>
      <c r="D110" s="1"/>
      <c r="G110" s="213"/>
      <c r="H110" s="213"/>
    </row>
    <row r="111" spans="1:8" ht="15.75" x14ac:dyDescent="0.25">
      <c r="A111" s="410" t="s">
        <v>20552</v>
      </c>
      <c r="B111" t="s">
        <v>3860</v>
      </c>
      <c r="D111" s="212"/>
    </row>
    <row r="112" spans="1:8" s="213" customFormat="1" ht="15.75" x14ac:dyDescent="0.25">
      <c r="A112" s="1" t="s">
        <v>20553</v>
      </c>
      <c r="D112" s="1"/>
      <c r="G112"/>
      <c r="H112"/>
    </row>
    <row r="113" spans="1:8" ht="15.75" x14ac:dyDescent="0.25">
      <c r="A113" s="1" t="s">
        <v>20554</v>
      </c>
      <c r="B113" t="s">
        <v>201</v>
      </c>
      <c r="D113" s="212" t="s">
        <v>18460</v>
      </c>
    </row>
    <row r="114" spans="1:8" ht="15.75" x14ac:dyDescent="0.25">
      <c r="A114" s="1" t="s">
        <v>20555</v>
      </c>
      <c r="D114" s="1"/>
    </row>
    <row r="115" spans="1:8" ht="15.75" x14ac:dyDescent="0.25">
      <c r="A115" s="1" t="s">
        <v>20556</v>
      </c>
      <c r="B115" t="s">
        <v>60</v>
      </c>
      <c r="D115" s="212" t="s">
        <v>19142</v>
      </c>
    </row>
    <row r="116" spans="1:8" ht="15.75" x14ac:dyDescent="0.25">
      <c r="A116" s="1" t="s">
        <v>12888</v>
      </c>
      <c r="D116" s="1"/>
    </row>
    <row r="117" spans="1:8" ht="15.75" x14ac:dyDescent="0.25">
      <c r="A117" s="1" t="s">
        <v>20557</v>
      </c>
      <c r="B117" t="s">
        <v>60</v>
      </c>
      <c r="D117" s="212" t="s">
        <v>19142</v>
      </c>
    </row>
    <row r="118" spans="1:8" ht="15.75" x14ac:dyDescent="0.25">
      <c r="A118" s="1" t="s">
        <v>15178</v>
      </c>
      <c r="D118" s="1"/>
    </row>
    <row r="119" spans="1:8" ht="15.75" x14ac:dyDescent="0.25">
      <c r="A119" s="1" t="s">
        <v>20558</v>
      </c>
      <c r="B119" t="s">
        <v>200</v>
      </c>
      <c r="D119" s="212" t="s">
        <v>19274</v>
      </c>
      <c r="H119" t="s">
        <v>3496</v>
      </c>
    </row>
    <row r="120" spans="1:8" ht="15.75" x14ac:dyDescent="0.25">
      <c r="A120" s="1" t="s">
        <v>13829</v>
      </c>
      <c r="D120" s="1"/>
    </row>
    <row r="121" spans="1:8" ht="15.75" x14ac:dyDescent="0.25">
      <c r="A121" s="1" t="s">
        <v>20559</v>
      </c>
      <c r="B121" t="s">
        <v>200</v>
      </c>
      <c r="D121" s="212" t="s">
        <v>19631</v>
      </c>
    </row>
    <row r="122" spans="1:8" ht="15.75" x14ac:dyDescent="0.25">
      <c r="A122" s="1" t="s">
        <v>12367</v>
      </c>
      <c r="D122" s="1"/>
    </row>
    <row r="123" spans="1:8" ht="15.75" x14ac:dyDescent="0.25">
      <c r="A123" s="1" t="s">
        <v>20560</v>
      </c>
      <c r="B123" t="s">
        <v>201</v>
      </c>
      <c r="D123" s="212" t="s">
        <v>18460</v>
      </c>
    </row>
    <row r="124" spans="1:8" ht="15.75" x14ac:dyDescent="0.25">
      <c r="A124" s="1" t="s">
        <v>15736</v>
      </c>
    </row>
    <row r="125" spans="1:8" ht="15.75" x14ac:dyDescent="0.25">
      <c r="A125" s="1" t="s">
        <v>20561</v>
      </c>
      <c r="B125" t="s">
        <v>60</v>
      </c>
      <c r="D125" s="212" t="s">
        <v>19142</v>
      </c>
      <c r="G125" s="369"/>
    </row>
    <row r="126" spans="1:8" ht="15.75" x14ac:dyDescent="0.25">
      <c r="A126" s="1" t="s">
        <v>20562</v>
      </c>
      <c r="D126" s="1"/>
    </row>
    <row r="127" spans="1:8" ht="15.75" x14ac:dyDescent="0.25">
      <c r="A127" s="1" t="s">
        <v>20563</v>
      </c>
      <c r="B127" s="213" t="s">
        <v>60</v>
      </c>
      <c r="D127" s="212" t="s">
        <v>18918</v>
      </c>
    </row>
    <row r="128" spans="1:8" ht="15.75" x14ac:dyDescent="0.25">
      <c r="A128" s="1" t="s">
        <v>12203</v>
      </c>
      <c r="D128" s="1"/>
    </row>
    <row r="129" spans="1:6" ht="15.75" x14ac:dyDescent="0.25">
      <c r="A129" s="1" t="s">
        <v>20564</v>
      </c>
      <c r="B129" t="s">
        <v>60</v>
      </c>
      <c r="D129" s="212" t="s">
        <v>18460</v>
      </c>
      <c r="E129" s="40"/>
    </row>
    <row r="130" spans="1:6" ht="15.75" x14ac:dyDescent="0.25">
      <c r="A130" s="1" t="s">
        <v>20565</v>
      </c>
      <c r="D130" s="1"/>
    </row>
    <row r="131" spans="1:6" ht="15.75" x14ac:dyDescent="0.25">
      <c r="A131" s="1" t="s">
        <v>20566</v>
      </c>
      <c r="B131" t="s">
        <v>60</v>
      </c>
      <c r="D131" s="212" t="s">
        <v>19631</v>
      </c>
    </row>
    <row r="132" spans="1:6" ht="15.75" x14ac:dyDescent="0.25">
      <c r="A132" s="1" t="s">
        <v>20567</v>
      </c>
      <c r="D132" s="1"/>
    </row>
    <row r="133" spans="1:6" ht="15.75" x14ac:dyDescent="0.25">
      <c r="A133" s="1" t="s">
        <v>20568</v>
      </c>
      <c r="B133" t="s">
        <v>60</v>
      </c>
      <c r="D133" s="212" t="s">
        <v>19274</v>
      </c>
    </row>
    <row r="134" spans="1:6" ht="15.75" x14ac:dyDescent="0.25">
      <c r="A134" s="410" t="s">
        <v>20567</v>
      </c>
      <c r="D134" s="1"/>
    </row>
    <row r="135" spans="1:6" ht="15.75" x14ac:dyDescent="0.25">
      <c r="A135" s="410" t="s">
        <v>20568</v>
      </c>
      <c r="B135" t="s">
        <v>3860</v>
      </c>
      <c r="D135" s="212"/>
    </row>
    <row r="136" spans="1:6" ht="15.75" x14ac:dyDescent="0.25">
      <c r="A136" s="410" t="s">
        <v>20567</v>
      </c>
      <c r="D136" s="1"/>
    </row>
    <row r="137" spans="1:6" ht="15.75" x14ac:dyDescent="0.25">
      <c r="A137" s="410" t="s">
        <v>20568</v>
      </c>
      <c r="B137" t="s">
        <v>3860</v>
      </c>
      <c r="D137" s="212"/>
    </row>
    <row r="138" spans="1:6" ht="15.75" x14ac:dyDescent="0.25">
      <c r="A138" s="1" t="s">
        <v>20569</v>
      </c>
      <c r="D138" s="1"/>
    </row>
    <row r="139" spans="1:6" ht="15.75" x14ac:dyDescent="0.25">
      <c r="A139" s="1" t="s">
        <v>20570</v>
      </c>
      <c r="B139" t="s">
        <v>201</v>
      </c>
      <c r="D139" s="212" t="s">
        <v>18428</v>
      </c>
    </row>
    <row r="140" spans="1:6" ht="15.75" x14ac:dyDescent="0.25">
      <c r="A140" s="410" t="s">
        <v>20569</v>
      </c>
      <c r="B140" s="213"/>
      <c r="C140" s="213"/>
      <c r="D140" s="1"/>
      <c r="F140" t="s">
        <v>3496</v>
      </c>
    </row>
    <row r="141" spans="1:6" ht="15.75" x14ac:dyDescent="0.25">
      <c r="A141" s="410" t="s">
        <v>20570</v>
      </c>
      <c r="B141" t="s">
        <v>3860</v>
      </c>
      <c r="C141" s="213"/>
      <c r="D141" s="212"/>
    </row>
    <row r="142" spans="1:6" ht="15.75" x14ac:dyDescent="0.25">
      <c r="A142" s="1" t="s">
        <v>11702</v>
      </c>
      <c r="D142" s="1"/>
    </row>
    <row r="143" spans="1:6" ht="15.75" x14ac:dyDescent="0.25">
      <c r="A143" s="1" t="s">
        <v>20571</v>
      </c>
      <c r="B143" t="s">
        <v>60</v>
      </c>
      <c r="D143" s="212" t="s">
        <v>19631</v>
      </c>
    </row>
    <row r="144" spans="1:6" ht="15.75" x14ac:dyDescent="0.25">
      <c r="A144" s="1" t="s">
        <v>20572</v>
      </c>
      <c r="D144" s="1"/>
    </row>
    <row r="145" spans="1:8" ht="15.75" x14ac:dyDescent="0.25">
      <c r="A145" s="1" t="s">
        <v>20573</v>
      </c>
      <c r="B145" t="s">
        <v>60</v>
      </c>
      <c r="D145" s="212" t="s">
        <v>19142</v>
      </c>
    </row>
    <row r="146" spans="1:8" ht="15.75" x14ac:dyDescent="0.25">
      <c r="A146" s="1" t="s">
        <v>20574</v>
      </c>
      <c r="D146" s="1"/>
    </row>
    <row r="147" spans="1:8" ht="15.75" x14ac:dyDescent="0.25">
      <c r="A147" s="1" t="s">
        <v>20575</v>
      </c>
      <c r="B147" t="s">
        <v>200</v>
      </c>
      <c r="D147" s="212" t="s">
        <v>18918</v>
      </c>
    </row>
    <row r="148" spans="1:8" ht="15.75" x14ac:dyDescent="0.25">
      <c r="A148" s="1" t="s">
        <v>12569</v>
      </c>
      <c r="D148" s="1"/>
    </row>
    <row r="149" spans="1:8" ht="15.75" x14ac:dyDescent="0.25">
      <c r="A149" s="1" t="s">
        <v>20373</v>
      </c>
      <c r="B149" t="s">
        <v>60</v>
      </c>
      <c r="D149" s="212" t="s">
        <v>19631</v>
      </c>
    </row>
    <row r="150" spans="1:8" ht="15.75" x14ac:dyDescent="0.25">
      <c r="A150" s="1" t="s">
        <v>20576</v>
      </c>
    </row>
    <row r="151" spans="1:8" ht="15.75" x14ac:dyDescent="0.25">
      <c r="A151" s="1" t="s">
        <v>20577</v>
      </c>
      <c r="B151" t="s">
        <v>60</v>
      </c>
      <c r="D151" s="212" t="s">
        <v>19274</v>
      </c>
    </row>
    <row r="152" spans="1:8" ht="15.75" x14ac:dyDescent="0.25">
      <c r="A152" s="1" t="s">
        <v>20578</v>
      </c>
      <c r="D152" s="1"/>
    </row>
    <row r="153" spans="1:8" ht="15.75" x14ac:dyDescent="0.25">
      <c r="A153" s="1" t="s">
        <v>20579</v>
      </c>
      <c r="B153" t="s">
        <v>60</v>
      </c>
      <c r="D153" s="212" t="s">
        <v>18460</v>
      </c>
    </row>
    <row r="154" spans="1:8" ht="15.75" x14ac:dyDescent="0.25">
      <c r="A154" s="1" t="s">
        <v>20580</v>
      </c>
      <c r="D154" s="1"/>
    </row>
    <row r="155" spans="1:8" ht="15.75" x14ac:dyDescent="0.25">
      <c r="A155" s="1" t="s">
        <v>20581</v>
      </c>
      <c r="B155" t="s">
        <v>200</v>
      </c>
      <c r="D155" s="212" t="s">
        <v>19142</v>
      </c>
    </row>
    <row r="156" spans="1:8" ht="15.75" x14ac:dyDescent="0.25">
      <c r="A156" s="1" t="s">
        <v>20582</v>
      </c>
      <c r="D156" s="1"/>
    </row>
    <row r="157" spans="1:8" ht="15.75" x14ac:dyDescent="0.25">
      <c r="A157" s="1" t="s">
        <v>20583</v>
      </c>
      <c r="B157" t="s">
        <v>60</v>
      </c>
      <c r="D157" s="212" t="s">
        <v>19631</v>
      </c>
      <c r="G157" s="241"/>
      <c r="H157" s="241"/>
    </row>
    <row r="158" spans="1:8" ht="15.75" x14ac:dyDescent="0.25">
      <c r="A158" s="1" t="s">
        <v>20584</v>
      </c>
      <c r="D158" s="1"/>
      <c r="G158" s="241"/>
      <c r="H158" s="241"/>
    </row>
    <row r="159" spans="1:8" s="241" customFormat="1" ht="15.75" x14ac:dyDescent="0.25">
      <c r="A159" s="1" t="s">
        <v>20585</v>
      </c>
      <c r="B159" s="241" t="s">
        <v>60</v>
      </c>
      <c r="D159" s="212" t="s">
        <v>18433</v>
      </c>
      <c r="G159"/>
      <c r="H159"/>
    </row>
    <row r="160" spans="1:8" s="241" customFormat="1" ht="15.75" x14ac:dyDescent="0.25">
      <c r="A160" s="1" t="s">
        <v>20586</v>
      </c>
      <c r="D160" s="1"/>
      <c r="G160"/>
      <c r="H160"/>
    </row>
    <row r="161" spans="1:5" ht="15.75" x14ac:dyDescent="0.25">
      <c r="A161" s="1" t="s">
        <v>20587</v>
      </c>
      <c r="B161" t="s">
        <v>200</v>
      </c>
      <c r="D161" s="212" t="s">
        <v>19274</v>
      </c>
    </row>
    <row r="162" spans="1:5" ht="15.75" x14ac:dyDescent="0.25">
      <c r="A162" s="1" t="s">
        <v>20588</v>
      </c>
      <c r="D162" s="1"/>
    </row>
    <row r="163" spans="1:5" ht="15.75" x14ac:dyDescent="0.25">
      <c r="A163" s="1" t="s">
        <v>20589</v>
      </c>
      <c r="B163" t="s">
        <v>58</v>
      </c>
      <c r="C163" t="s">
        <v>142</v>
      </c>
      <c r="D163" s="212" t="s">
        <v>24779</v>
      </c>
      <c r="E163" s="40">
        <v>45930</v>
      </c>
    </row>
    <row r="164" spans="1:5" ht="15.75" x14ac:dyDescent="0.25">
      <c r="A164" s="1" t="s">
        <v>20590</v>
      </c>
      <c r="D164" s="1"/>
    </row>
    <row r="165" spans="1:5" ht="15.75" x14ac:dyDescent="0.25">
      <c r="A165" s="1" t="s">
        <v>20591</v>
      </c>
      <c r="B165" t="s">
        <v>201</v>
      </c>
      <c r="D165" s="212" t="s">
        <v>19631</v>
      </c>
    </row>
    <row r="166" spans="1:5" ht="15.75" x14ac:dyDescent="0.25">
      <c r="A166" s="1" t="s">
        <v>20592</v>
      </c>
      <c r="D166" s="1"/>
    </row>
    <row r="167" spans="1:5" ht="15.75" x14ac:dyDescent="0.25">
      <c r="A167" s="1" t="s">
        <v>20593</v>
      </c>
      <c r="D167" s="212" t="s">
        <v>18460</v>
      </c>
    </row>
    <row r="168" spans="1:5" ht="15.75" x14ac:dyDescent="0.25">
      <c r="A168" s="1" t="s">
        <v>20594</v>
      </c>
      <c r="D168" s="1"/>
    </row>
    <row r="169" spans="1:5" ht="15.75" x14ac:dyDescent="0.25">
      <c r="A169" s="1" t="s">
        <v>20595</v>
      </c>
      <c r="D169" s="212" t="s">
        <v>19631</v>
      </c>
    </row>
    <row r="170" spans="1:5" ht="15.75" x14ac:dyDescent="0.25">
      <c r="A170" s="410" t="s">
        <v>20574</v>
      </c>
      <c r="D170" s="1"/>
    </row>
    <row r="171" spans="1:5" ht="15.75" x14ac:dyDescent="0.25">
      <c r="A171" s="410" t="s">
        <v>20575</v>
      </c>
      <c r="B171" t="s">
        <v>3860</v>
      </c>
      <c r="D171" s="212"/>
    </row>
    <row r="172" spans="1:5" ht="15.75" x14ac:dyDescent="0.25">
      <c r="A172" s="1" t="s">
        <v>11867</v>
      </c>
      <c r="D172" s="1"/>
    </row>
    <row r="173" spans="1:5" ht="15.75" x14ac:dyDescent="0.25">
      <c r="A173" s="1" t="s">
        <v>20596</v>
      </c>
      <c r="B173" t="s">
        <v>60</v>
      </c>
      <c r="D173" s="212" t="s">
        <v>18918</v>
      </c>
    </row>
    <row r="174" spans="1:5" ht="15.75" x14ac:dyDescent="0.25">
      <c r="A174" s="1" t="s">
        <v>20597</v>
      </c>
      <c r="D174" s="1"/>
    </row>
    <row r="175" spans="1:5" ht="15.75" x14ac:dyDescent="0.25">
      <c r="A175" s="1" t="s">
        <v>20598</v>
      </c>
      <c r="B175" t="s">
        <v>201</v>
      </c>
      <c r="D175" s="212" t="s">
        <v>21630</v>
      </c>
    </row>
    <row r="176" spans="1:5" ht="15.75" x14ac:dyDescent="0.25">
      <c r="A176" s="1" t="s">
        <v>20599</v>
      </c>
    </row>
    <row r="177" spans="1:4" ht="15.75" x14ac:dyDescent="0.25">
      <c r="A177" s="1" t="s">
        <v>20600</v>
      </c>
      <c r="B177" t="s">
        <v>200</v>
      </c>
      <c r="D177" s="212" t="s">
        <v>19142</v>
      </c>
    </row>
    <row r="178" spans="1:4" ht="15.75" x14ac:dyDescent="0.25">
      <c r="A178" s="410" t="s">
        <v>20599</v>
      </c>
      <c r="D178" s="1"/>
    </row>
    <row r="179" spans="1:4" ht="15.75" x14ac:dyDescent="0.25">
      <c r="A179" s="410" t="s">
        <v>20600</v>
      </c>
      <c r="B179" t="s">
        <v>3860</v>
      </c>
      <c r="D179" s="212"/>
    </row>
    <row r="180" spans="1:4" ht="15.75" x14ac:dyDescent="0.25">
      <c r="A180" s="1" t="s">
        <v>20601</v>
      </c>
      <c r="D180" s="1"/>
    </row>
    <row r="181" spans="1:4" ht="15.75" x14ac:dyDescent="0.25">
      <c r="A181" s="1" t="s">
        <v>20602</v>
      </c>
      <c r="B181" t="s">
        <v>60</v>
      </c>
      <c r="D181" s="212" t="s">
        <v>19274</v>
      </c>
    </row>
    <row r="182" spans="1:4" ht="15.75" x14ac:dyDescent="0.25">
      <c r="A182" s="1" t="s">
        <v>20603</v>
      </c>
      <c r="D182" s="1"/>
    </row>
    <row r="183" spans="1:4" ht="15.75" x14ac:dyDescent="0.25">
      <c r="A183" s="1" t="s">
        <v>20604</v>
      </c>
      <c r="B183" t="s">
        <v>60</v>
      </c>
      <c r="D183" s="212" t="s">
        <v>18929</v>
      </c>
    </row>
    <row r="184" spans="1:4" ht="15.75" x14ac:dyDescent="0.25">
      <c r="A184" s="1" t="s">
        <v>20605</v>
      </c>
      <c r="D184" s="1"/>
    </row>
    <row r="185" spans="1:4" ht="15.75" x14ac:dyDescent="0.25">
      <c r="A185" s="1" t="s">
        <v>20606</v>
      </c>
      <c r="B185" t="s">
        <v>60</v>
      </c>
      <c r="D185" s="212" t="s">
        <v>18918</v>
      </c>
    </row>
    <row r="186" spans="1:4" ht="15.75" x14ac:dyDescent="0.25">
      <c r="A186" s="410" t="s">
        <v>20605</v>
      </c>
      <c r="D186" s="1"/>
    </row>
    <row r="187" spans="1:4" ht="15.75" x14ac:dyDescent="0.25">
      <c r="A187" s="410" t="s">
        <v>20606</v>
      </c>
      <c r="B187" t="s">
        <v>3860</v>
      </c>
      <c r="D187" s="212"/>
    </row>
    <row r="188" spans="1:4" ht="15.75" x14ac:dyDescent="0.25">
      <c r="A188" s="1" t="s">
        <v>13438</v>
      </c>
      <c r="D188" s="1"/>
    </row>
    <row r="189" spans="1:4" ht="15.75" x14ac:dyDescent="0.25">
      <c r="A189" s="1" t="s">
        <v>20607</v>
      </c>
      <c r="B189" t="s">
        <v>200</v>
      </c>
      <c r="D189" s="212" t="s">
        <v>18428</v>
      </c>
    </row>
    <row r="190" spans="1:4" ht="15.75" x14ac:dyDescent="0.25">
      <c r="A190" s="1" t="s">
        <v>16378</v>
      </c>
      <c r="D190" s="1"/>
    </row>
    <row r="191" spans="1:4" ht="15.75" x14ac:dyDescent="0.25">
      <c r="A191" s="1" t="s">
        <v>20608</v>
      </c>
      <c r="D191" s="212" t="s">
        <v>21630</v>
      </c>
    </row>
    <row r="192" spans="1:4" ht="15.75" x14ac:dyDescent="0.25">
      <c r="A192" s="1" t="s">
        <v>20610</v>
      </c>
      <c r="D192" s="1"/>
    </row>
    <row r="193" spans="1:4" ht="15.75" x14ac:dyDescent="0.25">
      <c r="A193" s="1" t="s">
        <v>20611</v>
      </c>
      <c r="B193" t="s">
        <v>360</v>
      </c>
      <c r="D193" s="212" t="s">
        <v>19001</v>
      </c>
    </row>
    <row r="194" spans="1:4" ht="15.75" x14ac:dyDescent="0.25">
      <c r="A194" s="1" t="s">
        <v>20614</v>
      </c>
      <c r="D194" s="1"/>
    </row>
    <row r="195" spans="1:4" ht="15.75" x14ac:dyDescent="0.25">
      <c r="A195" s="1" t="s">
        <v>20615</v>
      </c>
      <c r="D195" s="212" t="s">
        <v>18415</v>
      </c>
    </row>
    <row r="196" spans="1:4" ht="15.75" x14ac:dyDescent="0.25">
      <c r="A196" s="1" t="s">
        <v>20612</v>
      </c>
      <c r="D196" s="1"/>
    </row>
    <row r="197" spans="1:4" ht="15.75" x14ac:dyDescent="0.25">
      <c r="A197" s="1" t="s">
        <v>20613</v>
      </c>
      <c r="B197" t="s">
        <v>360</v>
      </c>
      <c r="D197" s="212" t="s">
        <v>19274</v>
      </c>
    </row>
    <row r="198" spans="1:4" ht="15.75" x14ac:dyDescent="0.25">
      <c r="A198" s="1" t="s">
        <v>20616</v>
      </c>
      <c r="D198" s="1"/>
    </row>
    <row r="199" spans="1:4" ht="15.75" x14ac:dyDescent="0.25">
      <c r="A199" s="1" t="s">
        <v>20617</v>
      </c>
      <c r="B199" t="s">
        <v>201</v>
      </c>
      <c r="D199" s="212" t="s">
        <v>18428</v>
      </c>
    </row>
    <row r="200" spans="1:4" ht="15.75" x14ac:dyDescent="0.25">
      <c r="A200" s="410" t="s">
        <v>20612</v>
      </c>
      <c r="D200" s="1"/>
    </row>
    <row r="201" spans="1:4" ht="15.75" x14ac:dyDescent="0.25">
      <c r="A201" s="410" t="s">
        <v>20613</v>
      </c>
      <c r="B201" t="s">
        <v>3860</v>
      </c>
      <c r="D201" s="212"/>
    </row>
    <row r="202" spans="1:4" ht="15.75" x14ac:dyDescent="0.25">
      <c r="A202" s="1" t="s">
        <v>20618</v>
      </c>
    </row>
    <row r="203" spans="1:4" ht="15.75" x14ac:dyDescent="0.25">
      <c r="A203" s="1" t="s">
        <v>20619</v>
      </c>
      <c r="D203" s="212" t="s">
        <v>19956</v>
      </c>
    </row>
    <row r="204" spans="1:4" ht="15.75" x14ac:dyDescent="0.25">
      <c r="A204" s="1" t="s">
        <v>15219</v>
      </c>
      <c r="D204" s="1"/>
    </row>
    <row r="205" spans="1:4" ht="15.75" x14ac:dyDescent="0.25">
      <c r="A205" s="1" t="s">
        <v>20620</v>
      </c>
      <c r="D205" s="212" t="s">
        <v>18415</v>
      </c>
    </row>
    <row r="206" spans="1:4" ht="15.75" x14ac:dyDescent="0.25">
      <c r="A206" s="1" t="s">
        <v>20621</v>
      </c>
      <c r="D206" s="1"/>
    </row>
    <row r="207" spans="1:4" ht="15.75" x14ac:dyDescent="0.25">
      <c r="A207" s="1" t="s">
        <v>20622</v>
      </c>
      <c r="D207" s="212" t="s">
        <v>18415</v>
      </c>
    </row>
    <row r="208" spans="1:4" ht="15.75" x14ac:dyDescent="0.25">
      <c r="A208" s="1" t="s">
        <v>20623</v>
      </c>
      <c r="D208" s="1"/>
    </row>
    <row r="209" spans="1:4" ht="15.75" x14ac:dyDescent="0.25">
      <c r="A209" s="1" t="s">
        <v>20624</v>
      </c>
      <c r="B209" t="s">
        <v>356</v>
      </c>
      <c r="D209" s="212" t="s">
        <v>18733</v>
      </c>
    </row>
    <row r="210" spans="1:4" ht="15.75" x14ac:dyDescent="0.25">
      <c r="A210" s="1" t="s">
        <v>11691</v>
      </c>
    </row>
    <row r="211" spans="1:4" ht="15.75" x14ac:dyDescent="0.25">
      <c r="A211" s="1" t="s">
        <v>20625</v>
      </c>
      <c r="B211" t="s">
        <v>200</v>
      </c>
      <c r="D211" s="212" t="s">
        <v>19001</v>
      </c>
    </row>
    <row r="212" spans="1:4" ht="15.75" x14ac:dyDescent="0.25">
      <c r="A212" s="1" t="s">
        <v>20626</v>
      </c>
    </row>
    <row r="213" spans="1:4" ht="15.75" x14ac:dyDescent="0.25">
      <c r="A213" s="1" t="s">
        <v>20627</v>
      </c>
      <c r="B213" t="s">
        <v>58</v>
      </c>
      <c r="C213" t="s">
        <v>2193</v>
      </c>
      <c r="D213" s="212" t="s">
        <v>19274</v>
      </c>
    </row>
    <row r="214" spans="1:4" ht="15.75" x14ac:dyDescent="0.25">
      <c r="A214" s="1" t="s">
        <v>20628</v>
      </c>
    </row>
    <row r="215" spans="1:4" ht="15.75" x14ac:dyDescent="0.25">
      <c r="A215" s="1" t="s">
        <v>20629</v>
      </c>
      <c r="B215" t="s">
        <v>58</v>
      </c>
      <c r="C215" t="s">
        <v>20638</v>
      </c>
      <c r="D215" t="s">
        <v>18433</v>
      </c>
    </row>
    <row r="216" spans="1:4" ht="15.75" x14ac:dyDescent="0.25">
      <c r="A216" s="1" t="s">
        <v>20630</v>
      </c>
    </row>
    <row r="217" spans="1:4" ht="15.75" x14ac:dyDescent="0.25">
      <c r="A217" s="1" t="s">
        <v>20631</v>
      </c>
      <c r="B217" t="s">
        <v>56</v>
      </c>
      <c r="D217" t="s">
        <v>18918</v>
      </c>
    </row>
    <row r="218" spans="1:4" ht="15.75" x14ac:dyDescent="0.25">
      <c r="A218" s="1" t="s">
        <v>12109</v>
      </c>
    </row>
    <row r="219" spans="1:4" ht="15.75" x14ac:dyDescent="0.25">
      <c r="A219" s="1" t="s">
        <v>20632</v>
      </c>
      <c r="D219" t="s">
        <v>18421</v>
      </c>
    </row>
    <row r="220" spans="1:4" ht="15.75" x14ac:dyDescent="0.25">
      <c r="A220" s="1" t="s">
        <v>20633</v>
      </c>
    </row>
    <row r="221" spans="1:4" ht="15.75" x14ac:dyDescent="0.25">
      <c r="A221" s="1" t="s">
        <v>20634</v>
      </c>
      <c r="D221" t="s">
        <v>18918</v>
      </c>
    </row>
    <row r="222" spans="1:4" ht="15.75" x14ac:dyDescent="0.25">
      <c r="A222" s="1" t="s">
        <v>16677</v>
      </c>
    </row>
    <row r="223" spans="1:4" ht="15.75" x14ac:dyDescent="0.25">
      <c r="A223" s="1" t="s">
        <v>20635</v>
      </c>
      <c r="B223" t="s">
        <v>360</v>
      </c>
      <c r="C223" t="s">
        <v>15258</v>
      </c>
      <c r="D223" s="212" t="s">
        <v>19001</v>
      </c>
    </row>
    <row r="224" spans="1:4" ht="15.75" x14ac:dyDescent="0.25">
      <c r="A224" s="1" t="s">
        <v>20636</v>
      </c>
    </row>
    <row r="225" spans="1:4" ht="15.75" x14ac:dyDescent="0.25">
      <c r="A225" s="1" t="s">
        <v>20637</v>
      </c>
      <c r="B225" t="s">
        <v>201</v>
      </c>
      <c r="D225" s="212" t="s">
        <v>19142</v>
      </c>
    </row>
    <row r="226" spans="1:4" ht="15.75" x14ac:dyDescent="0.25">
      <c r="A226" s="1" t="s">
        <v>20639</v>
      </c>
    </row>
    <row r="227" spans="1:4" ht="15.75" x14ac:dyDescent="0.25">
      <c r="A227" s="1" t="s">
        <v>20640</v>
      </c>
      <c r="B227" t="s">
        <v>56</v>
      </c>
      <c r="D227" s="212" t="s">
        <v>18929</v>
      </c>
    </row>
    <row r="228" spans="1:4" ht="15.75" x14ac:dyDescent="0.25">
      <c r="A228" s="1" t="s">
        <v>20641</v>
      </c>
    </row>
    <row r="229" spans="1:4" ht="15.75" x14ac:dyDescent="0.25">
      <c r="A229" s="1" t="s">
        <v>20642</v>
      </c>
      <c r="B229" t="s">
        <v>201</v>
      </c>
      <c r="D229" s="212" t="s">
        <v>19142</v>
      </c>
    </row>
    <row r="230" spans="1:4" ht="15.75" x14ac:dyDescent="0.25">
      <c r="A230" s="1" t="s">
        <v>11710</v>
      </c>
    </row>
    <row r="231" spans="1:4" ht="15.75" x14ac:dyDescent="0.25">
      <c r="A231" s="1" t="s">
        <v>20643</v>
      </c>
      <c r="B231" t="s">
        <v>60</v>
      </c>
      <c r="D231" t="s">
        <v>18918</v>
      </c>
    </row>
    <row r="232" spans="1:4" ht="15.75" x14ac:dyDescent="0.25">
      <c r="A232" s="1" t="s">
        <v>12367</v>
      </c>
    </row>
    <row r="233" spans="1:4" ht="15.75" x14ac:dyDescent="0.25">
      <c r="A233" s="1" t="s">
        <v>20644</v>
      </c>
      <c r="B233" t="s">
        <v>56</v>
      </c>
      <c r="D233" t="s">
        <v>19631</v>
      </c>
    </row>
    <row r="234" spans="1:4" ht="15.75" x14ac:dyDescent="0.25">
      <c r="A234" s="1"/>
    </row>
    <row r="235" spans="1:4" ht="15.75" x14ac:dyDescent="0.25">
      <c r="A235" s="1"/>
    </row>
    <row r="236" spans="1:4" ht="15.75" x14ac:dyDescent="0.25">
      <c r="A236" s="1"/>
    </row>
    <row r="237" spans="1:4" ht="15.75" x14ac:dyDescent="0.25">
      <c r="A237" s="1"/>
    </row>
    <row r="238" spans="1:4" ht="15.75" x14ac:dyDescent="0.25">
      <c r="A238" s="1"/>
    </row>
    <row r="239" spans="1:4" ht="15.75" x14ac:dyDescent="0.25">
      <c r="A239" s="1"/>
    </row>
    <row r="240" spans="1:4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mergeCells count="4">
    <mergeCell ref="G1:H1"/>
    <mergeCell ref="G2:H2"/>
    <mergeCell ref="G38:H38"/>
    <mergeCell ref="G39:H39"/>
  </mergeCells>
  <conditionalFormatting sqref="A677:A1048576">
    <cfRule type="duplicateValues" dxfId="3024" priority="23"/>
  </conditionalFormatting>
  <conditionalFormatting sqref="A677:A1048576">
    <cfRule type="duplicateValues" dxfId="3023" priority="21"/>
    <cfRule type="duplicateValues" dxfId="3022" priority="22"/>
  </conditionalFormatting>
  <conditionalFormatting sqref="A236:A1048576">
    <cfRule type="duplicateValues" dxfId="3021" priority="20"/>
  </conditionalFormatting>
  <conditionalFormatting sqref="A236:A1048576">
    <cfRule type="duplicateValues" dxfId="3020" priority="19"/>
  </conditionalFormatting>
  <conditionalFormatting sqref="A236:A1048576">
    <cfRule type="duplicateValues" dxfId="3019" priority="18"/>
  </conditionalFormatting>
  <conditionalFormatting sqref="A234:A1048576">
    <cfRule type="duplicateValues" dxfId="3018" priority="17"/>
  </conditionalFormatting>
  <conditionalFormatting sqref="A234:A1048576">
    <cfRule type="duplicateValues" dxfId="3017" priority="16"/>
  </conditionalFormatting>
  <conditionalFormatting sqref="A234:A1048576">
    <cfRule type="duplicateValues" dxfId="3016" priority="15"/>
  </conditionalFormatting>
  <conditionalFormatting sqref="A234:A1048576">
    <cfRule type="duplicateValues" dxfId="3015" priority="14"/>
  </conditionalFormatting>
  <conditionalFormatting sqref="A234:A1048576">
    <cfRule type="duplicateValues" dxfId="3014" priority="13"/>
  </conditionalFormatting>
  <conditionalFormatting sqref="A234:A1048576 A1">
    <cfRule type="duplicateValues" dxfId="3013" priority="12"/>
  </conditionalFormatting>
  <conditionalFormatting sqref="A234:A1048576 A1">
    <cfRule type="duplicateValues" dxfId="3012" priority="11"/>
  </conditionalFormatting>
  <conditionalFormatting sqref="A234:A1048576">
    <cfRule type="duplicateValues" dxfId="3011" priority="10"/>
  </conditionalFormatting>
  <conditionalFormatting sqref="A234:A1048576 A1">
    <cfRule type="duplicateValues" dxfId="3010" priority="9"/>
  </conditionalFormatting>
  <conditionalFormatting sqref="A234:A1048576 A1">
    <cfRule type="duplicateValues" dxfId="3009" priority="8"/>
  </conditionalFormatting>
  <conditionalFormatting sqref="A234:A1048576 A1">
    <cfRule type="duplicateValues" dxfId="3008" priority="7"/>
  </conditionalFormatting>
  <conditionalFormatting sqref="A234:A1048576">
    <cfRule type="duplicateValues" dxfId="3007" priority="6"/>
  </conditionalFormatting>
  <conditionalFormatting sqref="A234:A1048576 A1">
    <cfRule type="duplicateValues" dxfId="3006" priority="5"/>
  </conditionalFormatting>
  <conditionalFormatting sqref="A234:A1048576">
    <cfRule type="duplicateValues" dxfId="3005" priority="4"/>
  </conditionalFormatting>
  <conditionalFormatting sqref="A1 A234:A1048576">
    <cfRule type="duplicateValues" dxfId="3004" priority="3"/>
  </conditionalFormatting>
  <conditionalFormatting sqref="A1 A234:A1048576">
    <cfRule type="duplicateValues" dxfId="3003" priority="2"/>
  </conditionalFormatting>
  <conditionalFormatting sqref="A1:A201 A234:A1048576">
    <cfRule type="duplicateValues" dxfId="3002" priority="1"/>
  </conditionalFormatting>
  <dataValidations count="1">
    <dataValidation type="list" allowBlank="1" showInputMessage="1" showErrorMessage="1" sqref="G3:G17 G40:G53">
      <formula1>$G$3:$G$17</formula1>
    </dataValidation>
  </dataValidations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5" activePane="bottomLeft" state="frozen"/>
      <selection activeCell="G25" sqref="G25"/>
      <selection pane="bottomLeft" activeCell="C114" sqref="C114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63</v>
      </c>
      <c r="H1" s="590"/>
      <c r="I1" s="508"/>
      <c r="J1" s="509"/>
    </row>
    <row r="2" spans="1:11" ht="18" customHeight="1" x14ac:dyDescent="0.35">
      <c r="A2" s="1" t="s">
        <v>20759</v>
      </c>
      <c r="D2" s="1"/>
      <c r="E2" s="213"/>
      <c r="G2" s="588" t="s">
        <v>20755</v>
      </c>
      <c r="H2" s="589"/>
      <c r="I2" s="510"/>
      <c r="J2" s="510"/>
    </row>
    <row r="3" spans="1:11" ht="15.75" x14ac:dyDescent="0.25">
      <c r="A3" s="1" t="s">
        <v>20760</v>
      </c>
      <c r="B3" t="s">
        <v>200</v>
      </c>
      <c r="D3" s="212" t="s">
        <v>598</v>
      </c>
      <c r="E3" s="213"/>
      <c r="G3" s="244" t="s">
        <v>58</v>
      </c>
      <c r="H3" s="5">
        <f>COUNTIF(B2:B1048576,G3)</f>
        <v>10</v>
      </c>
    </row>
    <row r="4" spans="1:11" ht="15.75" x14ac:dyDescent="0.25">
      <c r="A4" s="1" t="s">
        <v>14735</v>
      </c>
      <c r="D4" s="1"/>
      <c r="E4" s="213"/>
      <c r="G4" s="101" t="s">
        <v>360</v>
      </c>
      <c r="H4" s="5">
        <f>COUNTIF(B2:B934,G4)</f>
        <v>5</v>
      </c>
    </row>
    <row r="5" spans="1:11" ht="15.75" x14ac:dyDescent="0.25">
      <c r="A5" s="1" t="s">
        <v>20761</v>
      </c>
      <c r="B5" t="s">
        <v>356</v>
      </c>
      <c r="D5" s="212" t="s">
        <v>18415</v>
      </c>
      <c r="E5" s="213"/>
      <c r="G5" s="101" t="s">
        <v>356</v>
      </c>
      <c r="H5" s="5">
        <f>COUNTIF(B2:B852,G5)</f>
        <v>5</v>
      </c>
    </row>
    <row r="6" spans="1:11" ht="15.75" x14ac:dyDescent="0.25">
      <c r="A6" s="1" t="s">
        <v>20762</v>
      </c>
      <c r="D6" s="1"/>
      <c r="E6" s="213"/>
      <c r="G6" s="101" t="s">
        <v>56</v>
      </c>
      <c r="H6" s="5">
        <f>COUNTIF(B2:B864,G6)</f>
        <v>3</v>
      </c>
    </row>
    <row r="7" spans="1:11" ht="15.75" x14ac:dyDescent="0.25">
      <c r="A7" s="1" t="s">
        <v>20763</v>
      </c>
      <c r="B7" t="s">
        <v>17992</v>
      </c>
      <c r="D7" s="212" t="s">
        <v>598</v>
      </c>
      <c r="E7" s="213"/>
      <c r="G7" s="101" t="s">
        <v>201</v>
      </c>
      <c r="H7" s="5">
        <f>COUNTIF(B2:B858,G7)</f>
        <v>2</v>
      </c>
    </row>
    <row r="8" spans="1:11" ht="15.75" x14ac:dyDescent="0.25">
      <c r="A8" s="1" t="s">
        <v>20764</v>
      </c>
      <c r="D8" s="1"/>
      <c r="E8" s="213"/>
      <c r="G8" s="101" t="s">
        <v>202</v>
      </c>
      <c r="H8" s="5">
        <f>COUNTIF(B2:B893,G8)</f>
        <v>2</v>
      </c>
      <c r="K8" t="s">
        <v>3496</v>
      </c>
    </row>
    <row r="9" spans="1:11" ht="15.75" x14ac:dyDescent="0.25">
      <c r="A9" s="1" t="s">
        <v>20765</v>
      </c>
      <c r="B9" t="s">
        <v>200</v>
      </c>
      <c r="D9" s="212" t="s">
        <v>19001</v>
      </c>
      <c r="E9" s="213"/>
      <c r="G9" s="101" t="s">
        <v>200</v>
      </c>
      <c r="H9" s="5">
        <f>COUNTIF(B2:B811,G9)</f>
        <v>12</v>
      </c>
    </row>
    <row r="10" spans="1:11" ht="15.75" x14ac:dyDescent="0.25">
      <c r="A10" s="1" t="s">
        <v>12052</v>
      </c>
      <c r="D10" s="1"/>
      <c r="E10" s="213"/>
      <c r="G10" s="101" t="s">
        <v>5011</v>
      </c>
      <c r="H10" s="5">
        <f>COUNTIF(B2:B1048576,G10)</f>
        <v>1</v>
      </c>
    </row>
    <row r="11" spans="1:11" ht="15.75" x14ac:dyDescent="0.25">
      <c r="A11" s="1" t="s">
        <v>20766</v>
      </c>
      <c r="B11" t="s">
        <v>200</v>
      </c>
      <c r="D11" s="212" t="s">
        <v>18929</v>
      </c>
      <c r="E11" s="385"/>
      <c r="G11" s="101" t="s">
        <v>1077</v>
      </c>
      <c r="H11" s="5">
        <f>COUNTIF(B2:B881,G11)</f>
        <v>3</v>
      </c>
    </row>
    <row r="12" spans="1:11" ht="15.75" x14ac:dyDescent="0.25">
      <c r="A12" s="1" t="s">
        <v>20767</v>
      </c>
      <c r="E12" s="213"/>
      <c r="G12" s="288" t="s">
        <v>60</v>
      </c>
      <c r="H12" s="5">
        <f>COUNTIF(B2:B868,G12)</f>
        <v>12</v>
      </c>
    </row>
    <row r="13" spans="1:11" ht="15.75" x14ac:dyDescent="0.25">
      <c r="A13" s="1" t="s">
        <v>20768</v>
      </c>
      <c r="B13" t="s">
        <v>58</v>
      </c>
      <c r="C13" t="s">
        <v>17001</v>
      </c>
      <c r="D13" s="212" t="s">
        <v>22391</v>
      </c>
      <c r="E13" s="385">
        <v>45874</v>
      </c>
      <c r="G13" s="101" t="s">
        <v>4062</v>
      </c>
      <c r="H13" s="5">
        <f>COUNTIF(B2:B836,G13)</f>
        <v>3</v>
      </c>
    </row>
    <row r="14" spans="1:11" ht="15.75" x14ac:dyDescent="0.25">
      <c r="A14" s="1" t="s">
        <v>20769</v>
      </c>
      <c r="D14" s="1"/>
      <c r="E14" s="213"/>
      <c r="G14" s="101" t="s">
        <v>3860</v>
      </c>
      <c r="H14" s="271">
        <f>COUNTIF(B2:B714,G14)</f>
        <v>3</v>
      </c>
    </row>
    <row r="15" spans="1:11" ht="15.75" x14ac:dyDescent="0.25">
      <c r="A15" s="1" t="s">
        <v>22539</v>
      </c>
      <c r="B15" t="s">
        <v>56</v>
      </c>
      <c r="D15" s="212" t="s">
        <v>598</v>
      </c>
      <c r="E15" s="213"/>
      <c r="G15" s="101" t="s">
        <v>17992</v>
      </c>
      <c r="H15" s="5">
        <f>COUNTIF(B2:B1048576,G15)</f>
        <v>2</v>
      </c>
    </row>
    <row r="16" spans="1:11" ht="15.75" x14ac:dyDescent="0.25">
      <c r="A16" s="1" t="s">
        <v>20770</v>
      </c>
      <c r="D16" s="1"/>
      <c r="E16" s="213"/>
      <c r="G16" s="288" t="s">
        <v>1133</v>
      </c>
      <c r="H16" s="5">
        <f>COUNTIF(B2:B1048576,G16)</f>
        <v>0</v>
      </c>
    </row>
    <row r="17" spans="1:11" ht="15.75" x14ac:dyDescent="0.25">
      <c r="A17" s="1" t="s">
        <v>20771</v>
      </c>
      <c r="B17" t="s">
        <v>202</v>
      </c>
      <c r="D17" s="212" t="s">
        <v>18561</v>
      </c>
      <c r="E17" s="213"/>
      <c r="G17" s="512"/>
      <c r="H17" s="233"/>
    </row>
    <row r="18" spans="1:11" ht="15" customHeight="1" x14ac:dyDescent="0.25">
      <c r="A18" s="1" t="s">
        <v>20772</v>
      </c>
      <c r="D18" s="1"/>
      <c r="E18" s="213"/>
      <c r="G18" s="269" t="s">
        <v>20148</v>
      </c>
      <c r="H18">
        <f>SUM(COUNTIF(D2:D2000, {"Laxmi","teena","Vivek","Kelash","Dinesh","Sandeep","Ashish"}))</f>
        <v>27</v>
      </c>
      <c r="K18" t="s">
        <v>4779</v>
      </c>
    </row>
    <row r="19" spans="1:11" ht="15.75" x14ac:dyDescent="0.25">
      <c r="A19" s="1" t="s">
        <v>20773</v>
      </c>
      <c r="B19" t="s">
        <v>58</v>
      </c>
      <c r="C19" t="s">
        <v>3896</v>
      </c>
      <c r="D19" s="212" t="s">
        <v>17970</v>
      </c>
      <c r="E19" s="385">
        <v>45861</v>
      </c>
      <c r="G19" s="269" t="s">
        <v>20149</v>
      </c>
      <c r="H19">
        <f>SUM(COUNTIF(D2:D2000, {"Trilok","Yogendra","Kamini","Sejal","Raj","Aarti","Somya","Preeti"}))</f>
        <v>21</v>
      </c>
    </row>
    <row r="20" spans="1:11" ht="15.75" x14ac:dyDescent="0.25">
      <c r="A20" s="1" t="s">
        <v>20774</v>
      </c>
      <c r="E20" s="213"/>
    </row>
    <row r="21" spans="1:11" ht="15.75" x14ac:dyDescent="0.25">
      <c r="A21" s="162" t="s">
        <v>20775</v>
      </c>
      <c r="B21" s="163" t="s">
        <v>4062</v>
      </c>
      <c r="C21" s="163" t="s">
        <v>13398</v>
      </c>
      <c r="D21" s="162" t="s">
        <v>18460</v>
      </c>
      <c r="E21" s="492">
        <v>45855</v>
      </c>
    </row>
    <row r="22" spans="1:11" ht="15.75" x14ac:dyDescent="0.25">
      <c r="A22" s="1" t="s">
        <v>13222</v>
      </c>
      <c r="E22" s="213"/>
    </row>
    <row r="23" spans="1:11" ht="15.75" x14ac:dyDescent="0.25">
      <c r="A23" s="1" t="s">
        <v>20776</v>
      </c>
      <c r="B23" t="s">
        <v>58</v>
      </c>
      <c r="C23" t="s">
        <v>2624</v>
      </c>
      <c r="D23" s="212" t="s">
        <v>19001</v>
      </c>
      <c r="E23" s="213"/>
    </row>
    <row r="24" spans="1:11" ht="15.75" x14ac:dyDescent="0.25">
      <c r="A24" s="1" t="s">
        <v>20777</v>
      </c>
      <c r="E24" s="213"/>
    </row>
    <row r="25" spans="1:11" ht="15.75" x14ac:dyDescent="0.25">
      <c r="A25" s="1" t="s">
        <v>20778</v>
      </c>
      <c r="B25" t="s">
        <v>202</v>
      </c>
      <c r="D25" t="s">
        <v>18421</v>
      </c>
      <c r="E25" s="213"/>
    </row>
    <row r="26" spans="1:11" ht="15.75" x14ac:dyDescent="0.25">
      <c r="A26" s="1" t="s">
        <v>14457</v>
      </c>
      <c r="E26" s="213"/>
      <c r="F26" t="s">
        <v>3496</v>
      </c>
    </row>
    <row r="27" spans="1:11" ht="15.75" x14ac:dyDescent="0.25">
      <c r="A27" s="1" t="s">
        <v>20779</v>
      </c>
      <c r="B27" t="s">
        <v>60</v>
      </c>
      <c r="D27" s="212" t="s">
        <v>18415</v>
      </c>
      <c r="E27" s="213"/>
    </row>
    <row r="28" spans="1:11" ht="15.75" x14ac:dyDescent="0.25">
      <c r="A28" s="1" t="s">
        <v>12203</v>
      </c>
      <c r="E28" s="213"/>
    </row>
    <row r="29" spans="1:11" ht="15.75" x14ac:dyDescent="0.25">
      <c r="A29" s="1" t="s">
        <v>20780</v>
      </c>
      <c r="B29" t="s">
        <v>58</v>
      </c>
      <c r="C29" t="s">
        <v>2396</v>
      </c>
      <c r="D29" s="212" t="s">
        <v>19274</v>
      </c>
      <c r="E29" s="213"/>
      <c r="F29" s="213"/>
      <c r="G29" s="213" t="s">
        <v>3496</v>
      </c>
      <c r="H29" s="213"/>
    </row>
    <row r="30" spans="1:11" ht="15.75" x14ac:dyDescent="0.25">
      <c r="A30" s="1" t="s">
        <v>12236</v>
      </c>
      <c r="E30" s="213"/>
    </row>
    <row r="31" spans="1:11" s="213" customFormat="1" ht="15.75" x14ac:dyDescent="0.25">
      <c r="A31" s="1" t="s">
        <v>20781</v>
      </c>
      <c r="B31" t="s">
        <v>360</v>
      </c>
      <c r="C31"/>
      <c r="D31" s="212" t="s">
        <v>19001</v>
      </c>
      <c r="F31"/>
      <c r="G31"/>
      <c r="H31"/>
    </row>
    <row r="32" spans="1:11" ht="15.75" x14ac:dyDescent="0.25">
      <c r="A32" s="1" t="s">
        <v>20782</v>
      </c>
      <c r="E32" s="213"/>
    </row>
    <row r="33" spans="1:9" ht="15.75" x14ac:dyDescent="0.25">
      <c r="A33" s="1" t="s">
        <v>20783</v>
      </c>
      <c r="B33" t="s">
        <v>60</v>
      </c>
      <c r="D33" s="212" t="s">
        <v>19142</v>
      </c>
      <c r="E33" s="213"/>
    </row>
    <row r="34" spans="1:9" ht="15.75" x14ac:dyDescent="0.25">
      <c r="A34" s="1" t="s">
        <v>14862</v>
      </c>
      <c r="E34" s="213"/>
    </row>
    <row r="35" spans="1:9" ht="15.75" x14ac:dyDescent="0.25">
      <c r="A35" s="1" t="s">
        <v>20784</v>
      </c>
      <c r="B35" t="s">
        <v>200</v>
      </c>
      <c r="D35" s="212" t="s">
        <v>18918</v>
      </c>
      <c r="E35" s="213"/>
    </row>
    <row r="36" spans="1:9" ht="15.75" x14ac:dyDescent="0.25">
      <c r="A36" s="1" t="s">
        <v>20785</v>
      </c>
      <c r="E36" s="213"/>
      <c r="I36" t="s">
        <v>3496</v>
      </c>
    </row>
    <row r="37" spans="1:9" ht="15.75" x14ac:dyDescent="0.25">
      <c r="A37" s="1" t="s">
        <v>20786</v>
      </c>
      <c r="B37" t="s">
        <v>200</v>
      </c>
      <c r="D37" s="212" t="s">
        <v>18428</v>
      </c>
      <c r="E37" s="213"/>
      <c r="H37" t="s">
        <v>3496</v>
      </c>
    </row>
    <row r="38" spans="1:9" ht="14.25" customHeight="1" x14ac:dyDescent="0.35">
      <c r="A38" s="1" t="s">
        <v>20787</v>
      </c>
      <c r="E38" s="213"/>
      <c r="G38" s="518"/>
      <c r="H38" s="518"/>
    </row>
    <row r="39" spans="1:9" ht="14.25" customHeight="1" x14ac:dyDescent="0.35">
      <c r="A39" s="1" t="s">
        <v>20788</v>
      </c>
      <c r="B39" t="s">
        <v>200</v>
      </c>
      <c r="C39" t="s">
        <v>20791</v>
      </c>
      <c r="D39" s="212" t="s">
        <v>18433</v>
      </c>
      <c r="E39" s="213"/>
      <c r="G39" s="518"/>
      <c r="H39" s="518"/>
    </row>
    <row r="40" spans="1:9" ht="15.75" x14ac:dyDescent="0.25">
      <c r="A40" s="1" t="s">
        <v>12052</v>
      </c>
      <c r="E40" s="213"/>
      <c r="G40" s="513"/>
      <c r="H40" s="514"/>
    </row>
    <row r="41" spans="1:9" ht="15.75" x14ac:dyDescent="0.25">
      <c r="A41" s="1" t="s">
        <v>20789</v>
      </c>
      <c r="B41" t="s">
        <v>58</v>
      </c>
      <c r="C41" t="s">
        <v>4149</v>
      </c>
      <c r="D41" s="212" t="s">
        <v>19142</v>
      </c>
      <c r="E41" s="385">
        <v>45852</v>
      </c>
      <c r="G41" s="515"/>
      <c r="H41" s="514"/>
    </row>
    <row r="42" spans="1:9" ht="15.75" x14ac:dyDescent="0.25">
      <c r="A42" s="1" t="s">
        <v>14966</v>
      </c>
      <c r="E42" s="213"/>
      <c r="G42" s="515"/>
      <c r="H42" s="514"/>
    </row>
    <row r="43" spans="1:9" ht="15.75" x14ac:dyDescent="0.25">
      <c r="A43" s="1" t="s">
        <v>20790</v>
      </c>
      <c r="B43" t="s">
        <v>200</v>
      </c>
      <c r="D43" s="212" t="s">
        <v>19274</v>
      </c>
      <c r="E43" s="213"/>
      <c r="H43" s="514"/>
    </row>
    <row r="44" spans="1:9" ht="15.75" x14ac:dyDescent="0.25">
      <c r="A44" s="1" t="s">
        <v>20792</v>
      </c>
      <c r="B44" s="213"/>
      <c r="C44" s="213"/>
      <c r="D44" s="1"/>
      <c r="E44" s="511"/>
      <c r="G44" s="515"/>
      <c r="H44" s="514"/>
    </row>
    <row r="45" spans="1:9" ht="15.75" x14ac:dyDescent="0.25">
      <c r="A45" s="1" t="s">
        <v>20793</v>
      </c>
      <c r="B45" s="213" t="s">
        <v>56</v>
      </c>
      <c r="C45" s="213"/>
      <c r="D45" s="212" t="s">
        <v>18433</v>
      </c>
      <c r="E45" s="213"/>
      <c r="G45" s="515"/>
      <c r="H45" s="514"/>
    </row>
    <row r="46" spans="1:9" ht="15.75" x14ac:dyDescent="0.25">
      <c r="A46" s="1" t="s">
        <v>20794</v>
      </c>
      <c r="B46" s="213"/>
      <c r="C46" s="213"/>
      <c r="E46" s="213"/>
      <c r="G46" s="515"/>
      <c r="H46" s="514"/>
    </row>
    <row r="47" spans="1:9" ht="15.75" x14ac:dyDescent="0.25">
      <c r="A47" s="1" t="s">
        <v>20795</v>
      </c>
      <c r="B47" s="213" t="s">
        <v>356</v>
      </c>
      <c r="C47" s="213"/>
      <c r="D47" s="212" t="s">
        <v>18415</v>
      </c>
      <c r="E47" s="385">
        <v>45852</v>
      </c>
      <c r="G47" s="515"/>
      <c r="H47" s="514"/>
    </row>
    <row r="48" spans="1:9" ht="15.75" x14ac:dyDescent="0.25">
      <c r="A48" s="1" t="s">
        <v>20796</v>
      </c>
      <c r="B48" s="213"/>
      <c r="C48" s="213"/>
      <c r="D48" s="1"/>
      <c r="E48" s="213"/>
      <c r="G48" s="515"/>
      <c r="H48" s="514"/>
    </row>
    <row r="49" spans="1:8" ht="15.75" x14ac:dyDescent="0.25">
      <c r="A49" s="1" t="s">
        <v>20797</v>
      </c>
      <c r="B49" s="213" t="s">
        <v>360</v>
      </c>
      <c r="C49" s="213"/>
      <c r="D49" s="212" t="s">
        <v>19142</v>
      </c>
      <c r="E49" s="213"/>
      <c r="G49" s="515"/>
      <c r="H49" s="514"/>
    </row>
    <row r="50" spans="1:8" ht="15.75" x14ac:dyDescent="0.25">
      <c r="A50" s="1" t="s">
        <v>17792</v>
      </c>
      <c r="B50" s="213"/>
      <c r="C50" s="213"/>
      <c r="D50" s="1"/>
      <c r="E50" s="213"/>
      <c r="G50" s="515"/>
      <c r="H50" s="514"/>
    </row>
    <row r="51" spans="1:8" ht="15.75" x14ac:dyDescent="0.25">
      <c r="A51" s="1" t="s">
        <v>20798</v>
      </c>
      <c r="B51" s="213" t="s">
        <v>201</v>
      </c>
      <c r="C51" s="213"/>
      <c r="D51" s="212" t="s">
        <v>18433</v>
      </c>
      <c r="E51" s="213"/>
      <c r="G51" s="515"/>
      <c r="H51" s="516"/>
    </row>
    <row r="52" spans="1:8" ht="15.75" x14ac:dyDescent="0.25">
      <c r="A52" s="1" t="s">
        <v>20799</v>
      </c>
      <c r="B52" s="213"/>
      <c r="C52" s="213"/>
      <c r="D52" s="1"/>
      <c r="E52" s="213"/>
      <c r="G52" s="515"/>
      <c r="H52" s="514"/>
    </row>
    <row r="53" spans="1:8" ht="15.75" x14ac:dyDescent="0.25">
      <c r="A53" s="1" t="s">
        <v>20800</v>
      </c>
      <c r="B53" s="213" t="s">
        <v>60</v>
      </c>
      <c r="C53" s="213"/>
      <c r="D53" s="212" t="s">
        <v>18929</v>
      </c>
      <c r="E53" s="213"/>
      <c r="G53" s="515"/>
      <c r="H53" s="514"/>
    </row>
    <row r="54" spans="1:8" ht="15.75" x14ac:dyDescent="0.25">
      <c r="A54" s="1" t="s">
        <v>20801</v>
      </c>
      <c r="D54" s="1"/>
      <c r="E54" s="213"/>
    </row>
    <row r="55" spans="1:8" ht="15.75" x14ac:dyDescent="0.25">
      <c r="A55" s="1" t="s">
        <v>20802</v>
      </c>
      <c r="B55" s="213" t="s">
        <v>356</v>
      </c>
      <c r="D55" s="212" t="s">
        <v>18436</v>
      </c>
      <c r="E55" s="385">
        <v>45866</v>
      </c>
    </row>
    <row r="56" spans="1:8" ht="15.75" x14ac:dyDescent="0.25">
      <c r="A56" s="1" t="s">
        <v>20803</v>
      </c>
      <c r="B56" s="213"/>
      <c r="C56" s="213"/>
      <c r="D56" s="1"/>
      <c r="E56" s="213"/>
    </row>
    <row r="57" spans="1:8" ht="15.75" x14ac:dyDescent="0.25">
      <c r="A57" s="1" t="s">
        <v>20804</v>
      </c>
      <c r="B57" s="213" t="s">
        <v>360</v>
      </c>
      <c r="C57" s="213"/>
      <c r="D57" s="212" t="s">
        <v>19001</v>
      </c>
      <c r="E57" s="213"/>
    </row>
    <row r="58" spans="1:8" ht="15.75" x14ac:dyDescent="0.25">
      <c r="A58" s="1" t="s">
        <v>20805</v>
      </c>
      <c r="B58" s="213"/>
      <c r="C58" s="213"/>
      <c r="D58" s="1"/>
      <c r="E58" s="213"/>
    </row>
    <row r="59" spans="1:8" ht="15.75" x14ac:dyDescent="0.25">
      <c r="A59" s="1" t="s">
        <v>20806</v>
      </c>
      <c r="B59" s="213" t="s">
        <v>200</v>
      </c>
      <c r="C59" s="213"/>
      <c r="D59" s="212" t="s">
        <v>19274</v>
      </c>
      <c r="E59" s="213"/>
    </row>
    <row r="60" spans="1:8" ht="15.75" x14ac:dyDescent="0.25">
      <c r="A60" s="1" t="s">
        <v>20807</v>
      </c>
      <c r="B60" s="213"/>
      <c r="C60" s="213"/>
      <c r="D60" s="1"/>
      <c r="E60" s="213"/>
    </row>
    <row r="61" spans="1:8" ht="15.75" x14ac:dyDescent="0.25">
      <c r="A61" s="1" t="s">
        <v>20808</v>
      </c>
      <c r="B61" s="213" t="s">
        <v>58</v>
      </c>
      <c r="C61" s="213"/>
      <c r="D61" s="212" t="s">
        <v>19631</v>
      </c>
      <c r="E61" s="385">
        <v>45864</v>
      </c>
    </row>
    <row r="62" spans="1:8" ht="15.75" x14ac:dyDescent="0.25">
      <c r="A62" s="1" t="s">
        <v>20809</v>
      </c>
      <c r="B62" s="213"/>
      <c r="C62" s="213"/>
      <c r="D62" s="1"/>
      <c r="E62" s="213"/>
    </row>
    <row r="63" spans="1:8" ht="15.75" x14ac:dyDescent="0.25">
      <c r="A63" s="1" t="s">
        <v>20810</v>
      </c>
      <c r="B63" t="s">
        <v>56</v>
      </c>
      <c r="C63" s="213"/>
      <c r="D63" s="212" t="s">
        <v>19001</v>
      </c>
      <c r="E63" s="213"/>
    </row>
    <row r="64" spans="1:8" ht="15.75" x14ac:dyDescent="0.25">
      <c r="A64" s="1" t="s">
        <v>12208</v>
      </c>
      <c r="B64" s="213"/>
      <c r="C64" s="213"/>
      <c r="D64" s="1"/>
      <c r="E64" s="213"/>
    </row>
    <row r="65" spans="1:5" ht="15.75" x14ac:dyDescent="0.25">
      <c r="A65" s="1" t="s">
        <v>20811</v>
      </c>
      <c r="B65" s="213" t="s">
        <v>60</v>
      </c>
      <c r="D65" s="212" t="s">
        <v>598</v>
      </c>
      <c r="E65" s="213"/>
    </row>
    <row r="66" spans="1:5" ht="15.75" x14ac:dyDescent="0.25">
      <c r="A66" s="1" t="s">
        <v>20812</v>
      </c>
      <c r="B66" s="213"/>
      <c r="C66" s="213"/>
      <c r="D66" s="1"/>
      <c r="E66" s="213"/>
    </row>
    <row r="67" spans="1:5" ht="15.75" x14ac:dyDescent="0.25">
      <c r="A67" s="1" t="s">
        <v>20813</v>
      </c>
      <c r="B67" s="213" t="s">
        <v>360</v>
      </c>
      <c r="C67" s="213" t="s">
        <v>482</v>
      </c>
      <c r="D67" s="212" t="s">
        <v>18433</v>
      </c>
      <c r="E67" s="213"/>
    </row>
    <row r="68" spans="1:5" ht="15.75" x14ac:dyDescent="0.25">
      <c r="A68" s="410" t="s">
        <v>20812</v>
      </c>
      <c r="D68" s="1"/>
    </row>
    <row r="69" spans="1:5" ht="15.75" x14ac:dyDescent="0.25">
      <c r="A69" s="410" t="s">
        <v>20813</v>
      </c>
      <c r="B69" s="213" t="s">
        <v>3860</v>
      </c>
    </row>
    <row r="70" spans="1:5" ht="15.75" x14ac:dyDescent="0.25">
      <c r="A70" s="1" t="s">
        <v>20814</v>
      </c>
      <c r="D70" s="1"/>
    </row>
    <row r="71" spans="1:5" ht="15.75" x14ac:dyDescent="0.25">
      <c r="A71" s="1" t="s">
        <v>20815</v>
      </c>
      <c r="B71" t="s">
        <v>360</v>
      </c>
      <c r="D71" s="212" t="s">
        <v>18929</v>
      </c>
    </row>
    <row r="72" spans="1:5" ht="15.75" x14ac:dyDescent="0.25">
      <c r="A72" s="1" t="s">
        <v>20816</v>
      </c>
    </row>
    <row r="73" spans="1:5" ht="15.75" x14ac:dyDescent="0.25">
      <c r="A73" s="1" t="s">
        <v>20817</v>
      </c>
      <c r="B73" s="213" t="s">
        <v>200</v>
      </c>
      <c r="D73" s="212" t="s">
        <v>598</v>
      </c>
    </row>
    <row r="74" spans="1:5" ht="15.75" x14ac:dyDescent="0.25">
      <c r="A74" s="1" t="s">
        <v>20818</v>
      </c>
      <c r="D74" s="1"/>
    </row>
    <row r="75" spans="1:5" ht="15.75" x14ac:dyDescent="0.25">
      <c r="A75" s="1" t="s">
        <v>20819</v>
      </c>
      <c r="B75" s="213" t="s">
        <v>201</v>
      </c>
      <c r="D75" s="212" t="s">
        <v>19956</v>
      </c>
    </row>
    <row r="76" spans="1:5" ht="15.75" x14ac:dyDescent="0.25">
      <c r="A76" s="1" t="s">
        <v>20820</v>
      </c>
      <c r="D76" s="1"/>
      <c r="E76" t="s">
        <v>4779</v>
      </c>
    </row>
    <row r="77" spans="1:5" ht="15.75" x14ac:dyDescent="0.25">
      <c r="A77" s="1" t="s">
        <v>20821</v>
      </c>
      <c r="B77" s="213" t="s">
        <v>60</v>
      </c>
      <c r="D77" s="212" t="s">
        <v>19001</v>
      </c>
    </row>
    <row r="78" spans="1:5" ht="15.75" x14ac:dyDescent="0.25">
      <c r="A78" s="1" t="s">
        <v>20822</v>
      </c>
      <c r="D78" s="1"/>
    </row>
    <row r="79" spans="1:5" ht="15.75" x14ac:dyDescent="0.25">
      <c r="A79" s="1" t="s">
        <v>20823</v>
      </c>
      <c r="B79" s="213" t="s">
        <v>1077</v>
      </c>
      <c r="D79" s="212"/>
    </row>
    <row r="80" spans="1:5" ht="15.75" x14ac:dyDescent="0.25">
      <c r="A80" s="1" t="s">
        <v>20824</v>
      </c>
      <c r="B80" s="213"/>
      <c r="D80" s="212"/>
    </row>
    <row r="81" spans="1:8" ht="15.75" x14ac:dyDescent="0.25">
      <c r="A81" s="1" t="s">
        <v>20825</v>
      </c>
      <c r="B81" t="s">
        <v>5011</v>
      </c>
      <c r="D81" s="212" t="s">
        <v>18415</v>
      </c>
    </row>
    <row r="82" spans="1:8" ht="15.75" x14ac:dyDescent="0.25">
      <c r="A82" s="1" t="s">
        <v>20826</v>
      </c>
      <c r="D82" s="1"/>
    </row>
    <row r="83" spans="1:8" ht="15.75" x14ac:dyDescent="0.25">
      <c r="A83" s="162" t="s">
        <v>20827</v>
      </c>
      <c r="B83" s="163" t="s">
        <v>4062</v>
      </c>
      <c r="C83" s="163" t="s">
        <v>142</v>
      </c>
      <c r="D83" s="162" t="s">
        <v>19142</v>
      </c>
      <c r="E83" s="40">
        <v>45852</v>
      </c>
    </row>
    <row r="84" spans="1:8" ht="15.75" x14ac:dyDescent="0.25">
      <c r="A84" s="1" t="s">
        <v>20828</v>
      </c>
      <c r="D84" s="1"/>
      <c r="H84" t="s">
        <v>3496</v>
      </c>
    </row>
    <row r="85" spans="1:8" ht="15.75" x14ac:dyDescent="0.25">
      <c r="A85" s="1" t="s">
        <v>20829</v>
      </c>
      <c r="B85" s="213" t="s">
        <v>200</v>
      </c>
      <c r="D85" s="212" t="s">
        <v>18929</v>
      </c>
    </row>
    <row r="86" spans="1:8" ht="15.75" x14ac:dyDescent="0.25">
      <c r="A86" s="1" t="s">
        <v>12109</v>
      </c>
      <c r="D86" s="1"/>
    </row>
    <row r="87" spans="1:8" ht="15.75" x14ac:dyDescent="0.25">
      <c r="A87" s="1" t="s">
        <v>20830</v>
      </c>
      <c r="B87" t="s">
        <v>58</v>
      </c>
      <c r="D87" s="212" t="s">
        <v>21630</v>
      </c>
      <c r="E87" s="40">
        <v>45859</v>
      </c>
    </row>
    <row r="88" spans="1:8" ht="15.75" x14ac:dyDescent="0.25">
      <c r="A88" s="1" t="s">
        <v>20831</v>
      </c>
      <c r="D88" s="1"/>
    </row>
    <row r="89" spans="1:8" ht="15.75" x14ac:dyDescent="0.25">
      <c r="A89" s="1" t="s">
        <v>20832</v>
      </c>
      <c r="B89" s="213" t="s">
        <v>58</v>
      </c>
      <c r="D89" s="212" t="s">
        <v>598</v>
      </c>
    </row>
    <row r="90" spans="1:8" ht="15.75" x14ac:dyDescent="0.25">
      <c r="A90" s="1" t="s">
        <v>20831</v>
      </c>
      <c r="D90" s="1"/>
    </row>
    <row r="91" spans="1:8" ht="15.75" x14ac:dyDescent="0.25">
      <c r="A91" s="1" t="s">
        <v>20833</v>
      </c>
      <c r="B91" t="s">
        <v>60</v>
      </c>
      <c r="D91" s="212" t="s">
        <v>18421</v>
      </c>
      <c r="E91" s="213"/>
      <c r="F91" s="213"/>
    </row>
    <row r="92" spans="1:8" ht="15.75" x14ac:dyDescent="0.25">
      <c r="A92" s="1" t="s">
        <v>14810</v>
      </c>
      <c r="D92" s="1"/>
    </row>
    <row r="93" spans="1:8" ht="15.75" x14ac:dyDescent="0.25">
      <c r="A93" s="162" t="s">
        <v>20834</v>
      </c>
      <c r="B93" s="163" t="s">
        <v>4062</v>
      </c>
      <c r="C93" s="163" t="s">
        <v>3896</v>
      </c>
      <c r="D93" s="163" t="s">
        <v>18436</v>
      </c>
    </row>
    <row r="94" spans="1:8" ht="15.75" x14ac:dyDescent="0.25">
      <c r="A94" s="1" t="s">
        <v>19195</v>
      </c>
      <c r="B94" s="213"/>
      <c r="C94" s="213"/>
      <c r="D94" s="1"/>
    </row>
    <row r="95" spans="1:8" ht="15.75" x14ac:dyDescent="0.25">
      <c r="A95" s="1" t="s">
        <v>14291</v>
      </c>
      <c r="B95" t="s">
        <v>60</v>
      </c>
      <c r="C95" s="213"/>
      <c r="D95" s="212" t="s">
        <v>598</v>
      </c>
      <c r="F95" t="s">
        <v>4779</v>
      </c>
      <c r="G95" t="s">
        <v>3496</v>
      </c>
    </row>
    <row r="96" spans="1:8" ht="15.75" x14ac:dyDescent="0.25">
      <c r="A96" s="1" t="s">
        <v>11438</v>
      </c>
      <c r="D96" s="1"/>
      <c r="G96" s="213"/>
      <c r="H96" s="213"/>
    </row>
    <row r="97" spans="1:8" ht="15.75" x14ac:dyDescent="0.25">
      <c r="A97" s="1" t="s">
        <v>20835</v>
      </c>
      <c r="B97" t="s">
        <v>200</v>
      </c>
      <c r="D97" s="212" t="s">
        <v>18929</v>
      </c>
      <c r="G97" s="213"/>
      <c r="H97" s="213"/>
    </row>
    <row r="98" spans="1:8" s="213" customFormat="1" ht="15.75" x14ac:dyDescent="0.25">
      <c r="A98" s="1" t="s">
        <v>13578</v>
      </c>
      <c r="D98"/>
      <c r="G98"/>
      <c r="H98"/>
    </row>
    <row r="99" spans="1:8" s="213" customFormat="1" ht="15.75" x14ac:dyDescent="0.25">
      <c r="A99" s="1" t="s">
        <v>20836</v>
      </c>
      <c r="B99" s="213" t="s">
        <v>356</v>
      </c>
      <c r="D99" t="s">
        <v>19274</v>
      </c>
      <c r="G99"/>
      <c r="H99"/>
    </row>
    <row r="100" spans="1:8" ht="15.75" x14ac:dyDescent="0.25">
      <c r="A100" s="1" t="s">
        <v>20837</v>
      </c>
      <c r="D100" s="1"/>
    </row>
    <row r="101" spans="1:8" ht="15.75" x14ac:dyDescent="0.25">
      <c r="A101" s="1" t="s">
        <v>20838</v>
      </c>
      <c r="B101" t="s">
        <v>60</v>
      </c>
      <c r="D101" s="212" t="s">
        <v>18433</v>
      </c>
      <c r="F101" t="s">
        <v>3496</v>
      </c>
    </row>
    <row r="102" spans="1:8" ht="15.75" x14ac:dyDescent="0.25">
      <c r="A102" s="1" t="s">
        <v>20839</v>
      </c>
      <c r="D102" s="1"/>
    </row>
    <row r="103" spans="1:8" ht="15.75" x14ac:dyDescent="0.25">
      <c r="A103" s="1" t="s">
        <v>20840</v>
      </c>
      <c r="B103" t="s">
        <v>60</v>
      </c>
      <c r="D103" s="212" t="s">
        <v>18421</v>
      </c>
    </row>
    <row r="104" spans="1:8" ht="15.75" x14ac:dyDescent="0.25">
      <c r="A104" s="1" t="s">
        <v>20599</v>
      </c>
      <c r="D104" s="1"/>
    </row>
    <row r="105" spans="1:8" ht="15.75" x14ac:dyDescent="0.25">
      <c r="A105" s="1" t="s">
        <v>20841</v>
      </c>
      <c r="B105" t="s">
        <v>356</v>
      </c>
      <c r="D105" s="212" t="s">
        <v>19274</v>
      </c>
      <c r="E105" s="40">
        <v>45852</v>
      </c>
    </row>
    <row r="106" spans="1:8" ht="15.75" x14ac:dyDescent="0.25">
      <c r="A106" s="1" t="s">
        <v>20842</v>
      </c>
      <c r="D106" s="1"/>
      <c r="G106" t="s">
        <v>3496</v>
      </c>
    </row>
    <row r="107" spans="1:8" ht="15.75" x14ac:dyDescent="0.25">
      <c r="A107" s="1" t="s">
        <v>20843</v>
      </c>
      <c r="B107" s="213" t="s">
        <v>58</v>
      </c>
      <c r="C107" t="s">
        <v>2624</v>
      </c>
      <c r="D107" t="s">
        <v>19274</v>
      </c>
    </row>
    <row r="108" spans="1:8" ht="15.75" x14ac:dyDescent="0.25">
      <c r="A108" s="410" t="s">
        <v>20842</v>
      </c>
      <c r="D108" s="1"/>
    </row>
    <row r="109" spans="1:8" ht="15.75" x14ac:dyDescent="0.25">
      <c r="A109" s="410" t="s">
        <v>20843</v>
      </c>
      <c r="B109" t="s">
        <v>3860</v>
      </c>
    </row>
    <row r="110" spans="1:8" ht="15.75" x14ac:dyDescent="0.25">
      <c r="A110" s="1" t="s">
        <v>20845</v>
      </c>
      <c r="D110" s="1"/>
      <c r="G110" s="213"/>
      <c r="H110" s="213"/>
    </row>
    <row r="111" spans="1:8" ht="15.75" x14ac:dyDescent="0.25">
      <c r="A111" s="1" t="s">
        <v>20846</v>
      </c>
      <c r="B111" t="s">
        <v>58</v>
      </c>
      <c r="C111" t="s">
        <v>4149</v>
      </c>
      <c r="D111" s="212" t="s">
        <v>19001</v>
      </c>
    </row>
    <row r="112" spans="1:8" s="213" customFormat="1" ht="15.75" x14ac:dyDescent="0.25">
      <c r="A112" s="1" t="s">
        <v>11649</v>
      </c>
      <c r="D112" s="1"/>
      <c r="G112"/>
      <c r="H112"/>
    </row>
    <row r="113" spans="1:8" ht="15.75" x14ac:dyDescent="0.25">
      <c r="A113" s="1" t="s">
        <v>20847</v>
      </c>
      <c r="B113" t="s">
        <v>60</v>
      </c>
      <c r="D113" s="212" t="s">
        <v>18415</v>
      </c>
    </row>
    <row r="114" spans="1:8" ht="15.75" x14ac:dyDescent="0.25">
      <c r="A114" s="410" t="s">
        <v>11649</v>
      </c>
      <c r="D114" s="1"/>
    </row>
    <row r="115" spans="1:8" ht="15.75" x14ac:dyDescent="0.25">
      <c r="A115" s="410" t="s">
        <v>20847</v>
      </c>
      <c r="B115" t="s">
        <v>3860</v>
      </c>
      <c r="D115" s="212"/>
    </row>
    <row r="116" spans="1:8" ht="15.75" x14ac:dyDescent="0.25">
      <c r="A116" s="1" t="s">
        <v>20848</v>
      </c>
      <c r="D116" s="1"/>
    </row>
    <row r="117" spans="1:8" ht="15.75" x14ac:dyDescent="0.25">
      <c r="A117" s="1" t="s">
        <v>17363</v>
      </c>
      <c r="B117" t="s">
        <v>1077</v>
      </c>
      <c r="D117" s="212"/>
    </row>
    <row r="118" spans="1:8" ht="15.75" x14ac:dyDescent="0.25">
      <c r="A118" s="1" t="s">
        <v>20849</v>
      </c>
      <c r="D118" s="1"/>
    </row>
    <row r="119" spans="1:8" ht="15.75" x14ac:dyDescent="0.25">
      <c r="A119" s="1" t="s">
        <v>15585</v>
      </c>
      <c r="B119" t="s">
        <v>1077</v>
      </c>
      <c r="D119" s="212"/>
      <c r="H119" t="s">
        <v>3496</v>
      </c>
    </row>
    <row r="120" spans="1:8" ht="15.75" x14ac:dyDescent="0.25">
      <c r="A120" s="1" t="s">
        <v>20850</v>
      </c>
      <c r="D120" s="1"/>
    </row>
    <row r="121" spans="1:8" ht="15.75" x14ac:dyDescent="0.25">
      <c r="A121" s="1" t="s">
        <v>20851</v>
      </c>
      <c r="B121" t="s">
        <v>60</v>
      </c>
      <c r="D121" s="212" t="s">
        <v>18415</v>
      </c>
    </row>
    <row r="122" spans="1:8" ht="15.75" x14ac:dyDescent="0.25">
      <c r="A122" s="1" t="s">
        <v>15071</v>
      </c>
      <c r="D122" s="1"/>
    </row>
    <row r="123" spans="1:8" ht="15.75" x14ac:dyDescent="0.25">
      <c r="A123" s="1" t="s">
        <v>20852</v>
      </c>
      <c r="B123" t="s">
        <v>17992</v>
      </c>
      <c r="D123" s="212" t="s">
        <v>18433</v>
      </c>
    </row>
    <row r="124" spans="1:8" ht="15.75" x14ac:dyDescent="0.25">
      <c r="A124" s="1" t="s">
        <v>20853</v>
      </c>
    </row>
    <row r="125" spans="1:8" ht="15.75" x14ac:dyDescent="0.25">
      <c r="A125" s="1" t="s">
        <v>20854</v>
      </c>
      <c r="B125" t="s">
        <v>200</v>
      </c>
      <c r="D125" s="212" t="s">
        <v>19274</v>
      </c>
      <c r="G125" s="369"/>
    </row>
    <row r="126" spans="1:8" ht="15.75" x14ac:dyDescent="0.25">
      <c r="A126" s="1" t="s">
        <v>20855</v>
      </c>
      <c r="D126" s="1"/>
    </row>
    <row r="127" spans="1:8" ht="15.75" x14ac:dyDescent="0.25">
      <c r="A127" s="1" t="s">
        <v>20856</v>
      </c>
      <c r="B127" s="213" t="s">
        <v>60</v>
      </c>
      <c r="D127" s="212" t="s">
        <v>19001</v>
      </c>
    </row>
    <row r="128" spans="1:8" ht="15.75" x14ac:dyDescent="0.25">
      <c r="A128" s="1"/>
      <c r="D128" s="1"/>
    </row>
    <row r="129" spans="1:6" ht="15.75" x14ac:dyDescent="0.25">
      <c r="A129" s="1"/>
      <c r="D129" s="212"/>
      <c r="E129" s="40"/>
    </row>
    <row r="130" spans="1:6" ht="15.75" x14ac:dyDescent="0.25">
      <c r="A130" s="1"/>
      <c r="D130" s="1"/>
    </row>
    <row r="131" spans="1:6" ht="15.75" x14ac:dyDescent="0.25">
      <c r="A131" s="1"/>
      <c r="D131" s="212"/>
    </row>
    <row r="132" spans="1:6" ht="15.75" x14ac:dyDescent="0.25">
      <c r="A132" s="1"/>
      <c r="D132" s="1"/>
    </row>
    <row r="133" spans="1:6" ht="15.75" x14ac:dyDescent="0.25">
      <c r="A133" s="1"/>
      <c r="D133" s="212"/>
    </row>
    <row r="134" spans="1:6" ht="15.75" x14ac:dyDescent="0.25">
      <c r="A134" s="1"/>
      <c r="D134" s="1"/>
    </row>
    <row r="135" spans="1:6" ht="15.75" x14ac:dyDescent="0.25">
      <c r="A135" s="1"/>
      <c r="D135" s="212"/>
    </row>
    <row r="136" spans="1:6" ht="15.75" x14ac:dyDescent="0.25">
      <c r="A136" s="1"/>
      <c r="D136" s="1"/>
    </row>
    <row r="137" spans="1:6" ht="15.75" x14ac:dyDescent="0.25">
      <c r="A137" s="1"/>
      <c r="D137" s="212"/>
    </row>
    <row r="138" spans="1:6" ht="15.75" x14ac:dyDescent="0.25">
      <c r="A138" s="1"/>
      <c r="D138" s="1"/>
    </row>
    <row r="139" spans="1:6" ht="15.75" x14ac:dyDescent="0.25">
      <c r="A139" s="1"/>
      <c r="D139" s="212"/>
    </row>
    <row r="140" spans="1:6" ht="15.75" x14ac:dyDescent="0.25">
      <c r="A140" s="410"/>
      <c r="B140" s="213"/>
      <c r="C140" s="213"/>
      <c r="D140" s="1"/>
      <c r="F140" t="s">
        <v>3496</v>
      </c>
    </row>
    <row r="141" spans="1:6" ht="15.75" x14ac:dyDescent="0.25">
      <c r="A141" s="410"/>
      <c r="C141" s="213"/>
      <c r="D141" s="212"/>
    </row>
    <row r="142" spans="1:6" ht="15.75" x14ac:dyDescent="0.25">
      <c r="A142" s="1"/>
      <c r="D142" s="1"/>
    </row>
    <row r="143" spans="1:6" ht="15.75" x14ac:dyDescent="0.25">
      <c r="A143" s="1"/>
      <c r="D143" s="212"/>
    </row>
    <row r="144" spans="1:6" ht="15.75" x14ac:dyDescent="0.25">
      <c r="A144" s="1"/>
      <c r="D144" s="1"/>
    </row>
    <row r="145" spans="1:8" ht="15.75" x14ac:dyDescent="0.25">
      <c r="A145" s="1"/>
      <c r="D145" s="212"/>
    </row>
    <row r="146" spans="1:8" ht="15.75" x14ac:dyDescent="0.25">
      <c r="A146" s="1"/>
      <c r="D146" s="1"/>
    </row>
    <row r="147" spans="1:8" ht="15.75" x14ac:dyDescent="0.25">
      <c r="A147" s="1"/>
      <c r="D147" s="212"/>
    </row>
    <row r="148" spans="1:8" ht="15.75" x14ac:dyDescent="0.25">
      <c r="A148" s="410"/>
      <c r="D148" s="1"/>
    </row>
    <row r="149" spans="1:8" ht="15.75" x14ac:dyDescent="0.25">
      <c r="A149" s="410"/>
      <c r="D149" s="212"/>
    </row>
    <row r="150" spans="1:8" ht="15.75" x14ac:dyDescent="0.25">
      <c r="A150" s="410"/>
    </row>
    <row r="151" spans="1:8" ht="15.75" x14ac:dyDescent="0.25">
      <c r="A151" s="410"/>
      <c r="D151" s="212"/>
    </row>
    <row r="152" spans="1:8" ht="15.75" x14ac:dyDescent="0.25">
      <c r="A152" s="1"/>
      <c r="D152" s="1"/>
    </row>
    <row r="153" spans="1:8" ht="15.75" x14ac:dyDescent="0.25">
      <c r="A153" s="1"/>
      <c r="D153" s="212"/>
    </row>
    <row r="154" spans="1:8" ht="15.75" x14ac:dyDescent="0.25">
      <c r="A154" s="1"/>
      <c r="D154" s="1"/>
    </row>
    <row r="155" spans="1:8" ht="15.75" x14ac:dyDescent="0.25">
      <c r="A155" s="1"/>
      <c r="D155" s="212"/>
    </row>
    <row r="156" spans="1:8" ht="15.75" x14ac:dyDescent="0.25">
      <c r="A156" s="1"/>
      <c r="D156" s="1"/>
    </row>
    <row r="157" spans="1:8" ht="15.75" x14ac:dyDescent="0.25">
      <c r="A157" s="1"/>
      <c r="D157" s="212"/>
      <c r="G157" s="241"/>
      <c r="H157" s="241"/>
    </row>
    <row r="158" spans="1:8" ht="15.75" x14ac:dyDescent="0.25">
      <c r="A158" s="1"/>
      <c r="D158" s="1"/>
      <c r="G158" s="241"/>
      <c r="H158" s="241"/>
    </row>
    <row r="159" spans="1:8" s="241" customFormat="1" ht="15.75" x14ac:dyDescent="0.25">
      <c r="A159" s="1"/>
      <c r="D159" s="212"/>
      <c r="G159"/>
      <c r="H159"/>
    </row>
    <row r="160" spans="1:8" s="241" customFormat="1" ht="15.75" x14ac:dyDescent="0.25">
      <c r="A160" s="1"/>
      <c r="D160" s="1"/>
      <c r="G160"/>
      <c r="H160"/>
    </row>
    <row r="161" spans="1:4" ht="15.75" x14ac:dyDescent="0.25">
      <c r="A161" s="1"/>
      <c r="D161" s="212"/>
    </row>
    <row r="162" spans="1:4" ht="15.75" x14ac:dyDescent="0.25">
      <c r="A162" s="1"/>
      <c r="D162" s="1"/>
    </row>
    <row r="163" spans="1:4" ht="15.75" x14ac:dyDescent="0.25">
      <c r="A163" s="1"/>
      <c r="D163" s="212"/>
    </row>
    <row r="164" spans="1:4" ht="15.75" x14ac:dyDescent="0.25">
      <c r="A164" s="1"/>
      <c r="D164" s="1"/>
    </row>
    <row r="165" spans="1:4" ht="15.75" x14ac:dyDescent="0.25">
      <c r="A165" s="1"/>
      <c r="D165" s="212"/>
    </row>
    <row r="166" spans="1:4" ht="15.75" x14ac:dyDescent="0.25">
      <c r="A166" s="1"/>
      <c r="D166" s="1"/>
    </row>
    <row r="167" spans="1:4" ht="15.75" x14ac:dyDescent="0.25">
      <c r="A167" s="1"/>
      <c r="D167" s="212"/>
    </row>
    <row r="168" spans="1:4" ht="15.75" x14ac:dyDescent="0.25">
      <c r="A168" s="1"/>
      <c r="D168" s="1"/>
    </row>
    <row r="169" spans="1:4" ht="15.75" x14ac:dyDescent="0.25">
      <c r="A169" s="1"/>
      <c r="D169" s="212"/>
    </row>
    <row r="170" spans="1:4" ht="15.75" x14ac:dyDescent="0.25">
      <c r="A170" s="410"/>
      <c r="D170" s="1"/>
    </row>
    <row r="171" spans="1:4" ht="15.75" x14ac:dyDescent="0.25">
      <c r="A171" s="410"/>
      <c r="D171" s="212"/>
    </row>
    <row r="172" spans="1:4" ht="15.75" x14ac:dyDescent="0.25">
      <c r="A172" s="1"/>
      <c r="D172" s="1"/>
    </row>
    <row r="173" spans="1:4" ht="15.75" x14ac:dyDescent="0.25">
      <c r="A173" s="1"/>
      <c r="D173" s="212"/>
    </row>
    <row r="174" spans="1:4" ht="15.75" x14ac:dyDescent="0.25">
      <c r="A174" s="1"/>
      <c r="D174" s="1"/>
    </row>
    <row r="175" spans="1:4" ht="15.75" x14ac:dyDescent="0.25">
      <c r="A175" s="1"/>
      <c r="D175" s="212"/>
    </row>
    <row r="176" spans="1:4" ht="15.75" x14ac:dyDescent="0.25">
      <c r="A176" s="1"/>
    </row>
    <row r="177" spans="1:4" ht="15.75" x14ac:dyDescent="0.25">
      <c r="A177" s="1"/>
      <c r="D177" s="212"/>
    </row>
    <row r="178" spans="1:4" ht="15.75" x14ac:dyDescent="0.25">
      <c r="A178" s="1"/>
      <c r="D178" s="1"/>
    </row>
    <row r="179" spans="1:4" ht="15.75" x14ac:dyDescent="0.25">
      <c r="A179" s="1"/>
      <c r="D179" s="212"/>
    </row>
    <row r="180" spans="1:4" ht="15.75" x14ac:dyDescent="0.25">
      <c r="A180" s="1"/>
      <c r="D180" s="1"/>
    </row>
    <row r="181" spans="1:4" ht="15.75" x14ac:dyDescent="0.25">
      <c r="A181" s="1"/>
      <c r="D181" s="212"/>
    </row>
    <row r="182" spans="1:4" ht="15.75" x14ac:dyDescent="0.25">
      <c r="A182" s="1"/>
      <c r="D182" s="1"/>
    </row>
    <row r="183" spans="1:4" ht="15.75" x14ac:dyDescent="0.25">
      <c r="A183" s="1"/>
      <c r="D183" s="212"/>
    </row>
    <row r="184" spans="1:4" ht="15.75" x14ac:dyDescent="0.25">
      <c r="A184" s="1"/>
      <c r="D184" s="1"/>
    </row>
    <row r="185" spans="1:4" ht="15.75" x14ac:dyDescent="0.25">
      <c r="A185" s="1"/>
      <c r="D185" s="212"/>
    </row>
    <row r="186" spans="1:4" ht="15.75" x14ac:dyDescent="0.25">
      <c r="A186" s="1"/>
      <c r="D186" s="1"/>
    </row>
    <row r="187" spans="1:4" ht="15.75" x14ac:dyDescent="0.25">
      <c r="A187" s="1"/>
      <c r="D187" s="212"/>
    </row>
    <row r="188" spans="1:4" ht="15.75" x14ac:dyDescent="0.25">
      <c r="A188" s="1"/>
      <c r="D188" s="1"/>
    </row>
    <row r="189" spans="1:4" ht="15.75" x14ac:dyDescent="0.25">
      <c r="A189" s="1"/>
      <c r="D189" s="212"/>
    </row>
    <row r="190" spans="1:4" ht="15.75" x14ac:dyDescent="0.25">
      <c r="A190" s="1"/>
      <c r="D190" s="1"/>
    </row>
    <row r="191" spans="1:4" ht="15.75" x14ac:dyDescent="0.25">
      <c r="A191" s="1"/>
      <c r="D191" s="212"/>
    </row>
    <row r="192" spans="1:4" ht="15.75" x14ac:dyDescent="0.25">
      <c r="A192" s="1"/>
    </row>
    <row r="193" spans="1:4" ht="15.75" x14ac:dyDescent="0.25">
      <c r="A193" s="1"/>
      <c r="D193" s="212"/>
    </row>
    <row r="194" spans="1:4" ht="15.75" x14ac:dyDescent="0.25">
      <c r="A194" s="1"/>
    </row>
    <row r="195" spans="1:4" ht="15.75" x14ac:dyDescent="0.25">
      <c r="A195" s="1"/>
      <c r="D195" s="212"/>
    </row>
    <row r="196" spans="1:4" ht="15.75" x14ac:dyDescent="0.25">
      <c r="A196" s="1"/>
    </row>
    <row r="197" spans="1:4" ht="15.75" x14ac:dyDescent="0.25">
      <c r="A197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1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1" ht="15.75" x14ac:dyDescent="0.25">
      <c r="A257" s="1"/>
    </row>
    <row r="258" spans="1:1" ht="15.75" x14ac:dyDescent="0.25">
      <c r="A258" s="1"/>
    </row>
    <row r="259" spans="1:1" ht="15.75" x14ac:dyDescent="0.25">
      <c r="A259" s="1"/>
    </row>
    <row r="260" spans="1:1" ht="15.75" x14ac:dyDescent="0.25">
      <c r="A260" s="1"/>
    </row>
    <row r="261" spans="1:1" ht="15.75" x14ac:dyDescent="0.25">
      <c r="A261" s="1"/>
    </row>
    <row r="262" spans="1:1" ht="15.75" x14ac:dyDescent="0.25">
      <c r="A262" s="1"/>
    </row>
    <row r="263" spans="1:1" ht="15.75" x14ac:dyDescent="0.25">
      <c r="A263" s="1"/>
    </row>
    <row r="264" spans="1:1" ht="15.75" x14ac:dyDescent="0.25">
      <c r="A264" s="1"/>
    </row>
    <row r="265" spans="1:1" ht="15.75" x14ac:dyDescent="0.25">
      <c r="A265" s="1"/>
    </row>
    <row r="266" spans="1:1" ht="15.75" x14ac:dyDescent="0.25">
      <c r="A266" s="1"/>
    </row>
    <row r="267" spans="1:1" ht="15.75" x14ac:dyDescent="0.25">
      <c r="A267" s="1"/>
    </row>
    <row r="268" spans="1:1" ht="15.75" x14ac:dyDescent="0.25">
      <c r="A268" s="1"/>
    </row>
    <row r="269" spans="1:1" ht="15.75" x14ac:dyDescent="0.25">
      <c r="A269" s="1"/>
    </row>
    <row r="270" spans="1:1" ht="15.75" x14ac:dyDescent="0.25">
      <c r="A270" s="1"/>
    </row>
    <row r="271" spans="1:1" ht="15.75" x14ac:dyDescent="0.25">
      <c r="A271" s="1"/>
    </row>
    <row r="272" spans="1:1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1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1" ht="15.75" x14ac:dyDescent="0.25">
      <c r="A289" s="1"/>
    </row>
    <row r="290" spans="1:1" ht="15.75" x14ac:dyDescent="0.25">
      <c r="A290" s="1"/>
    </row>
    <row r="291" spans="1:1" ht="15.75" x14ac:dyDescent="0.25">
      <c r="A291" s="1"/>
    </row>
    <row r="292" spans="1:1" ht="15.75" x14ac:dyDescent="0.25">
      <c r="A292" s="1"/>
    </row>
    <row r="293" spans="1:1" ht="15.75" x14ac:dyDescent="0.25">
      <c r="A293" s="1"/>
    </row>
    <row r="294" spans="1:1" ht="15.75" x14ac:dyDescent="0.25">
      <c r="A294" s="1"/>
    </row>
    <row r="295" spans="1:1" ht="15.75" x14ac:dyDescent="0.25">
      <c r="A295" s="1"/>
    </row>
    <row r="296" spans="1:1" ht="15.75" x14ac:dyDescent="0.25">
      <c r="A296" s="1"/>
    </row>
    <row r="297" spans="1:1" ht="15.75" x14ac:dyDescent="0.25">
      <c r="A297" s="1"/>
    </row>
    <row r="298" spans="1:1" ht="15.75" x14ac:dyDescent="0.25">
      <c r="A298" s="1"/>
    </row>
    <row r="299" spans="1:1" ht="15.75" x14ac:dyDescent="0.25">
      <c r="A299" s="1"/>
    </row>
    <row r="300" spans="1:1" ht="15.75" x14ac:dyDescent="0.25">
      <c r="A300" s="1"/>
    </row>
    <row r="301" spans="1:1" ht="15.75" x14ac:dyDescent="0.25">
      <c r="A301" s="1"/>
    </row>
    <row r="302" spans="1:1" ht="15.75" x14ac:dyDescent="0.25">
      <c r="A302" s="1"/>
    </row>
    <row r="303" spans="1:1" ht="15.75" x14ac:dyDescent="0.25">
      <c r="A303" s="1"/>
    </row>
    <row r="304" spans="1:1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4" ht="15.75" x14ac:dyDescent="0.25">
      <c r="A321" s="1"/>
    </row>
    <row r="322" spans="1:4" ht="15.75" x14ac:dyDescent="0.25">
      <c r="A322" s="1"/>
    </row>
    <row r="323" spans="1:4" x14ac:dyDescent="0.25">
      <c r="A323" s="331"/>
    </row>
    <row r="324" spans="1:4" ht="15.75" x14ac:dyDescent="0.25">
      <c r="A324" s="1"/>
    </row>
    <row r="325" spans="1:4" ht="15.75" x14ac:dyDescent="0.25">
      <c r="A325" s="1"/>
    </row>
    <row r="326" spans="1:4" ht="15.75" x14ac:dyDescent="0.25">
      <c r="A326" s="1"/>
    </row>
    <row r="327" spans="1:4" ht="15.75" x14ac:dyDescent="0.25">
      <c r="A327" s="1"/>
      <c r="D327" s="303"/>
    </row>
    <row r="328" spans="1:4" ht="15.75" x14ac:dyDescent="0.25">
      <c r="A328" s="1"/>
    </row>
    <row r="329" spans="1:4" ht="15.75" x14ac:dyDescent="0.25">
      <c r="A329" s="1"/>
    </row>
    <row r="330" spans="1:4" ht="15.75" x14ac:dyDescent="0.25">
      <c r="A330" s="1"/>
    </row>
    <row r="331" spans="1:4" ht="15.75" x14ac:dyDescent="0.25">
      <c r="A331" s="1"/>
    </row>
    <row r="332" spans="1:4" ht="15.75" x14ac:dyDescent="0.25">
      <c r="A332" s="1"/>
    </row>
    <row r="333" spans="1:4" ht="15.75" x14ac:dyDescent="0.25">
      <c r="A333" s="1"/>
    </row>
    <row r="334" spans="1:4" ht="15.75" x14ac:dyDescent="0.25">
      <c r="A334" s="1"/>
    </row>
    <row r="335" spans="1:4" ht="15.75" x14ac:dyDescent="0.25">
      <c r="A335" s="1"/>
    </row>
    <row r="336" spans="1:4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1" ht="15.75" x14ac:dyDescent="0.25">
      <c r="A369" s="1"/>
    </row>
    <row r="370" spans="1:1" ht="15.75" x14ac:dyDescent="0.25">
      <c r="A370" s="1"/>
    </row>
    <row r="371" spans="1:1" ht="15.75" x14ac:dyDescent="0.25">
      <c r="A371" s="1"/>
    </row>
    <row r="372" spans="1:1" ht="15.75" x14ac:dyDescent="0.25">
      <c r="A372" s="1"/>
    </row>
    <row r="373" spans="1:1" ht="15.75" x14ac:dyDescent="0.25">
      <c r="A373" s="1"/>
    </row>
    <row r="374" spans="1:1" ht="15.75" x14ac:dyDescent="0.25">
      <c r="A374" s="1"/>
    </row>
    <row r="375" spans="1:1" ht="15.75" x14ac:dyDescent="0.25">
      <c r="A375" s="1"/>
    </row>
    <row r="376" spans="1:1" ht="15.75" x14ac:dyDescent="0.25">
      <c r="A376" s="1"/>
    </row>
    <row r="377" spans="1:1" ht="15.75" x14ac:dyDescent="0.25">
      <c r="A377" s="1"/>
    </row>
    <row r="378" spans="1:1" ht="15.75" x14ac:dyDescent="0.25">
      <c r="A378" s="1"/>
    </row>
    <row r="379" spans="1:1" ht="15.75" x14ac:dyDescent="0.25">
      <c r="A379" s="1"/>
    </row>
    <row r="380" spans="1:1" ht="15.75" x14ac:dyDescent="0.25">
      <c r="A380" s="1"/>
    </row>
    <row r="381" spans="1:1" ht="15.75" x14ac:dyDescent="0.25">
      <c r="A381" s="1"/>
    </row>
    <row r="382" spans="1:1" ht="15.75" x14ac:dyDescent="0.25">
      <c r="A382" s="1"/>
    </row>
    <row r="383" spans="1:1" ht="15.75" x14ac:dyDescent="0.25">
      <c r="A383" s="1"/>
    </row>
    <row r="384" spans="1:1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1"/>
    </row>
    <row r="400" spans="1:1" ht="15.75" x14ac:dyDescent="0.25">
      <c r="A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1"/>
    </row>
    <row r="409" spans="1:1" ht="15.75" x14ac:dyDescent="0.25">
      <c r="A409" s="1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1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x14ac:dyDescent="0.25">
      <c r="A427" s="19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1"/>
    </row>
    <row r="454" spans="1:1" ht="15.75" x14ac:dyDescent="0.25">
      <c r="A454" s="1"/>
    </row>
    <row r="455" spans="1:1" ht="15.75" x14ac:dyDescent="0.25">
      <c r="A455" s="1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1"/>
    </row>
    <row r="495" spans="1:1" ht="15.75" x14ac:dyDescent="0.25">
      <c r="A495" s="1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2">
    <mergeCell ref="G1:H1"/>
    <mergeCell ref="G2:H2"/>
  </mergeCells>
  <conditionalFormatting sqref="A677:A1048576">
    <cfRule type="duplicateValues" dxfId="3001" priority="17"/>
  </conditionalFormatting>
  <conditionalFormatting sqref="A677:A1048576">
    <cfRule type="duplicateValues" dxfId="3000" priority="15"/>
    <cfRule type="duplicateValues" dxfId="2999" priority="16"/>
  </conditionalFormatting>
  <conditionalFormatting sqref="A236:A1048576">
    <cfRule type="duplicateValues" dxfId="2998" priority="14"/>
  </conditionalFormatting>
  <conditionalFormatting sqref="A234:A1048576">
    <cfRule type="duplicateValues" dxfId="2997" priority="13"/>
  </conditionalFormatting>
  <conditionalFormatting sqref="A234:A1048576 A1">
    <cfRule type="duplicateValues" dxfId="2996" priority="12"/>
  </conditionalFormatting>
  <conditionalFormatting sqref="A1 A234:A1048576">
    <cfRule type="duplicateValues" dxfId="2995" priority="11"/>
  </conditionalFormatting>
  <conditionalFormatting sqref="A234:A1048576 A1">
    <cfRule type="duplicateValues" dxfId="2994" priority="10"/>
  </conditionalFormatting>
  <conditionalFormatting sqref="A1 A198:A1048576">
    <cfRule type="duplicateValues" dxfId="2993" priority="9"/>
  </conditionalFormatting>
  <conditionalFormatting sqref="A1 A198:A1048576">
    <cfRule type="duplicateValues" dxfId="2992" priority="8"/>
  </conditionalFormatting>
  <conditionalFormatting sqref="A1 A198:A1048576 A128:A141">
    <cfRule type="duplicateValues" dxfId="2991" priority="7"/>
  </conditionalFormatting>
  <conditionalFormatting sqref="A1 A198:A1048576 A128:A171">
    <cfRule type="duplicateValues" dxfId="2990" priority="6"/>
  </conditionalFormatting>
  <conditionalFormatting sqref="A1 A198:A1048576 A128:A191">
    <cfRule type="duplicateValues" dxfId="2989" priority="5"/>
  </conditionalFormatting>
  <conditionalFormatting sqref="A128:A1048576 A1:A59">
    <cfRule type="duplicateValues" dxfId="2988" priority="4"/>
  </conditionalFormatting>
  <conditionalFormatting sqref="A128:A1048576 A1:A73">
    <cfRule type="duplicateValues" dxfId="2987" priority="3"/>
  </conditionalFormatting>
  <conditionalFormatting sqref="A128:A1048576 A1:A109">
    <cfRule type="duplicateValues" dxfId="2986" priority="2"/>
  </conditionalFormatting>
  <conditionalFormatting sqref="A128:A1048576 A1:A115">
    <cfRule type="duplicateValues" dxfId="2985" priority="1"/>
  </conditionalFormatting>
  <dataValidations count="1">
    <dataValidation type="list" allowBlank="1" showInputMessage="1" showErrorMessage="1" sqref="G3:G17 G40:G42 G44:G53">
      <formula1>$G$3:$G$17</formula1>
    </dataValidation>
  </dataValidations>
  <pageMargins left="0.7" right="0.7" top="0.75" bottom="0.75" header="0.3" footer="0.3"/>
  <pageSetup orientation="portrait" r:id="rId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243" activePane="bottomLeft" state="frozen"/>
      <selection activeCell="G25" sqref="G25"/>
      <selection pane="bottomLeft" activeCell="A176" sqref="A176:A195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240</v>
      </c>
      <c r="H1" s="590"/>
      <c r="I1" s="508"/>
      <c r="J1" s="509"/>
    </row>
    <row r="2" spans="1:11" ht="18" customHeight="1" x14ac:dyDescent="0.35">
      <c r="A2" s="1" t="s">
        <v>20857</v>
      </c>
      <c r="D2" s="1"/>
      <c r="E2" s="213"/>
      <c r="G2" s="588" t="s">
        <v>20755</v>
      </c>
      <c r="H2" s="589"/>
      <c r="I2" s="510"/>
      <c r="J2" s="510"/>
    </row>
    <row r="3" spans="1:11" ht="15.75" x14ac:dyDescent="0.25">
      <c r="A3" s="1" t="s">
        <v>20858</v>
      </c>
      <c r="D3" t="s">
        <v>20609</v>
      </c>
      <c r="E3" s="213"/>
      <c r="G3" s="244" t="s">
        <v>58</v>
      </c>
      <c r="H3" s="5">
        <f>COUNTIF(B2:B1048576,G3)</f>
        <v>2</v>
      </c>
    </row>
    <row r="4" spans="1:11" ht="15.75" x14ac:dyDescent="0.25">
      <c r="A4" s="1" t="s">
        <v>20859</v>
      </c>
      <c r="E4" s="213"/>
      <c r="G4" s="101" t="s">
        <v>360</v>
      </c>
      <c r="H4" s="5">
        <f>COUNTIF(B2:B934,G4)</f>
        <v>0</v>
      </c>
    </row>
    <row r="5" spans="1:11" ht="15.75" x14ac:dyDescent="0.25">
      <c r="A5" s="1" t="s">
        <v>20860</v>
      </c>
      <c r="D5" t="s">
        <v>20609</v>
      </c>
      <c r="E5" s="213"/>
      <c r="G5" s="101" t="s">
        <v>356</v>
      </c>
      <c r="H5" s="5">
        <f>COUNTIF(B2:B852,G5)</f>
        <v>0</v>
      </c>
    </row>
    <row r="6" spans="1:11" ht="15.75" x14ac:dyDescent="0.25">
      <c r="A6" s="1" t="s">
        <v>12430</v>
      </c>
      <c r="E6" s="213"/>
      <c r="G6" s="101" t="s">
        <v>56</v>
      </c>
      <c r="H6" s="5">
        <f>COUNTIF(B2:B864,G6)</f>
        <v>0</v>
      </c>
    </row>
    <row r="7" spans="1:11" ht="15.75" x14ac:dyDescent="0.25">
      <c r="A7" s="1" t="s">
        <v>20861</v>
      </c>
      <c r="D7" t="s">
        <v>20609</v>
      </c>
      <c r="E7" s="213"/>
      <c r="G7" s="101" t="s">
        <v>201</v>
      </c>
      <c r="H7" s="5">
        <f>COUNTIF(B2:B858,G7)</f>
        <v>0</v>
      </c>
    </row>
    <row r="8" spans="1:11" ht="15.75" x14ac:dyDescent="0.25">
      <c r="A8" s="1" t="s">
        <v>20862</v>
      </c>
      <c r="E8" s="213"/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20863</v>
      </c>
      <c r="D9" t="s">
        <v>20609</v>
      </c>
      <c r="E9" s="213"/>
      <c r="G9" s="101" t="s">
        <v>200</v>
      </c>
      <c r="H9" s="5">
        <f>COUNTIF(B2:B811,G9)</f>
        <v>0</v>
      </c>
    </row>
    <row r="10" spans="1:11" ht="15.75" x14ac:dyDescent="0.25">
      <c r="A10" s="1" t="s">
        <v>19136</v>
      </c>
      <c r="E10" s="213"/>
      <c r="G10" s="101" t="s">
        <v>5011</v>
      </c>
      <c r="H10" s="5">
        <f>COUNTIF(B2:B1048576,G10)</f>
        <v>0</v>
      </c>
    </row>
    <row r="11" spans="1:11" ht="15.75" x14ac:dyDescent="0.25">
      <c r="A11" s="1" t="s">
        <v>20864</v>
      </c>
      <c r="D11" t="s">
        <v>20609</v>
      </c>
      <c r="E11" s="385"/>
      <c r="G11" s="101" t="s">
        <v>1077</v>
      </c>
      <c r="H11" s="5">
        <f>COUNTIF(B2:B881,G11)</f>
        <v>4</v>
      </c>
    </row>
    <row r="12" spans="1:11" ht="15.75" x14ac:dyDescent="0.25">
      <c r="A12" s="1" t="s">
        <v>20865</v>
      </c>
      <c r="E12" s="213"/>
      <c r="G12" s="288" t="s">
        <v>60</v>
      </c>
      <c r="H12" s="5">
        <f>COUNTIF(B2:B868,G12)</f>
        <v>0</v>
      </c>
    </row>
    <row r="13" spans="1:11" ht="15.75" x14ac:dyDescent="0.25">
      <c r="A13" s="1" t="s">
        <v>20866</v>
      </c>
      <c r="D13" t="s">
        <v>20609</v>
      </c>
      <c r="E13" s="213"/>
      <c r="G13" s="101" t="s">
        <v>4062</v>
      </c>
      <c r="H13" s="5">
        <f>COUNTIF(B2:B836,G13)</f>
        <v>1</v>
      </c>
    </row>
    <row r="14" spans="1:11" ht="15.75" x14ac:dyDescent="0.25">
      <c r="A14" s="1" t="s">
        <v>12946</v>
      </c>
      <c r="E14" s="213"/>
      <c r="G14" s="101" t="s">
        <v>3860</v>
      </c>
      <c r="H14" s="271">
        <f>COUNTIF(B2:B714,G14)</f>
        <v>32</v>
      </c>
    </row>
    <row r="15" spans="1:11" ht="15.75" x14ac:dyDescent="0.25">
      <c r="A15" s="1" t="s">
        <v>20867</v>
      </c>
      <c r="D15" t="s">
        <v>20609</v>
      </c>
      <c r="E15" s="213"/>
      <c r="G15" s="101" t="s">
        <v>17992</v>
      </c>
      <c r="H15" s="5">
        <f>COUNTIF(B2:B1048576,G15)</f>
        <v>0</v>
      </c>
    </row>
    <row r="16" spans="1:11" ht="15.75" x14ac:dyDescent="0.25">
      <c r="A16" s="1" t="s">
        <v>20868</v>
      </c>
      <c r="E16" s="213"/>
      <c r="G16" s="288" t="s">
        <v>1133</v>
      </c>
      <c r="H16" s="5">
        <f>COUNTIF(B2:B1048576,G16)</f>
        <v>0</v>
      </c>
    </row>
    <row r="17" spans="1:11" ht="15.75" x14ac:dyDescent="0.25">
      <c r="A17" s="1" t="s">
        <v>20869</v>
      </c>
      <c r="D17" t="s">
        <v>20609</v>
      </c>
      <c r="E17" s="213"/>
      <c r="G17" s="512"/>
      <c r="H17" s="233"/>
    </row>
    <row r="18" spans="1:11" ht="15" customHeight="1" x14ac:dyDescent="0.25">
      <c r="A18" s="1" t="s">
        <v>20870</v>
      </c>
      <c r="E18" s="213"/>
      <c r="G18" s="269" t="s">
        <v>20148</v>
      </c>
      <c r="H18">
        <f>SUM(COUNTIF(D2:D2000, {"Laxmi","teena","Vivek","Kelash","Dinesh","Sandeep","Ashish"}))</f>
        <v>0</v>
      </c>
      <c r="K18" t="s">
        <v>4779</v>
      </c>
    </row>
    <row r="19" spans="1:11" ht="15.75" x14ac:dyDescent="0.25">
      <c r="A19" s="1" t="s">
        <v>20871</v>
      </c>
      <c r="D19" t="s">
        <v>20609</v>
      </c>
      <c r="E19" s="385"/>
      <c r="G19" s="269" t="s">
        <v>20149</v>
      </c>
      <c r="H19">
        <f>SUM(COUNTIF(D2:D2000, {"Trilok","Yogendra","Kamini","Sejal","Raj","Aarti","Somya","Preeti"}))</f>
        <v>1</v>
      </c>
    </row>
    <row r="20" spans="1:11" ht="15.75" x14ac:dyDescent="0.25">
      <c r="A20" s="1" t="s">
        <v>11528</v>
      </c>
      <c r="E20" s="213"/>
    </row>
    <row r="21" spans="1:11" ht="15.75" x14ac:dyDescent="0.25">
      <c r="A21" s="1" t="s">
        <v>20872</v>
      </c>
      <c r="D21" t="s">
        <v>20609</v>
      </c>
      <c r="E21" s="213"/>
    </row>
    <row r="22" spans="1:11" ht="15.75" x14ac:dyDescent="0.25">
      <c r="A22" s="1" t="s">
        <v>20873</v>
      </c>
      <c r="E22" s="213"/>
    </row>
    <row r="23" spans="1:11" ht="15.75" x14ac:dyDescent="0.25">
      <c r="A23" s="1" t="s">
        <v>20874</v>
      </c>
      <c r="D23" t="s">
        <v>20609</v>
      </c>
      <c r="E23" s="213"/>
    </row>
    <row r="24" spans="1:11" ht="15.75" x14ac:dyDescent="0.25">
      <c r="A24" s="410" t="s">
        <v>20873</v>
      </c>
      <c r="E24" s="213"/>
    </row>
    <row r="25" spans="1:11" ht="15.75" x14ac:dyDescent="0.25">
      <c r="A25" s="410" t="s">
        <v>20874</v>
      </c>
      <c r="B25" t="s">
        <v>3860</v>
      </c>
      <c r="D25" t="s">
        <v>20609</v>
      </c>
      <c r="E25" s="213"/>
    </row>
    <row r="26" spans="1:11" ht="15.75" x14ac:dyDescent="0.25">
      <c r="A26" s="1" t="s">
        <v>20875</v>
      </c>
      <c r="E26" s="213"/>
      <c r="F26" t="s">
        <v>3496</v>
      </c>
    </row>
    <row r="27" spans="1:11" ht="15.75" x14ac:dyDescent="0.25">
      <c r="A27" s="1" t="s">
        <v>20876</v>
      </c>
      <c r="D27" t="s">
        <v>20609</v>
      </c>
      <c r="E27" s="213"/>
    </row>
    <row r="28" spans="1:11" ht="15.75" x14ac:dyDescent="0.25">
      <c r="A28" s="1" t="s">
        <v>20877</v>
      </c>
      <c r="E28" s="213"/>
    </row>
    <row r="29" spans="1:11" ht="15.75" x14ac:dyDescent="0.25">
      <c r="A29" s="1" t="s">
        <v>20878</v>
      </c>
      <c r="D29" t="s">
        <v>20609</v>
      </c>
      <c r="E29" s="213"/>
      <c r="F29" s="213"/>
      <c r="G29" s="213" t="s">
        <v>3496</v>
      </c>
      <c r="H29" s="213"/>
    </row>
    <row r="30" spans="1:11" ht="15.75" x14ac:dyDescent="0.25">
      <c r="A30" s="1" t="s">
        <v>12236</v>
      </c>
      <c r="E30" s="213"/>
    </row>
    <row r="31" spans="1:11" s="213" customFormat="1" ht="15.75" x14ac:dyDescent="0.25">
      <c r="A31" s="1" t="s">
        <v>20879</v>
      </c>
      <c r="B31"/>
      <c r="C31"/>
      <c r="D31" t="s">
        <v>20609</v>
      </c>
      <c r="F31"/>
      <c r="G31"/>
      <c r="H31"/>
    </row>
    <row r="32" spans="1:11" ht="15.75" x14ac:dyDescent="0.25">
      <c r="A32" s="1" t="s">
        <v>20880</v>
      </c>
      <c r="E32" s="213"/>
    </row>
    <row r="33" spans="1:9" ht="15.75" x14ac:dyDescent="0.25">
      <c r="A33" s="1" t="s">
        <v>20881</v>
      </c>
      <c r="D33" t="s">
        <v>20609</v>
      </c>
      <c r="E33" s="213"/>
    </row>
    <row r="34" spans="1:9" ht="15.75" x14ac:dyDescent="0.25">
      <c r="A34" s="1" t="s">
        <v>20882</v>
      </c>
      <c r="E34" s="213"/>
    </row>
    <row r="35" spans="1:9" ht="15.75" x14ac:dyDescent="0.25">
      <c r="A35" s="1" t="s">
        <v>20883</v>
      </c>
      <c r="D35" t="s">
        <v>20609</v>
      </c>
      <c r="E35" s="213"/>
    </row>
    <row r="36" spans="1:9" ht="15.75" x14ac:dyDescent="0.25">
      <c r="A36" s="1" t="s">
        <v>20884</v>
      </c>
      <c r="E36" s="213"/>
      <c r="I36" t="s">
        <v>3496</v>
      </c>
    </row>
    <row r="37" spans="1:9" ht="15.75" x14ac:dyDescent="0.25">
      <c r="A37" s="1" t="s">
        <v>20885</v>
      </c>
      <c r="D37" t="s">
        <v>20609</v>
      </c>
      <c r="E37" s="213"/>
      <c r="H37" t="s">
        <v>3496</v>
      </c>
    </row>
    <row r="38" spans="1:9" ht="21" x14ac:dyDescent="0.35">
      <c r="A38" s="1" t="s">
        <v>20886</v>
      </c>
      <c r="E38" s="213"/>
      <c r="G38" s="518"/>
      <c r="H38" s="518"/>
    </row>
    <row r="39" spans="1:9" ht="14.25" customHeight="1" x14ac:dyDescent="0.35">
      <c r="A39" s="1" t="s">
        <v>20887</v>
      </c>
      <c r="D39" t="s">
        <v>20609</v>
      </c>
      <c r="E39" s="213"/>
      <c r="G39" s="518"/>
      <c r="H39" s="518"/>
    </row>
    <row r="40" spans="1:9" ht="15.75" x14ac:dyDescent="0.25">
      <c r="A40" s="1" t="s">
        <v>20888</v>
      </c>
      <c r="E40" s="213"/>
      <c r="G40" s="513"/>
      <c r="H40" s="514"/>
    </row>
    <row r="41" spans="1:9" ht="15.75" x14ac:dyDescent="0.25">
      <c r="A41" s="1" t="s">
        <v>20889</v>
      </c>
      <c r="D41" t="s">
        <v>20609</v>
      </c>
      <c r="E41" s="213"/>
      <c r="G41" s="515"/>
      <c r="H41" s="514"/>
    </row>
    <row r="42" spans="1:9" ht="15.75" x14ac:dyDescent="0.25">
      <c r="A42" s="1" t="s">
        <v>20890</v>
      </c>
      <c r="E42" s="213"/>
      <c r="G42" s="515"/>
      <c r="H42" s="514"/>
    </row>
    <row r="43" spans="1:9" ht="15.75" x14ac:dyDescent="0.25">
      <c r="A43" s="1" t="s">
        <v>20891</v>
      </c>
      <c r="D43" t="s">
        <v>20609</v>
      </c>
      <c r="E43" s="213"/>
      <c r="H43" s="514"/>
    </row>
    <row r="44" spans="1:9" ht="15.75" x14ac:dyDescent="0.25">
      <c r="A44" s="1" t="s">
        <v>20892</v>
      </c>
      <c r="B44" s="213"/>
      <c r="C44" s="213"/>
      <c r="E44" s="511"/>
      <c r="G44" s="515"/>
      <c r="H44" s="514"/>
    </row>
    <row r="45" spans="1:9" ht="15.75" x14ac:dyDescent="0.25">
      <c r="A45" s="1" t="s">
        <v>20893</v>
      </c>
      <c r="B45" s="213"/>
      <c r="C45" s="213"/>
      <c r="D45" t="s">
        <v>20609</v>
      </c>
      <c r="E45" s="213"/>
      <c r="G45" s="515"/>
      <c r="H45" s="514"/>
    </row>
    <row r="46" spans="1:9" ht="15.75" x14ac:dyDescent="0.25">
      <c r="A46" s="1" t="s">
        <v>20894</v>
      </c>
      <c r="B46" s="213"/>
      <c r="C46" s="213"/>
      <c r="E46" s="213"/>
      <c r="G46" s="515"/>
      <c r="H46" s="514"/>
    </row>
    <row r="47" spans="1:9" ht="15.75" x14ac:dyDescent="0.25">
      <c r="A47" s="1" t="s">
        <v>20895</v>
      </c>
      <c r="B47" s="213"/>
      <c r="C47" s="213"/>
      <c r="D47" t="s">
        <v>20609</v>
      </c>
      <c r="E47" s="213"/>
      <c r="G47" s="515"/>
      <c r="H47" s="514"/>
    </row>
    <row r="48" spans="1:9" ht="15.75" x14ac:dyDescent="0.25">
      <c r="A48" s="1" t="s">
        <v>20896</v>
      </c>
      <c r="B48" s="213"/>
      <c r="C48" s="213"/>
      <c r="E48" s="213"/>
      <c r="G48" s="515"/>
      <c r="H48" s="514"/>
    </row>
    <row r="49" spans="1:8" ht="15.75" x14ac:dyDescent="0.25">
      <c r="A49" s="1" t="s">
        <v>20897</v>
      </c>
      <c r="B49" s="213"/>
      <c r="C49" s="213"/>
      <c r="D49" t="s">
        <v>20609</v>
      </c>
      <c r="E49" s="213"/>
      <c r="G49" s="515"/>
      <c r="H49" s="514"/>
    </row>
    <row r="50" spans="1:8" ht="15.75" x14ac:dyDescent="0.25">
      <c r="A50" s="1" t="s">
        <v>20898</v>
      </c>
      <c r="B50" s="213"/>
      <c r="C50" s="213"/>
      <c r="E50" s="213"/>
      <c r="G50" s="515"/>
      <c r="H50" s="514"/>
    </row>
    <row r="51" spans="1:8" ht="15.75" x14ac:dyDescent="0.25">
      <c r="A51" s="1" t="s">
        <v>20899</v>
      </c>
      <c r="B51" s="213"/>
      <c r="C51" s="213"/>
      <c r="D51" t="s">
        <v>20609</v>
      </c>
      <c r="E51" s="213"/>
      <c r="G51" s="515"/>
      <c r="H51" s="516"/>
    </row>
    <row r="52" spans="1:8" ht="15.75" x14ac:dyDescent="0.25">
      <c r="A52" s="1" t="s">
        <v>20900</v>
      </c>
      <c r="B52" s="213"/>
      <c r="C52" s="213"/>
      <c r="E52" s="213"/>
      <c r="G52" s="515"/>
      <c r="H52" s="514"/>
    </row>
    <row r="53" spans="1:8" ht="15.75" x14ac:dyDescent="0.25">
      <c r="A53" s="1" t="s">
        <v>20901</v>
      </c>
      <c r="B53" s="213"/>
      <c r="C53" s="213"/>
      <c r="D53" t="s">
        <v>20609</v>
      </c>
      <c r="E53" s="213"/>
      <c r="G53" s="515"/>
      <c r="H53" s="514"/>
    </row>
    <row r="54" spans="1:8" ht="15.75" x14ac:dyDescent="0.25">
      <c r="A54" s="410" t="s">
        <v>20900</v>
      </c>
      <c r="D54" s="1"/>
      <c r="E54" s="213"/>
    </row>
    <row r="55" spans="1:8" ht="15.75" x14ac:dyDescent="0.25">
      <c r="A55" s="410" t="s">
        <v>20901</v>
      </c>
      <c r="B55" s="213" t="s">
        <v>3860</v>
      </c>
      <c r="D55" s="212"/>
      <c r="E55" s="213"/>
    </row>
    <row r="56" spans="1:8" ht="15.75" x14ac:dyDescent="0.25">
      <c r="A56" s="1" t="s">
        <v>13812</v>
      </c>
      <c r="B56" s="213"/>
      <c r="C56" s="213"/>
      <c r="D56" s="1"/>
      <c r="E56" s="213"/>
    </row>
    <row r="57" spans="1:8" ht="15.75" x14ac:dyDescent="0.25">
      <c r="A57" s="1" t="s">
        <v>20902</v>
      </c>
      <c r="B57" s="213"/>
      <c r="C57" s="213"/>
      <c r="D57" t="s">
        <v>20609</v>
      </c>
      <c r="E57" s="213"/>
    </row>
    <row r="58" spans="1:8" ht="15.75" x14ac:dyDescent="0.25">
      <c r="A58" s="1" t="s">
        <v>13263</v>
      </c>
      <c r="B58" s="213"/>
      <c r="C58" s="213"/>
      <c r="E58" s="213"/>
    </row>
    <row r="59" spans="1:8" ht="15.75" x14ac:dyDescent="0.25">
      <c r="A59" s="1" t="s">
        <v>20903</v>
      </c>
      <c r="B59" s="213"/>
      <c r="C59" s="213"/>
      <c r="D59" t="s">
        <v>20609</v>
      </c>
      <c r="E59" s="213"/>
    </row>
    <row r="60" spans="1:8" ht="15.75" x14ac:dyDescent="0.25">
      <c r="A60" s="1" t="s">
        <v>17936</v>
      </c>
      <c r="B60" s="213"/>
      <c r="C60" s="213"/>
      <c r="E60" s="213"/>
    </row>
    <row r="61" spans="1:8" ht="15.75" x14ac:dyDescent="0.25">
      <c r="A61" s="1" t="s">
        <v>20904</v>
      </c>
      <c r="B61" s="213"/>
      <c r="C61" s="213"/>
      <c r="D61" t="s">
        <v>20609</v>
      </c>
      <c r="E61" s="213"/>
    </row>
    <row r="62" spans="1:8" ht="15.75" x14ac:dyDescent="0.25">
      <c r="A62" s="1" t="s">
        <v>14408</v>
      </c>
      <c r="B62" s="213"/>
      <c r="C62" s="213"/>
      <c r="E62" s="213"/>
    </row>
    <row r="63" spans="1:8" ht="15.75" x14ac:dyDescent="0.25">
      <c r="A63" s="1" t="s">
        <v>20905</v>
      </c>
      <c r="C63" s="213"/>
      <c r="D63" t="s">
        <v>20609</v>
      </c>
      <c r="E63" s="213"/>
    </row>
    <row r="64" spans="1:8" ht="15.75" x14ac:dyDescent="0.25">
      <c r="A64" s="1" t="s">
        <v>20906</v>
      </c>
      <c r="B64" s="213"/>
      <c r="C64" s="213"/>
      <c r="E64" s="213"/>
    </row>
    <row r="65" spans="1:5" ht="15.75" x14ac:dyDescent="0.25">
      <c r="A65" s="1" t="s">
        <v>20907</v>
      </c>
      <c r="B65" s="213"/>
      <c r="D65" t="s">
        <v>20609</v>
      </c>
      <c r="E65" s="213"/>
    </row>
    <row r="66" spans="1:5" ht="15.75" x14ac:dyDescent="0.25">
      <c r="A66" s="1" t="s">
        <v>11479</v>
      </c>
      <c r="B66" s="213"/>
      <c r="C66" s="213"/>
      <c r="E66" s="213"/>
    </row>
    <row r="67" spans="1:5" ht="15.75" x14ac:dyDescent="0.25">
      <c r="A67" s="1" t="s">
        <v>20908</v>
      </c>
      <c r="B67" s="213"/>
      <c r="C67" s="213"/>
      <c r="D67" t="s">
        <v>20609</v>
      </c>
      <c r="E67" s="213"/>
    </row>
    <row r="68" spans="1:5" ht="15.75" x14ac:dyDescent="0.25">
      <c r="A68" s="1" t="s">
        <v>20909</v>
      </c>
    </row>
    <row r="69" spans="1:5" ht="15.75" x14ac:dyDescent="0.25">
      <c r="A69" s="1" t="s">
        <v>20910</v>
      </c>
      <c r="B69" s="213"/>
      <c r="D69" t="s">
        <v>20609</v>
      </c>
    </row>
    <row r="70" spans="1:5" ht="15.75" x14ac:dyDescent="0.25">
      <c r="A70" s="1" t="s">
        <v>20911</v>
      </c>
    </row>
    <row r="71" spans="1:5" ht="15.75" x14ac:dyDescent="0.25">
      <c r="A71" s="1" t="s">
        <v>20912</v>
      </c>
      <c r="D71" t="s">
        <v>20609</v>
      </c>
    </row>
    <row r="72" spans="1:5" ht="15.75" x14ac:dyDescent="0.25">
      <c r="A72" s="1" t="s">
        <v>20913</v>
      </c>
    </row>
    <row r="73" spans="1:5" ht="15.75" x14ac:dyDescent="0.25">
      <c r="A73" s="1" t="s">
        <v>20914</v>
      </c>
      <c r="B73" s="213"/>
      <c r="D73" t="s">
        <v>20609</v>
      </c>
    </row>
    <row r="74" spans="1:5" ht="15.75" x14ac:dyDescent="0.25">
      <c r="A74" s="410" t="s">
        <v>20913</v>
      </c>
    </row>
    <row r="75" spans="1:5" ht="15.75" x14ac:dyDescent="0.25">
      <c r="A75" s="410" t="s">
        <v>20914</v>
      </c>
      <c r="B75" s="213" t="s">
        <v>3860</v>
      </c>
      <c r="D75" t="s">
        <v>20609</v>
      </c>
    </row>
    <row r="76" spans="1:5" ht="15.75" x14ac:dyDescent="0.25">
      <c r="A76" s="1" t="s">
        <v>20915</v>
      </c>
      <c r="E76" t="s">
        <v>4779</v>
      </c>
    </row>
    <row r="77" spans="1:5" ht="15.75" x14ac:dyDescent="0.25">
      <c r="A77" s="1" t="s">
        <v>20916</v>
      </c>
      <c r="B77" s="213"/>
      <c r="D77" t="s">
        <v>20609</v>
      </c>
    </row>
    <row r="78" spans="1:5" ht="15.75" x14ac:dyDescent="0.25">
      <c r="A78" s="1" t="s">
        <v>20917</v>
      </c>
    </row>
    <row r="79" spans="1:5" ht="15.75" x14ac:dyDescent="0.25">
      <c r="A79" s="1" t="s">
        <v>20918</v>
      </c>
      <c r="B79" s="213"/>
      <c r="D79" t="s">
        <v>20609</v>
      </c>
    </row>
    <row r="80" spans="1:5" ht="15.75" x14ac:dyDescent="0.25">
      <c r="A80" s="1" t="s">
        <v>14280</v>
      </c>
      <c r="B80" s="213"/>
    </row>
    <row r="81" spans="1:8" ht="15.75" x14ac:dyDescent="0.25">
      <c r="A81" s="1" t="s">
        <v>20919</v>
      </c>
      <c r="D81" t="s">
        <v>20609</v>
      </c>
    </row>
    <row r="82" spans="1:8" ht="15.75" x14ac:dyDescent="0.25">
      <c r="A82" s="1" t="s">
        <v>12223</v>
      </c>
      <c r="D82" s="1"/>
    </row>
    <row r="83" spans="1:8" ht="15.75" x14ac:dyDescent="0.25">
      <c r="A83" s="1" t="s">
        <v>20920</v>
      </c>
      <c r="B83" s="213"/>
      <c r="D83" t="s">
        <v>20609</v>
      </c>
    </row>
    <row r="84" spans="1:8" ht="15.75" x14ac:dyDescent="0.25">
      <c r="A84" s="1" t="s">
        <v>20921</v>
      </c>
      <c r="H84" t="s">
        <v>3496</v>
      </c>
    </row>
    <row r="85" spans="1:8" ht="15.75" x14ac:dyDescent="0.25">
      <c r="A85" s="1" t="s">
        <v>20922</v>
      </c>
      <c r="B85" s="213"/>
      <c r="D85" t="s">
        <v>20609</v>
      </c>
    </row>
    <row r="86" spans="1:8" ht="15.75" x14ac:dyDescent="0.25">
      <c r="A86" s="1" t="s">
        <v>13954</v>
      </c>
    </row>
    <row r="87" spans="1:8" ht="15.75" x14ac:dyDescent="0.25">
      <c r="A87" s="1" t="s">
        <v>20923</v>
      </c>
      <c r="D87" t="s">
        <v>20609</v>
      </c>
    </row>
    <row r="88" spans="1:8" ht="15.75" x14ac:dyDescent="0.25">
      <c r="A88" s="1" t="s">
        <v>20924</v>
      </c>
    </row>
    <row r="89" spans="1:8" ht="15.75" x14ac:dyDescent="0.25">
      <c r="A89" s="162" t="s">
        <v>20925</v>
      </c>
      <c r="B89" s="163" t="s">
        <v>4062</v>
      </c>
      <c r="C89" s="163"/>
      <c r="D89" s="163" t="s">
        <v>24569</v>
      </c>
      <c r="E89" s="492">
        <v>45926</v>
      </c>
    </row>
    <row r="90" spans="1:8" ht="15.75" x14ac:dyDescent="0.25">
      <c r="A90" s="1" t="s">
        <v>20926</v>
      </c>
    </row>
    <row r="91" spans="1:8" ht="15.75" x14ac:dyDescent="0.25">
      <c r="A91" s="1" t="s">
        <v>20927</v>
      </c>
      <c r="D91" t="s">
        <v>20609</v>
      </c>
      <c r="E91" s="213"/>
      <c r="F91" s="213"/>
    </row>
    <row r="92" spans="1:8" ht="15.75" x14ac:dyDescent="0.25">
      <c r="A92" s="1" t="s">
        <v>20553</v>
      </c>
    </row>
    <row r="93" spans="1:8" ht="15.75" x14ac:dyDescent="0.25">
      <c r="A93" s="1" t="s">
        <v>20928</v>
      </c>
      <c r="D93" t="s">
        <v>20609</v>
      </c>
    </row>
    <row r="94" spans="1:8" ht="15.75" x14ac:dyDescent="0.25">
      <c r="A94" s="1" t="s">
        <v>20553</v>
      </c>
      <c r="B94" s="213"/>
      <c r="C94" s="213"/>
    </row>
    <row r="95" spans="1:8" ht="15.75" x14ac:dyDescent="0.25">
      <c r="A95" s="1" t="s">
        <v>20929</v>
      </c>
      <c r="C95" s="213"/>
      <c r="D95" t="s">
        <v>20609</v>
      </c>
      <c r="F95" t="s">
        <v>4779</v>
      </c>
      <c r="G95" t="s">
        <v>3496</v>
      </c>
    </row>
    <row r="96" spans="1:8" ht="15.75" x14ac:dyDescent="0.25">
      <c r="A96" s="1" t="s">
        <v>20030</v>
      </c>
      <c r="G96" s="213"/>
      <c r="H96" s="213"/>
    </row>
    <row r="97" spans="1:8" ht="15.75" x14ac:dyDescent="0.25">
      <c r="A97" s="1" t="s">
        <v>20031</v>
      </c>
      <c r="D97" t="s">
        <v>20609</v>
      </c>
      <c r="G97" s="213"/>
      <c r="H97" s="213"/>
    </row>
    <row r="98" spans="1:8" s="213" customFormat="1" ht="15.75" x14ac:dyDescent="0.25">
      <c r="A98" s="410" t="s">
        <v>20553</v>
      </c>
      <c r="D98"/>
      <c r="G98"/>
      <c r="H98"/>
    </row>
    <row r="99" spans="1:8" s="213" customFormat="1" ht="15.75" x14ac:dyDescent="0.25">
      <c r="A99" s="410" t="s">
        <v>20929</v>
      </c>
      <c r="B99" s="213" t="s">
        <v>3860</v>
      </c>
      <c r="D99" t="s">
        <v>20609</v>
      </c>
      <c r="G99"/>
      <c r="H99"/>
    </row>
    <row r="100" spans="1:8" ht="15.75" x14ac:dyDescent="0.25">
      <c r="A100" s="1" t="s">
        <v>11929</v>
      </c>
    </row>
    <row r="101" spans="1:8" ht="15.75" x14ac:dyDescent="0.25">
      <c r="A101" s="1" t="s">
        <v>20930</v>
      </c>
      <c r="D101" t="s">
        <v>20609</v>
      </c>
      <c r="F101" t="s">
        <v>3496</v>
      </c>
    </row>
    <row r="102" spans="1:8" ht="15.75" x14ac:dyDescent="0.25">
      <c r="A102" s="1" t="s">
        <v>20931</v>
      </c>
    </row>
    <row r="103" spans="1:8" ht="15.75" x14ac:dyDescent="0.25">
      <c r="A103" s="1" t="s">
        <v>20932</v>
      </c>
      <c r="D103" t="s">
        <v>20609</v>
      </c>
    </row>
    <row r="104" spans="1:8" ht="15.75" x14ac:dyDescent="0.25">
      <c r="A104" s="1" t="s">
        <v>20933</v>
      </c>
    </row>
    <row r="105" spans="1:8" ht="15.75" x14ac:dyDescent="0.25">
      <c r="A105" s="1" t="s">
        <v>20934</v>
      </c>
      <c r="D105" t="s">
        <v>20609</v>
      </c>
    </row>
    <row r="106" spans="1:8" ht="15.75" x14ac:dyDescent="0.25">
      <c r="A106" s="1" t="s">
        <v>12625</v>
      </c>
      <c r="G106" t="s">
        <v>3496</v>
      </c>
    </row>
    <row r="107" spans="1:8" ht="15.75" x14ac:dyDescent="0.25">
      <c r="A107" s="1" t="s">
        <v>20935</v>
      </c>
      <c r="B107" s="213"/>
      <c r="D107" t="s">
        <v>20609</v>
      </c>
    </row>
    <row r="108" spans="1:8" ht="15.75" x14ac:dyDescent="0.25">
      <c r="A108" s="1" t="s">
        <v>20936</v>
      </c>
      <c r="D108" s="1"/>
    </row>
    <row r="109" spans="1:8" ht="15.75" x14ac:dyDescent="0.25">
      <c r="A109" s="1" t="s">
        <v>20935</v>
      </c>
      <c r="B109" t="s">
        <v>3860</v>
      </c>
    </row>
    <row r="110" spans="1:8" ht="15.75" x14ac:dyDescent="0.25">
      <c r="A110" s="1" t="s">
        <v>20937</v>
      </c>
      <c r="D110" s="1"/>
      <c r="G110" s="213"/>
      <c r="H110" s="213"/>
    </row>
    <row r="111" spans="1:8" ht="15.75" x14ac:dyDescent="0.25">
      <c r="A111" s="1" t="s">
        <v>20938</v>
      </c>
      <c r="D111" t="s">
        <v>20609</v>
      </c>
    </row>
    <row r="112" spans="1:8" s="213" customFormat="1" ht="15.75" x14ac:dyDescent="0.25">
      <c r="A112" s="1" t="s">
        <v>20939</v>
      </c>
      <c r="D112"/>
      <c r="G112"/>
      <c r="H112"/>
    </row>
    <row r="113" spans="1:8" ht="15.75" x14ac:dyDescent="0.25">
      <c r="A113" s="1" t="s">
        <v>20940</v>
      </c>
      <c r="D113" t="s">
        <v>20609</v>
      </c>
    </row>
    <row r="114" spans="1:8" ht="15.75" x14ac:dyDescent="0.25">
      <c r="A114" s="1" t="s">
        <v>20941</v>
      </c>
    </row>
    <row r="115" spans="1:8" ht="15.75" x14ac:dyDescent="0.25">
      <c r="A115" s="1" t="s">
        <v>20942</v>
      </c>
      <c r="D115" t="s">
        <v>20609</v>
      </c>
    </row>
    <row r="116" spans="1:8" ht="15.75" x14ac:dyDescent="0.25">
      <c r="A116" s="1" t="s">
        <v>13668</v>
      </c>
    </row>
    <row r="117" spans="1:8" ht="15.75" x14ac:dyDescent="0.25">
      <c r="A117" s="1" t="s">
        <v>20943</v>
      </c>
      <c r="D117" t="s">
        <v>20609</v>
      </c>
    </row>
    <row r="118" spans="1:8" ht="15.75" x14ac:dyDescent="0.25">
      <c r="A118" s="410" t="s">
        <v>13668</v>
      </c>
    </row>
    <row r="119" spans="1:8" ht="15.75" x14ac:dyDescent="0.25">
      <c r="A119" s="410" t="s">
        <v>20943</v>
      </c>
      <c r="B119" t="s">
        <v>3860</v>
      </c>
      <c r="D119" t="s">
        <v>20609</v>
      </c>
      <c r="H119" t="s">
        <v>3496</v>
      </c>
    </row>
    <row r="120" spans="1:8" ht="15.75" x14ac:dyDescent="0.25">
      <c r="A120" s="1" t="s">
        <v>20944</v>
      </c>
    </row>
    <row r="121" spans="1:8" ht="15.75" x14ac:dyDescent="0.25">
      <c r="A121" s="1" t="s">
        <v>20945</v>
      </c>
      <c r="D121" t="s">
        <v>20609</v>
      </c>
    </row>
    <row r="122" spans="1:8" ht="15.75" x14ac:dyDescent="0.25">
      <c r="A122" s="1" t="s">
        <v>11451</v>
      </c>
    </row>
    <row r="123" spans="1:8" ht="15.75" x14ac:dyDescent="0.25">
      <c r="A123" s="1" t="s">
        <v>20946</v>
      </c>
      <c r="D123" t="s">
        <v>20609</v>
      </c>
    </row>
    <row r="124" spans="1:8" ht="15.75" x14ac:dyDescent="0.25">
      <c r="A124" s="1" t="s">
        <v>20947</v>
      </c>
    </row>
    <row r="125" spans="1:8" ht="15.75" x14ac:dyDescent="0.25">
      <c r="A125" s="1" t="s">
        <v>20948</v>
      </c>
      <c r="D125" t="s">
        <v>20609</v>
      </c>
      <c r="G125" s="369"/>
    </row>
    <row r="126" spans="1:8" ht="15.75" x14ac:dyDescent="0.25">
      <c r="A126" s="1" t="s">
        <v>20949</v>
      </c>
    </row>
    <row r="127" spans="1:8" ht="15.75" x14ac:dyDescent="0.25">
      <c r="A127" s="1" t="s">
        <v>20950</v>
      </c>
      <c r="B127" s="213"/>
      <c r="D127" t="s">
        <v>20609</v>
      </c>
    </row>
    <row r="128" spans="1:8" ht="15.75" x14ac:dyDescent="0.25">
      <c r="A128" s="1" t="s">
        <v>20951</v>
      </c>
    </row>
    <row r="129" spans="1:6" ht="15.75" x14ac:dyDescent="0.25">
      <c r="A129" s="1" t="s">
        <v>20952</v>
      </c>
      <c r="D129" t="s">
        <v>20609</v>
      </c>
      <c r="E129" s="40"/>
    </row>
    <row r="130" spans="1:6" ht="15.75" x14ac:dyDescent="0.25">
      <c r="A130" s="1" t="s">
        <v>12363</v>
      </c>
    </row>
    <row r="131" spans="1:6" ht="15.75" x14ac:dyDescent="0.25">
      <c r="A131" s="1" t="s">
        <v>20953</v>
      </c>
      <c r="D131" t="s">
        <v>20609</v>
      </c>
    </row>
    <row r="132" spans="1:6" ht="15.75" x14ac:dyDescent="0.25">
      <c r="A132" s="1" t="s">
        <v>20954</v>
      </c>
    </row>
    <row r="133" spans="1:6" ht="15.75" x14ac:dyDescent="0.25">
      <c r="A133" s="1" t="s">
        <v>20955</v>
      </c>
      <c r="B133" t="s">
        <v>58</v>
      </c>
      <c r="C133" t="s">
        <v>17001</v>
      </c>
      <c r="D133" t="s">
        <v>598</v>
      </c>
      <c r="E133" s="40">
        <v>45924</v>
      </c>
    </row>
    <row r="134" spans="1:6" ht="15.75" x14ac:dyDescent="0.25">
      <c r="A134" s="1" t="s">
        <v>20956</v>
      </c>
    </row>
    <row r="135" spans="1:6" ht="15.75" x14ac:dyDescent="0.25">
      <c r="A135" s="1" t="s">
        <v>20957</v>
      </c>
      <c r="D135" t="s">
        <v>20609</v>
      </c>
    </row>
    <row r="136" spans="1:6" ht="15.75" x14ac:dyDescent="0.25">
      <c r="A136" s="1" t="s">
        <v>16065</v>
      </c>
    </row>
    <row r="137" spans="1:6" ht="15.75" x14ac:dyDescent="0.25">
      <c r="A137" s="1" t="s">
        <v>20958</v>
      </c>
      <c r="D137" t="s">
        <v>20609</v>
      </c>
    </row>
    <row r="138" spans="1:6" ht="15.75" x14ac:dyDescent="0.25">
      <c r="A138" s="1" t="s">
        <v>12052</v>
      </c>
    </row>
    <row r="139" spans="1:6" ht="15.75" x14ac:dyDescent="0.25">
      <c r="A139" s="1" t="s">
        <v>20959</v>
      </c>
      <c r="D139" t="s">
        <v>20609</v>
      </c>
    </row>
    <row r="140" spans="1:6" ht="15.75" x14ac:dyDescent="0.25">
      <c r="A140" s="1" t="s">
        <v>15222</v>
      </c>
      <c r="B140" s="213"/>
      <c r="C140" s="213"/>
      <c r="F140" t="s">
        <v>3496</v>
      </c>
    </row>
    <row r="141" spans="1:6" ht="15.75" x14ac:dyDescent="0.25">
      <c r="A141" s="1" t="s">
        <v>16371</v>
      </c>
      <c r="B141" t="s">
        <v>1077</v>
      </c>
      <c r="C141" s="213"/>
      <c r="D141" t="s">
        <v>20609</v>
      </c>
    </row>
    <row r="142" spans="1:6" ht="15.75" x14ac:dyDescent="0.25">
      <c r="A142" s="1" t="s">
        <v>15562</v>
      </c>
    </row>
    <row r="143" spans="1:6" ht="15.75" x14ac:dyDescent="0.25">
      <c r="A143" s="1" t="s">
        <v>20960</v>
      </c>
      <c r="D143" t="s">
        <v>20609</v>
      </c>
    </row>
    <row r="144" spans="1:6" ht="15.75" x14ac:dyDescent="0.25">
      <c r="A144" s="1" t="s">
        <v>15440</v>
      </c>
    </row>
    <row r="145" spans="1:8" ht="15.75" x14ac:dyDescent="0.25">
      <c r="A145" s="1" t="s">
        <v>20961</v>
      </c>
      <c r="D145" t="s">
        <v>20609</v>
      </c>
    </row>
    <row r="146" spans="1:8" ht="15.75" x14ac:dyDescent="0.25">
      <c r="A146" s="1" t="s">
        <v>20962</v>
      </c>
    </row>
    <row r="147" spans="1:8" ht="15.75" x14ac:dyDescent="0.25">
      <c r="A147" s="1" t="s">
        <v>20963</v>
      </c>
      <c r="D147" t="s">
        <v>20609</v>
      </c>
    </row>
    <row r="148" spans="1:8" ht="15.75" x14ac:dyDescent="0.25">
      <c r="A148" s="1" t="s">
        <v>20964</v>
      </c>
    </row>
    <row r="149" spans="1:8" ht="15.75" x14ac:dyDescent="0.25">
      <c r="A149" s="1" t="s">
        <v>20965</v>
      </c>
      <c r="D149" t="s">
        <v>20609</v>
      </c>
    </row>
    <row r="150" spans="1:8" ht="15.75" x14ac:dyDescent="0.25">
      <c r="A150" s="1" t="s">
        <v>20966</v>
      </c>
    </row>
    <row r="151" spans="1:8" ht="15.75" x14ac:dyDescent="0.25">
      <c r="A151" s="1" t="s">
        <v>20967</v>
      </c>
      <c r="D151" t="s">
        <v>20609</v>
      </c>
    </row>
    <row r="152" spans="1:8" ht="15.75" x14ac:dyDescent="0.25">
      <c r="A152" s="1" t="s">
        <v>20968</v>
      </c>
    </row>
    <row r="153" spans="1:8" ht="15.75" x14ac:dyDescent="0.25">
      <c r="A153" s="1" t="s">
        <v>20969</v>
      </c>
      <c r="D153" t="s">
        <v>20609</v>
      </c>
    </row>
    <row r="154" spans="1:8" ht="15.75" x14ac:dyDescent="0.25">
      <c r="A154" s="1" t="s">
        <v>20970</v>
      </c>
    </row>
    <row r="155" spans="1:8" ht="15.75" x14ac:dyDescent="0.25">
      <c r="A155" s="1" t="s">
        <v>20971</v>
      </c>
      <c r="D155" t="s">
        <v>20609</v>
      </c>
    </row>
    <row r="156" spans="1:8" ht="15.75" x14ac:dyDescent="0.25">
      <c r="A156" s="1" t="s">
        <v>20972</v>
      </c>
    </row>
    <row r="157" spans="1:8" ht="15.75" x14ac:dyDescent="0.25">
      <c r="A157" s="1" t="s">
        <v>20973</v>
      </c>
      <c r="D157" t="s">
        <v>20609</v>
      </c>
      <c r="G157" s="241"/>
      <c r="H157" s="241"/>
    </row>
    <row r="158" spans="1:8" ht="15.75" x14ac:dyDescent="0.25">
      <c r="A158" s="1" t="s">
        <v>20974</v>
      </c>
      <c r="G158" s="241"/>
      <c r="H158" s="241"/>
    </row>
    <row r="159" spans="1:8" s="241" customFormat="1" ht="15.75" x14ac:dyDescent="0.25">
      <c r="A159" s="1" t="s">
        <v>20975</v>
      </c>
      <c r="D159" t="s">
        <v>20609</v>
      </c>
      <c r="G159"/>
      <c r="H159"/>
    </row>
    <row r="160" spans="1:8" s="241" customFormat="1" ht="15.75" x14ac:dyDescent="0.25">
      <c r="A160" s="1" t="s">
        <v>20976</v>
      </c>
      <c r="D160"/>
      <c r="G160"/>
      <c r="H160"/>
    </row>
    <row r="161" spans="1:4" ht="15.75" x14ac:dyDescent="0.25">
      <c r="A161" s="1" t="s">
        <v>20977</v>
      </c>
      <c r="D161" t="s">
        <v>20609</v>
      </c>
    </row>
    <row r="162" spans="1:4" ht="15.75" x14ac:dyDescent="0.25">
      <c r="A162" s="1" t="s">
        <v>20978</v>
      </c>
      <c r="D162" s="1"/>
    </row>
    <row r="163" spans="1:4" ht="15.75" x14ac:dyDescent="0.25">
      <c r="A163" s="1" t="s">
        <v>20979</v>
      </c>
      <c r="D163" s="212"/>
    </row>
    <row r="164" spans="1:4" ht="15.75" x14ac:dyDescent="0.25">
      <c r="A164" s="1" t="s">
        <v>20980</v>
      </c>
      <c r="D164" s="1"/>
    </row>
    <row r="165" spans="1:4" ht="15.75" x14ac:dyDescent="0.25">
      <c r="A165" s="1" t="s">
        <v>20981</v>
      </c>
      <c r="D165" t="s">
        <v>20609</v>
      </c>
    </row>
    <row r="166" spans="1:4" ht="15.75" x14ac:dyDescent="0.25">
      <c r="A166" s="1" t="s">
        <v>13829</v>
      </c>
    </row>
    <row r="167" spans="1:4" ht="15.75" x14ac:dyDescent="0.25">
      <c r="A167" s="1" t="s">
        <v>20982</v>
      </c>
      <c r="D167" t="s">
        <v>20609</v>
      </c>
    </row>
    <row r="168" spans="1:4" ht="15.75" x14ac:dyDescent="0.25">
      <c r="A168" s="1" t="s">
        <v>12978</v>
      </c>
    </row>
    <row r="169" spans="1:4" ht="15.75" x14ac:dyDescent="0.25">
      <c r="A169" s="1" t="s">
        <v>20983</v>
      </c>
      <c r="D169" t="s">
        <v>20609</v>
      </c>
    </row>
    <row r="170" spans="1:4" ht="15.75" x14ac:dyDescent="0.25">
      <c r="A170" s="1" t="s">
        <v>20984</v>
      </c>
    </row>
    <row r="171" spans="1:4" ht="15.75" x14ac:dyDescent="0.25">
      <c r="A171" s="1" t="s">
        <v>20985</v>
      </c>
      <c r="D171" t="s">
        <v>20609</v>
      </c>
    </row>
    <row r="172" spans="1:4" ht="15.75" x14ac:dyDescent="0.25">
      <c r="A172" s="1" t="s">
        <v>20986</v>
      </c>
    </row>
    <row r="173" spans="1:4" ht="15.75" x14ac:dyDescent="0.25">
      <c r="A173" s="1" t="s">
        <v>20987</v>
      </c>
      <c r="D173" t="s">
        <v>20609</v>
      </c>
    </row>
    <row r="174" spans="1:4" ht="15.75" x14ac:dyDescent="0.25">
      <c r="A174" s="410" t="s">
        <v>20986</v>
      </c>
    </row>
    <row r="175" spans="1:4" ht="15.75" x14ac:dyDescent="0.25">
      <c r="A175" s="410" t="s">
        <v>20987</v>
      </c>
      <c r="B175" t="s">
        <v>3860</v>
      </c>
      <c r="D175" t="s">
        <v>20609</v>
      </c>
    </row>
    <row r="176" spans="1:4" ht="15.75" x14ac:dyDescent="0.25">
      <c r="A176" s="1" t="s">
        <v>16425</v>
      </c>
    </row>
    <row r="177" spans="1:4" ht="15.75" x14ac:dyDescent="0.25">
      <c r="A177" s="1" t="s">
        <v>20988</v>
      </c>
      <c r="D177" t="s">
        <v>20609</v>
      </c>
    </row>
    <row r="178" spans="1:4" ht="15.75" x14ac:dyDescent="0.25">
      <c r="A178" s="1" t="s">
        <v>20989</v>
      </c>
    </row>
    <row r="179" spans="1:4" ht="15.75" x14ac:dyDescent="0.25">
      <c r="A179" s="1" t="s">
        <v>20990</v>
      </c>
      <c r="D179" t="s">
        <v>20609</v>
      </c>
    </row>
    <row r="180" spans="1:4" ht="15.75" x14ac:dyDescent="0.25">
      <c r="A180" s="1" t="s">
        <v>14676</v>
      </c>
    </row>
    <row r="181" spans="1:4" ht="15.75" x14ac:dyDescent="0.25">
      <c r="A181" s="1" t="s">
        <v>20991</v>
      </c>
      <c r="D181" t="s">
        <v>20609</v>
      </c>
    </row>
    <row r="182" spans="1:4" ht="15.75" x14ac:dyDescent="0.25">
      <c r="A182" s="1" t="s">
        <v>20992</v>
      </c>
    </row>
    <row r="183" spans="1:4" ht="15.75" x14ac:dyDescent="0.25">
      <c r="A183" s="1" t="s">
        <v>20993</v>
      </c>
      <c r="D183" t="s">
        <v>20609</v>
      </c>
    </row>
    <row r="184" spans="1:4" ht="15.75" x14ac:dyDescent="0.25">
      <c r="A184" s="1" t="s">
        <v>20994</v>
      </c>
    </row>
    <row r="185" spans="1:4" ht="15.75" x14ac:dyDescent="0.25">
      <c r="A185" s="1" t="s">
        <v>20995</v>
      </c>
      <c r="D185" t="s">
        <v>20609</v>
      </c>
    </row>
    <row r="186" spans="1:4" ht="15.75" x14ac:dyDescent="0.25">
      <c r="A186" s="1" t="s">
        <v>12019</v>
      </c>
    </row>
    <row r="187" spans="1:4" ht="15.75" x14ac:dyDescent="0.25">
      <c r="A187" s="1" t="s">
        <v>20996</v>
      </c>
      <c r="D187" t="s">
        <v>20609</v>
      </c>
    </row>
    <row r="188" spans="1:4" ht="15.75" x14ac:dyDescent="0.25">
      <c r="A188" s="1" t="s">
        <v>20997</v>
      </c>
    </row>
    <row r="189" spans="1:4" ht="15.75" x14ac:dyDescent="0.25">
      <c r="A189" s="1" t="s">
        <v>20998</v>
      </c>
      <c r="D189" t="s">
        <v>20609</v>
      </c>
    </row>
    <row r="190" spans="1:4" ht="15.75" x14ac:dyDescent="0.25">
      <c r="A190" s="1" t="s">
        <v>15123</v>
      </c>
      <c r="D190" s="1"/>
    </row>
    <row r="191" spans="1:4" ht="15.75" x14ac:dyDescent="0.25">
      <c r="A191" s="1" t="s">
        <v>20999</v>
      </c>
      <c r="D191" t="s">
        <v>20609</v>
      </c>
    </row>
    <row r="192" spans="1:4" ht="15.75" x14ac:dyDescent="0.25">
      <c r="A192" s="1" t="s">
        <v>16391</v>
      </c>
    </row>
    <row r="193" spans="1:4" ht="15.75" x14ac:dyDescent="0.25">
      <c r="A193" s="1" t="s">
        <v>21000</v>
      </c>
      <c r="D193" t="s">
        <v>20609</v>
      </c>
    </row>
    <row r="194" spans="1:4" ht="15.75" x14ac:dyDescent="0.25">
      <c r="A194" s="1" t="s">
        <v>21001</v>
      </c>
    </row>
    <row r="195" spans="1:4" ht="15.75" x14ac:dyDescent="0.25">
      <c r="A195" s="1" t="s">
        <v>21002</v>
      </c>
      <c r="D195" t="s">
        <v>20609</v>
      </c>
    </row>
    <row r="196" spans="1:4" ht="15.75" x14ac:dyDescent="0.25">
      <c r="A196" s="1" t="s">
        <v>21003</v>
      </c>
    </row>
    <row r="197" spans="1:4" ht="15.75" x14ac:dyDescent="0.25">
      <c r="A197" s="1" t="s">
        <v>21004</v>
      </c>
      <c r="D197" t="s">
        <v>20609</v>
      </c>
    </row>
    <row r="198" spans="1:4" ht="15.75" x14ac:dyDescent="0.25">
      <c r="A198" s="410" t="s">
        <v>21003</v>
      </c>
    </row>
    <row r="199" spans="1:4" ht="15.75" x14ac:dyDescent="0.25">
      <c r="A199" s="410" t="s">
        <v>21004</v>
      </c>
      <c r="B199" t="s">
        <v>3860</v>
      </c>
      <c r="D199" t="s">
        <v>20609</v>
      </c>
    </row>
    <row r="200" spans="1:4" ht="15.75" x14ac:dyDescent="0.25">
      <c r="A200" s="1" t="s">
        <v>21005</v>
      </c>
    </row>
    <row r="201" spans="1:4" ht="15.75" x14ac:dyDescent="0.25">
      <c r="A201" s="1" t="s">
        <v>21006</v>
      </c>
      <c r="D201" t="s">
        <v>20609</v>
      </c>
    </row>
    <row r="202" spans="1:4" ht="15.75" x14ac:dyDescent="0.25">
      <c r="A202" s="1" t="s">
        <v>21005</v>
      </c>
    </row>
    <row r="203" spans="1:4" ht="15.75" x14ac:dyDescent="0.25">
      <c r="A203" s="1" t="s">
        <v>21006</v>
      </c>
      <c r="B203" t="s">
        <v>3860</v>
      </c>
      <c r="D203" t="s">
        <v>20609</v>
      </c>
    </row>
    <row r="204" spans="1:4" ht="15.75" x14ac:dyDescent="0.25">
      <c r="A204" s="1" t="s">
        <v>21007</v>
      </c>
    </row>
    <row r="205" spans="1:4" ht="15.75" x14ac:dyDescent="0.25">
      <c r="A205" s="1" t="s">
        <v>21008</v>
      </c>
      <c r="D205" t="s">
        <v>20609</v>
      </c>
    </row>
    <row r="206" spans="1:4" ht="15.75" x14ac:dyDescent="0.25">
      <c r="A206" s="1" t="s">
        <v>15753</v>
      </c>
    </row>
    <row r="207" spans="1:4" ht="15.75" x14ac:dyDescent="0.25">
      <c r="A207" s="1" t="s">
        <v>21009</v>
      </c>
      <c r="D207" t="s">
        <v>20609</v>
      </c>
    </row>
    <row r="208" spans="1:4" ht="15.75" x14ac:dyDescent="0.25">
      <c r="A208" s="410" t="s">
        <v>15753</v>
      </c>
    </row>
    <row r="209" spans="1:4" ht="15.75" x14ac:dyDescent="0.25">
      <c r="A209" s="410" t="s">
        <v>21009</v>
      </c>
      <c r="B209" t="s">
        <v>3860</v>
      </c>
      <c r="D209" t="s">
        <v>20609</v>
      </c>
    </row>
    <row r="210" spans="1:4" ht="15.75" x14ac:dyDescent="0.25">
      <c r="A210" s="1" t="s">
        <v>21010</v>
      </c>
    </row>
    <row r="211" spans="1:4" ht="15.75" x14ac:dyDescent="0.25">
      <c r="A211" s="1" t="s">
        <v>21011</v>
      </c>
      <c r="D211" t="s">
        <v>20609</v>
      </c>
    </row>
    <row r="212" spans="1:4" ht="15.75" x14ac:dyDescent="0.25">
      <c r="A212" s="1" t="s">
        <v>21012</v>
      </c>
    </row>
    <row r="213" spans="1:4" ht="15.75" x14ac:dyDescent="0.25">
      <c r="A213" s="1" t="s">
        <v>21013</v>
      </c>
      <c r="B213" t="s">
        <v>1077</v>
      </c>
      <c r="D213" t="s">
        <v>20609</v>
      </c>
    </row>
    <row r="214" spans="1:4" ht="15.75" x14ac:dyDescent="0.25">
      <c r="A214" s="1" t="s">
        <v>13141</v>
      </c>
    </row>
    <row r="215" spans="1:4" ht="15.75" x14ac:dyDescent="0.25">
      <c r="A215" s="1" t="s">
        <v>21014</v>
      </c>
      <c r="D215" t="s">
        <v>20609</v>
      </c>
    </row>
    <row r="216" spans="1:4" ht="15.75" x14ac:dyDescent="0.25">
      <c r="A216" s="1" t="s">
        <v>21015</v>
      </c>
    </row>
    <row r="217" spans="1:4" ht="15.75" x14ac:dyDescent="0.25">
      <c r="A217" s="1" t="s">
        <v>21016</v>
      </c>
      <c r="D217" t="s">
        <v>20609</v>
      </c>
    </row>
    <row r="218" spans="1:4" ht="15.75" x14ac:dyDescent="0.25">
      <c r="A218" s="1" t="s">
        <v>21017</v>
      </c>
    </row>
    <row r="219" spans="1:4" ht="15.75" x14ac:dyDescent="0.25">
      <c r="A219" s="1" t="s">
        <v>21018</v>
      </c>
      <c r="D219" t="s">
        <v>20609</v>
      </c>
    </row>
    <row r="220" spans="1:4" ht="15.75" x14ac:dyDescent="0.25">
      <c r="A220" s="1" t="s">
        <v>21019</v>
      </c>
    </row>
    <row r="221" spans="1:4" ht="15.75" x14ac:dyDescent="0.25">
      <c r="A221" s="1" t="s">
        <v>21020</v>
      </c>
      <c r="D221" t="s">
        <v>20609</v>
      </c>
    </row>
    <row r="222" spans="1:4" ht="15.75" x14ac:dyDescent="0.25">
      <c r="A222" s="1" t="s">
        <v>21021</v>
      </c>
    </row>
    <row r="223" spans="1:4" ht="15.75" x14ac:dyDescent="0.25">
      <c r="A223" s="1" t="s">
        <v>21022</v>
      </c>
      <c r="D223" t="s">
        <v>20609</v>
      </c>
    </row>
    <row r="224" spans="1:4" ht="15.75" x14ac:dyDescent="0.25">
      <c r="A224" s="1" t="s">
        <v>21023</v>
      </c>
    </row>
    <row r="225" spans="1:4" ht="15.75" x14ac:dyDescent="0.25">
      <c r="A225" s="1" t="s">
        <v>21024</v>
      </c>
      <c r="D225" t="s">
        <v>20609</v>
      </c>
    </row>
    <row r="226" spans="1:4" ht="15.75" x14ac:dyDescent="0.25">
      <c r="A226" s="410" t="s">
        <v>21023</v>
      </c>
    </row>
    <row r="227" spans="1:4" ht="15.75" x14ac:dyDescent="0.25">
      <c r="A227" s="410" t="s">
        <v>21024</v>
      </c>
      <c r="B227" t="s">
        <v>3860</v>
      </c>
      <c r="D227" t="s">
        <v>20609</v>
      </c>
    </row>
    <row r="228" spans="1:4" ht="15.75" x14ac:dyDescent="0.25">
      <c r="A228" s="1" t="s">
        <v>19444</v>
      </c>
    </row>
    <row r="229" spans="1:4" ht="15.75" x14ac:dyDescent="0.25">
      <c r="A229" s="1" t="s">
        <v>21025</v>
      </c>
      <c r="D229" t="s">
        <v>20609</v>
      </c>
    </row>
    <row r="230" spans="1:4" ht="15.75" x14ac:dyDescent="0.25">
      <c r="A230" s="1" t="s">
        <v>21026</v>
      </c>
    </row>
    <row r="231" spans="1:4" ht="15.75" x14ac:dyDescent="0.25">
      <c r="A231" s="1" t="s">
        <v>21027</v>
      </c>
      <c r="D231" t="s">
        <v>20609</v>
      </c>
    </row>
    <row r="232" spans="1:4" ht="15.75" x14ac:dyDescent="0.25">
      <c r="A232" s="1" t="s">
        <v>15755</v>
      </c>
    </row>
    <row r="233" spans="1:4" ht="15.75" x14ac:dyDescent="0.25">
      <c r="A233" s="1" t="s">
        <v>21028</v>
      </c>
      <c r="D233" t="s">
        <v>20609</v>
      </c>
    </row>
    <row r="234" spans="1:4" ht="15.75" x14ac:dyDescent="0.25">
      <c r="A234" s="1" t="s">
        <v>21029</v>
      </c>
    </row>
    <row r="235" spans="1:4" ht="15.75" x14ac:dyDescent="0.25">
      <c r="A235" s="1" t="s">
        <v>21030</v>
      </c>
      <c r="D235" t="s">
        <v>20609</v>
      </c>
    </row>
    <row r="236" spans="1:4" ht="15.75" x14ac:dyDescent="0.25">
      <c r="A236" s="410" t="s">
        <v>15755</v>
      </c>
    </row>
    <row r="237" spans="1:4" ht="15.75" x14ac:dyDescent="0.25">
      <c r="A237" s="410" t="s">
        <v>21028</v>
      </c>
      <c r="B237" t="s">
        <v>3860</v>
      </c>
      <c r="D237" t="s">
        <v>20609</v>
      </c>
    </row>
    <row r="238" spans="1:4" ht="15.75" x14ac:dyDescent="0.25">
      <c r="A238" s="410" t="s">
        <v>15755</v>
      </c>
    </row>
    <row r="239" spans="1:4" ht="15.75" x14ac:dyDescent="0.25">
      <c r="A239" s="410" t="s">
        <v>21028</v>
      </c>
      <c r="B239" t="s">
        <v>3860</v>
      </c>
      <c r="D239" t="s">
        <v>20609</v>
      </c>
    </row>
    <row r="240" spans="1:4" ht="15.75" x14ac:dyDescent="0.25">
      <c r="A240" s="1" t="s">
        <v>21031</v>
      </c>
    </row>
    <row r="241" spans="1:4" ht="15.75" x14ac:dyDescent="0.25">
      <c r="A241" s="1" t="s">
        <v>21032</v>
      </c>
      <c r="D241" t="s">
        <v>20609</v>
      </c>
    </row>
    <row r="242" spans="1:4" ht="15.75" x14ac:dyDescent="0.25">
      <c r="A242" s="1" t="s">
        <v>21033</v>
      </c>
    </row>
    <row r="243" spans="1:4" ht="15.75" x14ac:dyDescent="0.25">
      <c r="A243" s="1" t="s">
        <v>21034</v>
      </c>
      <c r="D243" t="s">
        <v>20609</v>
      </c>
    </row>
    <row r="244" spans="1:4" ht="15.75" x14ac:dyDescent="0.25">
      <c r="A244" s="1" t="s">
        <v>15661</v>
      </c>
    </row>
    <row r="245" spans="1:4" ht="15.75" x14ac:dyDescent="0.25">
      <c r="A245" s="1" t="s">
        <v>21035</v>
      </c>
      <c r="D245" t="s">
        <v>20609</v>
      </c>
    </row>
    <row r="246" spans="1:4" ht="15.75" x14ac:dyDescent="0.25">
      <c r="A246" s="1" t="s">
        <v>21036</v>
      </c>
    </row>
    <row r="247" spans="1:4" ht="15.75" x14ac:dyDescent="0.25">
      <c r="A247" s="1" t="s">
        <v>21037</v>
      </c>
      <c r="D247" t="s">
        <v>20609</v>
      </c>
    </row>
    <row r="248" spans="1:4" ht="15.75" x14ac:dyDescent="0.25">
      <c r="A248" s="1" t="s">
        <v>11528</v>
      </c>
    </row>
    <row r="249" spans="1:4" ht="15.75" x14ac:dyDescent="0.25">
      <c r="A249" s="1" t="s">
        <v>21038</v>
      </c>
      <c r="D249" t="s">
        <v>20609</v>
      </c>
    </row>
    <row r="250" spans="1:4" ht="15.75" x14ac:dyDescent="0.25">
      <c r="A250" s="1" t="s">
        <v>21039</v>
      </c>
    </row>
    <row r="251" spans="1:4" ht="15.75" x14ac:dyDescent="0.25">
      <c r="A251" s="1" t="s">
        <v>21040</v>
      </c>
      <c r="D251" t="s">
        <v>20609</v>
      </c>
    </row>
    <row r="252" spans="1:4" ht="15.75" x14ac:dyDescent="0.25">
      <c r="A252" s="1" t="s">
        <v>21041</v>
      </c>
    </row>
    <row r="253" spans="1:4" ht="15.75" x14ac:dyDescent="0.25">
      <c r="A253" s="1" t="s">
        <v>21042</v>
      </c>
      <c r="D253" t="s">
        <v>20609</v>
      </c>
    </row>
    <row r="254" spans="1:4" ht="15.75" x14ac:dyDescent="0.25">
      <c r="A254" s="1" t="s">
        <v>12984</v>
      </c>
    </row>
    <row r="255" spans="1:4" ht="15.75" x14ac:dyDescent="0.25">
      <c r="A255" s="1" t="s">
        <v>21043</v>
      </c>
      <c r="D255" t="s">
        <v>20609</v>
      </c>
    </row>
    <row r="256" spans="1:4" ht="15.75" x14ac:dyDescent="0.25">
      <c r="A256" s="1" t="s">
        <v>14698</v>
      </c>
    </row>
    <row r="257" spans="1:4" ht="15.75" x14ac:dyDescent="0.25">
      <c r="A257" s="1" t="s">
        <v>21044</v>
      </c>
      <c r="D257" t="s">
        <v>20609</v>
      </c>
    </row>
    <row r="258" spans="1:4" ht="15.75" x14ac:dyDescent="0.25">
      <c r="A258" s="1" t="s">
        <v>11898</v>
      </c>
    </row>
    <row r="259" spans="1:4" ht="15.75" x14ac:dyDescent="0.25">
      <c r="A259" s="1" t="s">
        <v>21045</v>
      </c>
      <c r="D259" t="s">
        <v>20609</v>
      </c>
    </row>
    <row r="260" spans="1:4" ht="15.75" x14ac:dyDescent="0.25">
      <c r="A260" s="1" t="s">
        <v>21046</v>
      </c>
    </row>
    <row r="261" spans="1:4" ht="15.75" x14ac:dyDescent="0.25">
      <c r="A261" s="1" t="s">
        <v>21047</v>
      </c>
      <c r="D261" t="s">
        <v>20609</v>
      </c>
    </row>
    <row r="262" spans="1:4" ht="15.75" x14ac:dyDescent="0.25">
      <c r="A262" s="1" t="s">
        <v>21048</v>
      </c>
    </row>
    <row r="263" spans="1:4" ht="15.75" x14ac:dyDescent="0.25">
      <c r="A263" s="1" t="s">
        <v>21049</v>
      </c>
      <c r="D263" t="s">
        <v>20609</v>
      </c>
    </row>
    <row r="264" spans="1:4" ht="15.75" x14ac:dyDescent="0.25">
      <c r="A264" s="1" t="s">
        <v>12208</v>
      </c>
    </row>
    <row r="265" spans="1:4" ht="15.75" x14ac:dyDescent="0.25">
      <c r="A265" s="1" t="s">
        <v>21050</v>
      </c>
      <c r="D265" t="s">
        <v>20609</v>
      </c>
    </row>
    <row r="266" spans="1:4" ht="15.75" x14ac:dyDescent="0.25">
      <c r="A266" s="1" t="s">
        <v>21051</v>
      </c>
    </row>
    <row r="267" spans="1:4" ht="15.75" x14ac:dyDescent="0.25">
      <c r="A267" s="1" t="s">
        <v>21052</v>
      </c>
      <c r="D267" t="s">
        <v>20609</v>
      </c>
    </row>
    <row r="268" spans="1:4" ht="15.75" x14ac:dyDescent="0.25">
      <c r="A268" s="1" t="s">
        <v>21053</v>
      </c>
      <c r="D268" s="1"/>
    </row>
    <row r="269" spans="1:4" ht="15.75" x14ac:dyDescent="0.25">
      <c r="A269" s="1" t="s">
        <v>21054</v>
      </c>
      <c r="D269" s="212"/>
    </row>
    <row r="270" spans="1:4" ht="15.75" x14ac:dyDescent="0.25">
      <c r="A270" s="410" t="s">
        <v>21051</v>
      </c>
      <c r="D270" s="1"/>
    </row>
    <row r="271" spans="1:4" ht="15.75" x14ac:dyDescent="0.25">
      <c r="A271" s="410" t="s">
        <v>21052</v>
      </c>
      <c r="B271" t="s">
        <v>3860</v>
      </c>
      <c r="D271" t="s">
        <v>20609</v>
      </c>
    </row>
    <row r="272" spans="1:4" ht="15.75" x14ac:dyDescent="0.25">
      <c r="A272" s="410" t="s">
        <v>21053</v>
      </c>
    </row>
    <row r="273" spans="1:4" ht="15.75" x14ac:dyDescent="0.25">
      <c r="A273" s="410" t="s">
        <v>21054</v>
      </c>
      <c r="B273" t="s">
        <v>3860</v>
      </c>
      <c r="D273" t="s">
        <v>20609</v>
      </c>
    </row>
    <row r="274" spans="1:4" ht="15.75" x14ac:dyDescent="0.25">
      <c r="A274" s="1" t="s">
        <v>21055</v>
      </c>
    </row>
    <row r="275" spans="1:4" ht="15.75" x14ac:dyDescent="0.25">
      <c r="A275" s="1" t="s">
        <v>21056</v>
      </c>
      <c r="D275" t="s">
        <v>20609</v>
      </c>
    </row>
    <row r="276" spans="1:4" ht="15.75" x14ac:dyDescent="0.25">
      <c r="A276" s="1" t="s">
        <v>14263</v>
      </c>
    </row>
    <row r="277" spans="1:4" ht="15.75" x14ac:dyDescent="0.25">
      <c r="A277" s="1" t="s">
        <v>21057</v>
      </c>
      <c r="D277" t="s">
        <v>20609</v>
      </c>
    </row>
    <row r="278" spans="1:4" ht="15.75" x14ac:dyDescent="0.25">
      <c r="A278" s="1" t="s">
        <v>21058</v>
      </c>
    </row>
    <row r="279" spans="1:4" ht="15.75" x14ac:dyDescent="0.25">
      <c r="A279" s="1" t="s">
        <v>21059</v>
      </c>
      <c r="D279" t="s">
        <v>20609</v>
      </c>
    </row>
    <row r="280" spans="1:4" ht="15.75" x14ac:dyDescent="0.25">
      <c r="A280" s="1" t="s">
        <v>21060</v>
      </c>
    </row>
    <row r="281" spans="1:4" ht="15.75" x14ac:dyDescent="0.25">
      <c r="A281" s="1" t="s">
        <v>21061</v>
      </c>
      <c r="D281" t="s">
        <v>20609</v>
      </c>
    </row>
    <row r="282" spans="1:4" ht="15.75" x14ac:dyDescent="0.25">
      <c r="A282" s="410" t="s">
        <v>21060</v>
      </c>
    </row>
    <row r="283" spans="1:4" ht="15.75" x14ac:dyDescent="0.25">
      <c r="A283" s="410" t="s">
        <v>21061</v>
      </c>
      <c r="B283" t="s">
        <v>3860</v>
      </c>
      <c r="D283" t="s">
        <v>20609</v>
      </c>
    </row>
    <row r="284" spans="1:4" ht="15.75" x14ac:dyDescent="0.25">
      <c r="A284" s="410" t="s">
        <v>21060</v>
      </c>
    </row>
    <row r="285" spans="1:4" ht="15.75" x14ac:dyDescent="0.25">
      <c r="A285" s="410" t="s">
        <v>21061</v>
      </c>
      <c r="B285" t="s">
        <v>3860</v>
      </c>
      <c r="D285" t="s">
        <v>20609</v>
      </c>
    </row>
    <row r="286" spans="1:4" ht="15.75" x14ac:dyDescent="0.25">
      <c r="A286" s="1" t="s">
        <v>21062</v>
      </c>
    </row>
    <row r="287" spans="1:4" ht="15.75" x14ac:dyDescent="0.25">
      <c r="A287" s="1" t="s">
        <v>21063</v>
      </c>
      <c r="D287" t="s">
        <v>20609</v>
      </c>
    </row>
    <row r="288" spans="1:4" ht="15.75" x14ac:dyDescent="0.25">
      <c r="A288" s="1" t="s">
        <v>21064</v>
      </c>
    </row>
    <row r="289" spans="1:5" ht="15.75" x14ac:dyDescent="0.25">
      <c r="A289" s="1" t="s">
        <v>21065</v>
      </c>
      <c r="D289" t="s">
        <v>20609</v>
      </c>
    </row>
    <row r="290" spans="1:5" ht="15.75" x14ac:dyDescent="0.25">
      <c r="A290" s="1" t="s">
        <v>21066</v>
      </c>
    </row>
    <row r="291" spans="1:5" ht="15.75" x14ac:dyDescent="0.25">
      <c r="A291" s="1" t="s">
        <v>21067</v>
      </c>
      <c r="B291" t="s">
        <v>58</v>
      </c>
      <c r="C291" t="s">
        <v>3896</v>
      </c>
      <c r="D291" t="s">
        <v>23912</v>
      </c>
      <c r="E291" s="40">
        <v>45926</v>
      </c>
    </row>
    <row r="292" spans="1:5" ht="15.75" x14ac:dyDescent="0.25">
      <c r="A292" s="1" t="s">
        <v>21068</v>
      </c>
    </row>
    <row r="293" spans="1:5" ht="15.75" x14ac:dyDescent="0.25">
      <c r="A293" s="1" t="s">
        <v>21069</v>
      </c>
      <c r="B293" t="s">
        <v>1077</v>
      </c>
      <c r="D293" t="s">
        <v>20609</v>
      </c>
    </row>
    <row r="294" spans="1:5" ht="15.75" x14ac:dyDescent="0.25">
      <c r="A294" s="1" t="s">
        <v>20064</v>
      </c>
    </row>
    <row r="295" spans="1:5" ht="15.75" x14ac:dyDescent="0.25">
      <c r="A295" s="1" t="s">
        <v>21070</v>
      </c>
      <c r="D295" t="s">
        <v>20609</v>
      </c>
    </row>
    <row r="296" spans="1:5" ht="15.75" x14ac:dyDescent="0.25">
      <c r="A296" s="1" t="s">
        <v>21071</v>
      </c>
      <c r="D296" s="1"/>
    </row>
    <row r="297" spans="1:5" ht="15.75" x14ac:dyDescent="0.25">
      <c r="A297" s="1" t="s">
        <v>21072</v>
      </c>
      <c r="D297" t="s">
        <v>20609</v>
      </c>
    </row>
    <row r="298" spans="1:5" ht="15.75" x14ac:dyDescent="0.25">
      <c r="A298" s="1" t="s">
        <v>21073</v>
      </c>
    </row>
    <row r="299" spans="1:5" ht="15.75" x14ac:dyDescent="0.25">
      <c r="A299" s="1" t="s">
        <v>21074</v>
      </c>
      <c r="D299" t="s">
        <v>20609</v>
      </c>
    </row>
    <row r="300" spans="1:5" ht="15.75" x14ac:dyDescent="0.25">
      <c r="A300" s="1" t="s">
        <v>21075</v>
      </c>
    </row>
    <row r="301" spans="1:5" ht="15.75" x14ac:dyDescent="0.25">
      <c r="A301" s="1" t="s">
        <v>21076</v>
      </c>
      <c r="D301" t="s">
        <v>20609</v>
      </c>
    </row>
    <row r="302" spans="1:5" ht="15.75" x14ac:dyDescent="0.25">
      <c r="A302" s="1" t="s">
        <v>21077</v>
      </c>
    </row>
    <row r="303" spans="1:5" ht="15.75" x14ac:dyDescent="0.25">
      <c r="A303" s="1" t="s">
        <v>21078</v>
      </c>
      <c r="D303" t="s">
        <v>20609</v>
      </c>
    </row>
    <row r="304" spans="1:5" ht="15.75" x14ac:dyDescent="0.25">
      <c r="A304" s="1" t="s">
        <v>21079</v>
      </c>
    </row>
    <row r="305" spans="1:4" ht="15.75" x14ac:dyDescent="0.25">
      <c r="A305" s="1" t="s">
        <v>21080</v>
      </c>
      <c r="D305" t="s">
        <v>20609</v>
      </c>
    </row>
    <row r="306" spans="1:4" ht="15.75" x14ac:dyDescent="0.25">
      <c r="A306" s="1" t="s">
        <v>12304</v>
      </c>
    </row>
    <row r="307" spans="1:4" ht="15.75" x14ac:dyDescent="0.25">
      <c r="A307" s="1" t="s">
        <v>21081</v>
      </c>
      <c r="D307" t="s">
        <v>20609</v>
      </c>
    </row>
    <row r="308" spans="1:4" ht="15.75" x14ac:dyDescent="0.25">
      <c r="A308" s="410" t="s">
        <v>12304</v>
      </c>
    </row>
    <row r="309" spans="1:4" ht="15.75" x14ac:dyDescent="0.25">
      <c r="A309" s="410" t="s">
        <v>21081</v>
      </c>
      <c r="B309" t="s">
        <v>3860</v>
      </c>
      <c r="D309" t="s">
        <v>20609</v>
      </c>
    </row>
    <row r="310" spans="1:4" ht="15.75" x14ac:dyDescent="0.25">
      <c r="A310" s="1" t="s">
        <v>21082</v>
      </c>
    </row>
    <row r="311" spans="1:4" ht="15.75" x14ac:dyDescent="0.25">
      <c r="A311" s="1" t="s">
        <v>21083</v>
      </c>
      <c r="D311" t="s">
        <v>20609</v>
      </c>
    </row>
    <row r="312" spans="1:4" ht="15.75" x14ac:dyDescent="0.25">
      <c r="A312" s="410" t="s">
        <v>15755</v>
      </c>
    </row>
    <row r="313" spans="1:4" ht="15.75" x14ac:dyDescent="0.25">
      <c r="A313" s="410" t="s">
        <v>21028</v>
      </c>
      <c r="B313" t="s">
        <v>3860</v>
      </c>
      <c r="D313" t="s">
        <v>20609</v>
      </c>
    </row>
    <row r="314" spans="1:4" ht="15.75" x14ac:dyDescent="0.25">
      <c r="A314" s="1" t="s">
        <v>21084</v>
      </c>
    </row>
    <row r="315" spans="1:4" ht="15.75" x14ac:dyDescent="0.25">
      <c r="A315" s="1" t="s">
        <v>21085</v>
      </c>
      <c r="D315" t="s">
        <v>20609</v>
      </c>
    </row>
    <row r="316" spans="1:4" ht="15.75" x14ac:dyDescent="0.25">
      <c r="A316" s="1" t="s">
        <v>15071</v>
      </c>
    </row>
    <row r="317" spans="1:4" ht="15.75" x14ac:dyDescent="0.25">
      <c r="A317" s="1" t="s">
        <v>21086</v>
      </c>
      <c r="D317" t="s">
        <v>20609</v>
      </c>
    </row>
    <row r="318" spans="1:4" ht="15.75" x14ac:dyDescent="0.25">
      <c r="A318" s="1" t="s">
        <v>21087</v>
      </c>
    </row>
    <row r="319" spans="1:4" ht="15.75" x14ac:dyDescent="0.25">
      <c r="A319" s="1" t="s">
        <v>21088</v>
      </c>
      <c r="D319" t="s">
        <v>20609</v>
      </c>
    </row>
    <row r="320" spans="1:4" ht="15.75" x14ac:dyDescent="0.25">
      <c r="A320" s="1" t="s">
        <v>20218</v>
      </c>
    </row>
    <row r="321" spans="1:4" ht="15.75" x14ac:dyDescent="0.25">
      <c r="A321" s="1" t="s">
        <v>21089</v>
      </c>
      <c r="D321" t="s">
        <v>20609</v>
      </c>
    </row>
    <row r="322" spans="1:4" ht="15.75" x14ac:dyDescent="0.25">
      <c r="A322" s="1" t="s">
        <v>19871</v>
      </c>
    </row>
    <row r="323" spans="1:4" ht="15.75" x14ac:dyDescent="0.25">
      <c r="A323" s="1" t="s">
        <v>21090</v>
      </c>
      <c r="D323" t="s">
        <v>20609</v>
      </c>
    </row>
    <row r="324" spans="1:4" ht="15.75" x14ac:dyDescent="0.25">
      <c r="A324" s="1" t="s">
        <v>21091</v>
      </c>
    </row>
    <row r="325" spans="1:4" ht="15.75" x14ac:dyDescent="0.25">
      <c r="A325" s="1" t="s">
        <v>21092</v>
      </c>
      <c r="D325" t="s">
        <v>20609</v>
      </c>
    </row>
    <row r="326" spans="1:4" ht="15.75" x14ac:dyDescent="0.25">
      <c r="A326" s="1" t="s">
        <v>21093</v>
      </c>
    </row>
    <row r="327" spans="1:4" ht="15.75" x14ac:dyDescent="0.25">
      <c r="A327" s="1" t="s">
        <v>21094</v>
      </c>
      <c r="D327" t="s">
        <v>20609</v>
      </c>
    </row>
    <row r="328" spans="1:4" ht="15.75" x14ac:dyDescent="0.25">
      <c r="A328" s="1" t="s">
        <v>21095</v>
      </c>
    </row>
    <row r="329" spans="1:4" ht="15.75" x14ac:dyDescent="0.25">
      <c r="A329" s="1" t="s">
        <v>21096</v>
      </c>
      <c r="D329" t="s">
        <v>20609</v>
      </c>
    </row>
    <row r="330" spans="1:4" ht="15.75" x14ac:dyDescent="0.25">
      <c r="A330" s="410" t="s">
        <v>21095</v>
      </c>
    </row>
    <row r="331" spans="1:4" ht="15.75" x14ac:dyDescent="0.25">
      <c r="A331" s="410" t="s">
        <v>21096</v>
      </c>
      <c r="B331" t="s">
        <v>3860</v>
      </c>
      <c r="D331" t="s">
        <v>20609</v>
      </c>
    </row>
    <row r="332" spans="1:4" ht="15.75" x14ac:dyDescent="0.25">
      <c r="A332" s="1" t="s">
        <v>21097</v>
      </c>
    </row>
    <row r="333" spans="1:4" ht="15.75" x14ac:dyDescent="0.25">
      <c r="A333" s="1" t="s">
        <v>21098</v>
      </c>
      <c r="D333" t="s">
        <v>20609</v>
      </c>
    </row>
    <row r="334" spans="1:4" ht="15.75" x14ac:dyDescent="0.25">
      <c r="A334" s="1" t="s">
        <v>20757</v>
      </c>
    </row>
    <row r="335" spans="1:4" ht="15.75" x14ac:dyDescent="0.25">
      <c r="A335" s="1" t="s">
        <v>20758</v>
      </c>
      <c r="D335" t="s">
        <v>20609</v>
      </c>
    </row>
    <row r="336" spans="1:4" ht="15.75" x14ac:dyDescent="0.25">
      <c r="A336" s="1" t="s">
        <v>11562</v>
      </c>
    </row>
    <row r="337" spans="1:4" ht="15.75" x14ac:dyDescent="0.25">
      <c r="A337" s="1" t="s">
        <v>21099</v>
      </c>
      <c r="D337" t="s">
        <v>20609</v>
      </c>
    </row>
    <row r="338" spans="1:4" ht="15.75" x14ac:dyDescent="0.25">
      <c r="A338" s="1" t="s">
        <v>21100</v>
      </c>
    </row>
    <row r="339" spans="1:4" ht="15.75" x14ac:dyDescent="0.25">
      <c r="A339" s="1" t="s">
        <v>21101</v>
      </c>
      <c r="D339" t="s">
        <v>20609</v>
      </c>
    </row>
    <row r="340" spans="1:4" ht="15.75" x14ac:dyDescent="0.25">
      <c r="A340" s="1" t="s">
        <v>18806</v>
      </c>
    </row>
    <row r="341" spans="1:4" ht="15.75" x14ac:dyDescent="0.25">
      <c r="A341" s="1" t="s">
        <v>21101</v>
      </c>
      <c r="B341" t="s">
        <v>3860</v>
      </c>
      <c r="D341" t="s">
        <v>20609</v>
      </c>
    </row>
    <row r="342" spans="1:4" ht="15.75" x14ac:dyDescent="0.25">
      <c r="A342" s="1" t="s">
        <v>11994</v>
      </c>
    </row>
    <row r="343" spans="1:4" ht="15.75" x14ac:dyDescent="0.25">
      <c r="A343" s="1" t="s">
        <v>21102</v>
      </c>
      <c r="D343" t="s">
        <v>20609</v>
      </c>
    </row>
    <row r="344" spans="1:4" ht="15.75" x14ac:dyDescent="0.25">
      <c r="A344" s="1" t="s">
        <v>11499</v>
      </c>
    </row>
    <row r="345" spans="1:4" ht="15.75" x14ac:dyDescent="0.25">
      <c r="A345" s="1" t="s">
        <v>21103</v>
      </c>
      <c r="D345" t="s">
        <v>20609</v>
      </c>
    </row>
    <row r="346" spans="1:4" ht="15.75" x14ac:dyDescent="0.25">
      <c r="A346" s="410" t="s">
        <v>21079</v>
      </c>
    </row>
    <row r="347" spans="1:4" ht="15.75" x14ac:dyDescent="0.25">
      <c r="A347" s="410" t="s">
        <v>21080</v>
      </c>
      <c r="B347" t="s">
        <v>3860</v>
      </c>
      <c r="D347" t="s">
        <v>20609</v>
      </c>
    </row>
    <row r="348" spans="1:4" ht="15.75" x14ac:dyDescent="0.25">
      <c r="A348" s="1" t="s">
        <v>21104</v>
      </c>
    </row>
    <row r="349" spans="1:4" ht="15.75" x14ac:dyDescent="0.25">
      <c r="A349" s="1" t="s">
        <v>21105</v>
      </c>
      <c r="D349" t="s">
        <v>20609</v>
      </c>
    </row>
    <row r="350" spans="1:4" ht="15.75" x14ac:dyDescent="0.25">
      <c r="A350" s="410" t="s">
        <v>21104</v>
      </c>
    </row>
    <row r="351" spans="1:4" ht="15.75" x14ac:dyDescent="0.25">
      <c r="A351" s="410" t="s">
        <v>21105</v>
      </c>
      <c r="B351" t="s">
        <v>3860</v>
      </c>
      <c r="D351" t="s">
        <v>20609</v>
      </c>
    </row>
    <row r="352" spans="1:4" ht="15.75" x14ac:dyDescent="0.25">
      <c r="A352" s="1" t="s">
        <v>16815</v>
      </c>
    </row>
    <row r="353" spans="1:4" ht="15.75" x14ac:dyDescent="0.25">
      <c r="A353" s="1" t="s">
        <v>16816</v>
      </c>
      <c r="D353" t="s">
        <v>20609</v>
      </c>
    </row>
    <row r="354" spans="1:4" ht="15.75" x14ac:dyDescent="0.25">
      <c r="A354" s="1" t="s">
        <v>21106</v>
      </c>
    </row>
    <row r="355" spans="1:4" ht="15.75" x14ac:dyDescent="0.25">
      <c r="A355" s="1" t="s">
        <v>21107</v>
      </c>
      <c r="D355" t="s">
        <v>20609</v>
      </c>
    </row>
    <row r="356" spans="1:4" ht="15.75" x14ac:dyDescent="0.25">
      <c r="A356" s="410" t="s">
        <v>21106</v>
      </c>
    </row>
    <row r="357" spans="1:4" ht="15.75" x14ac:dyDescent="0.25">
      <c r="A357" s="410" t="s">
        <v>21107</v>
      </c>
      <c r="B357" t="s">
        <v>3860</v>
      </c>
      <c r="D357" t="s">
        <v>20609</v>
      </c>
    </row>
    <row r="358" spans="1:4" ht="15.75" x14ac:dyDescent="0.25">
      <c r="A358" s="1" t="s">
        <v>21108</v>
      </c>
    </row>
    <row r="359" spans="1:4" ht="15.75" x14ac:dyDescent="0.25">
      <c r="A359" s="1" t="s">
        <v>21109</v>
      </c>
      <c r="D359" t="s">
        <v>20609</v>
      </c>
    </row>
    <row r="360" spans="1:4" ht="15.75" x14ac:dyDescent="0.25">
      <c r="A360" s="1" t="s">
        <v>21110</v>
      </c>
    </row>
    <row r="361" spans="1:4" ht="15.75" x14ac:dyDescent="0.25">
      <c r="A361" s="1" t="s">
        <v>21111</v>
      </c>
      <c r="D361" t="s">
        <v>20609</v>
      </c>
    </row>
    <row r="362" spans="1:4" ht="15.75" x14ac:dyDescent="0.25">
      <c r="A362" s="1" t="s">
        <v>21112</v>
      </c>
    </row>
    <row r="363" spans="1:4" ht="15.75" x14ac:dyDescent="0.25">
      <c r="A363" s="1" t="s">
        <v>21113</v>
      </c>
      <c r="D363" t="s">
        <v>20609</v>
      </c>
    </row>
    <row r="364" spans="1:4" ht="15.75" x14ac:dyDescent="0.25">
      <c r="A364" s="1" t="s">
        <v>21114</v>
      </c>
    </row>
    <row r="365" spans="1:4" ht="15.75" x14ac:dyDescent="0.25">
      <c r="A365" s="1" t="s">
        <v>21115</v>
      </c>
      <c r="D365" t="s">
        <v>20609</v>
      </c>
    </row>
    <row r="366" spans="1:4" ht="15.75" x14ac:dyDescent="0.25">
      <c r="A366" s="1" t="s">
        <v>21116</v>
      </c>
    </row>
    <row r="367" spans="1:4" ht="15.75" x14ac:dyDescent="0.25">
      <c r="A367" s="1" t="s">
        <v>21117</v>
      </c>
      <c r="D367" t="s">
        <v>20609</v>
      </c>
    </row>
    <row r="368" spans="1:4" ht="15.75" x14ac:dyDescent="0.25">
      <c r="A368" s="1" t="s">
        <v>21114</v>
      </c>
    </row>
    <row r="369" spans="1:4" ht="15.75" x14ac:dyDescent="0.25">
      <c r="A369" s="1" t="s">
        <v>21118</v>
      </c>
      <c r="D369" t="s">
        <v>20609</v>
      </c>
    </row>
    <row r="370" spans="1:4" ht="15.75" x14ac:dyDescent="0.25">
      <c r="A370" s="1" t="s">
        <v>21119</v>
      </c>
    </row>
    <row r="371" spans="1:4" ht="15.75" x14ac:dyDescent="0.25">
      <c r="A371" s="1" t="s">
        <v>21120</v>
      </c>
      <c r="D371" t="s">
        <v>20609</v>
      </c>
    </row>
    <row r="372" spans="1:4" ht="15.75" x14ac:dyDescent="0.25">
      <c r="A372" s="1" t="s">
        <v>21121</v>
      </c>
    </row>
    <row r="373" spans="1:4" ht="15.75" x14ac:dyDescent="0.25">
      <c r="A373" s="1" t="s">
        <v>21122</v>
      </c>
      <c r="D373" t="s">
        <v>20609</v>
      </c>
    </row>
    <row r="374" spans="1:4" ht="15.75" x14ac:dyDescent="0.25">
      <c r="A374" s="1" t="s">
        <v>20338</v>
      </c>
      <c r="D374" s="1"/>
    </row>
    <row r="375" spans="1:4" ht="15.75" x14ac:dyDescent="0.25">
      <c r="A375" s="1" t="s">
        <v>21123</v>
      </c>
      <c r="D375" s="212"/>
    </row>
    <row r="376" spans="1:4" ht="15.75" x14ac:dyDescent="0.25">
      <c r="A376" s="1" t="s">
        <v>21124</v>
      </c>
      <c r="D376" s="1"/>
    </row>
    <row r="377" spans="1:4" ht="15.75" x14ac:dyDescent="0.25">
      <c r="A377" s="1" t="s">
        <v>21125</v>
      </c>
      <c r="D377" t="s">
        <v>20609</v>
      </c>
    </row>
    <row r="378" spans="1:4" ht="15.75" x14ac:dyDescent="0.25">
      <c r="A378" s="1" t="s">
        <v>21126</v>
      </c>
    </row>
    <row r="379" spans="1:4" ht="15.75" x14ac:dyDescent="0.25">
      <c r="A379" s="1" t="s">
        <v>21127</v>
      </c>
      <c r="D379" t="s">
        <v>20609</v>
      </c>
    </row>
    <row r="380" spans="1:4" ht="15.75" x14ac:dyDescent="0.25">
      <c r="A380" s="1" t="s">
        <v>21128</v>
      </c>
    </row>
    <row r="381" spans="1:4" ht="15.75" x14ac:dyDescent="0.25">
      <c r="A381" s="1" t="s">
        <v>21129</v>
      </c>
      <c r="D381" t="s">
        <v>20609</v>
      </c>
    </row>
    <row r="382" spans="1:4" ht="15.75" x14ac:dyDescent="0.25">
      <c r="A382" s="1" t="s">
        <v>11691</v>
      </c>
    </row>
    <row r="383" spans="1:4" ht="15.75" x14ac:dyDescent="0.25">
      <c r="A383" s="1" t="s">
        <v>21130</v>
      </c>
      <c r="D383" t="s">
        <v>20609</v>
      </c>
    </row>
    <row r="384" spans="1:4" ht="15.75" x14ac:dyDescent="0.25">
      <c r="A384" s="1" t="s">
        <v>21131</v>
      </c>
    </row>
    <row r="385" spans="1:4" ht="15.75" x14ac:dyDescent="0.25">
      <c r="A385" s="1" t="s">
        <v>21132</v>
      </c>
      <c r="D385" t="s">
        <v>20609</v>
      </c>
    </row>
    <row r="386" spans="1:4" ht="15.75" x14ac:dyDescent="0.25">
      <c r="A386" s="1" t="s">
        <v>17022</v>
      </c>
    </row>
    <row r="387" spans="1:4" ht="15.75" x14ac:dyDescent="0.25">
      <c r="A387" s="1" t="s">
        <v>21133</v>
      </c>
      <c r="B387" t="s">
        <v>3496</v>
      </c>
      <c r="D387" t="s">
        <v>20609</v>
      </c>
    </row>
    <row r="388" spans="1:4" ht="15.75" x14ac:dyDescent="0.25">
      <c r="A388" s="1" t="s">
        <v>13483</v>
      </c>
    </row>
    <row r="389" spans="1:4" ht="15.75" x14ac:dyDescent="0.25">
      <c r="A389" s="1" t="s">
        <v>21134</v>
      </c>
      <c r="D389" t="s">
        <v>20609</v>
      </c>
    </row>
    <row r="390" spans="1:4" ht="15.75" x14ac:dyDescent="0.25">
      <c r="A390" s="1" t="s">
        <v>21135</v>
      </c>
    </row>
    <row r="391" spans="1:4" ht="15.75" x14ac:dyDescent="0.25">
      <c r="A391" s="1" t="s">
        <v>21136</v>
      </c>
      <c r="D391" t="s">
        <v>20609</v>
      </c>
    </row>
    <row r="392" spans="1:4" ht="15.75" x14ac:dyDescent="0.25">
      <c r="A392" s="1" t="s">
        <v>21137</v>
      </c>
    </row>
    <row r="393" spans="1:4" ht="15.75" x14ac:dyDescent="0.25">
      <c r="A393" s="1" t="s">
        <v>21138</v>
      </c>
      <c r="D393" t="s">
        <v>20609</v>
      </c>
    </row>
    <row r="394" spans="1:4" ht="15.75" x14ac:dyDescent="0.25">
      <c r="A394" s="1" t="s">
        <v>12984</v>
      </c>
    </row>
    <row r="395" spans="1:4" ht="15.75" x14ac:dyDescent="0.25">
      <c r="A395" s="1" t="s">
        <v>13939</v>
      </c>
      <c r="D395" t="s">
        <v>20609</v>
      </c>
    </row>
    <row r="396" spans="1:4" ht="15.75" x14ac:dyDescent="0.25">
      <c r="A396" s="1" t="s">
        <v>21139</v>
      </c>
    </row>
    <row r="397" spans="1:4" ht="15.75" x14ac:dyDescent="0.25">
      <c r="A397" s="1" t="s">
        <v>21140</v>
      </c>
      <c r="D397" t="s">
        <v>20609</v>
      </c>
    </row>
    <row r="398" spans="1:4" ht="15.75" x14ac:dyDescent="0.25">
      <c r="A398" s="410" t="s">
        <v>21139</v>
      </c>
    </row>
    <row r="399" spans="1:4" ht="15.75" x14ac:dyDescent="0.25">
      <c r="A399" s="410" t="s">
        <v>21140</v>
      </c>
      <c r="B399" t="s">
        <v>3860</v>
      </c>
      <c r="D399" t="s">
        <v>20609</v>
      </c>
    </row>
    <row r="400" spans="1:4" ht="15.75" x14ac:dyDescent="0.25">
      <c r="A400" s="1" t="s">
        <v>21141</v>
      </c>
    </row>
    <row r="401" spans="1:4" ht="15.75" x14ac:dyDescent="0.25">
      <c r="A401" s="1" t="s">
        <v>21142</v>
      </c>
      <c r="D401" t="s">
        <v>20609</v>
      </c>
    </row>
    <row r="402" spans="1:4" ht="15.75" x14ac:dyDescent="0.25">
      <c r="A402" s="1" t="s">
        <v>21143</v>
      </c>
      <c r="D402" s="1"/>
    </row>
    <row r="403" spans="1:4" ht="15.75" x14ac:dyDescent="0.25">
      <c r="A403" s="1" t="s">
        <v>21144</v>
      </c>
      <c r="D403" t="s">
        <v>20609</v>
      </c>
    </row>
    <row r="404" spans="1:4" ht="15.75" x14ac:dyDescent="0.25">
      <c r="A404" s="1" t="s">
        <v>21145</v>
      </c>
    </row>
    <row r="405" spans="1:4" ht="15.75" x14ac:dyDescent="0.25">
      <c r="A405" s="1" t="s">
        <v>21146</v>
      </c>
      <c r="D405" t="s">
        <v>20609</v>
      </c>
    </row>
    <row r="406" spans="1:4" ht="15.75" x14ac:dyDescent="0.25">
      <c r="A406" s="1" t="s">
        <v>16304</v>
      </c>
    </row>
    <row r="407" spans="1:4" ht="15.75" x14ac:dyDescent="0.25">
      <c r="A407" s="1" t="s">
        <v>21147</v>
      </c>
      <c r="D407" t="s">
        <v>20609</v>
      </c>
    </row>
    <row r="408" spans="1:4" ht="15.75" x14ac:dyDescent="0.25">
      <c r="A408" s="1" t="s">
        <v>13154</v>
      </c>
    </row>
    <row r="409" spans="1:4" ht="15.75" x14ac:dyDescent="0.25">
      <c r="A409" s="1" t="s">
        <v>21148</v>
      </c>
      <c r="D409" t="s">
        <v>20609</v>
      </c>
    </row>
    <row r="410" spans="1:4" ht="15.75" x14ac:dyDescent="0.25">
      <c r="A410" s="410" t="s">
        <v>13154</v>
      </c>
    </row>
    <row r="411" spans="1:4" ht="15.75" x14ac:dyDescent="0.25">
      <c r="A411" s="410" t="s">
        <v>21148</v>
      </c>
      <c r="B411" t="s">
        <v>3860</v>
      </c>
      <c r="D411" t="s">
        <v>20609</v>
      </c>
    </row>
    <row r="412" spans="1:4" ht="15.75" x14ac:dyDescent="0.25">
      <c r="A412" s="1" t="s">
        <v>14163</v>
      </c>
    </row>
    <row r="413" spans="1:4" ht="15.75" x14ac:dyDescent="0.25">
      <c r="A413" s="1" t="s">
        <v>21149</v>
      </c>
      <c r="D413" t="s">
        <v>20609</v>
      </c>
    </row>
    <row r="414" spans="1:4" ht="15.75" x14ac:dyDescent="0.25">
      <c r="A414" s="1" t="s">
        <v>21150</v>
      </c>
    </row>
    <row r="415" spans="1:4" ht="15.75" x14ac:dyDescent="0.25">
      <c r="A415" s="1" t="s">
        <v>20969</v>
      </c>
      <c r="D415" t="s">
        <v>20609</v>
      </c>
    </row>
    <row r="416" spans="1:4" ht="15.75" x14ac:dyDescent="0.25">
      <c r="A416" s="1" t="s">
        <v>14655</v>
      </c>
    </row>
    <row r="417" spans="1:4" ht="15.75" x14ac:dyDescent="0.25">
      <c r="A417" s="1" t="s">
        <v>21151</v>
      </c>
      <c r="D417" t="s">
        <v>20609</v>
      </c>
    </row>
    <row r="418" spans="1:4" ht="15.75" x14ac:dyDescent="0.25">
      <c r="A418" s="1" t="s">
        <v>21005</v>
      </c>
    </row>
    <row r="419" spans="1:4" ht="15.75" x14ac:dyDescent="0.25">
      <c r="A419" s="1" t="s">
        <v>21006</v>
      </c>
      <c r="D419" t="s">
        <v>20609</v>
      </c>
    </row>
    <row r="420" spans="1:4" ht="15.75" x14ac:dyDescent="0.25">
      <c r="A420" s="410" t="s">
        <v>21005</v>
      </c>
    </row>
    <row r="421" spans="1:4" ht="15.75" x14ac:dyDescent="0.25">
      <c r="A421" s="410" t="s">
        <v>21006</v>
      </c>
      <c r="B421" t="s">
        <v>3860</v>
      </c>
      <c r="D421" t="s">
        <v>20609</v>
      </c>
    </row>
    <row r="422" spans="1:4" ht="15.75" x14ac:dyDescent="0.25">
      <c r="A422" s="410" t="s">
        <v>21005</v>
      </c>
    </row>
    <row r="423" spans="1:4" ht="15.75" x14ac:dyDescent="0.25">
      <c r="A423" s="410" t="s">
        <v>21006</v>
      </c>
      <c r="B423" t="s">
        <v>3860</v>
      </c>
      <c r="D423" t="s">
        <v>20609</v>
      </c>
    </row>
    <row r="424" spans="1:4" ht="15.75" x14ac:dyDescent="0.25">
      <c r="A424" s="1" t="s">
        <v>21152</v>
      </c>
    </row>
    <row r="425" spans="1:4" ht="15.75" x14ac:dyDescent="0.25">
      <c r="A425" s="1" t="s">
        <v>20756</v>
      </c>
      <c r="D425" t="s">
        <v>20609</v>
      </c>
    </row>
    <row r="426" spans="1:4" ht="15.75" x14ac:dyDescent="0.25">
      <c r="A426" s="1" t="s">
        <v>15099</v>
      </c>
    </row>
    <row r="427" spans="1:4" ht="15.75" x14ac:dyDescent="0.25">
      <c r="A427" s="1" t="s">
        <v>21153</v>
      </c>
      <c r="D427" t="s">
        <v>20609</v>
      </c>
    </row>
    <row r="428" spans="1:4" ht="15.75" x14ac:dyDescent="0.25">
      <c r="A428" s="1" t="s">
        <v>12777</v>
      </c>
    </row>
    <row r="429" spans="1:4" ht="15.75" x14ac:dyDescent="0.25">
      <c r="A429" s="1" t="s">
        <v>21154</v>
      </c>
      <c r="D429" t="s">
        <v>20609</v>
      </c>
    </row>
    <row r="430" spans="1:4" ht="15.75" x14ac:dyDescent="0.25">
      <c r="A430" s="1" t="s">
        <v>21155</v>
      </c>
    </row>
    <row r="431" spans="1:4" ht="15.75" x14ac:dyDescent="0.25">
      <c r="A431" s="1" t="s">
        <v>21156</v>
      </c>
      <c r="D431" t="s">
        <v>20609</v>
      </c>
    </row>
    <row r="432" spans="1:4" ht="15.75" x14ac:dyDescent="0.25">
      <c r="A432" s="1" t="s">
        <v>12625</v>
      </c>
    </row>
    <row r="433" spans="1:4" ht="15.75" x14ac:dyDescent="0.25">
      <c r="A433" s="1" t="s">
        <v>21157</v>
      </c>
      <c r="D433" t="s">
        <v>20609</v>
      </c>
    </row>
    <row r="434" spans="1:4" ht="15.75" x14ac:dyDescent="0.25">
      <c r="A434" s="1" t="s">
        <v>21158</v>
      </c>
    </row>
    <row r="435" spans="1:4" ht="15.75" x14ac:dyDescent="0.25">
      <c r="A435" s="1" t="s">
        <v>21159</v>
      </c>
      <c r="D435" t="s">
        <v>20609</v>
      </c>
    </row>
    <row r="436" spans="1:4" ht="15.75" x14ac:dyDescent="0.25">
      <c r="A436" s="1" t="s">
        <v>14163</v>
      </c>
    </row>
    <row r="437" spans="1:4" ht="15.75" x14ac:dyDescent="0.25">
      <c r="A437" s="1" t="s">
        <v>21160</v>
      </c>
      <c r="D437" t="s">
        <v>20609</v>
      </c>
    </row>
    <row r="438" spans="1:4" ht="15.75" x14ac:dyDescent="0.25">
      <c r="A438" s="1" t="s">
        <v>14425</v>
      </c>
    </row>
    <row r="439" spans="1:4" ht="15.75" x14ac:dyDescent="0.25">
      <c r="A439" s="1" t="s">
        <v>21161</v>
      </c>
      <c r="B439" t="s">
        <v>1077</v>
      </c>
      <c r="D439" t="s">
        <v>20609</v>
      </c>
    </row>
    <row r="440" spans="1:4" ht="15.75" x14ac:dyDescent="0.25">
      <c r="A440" s="1" t="s">
        <v>21162</v>
      </c>
    </row>
    <row r="441" spans="1:4" ht="15.75" x14ac:dyDescent="0.25">
      <c r="A441" s="1" t="s">
        <v>21163</v>
      </c>
      <c r="D441" t="s">
        <v>20609</v>
      </c>
    </row>
    <row r="442" spans="1:4" ht="15.75" x14ac:dyDescent="0.25">
      <c r="A442" s="1" t="s">
        <v>21164</v>
      </c>
    </row>
    <row r="443" spans="1:4" ht="15.75" x14ac:dyDescent="0.25">
      <c r="A443" s="1" t="s">
        <v>21165</v>
      </c>
      <c r="D443" t="s">
        <v>20609</v>
      </c>
    </row>
    <row r="444" spans="1:4" ht="15.75" x14ac:dyDescent="0.25">
      <c r="A444" s="1" t="s">
        <v>21166</v>
      </c>
    </row>
    <row r="445" spans="1:4" ht="15.75" x14ac:dyDescent="0.25">
      <c r="A445" s="1" t="s">
        <v>21167</v>
      </c>
      <c r="D445" t="s">
        <v>20609</v>
      </c>
    </row>
    <row r="446" spans="1:4" ht="15.75" x14ac:dyDescent="0.25">
      <c r="A446" s="1" t="s">
        <v>14651</v>
      </c>
    </row>
    <row r="447" spans="1:4" ht="15.75" x14ac:dyDescent="0.25">
      <c r="A447" s="1" t="s">
        <v>21168</v>
      </c>
      <c r="D447" t="s">
        <v>20609</v>
      </c>
    </row>
    <row r="448" spans="1:4" ht="15.75" x14ac:dyDescent="0.25">
      <c r="A448" s="1" t="s">
        <v>12017</v>
      </c>
    </row>
    <row r="449" spans="1:4" ht="15.75" x14ac:dyDescent="0.25">
      <c r="A449" s="1" t="s">
        <v>21169</v>
      </c>
      <c r="D449" t="s">
        <v>20609</v>
      </c>
    </row>
    <row r="450" spans="1:4" ht="15.75" x14ac:dyDescent="0.25">
      <c r="A450" s="1" t="s">
        <v>21170</v>
      </c>
    </row>
    <row r="451" spans="1:4" ht="15.75" x14ac:dyDescent="0.25">
      <c r="A451" s="1" t="s">
        <v>21171</v>
      </c>
      <c r="D451" t="s">
        <v>20609</v>
      </c>
    </row>
    <row r="452" spans="1:4" ht="15.75" x14ac:dyDescent="0.25">
      <c r="A452" s="410" t="s">
        <v>21005</v>
      </c>
    </row>
    <row r="453" spans="1:4" ht="15.75" x14ac:dyDescent="0.25">
      <c r="A453" s="410" t="s">
        <v>21006</v>
      </c>
      <c r="B453" t="s">
        <v>3860</v>
      </c>
      <c r="D453" t="s">
        <v>20609</v>
      </c>
    </row>
    <row r="454" spans="1:4" ht="15.75" x14ac:dyDescent="0.25">
      <c r="A454" s="410" t="s">
        <v>21005</v>
      </c>
    </row>
    <row r="455" spans="1:4" ht="15.75" x14ac:dyDescent="0.25">
      <c r="A455" s="410" t="s">
        <v>21006</v>
      </c>
      <c r="B455" t="s">
        <v>3860</v>
      </c>
      <c r="D455" t="s">
        <v>20609</v>
      </c>
    </row>
    <row r="456" spans="1:4" ht="15.75" x14ac:dyDescent="0.25">
      <c r="A456" s="410" t="s">
        <v>21005</v>
      </c>
    </row>
    <row r="457" spans="1:4" ht="15.75" x14ac:dyDescent="0.25">
      <c r="A457" s="410" t="s">
        <v>21006</v>
      </c>
      <c r="B457" t="s">
        <v>3860</v>
      </c>
      <c r="D457" t="s">
        <v>20609</v>
      </c>
    </row>
    <row r="458" spans="1:4" ht="15.75" x14ac:dyDescent="0.25">
      <c r="A458" s="1" t="s">
        <v>21172</v>
      </c>
    </row>
    <row r="459" spans="1:4" ht="15.75" x14ac:dyDescent="0.25">
      <c r="A459" s="1" t="s">
        <v>21173</v>
      </c>
      <c r="D459" t="s">
        <v>20609</v>
      </c>
    </row>
    <row r="460" spans="1:4" ht="15.75" x14ac:dyDescent="0.25">
      <c r="A460" s="1" t="s">
        <v>21174</v>
      </c>
    </row>
    <row r="461" spans="1:4" ht="15.75" x14ac:dyDescent="0.25">
      <c r="A461" s="1" t="s">
        <v>21175</v>
      </c>
      <c r="D461" t="s">
        <v>20609</v>
      </c>
    </row>
    <row r="462" spans="1:4" ht="15.75" x14ac:dyDescent="0.25">
      <c r="A462" s="1" t="s">
        <v>21176</v>
      </c>
    </row>
    <row r="463" spans="1:4" ht="15.75" x14ac:dyDescent="0.25">
      <c r="A463" s="1" t="s">
        <v>21177</v>
      </c>
      <c r="D463" t="s">
        <v>20609</v>
      </c>
    </row>
    <row r="464" spans="1:4" ht="15.75" x14ac:dyDescent="0.25">
      <c r="A464" s="410" t="s">
        <v>21176</v>
      </c>
    </row>
    <row r="465" spans="1:4" ht="15.75" x14ac:dyDescent="0.25">
      <c r="A465" s="410" t="s">
        <v>21177</v>
      </c>
      <c r="B465" t="s">
        <v>3860</v>
      </c>
      <c r="D465" t="s">
        <v>20609</v>
      </c>
    </row>
    <row r="466" spans="1:4" ht="15.75" x14ac:dyDescent="0.25">
      <c r="A466" s="1" t="s">
        <v>21178</v>
      </c>
    </row>
    <row r="467" spans="1:4" ht="15.75" x14ac:dyDescent="0.25">
      <c r="A467" s="1" t="s">
        <v>21179</v>
      </c>
      <c r="D467" t="s">
        <v>20609</v>
      </c>
    </row>
    <row r="468" spans="1:4" ht="15.75" x14ac:dyDescent="0.25">
      <c r="A468" s="1" t="s">
        <v>21180</v>
      </c>
    </row>
    <row r="469" spans="1:4" ht="15.75" x14ac:dyDescent="0.25">
      <c r="A469" s="1" t="s">
        <v>21181</v>
      </c>
      <c r="D469" t="s">
        <v>20609</v>
      </c>
    </row>
    <row r="470" spans="1:4" ht="15.75" x14ac:dyDescent="0.25">
      <c r="A470" s="1" t="s">
        <v>21182</v>
      </c>
    </row>
    <row r="471" spans="1:4" ht="15.75" x14ac:dyDescent="0.25">
      <c r="A471" s="1" t="s">
        <v>21183</v>
      </c>
      <c r="D471" t="s">
        <v>20609</v>
      </c>
    </row>
    <row r="472" spans="1:4" ht="15.75" x14ac:dyDescent="0.25">
      <c r="A472" s="1" t="s">
        <v>21184</v>
      </c>
    </row>
    <row r="473" spans="1:4" ht="15.75" x14ac:dyDescent="0.25">
      <c r="A473" s="1" t="s">
        <v>21185</v>
      </c>
      <c r="D473" t="s">
        <v>20609</v>
      </c>
    </row>
    <row r="474" spans="1:4" ht="15.75" x14ac:dyDescent="0.25">
      <c r="A474" s="1" t="s">
        <v>12569</v>
      </c>
    </row>
    <row r="475" spans="1:4" ht="15.75" x14ac:dyDescent="0.25">
      <c r="A475" s="1" t="s">
        <v>21186</v>
      </c>
      <c r="D475" t="s">
        <v>20609</v>
      </c>
    </row>
    <row r="476" spans="1:4" ht="15.75" x14ac:dyDescent="0.25">
      <c r="A476" s="1" t="s">
        <v>21187</v>
      </c>
    </row>
    <row r="477" spans="1:4" ht="15.75" x14ac:dyDescent="0.25">
      <c r="A477" s="1" t="s">
        <v>21188</v>
      </c>
      <c r="D477" t="s">
        <v>20609</v>
      </c>
    </row>
    <row r="478" spans="1:4" ht="15.75" x14ac:dyDescent="0.25">
      <c r="A478" s="1" t="s">
        <v>21189</v>
      </c>
    </row>
    <row r="479" spans="1:4" ht="15.75" x14ac:dyDescent="0.25">
      <c r="A479" s="1" t="s">
        <v>21190</v>
      </c>
      <c r="D479" t="s">
        <v>20609</v>
      </c>
    </row>
    <row r="480" spans="1:4" ht="15.75" x14ac:dyDescent="0.25">
      <c r="A480" s="1" t="s">
        <v>21191</v>
      </c>
    </row>
    <row r="481" spans="1:4" ht="15.75" x14ac:dyDescent="0.25">
      <c r="A481" s="1" t="s">
        <v>21192</v>
      </c>
      <c r="D481" t="s">
        <v>20609</v>
      </c>
    </row>
    <row r="482" spans="1:4" ht="15.75" x14ac:dyDescent="0.25">
      <c r="A482" s="1"/>
    </row>
    <row r="483" spans="1:4" ht="15.75" x14ac:dyDescent="0.25">
      <c r="A483" s="1"/>
    </row>
    <row r="484" spans="1:4" ht="15.75" x14ac:dyDescent="0.25">
      <c r="A484" s="1"/>
    </row>
    <row r="485" spans="1:4" ht="15.75" x14ac:dyDescent="0.25">
      <c r="A485" s="1"/>
    </row>
    <row r="486" spans="1:4" ht="15.75" x14ac:dyDescent="0.25">
      <c r="A486" s="1"/>
    </row>
    <row r="487" spans="1:4" ht="15.75" x14ac:dyDescent="0.25">
      <c r="A487" s="1"/>
    </row>
    <row r="488" spans="1:4" ht="15.75" x14ac:dyDescent="0.25">
      <c r="A488" s="1"/>
    </row>
    <row r="489" spans="1:4" ht="15.75" x14ac:dyDescent="0.25">
      <c r="A489" s="1"/>
    </row>
    <row r="490" spans="1:4" ht="15.75" x14ac:dyDescent="0.25">
      <c r="A490" s="1"/>
    </row>
    <row r="491" spans="1:4" ht="15.75" x14ac:dyDescent="0.25">
      <c r="A491" s="1"/>
    </row>
    <row r="492" spans="1:4" ht="15.75" x14ac:dyDescent="0.25">
      <c r="A492" s="1"/>
    </row>
    <row r="493" spans="1:4" ht="15.75" x14ac:dyDescent="0.25">
      <c r="A493" s="1"/>
    </row>
    <row r="494" spans="1:4" ht="15.75" x14ac:dyDescent="0.25">
      <c r="A494" s="410"/>
    </row>
    <row r="495" spans="1:4" ht="15.75" x14ac:dyDescent="0.25">
      <c r="A495" s="410"/>
    </row>
    <row r="496" spans="1:4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2">
    <mergeCell ref="G1:H1"/>
    <mergeCell ref="G2:H2"/>
  </mergeCells>
  <conditionalFormatting sqref="A677:A1048576">
    <cfRule type="duplicateValues" dxfId="2984" priority="22"/>
  </conditionalFormatting>
  <conditionalFormatting sqref="A677:A1048576">
    <cfRule type="duplicateValues" dxfId="2983" priority="20"/>
    <cfRule type="duplicateValues" dxfId="2982" priority="21"/>
  </conditionalFormatting>
  <conditionalFormatting sqref="A514:A1048576">
    <cfRule type="duplicateValues" dxfId="2981" priority="19"/>
  </conditionalFormatting>
  <conditionalFormatting sqref="A514:A1048576">
    <cfRule type="duplicateValues" dxfId="2980" priority="18"/>
  </conditionalFormatting>
  <conditionalFormatting sqref="A514:A1048576 A1">
    <cfRule type="duplicateValues" dxfId="2979" priority="17"/>
  </conditionalFormatting>
  <conditionalFormatting sqref="A1 A514:A1048576">
    <cfRule type="duplicateValues" dxfId="2978" priority="16"/>
  </conditionalFormatting>
  <conditionalFormatting sqref="A514:A1048576 A1">
    <cfRule type="duplicateValues" dxfId="2977" priority="15"/>
  </conditionalFormatting>
  <conditionalFormatting sqref="A1 A514:A1048576">
    <cfRule type="duplicateValues" dxfId="2976" priority="14"/>
  </conditionalFormatting>
  <conditionalFormatting sqref="A1 A514:A1048576">
    <cfRule type="duplicateValues" dxfId="2975" priority="13"/>
  </conditionalFormatting>
  <conditionalFormatting sqref="A1 A514:A1048576">
    <cfRule type="duplicateValues" dxfId="2974" priority="12"/>
  </conditionalFormatting>
  <conditionalFormatting sqref="A1 A514:A1048576">
    <cfRule type="duplicateValues" dxfId="2973" priority="11"/>
  </conditionalFormatting>
  <conditionalFormatting sqref="A1 A514:A1048576">
    <cfRule type="duplicateValues" dxfId="2972" priority="10"/>
  </conditionalFormatting>
  <conditionalFormatting sqref="A1 A514:A1048576">
    <cfRule type="duplicateValues" dxfId="2971" priority="9"/>
  </conditionalFormatting>
  <conditionalFormatting sqref="A1 A514:A1048576">
    <cfRule type="duplicateValues" dxfId="2970" priority="8"/>
  </conditionalFormatting>
  <conditionalFormatting sqref="A1 A514:A1048576">
    <cfRule type="duplicateValues" dxfId="2969" priority="7"/>
  </conditionalFormatting>
  <conditionalFormatting sqref="A1 A514:A1048576">
    <cfRule type="duplicateValues" dxfId="2968" priority="6"/>
  </conditionalFormatting>
  <conditionalFormatting sqref="A1:A205 A514:A1048576">
    <cfRule type="duplicateValues" dxfId="2967" priority="5"/>
  </conditionalFormatting>
  <conditionalFormatting sqref="A1:A365 A514:A1048576">
    <cfRule type="duplicateValues" dxfId="2966" priority="4"/>
  </conditionalFormatting>
  <conditionalFormatting sqref="A1:A403 A514:A1048576">
    <cfRule type="duplicateValues" dxfId="2965" priority="3"/>
  </conditionalFormatting>
  <conditionalFormatting sqref="A1:A417 A514:A1048576">
    <cfRule type="duplicateValues" dxfId="2964" priority="2"/>
  </conditionalFormatting>
  <conditionalFormatting sqref="A1:A1048576">
    <cfRule type="duplicateValues" dxfId="2963" priority="1"/>
  </conditionalFormatting>
  <dataValidations count="1">
    <dataValidation type="list" allowBlank="1" showInputMessage="1" showErrorMessage="1" sqref="G3:G17 G40:G42 G44:G53">
      <formula1>$G$3:$G$17</formula1>
    </dataValidation>
  </dataValidations>
  <pageMargins left="0.7" right="0.7" top="0.75" bottom="0.75" header="0.3" footer="0.3"/>
  <pageSetup orientation="portrait"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464" activePane="bottomLeft" state="frozen"/>
      <selection activeCell="G25" sqref="G25"/>
      <selection pane="bottomLeft" activeCell="A482" sqref="A482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240</v>
      </c>
      <c r="H1" s="590"/>
      <c r="I1" s="508"/>
      <c r="J1" s="509"/>
    </row>
    <row r="2" spans="1:11" ht="18" customHeight="1" x14ac:dyDescent="0.35">
      <c r="A2" s="1" t="s">
        <v>20857</v>
      </c>
      <c r="D2" s="1"/>
      <c r="E2" s="213"/>
      <c r="G2" s="588" t="s">
        <v>20755</v>
      </c>
      <c r="H2" s="589"/>
      <c r="I2" s="510"/>
      <c r="J2" s="510"/>
    </row>
    <row r="3" spans="1:11" ht="15.75" x14ac:dyDescent="0.25">
      <c r="A3" s="1" t="s">
        <v>20858</v>
      </c>
      <c r="B3" t="s">
        <v>60</v>
      </c>
      <c r="D3" t="s">
        <v>21720</v>
      </c>
      <c r="E3" s="213"/>
      <c r="G3" s="244" t="s">
        <v>58</v>
      </c>
      <c r="H3" s="5">
        <f>COUNTIF(B2:B1048576,G3)</f>
        <v>1</v>
      </c>
    </row>
    <row r="4" spans="1:11" ht="15.75" x14ac:dyDescent="0.25">
      <c r="A4" s="1" t="s">
        <v>20859</v>
      </c>
      <c r="E4" s="213"/>
      <c r="G4" s="101" t="s">
        <v>360</v>
      </c>
      <c r="H4" s="5">
        <f>COUNTIF(B2:B934,G4)</f>
        <v>0</v>
      </c>
    </row>
    <row r="5" spans="1:11" ht="15.75" x14ac:dyDescent="0.25">
      <c r="A5" s="1" t="s">
        <v>20860</v>
      </c>
      <c r="B5" t="s">
        <v>60</v>
      </c>
      <c r="D5" t="s">
        <v>18460</v>
      </c>
      <c r="E5" s="213"/>
      <c r="G5" s="101" t="s">
        <v>356</v>
      </c>
      <c r="H5" s="5">
        <f>COUNTIF(B2:B852,G5)</f>
        <v>2</v>
      </c>
    </row>
    <row r="6" spans="1:11" ht="15.75" x14ac:dyDescent="0.25">
      <c r="A6" s="1" t="s">
        <v>12430</v>
      </c>
      <c r="E6" s="213"/>
      <c r="G6" s="101" t="s">
        <v>56</v>
      </c>
      <c r="H6" s="5">
        <f>COUNTIF(B2:B864,G6)</f>
        <v>0</v>
      </c>
    </row>
    <row r="7" spans="1:11" ht="15.75" x14ac:dyDescent="0.25">
      <c r="A7" s="1" t="s">
        <v>20861</v>
      </c>
      <c r="B7" t="s">
        <v>60</v>
      </c>
      <c r="D7" t="s">
        <v>19274</v>
      </c>
      <c r="E7" s="213"/>
      <c r="G7" s="101" t="s">
        <v>201</v>
      </c>
      <c r="H7" s="5">
        <f>COUNTIF(B2:B858,G7)</f>
        <v>0</v>
      </c>
    </row>
    <row r="8" spans="1:11" ht="15.75" x14ac:dyDescent="0.25">
      <c r="A8" s="1" t="s">
        <v>20862</v>
      </c>
      <c r="E8" s="213"/>
      <c r="G8" s="101" t="s">
        <v>202</v>
      </c>
      <c r="H8" s="5">
        <f>COUNTIF(B2:B893,G8)</f>
        <v>1</v>
      </c>
      <c r="K8" t="s">
        <v>3496</v>
      </c>
    </row>
    <row r="9" spans="1:11" ht="15.75" x14ac:dyDescent="0.25">
      <c r="A9" s="1" t="s">
        <v>20863</v>
      </c>
      <c r="D9" t="s">
        <v>21720</v>
      </c>
      <c r="E9" s="213"/>
      <c r="G9" s="101" t="s">
        <v>200</v>
      </c>
      <c r="H9" s="5">
        <f>COUNTIF(B2:B811,G9)</f>
        <v>4</v>
      </c>
    </row>
    <row r="10" spans="1:11" ht="15.75" x14ac:dyDescent="0.25">
      <c r="A10" s="1" t="s">
        <v>19136</v>
      </c>
      <c r="E10" s="213"/>
      <c r="G10" s="101" t="s">
        <v>5011</v>
      </c>
      <c r="H10" s="5">
        <f>COUNTIF(B2:B1048576,G10)</f>
        <v>1</v>
      </c>
    </row>
    <row r="11" spans="1:11" ht="15.75" x14ac:dyDescent="0.25">
      <c r="A11" s="1" t="s">
        <v>20864</v>
      </c>
      <c r="B11" t="s">
        <v>60</v>
      </c>
      <c r="D11" t="s">
        <v>18460</v>
      </c>
      <c r="E11" s="385"/>
      <c r="G11" s="101" t="s">
        <v>1077</v>
      </c>
      <c r="H11" s="5">
        <f>COUNTIF(B2:B881,G11)</f>
        <v>4</v>
      </c>
    </row>
    <row r="12" spans="1:11" ht="15.75" x14ac:dyDescent="0.25">
      <c r="A12" s="1" t="s">
        <v>20865</v>
      </c>
      <c r="E12" s="213"/>
      <c r="G12" s="288" t="s">
        <v>60</v>
      </c>
      <c r="H12" s="5">
        <f>COUNTIF(B2:B868,G12)</f>
        <v>8</v>
      </c>
    </row>
    <row r="13" spans="1:11" ht="15.75" x14ac:dyDescent="0.25">
      <c r="A13" s="1" t="s">
        <v>20866</v>
      </c>
      <c r="B13" t="s">
        <v>200</v>
      </c>
      <c r="D13" t="s">
        <v>21462</v>
      </c>
      <c r="E13" s="213"/>
      <c r="G13" s="101" t="s">
        <v>4062</v>
      </c>
      <c r="H13" s="5">
        <f>COUNTIF(B2:B836,G13)</f>
        <v>0</v>
      </c>
    </row>
    <row r="14" spans="1:11" ht="15.75" x14ac:dyDescent="0.25">
      <c r="A14" s="1" t="s">
        <v>12946</v>
      </c>
      <c r="E14" s="213"/>
      <c r="G14" s="101" t="s">
        <v>3860</v>
      </c>
      <c r="H14" s="271">
        <f>COUNTIF(B2:B714,G14)</f>
        <v>32</v>
      </c>
    </row>
    <row r="15" spans="1:11" ht="15.75" x14ac:dyDescent="0.25">
      <c r="A15" s="1" t="s">
        <v>20867</v>
      </c>
      <c r="B15" t="s">
        <v>60</v>
      </c>
      <c r="D15" t="s">
        <v>19274</v>
      </c>
      <c r="E15" s="213"/>
      <c r="G15" s="101" t="s">
        <v>17992</v>
      </c>
      <c r="H15" s="5">
        <f>COUNTIF(B2:B1048576,G15)</f>
        <v>0</v>
      </c>
    </row>
    <row r="16" spans="1:11" ht="15.75" x14ac:dyDescent="0.25">
      <c r="A16" s="1" t="s">
        <v>20868</v>
      </c>
      <c r="E16" s="213"/>
      <c r="G16" s="288" t="s">
        <v>1133</v>
      </c>
      <c r="H16" s="5">
        <f>COUNTIF(B2:B1048576,G16)</f>
        <v>1</v>
      </c>
    </row>
    <row r="17" spans="1:11" ht="15.75" x14ac:dyDescent="0.25">
      <c r="A17" s="1" t="s">
        <v>20869</v>
      </c>
      <c r="B17" t="s">
        <v>60</v>
      </c>
      <c r="D17" t="s">
        <v>18460</v>
      </c>
      <c r="E17" s="213"/>
      <c r="G17" s="512"/>
      <c r="H17" s="233"/>
    </row>
    <row r="18" spans="1:11" ht="15" customHeight="1" x14ac:dyDescent="0.25">
      <c r="A18" s="1" t="s">
        <v>20870</v>
      </c>
      <c r="E18" s="213"/>
      <c r="G18" s="269" t="s">
        <v>20148</v>
      </c>
      <c r="H18">
        <f>SUM(COUNTIF(D2:D2000, {"Laxmi","teena","Vivek","Kelash","Dinesh","Sandeep","Ashish"}))</f>
        <v>12</v>
      </c>
      <c r="K18" t="s">
        <v>4779</v>
      </c>
    </row>
    <row r="19" spans="1:11" ht="15.75" x14ac:dyDescent="0.25">
      <c r="A19" s="1" t="s">
        <v>20871</v>
      </c>
      <c r="D19" t="s">
        <v>18433</v>
      </c>
      <c r="E19" s="385"/>
      <c r="G19" s="269" t="s">
        <v>20149</v>
      </c>
      <c r="H19">
        <f>SUM(COUNTIF(D2:D2000, {"Trilok","Yogendra","Kamini","Sejal","Raj","Aarti","Somya","Preeti"}))</f>
        <v>4</v>
      </c>
    </row>
    <row r="20" spans="1:11" ht="15.75" x14ac:dyDescent="0.25">
      <c r="A20" s="1" t="s">
        <v>11528</v>
      </c>
      <c r="E20" s="213"/>
    </row>
    <row r="21" spans="1:11" ht="15.75" x14ac:dyDescent="0.25">
      <c r="A21" s="1" t="s">
        <v>20872</v>
      </c>
      <c r="D21" t="s">
        <v>22391</v>
      </c>
      <c r="E21" s="213"/>
    </row>
    <row r="22" spans="1:11" ht="15.75" x14ac:dyDescent="0.25">
      <c r="A22" s="1" t="s">
        <v>20873</v>
      </c>
      <c r="E22" s="213"/>
    </row>
    <row r="23" spans="1:11" ht="15.75" x14ac:dyDescent="0.25">
      <c r="A23" s="1" t="s">
        <v>20874</v>
      </c>
      <c r="B23" t="s">
        <v>200</v>
      </c>
      <c r="D23" t="s">
        <v>19142</v>
      </c>
      <c r="E23" s="213"/>
    </row>
    <row r="24" spans="1:11" ht="15.75" x14ac:dyDescent="0.25">
      <c r="A24" s="410" t="s">
        <v>20873</v>
      </c>
      <c r="E24" s="213"/>
    </row>
    <row r="25" spans="1:11" ht="15.75" x14ac:dyDescent="0.25">
      <c r="A25" s="410" t="s">
        <v>20874</v>
      </c>
      <c r="B25" t="s">
        <v>3860</v>
      </c>
      <c r="E25" s="213"/>
    </row>
    <row r="26" spans="1:11" ht="15.75" x14ac:dyDescent="0.25">
      <c r="A26" s="1" t="s">
        <v>20875</v>
      </c>
      <c r="E26" s="213"/>
      <c r="F26" t="s">
        <v>3496</v>
      </c>
    </row>
    <row r="27" spans="1:11" ht="15.75" x14ac:dyDescent="0.25">
      <c r="A27" s="1" t="s">
        <v>20876</v>
      </c>
      <c r="B27" t="s">
        <v>202</v>
      </c>
      <c r="D27" t="s">
        <v>21462</v>
      </c>
      <c r="E27" s="213"/>
    </row>
    <row r="28" spans="1:11" ht="15.75" x14ac:dyDescent="0.25">
      <c r="A28" s="1" t="s">
        <v>20877</v>
      </c>
      <c r="E28" s="213"/>
    </row>
    <row r="29" spans="1:11" ht="15.75" x14ac:dyDescent="0.25">
      <c r="A29" s="1" t="s">
        <v>20878</v>
      </c>
      <c r="D29" t="s">
        <v>19142</v>
      </c>
      <c r="E29" s="213"/>
      <c r="F29" s="213"/>
      <c r="G29" s="213" t="s">
        <v>3496</v>
      </c>
      <c r="H29" s="213"/>
    </row>
    <row r="30" spans="1:11" ht="15.75" x14ac:dyDescent="0.25">
      <c r="A30" s="1" t="s">
        <v>12236</v>
      </c>
      <c r="E30" s="213"/>
    </row>
    <row r="31" spans="1:11" s="213" customFormat="1" ht="15.75" x14ac:dyDescent="0.25">
      <c r="A31" s="1" t="s">
        <v>20879</v>
      </c>
      <c r="B31" t="s">
        <v>5011</v>
      </c>
      <c r="C31"/>
      <c r="D31" t="s">
        <v>21462</v>
      </c>
      <c r="F31"/>
      <c r="G31"/>
      <c r="H31"/>
    </row>
    <row r="32" spans="1:11" ht="15.75" x14ac:dyDescent="0.25">
      <c r="A32" s="1" t="s">
        <v>20880</v>
      </c>
      <c r="E32" s="213"/>
    </row>
    <row r="33" spans="1:9" ht="15.75" x14ac:dyDescent="0.25">
      <c r="A33" s="1" t="s">
        <v>20881</v>
      </c>
      <c r="B33" t="s">
        <v>200</v>
      </c>
      <c r="D33" t="s">
        <v>18929</v>
      </c>
      <c r="E33" s="213"/>
    </row>
    <row r="34" spans="1:9" ht="15.75" x14ac:dyDescent="0.25">
      <c r="A34" s="1" t="s">
        <v>20882</v>
      </c>
      <c r="E34" s="213"/>
    </row>
    <row r="35" spans="1:9" ht="15.75" x14ac:dyDescent="0.25">
      <c r="A35" s="1" t="s">
        <v>20883</v>
      </c>
      <c r="B35" t="s">
        <v>60</v>
      </c>
      <c r="D35" t="s">
        <v>18918</v>
      </c>
      <c r="E35" s="213"/>
    </row>
    <row r="36" spans="1:9" ht="15.75" x14ac:dyDescent="0.25">
      <c r="A36" s="1" t="s">
        <v>20884</v>
      </c>
      <c r="E36" s="213"/>
      <c r="I36" t="s">
        <v>3496</v>
      </c>
    </row>
    <row r="37" spans="1:9" ht="15.75" x14ac:dyDescent="0.25">
      <c r="A37" s="1" t="s">
        <v>20885</v>
      </c>
      <c r="B37" t="s">
        <v>356</v>
      </c>
      <c r="D37" t="s">
        <v>21668</v>
      </c>
      <c r="E37" s="213"/>
      <c r="H37" t="s">
        <v>3496</v>
      </c>
    </row>
    <row r="38" spans="1:9" ht="21" x14ac:dyDescent="0.35">
      <c r="A38" s="1" t="s">
        <v>20886</v>
      </c>
      <c r="E38" s="213"/>
      <c r="G38" s="518"/>
      <c r="H38" s="518"/>
    </row>
    <row r="39" spans="1:9" ht="14.25" customHeight="1" x14ac:dyDescent="0.35">
      <c r="A39" s="1" t="s">
        <v>20887</v>
      </c>
      <c r="D39" t="s">
        <v>21462</v>
      </c>
      <c r="E39" s="213"/>
      <c r="G39" s="518"/>
      <c r="H39" s="518"/>
    </row>
    <row r="40" spans="1:9" ht="15.75" x14ac:dyDescent="0.25">
      <c r="A40" s="1" t="s">
        <v>20888</v>
      </c>
      <c r="E40" s="213"/>
      <c r="G40" s="513"/>
      <c r="H40" s="514"/>
    </row>
    <row r="41" spans="1:9" ht="15.75" x14ac:dyDescent="0.25">
      <c r="A41" s="1" t="s">
        <v>20889</v>
      </c>
      <c r="B41" t="s">
        <v>1133</v>
      </c>
      <c r="D41" t="s">
        <v>18929</v>
      </c>
      <c r="E41" s="213"/>
      <c r="G41" s="515"/>
      <c r="H41" s="514"/>
    </row>
    <row r="42" spans="1:9" ht="15.75" x14ac:dyDescent="0.25">
      <c r="A42" s="1" t="s">
        <v>20890</v>
      </c>
      <c r="E42" s="213"/>
      <c r="G42" s="515"/>
      <c r="H42" s="514"/>
    </row>
    <row r="43" spans="1:9" ht="15.75" x14ac:dyDescent="0.25">
      <c r="A43" s="1" t="s">
        <v>20891</v>
      </c>
      <c r="B43" t="s">
        <v>60</v>
      </c>
      <c r="D43" t="s">
        <v>19274</v>
      </c>
      <c r="E43" s="213"/>
      <c r="H43" s="514"/>
    </row>
    <row r="44" spans="1:9" ht="15.75" x14ac:dyDescent="0.25">
      <c r="A44" s="1" t="s">
        <v>20892</v>
      </c>
      <c r="B44" s="213"/>
      <c r="C44" s="213"/>
      <c r="E44" s="511"/>
      <c r="G44" s="515"/>
      <c r="H44" s="514"/>
    </row>
    <row r="45" spans="1:9" ht="15.75" x14ac:dyDescent="0.25">
      <c r="A45" s="1" t="s">
        <v>20893</v>
      </c>
      <c r="B45" s="213" t="s">
        <v>356</v>
      </c>
      <c r="C45" s="213"/>
      <c r="D45" t="s">
        <v>19274</v>
      </c>
      <c r="E45" s="213"/>
      <c r="G45" s="515"/>
      <c r="H45" s="514"/>
    </row>
    <row r="46" spans="1:9" ht="15.75" x14ac:dyDescent="0.25">
      <c r="A46" s="1" t="s">
        <v>20894</v>
      </c>
      <c r="B46" s="213"/>
      <c r="C46" s="213"/>
      <c r="E46" s="213"/>
      <c r="G46" s="515"/>
      <c r="H46" s="514"/>
    </row>
    <row r="47" spans="1:9" ht="15.75" x14ac:dyDescent="0.25">
      <c r="A47" s="1" t="s">
        <v>20895</v>
      </c>
      <c r="B47" s="213" t="s">
        <v>200</v>
      </c>
      <c r="C47" s="213"/>
      <c r="D47" t="s">
        <v>18918</v>
      </c>
      <c r="E47" s="213"/>
      <c r="G47" s="515"/>
      <c r="H47" s="514"/>
    </row>
    <row r="48" spans="1:9" ht="15.75" x14ac:dyDescent="0.25">
      <c r="A48" s="1" t="s">
        <v>20896</v>
      </c>
      <c r="B48" s="213"/>
      <c r="C48" s="213"/>
      <c r="E48" s="213"/>
      <c r="G48" s="515"/>
      <c r="H48" s="514"/>
    </row>
    <row r="49" spans="1:8" ht="15.75" x14ac:dyDescent="0.25">
      <c r="A49" s="1" t="s">
        <v>20897</v>
      </c>
      <c r="B49" s="213"/>
      <c r="C49" s="213"/>
      <c r="D49" t="s">
        <v>18929</v>
      </c>
      <c r="E49" s="213"/>
      <c r="G49" s="515"/>
      <c r="H49" s="514"/>
    </row>
    <row r="50" spans="1:8" ht="15.75" x14ac:dyDescent="0.25">
      <c r="A50" s="1" t="s">
        <v>20898</v>
      </c>
      <c r="B50" s="213"/>
      <c r="C50" s="213"/>
      <c r="E50" s="213"/>
      <c r="G50" s="515"/>
      <c r="H50" s="514"/>
    </row>
    <row r="51" spans="1:8" ht="15.75" x14ac:dyDescent="0.25">
      <c r="A51" s="1" t="s">
        <v>20899</v>
      </c>
      <c r="B51" s="213"/>
      <c r="C51" s="213"/>
      <c r="D51" t="s">
        <v>21668</v>
      </c>
      <c r="E51" s="213"/>
      <c r="G51" s="515"/>
      <c r="H51" s="516"/>
    </row>
    <row r="52" spans="1:8" ht="15.75" x14ac:dyDescent="0.25">
      <c r="A52" s="1" t="s">
        <v>20900</v>
      </c>
      <c r="B52" s="213"/>
      <c r="C52" s="213"/>
      <c r="E52" s="213"/>
      <c r="G52" s="515"/>
      <c r="H52" s="514"/>
    </row>
    <row r="53" spans="1:8" ht="15.75" x14ac:dyDescent="0.25">
      <c r="A53" s="1" t="s">
        <v>20901</v>
      </c>
      <c r="B53" s="213"/>
      <c r="C53" s="213"/>
      <c r="D53" t="s">
        <v>18918</v>
      </c>
      <c r="E53" s="213"/>
      <c r="G53" s="515"/>
      <c r="H53" s="514"/>
    </row>
    <row r="54" spans="1:8" ht="15.75" x14ac:dyDescent="0.25">
      <c r="A54" s="410" t="s">
        <v>20900</v>
      </c>
      <c r="D54" s="1"/>
      <c r="E54" s="213"/>
    </row>
    <row r="55" spans="1:8" ht="15.75" x14ac:dyDescent="0.25">
      <c r="A55" s="410" t="s">
        <v>20901</v>
      </c>
      <c r="B55" s="213" t="s">
        <v>3860</v>
      </c>
      <c r="D55" s="212"/>
      <c r="E55" s="213"/>
    </row>
    <row r="56" spans="1:8" ht="15.75" x14ac:dyDescent="0.25">
      <c r="A56" s="1" t="s">
        <v>13812</v>
      </c>
      <c r="B56" s="213"/>
      <c r="C56" s="213"/>
      <c r="D56" s="1"/>
      <c r="E56" s="213"/>
    </row>
    <row r="57" spans="1:8" ht="15.75" x14ac:dyDescent="0.25">
      <c r="A57" s="1" t="s">
        <v>20902</v>
      </c>
      <c r="B57" s="213"/>
      <c r="C57" s="213"/>
      <c r="E57" s="213"/>
    </row>
    <row r="58" spans="1:8" ht="15.75" x14ac:dyDescent="0.25">
      <c r="A58" s="1" t="s">
        <v>13263</v>
      </c>
      <c r="B58" s="213"/>
      <c r="C58" s="213"/>
      <c r="E58" s="213"/>
    </row>
    <row r="59" spans="1:8" ht="15.75" x14ac:dyDescent="0.25">
      <c r="A59" s="1" t="s">
        <v>20903</v>
      </c>
      <c r="B59" s="213"/>
      <c r="C59" s="213"/>
      <c r="E59" s="213"/>
    </row>
    <row r="60" spans="1:8" ht="15.75" x14ac:dyDescent="0.25">
      <c r="A60" s="1" t="s">
        <v>17936</v>
      </c>
      <c r="B60" s="213"/>
      <c r="C60" s="213"/>
      <c r="E60" s="213"/>
    </row>
    <row r="61" spans="1:8" ht="15.75" x14ac:dyDescent="0.25">
      <c r="A61" s="1" t="s">
        <v>20904</v>
      </c>
      <c r="B61" s="213"/>
      <c r="C61" s="213"/>
      <c r="E61" s="213"/>
    </row>
    <row r="62" spans="1:8" ht="15.75" x14ac:dyDescent="0.25">
      <c r="A62" s="1" t="s">
        <v>14408</v>
      </c>
      <c r="B62" s="213"/>
      <c r="C62" s="213"/>
      <c r="E62" s="213"/>
    </row>
    <row r="63" spans="1:8" ht="15.75" x14ac:dyDescent="0.25">
      <c r="A63" s="1" t="s">
        <v>20905</v>
      </c>
      <c r="C63" s="213"/>
      <c r="E63" s="213"/>
    </row>
    <row r="64" spans="1:8" ht="15.75" x14ac:dyDescent="0.25">
      <c r="A64" s="1" t="s">
        <v>20906</v>
      </c>
      <c r="B64" s="213"/>
      <c r="C64" s="213"/>
      <c r="E64" s="213"/>
    </row>
    <row r="65" spans="1:5" ht="15.75" x14ac:dyDescent="0.25">
      <c r="A65" s="1" t="s">
        <v>20907</v>
      </c>
      <c r="B65" s="213"/>
      <c r="E65" s="213"/>
    </row>
    <row r="66" spans="1:5" ht="15.75" x14ac:dyDescent="0.25">
      <c r="A66" s="1" t="s">
        <v>11479</v>
      </c>
      <c r="B66" s="213"/>
      <c r="C66" s="213"/>
      <c r="E66" s="213"/>
    </row>
    <row r="67" spans="1:5" ht="15.75" x14ac:dyDescent="0.25">
      <c r="A67" s="1" t="s">
        <v>20908</v>
      </c>
      <c r="B67" s="213"/>
      <c r="C67" s="213"/>
      <c r="E67" s="213"/>
    </row>
    <row r="68" spans="1:5" ht="15.75" x14ac:dyDescent="0.25">
      <c r="A68" s="1" t="s">
        <v>20909</v>
      </c>
    </row>
    <row r="69" spans="1:5" ht="15.75" x14ac:dyDescent="0.25">
      <c r="A69" s="1" t="s">
        <v>20910</v>
      </c>
      <c r="B69" s="213"/>
    </row>
    <row r="70" spans="1:5" ht="15.75" x14ac:dyDescent="0.25">
      <c r="A70" s="1" t="s">
        <v>20911</v>
      </c>
    </row>
    <row r="71" spans="1:5" ht="15.75" x14ac:dyDescent="0.25">
      <c r="A71" s="1" t="s">
        <v>20912</v>
      </c>
    </row>
    <row r="72" spans="1:5" ht="15.75" x14ac:dyDescent="0.25">
      <c r="A72" s="1" t="s">
        <v>20913</v>
      </c>
    </row>
    <row r="73" spans="1:5" ht="15.75" x14ac:dyDescent="0.25">
      <c r="A73" s="1" t="s">
        <v>20914</v>
      </c>
      <c r="B73" s="213"/>
    </row>
    <row r="74" spans="1:5" ht="15.75" x14ac:dyDescent="0.25">
      <c r="A74" s="410" t="s">
        <v>20913</v>
      </c>
    </row>
    <row r="75" spans="1:5" ht="15.75" x14ac:dyDescent="0.25">
      <c r="A75" s="410" t="s">
        <v>20914</v>
      </c>
      <c r="B75" s="213" t="s">
        <v>3860</v>
      </c>
    </row>
    <row r="76" spans="1:5" ht="15.75" x14ac:dyDescent="0.25">
      <c r="A76" s="1" t="s">
        <v>20915</v>
      </c>
      <c r="E76" t="s">
        <v>4779</v>
      </c>
    </row>
    <row r="77" spans="1:5" ht="15.75" x14ac:dyDescent="0.25">
      <c r="A77" s="1" t="s">
        <v>20916</v>
      </c>
      <c r="B77" s="213"/>
    </row>
    <row r="78" spans="1:5" ht="15.75" x14ac:dyDescent="0.25">
      <c r="A78" s="1" t="s">
        <v>20917</v>
      </c>
    </row>
    <row r="79" spans="1:5" ht="15.75" x14ac:dyDescent="0.25">
      <c r="A79" s="1" t="s">
        <v>20918</v>
      </c>
      <c r="B79" s="213"/>
    </row>
    <row r="80" spans="1:5" ht="15.75" x14ac:dyDescent="0.25">
      <c r="A80" s="1" t="s">
        <v>14280</v>
      </c>
      <c r="B80" s="213"/>
    </row>
    <row r="81" spans="1:8" ht="15.75" x14ac:dyDescent="0.25">
      <c r="A81" s="1" t="s">
        <v>20919</v>
      </c>
    </row>
    <row r="82" spans="1:8" ht="15.75" x14ac:dyDescent="0.25">
      <c r="A82" s="1" t="s">
        <v>12223</v>
      </c>
      <c r="D82" s="1"/>
    </row>
    <row r="83" spans="1:8" ht="15.75" x14ac:dyDescent="0.25">
      <c r="A83" s="1" t="s">
        <v>20920</v>
      </c>
      <c r="B83" s="213"/>
    </row>
    <row r="84" spans="1:8" ht="15.75" x14ac:dyDescent="0.25">
      <c r="A84" s="1" t="s">
        <v>20921</v>
      </c>
      <c r="H84" t="s">
        <v>3496</v>
      </c>
    </row>
    <row r="85" spans="1:8" ht="15.75" x14ac:dyDescent="0.25">
      <c r="A85" s="1" t="s">
        <v>20922</v>
      </c>
      <c r="B85" s="213"/>
    </row>
    <row r="86" spans="1:8" ht="15.75" x14ac:dyDescent="0.25">
      <c r="A86" s="1" t="s">
        <v>13954</v>
      </c>
    </row>
    <row r="87" spans="1:8" ht="15.75" x14ac:dyDescent="0.25">
      <c r="A87" s="1" t="s">
        <v>20923</v>
      </c>
    </row>
    <row r="88" spans="1:8" ht="15.75" x14ac:dyDescent="0.25">
      <c r="A88" s="1" t="s">
        <v>20924</v>
      </c>
    </row>
    <row r="89" spans="1:8" ht="15.75" x14ac:dyDescent="0.25">
      <c r="A89" s="1" t="s">
        <v>20925</v>
      </c>
      <c r="B89" s="213"/>
    </row>
    <row r="90" spans="1:8" ht="15.75" x14ac:dyDescent="0.25">
      <c r="A90" s="1" t="s">
        <v>20926</v>
      </c>
    </row>
    <row r="91" spans="1:8" ht="15.75" x14ac:dyDescent="0.25">
      <c r="A91" s="1" t="s">
        <v>20927</v>
      </c>
      <c r="E91" s="213"/>
      <c r="F91" s="213"/>
    </row>
    <row r="92" spans="1:8" ht="15.75" x14ac:dyDescent="0.25">
      <c r="A92" s="1" t="s">
        <v>20553</v>
      </c>
    </row>
    <row r="93" spans="1:8" ht="15.75" x14ac:dyDescent="0.25">
      <c r="A93" s="1" t="s">
        <v>20928</v>
      </c>
    </row>
    <row r="94" spans="1:8" ht="15.75" x14ac:dyDescent="0.25">
      <c r="A94" s="1" t="s">
        <v>20553</v>
      </c>
      <c r="B94" s="213"/>
      <c r="C94" s="213"/>
    </row>
    <row r="95" spans="1:8" ht="15.75" x14ac:dyDescent="0.25">
      <c r="A95" s="1" t="s">
        <v>20929</v>
      </c>
      <c r="C95" s="213"/>
      <c r="F95" t="s">
        <v>4779</v>
      </c>
      <c r="G95" t="s">
        <v>3496</v>
      </c>
    </row>
    <row r="96" spans="1:8" ht="15.75" x14ac:dyDescent="0.25">
      <c r="A96" s="1" t="s">
        <v>20030</v>
      </c>
      <c r="G96" s="213"/>
      <c r="H96" s="213"/>
    </row>
    <row r="97" spans="1:8" ht="15.75" x14ac:dyDescent="0.25">
      <c r="A97" s="1" t="s">
        <v>20031</v>
      </c>
      <c r="G97" s="213"/>
      <c r="H97" s="213"/>
    </row>
    <row r="98" spans="1:8" s="213" customFormat="1" ht="15.75" x14ac:dyDescent="0.25">
      <c r="A98" s="410" t="s">
        <v>20553</v>
      </c>
      <c r="D98"/>
      <c r="G98"/>
      <c r="H98"/>
    </row>
    <row r="99" spans="1:8" s="213" customFormat="1" ht="15.75" x14ac:dyDescent="0.25">
      <c r="A99" s="410" t="s">
        <v>20929</v>
      </c>
      <c r="B99" s="213" t="s">
        <v>3860</v>
      </c>
      <c r="D99"/>
      <c r="G99"/>
      <c r="H99"/>
    </row>
    <row r="100" spans="1:8" ht="15.75" x14ac:dyDescent="0.25">
      <c r="A100" s="1" t="s">
        <v>11929</v>
      </c>
    </row>
    <row r="101" spans="1:8" ht="15.75" x14ac:dyDescent="0.25">
      <c r="A101" s="1" t="s">
        <v>20930</v>
      </c>
      <c r="F101" t="s">
        <v>3496</v>
      </c>
    </row>
    <row r="102" spans="1:8" ht="15.75" x14ac:dyDescent="0.25">
      <c r="A102" s="1" t="s">
        <v>20931</v>
      </c>
    </row>
    <row r="103" spans="1:8" ht="15.75" x14ac:dyDescent="0.25">
      <c r="A103" s="1" t="s">
        <v>20932</v>
      </c>
    </row>
    <row r="104" spans="1:8" ht="15.75" x14ac:dyDescent="0.25">
      <c r="A104" s="1" t="s">
        <v>20933</v>
      </c>
    </row>
    <row r="105" spans="1:8" ht="15.75" x14ac:dyDescent="0.25">
      <c r="A105" s="1" t="s">
        <v>20934</v>
      </c>
    </row>
    <row r="106" spans="1:8" ht="15.75" x14ac:dyDescent="0.25">
      <c r="A106" s="1" t="s">
        <v>12625</v>
      </c>
      <c r="G106" t="s">
        <v>3496</v>
      </c>
    </row>
    <row r="107" spans="1:8" ht="15.75" x14ac:dyDescent="0.25">
      <c r="A107" s="1" t="s">
        <v>20935</v>
      </c>
      <c r="B107" s="213"/>
    </row>
    <row r="108" spans="1:8" ht="15.75" x14ac:dyDescent="0.25">
      <c r="A108" s="1" t="s">
        <v>20936</v>
      </c>
      <c r="D108" s="1"/>
    </row>
    <row r="109" spans="1:8" ht="15.75" x14ac:dyDescent="0.25">
      <c r="A109" s="1" t="s">
        <v>20935</v>
      </c>
      <c r="B109" t="s">
        <v>3860</v>
      </c>
    </row>
    <row r="110" spans="1:8" ht="15.75" x14ac:dyDescent="0.25">
      <c r="A110" s="1" t="s">
        <v>20937</v>
      </c>
      <c r="D110" s="1"/>
      <c r="G110" s="213"/>
      <c r="H110" s="213"/>
    </row>
    <row r="111" spans="1:8" ht="15.75" x14ac:dyDescent="0.25">
      <c r="A111" s="1" t="s">
        <v>20938</v>
      </c>
    </row>
    <row r="112" spans="1:8" s="213" customFormat="1" ht="15.75" x14ac:dyDescent="0.25">
      <c r="A112" s="1" t="s">
        <v>20939</v>
      </c>
      <c r="D112"/>
      <c r="G112"/>
      <c r="H112"/>
    </row>
    <row r="113" spans="1:8" ht="15.75" x14ac:dyDescent="0.25">
      <c r="A113" s="1" t="s">
        <v>20940</v>
      </c>
    </row>
    <row r="114" spans="1:8" ht="15.75" x14ac:dyDescent="0.25">
      <c r="A114" s="1" t="s">
        <v>20941</v>
      </c>
    </row>
    <row r="115" spans="1:8" ht="15.75" x14ac:dyDescent="0.25">
      <c r="A115" s="1" t="s">
        <v>20942</v>
      </c>
    </row>
    <row r="116" spans="1:8" ht="15.75" x14ac:dyDescent="0.25">
      <c r="A116" s="1" t="s">
        <v>13668</v>
      </c>
    </row>
    <row r="117" spans="1:8" ht="15.75" x14ac:dyDescent="0.25">
      <c r="A117" s="1" t="s">
        <v>20943</v>
      </c>
    </row>
    <row r="118" spans="1:8" ht="15.75" x14ac:dyDescent="0.25">
      <c r="A118" s="410" t="s">
        <v>13668</v>
      </c>
    </row>
    <row r="119" spans="1:8" ht="15.75" x14ac:dyDescent="0.25">
      <c r="A119" s="410" t="s">
        <v>20943</v>
      </c>
      <c r="B119" t="s">
        <v>3860</v>
      </c>
      <c r="H119" t="s">
        <v>3496</v>
      </c>
    </row>
    <row r="120" spans="1:8" ht="15.75" x14ac:dyDescent="0.25">
      <c r="A120" s="1" t="s">
        <v>20944</v>
      </c>
    </row>
    <row r="121" spans="1:8" ht="15.75" x14ac:dyDescent="0.25">
      <c r="A121" s="1" t="s">
        <v>20945</v>
      </c>
    </row>
    <row r="122" spans="1:8" ht="15.75" x14ac:dyDescent="0.25">
      <c r="A122" s="1" t="s">
        <v>11451</v>
      </c>
    </row>
    <row r="123" spans="1:8" ht="15.75" x14ac:dyDescent="0.25">
      <c r="A123" s="1" t="s">
        <v>20946</v>
      </c>
    </row>
    <row r="124" spans="1:8" ht="15.75" x14ac:dyDescent="0.25">
      <c r="A124" s="1" t="s">
        <v>20947</v>
      </c>
    </row>
    <row r="125" spans="1:8" ht="15.75" x14ac:dyDescent="0.25">
      <c r="A125" s="1" t="s">
        <v>20948</v>
      </c>
      <c r="G125" s="369"/>
    </row>
    <row r="126" spans="1:8" ht="15.75" x14ac:dyDescent="0.25">
      <c r="A126" s="1" t="s">
        <v>20949</v>
      </c>
    </row>
    <row r="127" spans="1:8" ht="15.75" x14ac:dyDescent="0.25">
      <c r="A127" s="1" t="s">
        <v>20950</v>
      </c>
      <c r="B127" s="213"/>
    </row>
    <row r="128" spans="1:8" ht="15.75" x14ac:dyDescent="0.25">
      <c r="A128" s="1" t="s">
        <v>20951</v>
      </c>
    </row>
    <row r="129" spans="1:6" ht="15.75" x14ac:dyDescent="0.25">
      <c r="A129" s="1" t="s">
        <v>20952</v>
      </c>
      <c r="E129" s="40"/>
    </row>
    <row r="130" spans="1:6" ht="15.75" x14ac:dyDescent="0.25">
      <c r="A130" s="1" t="s">
        <v>12363</v>
      </c>
    </row>
    <row r="131" spans="1:6" ht="15.75" x14ac:dyDescent="0.25">
      <c r="A131" s="1" t="s">
        <v>20953</v>
      </c>
    </row>
    <row r="132" spans="1:6" ht="15.75" x14ac:dyDescent="0.25">
      <c r="A132" s="1" t="s">
        <v>20954</v>
      </c>
    </row>
    <row r="133" spans="1:6" ht="15.75" x14ac:dyDescent="0.25">
      <c r="A133" s="1" t="s">
        <v>20955</v>
      </c>
    </row>
    <row r="134" spans="1:6" ht="15.75" x14ac:dyDescent="0.25">
      <c r="A134" s="1" t="s">
        <v>20956</v>
      </c>
    </row>
    <row r="135" spans="1:6" ht="15.75" x14ac:dyDescent="0.25">
      <c r="A135" s="1" t="s">
        <v>20957</v>
      </c>
    </row>
    <row r="136" spans="1:6" ht="15.75" x14ac:dyDescent="0.25">
      <c r="A136" s="1" t="s">
        <v>16065</v>
      </c>
    </row>
    <row r="137" spans="1:6" ht="15.75" x14ac:dyDescent="0.25">
      <c r="A137" s="1" t="s">
        <v>20958</v>
      </c>
    </row>
    <row r="138" spans="1:6" ht="15.75" x14ac:dyDescent="0.25">
      <c r="A138" s="1" t="s">
        <v>12052</v>
      </c>
    </row>
    <row r="139" spans="1:6" ht="15.75" x14ac:dyDescent="0.25">
      <c r="A139" s="1" t="s">
        <v>20959</v>
      </c>
    </row>
    <row r="140" spans="1:6" ht="15.75" x14ac:dyDescent="0.25">
      <c r="A140" s="1" t="s">
        <v>15222</v>
      </c>
      <c r="B140" s="213"/>
      <c r="C140" s="213"/>
      <c r="F140" t="s">
        <v>3496</v>
      </c>
    </row>
    <row r="141" spans="1:6" ht="15.75" x14ac:dyDescent="0.25">
      <c r="A141" s="1" t="s">
        <v>16371</v>
      </c>
      <c r="B141" t="s">
        <v>1077</v>
      </c>
      <c r="C141" s="213"/>
    </row>
    <row r="142" spans="1:6" ht="15.75" x14ac:dyDescent="0.25">
      <c r="A142" s="1" t="s">
        <v>15562</v>
      </c>
    </row>
    <row r="143" spans="1:6" ht="15.75" x14ac:dyDescent="0.25">
      <c r="A143" s="1" t="s">
        <v>20960</v>
      </c>
    </row>
    <row r="144" spans="1:6" ht="15.75" x14ac:dyDescent="0.25">
      <c r="A144" s="1" t="s">
        <v>15440</v>
      </c>
    </row>
    <row r="145" spans="1:8" ht="15.75" x14ac:dyDescent="0.25">
      <c r="A145" s="1" t="s">
        <v>20961</v>
      </c>
    </row>
    <row r="146" spans="1:8" ht="15.75" x14ac:dyDescent="0.25">
      <c r="A146" s="1" t="s">
        <v>20962</v>
      </c>
    </row>
    <row r="147" spans="1:8" ht="15.75" x14ac:dyDescent="0.25">
      <c r="A147" s="1" t="s">
        <v>20963</v>
      </c>
    </row>
    <row r="148" spans="1:8" ht="15.75" x14ac:dyDescent="0.25">
      <c r="A148" s="1" t="s">
        <v>20964</v>
      </c>
    </row>
    <row r="149" spans="1:8" ht="15.75" x14ac:dyDescent="0.25">
      <c r="A149" s="1" t="s">
        <v>20965</v>
      </c>
    </row>
    <row r="150" spans="1:8" ht="15.75" x14ac:dyDescent="0.25">
      <c r="A150" s="1" t="s">
        <v>20966</v>
      </c>
    </row>
    <row r="151" spans="1:8" ht="15.75" x14ac:dyDescent="0.25">
      <c r="A151" s="1" t="s">
        <v>20967</v>
      </c>
    </row>
    <row r="152" spans="1:8" ht="15.75" x14ac:dyDescent="0.25">
      <c r="A152" s="1" t="s">
        <v>20968</v>
      </c>
    </row>
    <row r="153" spans="1:8" ht="15.75" x14ac:dyDescent="0.25">
      <c r="A153" s="1" t="s">
        <v>20969</v>
      </c>
    </row>
    <row r="154" spans="1:8" ht="15.75" x14ac:dyDescent="0.25">
      <c r="A154" s="1" t="s">
        <v>20970</v>
      </c>
    </row>
    <row r="155" spans="1:8" ht="15.75" x14ac:dyDescent="0.25">
      <c r="A155" s="1" t="s">
        <v>20971</v>
      </c>
    </row>
    <row r="156" spans="1:8" ht="15.75" x14ac:dyDescent="0.25">
      <c r="A156" s="1" t="s">
        <v>20972</v>
      </c>
    </row>
    <row r="157" spans="1:8" ht="15.75" x14ac:dyDescent="0.25">
      <c r="A157" s="1" t="s">
        <v>20973</v>
      </c>
      <c r="G157" s="241"/>
      <c r="H157" s="241"/>
    </row>
    <row r="158" spans="1:8" ht="15.75" x14ac:dyDescent="0.25">
      <c r="A158" s="1" t="s">
        <v>20974</v>
      </c>
      <c r="G158" s="241"/>
      <c r="H158" s="241"/>
    </row>
    <row r="159" spans="1:8" s="241" customFormat="1" ht="15.75" x14ac:dyDescent="0.25">
      <c r="A159" s="1" t="s">
        <v>20975</v>
      </c>
      <c r="D159"/>
      <c r="G159"/>
      <c r="H159"/>
    </row>
    <row r="160" spans="1:8" s="241" customFormat="1" ht="15.75" x14ac:dyDescent="0.25">
      <c r="A160" s="1" t="s">
        <v>20976</v>
      </c>
      <c r="D160"/>
      <c r="G160"/>
      <c r="H160"/>
    </row>
    <row r="161" spans="1:4" ht="15.75" x14ac:dyDescent="0.25">
      <c r="A161" s="1" t="s">
        <v>20977</v>
      </c>
    </row>
    <row r="162" spans="1:4" ht="15.75" x14ac:dyDescent="0.25">
      <c r="A162" s="1" t="s">
        <v>20978</v>
      </c>
      <c r="D162" s="1"/>
    </row>
    <row r="163" spans="1:4" ht="15.75" x14ac:dyDescent="0.25">
      <c r="A163" s="1" t="s">
        <v>20979</v>
      </c>
      <c r="D163" s="212"/>
    </row>
    <row r="164" spans="1:4" ht="15.75" x14ac:dyDescent="0.25">
      <c r="A164" s="1" t="s">
        <v>20980</v>
      </c>
      <c r="D164" s="1"/>
    </row>
    <row r="165" spans="1:4" ht="15.75" x14ac:dyDescent="0.25">
      <c r="A165" s="1" t="s">
        <v>20981</v>
      </c>
    </row>
    <row r="166" spans="1:4" ht="15.75" x14ac:dyDescent="0.25">
      <c r="A166" s="1" t="s">
        <v>13829</v>
      </c>
    </row>
    <row r="167" spans="1:4" ht="15.75" x14ac:dyDescent="0.25">
      <c r="A167" s="1" t="s">
        <v>20982</v>
      </c>
    </row>
    <row r="168" spans="1:4" ht="15.75" x14ac:dyDescent="0.25">
      <c r="A168" s="1" t="s">
        <v>12978</v>
      </c>
    </row>
    <row r="169" spans="1:4" ht="15.75" x14ac:dyDescent="0.25">
      <c r="A169" s="1" t="s">
        <v>20983</v>
      </c>
    </row>
    <row r="170" spans="1:4" ht="15.75" x14ac:dyDescent="0.25">
      <c r="A170" s="1" t="s">
        <v>20984</v>
      </c>
    </row>
    <row r="171" spans="1:4" ht="15.75" x14ac:dyDescent="0.25">
      <c r="A171" s="1" t="s">
        <v>20985</v>
      </c>
    </row>
    <row r="172" spans="1:4" ht="15.75" x14ac:dyDescent="0.25">
      <c r="A172" s="1" t="s">
        <v>20986</v>
      </c>
    </row>
    <row r="173" spans="1:4" ht="15.75" x14ac:dyDescent="0.25">
      <c r="A173" s="1" t="s">
        <v>20987</v>
      </c>
    </row>
    <row r="174" spans="1:4" ht="15.75" x14ac:dyDescent="0.25">
      <c r="A174" s="410" t="s">
        <v>20986</v>
      </c>
    </row>
    <row r="175" spans="1:4" ht="15.75" x14ac:dyDescent="0.25">
      <c r="A175" s="410" t="s">
        <v>20987</v>
      </c>
      <c r="B175" t="s">
        <v>3860</v>
      </c>
    </row>
    <row r="176" spans="1:4" ht="15.75" x14ac:dyDescent="0.25">
      <c r="A176" s="1" t="s">
        <v>16425</v>
      </c>
    </row>
    <row r="177" spans="1:4" ht="15.75" x14ac:dyDescent="0.25">
      <c r="A177" s="1" t="s">
        <v>20988</v>
      </c>
    </row>
    <row r="178" spans="1:4" ht="15.75" x14ac:dyDescent="0.25">
      <c r="A178" s="1" t="s">
        <v>20989</v>
      </c>
    </row>
    <row r="179" spans="1:4" ht="15.75" x14ac:dyDescent="0.25">
      <c r="A179" s="1" t="s">
        <v>20990</v>
      </c>
    </row>
    <row r="180" spans="1:4" ht="15.75" x14ac:dyDescent="0.25">
      <c r="A180" s="1" t="s">
        <v>14676</v>
      </c>
    </row>
    <row r="181" spans="1:4" ht="15.75" x14ac:dyDescent="0.25">
      <c r="A181" s="1" t="s">
        <v>20991</v>
      </c>
    </row>
    <row r="182" spans="1:4" ht="15.75" x14ac:dyDescent="0.25">
      <c r="A182" s="1" t="s">
        <v>20992</v>
      </c>
    </row>
    <row r="183" spans="1:4" ht="15.75" x14ac:dyDescent="0.25">
      <c r="A183" s="1" t="s">
        <v>20993</v>
      </c>
    </row>
    <row r="184" spans="1:4" ht="15.75" x14ac:dyDescent="0.25">
      <c r="A184" s="1" t="s">
        <v>20994</v>
      </c>
    </row>
    <row r="185" spans="1:4" ht="15.75" x14ac:dyDescent="0.25">
      <c r="A185" s="1" t="s">
        <v>20995</v>
      </c>
    </row>
    <row r="186" spans="1:4" ht="15.75" x14ac:dyDescent="0.25">
      <c r="A186" s="1" t="s">
        <v>12019</v>
      </c>
    </row>
    <row r="187" spans="1:4" ht="15.75" x14ac:dyDescent="0.25">
      <c r="A187" s="1" t="s">
        <v>20996</v>
      </c>
    </row>
    <row r="188" spans="1:4" ht="15.75" x14ac:dyDescent="0.25">
      <c r="A188" s="1" t="s">
        <v>20997</v>
      </c>
    </row>
    <row r="189" spans="1:4" ht="15.75" x14ac:dyDescent="0.25">
      <c r="A189" s="1" t="s">
        <v>20998</v>
      </c>
    </row>
    <row r="190" spans="1:4" ht="15.75" x14ac:dyDescent="0.25">
      <c r="A190" s="1" t="s">
        <v>15123</v>
      </c>
      <c r="D190" s="1"/>
    </row>
    <row r="191" spans="1:4" ht="15.75" x14ac:dyDescent="0.25">
      <c r="A191" s="1" t="s">
        <v>20999</v>
      </c>
    </row>
    <row r="192" spans="1:4" ht="15.75" x14ac:dyDescent="0.25">
      <c r="A192" s="1" t="s">
        <v>16391</v>
      </c>
    </row>
    <row r="193" spans="1:2" ht="15.75" x14ac:dyDescent="0.25">
      <c r="A193" s="1" t="s">
        <v>21000</v>
      </c>
    </row>
    <row r="194" spans="1:2" ht="15.75" x14ac:dyDescent="0.25">
      <c r="A194" s="1" t="s">
        <v>21001</v>
      </c>
    </row>
    <row r="195" spans="1:2" ht="15.75" x14ac:dyDescent="0.25">
      <c r="A195" s="1" t="s">
        <v>21002</v>
      </c>
    </row>
    <row r="196" spans="1:2" ht="15.75" x14ac:dyDescent="0.25">
      <c r="A196" s="1" t="s">
        <v>21003</v>
      </c>
    </row>
    <row r="197" spans="1:2" ht="15.75" x14ac:dyDescent="0.25">
      <c r="A197" s="1" t="s">
        <v>21004</v>
      </c>
    </row>
    <row r="198" spans="1:2" ht="15.75" x14ac:dyDescent="0.25">
      <c r="A198" s="410" t="s">
        <v>21003</v>
      </c>
    </row>
    <row r="199" spans="1:2" ht="15.75" x14ac:dyDescent="0.25">
      <c r="A199" s="410" t="s">
        <v>21004</v>
      </c>
      <c r="B199" t="s">
        <v>3860</v>
      </c>
    </row>
    <row r="200" spans="1:2" ht="15.75" x14ac:dyDescent="0.25">
      <c r="A200" s="1" t="s">
        <v>21005</v>
      </c>
    </row>
    <row r="201" spans="1:2" ht="15.75" x14ac:dyDescent="0.25">
      <c r="A201" s="1" t="s">
        <v>21006</v>
      </c>
    </row>
    <row r="202" spans="1:2" ht="15.75" x14ac:dyDescent="0.25">
      <c r="A202" s="1" t="s">
        <v>21005</v>
      </c>
    </row>
    <row r="203" spans="1:2" ht="15.75" x14ac:dyDescent="0.25">
      <c r="A203" s="1" t="s">
        <v>21006</v>
      </c>
      <c r="B203" t="s">
        <v>3860</v>
      </c>
    </row>
    <row r="204" spans="1:2" ht="15.75" x14ac:dyDescent="0.25">
      <c r="A204" s="1" t="s">
        <v>21007</v>
      </c>
    </row>
    <row r="205" spans="1:2" ht="15.75" x14ac:dyDescent="0.25">
      <c r="A205" s="1" t="s">
        <v>21008</v>
      </c>
    </row>
    <row r="206" spans="1:2" ht="15.75" x14ac:dyDescent="0.25">
      <c r="A206" s="1" t="s">
        <v>15753</v>
      </c>
    </row>
    <row r="207" spans="1:2" ht="15.75" x14ac:dyDescent="0.25">
      <c r="A207" s="1" t="s">
        <v>21009</v>
      </c>
    </row>
    <row r="208" spans="1:2" ht="15.75" x14ac:dyDescent="0.25">
      <c r="A208" s="410" t="s">
        <v>15753</v>
      </c>
    </row>
    <row r="209" spans="1:2" ht="15.75" x14ac:dyDescent="0.25">
      <c r="A209" s="410" t="s">
        <v>21009</v>
      </c>
      <c r="B209" t="s">
        <v>3860</v>
      </c>
    </row>
    <row r="210" spans="1:2" ht="15.75" x14ac:dyDescent="0.25">
      <c r="A210" s="1" t="s">
        <v>21010</v>
      </c>
    </row>
    <row r="211" spans="1:2" ht="15.75" x14ac:dyDescent="0.25">
      <c r="A211" s="1" t="s">
        <v>21011</v>
      </c>
    </row>
    <row r="212" spans="1:2" ht="15.75" x14ac:dyDescent="0.25">
      <c r="A212" s="1" t="s">
        <v>21012</v>
      </c>
    </row>
    <row r="213" spans="1:2" ht="15.75" x14ac:dyDescent="0.25">
      <c r="A213" s="1" t="s">
        <v>21013</v>
      </c>
      <c r="B213" t="s">
        <v>1077</v>
      </c>
    </row>
    <row r="214" spans="1:2" ht="15.75" x14ac:dyDescent="0.25">
      <c r="A214" s="1" t="s">
        <v>13141</v>
      </c>
    </row>
    <row r="215" spans="1:2" ht="15.75" x14ac:dyDescent="0.25">
      <c r="A215" s="1" t="s">
        <v>21014</v>
      </c>
    </row>
    <row r="216" spans="1:2" ht="15.75" x14ac:dyDescent="0.25">
      <c r="A216" s="1" t="s">
        <v>21015</v>
      </c>
    </row>
    <row r="217" spans="1:2" ht="15.75" x14ac:dyDescent="0.25">
      <c r="A217" s="1" t="s">
        <v>21016</v>
      </c>
    </row>
    <row r="218" spans="1:2" ht="15.75" x14ac:dyDescent="0.25">
      <c r="A218" s="1" t="s">
        <v>21017</v>
      </c>
    </row>
    <row r="219" spans="1:2" ht="15.75" x14ac:dyDescent="0.25">
      <c r="A219" s="1" t="s">
        <v>21018</v>
      </c>
    </row>
    <row r="220" spans="1:2" ht="15.75" x14ac:dyDescent="0.25">
      <c r="A220" s="1" t="s">
        <v>21019</v>
      </c>
    </row>
    <row r="221" spans="1:2" ht="15.75" x14ac:dyDescent="0.25">
      <c r="A221" s="1" t="s">
        <v>21020</v>
      </c>
    </row>
    <row r="222" spans="1:2" ht="15.75" x14ac:dyDescent="0.25">
      <c r="A222" s="1" t="s">
        <v>21021</v>
      </c>
    </row>
    <row r="223" spans="1:2" ht="15.75" x14ac:dyDescent="0.25">
      <c r="A223" s="1" t="s">
        <v>21022</v>
      </c>
    </row>
    <row r="224" spans="1:2" ht="15.75" x14ac:dyDescent="0.25">
      <c r="A224" s="1" t="s">
        <v>21023</v>
      </c>
    </row>
    <row r="225" spans="1:2" ht="15.75" x14ac:dyDescent="0.25">
      <c r="A225" s="1" t="s">
        <v>21024</v>
      </c>
    </row>
    <row r="226" spans="1:2" ht="15.75" x14ac:dyDescent="0.25">
      <c r="A226" s="410" t="s">
        <v>21023</v>
      </c>
    </row>
    <row r="227" spans="1:2" ht="15.75" x14ac:dyDescent="0.25">
      <c r="A227" s="410" t="s">
        <v>21024</v>
      </c>
      <c r="B227" t="s">
        <v>3860</v>
      </c>
    </row>
    <row r="228" spans="1:2" ht="15.75" x14ac:dyDescent="0.25">
      <c r="A228" s="1" t="s">
        <v>19444</v>
      </c>
    </row>
    <row r="229" spans="1:2" ht="15.75" x14ac:dyDescent="0.25">
      <c r="A229" s="1" t="s">
        <v>21025</v>
      </c>
    </row>
    <row r="230" spans="1:2" ht="15.75" x14ac:dyDescent="0.25">
      <c r="A230" s="1" t="s">
        <v>21026</v>
      </c>
    </row>
    <row r="231" spans="1:2" ht="15.75" x14ac:dyDescent="0.25">
      <c r="A231" s="1" t="s">
        <v>21027</v>
      </c>
    </row>
    <row r="232" spans="1:2" ht="15.75" x14ac:dyDescent="0.25">
      <c r="A232" s="1" t="s">
        <v>15755</v>
      </c>
    </row>
    <row r="233" spans="1:2" ht="15.75" x14ac:dyDescent="0.25">
      <c r="A233" s="1" t="s">
        <v>21028</v>
      </c>
    </row>
    <row r="234" spans="1:2" ht="15.75" x14ac:dyDescent="0.25">
      <c r="A234" s="1" t="s">
        <v>21029</v>
      </c>
    </row>
    <row r="235" spans="1:2" ht="15.75" x14ac:dyDescent="0.25">
      <c r="A235" s="1" t="s">
        <v>21030</v>
      </c>
    </row>
    <row r="236" spans="1:2" ht="15.75" x14ac:dyDescent="0.25">
      <c r="A236" s="410" t="s">
        <v>15755</v>
      </c>
    </row>
    <row r="237" spans="1:2" ht="15.75" x14ac:dyDescent="0.25">
      <c r="A237" s="410" t="s">
        <v>21028</v>
      </c>
      <c r="B237" t="s">
        <v>3860</v>
      </c>
    </row>
    <row r="238" spans="1:2" ht="15.75" x14ac:dyDescent="0.25">
      <c r="A238" s="410" t="s">
        <v>15755</v>
      </c>
    </row>
    <row r="239" spans="1:2" ht="15.75" x14ac:dyDescent="0.25">
      <c r="A239" s="410" t="s">
        <v>21028</v>
      </c>
      <c r="B239" t="s">
        <v>3860</v>
      </c>
    </row>
    <row r="240" spans="1:2" ht="15.75" x14ac:dyDescent="0.25">
      <c r="A240" s="1" t="s">
        <v>21031</v>
      </c>
    </row>
    <row r="241" spans="1:1" ht="15.75" x14ac:dyDescent="0.25">
      <c r="A241" s="1" t="s">
        <v>21032</v>
      </c>
    </row>
    <row r="242" spans="1:1" ht="15.75" x14ac:dyDescent="0.25">
      <c r="A242" s="1" t="s">
        <v>21033</v>
      </c>
    </row>
    <row r="243" spans="1:1" ht="15.75" x14ac:dyDescent="0.25">
      <c r="A243" s="1" t="s">
        <v>21034</v>
      </c>
    </row>
    <row r="244" spans="1:1" ht="15.75" x14ac:dyDescent="0.25">
      <c r="A244" s="1" t="s">
        <v>15661</v>
      </c>
    </row>
    <row r="245" spans="1:1" ht="15.75" x14ac:dyDescent="0.25">
      <c r="A245" s="1" t="s">
        <v>21035</v>
      </c>
    </row>
    <row r="246" spans="1:1" ht="15.75" x14ac:dyDescent="0.25">
      <c r="A246" s="1" t="s">
        <v>21036</v>
      </c>
    </row>
    <row r="247" spans="1:1" ht="15.75" x14ac:dyDescent="0.25">
      <c r="A247" s="1" t="s">
        <v>21037</v>
      </c>
    </row>
    <row r="248" spans="1:1" ht="15.75" x14ac:dyDescent="0.25">
      <c r="A248" s="1" t="s">
        <v>11528</v>
      </c>
    </row>
    <row r="249" spans="1:1" ht="15.75" x14ac:dyDescent="0.25">
      <c r="A249" s="1" t="s">
        <v>21038</v>
      </c>
    </row>
    <row r="250" spans="1:1" ht="15.75" x14ac:dyDescent="0.25">
      <c r="A250" s="1" t="s">
        <v>21039</v>
      </c>
    </row>
    <row r="251" spans="1:1" ht="15.75" x14ac:dyDescent="0.25">
      <c r="A251" s="1" t="s">
        <v>21040</v>
      </c>
    </row>
    <row r="252" spans="1:1" ht="15.75" x14ac:dyDescent="0.25">
      <c r="A252" s="1" t="s">
        <v>21041</v>
      </c>
    </row>
    <row r="253" spans="1:1" ht="15.75" x14ac:dyDescent="0.25">
      <c r="A253" s="1" t="s">
        <v>21042</v>
      </c>
    </row>
    <row r="254" spans="1:1" ht="15.75" x14ac:dyDescent="0.25">
      <c r="A254" s="1" t="s">
        <v>12984</v>
      </c>
    </row>
    <row r="255" spans="1:1" ht="15.75" x14ac:dyDescent="0.25">
      <c r="A255" s="1" t="s">
        <v>21043</v>
      </c>
    </row>
    <row r="256" spans="1:1" ht="15.75" x14ac:dyDescent="0.25">
      <c r="A256" s="1" t="s">
        <v>14698</v>
      </c>
    </row>
    <row r="257" spans="1:4" ht="15.75" x14ac:dyDescent="0.25">
      <c r="A257" s="1" t="s">
        <v>21044</v>
      </c>
    </row>
    <row r="258" spans="1:4" ht="15.75" x14ac:dyDescent="0.25">
      <c r="A258" s="1" t="s">
        <v>11898</v>
      </c>
    </row>
    <row r="259" spans="1:4" ht="15.75" x14ac:dyDescent="0.25">
      <c r="A259" s="1" t="s">
        <v>21045</v>
      </c>
    </row>
    <row r="260" spans="1:4" ht="15.75" x14ac:dyDescent="0.25">
      <c r="A260" s="1" t="s">
        <v>21046</v>
      </c>
    </row>
    <row r="261" spans="1:4" ht="15.75" x14ac:dyDescent="0.25">
      <c r="A261" s="1" t="s">
        <v>21047</v>
      </c>
    </row>
    <row r="262" spans="1:4" ht="15.75" x14ac:dyDescent="0.25">
      <c r="A262" s="1" t="s">
        <v>21048</v>
      </c>
    </row>
    <row r="263" spans="1:4" ht="15.75" x14ac:dyDescent="0.25">
      <c r="A263" s="1" t="s">
        <v>21049</v>
      </c>
    </row>
    <row r="264" spans="1:4" ht="15.75" x14ac:dyDescent="0.25">
      <c r="A264" s="1" t="s">
        <v>12208</v>
      </c>
    </row>
    <row r="265" spans="1:4" ht="15.75" x14ac:dyDescent="0.25">
      <c r="A265" s="1" t="s">
        <v>21050</v>
      </c>
    </row>
    <row r="266" spans="1:4" ht="15.75" x14ac:dyDescent="0.25">
      <c r="A266" s="1" t="s">
        <v>21051</v>
      </c>
    </row>
    <row r="267" spans="1:4" ht="15.75" x14ac:dyDescent="0.25">
      <c r="A267" s="1" t="s">
        <v>21052</v>
      </c>
    </row>
    <row r="268" spans="1:4" ht="15.75" x14ac:dyDescent="0.25">
      <c r="A268" s="1" t="s">
        <v>21053</v>
      </c>
      <c r="D268" s="1"/>
    </row>
    <row r="269" spans="1:4" ht="15.75" x14ac:dyDescent="0.25">
      <c r="A269" s="1" t="s">
        <v>21054</v>
      </c>
      <c r="D269" s="212"/>
    </row>
    <row r="270" spans="1:4" ht="15.75" x14ac:dyDescent="0.25">
      <c r="A270" s="410" t="s">
        <v>21051</v>
      </c>
      <c r="D270" s="1"/>
    </row>
    <row r="271" spans="1:4" ht="15.75" x14ac:dyDescent="0.25">
      <c r="A271" s="410" t="s">
        <v>21052</v>
      </c>
      <c r="B271" t="s">
        <v>3860</v>
      </c>
    </row>
    <row r="272" spans="1:4" ht="15.75" x14ac:dyDescent="0.25">
      <c r="A272" s="410" t="s">
        <v>21053</v>
      </c>
    </row>
    <row r="273" spans="1:2" ht="15.75" x14ac:dyDescent="0.25">
      <c r="A273" s="410" t="s">
        <v>21054</v>
      </c>
      <c r="B273" t="s">
        <v>3860</v>
      </c>
    </row>
    <row r="274" spans="1:2" ht="15.75" x14ac:dyDescent="0.25">
      <c r="A274" s="1" t="s">
        <v>21055</v>
      </c>
    </row>
    <row r="275" spans="1:2" ht="15.75" x14ac:dyDescent="0.25">
      <c r="A275" s="1" t="s">
        <v>21056</v>
      </c>
    </row>
    <row r="276" spans="1:2" ht="15.75" x14ac:dyDescent="0.25">
      <c r="A276" s="1" t="s">
        <v>14263</v>
      </c>
    </row>
    <row r="277" spans="1:2" ht="15.75" x14ac:dyDescent="0.25">
      <c r="A277" s="1" t="s">
        <v>21057</v>
      </c>
    </row>
    <row r="278" spans="1:2" ht="15.75" x14ac:dyDescent="0.25">
      <c r="A278" s="1" t="s">
        <v>21058</v>
      </c>
    </row>
    <row r="279" spans="1:2" ht="15.75" x14ac:dyDescent="0.25">
      <c r="A279" s="1" t="s">
        <v>21059</v>
      </c>
    </row>
    <row r="280" spans="1:2" ht="15.75" x14ac:dyDescent="0.25">
      <c r="A280" s="1" t="s">
        <v>21060</v>
      </c>
    </row>
    <row r="281" spans="1:2" ht="15.75" x14ac:dyDescent="0.25">
      <c r="A281" s="1" t="s">
        <v>21061</v>
      </c>
    </row>
    <row r="282" spans="1:2" ht="15.75" x14ac:dyDescent="0.25">
      <c r="A282" s="410" t="s">
        <v>21060</v>
      </c>
    </row>
    <row r="283" spans="1:2" ht="15.75" x14ac:dyDescent="0.25">
      <c r="A283" s="410" t="s">
        <v>21061</v>
      </c>
      <c r="B283" t="s">
        <v>3860</v>
      </c>
    </row>
    <row r="284" spans="1:2" ht="15.75" x14ac:dyDescent="0.25">
      <c r="A284" s="410" t="s">
        <v>21060</v>
      </c>
    </row>
    <row r="285" spans="1:2" ht="15.75" x14ac:dyDescent="0.25">
      <c r="A285" s="410" t="s">
        <v>21061</v>
      </c>
      <c r="B285" t="s">
        <v>3860</v>
      </c>
    </row>
    <row r="286" spans="1:2" ht="15.75" x14ac:dyDescent="0.25">
      <c r="A286" s="1" t="s">
        <v>21062</v>
      </c>
    </row>
    <row r="287" spans="1:2" ht="15.75" x14ac:dyDescent="0.25">
      <c r="A287" s="1" t="s">
        <v>21063</v>
      </c>
    </row>
    <row r="288" spans="1:2" ht="15.75" x14ac:dyDescent="0.25">
      <c r="A288" s="1" t="s">
        <v>21064</v>
      </c>
    </row>
    <row r="289" spans="1:4" ht="15.75" x14ac:dyDescent="0.25">
      <c r="A289" s="1" t="s">
        <v>21065</v>
      </c>
    </row>
    <row r="290" spans="1:4" ht="15.75" x14ac:dyDescent="0.25">
      <c r="A290" s="1" t="s">
        <v>21066</v>
      </c>
    </row>
    <row r="291" spans="1:4" ht="15.75" x14ac:dyDescent="0.25">
      <c r="A291" s="1" t="s">
        <v>21067</v>
      </c>
    </row>
    <row r="292" spans="1:4" ht="15.75" x14ac:dyDescent="0.25">
      <c r="A292" s="1" t="s">
        <v>21068</v>
      </c>
    </row>
    <row r="293" spans="1:4" ht="15.75" x14ac:dyDescent="0.25">
      <c r="A293" s="1" t="s">
        <v>21069</v>
      </c>
      <c r="B293" t="s">
        <v>1077</v>
      </c>
    </row>
    <row r="294" spans="1:4" ht="15.75" x14ac:dyDescent="0.25">
      <c r="A294" s="1" t="s">
        <v>20064</v>
      </c>
    </row>
    <row r="295" spans="1:4" ht="15.75" x14ac:dyDescent="0.25">
      <c r="A295" s="1" t="s">
        <v>21070</v>
      </c>
    </row>
    <row r="296" spans="1:4" ht="15.75" x14ac:dyDescent="0.25">
      <c r="A296" s="1" t="s">
        <v>21071</v>
      </c>
      <c r="D296" s="1"/>
    </row>
    <row r="297" spans="1:4" ht="15.75" x14ac:dyDescent="0.25">
      <c r="A297" s="1" t="s">
        <v>21072</v>
      </c>
    </row>
    <row r="298" spans="1:4" ht="15.75" x14ac:dyDescent="0.25">
      <c r="A298" s="1" t="s">
        <v>21073</v>
      </c>
    </row>
    <row r="299" spans="1:4" ht="15.75" x14ac:dyDescent="0.25">
      <c r="A299" s="1" t="s">
        <v>21074</v>
      </c>
    </row>
    <row r="300" spans="1:4" ht="15.75" x14ac:dyDescent="0.25">
      <c r="A300" s="1" t="s">
        <v>21075</v>
      </c>
    </row>
    <row r="301" spans="1:4" ht="15.75" x14ac:dyDescent="0.25">
      <c r="A301" s="1" t="s">
        <v>21076</v>
      </c>
    </row>
    <row r="302" spans="1:4" ht="15.75" x14ac:dyDescent="0.25">
      <c r="A302" s="1" t="s">
        <v>21077</v>
      </c>
    </row>
    <row r="303" spans="1:4" ht="15.75" x14ac:dyDescent="0.25">
      <c r="A303" s="1" t="s">
        <v>21078</v>
      </c>
    </row>
    <row r="304" spans="1:4" ht="15.75" x14ac:dyDescent="0.25">
      <c r="A304" s="1" t="s">
        <v>21079</v>
      </c>
    </row>
    <row r="305" spans="1:2" ht="15.75" x14ac:dyDescent="0.25">
      <c r="A305" s="1" t="s">
        <v>21080</v>
      </c>
    </row>
    <row r="306" spans="1:2" ht="15.75" x14ac:dyDescent="0.25">
      <c r="A306" s="1" t="s">
        <v>12304</v>
      </c>
    </row>
    <row r="307" spans="1:2" ht="15.75" x14ac:dyDescent="0.25">
      <c r="A307" s="1" t="s">
        <v>21081</v>
      </c>
    </row>
    <row r="308" spans="1:2" ht="15.75" x14ac:dyDescent="0.25">
      <c r="A308" s="410" t="s">
        <v>12304</v>
      </c>
    </row>
    <row r="309" spans="1:2" ht="15.75" x14ac:dyDescent="0.25">
      <c r="A309" s="410" t="s">
        <v>21081</v>
      </c>
      <c r="B309" t="s">
        <v>3860</v>
      </c>
    </row>
    <row r="310" spans="1:2" ht="15.75" x14ac:dyDescent="0.25">
      <c r="A310" s="1" t="s">
        <v>21082</v>
      </c>
    </row>
    <row r="311" spans="1:2" ht="15.75" x14ac:dyDescent="0.25">
      <c r="A311" s="1" t="s">
        <v>21083</v>
      </c>
    </row>
    <row r="312" spans="1:2" ht="15.75" x14ac:dyDescent="0.25">
      <c r="A312" s="410" t="s">
        <v>15755</v>
      </c>
    </row>
    <row r="313" spans="1:2" ht="15.75" x14ac:dyDescent="0.25">
      <c r="A313" s="410" t="s">
        <v>21028</v>
      </c>
      <c r="B313" t="s">
        <v>3860</v>
      </c>
    </row>
    <row r="314" spans="1:2" ht="15.75" x14ac:dyDescent="0.25">
      <c r="A314" s="1" t="s">
        <v>21084</v>
      </c>
    </row>
    <row r="315" spans="1:2" ht="15.75" x14ac:dyDescent="0.25">
      <c r="A315" s="1" t="s">
        <v>21085</v>
      </c>
    </row>
    <row r="316" spans="1:2" ht="15.75" x14ac:dyDescent="0.25">
      <c r="A316" s="1" t="s">
        <v>15071</v>
      </c>
    </row>
    <row r="317" spans="1:2" ht="15.75" x14ac:dyDescent="0.25">
      <c r="A317" s="1" t="s">
        <v>21086</v>
      </c>
    </row>
    <row r="318" spans="1:2" ht="15.75" x14ac:dyDescent="0.25">
      <c r="A318" s="1" t="s">
        <v>21087</v>
      </c>
    </row>
    <row r="319" spans="1:2" ht="15.75" x14ac:dyDescent="0.25">
      <c r="A319" s="1" t="s">
        <v>21088</v>
      </c>
    </row>
    <row r="320" spans="1:2" ht="15.75" x14ac:dyDescent="0.25">
      <c r="A320" s="1" t="s">
        <v>20218</v>
      </c>
    </row>
    <row r="321" spans="1:2" ht="15.75" x14ac:dyDescent="0.25">
      <c r="A321" s="1" t="s">
        <v>21089</v>
      </c>
    </row>
    <row r="322" spans="1:2" ht="15.75" x14ac:dyDescent="0.25">
      <c r="A322" s="1" t="s">
        <v>19871</v>
      </c>
    </row>
    <row r="323" spans="1:2" ht="15.75" x14ac:dyDescent="0.25">
      <c r="A323" s="1" t="s">
        <v>21090</v>
      </c>
    </row>
    <row r="324" spans="1:2" ht="15.75" x14ac:dyDescent="0.25">
      <c r="A324" s="1" t="s">
        <v>21091</v>
      </c>
    </row>
    <row r="325" spans="1:2" ht="15.75" x14ac:dyDescent="0.25">
      <c r="A325" s="1" t="s">
        <v>21092</v>
      </c>
    </row>
    <row r="326" spans="1:2" ht="15.75" x14ac:dyDescent="0.25">
      <c r="A326" s="1" t="s">
        <v>21093</v>
      </c>
    </row>
    <row r="327" spans="1:2" ht="15.75" x14ac:dyDescent="0.25">
      <c r="A327" s="1" t="s">
        <v>21094</v>
      </c>
    </row>
    <row r="328" spans="1:2" ht="15.75" x14ac:dyDescent="0.25">
      <c r="A328" s="1" t="s">
        <v>21095</v>
      </c>
    </row>
    <row r="329" spans="1:2" ht="15.75" x14ac:dyDescent="0.25">
      <c r="A329" s="1" t="s">
        <v>21096</v>
      </c>
    </row>
    <row r="330" spans="1:2" ht="15.75" x14ac:dyDescent="0.25">
      <c r="A330" s="410" t="s">
        <v>21095</v>
      </c>
    </row>
    <row r="331" spans="1:2" ht="15.75" x14ac:dyDescent="0.25">
      <c r="A331" s="410" t="s">
        <v>21096</v>
      </c>
      <c r="B331" t="s">
        <v>3860</v>
      </c>
    </row>
    <row r="332" spans="1:2" ht="15.75" x14ac:dyDescent="0.25">
      <c r="A332" s="1" t="s">
        <v>21097</v>
      </c>
    </row>
    <row r="333" spans="1:2" ht="15.75" x14ac:dyDescent="0.25">
      <c r="A333" s="1" t="s">
        <v>21098</v>
      </c>
    </row>
    <row r="334" spans="1:2" ht="15.75" x14ac:dyDescent="0.25">
      <c r="A334" s="1" t="s">
        <v>20757</v>
      </c>
    </row>
    <row r="335" spans="1:2" ht="15.75" x14ac:dyDescent="0.25">
      <c r="A335" s="1" t="s">
        <v>20758</v>
      </c>
    </row>
    <row r="336" spans="1:2" ht="15.75" x14ac:dyDescent="0.25">
      <c r="A336" s="1" t="s">
        <v>11562</v>
      </c>
    </row>
    <row r="337" spans="1:2" ht="15.75" x14ac:dyDescent="0.25">
      <c r="A337" s="1" t="s">
        <v>21099</v>
      </c>
    </row>
    <row r="338" spans="1:2" ht="15.75" x14ac:dyDescent="0.25">
      <c r="A338" s="1" t="s">
        <v>21100</v>
      </c>
    </row>
    <row r="339" spans="1:2" ht="15.75" x14ac:dyDescent="0.25">
      <c r="A339" s="1" t="s">
        <v>21101</v>
      </c>
    </row>
    <row r="340" spans="1:2" ht="15.75" x14ac:dyDescent="0.25">
      <c r="A340" s="1" t="s">
        <v>18806</v>
      </c>
    </row>
    <row r="341" spans="1:2" ht="15.75" x14ac:dyDescent="0.25">
      <c r="A341" s="1" t="s">
        <v>21101</v>
      </c>
      <c r="B341" t="s">
        <v>3860</v>
      </c>
    </row>
    <row r="342" spans="1:2" ht="15.75" x14ac:dyDescent="0.25">
      <c r="A342" s="1" t="s">
        <v>11994</v>
      </c>
    </row>
    <row r="343" spans="1:2" ht="15.75" x14ac:dyDescent="0.25">
      <c r="A343" s="1" t="s">
        <v>21102</v>
      </c>
    </row>
    <row r="344" spans="1:2" ht="15.75" x14ac:dyDescent="0.25">
      <c r="A344" s="1" t="s">
        <v>11499</v>
      </c>
    </row>
    <row r="345" spans="1:2" ht="15.75" x14ac:dyDescent="0.25">
      <c r="A345" s="1" t="s">
        <v>21103</v>
      </c>
    </row>
    <row r="346" spans="1:2" ht="15.75" x14ac:dyDescent="0.25">
      <c r="A346" s="410" t="s">
        <v>21079</v>
      </c>
    </row>
    <row r="347" spans="1:2" ht="15.75" x14ac:dyDescent="0.25">
      <c r="A347" s="410" t="s">
        <v>21080</v>
      </c>
      <c r="B347" t="s">
        <v>3860</v>
      </c>
    </row>
    <row r="348" spans="1:2" ht="15.75" x14ac:dyDescent="0.25">
      <c r="A348" s="1" t="s">
        <v>21104</v>
      </c>
    </row>
    <row r="349" spans="1:2" ht="15.75" x14ac:dyDescent="0.25">
      <c r="A349" s="1" t="s">
        <v>21105</v>
      </c>
    </row>
    <row r="350" spans="1:2" ht="15.75" x14ac:dyDescent="0.25">
      <c r="A350" s="410" t="s">
        <v>21104</v>
      </c>
    </row>
    <row r="351" spans="1:2" ht="15.75" x14ac:dyDescent="0.25">
      <c r="A351" s="410" t="s">
        <v>21105</v>
      </c>
      <c r="B351" t="s">
        <v>3860</v>
      </c>
    </row>
    <row r="352" spans="1:2" ht="15.75" x14ac:dyDescent="0.25">
      <c r="A352" s="1" t="s">
        <v>16815</v>
      </c>
    </row>
    <row r="353" spans="1:2" ht="15.75" x14ac:dyDescent="0.25">
      <c r="A353" s="1" t="s">
        <v>16816</v>
      </c>
    </row>
    <row r="354" spans="1:2" ht="15.75" x14ac:dyDescent="0.25">
      <c r="A354" s="1" t="s">
        <v>21106</v>
      </c>
    </row>
    <row r="355" spans="1:2" ht="15.75" x14ac:dyDescent="0.25">
      <c r="A355" s="1" t="s">
        <v>21107</v>
      </c>
    </row>
    <row r="356" spans="1:2" ht="15.75" x14ac:dyDescent="0.25">
      <c r="A356" s="410" t="s">
        <v>21106</v>
      </c>
    </row>
    <row r="357" spans="1:2" ht="15.75" x14ac:dyDescent="0.25">
      <c r="A357" s="410" t="s">
        <v>21107</v>
      </c>
      <c r="B357" t="s">
        <v>3860</v>
      </c>
    </row>
    <row r="358" spans="1:2" ht="15.75" x14ac:dyDescent="0.25">
      <c r="A358" s="1" t="s">
        <v>21108</v>
      </c>
    </row>
    <row r="359" spans="1:2" ht="15.75" x14ac:dyDescent="0.25">
      <c r="A359" s="1" t="s">
        <v>21109</v>
      </c>
    </row>
    <row r="360" spans="1:2" ht="15.75" x14ac:dyDescent="0.25">
      <c r="A360" s="1" t="s">
        <v>21110</v>
      </c>
    </row>
    <row r="361" spans="1:2" ht="15.75" x14ac:dyDescent="0.25">
      <c r="A361" s="1" t="s">
        <v>21111</v>
      </c>
    </row>
    <row r="362" spans="1:2" ht="15.75" x14ac:dyDescent="0.25">
      <c r="A362" s="1" t="s">
        <v>21112</v>
      </c>
    </row>
    <row r="363" spans="1:2" ht="15.75" x14ac:dyDescent="0.25">
      <c r="A363" s="1" t="s">
        <v>21113</v>
      </c>
    </row>
    <row r="364" spans="1:2" ht="15.75" x14ac:dyDescent="0.25">
      <c r="A364" s="1" t="s">
        <v>21114</v>
      </c>
    </row>
    <row r="365" spans="1:2" ht="15.75" x14ac:dyDescent="0.25">
      <c r="A365" s="1" t="s">
        <v>21115</v>
      </c>
    </row>
    <row r="366" spans="1:2" ht="15.75" x14ac:dyDescent="0.25">
      <c r="A366" s="1" t="s">
        <v>21116</v>
      </c>
    </row>
    <row r="367" spans="1:2" ht="15.75" x14ac:dyDescent="0.25">
      <c r="A367" s="1" t="s">
        <v>21117</v>
      </c>
    </row>
    <row r="368" spans="1:2" ht="15.75" x14ac:dyDescent="0.25">
      <c r="A368" s="1" t="s">
        <v>21114</v>
      </c>
    </row>
    <row r="369" spans="1:4" ht="15.75" x14ac:dyDescent="0.25">
      <c r="A369" s="1" t="s">
        <v>21118</v>
      </c>
    </row>
    <row r="370" spans="1:4" ht="15.75" x14ac:dyDescent="0.25">
      <c r="A370" s="1" t="s">
        <v>21119</v>
      </c>
    </row>
    <row r="371" spans="1:4" ht="15.75" x14ac:dyDescent="0.25">
      <c r="A371" s="1" t="s">
        <v>21120</v>
      </c>
    </row>
    <row r="372" spans="1:4" ht="15.75" x14ac:dyDescent="0.25">
      <c r="A372" s="1" t="s">
        <v>21121</v>
      </c>
    </row>
    <row r="373" spans="1:4" ht="15.75" x14ac:dyDescent="0.25">
      <c r="A373" s="1" t="s">
        <v>21122</v>
      </c>
    </row>
    <row r="374" spans="1:4" ht="15.75" x14ac:dyDescent="0.25">
      <c r="A374" s="1" t="s">
        <v>20338</v>
      </c>
      <c r="D374" s="1"/>
    </row>
    <row r="375" spans="1:4" ht="15.75" x14ac:dyDescent="0.25">
      <c r="A375" s="1" t="s">
        <v>21123</v>
      </c>
      <c r="D375" s="212"/>
    </row>
    <row r="376" spans="1:4" ht="15.75" x14ac:dyDescent="0.25">
      <c r="A376" s="1" t="s">
        <v>21124</v>
      </c>
      <c r="D376" s="1"/>
    </row>
    <row r="377" spans="1:4" ht="15.75" x14ac:dyDescent="0.25">
      <c r="A377" s="1" t="s">
        <v>21125</v>
      </c>
    </row>
    <row r="378" spans="1:4" ht="15.75" x14ac:dyDescent="0.25">
      <c r="A378" s="1" t="s">
        <v>21126</v>
      </c>
    </row>
    <row r="379" spans="1:4" ht="15.75" x14ac:dyDescent="0.25">
      <c r="A379" s="1" t="s">
        <v>21127</v>
      </c>
    </row>
    <row r="380" spans="1:4" ht="15.75" x14ac:dyDescent="0.25">
      <c r="A380" s="1" t="s">
        <v>21128</v>
      </c>
    </row>
    <row r="381" spans="1:4" ht="15.75" x14ac:dyDescent="0.25">
      <c r="A381" s="1" t="s">
        <v>21129</v>
      </c>
    </row>
    <row r="382" spans="1:4" ht="15.75" x14ac:dyDescent="0.25">
      <c r="A382" s="1" t="s">
        <v>11691</v>
      </c>
    </row>
    <row r="383" spans="1:4" ht="15.75" x14ac:dyDescent="0.25">
      <c r="A383" s="1" t="s">
        <v>21130</v>
      </c>
    </row>
    <row r="384" spans="1:4" ht="15.75" x14ac:dyDescent="0.25">
      <c r="A384" s="1" t="s">
        <v>21131</v>
      </c>
    </row>
    <row r="385" spans="1:2" ht="15.75" x14ac:dyDescent="0.25">
      <c r="A385" s="1" t="s">
        <v>21132</v>
      </c>
    </row>
    <row r="386" spans="1:2" ht="15.75" x14ac:dyDescent="0.25">
      <c r="A386" s="1" t="s">
        <v>17022</v>
      </c>
    </row>
    <row r="387" spans="1:2" ht="15.75" x14ac:dyDescent="0.25">
      <c r="A387" s="1" t="s">
        <v>21133</v>
      </c>
      <c r="B387" t="s">
        <v>3496</v>
      </c>
    </row>
    <row r="388" spans="1:2" ht="15.75" x14ac:dyDescent="0.25">
      <c r="A388" s="1" t="s">
        <v>13483</v>
      </c>
    </row>
    <row r="389" spans="1:2" ht="15.75" x14ac:dyDescent="0.25">
      <c r="A389" s="1" t="s">
        <v>21134</v>
      </c>
    </row>
    <row r="390" spans="1:2" ht="15.75" x14ac:dyDescent="0.25">
      <c r="A390" s="1" t="s">
        <v>21135</v>
      </c>
    </row>
    <row r="391" spans="1:2" ht="15.75" x14ac:dyDescent="0.25">
      <c r="A391" s="1" t="s">
        <v>21136</v>
      </c>
    </row>
    <row r="392" spans="1:2" ht="15.75" x14ac:dyDescent="0.25">
      <c r="A392" s="1" t="s">
        <v>21137</v>
      </c>
    </row>
    <row r="393" spans="1:2" ht="15.75" x14ac:dyDescent="0.25">
      <c r="A393" s="1" t="s">
        <v>21138</v>
      </c>
    </row>
    <row r="394" spans="1:2" ht="15.75" x14ac:dyDescent="0.25">
      <c r="A394" s="1" t="s">
        <v>12984</v>
      </c>
    </row>
    <row r="395" spans="1:2" ht="15.75" x14ac:dyDescent="0.25">
      <c r="A395" s="1" t="s">
        <v>13939</v>
      </c>
    </row>
    <row r="396" spans="1:2" ht="15.75" x14ac:dyDescent="0.25">
      <c r="A396" s="1" t="s">
        <v>21139</v>
      </c>
    </row>
    <row r="397" spans="1:2" ht="15.75" x14ac:dyDescent="0.25">
      <c r="A397" s="1" t="s">
        <v>21140</v>
      </c>
    </row>
    <row r="398" spans="1:2" ht="15.75" x14ac:dyDescent="0.25">
      <c r="A398" s="410" t="s">
        <v>21139</v>
      </c>
    </row>
    <row r="399" spans="1:2" ht="15.75" x14ac:dyDescent="0.25">
      <c r="A399" s="410" t="s">
        <v>21140</v>
      </c>
      <c r="B399" t="s">
        <v>3860</v>
      </c>
    </row>
    <row r="400" spans="1:2" ht="15.75" x14ac:dyDescent="0.25">
      <c r="A400" s="1" t="s">
        <v>21141</v>
      </c>
    </row>
    <row r="401" spans="1:4" ht="15.75" x14ac:dyDescent="0.25">
      <c r="A401" s="1" t="s">
        <v>21142</v>
      </c>
    </row>
    <row r="402" spans="1:4" ht="15.75" x14ac:dyDescent="0.25">
      <c r="A402" s="1" t="s">
        <v>21143</v>
      </c>
      <c r="D402" s="1"/>
    </row>
    <row r="403" spans="1:4" ht="15.75" x14ac:dyDescent="0.25">
      <c r="A403" s="1" t="s">
        <v>21144</v>
      </c>
    </row>
    <row r="404" spans="1:4" ht="15.75" x14ac:dyDescent="0.25">
      <c r="A404" s="1" t="s">
        <v>21145</v>
      </c>
    </row>
    <row r="405" spans="1:4" ht="15.75" x14ac:dyDescent="0.25">
      <c r="A405" s="1" t="s">
        <v>21146</v>
      </c>
    </row>
    <row r="406" spans="1:4" ht="15.75" x14ac:dyDescent="0.25">
      <c r="A406" s="1" t="s">
        <v>16304</v>
      </c>
    </row>
    <row r="407" spans="1:4" ht="15.75" x14ac:dyDescent="0.25">
      <c r="A407" s="1" t="s">
        <v>21147</v>
      </c>
    </row>
    <row r="408" spans="1:4" ht="15.75" x14ac:dyDescent="0.25">
      <c r="A408" s="1" t="s">
        <v>13154</v>
      </c>
    </row>
    <row r="409" spans="1:4" ht="15.75" x14ac:dyDescent="0.25">
      <c r="A409" s="1" t="s">
        <v>21148</v>
      </c>
    </row>
    <row r="410" spans="1:4" ht="15.75" x14ac:dyDescent="0.25">
      <c r="A410" s="410" t="s">
        <v>13154</v>
      </c>
    </row>
    <row r="411" spans="1:4" ht="15.75" x14ac:dyDescent="0.25">
      <c r="A411" s="410" t="s">
        <v>21148</v>
      </c>
      <c r="B411" t="s">
        <v>3860</v>
      </c>
    </row>
    <row r="412" spans="1:4" ht="15.75" x14ac:dyDescent="0.25">
      <c r="A412" s="1" t="s">
        <v>14163</v>
      </c>
    </row>
    <row r="413" spans="1:4" ht="15.75" x14ac:dyDescent="0.25">
      <c r="A413" s="1" t="s">
        <v>21149</v>
      </c>
    </row>
    <row r="414" spans="1:4" ht="15.75" x14ac:dyDescent="0.25">
      <c r="A414" s="1" t="s">
        <v>21150</v>
      </c>
    </row>
    <row r="415" spans="1:4" ht="15.75" x14ac:dyDescent="0.25">
      <c r="A415" s="1" t="s">
        <v>20969</v>
      </c>
    </row>
    <row r="416" spans="1:4" ht="15.75" x14ac:dyDescent="0.25">
      <c r="A416" s="1" t="s">
        <v>14655</v>
      </c>
    </row>
    <row r="417" spans="1:2" ht="15.75" x14ac:dyDescent="0.25">
      <c r="A417" s="1" t="s">
        <v>21151</v>
      </c>
    </row>
    <row r="418" spans="1:2" ht="15.75" x14ac:dyDescent="0.25">
      <c r="A418" s="1" t="s">
        <v>21005</v>
      </c>
    </row>
    <row r="419" spans="1:2" ht="15.75" x14ac:dyDescent="0.25">
      <c r="A419" s="1" t="s">
        <v>21006</v>
      </c>
    </row>
    <row r="420" spans="1:2" ht="15.75" x14ac:dyDescent="0.25">
      <c r="A420" s="410" t="s">
        <v>21005</v>
      </c>
    </row>
    <row r="421" spans="1:2" ht="15.75" x14ac:dyDescent="0.25">
      <c r="A421" s="410" t="s">
        <v>21006</v>
      </c>
      <c r="B421" t="s">
        <v>3860</v>
      </c>
    </row>
    <row r="422" spans="1:2" ht="15.75" x14ac:dyDescent="0.25">
      <c r="A422" s="410" t="s">
        <v>21005</v>
      </c>
    </row>
    <row r="423" spans="1:2" ht="15.75" x14ac:dyDescent="0.25">
      <c r="A423" s="410" t="s">
        <v>21006</v>
      </c>
      <c r="B423" t="s">
        <v>3860</v>
      </c>
    </row>
    <row r="424" spans="1:2" ht="15.75" x14ac:dyDescent="0.25">
      <c r="A424" s="1" t="s">
        <v>21152</v>
      </c>
    </row>
    <row r="425" spans="1:2" ht="15.75" x14ac:dyDescent="0.25">
      <c r="A425" s="1" t="s">
        <v>20756</v>
      </c>
    </row>
    <row r="426" spans="1:2" ht="15.75" x14ac:dyDescent="0.25">
      <c r="A426" s="1" t="s">
        <v>15099</v>
      </c>
    </row>
    <row r="427" spans="1:2" ht="15.75" x14ac:dyDescent="0.25">
      <c r="A427" s="1" t="s">
        <v>21153</v>
      </c>
    </row>
    <row r="428" spans="1:2" ht="15.75" x14ac:dyDescent="0.25">
      <c r="A428" s="1" t="s">
        <v>12777</v>
      </c>
    </row>
    <row r="429" spans="1:2" ht="15.75" x14ac:dyDescent="0.25">
      <c r="A429" s="1" t="s">
        <v>21154</v>
      </c>
    </row>
    <row r="430" spans="1:2" ht="15.75" x14ac:dyDescent="0.25">
      <c r="A430" s="1" t="s">
        <v>21155</v>
      </c>
    </row>
    <row r="431" spans="1:2" ht="15.75" x14ac:dyDescent="0.25">
      <c r="A431" s="1" t="s">
        <v>21156</v>
      </c>
    </row>
    <row r="432" spans="1:2" ht="15.75" x14ac:dyDescent="0.25">
      <c r="A432" s="1" t="s">
        <v>12625</v>
      </c>
    </row>
    <row r="433" spans="1:5" ht="15.75" x14ac:dyDescent="0.25">
      <c r="A433" s="1" t="s">
        <v>21157</v>
      </c>
    </row>
    <row r="434" spans="1:5" ht="15.75" x14ac:dyDescent="0.25">
      <c r="A434" s="1" t="s">
        <v>21158</v>
      </c>
    </row>
    <row r="435" spans="1:5" ht="15.75" x14ac:dyDescent="0.25">
      <c r="A435" s="1" t="s">
        <v>21159</v>
      </c>
      <c r="B435" t="s">
        <v>58</v>
      </c>
      <c r="D435" t="s">
        <v>23912</v>
      </c>
      <c r="E435" s="40">
        <v>45925</v>
      </c>
    </row>
    <row r="436" spans="1:5" ht="15.75" x14ac:dyDescent="0.25">
      <c r="A436" s="1" t="s">
        <v>14163</v>
      </c>
    </row>
    <row r="437" spans="1:5" ht="15.75" x14ac:dyDescent="0.25">
      <c r="A437" s="1" t="s">
        <v>21160</v>
      </c>
    </row>
    <row r="438" spans="1:5" ht="15.75" x14ac:dyDescent="0.25">
      <c r="A438" s="1" t="s">
        <v>14425</v>
      </c>
    </row>
    <row r="439" spans="1:5" ht="15.75" x14ac:dyDescent="0.25">
      <c r="A439" s="1" t="s">
        <v>21161</v>
      </c>
      <c r="B439" t="s">
        <v>1077</v>
      </c>
    </row>
    <row r="440" spans="1:5" ht="15.75" x14ac:dyDescent="0.25">
      <c r="A440" s="1" t="s">
        <v>21162</v>
      </c>
    </row>
    <row r="441" spans="1:5" ht="15.75" x14ac:dyDescent="0.25">
      <c r="A441" s="1" t="s">
        <v>21163</v>
      </c>
    </row>
    <row r="442" spans="1:5" ht="15.75" x14ac:dyDescent="0.25">
      <c r="A442" s="1" t="s">
        <v>21164</v>
      </c>
    </row>
    <row r="443" spans="1:5" ht="15.75" x14ac:dyDescent="0.25">
      <c r="A443" s="1" t="s">
        <v>21165</v>
      </c>
    </row>
    <row r="444" spans="1:5" ht="15.75" x14ac:dyDescent="0.25">
      <c r="A444" s="1" t="s">
        <v>21166</v>
      </c>
    </row>
    <row r="445" spans="1:5" ht="15.75" x14ac:dyDescent="0.25">
      <c r="A445" s="1" t="s">
        <v>21167</v>
      </c>
    </row>
    <row r="446" spans="1:5" ht="15.75" x14ac:dyDescent="0.25">
      <c r="A446" s="1" t="s">
        <v>14651</v>
      </c>
    </row>
    <row r="447" spans="1:5" ht="15.75" x14ac:dyDescent="0.25">
      <c r="A447" s="1" t="s">
        <v>21168</v>
      </c>
    </row>
    <row r="448" spans="1:5" ht="15.75" x14ac:dyDescent="0.25">
      <c r="A448" s="1" t="s">
        <v>12017</v>
      </c>
    </row>
    <row r="449" spans="1:2" ht="15.75" x14ac:dyDescent="0.25">
      <c r="A449" s="1" t="s">
        <v>21169</v>
      </c>
    </row>
    <row r="450" spans="1:2" ht="15.75" x14ac:dyDescent="0.25">
      <c r="A450" s="1" t="s">
        <v>21170</v>
      </c>
    </row>
    <row r="451" spans="1:2" ht="15.75" x14ac:dyDescent="0.25">
      <c r="A451" s="1" t="s">
        <v>21171</v>
      </c>
    </row>
    <row r="452" spans="1:2" ht="15.75" x14ac:dyDescent="0.25">
      <c r="A452" s="410" t="s">
        <v>21005</v>
      </c>
    </row>
    <row r="453" spans="1:2" ht="15.75" x14ac:dyDescent="0.25">
      <c r="A453" s="410" t="s">
        <v>21006</v>
      </c>
      <c r="B453" t="s">
        <v>3860</v>
      </c>
    </row>
    <row r="454" spans="1:2" ht="15.75" x14ac:dyDescent="0.25">
      <c r="A454" s="410" t="s">
        <v>21005</v>
      </c>
    </row>
    <row r="455" spans="1:2" ht="15.75" x14ac:dyDescent="0.25">
      <c r="A455" s="410" t="s">
        <v>21006</v>
      </c>
      <c r="B455" t="s">
        <v>3860</v>
      </c>
    </row>
    <row r="456" spans="1:2" ht="15.75" x14ac:dyDescent="0.25">
      <c r="A456" s="410" t="s">
        <v>21005</v>
      </c>
    </row>
    <row r="457" spans="1:2" ht="15.75" x14ac:dyDescent="0.25">
      <c r="A457" s="410" t="s">
        <v>21006</v>
      </c>
      <c r="B457" t="s">
        <v>3860</v>
      </c>
    </row>
    <row r="458" spans="1:2" ht="15.75" x14ac:dyDescent="0.25">
      <c r="A458" s="1" t="s">
        <v>21172</v>
      </c>
    </row>
    <row r="459" spans="1:2" ht="15.75" x14ac:dyDescent="0.25">
      <c r="A459" s="1" t="s">
        <v>21173</v>
      </c>
    </row>
    <row r="460" spans="1:2" ht="15.75" x14ac:dyDescent="0.25">
      <c r="A460" s="1" t="s">
        <v>21174</v>
      </c>
    </row>
    <row r="461" spans="1:2" ht="15.75" x14ac:dyDescent="0.25">
      <c r="A461" s="1" t="s">
        <v>21175</v>
      </c>
    </row>
    <row r="462" spans="1:2" ht="15.75" x14ac:dyDescent="0.25">
      <c r="A462" s="1" t="s">
        <v>21176</v>
      </c>
    </row>
    <row r="463" spans="1:2" ht="15.75" x14ac:dyDescent="0.25">
      <c r="A463" s="1" t="s">
        <v>21177</v>
      </c>
    </row>
    <row r="464" spans="1:2" ht="15.75" x14ac:dyDescent="0.25">
      <c r="A464" s="410" t="s">
        <v>21176</v>
      </c>
    </row>
    <row r="465" spans="1:2" ht="15.75" x14ac:dyDescent="0.25">
      <c r="A465" s="410" t="s">
        <v>21177</v>
      </c>
      <c r="B465" t="s">
        <v>3860</v>
      </c>
    </row>
    <row r="466" spans="1:2" ht="15.75" x14ac:dyDescent="0.25">
      <c r="A466" s="1" t="s">
        <v>21178</v>
      </c>
    </row>
    <row r="467" spans="1:2" ht="15.75" x14ac:dyDescent="0.25">
      <c r="A467" s="1" t="s">
        <v>21179</v>
      </c>
    </row>
    <row r="468" spans="1:2" ht="15.75" x14ac:dyDescent="0.25">
      <c r="A468" s="1" t="s">
        <v>21180</v>
      </c>
    </row>
    <row r="469" spans="1:2" ht="15.75" x14ac:dyDescent="0.25">
      <c r="A469" s="1" t="s">
        <v>21181</v>
      </c>
    </row>
    <row r="470" spans="1:2" ht="15.75" x14ac:dyDescent="0.25">
      <c r="A470" s="1" t="s">
        <v>21182</v>
      </c>
    </row>
    <row r="471" spans="1:2" ht="15.75" x14ac:dyDescent="0.25">
      <c r="A471" s="1" t="s">
        <v>21183</v>
      </c>
    </row>
    <row r="472" spans="1:2" ht="15.75" x14ac:dyDescent="0.25">
      <c r="A472" s="1" t="s">
        <v>21184</v>
      </c>
    </row>
    <row r="473" spans="1:2" ht="15.75" x14ac:dyDescent="0.25">
      <c r="A473" s="1" t="s">
        <v>21185</v>
      </c>
    </row>
    <row r="474" spans="1:2" ht="15.75" x14ac:dyDescent="0.25">
      <c r="A474" s="1" t="s">
        <v>12569</v>
      </c>
    </row>
    <row r="475" spans="1:2" ht="15.75" x14ac:dyDescent="0.25">
      <c r="A475" s="1" t="s">
        <v>21186</v>
      </c>
    </row>
    <row r="476" spans="1:2" ht="15.75" x14ac:dyDescent="0.25">
      <c r="A476" s="1" t="s">
        <v>21187</v>
      </c>
    </row>
    <row r="477" spans="1:2" ht="15.75" x14ac:dyDescent="0.25">
      <c r="A477" s="1" t="s">
        <v>21188</v>
      </c>
    </row>
    <row r="478" spans="1:2" ht="15.75" x14ac:dyDescent="0.25">
      <c r="A478" s="1" t="s">
        <v>21189</v>
      </c>
    </row>
    <row r="479" spans="1:2" ht="15.75" x14ac:dyDescent="0.25">
      <c r="A479" s="1" t="s">
        <v>21190</v>
      </c>
    </row>
    <row r="480" spans="1:2" ht="15.75" x14ac:dyDescent="0.25">
      <c r="A480" s="1" t="s">
        <v>21191</v>
      </c>
    </row>
    <row r="481" spans="1:1" ht="15.75" x14ac:dyDescent="0.25">
      <c r="A481" s="1" t="s">
        <v>21192</v>
      </c>
    </row>
    <row r="482" spans="1:1" ht="15.75" x14ac:dyDescent="0.25">
      <c r="A482" s="1"/>
    </row>
    <row r="483" spans="1:1" ht="15.75" x14ac:dyDescent="0.25">
      <c r="A483" s="1"/>
    </row>
    <row r="484" spans="1:1" ht="15.75" x14ac:dyDescent="0.25">
      <c r="A484" s="1"/>
    </row>
    <row r="485" spans="1:1" ht="15.75" x14ac:dyDescent="0.25">
      <c r="A485" s="1"/>
    </row>
    <row r="486" spans="1:1" ht="15.75" x14ac:dyDescent="0.25">
      <c r="A486" s="1"/>
    </row>
    <row r="487" spans="1:1" ht="15.75" x14ac:dyDescent="0.25">
      <c r="A487" s="1"/>
    </row>
    <row r="488" spans="1:1" ht="15.75" x14ac:dyDescent="0.25">
      <c r="A488" s="1"/>
    </row>
    <row r="489" spans="1:1" ht="15.75" x14ac:dyDescent="0.25">
      <c r="A489" s="1"/>
    </row>
    <row r="490" spans="1:1" ht="15.75" x14ac:dyDescent="0.25">
      <c r="A490" s="1"/>
    </row>
    <row r="491" spans="1:1" ht="15.75" x14ac:dyDescent="0.25">
      <c r="A491" s="1"/>
    </row>
    <row r="492" spans="1:1" ht="15.75" x14ac:dyDescent="0.25">
      <c r="A492" s="1"/>
    </row>
    <row r="493" spans="1:1" ht="15.75" x14ac:dyDescent="0.25">
      <c r="A493" s="1"/>
    </row>
    <row r="494" spans="1:1" ht="15.75" x14ac:dyDescent="0.25">
      <c r="A494" s="410"/>
    </row>
    <row r="495" spans="1:1" ht="15.75" x14ac:dyDescent="0.25">
      <c r="A495" s="410"/>
    </row>
    <row r="496" spans="1:1" ht="15.75" x14ac:dyDescent="0.25">
      <c r="A496" s="1"/>
    </row>
    <row r="497" spans="1:1" ht="15.75" x14ac:dyDescent="0.25">
      <c r="A497" s="1"/>
    </row>
    <row r="498" spans="1:1" ht="15.75" x14ac:dyDescent="0.25">
      <c r="A498" s="1"/>
    </row>
    <row r="499" spans="1:1" ht="15.75" x14ac:dyDescent="0.25">
      <c r="A499" s="1"/>
    </row>
    <row r="500" spans="1:1" ht="15.75" x14ac:dyDescent="0.25">
      <c r="A500" s="1"/>
    </row>
    <row r="501" spans="1:1" ht="15.75" x14ac:dyDescent="0.25">
      <c r="A501" s="1"/>
    </row>
    <row r="502" spans="1:1" ht="15.75" x14ac:dyDescent="0.25">
      <c r="A502" s="1"/>
    </row>
    <row r="503" spans="1:1" ht="15.75" x14ac:dyDescent="0.25">
      <c r="A503" s="1"/>
    </row>
    <row r="504" spans="1:1" ht="15.75" x14ac:dyDescent="0.25">
      <c r="A504" s="1"/>
    </row>
    <row r="505" spans="1:1" ht="15.75" x14ac:dyDescent="0.25">
      <c r="A505" s="1"/>
    </row>
    <row r="506" spans="1:1" ht="15.75" x14ac:dyDescent="0.25">
      <c r="A506" s="1"/>
    </row>
    <row r="507" spans="1:1" ht="15.75" x14ac:dyDescent="0.25">
      <c r="A507" s="1"/>
    </row>
    <row r="508" spans="1:1" ht="15.75" x14ac:dyDescent="0.25">
      <c r="A508" s="1"/>
    </row>
    <row r="509" spans="1:1" ht="15.75" x14ac:dyDescent="0.25">
      <c r="A509" s="1"/>
    </row>
    <row r="510" spans="1:1" ht="15.75" x14ac:dyDescent="0.25">
      <c r="A510" s="1"/>
    </row>
    <row r="511" spans="1:1" ht="15.75" x14ac:dyDescent="0.25">
      <c r="A511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2">
    <mergeCell ref="G1:H1"/>
    <mergeCell ref="G2:H2"/>
  </mergeCells>
  <conditionalFormatting sqref="A677:A1048576">
    <cfRule type="duplicateValues" dxfId="2962" priority="22"/>
  </conditionalFormatting>
  <conditionalFormatting sqref="A677:A1048576">
    <cfRule type="duplicateValues" dxfId="2961" priority="20"/>
    <cfRule type="duplicateValues" dxfId="2960" priority="21"/>
  </conditionalFormatting>
  <conditionalFormatting sqref="A514:A1048576">
    <cfRule type="duplicateValues" dxfId="2959" priority="19"/>
  </conditionalFormatting>
  <conditionalFormatting sqref="A514:A1048576">
    <cfRule type="duplicateValues" dxfId="2958" priority="18"/>
  </conditionalFormatting>
  <conditionalFormatting sqref="A514:A1048576 A1">
    <cfRule type="duplicateValues" dxfId="2957" priority="17"/>
  </conditionalFormatting>
  <conditionalFormatting sqref="A1 A514:A1048576">
    <cfRule type="duplicateValues" dxfId="2956" priority="16"/>
  </conditionalFormatting>
  <conditionalFormatting sqref="A514:A1048576 A1">
    <cfRule type="duplicateValues" dxfId="2955" priority="15"/>
  </conditionalFormatting>
  <conditionalFormatting sqref="A1 A514:A1048576">
    <cfRule type="duplicateValues" dxfId="2954" priority="14"/>
  </conditionalFormatting>
  <conditionalFormatting sqref="A1 A514:A1048576">
    <cfRule type="duplicateValues" dxfId="2953" priority="13"/>
  </conditionalFormatting>
  <conditionalFormatting sqref="A1 A514:A1048576">
    <cfRule type="duplicateValues" dxfId="2952" priority="12"/>
  </conditionalFormatting>
  <conditionalFormatting sqref="A1 A514:A1048576">
    <cfRule type="duplicateValues" dxfId="2951" priority="11"/>
  </conditionalFormatting>
  <conditionalFormatting sqref="A1 A514:A1048576">
    <cfRule type="duplicateValues" dxfId="2950" priority="10"/>
  </conditionalFormatting>
  <conditionalFormatting sqref="A1 A514:A1048576">
    <cfRule type="duplicateValues" dxfId="2949" priority="9"/>
  </conditionalFormatting>
  <conditionalFormatting sqref="A1 A514:A1048576">
    <cfRule type="duplicateValues" dxfId="2948" priority="8"/>
  </conditionalFormatting>
  <conditionalFormatting sqref="A1 A514:A1048576">
    <cfRule type="duplicateValues" dxfId="2947" priority="7"/>
  </conditionalFormatting>
  <conditionalFormatting sqref="A1 A514:A1048576">
    <cfRule type="duplicateValues" dxfId="2946" priority="6"/>
  </conditionalFormatting>
  <conditionalFormatting sqref="A1:A205 A514:A1048576">
    <cfRule type="duplicateValues" dxfId="2945" priority="5"/>
  </conditionalFormatting>
  <conditionalFormatting sqref="A1:A365 A514:A1048576">
    <cfRule type="duplicateValues" dxfId="2944" priority="4"/>
  </conditionalFormatting>
  <conditionalFormatting sqref="A1:A403 A514:A1048576">
    <cfRule type="duplicateValues" dxfId="2943" priority="3"/>
  </conditionalFormatting>
  <conditionalFormatting sqref="A1:A417 A514:A1048576">
    <cfRule type="duplicateValues" dxfId="2942" priority="2"/>
  </conditionalFormatting>
  <conditionalFormatting sqref="A1:A1048576">
    <cfRule type="duplicateValues" dxfId="2941" priority="1"/>
  </conditionalFormatting>
  <dataValidations count="1">
    <dataValidation type="list" allowBlank="1" showInputMessage="1" showErrorMessage="1" sqref="G3:G17 G40:G42 G44:G53">
      <formula1>$G$3:$G$17</formula1>
    </dataValidation>
  </dataValidations>
  <pageMargins left="0.7" right="0.7" top="0.75" bottom="0.75" header="0.3" footer="0.3"/>
  <pageSetup orientation="portrait" r:id="rId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2" activePane="bottomLeft" state="frozen"/>
      <selection activeCell="G25" sqref="G25"/>
      <selection pane="bottomLeft" activeCell="D22" sqref="D22"/>
    </sheetView>
  </sheetViews>
  <sheetFormatPr defaultRowHeight="15" x14ac:dyDescent="0.25"/>
  <cols>
    <col min="1" max="1" width="52.85546875" bestFit="1" customWidth="1"/>
    <col min="2" max="2" width="16" customWidth="1"/>
    <col min="3" max="3" width="19.85546875" customWidth="1"/>
    <col min="4" max="4" width="43.140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66</v>
      </c>
      <c r="H1" s="590"/>
      <c r="I1" s="508"/>
      <c r="J1" s="509"/>
    </row>
    <row r="2" spans="1:11" ht="18" customHeight="1" x14ac:dyDescent="0.35">
      <c r="A2" s="1" t="s">
        <v>21193</v>
      </c>
      <c r="D2" s="1"/>
      <c r="E2" s="213"/>
      <c r="G2" s="588" t="s">
        <v>21293</v>
      </c>
      <c r="H2" s="589"/>
      <c r="I2" s="510"/>
      <c r="J2" s="510"/>
    </row>
    <row r="3" spans="1:11" ht="15.75" x14ac:dyDescent="0.25">
      <c r="A3" s="1" t="s">
        <v>21194</v>
      </c>
      <c r="B3" t="s">
        <v>56</v>
      </c>
      <c r="D3" t="s">
        <v>18433</v>
      </c>
      <c r="E3" s="213"/>
      <c r="G3" s="244" t="s">
        <v>58</v>
      </c>
      <c r="H3" s="5">
        <f>COUNTIF(B2:B1048576,G3)</f>
        <v>10</v>
      </c>
    </row>
    <row r="4" spans="1:11" ht="15.75" x14ac:dyDescent="0.25">
      <c r="A4" s="1" t="s">
        <v>21195</v>
      </c>
      <c r="E4" s="213"/>
      <c r="G4" s="101" t="s">
        <v>360</v>
      </c>
      <c r="H4" s="5">
        <f>COUNTIF(B2:B934,G4)</f>
        <v>4</v>
      </c>
    </row>
    <row r="5" spans="1:11" ht="15.75" x14ac:dyDescent="0.25">
      <c r="A5" s="1" t="s">
        <v>21196</v>
      </c>
      <c r="B5" t="s">
        <v>58</v>
      </c>
      <c r="C5" t="s">
        <v>4895</v>
      </c>
      <c r="D5" t="s">
        <v>18415</v>
      </c>
      <c r="E5" s="213"/>
      <c r="G5" s="101" t="s">
        <v>356</v>
      </c>
      <c r="H5" s="5">
        <f>COUNTIF(B2:B852,G5)</f>
        <v>3</v>
      </c>
    </row>
    <row r="6" spans="1:11" ht="15.75" x14ac:dyDescent="0.25">
      <c r="A6" s="1" t="s">
        <v>21197</v>
      </c>
      <c r="C6" t="s">
        <v>19384</v>
      </c>
      <c r="E6" s="213"/>
      <c r="G6" s="101" t="s">
        <v>56</v>
      </c>
      <c r="H6" s="5">
        <f>COUNTIF(B2:B864,G6)</f>
        <v>4</v>
      </c>
    </row>
    <row r="7" spans="1:11" ht="15.75" x14ac:dyDescent="0.25">
      <c r="A7" s="1" t="s">
        <v>21198</v>
      </c>
      <c r="B7" t="s">
        <v>200</v>
      </c>
      <c r="D7" t="s">
        <v>598</v>
      </c>
      <c r="E7" s="213"/>
      <c r="G7" s="101" t="s">
        <v>201</v>
      </c>
      <c r="H7" s="5">
        <f>COUNTIF(B2:B858,G7)</f>
        <v>0</v>
      </c>
    </row>
    <row r="8" spans="1:11" ht="15.75" x14ac:dyDescent="0.25">
      <c r="A8" s="1" t="s">
        <v>15755</v>
      </c>
      <c r="C8" t="s">
        <v>19384</v>
      </c>
      <c r="E8" s="213"/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21028</v>
      </c>
      <c r="B9" t="s">
        <v>60</v>
      </c>
      <c r="D9" t="s">
        <v>19001</v>
      </c>
      <c r="E9" s="213"/>
      <c r="G9" s="101" t="s">
        <v>200</v>
      </c>
      <c r="H9" s="5">
        <f>COUNTIF(B2:B811,G9)</f>
        <v>13</v>
      </c>
    </row>
    <row r="10" spans="1:11" ht="15.75" x14ac:dyDescent="0.25">
      <c r="A10" s="1" t="s">
        <v>12837</v>
      </c>
      <c r="E10" s="213"/>
      <c r="G10" s="101" t="s">
        <v>5011</v>
      </c>
      <c r="H10" s="5">
        <f>COUNTIF(B2:B1048576,G10)</f>
        <v>4</v>
      </c>
    </row>
    <row r="11" spans="1:11" ht="15.75" x14ac:dyDescent="0.25">
      <c r="A11" s="1" t="s">
        <v>21199</v>
      </c>
      <c r="B11" t="s">
        <v>356</v>
      </c>
      <c r="D11" t="s">
        <v>19142</v>
      </c>
      <c r="E11" s="385" t="s">
        <v>21631</v>
      </c>
      <c r="G11" s="101" t="s">
        <v>1077</v>
      </c>
      <c r="H11" s="5">
        <f>COUNTIF(B2:B881,G11)</f>
        <v>1</v>
      </c>
    </row>
    <row r="12" spans="1:11" ht="15.75" x14ac:dyDescent="0.25">
      <c r="A12" s="1" t="s">
        <v>21200</v>
      </c>
      <c r="E12" s="213"/>
      <c r="G12" s="288" t="s">
        <v>60</v>
      </c>
      <c r="H12" s="5">
        <f>COUNTIF(B2:B868,G12)</f>
        <v>15</v>
      </c>
    </row>
    <row r="13" spans="1:11" ht="15.75" x14ac:dyDescent="0.25">
      <c r="A13" s="1" t="s">
        <v>21201</v>
      </c>
      <c r="B13" t="s">
        <v>58</v>
      </c>
      <c r="D13" t="s">
        <v>19274</v>
      </c>
      <c r="E13" s="385">
        <v>45856</v>
      </c>
      <c r="G13" s="101" t="s">
        <v>4062</v>
      </c>
      <c r="H13" s="5">
        <f>COUNTIF(B2:B836,G13)</f>
        <v>1</v>
      </c>
    </row>
    <row r="14" spans="1:11" ht="15.75" x14ac:dyDescent="0.25">
      <c r="A14" s="410" t="s">
        <v>21200</v>
      </c>
      <c r="E14" s="213"/>
      <c r="G14" s="101" t="s">
        <v>3860</v>
      </c>
      <c r="H14" s="271">
        <f>COUNTIF(B2:B714,G14)</f>
        <v>7</v>
      </c>
    </row>
    <row r="15" spans="1:11" ht="15.75" x14ac:dyDescent="0.25">
      <c r="A15" s="410" t="s">
        <v>21201</v>
      </c>
      <c r="B15" t="s">
        <v>3860</v>
      </c>
      <c r="E15" s="213"/>
      <c r="G15" s="101" t="s">
        <v>17992</v>
      </c>
      <c r="H15" s="5">
        <f>COUNTIF(B2:B1048576,G15)</f>
        <v>2</v>
      </c>
    </row>
    <row r="16" spans="1:11" ht="15.75" x14ac:dyDescent="0.25">
      <c r="A16" s="1" t="s">
        <v>21202</v>
      </c>
      <c r="E16" s="213"/>
      <c r="G16" s="288" t="s">
        <v>1133</v>
      </c>
      <c r="H16" s="5">
        <f>COUNTIF(B2:B1048576,G16)</f>
        <v>0</v>
      </c>
    </row>
    <row r="17" spans="1:11" ht="15.75" x14ac:dyDescent="0.25">
      <c r="A17" s="1" t="s">
        <v>21203</v>
      </c>
      <c r="B17" t="s">
        <v>60</v>
      </c>
      <c r="D17" t="s">
        <v>19142</v>
      </c>
      <c r="E17" s="213"/>
      <c r="G17" s="512"/>
      <c r="H17" s="233"/>
    </row>
    <row r="18" spans="1:11" ht="15" customHeight="1" x14ac:dyDescent="0.25">
      <c r="A18" s="1" t="s">
        <v>14716</v>
      </c>
      <c r="E18" s="213"/>
      <c r="G18" s="269" t="s">
        <v>20148</v>
      </c>
      <c r="H18">
        <f>SUM(COUNTIF(D2:D2000, {"Laxmi","teena","Vivek","Kelash","Dinesh","Sandeep","Ashish"}))</f>
        <v>24</v>
      </c>
      <c r="K18" t="s">
        <v>4779</v>
      </c>
    </row>
    <row r="19" spans="1:11" ht="15.75" x14ac:dyDescent="0.25">
      <c r="A19" s="1" t="s">
        <v>21204</v>
      </c>
      <c r="B19" t="s">
        <v>60</v>
      </c>
      <c r="D19" t="s">
        <v>598</v>
      </c>
      <c r="E19" s="385"/>
      <c r="G19" s="269" t="s">
        <v>20149</v>
      </c>
      <c r="H19">
        <f>SUM(COUNTIF(D2:D2000, {"Trilok","Yogendra","Kamini","Sejal","Raj","Aarti","Somya","Preeti"}))</f>
        <v>22</v>
      </c>
    </row>
    <row r="20" spans="1:11" ht="15.75" x14ac:dyDescent="0.25">
      <c r="A20" s="1" t="s">
        <v>21205</v>
      </c>
      <c r="E20" s="213"/>
    </row>
    <row r="21" spans="1:11" ht="15.75" x14ac:dyDescent="0.25">
      <c r="A21" s="1" t="s">
        <v>21206</v>
      </c>
      <c r="B21" t="s">
        <v>58</v>
      </c>
      <c r="C21" t="s">
        <v>2163</v>
      </c>
      <c r="D21" t="s">
        <v>598</v>
      </c>
      <c r="E21" s="385">
        <v>45855</v>
      </c>
    </row>
    <row r="22" spans="1:11" ht="15.75" x14ac:dyDescent="0.25">
      <c r="A22" s="1" t="s">
        <v>21207</v>
      </c>
      <c r="E22" s="213"/>
    </row>
    <row r="23" spans="1:11" ht="15.75" x14ac:dyDescent="0.25">
      <c r="A23" s="1" t="s">
        <v>21208</v>
      </c>
      <c r="B23" t="s">
        <v>360</v>
      </c>
      <c r="D23" t="s">
        <v>19956</v>
      </c>
      <c r="E23" s="213"/>
    </row>
    <row r="24" spans="1:11" ht="15.75" x14ac:dyDescent="0.25">
      <c r="A24" s="1" t="s">
        <v>21209</v>
      </c>
      <c r="E24" s="213"/>
    </row>
    <row r="25" spans="1:11" ht="15.75" x14ac:dyDescent="0.25">
      <c r="A25" s="1" t="s">
        <v>21210</v>
      </c>
      <c r="B25" t="s">
        <v>60</v>
      </c>
      <c r="D25" t="s">
        <v>598</v>
      </c>
      <c r="E25" s="213"/>
    </row>
    <row r="26" spans="1:11" ht="15.75" x14ac:dyDescent="0.25">
      <c r="A26" s="1" t="s">
        <v>21211</v>
      </c>
      <c r="E26" s="213"/>
      <c r="F26" t="s">
        <v>3496</v>
      </c>
    </row>
    <row r="27" spans="1:11" ht="15.75" x14ac:dyDescent="0.25">
      <c r="A27" s="1" t="s">
        <v>21212</v>
      </c>
      <c r="B27" t="s">
        <v>60</v>
      </c>
      <c r="D27" t="s">
        <v>18433</v>
      </c>
      <c r="E27" s="213"/>
    </row>
    <row r="28" spans="1:11" ht="15.75" x14ac:dyDescent="0.25">
      <c r="A28" s="1" t="s">
        <v>21213</v>
      </c>
      <c r="E28" s="213"/>
    </row>
    <row r="29" spans="1:11" ht="15.75" x14ac:dyDescent="0.25">
      <c r="A29" s="1" t="s">
        <v>21214</v>
      </c>
      <c r="B29" t="s">
        <v>200</v>
      </c>
      <c r="D29" t="s">
        <v>19274</v>
      </c>
      <c r="E29" s="213"/>
      <c r="F29" s="213"/>
      <c r="G29" s="213" t="s">
        <v>3496</v>
      </c>
      <c r="H29" s="213"/>
    </row>
    <row r="30" spans="1:11" ht="15.75" x14ac:dyDescent="0.25">
      <c r="A30" s="1" t="s">
        <v>21215</v>
      </c>
      <c r="E30" s="213"/>
    </row>
    <row r="31" spans="1:11" s="213" customFormat="1" ht="15.75" x14ac:dyDescent="0.25">
      <c r="A31" s="1" t="s">
        <v>21216</v>
      </c>
      <c r="B31" t="s">
        <v>56</v>
      </c>
      <c r="C31"/>
      <c r="D31" t="s">
        <v>19142</v>
      </c>
      <c r="F31"/>
      <c r="G31"/>
      <c r="H31"/>
    </row>
    <row r="32" spans="1:11" ht="15.75" x14ac:dyDescent="0.25">
      <c r="A32" s="1" t="s">
        <v>18264</v>
      </c>
      <c r="E32" s="213"/>
    </row>
    <row r="33" spans="1:9" ht="15.75" x14ac:dyDescent="0.25">
      <c r="A33" s="1" t="s">
        <v>21217</v>
      </c>
      <c r="B33" t="s">
        <v>200</v>
      </c>
      <c r="D33" t="s">
        <v>18929</v>
      </c>
      <c r="E33" s="213"/>
    </row>
    <row r="34" spans="1:9" ht="15.75" x14ac:dyDescent="0.25">
      <c r="A34" s="1" t="s">
        <v>21218</v>
      </c>
      <c r="E34" s="213"/>
    </row>
    <row r="35" spans="1:9" ht="15.75" x14ac:dyDescent="0.25">
      <c r="A35" s="1" t="s">
        <v>21219</v>
      </c>
      <c r="B35" t="s">
        <v>360</v>
      </c>
      <c r="D35" t="s">
        <v>18428</v>
      </c>
      <c r="E35" s="213"/>
    </row>
    <row r="36" spans="1:9" ht="15.75" x14ac:dyDescent="0.25">
      <c r="A36" s="1" t="s">
        <v>21220</v>
      </c>
      <c r="E36" s="213"/>
      <c r="I36" t="s">
        <v>3496</v>
      </c>
    </row>
    <row r="37" spans="1:9" ht="15.75" x14ac:dyDescent="0.25">
      <c r="A37" s="1" t="s">
        <v>21221</v>
      </c>
      <c r="B37" t="s">
        <v>356</v>
      </c>
      <c r="D37" t="s">
        <v>18436</v>
      </c>
      <c r="E37" s="213"/>
      <c r="H37" t="s">
        <v>3496</v>
      </c>
    </row>
    <row r="38" spans="1:9" ht="21" x14ac:dyDescent="0.35">
      <c r="A38" s="1" t="s">
        <v>20064</v>
      </c>
      <c r="E38" s="213"/>
      <c r="G38" s="518"/>
      <c r="H38" s="518"/>
    </row>
    <row r="39" spans="1:9" ht="14.25" customHeight="1" x14ac:dyDescent="0.35">
      <c r="A39" s="1" t="s">
        <v>21222</v>
      </c>
      <c r="B39" t="s">
        <v>58</v>
      </c>
      <c r="C39" t="s">
        <v>17001</v>
      </c>
      <c r="D39" t="s">
        <v>598</v>
      </c>
      <c r="E39" s="213"/>
      <c r="G39" s="518"/>
      <c r="H39" s="518"/>
    </row>
    <row r="40" spans="1:9" ht="15.75" x14ac:dyDescent="0.25">
      <c r="A40" s="1" t="s">
        <v>12052</v>
      </c>
      <c r="E40" s="213"/>
      <c r="G40" s="513"/>
      <c r="H40" s="514"/>
    </row>
    <row r="41" spans="1:9" ht="15.75" x14ac:dyDescent="0.25">
      <c r="A41" s="1" t="s">
        <v>21223</v>
      </c>
      <c r="B41" t="s">
        <v>58</v>
      </c>
      <c r="C41" t="s">
        <v>14557</v>
      </c>
      <c r="D41" t="s">
        <v>19142</v>
      </c>
      <c r="E41" s="385">
        <v>45866</v>
      </c>
      <c r="G41" s="515"/>
      <c r="H41" s="514"/>
    </row>
    <row r="42" spans="1:9" ht="15.75" x14ac:dyDescent="0.25">
      <c r="A42" s="1" t="s">
        <v>19722</v>
      </c>
      <c r="E42" s="213"/>
      <c r="G42" s="515"/>
      <c r="H42" s="514"/>
    </row>
    <row r="43" spans="1:9" ht="15.75" x14ac:dyDescent="0.25">
      <c r="A43" s="1" t="s">
        <v>19723</v>
      </c>
      <c r="B43" t="s">
        <v>5011</v>
      </c>
      <c r="D43" t="s">
        <v>18433</v>
      </c>
      <c r="E43" s="213"/>
      <c r="H43" s="514"/>
    </row>
    <row r="44" spans="1:9" ht="15.75" x14ac:dyDescent="0.25">
      <c r="A44" s="1" t="s">
        <v>21224</v>
      </c>
      <c r="B44" s="213"/>
      <c r="C44" s="213"/>
      <c r="E44" s="511"/>
      <c r="G44" s="515"/>
      <c r="H44" s="514"/>
    </row>
    <row r="45" spans="1:9" ht="15.75" x14ac:dyDescent="0.25">
      <c r="A45" s="1" t="s">
        <v>21225</v>
      </c>
      <c r="B45" s="213" t="s">
        <v>60</v>
      </c>
      <c r="C45" s="213"/>
      <c r="D45" t="s">
        <v>19956</v>
      </c>
      <c r="E45" s="213"/>
      <c r="G45" s="515"/>
      <c r="H45" s="514"/>
    </row>
    <row r="46" spans="1:9" ht="15.75" x14ac:dyDescent="0.25">
      <c r="A46" s="1" t="s">
        <v>21226</v>
      </c>
      <c r="B46" s="213"/>
      <c r="C46" s="213"/>
      <c r="E46" s="213"/>
      <c r="G46" s="515"/>
      <c r="H46" s="514"/>
    </row>
    <row r="47" spans="1:9" ht="15.75" x14ac:dyDescent="0.25">
      <c r="A47" s="1" t="s">
        <v>21227</v>
      </c>
      <c r="B47" s="213" t="s">
        <v>56</v>
      </c>
      <c r="C47" s="213"/>
      <c r="D47" t="s">
        <v>19274</v>
      </c>
      <c r="E47" s="213"/>
      <c r="G47" s="515"/>
      <c r="H47" s="514"/>
    </row>
    <row r="48" spans="1:9" ht="15.75" x14ac:dyDescent="0.25">
      <c r="A48" s="1" t="s">
        <v>21228</v>
      </c>
      <c r="B48" s="213"/>
      <c r="C48" s="213"/>
      <c r="E48" s="213"/>
      <c r="G48" s="515"/>
      <c r="H48" s="514"/>
    </row>
    <row r="49" spans="1:8" ht="15.75" x14ac:dyDescent="0.25">
      <c r="A49" s="1" t="s">
        <v>21229</v>
      </c>
      <c r="B49" s="213" t="s">
        <v>360</v>
      </c>
      <c r="C49" s="213" t="s">
        <v>482</v>
      </c>
      <c r="D49" t="s">
        <v>19001</v>
      </c>
      <c r="E49" s="213"/>
      <c r="G49" s="515"/>
      <c r="H49" s="514"/>
    </row>
    <row r="50" spans="1:8" ht="15.75" x14ac:dyDescent="0.25">
      <c r="A50" s="1" t="s">
        <v>14698</v>
      </c>
      <c r="B50" s="213"/>
      <c r="C50" s="213"/>
      <c r="E50" s="213"/>
      <c r="G50" s="515"/>
      <c r="H50" s="514"/>
    </row>
    <row r="51" spans="1:8" ht="15.75" x14ac:dyDescent="0.25">
      <c r="A51" s="1" t="s">
        <v>21230</v>
      </c>
      <c r="B51" s="213" t="s">
        <v>5011</v>
      </c>
      <c r="C51" s="213"/>
      <c r="D51" t="s">
        <v>18433</v>
      </c>
      <c r="E51" s="213"/>
      <c r="G51" s="515"/>
      <c r="H51" s="516"/>
    </row>
    <row r="52" spans="1:8" ht="15.75" x14ac:dyDescent="0.25">
      <c r="A52" s="1" t="s">
        <v>21231</v>
      </c>
      <c r="B52" s="213"/>
      <c r="C52" s="213"/>
      <c r="E52" s="213"/>
      <c r="G52" s="515"/>
      <c r="H52" s="514"/>
    </row>
    <row r="53" spans="1:8" ht="15.75" x14ac:dyDescent="0.25">
      <c r="A53" s="1" t="s">
        <v>21232</v>
      </c>
      <c r="B53" s="213" t="s">
        <v>200</v>
      </c>
      <c r="C53" s="213"/>
      <c r="D53" t="s">
        <v>18415</v>
      </c>
      <c r="E53" s="213"/>
      <c r="G53" s="515"/>
      <c r="H53" s="514"/>
    </row>
    <row r="54" spans="1:8" ht="15.75" x14ac:dyDescent="0.25">
      <c r="A54" s="1" t="s">
        <v>14857</v>
      </c>
      <c r="D54" s="1"/>
      <c r="E54" s="213"/>
    </row>
    <row r="55" spans="1:8" ht="15.75" x14ac:dyDescent="0.25">
      <c r="A55" s="1" t="s">
        <v>21233</v>
      </c>
      <c r="B55" s="213" t="s">
        <v>200</v>
      </c>
      <c r="C55" t="s">
        <v>482</v>
      </c>
      <c r="D55" s="212" t="s">
        <v>18929</v>
      </c>
      <c r="E55" s="213"/>
    </row>
    <row r="56" spans="1:8" ht="15.75" x14ac:dyDescent="0.25">
      <c r="A56" s="410" t="s">
        <v>14857</v>
      </c>
      <c r="B56" s="213"/>
      <c r="C56" s="213"/>
      <c r="D56" s="1"/>
      <c r="E56" s="213"/>
    </row>
    <row r="57" spans="1:8" ht="15.75" x14ac:dyDescent="0.25">
      <c r="A57" s="410" t="s">
        <v>21233</v>
      </c>
      <c r="B57" s="213" t="s">
        <v>3860</v>
      </c>
      <c r="C57" s="213"/>
      <c r="E57" s="213"/>
    </row>
    <row r="58" spans="1:8" ht="15.75" x14ac:dyDescent="0.25">
      <c r="A58" s="1" t="s">
        <v>21234</v>
      </c>
      <c r="B58" s="213"/>
      <c r="C58" s="213"/>
      <c r="E58" s="213"/>
    </row>
    <row r="59" spans="1:8" ht="15.75" x14ac:dyDescent="0.25">
      <c r="A59" s="1" t="s">
        <v>21235</v>
      </c>
      <c r="B59" s="213" t="s">
        <v>60</v>
      </c>
      <c r="C59" s="213"/>
      <c r="D59" t="s">
        <v>598</v>
      </c>
      <c r="E59" s="213"/>
    </row>
    <row r="60" spans="1:8" ht="15.75" x14ac:dyDescent="0.25">
      <c r="A60" s="410" t="s">
        <v>21234</v>
      </c>
      <c r="B60" s="213"/>
      <c r="C60" s="213"/>
      <c r="E60" s="213"/>
    </row>
    <row r="61" spans="1:8" ht="15.75" x14ac:dyDescent="0.25">
      <c r="A61" s="410" t="s">
        <v>21235</v>
      </c>
      <c r="B61" s="213" t="s">
        <v>3860</v>
      </c>
      <c r="C61" s="213"/>
      <c r="E61" s="213"/>
    </row>
    <row r="62" spans="1:8" ht="15.75" x14ac:dyDescent="0.25">
      <c r="A62" s="1" t="s">
        <v>21236</v>
      </c>
      <c r="B62" s="213"/>
      <c r="C62" s="213"/>
      <c r="E62" s="213"/>
    </row>
    <row r="63" spans="1:8" ht="15.75" x14ac:dyDescent="0.25">
      <c r="A63" s="1" t="s">
        <v>21237</v>
      </c>
      <c r="B63" t="s">
        <v>58</v>
      </c>
      <c r="C63" s="213" t="s">
        <v>2163</v>
      </c>
      <c r="D63" t="s">
        <v>18415</v>
      </c>
      <c r="E63" s="213"/>
    </row>
    <row r="64" spans="1:8" ht="15.75" x14ac:dyDescent="0.25">
      <c r="A64" s="1" t="s">
        <v>11704</v>
      </c>
      <c r="B64" s="213"/>
      <c r="C64" s="213"/>
      <c r="E64" s="213"/>
    </row>
    <row r="65" spans="1:5" ht="15.75" x14ac:dyDescent="0.25">
      <c r="A65" s="1" t="s">
        <v>21238</v>
      </c>
      <c r="B65" s="213" t="s">
        <v>56</v>
      </c>
      <c r="D65" t="s">
        <v>21239</v>
      </c>
      <c r="E65" s="213"/>
    </row>
    <row r="66" spans="1:5" ht="15.75" x14ac:dyDescent="0.25">
      <c r="A66" s="1" t="s">
        <v>21240</v>
      </c>
      <c r="B66" s="213"/>
      <c r="C66" s="213"/>
      <c r="E66" s="213"/>
    </row>
    <row r="67" spans="1:5" ht="15.75" x14ac:dyDescent="0.25">
      <c r="A67" s="1" t="s">
        <v>21241</v>
      </c>
      <c r="B67" s="213" t="s">
        <v>60</v>
      </c>
      <c r="C67" s="213"/>
      <c r="D67" t="s">
        <v>19001</v>
      </c>
      <c r="E67" s="213"/>
    </row>
    <row r="68" spans="1:5" ht="15.75" x14ac:dyDescent="0.25">
      <c r="A68" s="1" t="s">
        <v>21242</v>
      </c>
    </row>
    <row r="69" spans="1:5" ht="15.75" x14ac:dyDescent="0.25">
      <c r="A69" s="1" t="s">
        <v>21243</v>
      </c>
      <c r="B69" s="213" t="s">
        <v>60</v>
      </c>
      <c r="D69" t="s">
        <v>19001</v>
      </c>
    </row>
    <row r="70" spans="1:5" ht="15.75" x14ac:dyDescent="0.25">
      <c r="A70" s="1" t="s">
        <v>12017</v>
      </c>
    </row>
    <row r="71" spans="1:5" ht="15.75" x14ac:dyDescent="0.25">
      <c r="A71" s="1" t="s">
        <v>21244</v>
      </c>
      <c r="B71" t="s">
        <v>60</v>
      </c>
      <c r="D71" t="s">
        <v>18415</v>
      </c>
    </row>
    <row r="72" spans="1:5" ht="15.75" x14ac:dyDescent="0.25">
      <c r="A72" s="1" t="s">
        <v>21017</v>
      </c>
    </row>
    <row r="73" spans="1:5" ht="15.75" x14ac:dyDescent="0.25">
      <c r="A73" s="1" t="s">
        <v>21245</v>
      </c>
      <c r="B73" s="213" t="s">
        <v>58</v>
      </c>
      <c r="C73" t="s">
        <v>3896</v>
      </c>
      <c r="D73" t="s">
        <v>598</v>
      </c>
      <c r="E73" s="40">
        <v>45855</v>
      </c>
    </row>
    <row r="74" spans="1:5" ht="15.75" x14ac:dyDescent="0.25">
      <c r="A74" s="1" t="s">
        <v>21246</v>
      </c>
    </row>
    <row r="75" spans="1:5" ht="15.75" x14ac:dyDescent="0.25">
      <c r="A75" s="1" t="s">
        <v>21247</v>
      </c>
      <c r="B75" s="213" t="s">
        <v>200</v>
      </c>
      <c r="D75" t="s">
        <v>18415</v>
      </c>
    </row>
    <row r="76" spans="1:5" ht="15.75" x14ac:dyDescent="0.25">
      <c r="A76" s="1" t="s">
        <v>21248</v>
      </c>
      <c r="E76" t="s">
        <v>4779</v>
      </c>
    </row>
    <row r="77" spans="1:5" ht="15.75" x14ac:dyDescent="0.25">
      <c r="A77" s="1" t="s">
        <v>21249</v>
      </c>
      <c r="B77" s="213" t="s">
        <v>200</v>
      </c>
      <c r="D77" t="s">
        <v>18918</v>
      </c>
    </row>
    <row r="78" spans="1:5" ht="15.75" x14ac:dyDescent="0.25">
      <c r="A78" s="1" t="s">
        <v>21250</v>
      </c>
    </row>
    <row r="79" spans="1:5" ht="15.75" x14ac:dyDescent="0.25">
      <c r="A79" s="1" t="s">
        <v>21251</v>
      </c>
      <c r="B79" s="213" t="s">
        <v>200</v>
      </c>
      <c r="D79" t="s">
        <v>19274</v>
      </c>
    </row>
    <row r="80" spans="1:5" ht="15.75" x14ac:dyDescent="0.25">
      <c r="A80" s="1" t="s">
        <v>21252</v>
      </c>
      <c r="B80" s="213"/>
    </row>
    <row r="81" spans="1:8" ht="15.75" x14ac:dyDescent="0.25">
      <c r="A81" s="1" t="s">
        <v>21253</v>
      </c>
      <c r="B81" t="s">
        <v>5011</v>
      </c>
      <c r="D81" t="s">
        <v>18433</v>
      </c>
    </row>
    <row r="82" spans="1:8" ht="15.75" x14ac:dyDescent="0.25">
      <c r="A82" s="1" t="s">
        <v>21254</v>
      </c>
      <c r="D82" s="1"/>
    </row>
    <row r="83" spans="1:8" ht="15.75" x14ac:dyDescent="0.25">
      <c r="A83" s="1" t="s">
        <v>21255</v>
      </c>
      <c r="B83" s="213" t="s">
        <v>58</v>
      </c>
      <c r="D83" t="s">
        <v>18428</v>
      </c>
      <c r="E83" s="40">
        <v>45864</v>
      </c>
    </row>
    <row r="84" spans="1:8" ht="15.75" x14ac:dyDescent="0.25">
      <c r="A84" s="1" t="s">
        <v>21256</v>
      </c>
      <c r="H84" t="s">
        <v>3496</v>
      </c>
    </row>
    <row r="85" spans="1:8" ht="15.75" x14ac:dyDescent="0.25">
      <c r="A85" s="162" t="s">
        <v>21257</v>
      </c>
      <c r="B85" s="163" t="s">
        <v>4062</v>
      </c>
      <c r="C85" s="163"/>
      <c r="D85" s="163" t="s">
        <v>18918</v>
      </c>
      <c r="E85" s="492">
        <v>45861</v>
      </c>
    </row>
    <row r="86" spans="1:8" ht="15.75" x14ac:dyDescent="0.25">
      <c r="A86" s="410" t="s">
        <v>21256</v>
      </c>
    </row>
    <row r="87" spans="1:8" ht="15.75" x14ac:dyDescent="0.25">
      <c r="A87" s="410" t="s">
        <v>21257</v>
      </c>
      <c r="B87" t="s">
        <v>3860</v>
      </c>
    </row>
    <row r="88" spans="1:8" ht="15.75" x14ac:dyDescent="0.25">
      <c r="A88" s="1" t="s">
        <v>21258</v>
      </c>
    </row>
    <row r="89" spans="1:8" ht="15.75" x14ac:dyDescent="0.25">
      <c r="A89" s="1" t="s">
        <v>21259</v>
      </c>
      <c r="B89" s="213" t="s">
        <v>200</v>
      </c>
      <c r="D89" t="s">
        <v>19001</v>
      </c>
    </row>
    <row r="90" spans="1:8" ht="15.75" x14ac:dyDescent="0.25">
      <c r="A90" s="1" t="s">
        <v>21260</v>
      </c>
    </row>
    <row r="91" spans="1:8" ht="15.75" x14ac:dyDescent="0.25">
      <c r="A91" s="1" t="s">
        <v>17309</v>
      </c>
      <c r="B91" t="s">
        <v>200</v>
      </c>
      <c r="D91" t="s">
        <v>18415</v>
      </c>
      <c r="E91" s="213"/>
      <c r="F91" s="213"/>
    </row>
    <row r="92" spans="1:8" ht="15.75" x14ac:dyDescent="0.25">
      <c r="A92" s="1" t="s">
        <v>21261</v>
      </c>
    </row>
    <row r="93" spans="1:8" ht="15.75" x14ac:dyDescent="0.25">
      <c r="A93" s="1" t="s">
        <v>21262</v>
      </c>
      <c r="D93" t="s">
        <v>18415</v>
      </c>
    </row>
    <row r="94" spans="1:8" ht="15.75" x14ac:dyDescent="0.25">
      <c r="A94" s="1" t="s">
        <v>21263</v>
      </c>
      <c r="B94" s="213"/>
      <c r="C94" s="213"/>
    </row>
    <row r="95" spans="1:8" ht="15.75" x14ac:dyDescent="0.25">
      <c r="A95" s="1" t="s">
        <v>21264</v>
      </c>
      <c r="B95" t="s">
        <v>356</v>
      </c>
      <c r="C95" s="213"/>
      <c r="D95" t="s">
        <v>18415</v>
      </c>
      <c r="F95" t="s">
        <v>4779</v>
      </c>
      <c r="G95" t="s">
        <v>3496</v>
      </c>
    </row>
    <row r="96" spans="1:8" ht="15.75" x14ac:dyDescent="0.25">
      <c r="A96" s="1" t="s">
        <v>21265</v>
      </c>
      <c r="G96" s="213"/>
      <c r="H96" s="213"/>
    </row>
    <row r="97" spans="1:8" ht="15.75" x14ac:dyDescent="0.25">
      <c r="A97" s="1" t="s">
        <v>21266</v>
      </c>
      <c r="D97" t="s">
        <v>18415</v>
      </c>
      <c r="G97" s="213"/>
      <c r="H97" s="213"/>
    </row>
    <row r="98" spans="1:8" s="213" customFormat="1" ht="15.75" x14ac:dyDescent="0.25">
      <c r="A98" s="1" t="s">
        <v>11947</v>
      </c>
      <c r="G98"/>
      <c r="H98"/>
    </row>
    <row r="99" spans="1:8" s="213" customFormat="1" ht="15.75" x14ac:dyDescent="0.25">
      <c r="A99" s="1" t="s">
        <v>21267</v>
      </c>
      <c r="B99" s="213" t="s">
        <v>58</v>
      </c>
      <c r="C99" s="213" t="s">
        <v>2624</v>
      </c>
      <c r="D99" t="s">
        <v>598</v>
      </c>
      <c r="G99"/>
      <c r="H99"/>
    </row>
    <row r="100" spans="1:8" ht="15.75" x14ac:dyDescent="0.25">
      <c r="A100" s="1" t="s">
        <v>21268</v>
      </c>
    </row>
    <row r="101" spans="1:8" ht="15.75" x14ac:dyDescent="0.25">
      <c r="A101" s="1" t="s">
        <v>21269</v>
      </c>
      <c r="B101" t="s">
        <v>200</v>
      </c>
      <c r="D101" t="s">
        <v>19274</v>
      </c>
      <c r="F101" t="s">
        <v>3496</v>
      </c>
    </row>
    <row r="102" spans="1:8" ht="15.75" x14ac:dyDescent="0.25">
      <c r="A102" s="410" t="s">
        <v>21268</v>
      </c>
    </row>
    <row r="103" spans="1:8" ht="15.75" x14ac:dyDescent="0.25">
      <c r="A103" s="410" t="s">
        <v>21269</v>
      </c>
      <c r="B103" t="s">
        <v>3860</v>
      </c>
    </row>
    <row r="104" spans="1:8" ht="15.75" x14ac:dyDescent="0.25">
      <c r="A104" s="1" t="s">
        <v>21270</v>
      </c>
    </row>
    <row r="105" spans="1:8" ht="15.75" x14ac:dyDescent="0.25">
      <c r="A105" s="1" t="s">
        <v>21271</v>
      </c>
      <c r="B105" t="s">
        <v>60</v>
      </c>
      <c r="D105" t="s">
        <v>18415</v>
      </c>
    </row>
    <row r="106" spans="1:8" ht="15.75" x14ac:dyDescent="0.25">
      <c r="A106" s="1" t="s">
        <v>12306</v>
      </c>
      <c r="G106" t="s">
        <v>3496</v>
      </c>
    </row>
    <row r="107" spans="1:8" ht="15.75" x14ac:dyDescent="0.25">
      <c r="A107" s="1" t="s">
        <v>21272</v>
      </c>
      <c r="B107" s="213" t="s">
        <v>5011</v>
      </c>
      <c r="D107" t="s">
        <v>598</v>
      </c>
    </row>
    <row r="108" spans="1:8" ht="15.75" x14ac:dyDescent="0.25">
      <c r="A108" s="1" t="s">
        <v>21273</v>
      </c>
      <c r="D108" s="1"/>
    </row>
    <row r="109" spans="1:8" ht="15.75" x14ac:dyDescent="0.25">
      <c r="A109" s="1" t="s">
        <v>21274</v>
      </c>
      <c r="B109" t="s">
        <v>200</v>
      </c>
      <c r="D109" t="s">
        <v>19001</v>
      </c>
    </row>
    <row r="110" spans="1:8" ht="15.75" x14ac:dyDescent="0.25">
      <c r="A110" s="1" t="s">
        <v>21276</v>
      </c>
      <c r="D110" s="1"/>
      <c r="G110" s="213"/>
      <c r="H110" s="213"/>
    </row>
    <row r="111" spans="1:8" ht="15.75" x14ac:dyDescent="0.25">
      <c r="A111" s="1" t="s">
        <v>21277</v>
      </c>
      <c r="B111" t="s">
        <v>1077</v>
      </c>
      <c r="D111" t="s">
        <v>18433</v>
      </c>
    </row>
    <row r="112" spans="1:8" s="213" customFormat="1" ht="15.75" x14ac:dyDescent="0.25">
      <c r="A112" s="1" t="s">
        <v>21278</v>
      </c>
      <c r="D112"/>
      <c r="G112"/>
      <c r="H112"/>
    </row>
    <row r="113" spans="1:8" ht="15.75" x14ac:dyDescent="0.25">
      <c r="A113" s="1" t="s">
        <v>21279</v>
      </c>
      <c r="B113" t="s">
        <v>60</v>
      </c>
      <c r="D113" t="s">
        <v>18433</v>
      </c>
    </row>
    <row r="114" spans="1:8" ht="15.75" x14ac:dyDescent="0.25">
      <c r="A114" s="1" t="s">
        <v>14651</v>
      </c>
    </row>
    <row r="115" spans="1:8" ht="15.75" x14ac:dyDescent="0.25">
      <c r="A115" s="1" t="s">
        <v>21280</v>
      </c>
      <c r="B115" t="s">
        <v>60</v>
      </c>
      <c r="D115" t="s">
        <v>598</v>
      </c>
    </row>
    <row r="116" spans="1:8" ht="15.75" x14ac:dyDescent="0.25">
      <c r="A116" s="410" t="s">
        <v>14651</v>
      </c>
    </row>
    <row r="117" spans="1:8" ht="15.75" x14ac:dyDescent="0.25">
      <c r="A117" s="410" t="s">
        <v>21280</v>
      </c>
      <c r="B117" t="s">
        <v>3860</v>
      </c>
    </row>
    <row r="118" spans="1:8" ht="15.75" x14ac:dyDescent="0.25">
      <c r="A118" s="1" t="s">
        <v>21282</v>
      </c>
    </row>
    <row r="119" spans="1:8" ht="15.75" x14ac:dyDescent="0.25">
      <c r="A119" s="1" t="s">
        <v>21283</v>
      </c>
      <c r="B119" t="s">
        <v>58</v>
      </c>
      <c r="C119" t="s">
        <v>4149</v>
      </c>
      <c r="D119" t="s">
        <v>19001</v>
      </c>
      <c r="H119" t="s">
        <v>3496</v>
      </c>
    </row>
    <row r="120" spans="1:8" ht="15.75" x14ac:dyDescent="0.25">
      <c r="A120" s="1" t="s">
        <v>21284</v>
      </c>
    </row>
    <row r="121" spans="1:8" ht="15.75" x14ac:dyDescent="0.25">
      <c r="A121" s="1" t="s">
        <v>21285</v>
      </c>
      <c r="B121" t="s">
        <v>17992</v>
      </c>
      <c r="D121" t="s">
        <v>18421</v>
      </c>
    </row>
    <row r="122" spans="1:8" ht="15.75" x14ac:dyDescent="0.25">
      <c r="A122" s="1" t="s">
        <v>21286</v>
      </c>
    </row>
    <row r="123" spans="1:8" ht="15.75" x14ac:dyDescent="0.25">
      <c r="A123" s="1" t="s">
        <v>21287</v>
      </c>
      <c r="B123" t="s">
        <v>200</v>
      </c>
      <c r="D123" t="s">
        <v>19001</v>
      </c>
    </row>
    <row r="124" spans="1:8" ht="15.75" x14ac:dyDescent="0.25">
      <c r="A124" s="1" t="s">
        <v>17993</v>
      </c>
    </row>
    <row r="125" spans="1:8" ht="15.75" x14ac:dyDescent="0.25">
      <c r="A125" s="1" t="s">
        <v>21288</v>
      </c>
      <c r="B125" t="s">
        <v>60</v>
      </c>
      <c r="D125" t="s">
        <v>18415</v>
      </c>
      <c r="G125" s="369"/>
    </row>
    <row r="126" spans="1:8" ht="15.75" x14ac:dyDescent="0.25">
      <c r="A126" s="1" t="s">
        <v>21289</v>
      </c>
    </row>
    <row r="127" spans="1:8" ht="15.75" x14ac:dyDescent="0.25">
      <c r="A127" s="1" t="s">
        <v>21290</v>
      </c>
      <c r="B127" s="213" t="s">
        <v>17992</v>
      </c>
      <c r="D127" t="s">
        <v>18421</v>
      </c>
    </row>
    <row r="128" spans="1:8" ht="15.75" x14ac:dyDescent="0.25">
      <c r="A128" s="410" t="s">
        <v>21289</v>
      </c>
    </row>
    <row r="129" spans="1:6" ht="15.75" x14ac:dyDescent="0.25">
      <c r="A129" s="410" t="s">
        <v>21290</v>
      </c>
      <c r="B129" t="s">
        <v>3860</v>
      </c>
      <c r="E129" s="40"/>
    </row>
    <row r="130" spans="1:6" ht="15.75" x14ac:dyDescent="0.25">
      <c r="A130" s="1" t="s">
        <v>21291</v>
      </c>
    </row>
    <row r="131" spans="1:6" ht="15.75" x14ac:dyDescent="0.25">
      <c r="A131" s="1" t="s">
        <v>21292</v>
      </c>
      <c r="B131" t="s">
        <v>60</v>
      </c>
      <c r="D131" t="s">
        <v>19001</v>
      </c>
    </row>
    <row r="132" spans="1:6" ht="15.75" x14ac:dyDescent="0.25">
      <c r="A132" s="1" t="s">
        <v>21294</v>
      </c>
    </row>
    <row r="133" spans="1:6" ht="15.75" x14ac:dyDescent="0.25">
      <c r="A133" s="1" t="s">
        <v>21295</v>
      </c>
      <c r="B133" t="s">
        <v>360</v>
      </c>
      <c r="D133" t="s">
        <v>21630</v>
      </c>
      <c r="E133" s="40">
        <v>45859</v>
      </c>
    </row>
    <row r="134" spans="1:6" ht="15.75" x14ac:dyDescent="0.25">
      <c r="A134" s="1"/>
    </row>
    <row r="135" spans="1:6" ht="15.75" x14ac:dyDescent="0.25">
      <c r="A135" s="1"/>
    </row>
    <row r="136" spans="1:6" ht="15.75" x14ac:dyDescent="0.25">
      <c r="A136" s="1"/>
    </row>
    <row r="137" spans="1:6" ht="15.75" x14ac:dyDescent="0.25">
      <c r="A137" s="1"/>
    </row>
    <row r="138" spans="1:6" ht="15.75" x14ac:dyDescent="0.25">
      <c r="A138" s="1"/>
    </row>
    <row r="139" spans="1:6" ht="15.75" x14ac:dyDescent="0.25">
      <c r="A139" s="1"/>
    </row>
    <row r="140" spans="1:6" ht="15.75" x14ac:dyDescent="0.25">
      <c r="A140" s="1"/>
      <c r="B140" s="213"/>
      <c r="C140" s="213"/>
      <c r="F140" t="s">
        <v>3496</v>
      </c>
    </row>
    <row r="141" spans="1:6" ht="15.75" x14ac:dyDescent="0.25">
      <c r="A141" s="1"/>
      <c r="C141" s="213"/>
    </row>
    <row r="142" spans="1:6" ht="15.75" x14ac:dyDescent="0.25">
      <c r="A142" s="1"/>
    </row>
    <row r="143" spans="1:6" ht="15.75" x14ac:dyDescent="0.25">
      <c r="A143" s="1"/>
    </row>
    <row r="144" spans="1:6" ht="15.75" x14ac:dyDescent="0.25">
      <c r="A144" s="1"/>
    </row>
    <row r="145" spans="1:8" ht="15.75" x14ac:dyDescent="0.25">
      <c r="A145" s="1"/>
    </row>
    <row r="146" spans="1:8" ht="15.75" x14ac:dyDescent="0.25">
      <c r="A146" s="1"/>
    </row>
    <row r="147" spans="1:8" ht="15.75" x14ac:dyDescent="0.25">
      <c r="A147" s="1"/>
    </row>
    <row r="148" spans="1:8" ht="15.75" x14ac:dyDescent="0.25">
      <c r="A148" s="1"/>
    </row>
    <row r="149" spans="1:8" ht="15.75" x14ac:dyDescent="0.25">
      <c r="A149" s="1"/>
    </row>
    <row r="150" spans="1:8" ht="15.75" x14ac:dyDescent="0.25">
      <c r="A150" s="1"/>
    </row>
    <row r="151" spans="1:8" ht="15.75" x14ac:dyDescent="0.25">
      <c r="A151" s="1"/>
    </row>
    <row r="152" spans="1:8" ht="15.75" x14ac:dyDescent="0.25">
      <c r="A152" s="1"/>
    </row>
    <row r="153" spans="1:8" ht="15.75" x14ac:dyDescent="0.25">
      <c r="A153" s="1"/>
    </row>
    <row r="154" spans="1:8" ht="15.75" x14ac:dyDescent="0.25">
      <c r="A154" s="1"/>
    </row>
    <row r="155" spans="1:8" ht="15.75" x14ac:dyDescent="0.25">
      <c r="A155" s="1"/>
    </row>
    <row r="156" spans="1:8" ht="15.75" x14ac:dyDescent="0.25">
      <c r="A156" s="1"/>
    </row>
    <row r="157" spans="1:8" ht="15.75" x14ac:dyDescent="0.25">
      <c r="A157" s="1"/>
      <c r="G157" s="241"/>
      <c r="H157" s="241"/>
    </row>
    <row r="158" spans="1:8" ht="15.75" x14ac:dyDescent="0.25">
      <c r="A158" s="1"/>
      <c r="G158" s="241"/>
      <c r="H158" s="241"/>
    </row>
    <row r="159" spans="1:8" s="241" customFormat="1" ht="15.75" x14ac:dyDescent="0.25">
      <c r="A159" s="1"/>
      <c r="D159"/>
      <c r="G159"/>
      <c r="H159"/>
    </row>
    <row r="160" spans="1:8" s="241" customFormat="1" ht="15.75" x14ac:dyDescent="0.25">
      <c r="A160" s="1"/>
      <c r="D160"/>
      <c r="G160"/>
      <c r="H160"/>
    </row>
    <row r="161" spans="1:4" ht="15.75" x14ac:dyDescent="0.25">
      <c r="A161" s="1"/>
    </row>
    <row r="162" spans="1:4" ht="15.75" x14ac:dyDescent="0.25">
      <c r="A162" s="1"/>
      <c r="D162" s="1"/>
    </row>
    <row r="163" spans="1:4" ht="15.75" x14ac:dyDescent="0.25">
      <c r="A163" s="1"/>
      <c r="D163" s="212"/>
    </row>
    <row r="164" spans="1:4" ht="15.75" x14ac:dyDescent="0.25">
      <c r="A164" s="1"/>
      <c r="D164" s="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410"/>
    </row>
    <row r="175" spans="1:4" ht="15.75" x14ac:dyDescent="0.25">
      <c r="A175" s="410"/>
    </row>
    <row r="176" spans="1:4" ht="15.75" x14ac:dyDescent="0.25">
      <c r="A176" s="1"/>
    </row>
    <row r="177" spans="1:4" ht="15.75" x14ac:dyDescent="0.25">
      <c r="A177" s="1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</row>
    <row r="182" spans="1:4" ht="15.75" x14ac:dyDescent="0.25">
      <c r="A182" s="1"/>
    </row>
    <row r="183" spans="1:4" ht="15.75" x14ac:dyDescent="0.25">
      <c r="A183" s="1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1"/>
    </row>
    <row r="187" spans="1:4" ht="15.75" x14ac:dyDescent="0.25">
      <c r="A187" s="1"/>
    </row>
    <row r="188" spans="1:4" ht="15.75" x14ac:dyDescent="0.25">
      <c r="A188" s="1"/>
    </row>
    <row r="189" spans="1:4" ht="15.75" x14ac:dyDescent="0.25">
      <c r="A189" s="1"/>
    </row>
    <row r="190" spans="1:4" ht="15.75" x14ac:dyDescent="0.25">
      <c r="A190" s="1"/>
      <c r="D190" s="1"/>
    </row>
    <row r="191" spans="1:4" ht="15.75" x14ac:dyDescent="0.25">
      <c r="A191" s="1"/>
    </row>
    <row r="192" spans="1:4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410"/>
    </row>
    <row r="209" spans="1:1" ht="15.75" x14ac:dyDescent="0.25">
      <c r="A209" s="410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410"/>
    </row>
    <row r="227" spans="1:1" ht="15.75" x14ac:dyDescent="0.25">
      <c r="A227" s="410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410"/>
    </row>
    <row r="237" spans="1:1" ht="15.75" x14ac:dyDescent="0.25">
      <c r="A237" s="410"/>
    </row>
    <row r="238" spans="1:1" ht="15.75" x14ac:dyDescent="0.25">
      <c r="A238" s="410"/>
    </row>
    <row r="239" spans="1:1" ht="15.75" x14ac:dyDescent="0.25">
      <c r="A239" s="410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4" ht="15.75" x14ac:dyDescent="0.25">
      <c r="A257" s="1"/>
    </row>
    <row r="258" spans="1:4" ht="15.75" x14ac:dyDescent="0.25">
      <c r="A258" s="1"/>
    </row>
    <row r="259" spans="1:4" ht="15.75" x14ac:dyDescent="0.25">
      <c r="A259" s="1"/>
    </row>
    <row r="260" spans="1:4" ht="15.75" x14ac:dyDescent="0.25">
      <c r="A260" s="1"/>
    </row>
    <row r="261" spans="1:4" ht="15.75" x14ac:dyDescent="0.25">
      <c r="A261" s="1"/>
    </row>
    <row r="262" spans="1:4" ht="15.75" x14ac:dyDescent="0.25">
      <c r="A262" s="1"/>
    </row>
    <row r="263" spans="1:4" ht="15.75" x14ac:dyDescent="0.25">
      <c r="A263" s="1"/>
    </row>
    <row r="264" spans="1:4" ht="15.75" x14ac:dyDescent="0.25">
      <c r="A264" s="1"/>
    </row>
    <row r="265" spans="1:4" ht="15.75" x14ac:dyDescent="0.25">
      <c r="A265" s="1"/>
    </row>
    <row r="266" spans="1:4" ht="15.75" x14ac:dyDescent="0.25">
      <c r="A266" s="1"/>
    </row>
    <row r="267" spans="1:4" ht="15.75" x14ac:dyDescent="0.25">
      <c r="A267" s="1"/>
    </row>
    <row r="268" spans="1:4" ht="15.75" x14ac:dyDescent="0.25">
      <c r="A268" s="1"/>
      <c r="D268" s="1"/>
    </row>
    <row r="269" spans="1:4" ht="15.75" x14ac:dyDescent="0.25">
      <c r="A269" s="1"/>
      <c r="D269" s="212"/>
    </row>
    <row r="270" spans="1:4" ht="15.75" x14ac:dyDescent="0.25">
      <c r="A270" s="410"/>
      <c r="D270" s="1"/>
    </row>
    <row r="271" spans="1:4" ht="15.75" x14ac:dyDescent="0.25">
      <c r="A271" s="410"/>
    </row>
    <row r="272" spans="1:4" ht="15.75" x14ac:dyDescent="0.25">
      <c r="A272" s="410"/>
    </row>
    <row r="273" spans="1:1" ht="15.75" x14ac:dyDescent="0.25">
      <c r="A273" s="410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410"/>
    </row>
    <row r="283" spans="1:1" ht="15.75" x14ac:dyDescent="0.25">
      <c r="A283" s="410"/>
    </row>
    <row r="284" spans="1:1" ht="15.75" x14ac:dyDescent="0.25">
      <c r="A284" s="410"/>
    </row>
    <row r="285" spans="1:1" ht="15.75" x14ac:dyDescent="0.25">
      <c r="A285" s="410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4" ht="15.75" x14ac:dyDescent="0.25">
      <c r="A289" s="1"/>
    </row>
    <row r="290" spans="1:4" ht="15.75" x14ac:dyDescent="0.25">
      <c r="A290" s="1"/>
    </row>
    <row r="291" spans="1:4" ht="15.75" x14ac:dyDescent="0.25">
      <c r="A291" s="1"/>
    </row>
    <row r="292" spans="1:4" ht="15.75" x14ac:dyDescent="0.25">
      <c r="A292" s="1"/>
    </row>
    <row r="293" spans="1:4" ht="15.75" x14ac:dyDescent="0.25">
      <c r="A293" s="1"/>
    </row>
    <row r="294" spans="1:4" ht="15.75" x14ac:dyDescent="0.25">
      <c r="A294" s="1"/>
    </row>
    <row r="295" spans="1:4" ht="15.75" x14ac:dyDescent="0.25">
      <c r="A295" s="1"/>
    </row>
    <row r="296" spans="1:4" ht="15.75" x14ac:dyDescent="0.25">
      <c r="A296" s="1"/>
      <c r="D296" s="1"/>
    </row>
    <row r="297" spans="1:4" ht="15.75" x14ac:dyDescent="0.25">
      <c r="A297" s="1"/>
    </row>
    <row r="298" spans="1:4" ht="15.75" x14ac:dyDescent="0.25">
      <c r="A298" s="1"/>
    </row>
    <row r="299" spans="1:4" ht="15.75" x14ac:dyDescent="0.25">
      <c r="A299" s="1"/>
    </row>
    <row r="300" spans="1:4" ht="15.75" x14ac:dyDescent="0.25">
      <c r="A300" s="1"/>
    </row>
    <row r="301" spans="1:4" ht="15.75" x14ac:dyDescent="0.25">
      <c r="A301" s="1"/>
    </row>
    <row r="302" spans="1:4" ht="15.75" x14ac:dyDescent="0.25">
      <c r="A302" s="1"/>
    </row>
    <row r="303" spans="1:4" ht="15.75" x14ac:dyDescent="0.25">
      <c r="A303" s="1"/>
    </row>
    <row r="304" spans="1:4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410"/>
    </row>
    <row r="309" spans="1:1" ht="15.75" x14ac:dyDescent="0.25">
      <c r="A309" s="410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410"/>
    </row>
    <row r="313" spans="1:1" ht="15.75" x14ac:dyDescent="0.25">
      <c r="A313" s="410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1" ht="15.75" x14ac:dyDescent="0.25">
      <c r="A321" s="1"/>
    </row>
    <row r="322" spans="1:1" ht="15.75" x14ac:dyDescent="0.25">
      <c r="A322" s="1"/>
    </row>
    <row r="323" spans="1:1" ht="15.75" x14ac:dyDescent="0.25">
      <c r="A323" s="1"/>
    </row>
    <row r="324" spans="1:1" ht="15.75" x14ac:dyDescent="0.25">
      <c r="A324" s="1"/>
    </row>
    <row r="325" spans="1:1" ht="15.75" x14ac:dyDescent="0.25">
      <c r="A325" s="1"/>
    </row>
    <row r="326" spans="1:1" ht="15.75" x14ac:dyDescent="0.25">
      <c r="A326" s="1"/>
    </row>
    <row r="327" spans="1:1" ht="15.75" x14ac:dyDescent="0.25">
      <c r="A327" s="1"/>
    </row>
    <row r="328" spans="1:1" ht="15.75" x14ac:dyDescent="0.25">
      <c r="A328" s="1"/>
    </row>
    <row r="329" spans="1:1" ht="15.75" x14ac:dyDescent="0.25">
      <c r="A329" s="1"/>
    </row>
    <row r="330" spans="1:1" ht="15.75" x14ac:dyDescent="0.25">
      <c r="A330" s="410"/>
    </row>
    <row r="331" spans="1:1" ht="15.75" x14ac:dyDescent="0.25">
      <c r="A331" s="410"/>
    </row>
    <row r="332" spans="1:1" ht="15.75" x14ac:dyDescent="0.25">
      <c r="A332" s="1"/>
    </row>
    <row r="333" spans="1:1" ht="15.75" x14ac:dyDescent="0.25">
      <c r="A333" s="1"/>
    </row>
    <row r="334" spans="1:1" ht="15.75" x14ac:dyDescent="0.25">
      <c r="A334" s="1"/>
    </row>
    <row r="335" spans="1:1" ht="15.75" x14ac:dyDescent="0.25">
      <c r="A335" s="1"/>
    </row>
    <row r="336" spans="1:1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410"/>
    </row>
    <row r="347" spans="1:1" ht="15.75" x14ac:dyDescent="0.25">
      <c r="A347" s="410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410"/>
    </row>
    <row r="351" spans="1:1" ht="15.75" x14ac:dyDescent="0.25">
      <c r="A351" s="410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410"/>
    </row>
    <row r="357" spans="1:1" ht="15.75" x14ac:dyDescent="0.25">
      <c r="A357" s="410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4" ht="15.75" x14ac:dyDescent="0.25">
      <c r="A369" s="1"/>
    </row>
    <row r="370" spans="1:4" ht="15.75" x14ac:dyDescent="0.25">
      <c r="A370" s="1"/>
    </row>
    <row r="371" spans="1:4" ht="15.75" x14ac:dyDescent="0.25">
      <c r="A371" s="1"/>
    </row>
    <row r="372" spans="1:4" ht="15.75" x14ac:dyDescent="0.25">
      <c r="A372" s="1"/>
    </row>
    <row r="373" spans="1:4" ht="15.75" x14ac:dyDescent="0.25">
      <c r="A373" s="1"/>
    </row>
    <row r="374" spans="1:4" ht="15.75" x14ac:dyDescent="0.25">
      <c r="A374" s="1"/>
      <c r="D374" s="1"/>
    </row>
    <row r="375" spans="1:4" ht="15.75" x14ac:dyDescent="0.25">
      <c r="A375" s="1"/>
      <c r="D375" s="212"/>
    </row>
    <row r="376" spans="1:4" ht="15.75" x14ac:dyDescent="0.25">
      <c r="A376" s="1"/>
      <c r="D376" s="1"/>
    </row>
    <row r="377" spans="1:4" ht="15.75" x14ac:dyDescent="0.25">
      <c r="A377" s="1"/>
    </row>
    <row r="378" spans="1:4" ht="15.75" x14ac:dyDescent="0.25">
      <c r="A378" s="1"/>
    </row>
    <row r="379" spans="1:4" ht="15.75" x14ac:dyDescent="0.25">
      <c r="A379" s="1"/>
    </row>
    <row r="380" spans="1:4" ht="15.75" x14ac:dyDescent="0.25">
      <c r="A380" s="1"/>
    </row>
    <row r="381" spans="1:4" ht="15.75" x14ac:dyDescent="0.25">
      <c r="A381" s="1"/>
    </row>
    <row r="382" spans="1:4" ht="15.75" x14ac:dyDescent="0.25">
      <c r="A382" s="1"/>
    </row>
    <row r="383" spans="1:4" ht="15.75" x14ac:dyDescent="0.25">
      <c r="A383" s="1"/>
    </row>
    <row r="384" spans="1:4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410"/>
    </row>
    <row r="399" spans="1:1" ht="15.75" x14ac:dyDescent="0.25">
      <c r="A399" s="410"/>
    </row>
    <row r="400" spans="1:1" ht="15.75" x14ac:dyDescent="0.25">
      <c r="A400" s="1"/>
    </row>
    <row r="401" spans="1:4" ht="15.75" x14ac:dyDescent="0.25">
      <c r="A401" s="1"/>
    </row>
    <row r="402" spans="1:4" ht="15.75" x14ac:dyDescent="0.25">
      <c r="A402" s="1"/>
      <c r="D402" s="1"/>
    </row>
    <row r="403" spans="1:4" ht="15.75" x14ac:dyDescent="0.25">
      <c r="A403" s="1"/>
    </row>
    <row r="404" spans="1:4" ht="15.75" x14ac:dyDescent="0.25">
      <c r="A404" s="1"/>
    </row>
    <row r="405" spans="1:4" ht="15.75" x14ac:dyDescent="0.25">
      <c r="A405" s="1"/>
    </row>
    <row r="406" spans="1:4" ht="15.75" x14ac:dyDescent="0.25">
      <c r="A406" s="1"/>
    </row>
    <row r="407" spans="1:4" ht="15.75" x14ac:dyDescent="0.25">
      <c r="A407" s="1"/>
    </row>
    <row r="408" spans="1:4" ht="15.75" x14ac:dyDescent="0.25">
      <c r="A408" s="1"/>
    </row>
    <row r="409" spans="1:4" ht="15.75" x14ac:dyDescent="0.25">
      <c r="A409" s="1"/>
    </row>
    <row r="410" spans="1:4" ht="15.75" x14ac:dyDescent="0.25">
      <c r="A410" s="410"/>
    </row>
    <row r="411" spans="1:4" ht="15.75" x14ac:dyDescent="0.25">
      <c r="A411" s="410"/>
    </row>
    <row r="412" spans="1:4" ht="15.75" x14ac:dyDescent="0.25">
      <c r="A412" s="1"/>
    </row>
    <row r="413" spans="1:4" ht="15.75" x14ac:dyDescent="0.25">
      <c r="A413" s="1"/>
    </row>
    <row r="414" spans="1:4" ht="15.75" x14ac:dyDescent="0.25">
      <c r="A414" s="1"/>
    </row>
    <row r="415" spans="1:4" ht="15.75" x14ac:dyDescent="0.25">
      <c r="A415" s="1"/>
    </row>
    <row r="416" spans="1:4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410"/>
    </row>
    <row r="421" spans="1:1" ht="15.75" x14ac:dyDescent="0.25">
      <c r="A421" s="410"/>
    </row>
    <row r="422" spans="1:1" ht="15.75" x14ac:dyDescent="0.25">
      <c r="A422" s="410"/>
    </row>
    <row r="423" spans="1:1" ht="15.75" x14ac:dyDescent="0.25">
      <c r="A423" s="410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410"/>
    </row>
    <row r="453" spans="1:1" ht="15.75" x14ac:dyDescent="0.25">
      <c r="A453" s="410"/>
    </row>
    <row r="454" spans="1:1" ht="15.75" x14ac:dyDescent="0.25">
      <c r="A454" s="410"/>
    </row>
    <row r="455" spans="1:1" ht="15.75" x14ac:dyDescent="0.25">
      <c r="A455" s="410"/>
    </row>
    <row r="456" spans="1:1" ht="15.75" x14ac:dyDescent="0.25">
      <c r="A456" s="410"/>
    </row>
    <row r="457" spans="1:1" ht="15.75" x14ac:dyDescent="0.25">
      <c r="A457" s="410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410"/>
    </row>
    <row r="465" spans="1:1" ht="15.75" x14ac:dyDescent="0.25">
      <c r="A465" s="410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2">
    <mergeCell ref="G1:H1"/>
    <mergeCell ref="G2:H2"/>
  </mergeCells>
  <conditionalFormatting sqref="A677:A1048576">
    <cfRule type="duplicateValues" dxfId="2940" priority="26"/>
  </conditionalFormatting>
  <conditionalFormatting sqref="A677:A1048576">
    <cfRule type="duplicateValues" dxfId="2939" priority="24"/>
    <cfRule type="duplicateValues" dxfId="2938" priority="25"/>
  </conditionalFormatting>
  <conditionalFormatting sqref="A514:A1048576">
    <cfRule type="duplicateValues" dxfId="2937" priority="23"/>
  </conditionalFormatting>
  <conditionalFormatting sqref="A514:A1048576 A1">
    <cfRule type="duplicateValues" dxfId="2936" priority="21"/>
  </conditionalFormatting>
  <conditionalFormatting sqref="A1 A514:A1048576">
    <cfRule type="duplicateValues" dxfId="2935" priority="20"/>
  </conditionalFormatting>
  <conditionalFormatting sqref="A1 A514:A1048576 A134:A205">
    <cfRule type="duplicateValues" dxfId="2934" priority="9"/>
  </conditionalFormatting>
  <conditionalFormatting sqref="A1 A514:A1048576 A134:A365">
    <cfRule type="duplicateValues" dxfId="2933" priority="8"/>
  </conditionalFormatting>
  <conditionalFormatting sqref="A1 A514:A1048576 A134:A403">
    <cfRule type="duplicateValues" dxfId="2932" priority="7"/>
  </conditionalFormatting>
  <conditionalFormatting sqref="A1 A514:A1048576 A134:A417">
    <cfRule type="duplicateValues" dxfId="2931" priority="6"/>
  </conditionalFormatting>
  <conditionalFormatting sqref="A514:A1048576 A1:A33 A134:A481">
    <cfRule type="duplicateValues" dxfId="2930" priority="5"/>
  </conditionalFormatting>
  <conditionalFormatting sqref="A1:A65 A134:A1048576">
    <cfRule type="duplicateValues" dxfId="2929" priority="4"/>
  </conditionalFormatting>
  <conditionalFormatting sqref="A1:A89 A134:A1048576">
    <cfRule type="duplicateValues" dxfId="2928" priority="3"/>
  </conditionalFormatting>
  <conditionalFormatting sqref="A1:A105 A134:A1048576">
    <cfRule type="duplicateValues" dxfId="2927" priority="2"/>
  </conditionalFormatting>
  <conditionalFormatting sqref="A1:A117 A134:A1048576">
    <cfRule type="duplicateValues" dxfId="2926" priority="1"/>
  </conditionalFormatting>
  <dataValidations count="1">
    <dataValidation type="list" allowBlank="1" showInputMessage="1" showErrorMessage="1" sqref="G3:G17 G40:G42 G44:G53">
      <formula1>$G$3:$G$17</formula1>
    </dataValidation>
  </dataValidations>
  <pageMargins left="0.7" right="0.7" top="0.75" bottom="0.75" header="0.3" footer="0.3"/>
  <pageSetup orientation="portrait"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2" activePane="bottomLeft" state="frozen"/>
      <selection activeCell="G25" sqref="G25"/>
      <selection pane="bottomLeft" activeCell="C117" sqref="C117"/>
    </sheetView>
  </sheetViews>
  <sheetFormatPr defaultRowHeight="15" x14ac:dyDescent="0.25"/>
  <cols>
    <col min="1" max="1" width="52.85546875" bestFit="1" customWidth="1"/>
    <col min="2" max="2" width="20.140625" bestFit="1" customWidth="1"/>
    <col min="3" max="3" width="19.85546875" customWidth="1"/>
    <col min="4" max="4" width="26.28515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59</v>
      </c>
      <c r="H1" s="590"/>
      <c r="I1" s="508"/>
      <c r="J1" s="509"/>
    </row>
    <row r="2" spans="1:11" ht="18" customHeight="1" x14ac:dyDescent="0.35">
      <c r="A2" s="1" t="s">
        <v>21296</v>
      </c>
      <c r="E2" s="213"/>
      <c r="G2" s="588" t="s">
        <v>21308</v>
      </c>
      <c r="H2" s="589"/>
      <c r="I2" s="510"/>
      <c r="J2" s="510"/>
    </row>
    <row r="3" spans="1:11" ht="15.75" x14ac:dyDescent="0.25">
      <c r="A3" s="1" t="s">
        <v>21297</v>
      </c>
      <c r="B3" t="s">
        <v>56</v>
      </c>
      <c r="D3" t="s">
        <v>19688</v>
      </c>
      <c r="E3" s="213"/>
      <c r="G3" s="244" t="s">
        <v>58</v>
      </c>
      <c r="H3" s="5">
        <f>COUNTIF(B2:B1048576,G3)</f>
        <v>3</v>
      </c>
    </row>
    <row r="4" spans="1:11" ht="15.75" x14ac:dyDescent="0.25">
      <c r="A4" s="1" t="s">
        <v>11582</v>
      </c>
      <c r="E4" s="213"/>
      <c r="G4" s="101" t="s">
        <v>360</v>
      </c>
      <c r="H4" s="5">
        <f>COUNTIF(B2:B934,G4)</f>
        <v>6</v>
      </c>
    </row>
    <row r="5" spans="1:11" ht="15.75" x14ac:dyDescent="0.25">
      <c r="A5" s="1" t="s">
        <v>21298</v>
      </c>
      <c r="B5" t="s">
        <v>200</v>
      </c>
      <c r="D5" t="s">
        <v>19505</v>
      </c>
      <c r="E5" s="213"/>
      <c r="G5" s="101" t="s">
        <v>356</v>
      </c>
      <c r="H5" s="5">
        <f>COUNTIF(B2:B852,G5)</f>
        <v>4</v>
      </c>
    </row>
    <row r="6" spans="1:11" ht="15.75" x14ac:dyDescent="0.25">
      <c r="A6" s="1" t="s">
        <v>21299</v>
      </c>
      <c r="E6" s="213"/>
      <c r="G6" s="101" t="s">
        <v>56</v>
      </c>
      <c r="H6" s="5">
        <f>COUNTIF(B2:B864,G6)</f>
        <v>6</v>
      </c>
    </row>
    <row r="7" spans="1:11" ht="15.75" x14ac:dyDescent="0.25">
      <c r="A7" s="1" t="s">
        <v>21300</v>
      </c>
      <c r="B7" s="519" t="s">
        <v>360</v>
      </c>
      <c r="D7" t="s">
        <v>18428</v>
      </c>
      <c r="E7" s="213"/>
      <c r="G7" s="101" t="s">
        <v>201</v>
      </c>
      <c r="H7" s="5">
        <f>COUNTIF(B2:B858,G7)</f>
        <v>2</v>
      </c>
    </row>
    <row r="8" spans="1:11" ht="15.75" x14ac:dyDescent="0.25">
      <c r="A8" s="1" t="s">
        <v>21301</v>
      </c>
      <c r="E8" s="213"/>
      <c r="G8" s="101" t="s">
        <v>202</v>
      </c>
      <c r="H8" s="5">
        <f>COUNTIF(B2:B893,G8)</f>
        <v>2</v>
      </c>
      <c r="K8" t="s">
        <v>3496</v>
      </c>
    </row>
    <row r="9" spans="1:11" ht="15.75" x14ac:dyDescent="0.25">
      <c r="A9" s="1" t="s">
        <v>21302</v>
      </c>
      <c r="B9" t="s">
        <v>200</v>
      </c>
      <c r="D9" t="s">
        <v>21380</v>
      </c>
      <c r="E9" s="213"/>
      <c r="G9" s="101" t="s">
        <v>200</v>
      </c>
      <c r="H9" s="5">
        <f>COUNTIF(B2:B811,G9)</f>
        <v>14</v>
      </c>
    </row>
    <row r="10" spans="1:11" ht="15.75" x14ac:dyDescent="0.25">
      <c r="A10" s="1" t="s">
        <v>21303</v>
      </c>
      <c r="E10" s="213"/>
      <c r="G10" s="101" t="s">
        <v>5011</v>
      </c>
      <c r="H10" s="5">
        <f>COUNTIF(B2:B1048576,G10)</f>
        <v>1</v>
      </c>
    </row>
    <row r="11" spans="1:11" ht="15.75" x14ac:dyDescent="0.25">
      <c r="A11" s="1" t="s">
        <v>21304</v>
      </c>
      <c r="B11" t="s">
        <v>356</v>
      </c>
      <c r="D11" t="s">
        <v>18415</v>
      </c>
      <c r="E11" s="385"/>
      <c r="G11" s="101" t="s">
        <v>1077</v>
      </c>
      <c r="H11" s="5">
        <f>COUNTIF(B2:B881,G11)</f>
        <v>1</v>
      </c>
    </row>
    <row r="12" spans="1:11" ht="15.75" x14ac:dyDescent="0.25">
      <c r="A12" s="1" t="s">
        <v>13455</v>
      </c>
      <c r="E12" s="213"/>
      <c r="G12" s="288" t="s">
        <v>60</v>
      </c>
      <c r="H12" s="5">
        <f>COUNTIF(B2:B868,G12)</f>
        <v>10</v>
      </c>
    </row>
    <row r="13" spans="1:11" ht="15.75" x14ac:dyDescent="0.25">
      <c r="A13" s="1" t="s">
        <v>21305</v>
      </c>
      <c r="B13" t="s">
        <v>356</v>
      </c>
      <c r="D13" t="s">
        <v>18415</v>
      </c>
      <c r="E13" s="213"/>
      <c r="G13" s="101" t="s">
        <v>4062</v>
      </c>
      <c r="H13" s="5">
        <f>COUNTIF(B2:B836,G13)</f>
        <v>0</v>
      </c>
    </row>
    <row r="14" spans="1:11" ht="15.75" x14ac:dyDescent="0.25">
      <c r="A14" s="1" t="s">
        <v>21306</v>
      </c>
      <c r="E14" s="213"/>
      <c r="G14" s="101" t="s">
        <v>3860</v>
      </c>
      <c r="H14" s="271">
        <f>COUNTIF(B2:B714,G14)</f>
        <v>7</v>
      </c>
    </row>
    <row r="15" spans="1:11" ht="15.75" x14ac:dyDescent="0.25">
      <c r="A15" s="1" t="s">
        <v>21307</v>
      </c>
      <c r="B15" t="s">
        <v>60</v>
      </c>
      <c r="D15" t="s">
        <v>19956</v>
      </c>
      <c r="E15" s="213"/>
      <c r="G15" s="101" t="s">
        <v>17992</v>
      </c>
      <c r="H15" s="5">
        <f>COUNTIF(B2:B1048576,G15)</f>
        <v>2</v>
      </c>
    </row>
    <row r="16" spans="1:11" ht="15.75" x14ac:dyDescent="0.25">
      <c r="A16" s="1" t="s">
        <v>14430</v>
      </c>
      <c r="E16" s="213"/>
      <c r="G16" s="288" t="s">
        <v>1133</v>
      </c>
      <c r="H16" s="5">
        <f>COUNTIF(B2:B1048576,G16)</f>
        <v>0</v>
      </c>
    </row>
    <row r="17" spans="1:11" ht="15.75" x14ac:dyDescent="0.25">
      <c r="A17" s="1" t="s">
        <v>21309</v>
      </c>
      <c r="B17" s="519" t="s">
        <v>202</v>
      </c>
      <c r="D17" t="s">
        <v>21380</v>
      </c>
      <c r="E17" s="213"/>
      <c r="G17" s="512"/>
      <c r="H17" s="233"/>
    </row>
    <row r="18" spans="1:11" ht="15" customHeight="1" x14ac:dyDescent="0.25">
      <c r="A18" s="1" t="s">
        <v>11691</v>
      </c>
      <c r="E18" s="213"/>
      <c r="G18" s="269" t="s">
        <v>20148</v>
      </c>
      <c r="H18">
        <f>SUM(COUNTIF(D2:D2000, {"Laxmi","teena","Vivek","Kelash","Dinesh","Sandeep","Ashish"}))</f>
        <v>22</v>
      </c>
      <c r="K18" t="s">
        <v>4779</v>
      </c>
    </row>
    <row r="19" spans="1:11" ht="15.75" x14ac:dyDescent="0.25">
      <c r="A19" s="1" t="s">
        <v>20629</v>
      </c>
      <c r="B19" t="s">
        <v>201</v>
      </c>
      <c r="D19" t="s">
        <v>598</v>
      </c>
      <c r="E19" s="385"/>
      <c r="G19" s="269" t="s">
        <v>20149</v>
      </c>
      <c r="H19">
        <f>SUM(COUNTIF(D2:D2000, {"Trilok","Yogendra","Kamini","Sejal","Raj","Aarti","Somya","Preeti"}))</f>
        <v>20</v>
      </c>
    </row>
    <row r="20" spans="1:11" ht="15.75" x14ac:dyDescent="0.25">
      <c r="A20" s="1" t="s">
        <v>21310</v>
      </c>
      <c r="E20" s="213"/>
    </row>
    <row r="21" spans="1:11" ht="15.75" x14ac:dyDescent="0.25">
      <c r="A21" s="1" t="s">
        <v>21311</v>
      </c>
      <c r="B21" s="519" t="s">
        <v>200</v>
      </c>
      <c r="D21" t="s">
        <v>19956</v>
      </c>
      <c r="E21" s="213"/>
    </row>
    <row r="22" spans="1:11" ht="15.75" x14ac:dyDescent="0.25">
      <c r="A22" s="1" t="s">
        <v>21312</v>
      </c>
      <c r="E22" s="213"/>
    </row>
    <row r="23" spans="1:11" ht="15.75" x14ac:dyDescent="0.25">
      <c r="A23" s="1" t="s">
        <v>21313</v>
      </c>
      <c r="B23" t="s">
        <v>360</v>
      </c>
      <c r="D23" t="s">
        <v>21239</v>
      </c>
      <c r="E23" s="385">
        <v>45863</v>
      </c>
    </row>
    <row r="24" spans="1:11" ht="15.75" x14ac:dyDescent="0.25">
      <c r="A24" s="1" t="s">
        <v>15397</v>
      </c>
      <c r="E24" s="213"/>
    </row>
    <row r="25" spans="1:11" ht="15.75" x14ac:dyDescent="0.25">
      <c r="A25" s="1" t="s">
        <v>16743</v>
      </c>
      <c r="B25" s="519" t="s">
        <v>1077</v>
      </c>
      <c r="E25" s="213"/>
    </row>
    <row r="26" spans="1:11" ht="15.75" x14ac:dyDescent="0.25">
      <c r="A26" s="1" t="s">
        <v>13814</v>
      </c>
      <c r="E26" s="213"/>
      <c r="F26" t="s">
        <v>3496</v>
      </c>
    </row>
    <row r="27" spans="1:11" ht="15.75" x14ac:dyDescent="0.25">
      <c r="A27" s="1" t="s">
        <v>21314</v>
      </c>
      <c r="B27" t="s">
        <v>58</v>
      </c>
      <c r="C27" t="s">
        <v>19515</v>
      </c>
      <c r="D27" t="s">
        <v>19688</v>
      </c>
      <c r="E27" s="213"/>
    </row>
    <row r="28" spans="1:11" ht="15.75" x14ac:dyDescent="0.25">
      <c r="A28" s="1" t="s">
        <v>21315</v>
      </c>
      <c r="E28" s="213"/>
    </row>
    <row r="29" spans="1:11" ht="15.75" x14ac:dyDescent="0.25">
      <c r="A29" s="1" t="s">
        <v>21316</v>
      </c>
      <c r="B29" t="s">
        <v>200</v>
      </c>
      <c r="D29" t="s">
        <v>19688</v>
      </c>
      <c r="E29" s="213"/>
      <c r="F29" s="213"/>
      <c r="G29" s="213" t="s">
        <v>3496</v>
      </c>
      <c r="H29" s="213"/>
    </row>
    <row r="30" spans="1:11" ht="15.75" x14ac:dyDescent="0.25">
      <c r="A30" s="1" t="s">
        <v>21317</v>
      </c>
      <c r="E30" s="213"/>
    </row>
    <row r="31" spans="1:11" s="213" customFormat="1" ht="15.75" x14ac:dyDescent="0.25">
      <c r="A31" s="1" t="s">
        <v>21318</v>
      </c>
      <c r="B31" s="519" t="s">
        <v>60</v>
      </c>
      <c r="C31"/>
      <c r="D31" t="s">
        <v>18415</v>
      </c>
      <c r="F31"/>
      <c r="G31"/>
      <c r="H31"/>
    </row>
    <row r="32" spans="1:11" ht="15.75" x14ac:dyDescent="0.25">
      <c r="A32" s="1" t="s">
        <v>21319</v>
      </c>
      <c r="E32" s="213"/>
    </row>
    <row r="33" spans="1:9" ht="15.75" x14ac:dyDescent="0.25">
      <c r="A33" s="1" t="s">
        <v>21320</v>
      </c>
      <c r="B33" t="s">
        <v>17992</v>
      </c>
      <c r="D33" t="s">
        <v>18428</v>
      </c>
      <c r="E33" s="213"/>
    </row>
    <row r="34" spans="1:9" ht="15.75" x14ac:dyDescent="0.25">
      <c r="A34" s="410" t="s">
        <v>21319</v>
      </c>
      <c r="E34" s="213"/>
    </row>
    <row r="35" spans="1:9" ht="15.75" x14ac:dyDescent="0.25">
      <c r="A35" s="410" t="s">
        <v>21320</v>
      </c>
      <c r="B35" s="519" t="s">
        <v>3860</v>
      </c>
      <c r="E35" s="213"/>
    </row>
    <row r="36" spans="1:9" ht="15.75" x14ac:dyDescent="0.25">
      <c r="A36" s="1" t="s">
        <v>12369</v>
      </c>
      <c r="E36" s="213"/>
      <c r="I36" t="s">
        <v>3496</v>
      </c>
    </row>
    <row r="37" spans="1:9" ht="15.75" x14ac:dyDescent="0.25">
      <c r="A37" s="1" t="s">
        <v>21321</v>
      </c>
      <c r="B37" s="519" t="s">
        <v>56</v>
      </c>
      <c r="D37" t="s">
        <v>18415</v>
      </c>
      <c r="E37" s="213"/>
      <c r="H37" t="s">
        <v>3496</v>
      </c>
    </row>
    <row r="38" spans="1:9" ht="21" x14ac:dyDescent="0.35">
      <c r="A38" s="1" t="s">
        <v>21319</v>
      </c>
      <c r="E38" s="213"/>
      <c r="G38" s="518"/>
      <c r="H38" s="518"/>
    </row>
    <row r="39" spans="1:9" ht="14.25" customHeight="1" x14ac:dyDescent="0.35">
      <c r="A39" s="1" t="s">
        <v>21322</v>
      </c>
      <c r="B39" t="s">
        <v>200</v>
      </c>
      <c r="D39" t="s">
        <v>21381</v>
      </c>
      <c r="E39" s="213"/>
      <c r="G39" s="518"/>
      <c r="H39" s="518"/>
    </row>
    <row r="40" spans="1:9" ht="15.75" x14ac:dyDescent="0.25">
      <c r="A40" s="1" t="s">
        <v>18284</v>
      </c>
      <c r="E40" s="213"/>
      <c r="G40" s="513"/>
      <c r="H40" s="514"/>
    </row>
    <row r="41" spans="1:9" ht="15.75" x14ac:dyDescent="0.25">
      <c r="A41" s="1" t="s">
        <v>21323</v>
      </c>
      <c r="B41" s="519" t="s">
        <v>60</v>
      </c>
      <c r="D41" t="s">
        <v>21380</v>
      </c>
      <c r="E41" s="213"/>
      <c r="G41" s="515"/>
      <c r="H41" s="514"/>
    </row>
    <row r="42" spans="1:9" ht="15.75" x14ac:dyDescent="0.25">
      <c r="A42" s="1" t="s">
        <v>11947</v>
      </c>
      <c r="E42" s="213"/>
      <c r="G42" s="515"/>
      <c r="H42" s="514"/>
    </row>
    <row r="43" spans="1:9" ht="15.75" x14ac:dyDescent="0.25">
      <c r="A43" s="1" t="s">
        <v>21324</v>
      </c>
      <c r="B43" t="s">
        <v>60</v>
      </c>
      <c r="D43" t="s">
        <v>18415</v>
      </c>
      <c r="E43" s="213"/>
      <c r="H43" s="514"/>
    </row>
    <row r="44" spans="1:9" ht="15.75" x14ac:dyDescent="0.25">
      <c r="A44" s="1" t="s">
        <v>21325</v>
      </c>
      <c r="B44" s="213"/>
      <c r="C44" s="213"/>
      <c r="E44" s="511"/>
      <c r="G44" s="515"/>
      <c r="H44" s="514"/>
    </row>
    <row r="45" spans="1:9" ht="15.75" x14ac:dyDescent="0.25">
      <c r="A45" s="1" t="s">
        <v>21326</v>
      </c>
      <c r="B45" s="519" t="s">
        <v>17992</v>
      </c>
      <c r="C45" s="213"/>
      <c r="D45" t="s">
        <v>19956</v>
      </c>
      <c r="E45" s="213"/>
      <c r="G45" s="515"/>
      <c r="H45" s="514"/>
    </row>
    <row r="46" spans="1:9" ht="15.75" x14ac:dyDescent="0.25">
      <c r="A46" s="1" t="s">
        <v>21327</v>
      </c>
      <c r="B46" s="213"/>
      <c r="C46" s="213"/>
      <c r="E46" s="213"/>
      <c r="G46" s="515"/>
      <c r="H46" s="514"/>
    </row>
    <row r="47" spans="1:9" ht="15.75" x14ac:dyDescent="0.25">
      <c r="A47" s="1" t="s">
        <v>21328</v>
      </c>
      <c r="B47" s="213" t="s">
        <v>60</v>
      </c>
      <c r="C47" s="213"/>
      <c r="D47" t="s">
        <v>19001</v>
      </c>
      <c r="E47" s="213"/>
      <c r="G47" s="515"/>
      <c r="H47" s="514"/>
    </row>
    <row r="48" spans="1:9" ht="15.75" x14ac:dyDescent="0.25">
      <c r="A48" s="1" t="s">
        <v>21329</v>
      </c>
      <c r="B48" s="213"/>
      <c r="C48" s="213"/>
      <c r="E48" s="213"/>
      <c r="G48" s="515"/>
      <c r="H48" s="514"/>
    </row>
    <row r="49" spans="1:8" ht="15.75" x14ac:dyDescent="0.25">
      <c r="A49" s="1" t="s">
        <v>21330</v>
      </c>
      <c r="B49" s="213" t="s">
        <v>360</v>
      </c>
      <c r="C49" s="213"/>
      <c r="D49" t="s">
        <v>18428</v>
      </c>
      <c r="E49" s="213"/>
      <c r="G49" s="515"/>
      <c r="H49" s="514"/>
    </row>
    <row r="50" spans="1:8" ht="15.75" x14ac:dyDescent="0.25">
      <c r="A50" s="1" t="s">
        <v>13829</v>
      </c>
      <c r="B50" s="213"/>
      <c r="C50" s="213"/>
      <c r="E50" s="213"/>
      <c r="G50" s="515"/>
      <c r="H50" s="514"/>
    </row>
    <row r="51" spans="1:8" ht="15.75" x14ac:dyDescent="0.25">
      <c r="A51" s="1" t="s">
        <v>21331</v>
      </c>
      <c r="B51" s="519" t="s">
        <v>56</v>
      </c>
      <c r="C51" s="213"/>
      <c r="D51" t="s">
        <v>598</v>
      </c>
      <c r="E51" s="213"/>
      <c r="G51" s="515"/>
      <c r="H51" s="516"/>
    </row>
    <row r="52" spans="1:8" ht="15.75" x14ac:dyDescent="0.25">
      <c r="A52" s="1" t="s">
        <v>21332</v>
      </c>
      <c r="B52" s="213"/>
      <c r="C52" s="213"/>
      <c r="E52" s="213"/>
      <c r="G52" s="515"/>
      <c r="H52" s="514"/>
    </row>
    <row r="53" spans="1:8" ht="15.75" x14ac:dyDescent="0.25">
      <c r="A53" s="1" t="s">
        <v>21333</v>
      </c>
      <c r="B53" s="519" t="s">
        <v>60</v>
      </c>
      <c r="C53" s="213"/>
      <c r="D53" t="s">
        <v>19001</v>
      </c>
      <c r="E53" s="213"/>
      <c r="G53" s="515"/>
      <c r="H53" s="514"/>
    </row>
    <row r="54" spans="1:8" ht="15.75" x14ac:dyDescent="0.25">
      <c r="A54" s="1" t="s">
        <v>21334</v>
      </c>
      <c r="D54" s="1"/>
      <c r="E54" s="213"/>
    </row>
    <row r="55" spans="1:8" ht="15.75" x14ac:dyDescent="0.25">
      <c r="A55" s="1" t="s">
        <v>21335</v>
      </c>
      <c r="B55" s="519" t="s">
        <v>200</v>
      </c>
      <c r="D55" s="212" t="s">
        <v>19956</v>
      </c>
      <c r="E55" s="213"/>
    </row>
    <row r="56" spans="1:8" ht="15.75" x14ac:dyDescent="0.25">
      <c r="A56" s="1" t="s">
        <v>21336</v>
      </c>
      <c r="B56" s="213"/>
      <c r="C56" s="213"/>
      <c r="D56" s="1"/>
      <c r="E56" s="213"/>
    </row>
    <row r="57" spans="1:8" ht="15.75" x14ac:dyDescent="0.25">
      <c r="A57" s="1" t="s">
        <v>21337</v>
      </c>
      <c r="B57" s="213" t="s">
        <v>60</v>
      </c>
      <c r="C57" s="213"/>
      <c r="D57" t="s">
        <v>21380</v>
      </c>
      <c r="E57" s="213"/>
    </row>
    <row r="58" spans="1:8" ht="15.75" x14ac:dyDescent="0.25">
      <c r="A58" s="1" t="s">
        <v>12208</v>
      </c>
      <c r="B58" s="213"/>
      <c r="C58" s="213"/>
      <c r="E58" s="213"/>
    </row>
    <row r="59" spans="1:8" ht="15.75" x14ac:dyDescent="0.25">
      <c r="A59" s="1" t="s">
        <v>21338</v>
      </c>
      <c r="B59" s="213" t="s">
        <v>356</v>
      </c>
      <c r="C59" s="213"/>
      <c r="D59" t="s">
        <v>19542</v>
      </c>
      <c r="E59" s="213"/>
    </row>
    <row r="60" spans="1:8" ht="15.75" x14ac:dyDescent="0.25">
      <c r="A60" s="410" t="s">
        <v>12208</v>
      </c>
      <c r="B60" s="213"/>
      <c r="C60" s="213"/>
      <c r="E60" s="213"/>
    </row>
    <row r="61" spans="1:8" ht="15.75" x14ac:dyDescent="0.25">
      <c r="A61" s="410" t="s">
        <v>21338</v>
      </c>
      <c r="B61" s="520" t="s">
        <v>3860</v>
      </c>
      <c r="C61" s="213"/>
      <c r="E61" s="213"/>
    </row>
    <row r="62" spans="1:8" ht="15.75" x14ac:dyDescent="0.25">
      <c r="A62" s="1" t="s">
        <v>21339</v>
      </c>
      <c r="B62" s="213"/>
      <c r="C62" s="213"/>
      <c r="E62" s="213"/>
    </row>
    <row r="63" spans="1:8" ht="15.75" x14ac:dyDescent="0.25">
      <c r="A63" s="1" t="s">
        <v>21340</v>
      </c>
      <c r="B63" t="s">
        <v>60</v>
      </c>
      <c r="C63" s="213"/>
      <c r="D63" t="s">
        <v>19505</v>
      </c>
      <c r="E63" s="213"/>
    </row>
    <row r="64" spans="1:8" ht="15.75" x14ac:dyDescent="0.25">
      <c r="A64" s="1" t="s">
        <v>16260</v>
      </c>
      <c r="B64" s="213"/>
      <c r="C64" s="213"/>
      <c r="E64" s="213"/>
    </row>
    <row r="65" spans="1:5" ht="15.75" x14ac:dyDescent="0.25">
      <c r="A65" s="1" t="s">
        <v>16261</v>
      </c>
      <c r="B65" s="213" t="s">
        <v>200</v>
      </c>
      <c r="D65" t="s">
        <v>18415</v>
      </c>
      <c r="E65" s="213"/>
    </row>
    <row r="66" spans="1:5" ht="15.75" x14ac:dyDescent="0.25">
      <c r="A66" s="410" t="s">
        <v>16260</v>
      </c>
      <c r="B66" s="213"/>
      <c r="C66" s="213"/>
      <c r="E66" s="213"/>
    </row>
    <row r="67" spans="1:5" ht="15.75" x14ac:dyDescent="0.25">
      <c r="A67" s="410" t="s">
        <v>16261</v>
      </c>
      <c r="B67" s="520" t="s">
        <v>3860</v>
      </c>
      <c r="C67" s="213"/>
      <c r="E67" s="213"/>
    </row>
    <row r="68" spans="1:5" ht="15.75" x14ac:dyDescent="0.25">
      <c r="A68" s="1" t="s">
        <v>21341</v>
      </c>
    </row>
    <row r="69" spans="1:5" ht="15.75" x14ac:dyDescent="0.25">
      <c r="A69" s="1" t="s">
        <v>21342</v>
      </c>
      <c r="B69" s="213" t="s">
        <v>56</v>
      </c>
      <c r="D69" t="s">
        <v>21380</v>
      </c>
    </row>
    <row r="70" spans="1:5" ht="15.75" x14ac:dyDescent="0.25">
      <c r="A70" s="1" t="s">
        <v>21343</v>
      </c>
    </row>
    <row r="71" spans="1:5" ht="15.75" x14ac:dyDescent="0.25">
      <c r="A71" s="1" t="s">
        <v>21344</v>
      </c>
      <c r="B71" t="s">
        <v>360</v>
      </c>
      <c r="C71" t="s">
        <v>4895</v>
      </c>
      <c r="D71" t="s">
        <v>19688</v>
      </c>
    </row>
    <row r="72" spans="1:5" ht="15.75" x14ac:dyDescent="0.25">
      <c r="A72" s="410" t="s">
        <v>21341</v>
      </c>
    </row>
    <row r="73" spans="1:5" ht="15.75" x14ac:dyDescent="0.25">
      <c r="A73" s="410" t="s">
        <v>21342</v>
      </c>
      <c r="B73" s="520" t="s">
        <v>3860</v>
      </c>
    </row>
    <row r="74" spans="1:5" ht="15.75" x14ac:dyDescent="0.25">
      <c r="A74" s="1" t="s">
        <v>21345</v>
      </c>
    </row>
    <row r="75" spans="1:5" ht="15.75" x14ac:dyDescent="0.25">
      <c r="A75" s="1" t="s">
        <v>21346</v>
      </c>
      <c r="B75" s="519" t="s">
        <v>60</v>
      </c>
      <c r="D75" t="s">
        <v>19542</v>
      </c>
    </row>
    <row r="76" spans="1:5" ht="15.75" x14ac:dyDescent="0.25">
      <c r="A76" s="1" t="s">
        <v>12398</v>
      </c>
      <c r="E76" t="s">
        <v>4779</v>
      </c>
    </row>
    <row r="77" spans="1:5" ht="15.75" x14ac:dyDescent="0.25">
      <c r="A77" s="1" t="s">
        <v>21347</v>
      </c>
      <c r="B77" s="519" t="s">
        <v>200</v>
      </c>
      <c r="D77" t="s">
        <v>19542</v>
      </c>
    </row>
    <row r="78" spans="1:5" ht="15.75" x14ac:dyDescent="0.25">
      <c r="A78" s="1" t="s">
        <v>21348</v>
      </c>
    </row>
    <row r="79" spans="1:5" ht="15.75" x14ac:dyDescent="0.25">
      <c r="A79" s="1" t="s">
        <v>21349</v>
      </c>
      <c r="B79" s="519" t="s">
        <v>200</v>
      </c>
      <c r="D79" t="s">
        <v>19274</v>
      </c>
    </row>
    <row r="80" spans="1:5" ht="15.75" x14ac:dyDescent="0.25">
      <c r="A80" s="1" t="s">
        <v>21350</v>
      </c>
      <c r="B80" s="213"/>
    </row>
    <row r="81" spans="1:8" ht="15.75" x14ac:dyDescent="0.25">
      <c r="A81" s="1" t="s">
        <v>21351</v>
      </c>
      <c r="B81" t="s">
        <v>58</v>
      </c>
      <c r="C81" t="s">
        <v>2396</v>
      </c>
      <c r="D81" t="s">
        <v>598</v>
      </c>
      <c r="E81" s="40">
        <v>45854</v>
      </c>
    </row>
    <row r="82" spans="1:8" ht="15.75" x14ac:dyDescent="0.25">
      <c r="A82" s="1" t="s">
        <v>21352</v>
      </c>
      <c r="D82" s="1"/>
    </row>
    <row r="83" spans="1:8" ht="15.75" x14ac:dyDescent="0.25">
      <c r="A83" s="1" t="s">
        <v>21353</v>
      </c>
      <c r="B83" s="213" t="s">
        <v>360</v>
      </c>
      <c r="D83" t="s">
        <v>18428</v>
      </c>
    </row>
    <row r="84" spans="1:8" ht="15.75" x14ac:dyDescent="0.25">
      <c r="A84" s="1" t="s">
        <v>21354</v>
      </c>
      <c r="H84" t="s">
        <v>3496</v>
      </c>
    </row>
    <row r="85" spans="1:8" ht="15.75" x14ac:dyDescent="0.25">
      <c r="A85" s="1" t="s">
        <v>21355</v>
      </c>
      <c r="B85" s="519" t="s">
        <v>5011</v>
      </c>
      <c r="D85" t="s">
        <v>19956</v>
      </c>
    </row>
    <row r="86" spans="1:8" ht="15.75" x14ac:dyDescent="0.25">
      <c r="A86" s="1" t="s">
        <v>21356</v>
      </c>
    </row>
    <row r="87" spans="1:8" ht="15.75" x14ac:dyDescent="0.25">
      <c r="A87" s="1" t="s">
        <v>21357</v>
      </c>
      <c r="B87" t="s">
        <v>200</v>
      </c>
      <c r="D87" t="s">
        <v>19274</v>
      </c>
    </row>
    <row r="88" spans="1:8" ht="15.75" x14ac:dyDescent="0.25">
      <c r="A88" s="1" t="s">
        <v>21358</v>
      </c>
    </row>
    <row r="89" spans="1:8" ht="15.75" x14ac:dyDescent="0.25">
      <c r="A89" s="1" t="s">
        <v>21359</v>
      </c>
      <c r="B89" s="213" t="s">
        <v>58</v>
      </c>
      <c r="C89" t="s">
        <v>2161</v>
      </c>
      <c r="D89" t="s">
        <v>21630</v>
      </c>
      <c r="E89" s="40">
        <v>45839</v>
      </c>
    </row>
    <row r="90" spans="1:8" ht="15.75" x14ac:dyDescent="0.25">
      <c r="A90" s="1" t="s">
        <v>21360</v>
      </c>
    </row>
    <row r="91" spans="1:8" ht="15.75" x14ac:dyDescent="0.25">
      <c r="A91" s="1" t="s">
        <v>21361</v>
      </c>
      <c r="B91" s="519" t="s">
        <v>60</v>
      </c>
      <c r="D91" t="s">
        <v>19505</v>
      </c>
      <c r="E91" s="213"/>
      <c r="F91" s="213"/>
    </row>
    <row r="92" spans="1:8" ht="15.75" x14ac:dyDescent="0.25">
      <c r="A92" s="410" t="s">
        <v>21360</v>
      </c>
    </row>
    <row r="93" spans="1:8" ht="15.75" x14ac:dyDescent="0.25">
      <c r="A93" s="410" t="s">
        <v>21361</v>
      </c>
      <c r="B93" s="520" t="s">
        <v>3860</v>
      </c>
    </row>
    <row r="94" spans="1:8" ht="15.75" x14ac:dyDescent="0.25">
      <c r="A94" s="1" t="s">
        <v>21362</v>
      </c>
      <c r="B94" s="213"/>
      <c r="C94" s="213"/>
    </row>
    <row r="95" spans="1:8" ht="15.75" x14ac:dyDescent="0.25">
      <c r="A95" s="1" t="s">
        <v>21314</v>
      </c>
      <c r="B95" t="s">
        <v>56</v>
      </c>
      <c r="C95" s="213"/>
      <c r="D95" t="s">
        <v>18918</v>
      </c>
      <c r="F95" t="s">
        <v>4779</v>
      </c>
      <c r="G95" t="s">
        <v>3496</v>
      </c>
    </row>
    <row r="96" spans="1:8" ht="15.75" x14ac:dyDescent="0.25">
      <c r="A96" s="1" t="s">
        <v>21363</v>
      </c>
      <c r="G96" s="213"/>
      <c r="H96" s="213"/>
    </row>
    <row r="97" spans="1:8" ht="15.75" x14ac:dyDescent="0.25">
      <c r="A97" s="1" t="s">
        <v>21364</v>
      </c>
      <c r="B97" t="s">
        <v>356</v>
      </c>
      <c r="D97" t="s">
        <v>21380</v>
      </c>
      <c r="G97" s="213"/>
      <c r="H97" s="213"/>
    </row>
    <row r="98" spans="1:8" s="213" customFormat="1" ht="15.75" x14ac:dyDescent="0.25">
      <c r="A98" s="1" t="s">
        <v>21365</v>
      </c>
      <c r="G98"/>
      <c r="H98"/>
    </row>
    <row r="99" spans="1:8" s="213" customFormat="1" ht="15.75" x14ac:dyDescent="0.25">
      <c r="A99" s="1" t="s">
        <v>21366</v>
      </c>
      <c r="B99" s="213" t="s">
        <v>200</v>
      </c>
      <c r="D99" t="s">
        <v>19001</v>
      </c>
      <c r="G99"/>
      <c r="H99"/>
    </row>
    <row r="100" spans="1:8" ht="15.75" x14ac:dyDescent="0.25">
      <c r="A100" s="1" t="s">
        <v>21367</v>
      </c>
    </row>
    <row r="101" spans="1:8" ht="15.75" x14ac:dyDescent="0.25">
      <c r="A101" s="1" t="s">
        <v>21368</v>
      </c>
      <c r="B101" s="519" t="s">
        <v>202</v>
      </c>
      <c r="D101" t="s">
        <v>19001</v>
      </c>
      <c r="F101" t="s">
        <v>3496</v>
      </c>
    </row>
    <row r="102" spans="1:8" ht="15.75" x14ac:dyDescent="0.25">
      <c r="A102" s="1" t="s">
        <v>21369</v>
      </c>
    </row>
    <row r="103" spans="1:8" ht="15.75" x14ac:dyDescent="0.25">
      <c r="A103" s="1" t="s">
        <v>21370</v>
      </c>
      <c r="B103" t="s">
        <v>200</v>
      </c>
      <c r="D103" t="s">
        <v>18918</v>
      </c>
    </row>
    <row r="104" spans="1:8" ht="15.75" x14ac:dyDescent="0.25">
      <c r="A104" s="1" t="s">
        <v>20223</v>
      </c>
    </row>
    <row r="105" spans="1:8" ht="15.75" x14ac:dyDescent="0.25">
      <c r="A105" s="1" t="s">
        <v>21371</v>
      </c>
      <c r="B105" t="s">
        <v>56</v>
      </c>
      <c r="D105" t="s">
        <v>19274</v>
      </c>
    </row>
    <row r="106" spans="1:8" ht="15.75" x14ac:dyDescent="0.25">
      <c r="A106" s="1" t="s">
        <v>13304</v>
      </c>
      <c r="G106" t="s">
        <v>3496</v>
      </c>
    </row>
    <row r="107" spans="1:8" ht="15.75" x14ac:dyDescent="0.25">
      <c r="A107" s="1" t="s">
        <v>21372</v>
      </c>
      <c r="B107" s="213" t="s">
        <v>201</v>
      </c>
      <c r="D107" t="s">
        <v>598</v>
      </c>
    </row>
    <row r="108" spans="1:8" ht="15.75" x14ac:dyDescent="0.25">
      <c r="A108" s="410" t="s">
        <v>13304</v>
      </c>
      <c r="D108" s="1"/>
    </row>
    <row r="109" spans="1:8" ht="15.75" x14ac:dyDescent="0.25">
      <c r="A109" s="410" t="s">
        <v>21372</v>
      </c>
      <c r="B109" s="520" t="s">
        <v>3860</v>
      </c>
    </row>
    <row r="110" spans="1:8" ht="15.75" x14ac:dyDescent="0.25">
      <c r="A110" s="410" t="s">
        <v>21367</v>
      </c>
      <c r="D110" s="1"/>
      <c r="G110" s="213"/>
      <c r="H110" s="213"/>
    </row>
    <row r="111" spans="1:8" ht="15.75" x14ac:dyDescent="0.25">
      <c r="A111" s="410" t="s">
        <v>21368</v>
      </c>
      <c r="B111" s="520" t="s">
        <v>3860</v>
      </c>
    </row>
    <row r="112" spans="1:8" s="213" customFormat="1" ht="15.75" x14ac:dyDescent="0.25">
      <c r="A112" s="1" t="s">
        <v>21373</v>
      </c>
      <c r="D112"/>
      <c r="G112"/>
      <c r="H112"/>
    </row>
    <row r="113" spans="1:8" ht="15.75" x14ac:dyDescent="0.25">
      <c r="A113" s="1" t="s">
        <v>21374</v>
      </c>
      <c r="B113" t="s">
        <v>360</v>
      </c>
      <c r="D113" t="s">
        <v>18428</v>
      </c>
    </row>
    <row r="114" spans="1:8" ht="15.75" x14ac:dyDescent="0.25">
      <c r="A114" s="1" t="s">
        <v>21375</v>
      </c>
    </row>
    <row r="115" spans="1:8" ht="15.75" x14ac:dyDescent="0.25">
      <c r="A115" s="1" t="s">
        <v>21376</v>
      </c>
      <c r="B115" t="s">
        <v>200</v>
      </c>
      <c r="D115" t="s">
        <v>19505</v>
      </c>
    </row>
    <row r="116" spans="1:8" ht="15.75" x14ac:dyDescent="0.25">
      <c r="A116" s="1" t="s">
        <v>12625</v>
      </c>
    </row>
    <row r="117" spans="1:8" ht="15.75" x14ac:dyDescent="0.25">
      <c r="A117" s="1" t="s">
        <v>21377</v>
      </c>
      <c r="B117" t="s">
        <v>200</v>
      </c>
      <c r="D117" t="s">
        <v>598</v>
      </c>
    </row>
    <row r="118" spans="1:8" ht="15.75" x14ac:dyDescent="0.25">
      <c r="A118" s="1" t="s">
        <v>21378</v>
      </c>
    </row>
    <row r="119" spans="1:8" ht="15.75" x14ac:dyDescent="0.25">
      <c r="A119" s="1" t="s">
        <v>21379</v>
      </c>
      <c r="D119" t="s">
        <v>18415</v>
      </c>
      <c r="H119" t="s">
        <v>3496</v>
      </c>
    </row>
    <row r="120" spans="1:8" ht="15.75" x14ac:dyDescent="0.25">
      <c r="A120" s="1"/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  <c r="G125" s="369"/>
    </row>
    <row r="126" spans="1:8" ht="15.75" x14ac:dyDescent="0.25">
      <c r="A126" s="1"/>
    </row>
    <row r="127" spans="1:8" ht="15.75" x14ac:dyDescent="0.25">
      <c r="A127" s="1"/>
      <c r="B127" s="213"/>
    </row>
    <row r="128" spans="1:8" ht="15.75" x14ac:dyDescent="0.25">
      <c r="A128" s="410"/>
    </row>
    <row r="129" spans="1:6" ht="15.75" x14ac:dyDescent="0.25">
      <c r="A129" s="410"/>
      <c r="E129" s="40"/>
    </row>
    <row r="130" spans="1:6" ht="15.75" x14ac:dyDescent="0.25">
      <c r="A130" s="1"/>
    </row>
    <row r="131" spans="1:6" ht="15.75" x14ac:dyDescent="0.25">
      <c r="A131" s="1"/>
    </row>
    <row r="132" spans="1:6" ht="15.75" x14ac:dyDescent="0.25">
      <c r="A132" s="1"/>
    </row>
    <row r="133" spans="1:6" ht="15.75" x14ac:dyDescent="0.25">
      <c r="A133" s="1"/>
    </row>
    <row r="134" spans="1:6" ht="15.75" x14ac:dyDescent="0.25">
      <c r="A134" s="1"/>
    </row>
    <row r="135" spans="1:6" ht="15.75" x14ac:dyDescent="0.25">
      <c r="A135" s="1"/>
    </row>
    <row r="136" spans="1:6" ht="15.75" x14ac:dyDescent="0.25">
      <c r="A136" s="1"/>
    </row>
    <row r="137" spans="1:6" ht="15.75" x14ac:dyDescent="0.25">
      <c r="A137" s="1"/>
    </row>
    <row r="138" spans="1:6" ht="15.75" x14ac:dyDescent="0.25">
      <c r="A138" s="1"/>
    </row>
    <row r="139" spans="1:6" ht="15.75" x14ac:dyDescent="0.25">
      <c r="A139" s="1"/>
    </row>
    <row r="140" spans="1:6" ht="15.75" x14ac:dyDescent="0.25">
      <c r="A140" s="1"/>
      <c r="B140" s="213"/>
      <c r="C140" s="213"/>
      <c r="F140" t="s">
        <v>3496</v>
      </c>
    </row>
    <row r="141" spans="1:6" ht="15.75" x14ac:dyDescent="0.25">
      <c r="A141" s="1"/>
      <c r="C141" s="213"/>
    </row>
    <row r="142" spans="1:6" ht="15.75" x14ac:dyDescent="0.25">
      <c r="A142" s="1"/>
    </row>
    <row r="143" spans="1:6" ht="15.75" x14ac:dyDescent="0.25">
      <c r="A143" s="1"/>
    </row>
    <row r="144" spans="1:6" ht="15.75" x14ac:dyDescent="0.25">
      <c r="A144" s="1"/>
    </row>
    <row r="145" spans="1:8" ht="15.75" x14ac:dyDescent="0.25">
      <c r="A145" s="1"/>
    </row>
    <row r="146" spans="1:8" ht="15.75" x14ac:dyDescent="0.25">
      <c r="A146" s="1"/>
    </row>
    <row r="147" spans="1:8" ht="15.75" x14ac:dyDescent="0.25">
      <c r="A147" s="1"/>
    </row>
    <row r="148" spans="1:8" ht="15.75" x14ac:dyDescent="0.25">
      <c r="A148" s="1"/>
    </row>
    <row r="149" spans="1:8" ht="15.75" x14ac:dyDescent="0.25">
      <c r="A149" s="1"/>
    </row>
    <row r="150" spans="1:8" ht="15.75" x14ac:dyDescent="0.25">
      <c r="A150" s="1"/>
    </row>
    <row r="151" spans="1:8" ht="15.75" x14ac:dyDescent="0.25">
      <c r="A151" s="1"/>
    </row>
    <row r="152" spans="1:8" ht="15.75" x14ac:dyDescent="0.25">
      <c r="A152" s="1"/>
    </row>
    <row r="153" spans="1:8" ht="15.75" x14ac:dyDescent="0.25">
      <c r="A153" s="1"/>
    </row>
    <row r="154" spans="1:8" ht="15.75" x14ac:dyDescent="0.25">
      <c r="A154" s="1"/>
    </row>
    <row r="155" spans="1:8" ht="15.75" x14ac:dyDescent="0.25">
      <c r="A155" s="1"/>
    </row>
    <row r="156" spans="1:8" ht="15.75" x14ac:dyDescent="0.25">
      <c r="A156" s="1"/>
    </row>
    <row r="157" spans="1:8" ht="15.75" x14ac:dyDescent="0.25">
      <c r="A157" s="1"/>
      <c r="G157" s="241"/>
      <c r="H157" s="241"/>
    </row>
    <row r="158" spans="1:8" ht="15.75" x14ac:dyDescent="0.25">
      <c r="A158" s="1"/>
      <c r="G158" s="241"/>
      <c r="H158" s="241"/>
    </row>
    <row r="159" spans="1:8" s="241" customFormat="1" ht="15.75" x14ac:dyDescent="0.25">
      <c r="A159" s="1"/>
      <c r="D159"/>
      <c r="G159"/>
      <c r="H159"/>
    </row>
    <row r="160" spans="1:8" s="241" customFormat="1" ht="15.75" x14ac:dyDescent="0.25">
      <c r="A160" s="1"/>
      <c r="D160"/>
      <c r="G160"/>
      <c r="H160"/>
    </row>
    <row r="161" spans="1:4" ht="15.75" x14ac:dyDescent="0.25">
      <c r="A161" s="1"/>
    </row>
    <row r="162" spans="1:4" ht="15.75" x14ac:dyDescent="0.25">
      <c r="A162" s="1"/>
      <c r="D162" s="1"/>
    </row>
    <row r="163" spans="1:4" ht="15.75" x14ac:dyDescent="0.25">
      <c r="A163" s="1"/>
      <c r="D163" s="212"/>
    </row>
    <row r="164" spans="1:4" ht="15.75" x14ac:dyDescent="0.25">
      <c r="A164" s="1"/>
      <c r="D164" s="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410"/>
    </row>
    <row r="175" spans="1:4" ht="15.75" x14ac:dyDescent="0.25">
      <c r="A175" s="410"/>
    </row>
    <row r="176" spans="1:4" ht="15.75" x14ac:dyDescent="0.25">
      <c r="A176" s="1"/>
    </row>
    <row r="177" spans="1:4" ht="15.75" x14ac:dyDescent="0.25">
      <c r="A177" s="1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</row>
    <row r="182" spans="1:4" ht="15.75" x14ac:dyDescent="0.25">
      <c r="A182" s="1"/>
    </row>
    <row r="183" spans="1:4" ht="15.75" x14ac:dyDescent="0.25">
      <c r="A183" s="1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1"/>
    </row>
    <row r="187" spans="1:4" ht="15.75" x14ac:dyDescent="0.25">
      <c r="A187" s="1"/>
    </row>
    <row r="188" spans="1:4" ht="15.75" x14ac:dyDescent="0.25">
      <c r="A188" s="1"/>
    </row>
    <row r="189" spans="1:4" ht="15.75" x14ac:dyDescent="0.25">
      <c r="A189" s="1"/>
    </row>
    <row r="190" spans="1:4" ht="15.75" x14ac:dyDescent="0.25">
      <c r="A190" s="1"/>
      <c r="D190" s="1"/>
    </row>
    <row r="191" spans="1:4" ht="15.75" x14ac:dyDescent="0.25">
      <c r="A191" s="1"/>
    </row>
    <row r="192" spans="1:4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410"/>
    </row>
    <row r="209" spans="1:1" ht="15.75" x14ac:dyDescent="0.25">
      <c r="A209" s="410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410"/>
    </row>
    <row r="227" spans="1:1" ht="15.75" x14ac:dyDescent="0.25">
      <c r="A227" s="410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410"/>
    </row>
    <row r="237" spans="1:1" ht="15.75" x14ac:dyDescent="0.25">
      <c r="A237" s="410"/>
    </row>
    <row r="238" spans="1:1" ht="15.75" x14ac:dyDescent="0.25">
      <c r="A238" s="410"/>
    </row>
    <row r="239" spans="1:1" ht="15.75" x14ac:dyDescent="0.25">
      <c r="A239" s="410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4" ht="15.75" x14ac:dyDescent="0.25">
      <c r="A257" s="1"/>
    </row>
    <row r="258" spans="1:4" ht="15.75" x14ac:dyDescent="0.25">
      <c r="A258" s="1"/>
    </row>
    <row r="259" spans="1:4" ht="15.75" x14ac:dyDescent="0.25">
      <c r="A259" s="1"/>
    </row>
    <row r="260" spans="1:4" ht="15.75" x14ac:dyDescent="0.25">
      <c r="A260" s="1"/>
    </row>
    <row r="261" spans="1:4" ht="15.75" x14ac:dyDescent="0.25">
      <c r="A261" s="1"/>
    </row>
    <row r="262" spans="1:4" ht="15.75" x14ac:dyDescent="0.25">
      <c r="A262" s="1"/>
    </row>
    <row r="263" spans="1:4" ht="15.75" x14ac:dyDescent="0.25">
      <c r="A263" s="1"/>
    </row>
    <row r="264" spans="1:4" ht="15.75" x14ac:dyDescent="0.25">
      <c r="A264" s="1"/>
    </row>
    <row r="265" spans="1:4" ht="15.75" x14ac:dyDescent="0.25">
      <c r="A265" s="1"/>
    </row>
    <row r="266" spans="1:4" ht="15.75" x14ac:dyDescent="0.25">
      <c r="A266" s="1"/>
    </row>
    <row r="267" spans="1:4" ht="15.75" x14ac:dyDescent="0.25">
      <c r="A267" s="1"/>
    </row>
    <row r="268" spans="1:4" ht="15.75" x14ac:dyDescent="0.25">
      <c r="A268" s="1"/>
      <c r="D268" s="1"/>
    </row>
    <row r="269" spans="1:4" ht="15.75" x14ac:dyDescent="0.25">
      <c r="A269" s="1"/>
      <c r="D269" s="212"/>
    </row>
    <row r="270" spans="1:4" ht="15.75" x14ac:dyDescent="0.25">
      <c r="A270" s="410"/>
      <c r="D270" s="1"/>
    </row>
    <row r="271" spans="1:4" ht="15.75" x14ac:dyDescent="0.25">
      <c r="A271" s="410"/>
    </row>
    <row r="272" spans="1:4" ht="15.75" x14ac:dyDescent="0.25">
      <c r="A272" s="410"/>
    </row>
    <row r="273" spans="1:1" ht="15.75" x14ac:dyDescent="0.25">
      <c r="A273" s="410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410"/>
    </row>
    <row r="283" spans="1:1" ht="15.75" x14ac:dyDescent="0.25">
      <c r="A283" s="410"/>
    </row>
    <row r="284" spans="1:1" ht="15.75" x14ac:dyDescent="0.25">
      <c r="A284" s="410"/>
    </row>
    <row r="285" spans="1:1" ht="15.75" x14ac:dyDescent="0.25">
      <c r="A285" s="410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4" ht="15.75" x14ac:dyDescent="0.25">
      <c r="A289" s="1"/>
    </row>
    <row r="290" spans="1:4" ht="15.75" x14ac:dyDescent="0.25">
      <c r="A290" s="1"/>
    </row>
    <row r="291" spans="1:4" ht="15.75" x14ac:dyDescent="0.25">
      <c r="A291" s="1"/>
    </row>
    <row r="292" spans="1:4" ht="15.75" x14ac:dyDescent="0.25">
      <c r="A292" s="1"/>
    </row>
    <row r="293" spans="1:4" ht="15.75" x14ac:dyDescent="0.25">
      <c r="A293" s="1"/>
    </row>
    <row r="294" spans="1:4" ht="15.75" x14ac:dyDescent="0.25">
      <c r="A294" s="1"/>
    </row>
    <row r="295" spans="1:4" ht="15.75" x14ac:dyDescent="0.25">
      <c r="A295" s="1"/>
    </row>
    <row r="296" spans="1:4" ht="15.75" x14ac:dyDescent="0.25">
      <c r="A296" s="1"/>
      <c r="D296" s="1"/>
    </row>
    <row r="297" spans="1:4" ht="15.75" x14ac:dyDescent="0.25">
      <c r="A297" s="1"/>
    </row>
    <row r="298" spans="1:4" ht="15.75" x14ac:dyDescent="0.25">
      <c r="A298" s="1"/>
    </row>
    <row r="299" spans="1:4" ht="15.75" x14ac:dyDescent="0.25">
      <c r="A299" s="1"/>
    </row>
    <row r="300" spans="1:4" ht="15.75" x14ac:dyDescent="0.25">
      <c r="A300" s="1"/>
    </row>
    <row r="301" spans="1:4" ht="15.75" x14ac:dyDescent="0.25">
      <c r="A301" s="1"/>
    </row>
    <row r="302" spans="1:4" ht="15.75" x14ac:dyDescent="0.25">
      <c r="A302" s="1"/>
    </row>
    <row r="303" spans="1:4" ht="15.75" x14ac:dyDescent="0.25">
      <c r="A303" s="1"/>
    </row>
    <row r="304" spans="1:4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410"/>
    </row>
    <row r="309" spans="1:1" ht="15.75" x14ac:dyDescent="0.25">
      <c r="A309" s="410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410"/>
    </row>
    <row r="313" spans="1:1" ht="15.75" x14ac:dyDescent="0.25">
      <c r="A313" s="410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1" ht="15.75" x14ac:dyDescent="0.25">
      <c r="A321" s="1"/>
    </row>
    <row r="322" spans="1:1" ht="15.75" x14ac:dyDescent="0.25">
      <c r="A322" s="1"/>
    </row>
    <row r="323" spans="1:1" ht="15.75" x14ac:dyDescent="0.25">
      <c r="A323" s="1"/>
    </row>
    <row r="324" spans="1:1" ht="15.75" x14ac:dyDescent="0.25">
      <c r="A324" s="1"/>
    </row>
    <row r="325" spans="1:1" ht="15.75" x14ac:dyDescent="0.25">
      <c r="A325" s="1"/>
    </row>
    <row r="326" spans="1:1" ht="15.75" x14ac:dyDescent="0.25">
      <c r="A326" s="1"/>
    </row>
    <row r="327" spans="1:1" ht="15.75" x14ac:dyDescent="0.25">
      <c r="A327" s="1"/>
    </row>
    <row r="328" spans="1:1" ht="15.75" x14ac:dyDescent="0.25">
      <c r="A328" s="1"/>
    </row>
    <row r="329" spans="1:1" ht="15.75" x14ac:dyDescent="0.25">
      <c r="A329" s="1"/>
    </row>
    <row r="330" spans="1:1" ht="15.75" x14ac:dyDescent="0.25">
      <c r="A330" s="410"/>
    </row>
    <row r="331" spans="1:1" ht="15.75" x14ac:dyDescent="0.25">
      <c r="A331" s="410"/>
    </row>
    <row r="332" spans="1:1" ht="15.75" x14ac:dyDescent="0.25">
      <c r="A332" s="1"/>
    </row>
    <row r="333" spans="1:1" ht="15.75" x14ac:dyDescent="0.25">
      <c r="A333" s="1"/>
    </row>
    <row r="334" spans="1:1" ht="15.75" x14ac:dyDescent="0.25">
      <c r="A334" s="1"/>
    </row>
    <row r="335" spans="1:1" ht="15.75" x14ac:dyDescent="0.25">
      <c r="A335" s="1"/>
    </row>
    <row r="336" spans="1:1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410"/>
    </row>
    <row r="347" spans="1:1" ht="15.75" x14ac:dyDescent="0.25">
      <c r="A347" s="410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410"/>
    </row>
    <row r="351" spans="1:1" ht="15.75" x14ac:dyDescent="0.25">
      <c r="A351" s="410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410"/>
    </row>
    <row r="357" spans="1:1" ht="15.75" x14ac:dyDescent="0.25">
      <c r="A357" s="410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4" ht="15.75" x14ac:dyDescent="0.25">
      <c r="A369" s="1"/>
    </row>
    <row r="370" spans="1:4" ht="15.75" x14ac:dyDescent="0.25">
      <c r="A370" s="1"/>
    </row>
    <row r="371" spans="1:4" ht="15.75" x14ac:dyDescent="0.25">
      <c r="A371" s="1"/>
    </row>
    <row r="372" spans="1:4" ht="15.75" x14ac:dyDescent="0.25">
      <c r="A372" s="1"/>
    </row>
    <row r="373" spans="1:4" ht="15.75" x14ac:dyDescent="0.25">
      <c r="A373" s="1"/>
    </row>
    <row r="374" spans="1:4" ht="15.75" x14ac:dyDescent="0.25">
      <c r="A374" s="1"/>
      <c r="D374" s="1"/>
    </row>
    <row r="375" spans="1:4" ht="15.75" x14ac:dyDescent="0.25">
      <c r="A375" s="1"/>
      <c r="D375" s="212"/>
    </row>
    <row r="376" spans="1:4" ht="15.75" x14ac:dyDescent="0.25">
      <c r="A376" s="1"/>
      <c r="D376" s="1"/>
    </row>
    <row r="377" spans="1:4" ht="15.75" x14ac:dyDescent="0.25">
      <c r="A377" s="1"/>
    </row>
    <row r="378" spans="1:4" ht="15.75" x14ac:dyDescent="0.25">
      <c r="A378" s="1"/>
    </row>
    <row r="379" spans="1:4" ht="15.75" x14ac:dyDescent="0.25">
      <c r="A379" s="1"/>
    </row>
    <row r="380" spans="1:4" ht="15.75" x14ac:dyDescent="0.25">
      <c r="A380" s="1"/>
    </row>
    <row r="381" spans="1:4" ht="15.75" x14ac:dyDescent="0.25">
      <c r="A381" s="1"/>
    </row>
    <row r="382" spans="1:4" ht="15.75" x14ac:dyDescent="0.25">
      <c r="A382" s="1"/>
    </row>
    <row r="383" spans="1:4" ht="15.75" x14ac:dyDescent="0.25">
      <c r="A383" s="1"/>
    </row>
    <row r="384" spans="1:4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410"/>
    </row>
    <row r="399" spans="1:1" ht="15.75" x14ac:dyDescent="0.25">
      <c r="A399" s="410"/>
    </row>
    <row r="400" spans="1:1" ht="15.75" x14ac:dyDescent="0.25">
      <c r="A400" s="1"/>
    </row>
    <row r="401" spans="1:4" ht="15.75" x14ac:dyDescent="0.25">
      <c r="A401" s="1"/>
    </row>
    <row r="402" spans="1:4" ht="15.75" x14ac:dyDescent="0.25">
      <c r="A402" s="1"/>
      <c r="D402" s="1"/>
    </row>
    <row r="403" spans="1:4" ht="15.75" x14ac:dyDescent="0.25">
      <c r="A403" s="1"/>
    </row>
    <row r="404" spans="1:4" ht="15.75" x14ac:dyDescent="0.25">
      <c r="A404" s="1"/>
    </row>
    <row r="405" spans="1:4" ht="15.75" x14ac:dyDescent="0.25">
      <c r="A405" s="1"/>
    </row>
    <row r="406" spans="1:4" ht="15.75" x14ac:dyDescent="0.25">
      <c r="A406" s="1"/>
    </row>
    <row r="407" spans="1:4" ht="15.75" x14ac:dyDescent="0.25">
      <c r="A407" s="1"/>
    </row>
    <row r="408" spans="1:4" ht="15.75" x14ac:dyDescent="0.25">
      <c r="A408" s="1"/>
    </row>
    <row r="409" spans="1:4" ht="15.75" x14ac:dyDescent="0.25">
      <c r="A409" s="1"/>
    </row>
    <row r="410" spans="1:4" ht="15.75" x14ac:dyDescent="0.25">
      <c r="A410" s="410"/>
    </row>
    <row r="411" spans="1:4" ht="15.75" x14ac:dyDescent="0.25">
      <c r="A411" s="410"/>
    </row>
    <row r="412" spans="1:4" ht="15.75" x14ac:dyDescent="0.25">
      <c r="A412" s="1"/>
    </row>
    <row r="413" spans="1:4" ht="15.75" x14ac:dyDescent="0.25">
      <c r="A413" s="1"/>
    </row>
    <row r="414" spans="1:4" ht="15.75" x14ac:dyDescent="0.25">
      <c r="A414" s="1"/>
    </row>
    <row r="415" spans="1:4" ht="15.75" x14ac:dyDescent="0.25">
      <c r="A415" s="1"/>
    </row>
    <row r="416" spans="1:4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410"/>
    </row>
    <row r="421" spans="1:1" ht="15.75" x14ac:dyDescent="0.25">
      <c r="A421" s="410"/>
    </row>
    <row r="422" spans="1:1" ht="15.75" x14ac:dyDescent="0.25">
      <c r="A422" s="410"/>
    </row>
    <row r="423" spans="1:1" ht="15.75" x14ac:dyDescent="0.25">
      <c r="A423" s="410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410"/>
    </row>
    <row r="453" spans="1:1" ht="15.75" x14ac:dyDescent="0.25">
      <c r="A453" s="410"/>
    </row>
    <row r="454" spans="1:1" ht="15.75" x14ac:dyDescent="0.25">
      <c r="A454" s="410"/>
    </row>
    <row r="455" spans="1:1" ht="15.75" x14ac:dyDescent="0.25">
      <c r="A455" s="410"/>
    </row>
    <row r="456" spans="1:1" ht="15.75" x14ac:dyDescent="0.25">
      <c r="A456" s="410"/>
    </row>
    <row r="457" spans="1:1" ht="15.75" x14ac:dyDescent="0.25">
      <c r="A457" s="410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410"/>
    </row>
    <row r="465" spans="1:1" ht="15.75" x14ac:dyDescent="0.25">
      <c r="A465" s="410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2">
    <mergeCell ref="G1:H1"/>
    <mergeCell ref="G2:H2"/>
  </mergeCells>
  <conditionalFormatting sqref="A677:A1048576">
    <cfRule type="duplicateValues" dxfId="2925" priority="16"/>
  </conditionalFormatting>
  <conditionalFormatting sqref="A677:A1048576">
    <cfRule type="duplicateValues" dxfId="2924" priority="14"/>
    <cfRule type="duplicateValues" dxfId="2923" priority="15"/>
  </conditionalFormatting>
  <conditionalFormatting sqref="A514:A1048576">
    <cfRule type="duplicateValues" dxfId="2922" priority="13"/>
  </conditionalFormatting>
  <conditionalFormatting sqref="A514:A1048576 A1">
    <cfRule type="duplicateValues" dxfId="2921" priority="12"/>
  </conditionalFormatting>
  <conditionalFormatting sqref="A1 A514:A1048576">
    <cfRule type="duplicateValues" dxfId="2920" priority="11"/>
  </conditionalFormatting>
  <conditionalFormatting sqref="A1 A514:A1048576 A134:A205">
    <cfRule type="duplicateValues" dxfId="2919" priority="10"/>
  </conditionalFormatting>
  <conditionalFormatting sqref="A1 A514:A1048576 A134:A365">
    <cfRule type="duplicateValues" dxfId="2918" priority="9"/>
  </conditionalFormatting>
  <conditionalFormatting sqref="A1 A514:A1048576 A134:A403">
    <cfRule type="duplicateValues" dxfId="2917" priority="8"/>
  </conditionalFormatting>
  <conditionalFormatting sqref="A1 A514:A1048576 A134:A417">
    <cfRule type="duplicateValues" dxfId="2916" priority="7"/>
  </conditionalFormatting>
  <conditionalFormatting sqref="A514:A1048576 A1 A134:A481">
    <cfRule type="duplicateValues" dxfId="2915" priority="6"/>
  </conditionalFormatting>
  <conditionalFormatting sqref="A1 A134:A1048576">
    <cfRule type="duplicateValues" dxfId="2914" priority="5"/>
  </conditionalFormatting>
  <conditionalFormatting sqref="A1 A134:A1048576">
    <cfRule type="duplicateValues" dxfId="2913" priority="4"/>
  </conditionalFormatting>
  <conditionalFormatting sqref="A1 A134:A1048576">
    <cfRule type="duplicateValues" dxfId="2912" priority="3"/>
  </conditionalFormatting>
  <conditionalFormatting sqref="A1 A134:A1048576">
    <cfRule type="duplicateValues" dxfId="2911" priority="2"/>
  </conditionalFormatting>
  <conditionalFormatting sqref="A1:A1048576">
    <cfRule type="duplicateValues" dxfId="2910" priority="1"/>
  </conditionalFormatting>
  <dataValidations count="1">
    <dataValidation type="list" allowBlank="1" showInputMessage="1" showErrorMessage="1" sqref="G3:G17 G40:G42 G44:G53">
      <formula1>$G$3:$G$17</formula1>
    </dataValidation>
  </dataValidations>
  <pageMargins left="0.7" right="0.7" top="0.75" bottom="0.75" header="0.3" footer="0.3"/>
  <pageSetup orientation="portrait"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4"/>
  <sheetViews>
    <sheetView zoomScaleNormal="100" workbookViewId="0">
      <pane ySplit="1" topLeftCell="A65" activePane="bottomLeft" state="frozen"/>
      <selection activeCell="G25" sqref="G25"/>
      <selection pane="bottomLeft" activeCell="A108" sqref="A108:A123"/>
    </sheetView>
  </sheetViews>
  <sheetFormatPr defaultRowHeight="15" x14ac:dyDescent="0.25"/>
  <cols>
    <col min="1" max="1" width="52.85546875" bestFit="1" customWidth="1"/>
    <col min="2" max="2" width="20.140625" bestFit="1" customWidth="1"/>
    <col min="3" max="3" width="19.85546875" customWidth="1"/>
    <col min="4" max="4" width="26.28515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COUNTA(A2:A586)/2</f>
        <v>TOTAL LEADS = 67</v>
      </c>
      <c r="H1" s="590"/>
      <c r="I1" s="508"/>
      <c r="J1" s="509"/>
    </row>
    <row r="2" spans="1:11" ht="18" customHeight="1" x14ac:dyDescent="0.35">
      <c r="A2" s="1" t="s">
        <v>21633</v>
      </c>
      <c r="B2" s="213"/>
      <c r="C2" s="213"/>
      <c r="D2" s="213"/>
      <c r="E2" s="213"/>
      <c r="G2" s="588" t="s">
        <v>21632</v>
      </c>
      <c r="H2" s="589"/>
      <c r="I2" s="510"/>
      <c r="J2" s="510"/>
    </row>
    <row r="3" spans="1:11" ht="15.75" x14ac:dyDescent="0.25">
      <c r="A3" s="1" t="s">
        <v>21634</v>
      </c>
      <c r="B3" s="213" t="s">
        <v>200</v>
      </c>
      <c r="C3" s="213"/>
      <c r="D3" s="213" t="s">
        <v>21668</v>
      </c>
      <c r="E3" s="213"/>
      <c r="G3" s="244" t="s">
        <v>58</v>
      </c>
      <c r="H3" s="5">
        <f>COUNTIF(B2:B1048576,G3)</f>
        <v>15</v>
      </c>
    </row>
    <row r="4" spans="1:11" ht="15.75" x14ac:dyDescent="0.25">
      <c r="A4" s="1" t="s">
        <v>21635</v>
      </c>
      <c r="B4" s="213"/>
      <c r="C4" s="213"/>
      <c r="D4" s="213"/>
      <c r="E4" s="213"/>
      <c r="G4" s="101" t="s">
        <v>360</v>
      </c>
      <c r="H4" s="5">
        <f>COUNTIF(B2:B932,G4)</f>
        <v>2</v>
      </c>
    </row>
    <row r="5" spans="1:11" ht="15.75" x14ac:dyDescent="0.25">
      <c r="A5" s="1" t="s">
        <v>21636</v>
      </c>
      <c r="B5" s="213" t="s">
        <v>60</v>
      </c>
      <c r="C5" s="213"/>
      <c r="D5" s="213" t="s">
        <v>19274</v>
      </c>
      <c r="E5" s="213"/>
      <c r="G5" s="101" t="s">
        <v>356</v>
      </c>
      <c r="H5" s="5">
        <f>COUNTIF(B2:B850,G5)</f>
        <v>9</v>
      </c>
    </row>
    <row r="6" spans="1:11" ht="15.75" x14ac:dyDescent="0.25">
      <c r="A6" s="410" t="s">
        <v>21635</v>
      </c>
      <c r="B6" s="213"/>
      <c r="C6" s="213"/>
      <c r="D6" s="213"/>
      <c r="E6" s="213"/>
      <c r="G6" s="101" t="s">
        <v>56</v>
      </c>
      <c r="H6" s="5">
        <f>COUNTIF(B2:B862,G6)</f>
        <v>2</v>
      </c>
    </row>
    <row r="7" spans="1:11" ht="15.75" x14ac:dyDescent="0.25">
      <c r="A7" s="410" t="s">
        <v>21636</v>
      </c>
      <c r="B7" s="521" t="s">
        <v>3860</v>
      </c>
      <c r="C7" s="213"/>
      <c r="D7" s="213"/>
      <c r="E7" s="213"/>
      <c r="G7" s="101" t="s">
        <v>201</v>
      </c>
      <c r="H7" s="5">
        <f>COUNTIF(B2:B856,G7)</f>
        <v>1</v>
      </c>
    </row>
    <row r="8" spans="1:11" ht="15.75" x14ac:dyDescent="0.25">
      <c r="A8" s="410" t="s">
        <v>21635</v>
      </c>
      <c r="B8" s="213"/>
      <c r="C8" s="213"/>
      <c r="D8" s="213"/>
      <c r="E8" s="213"/>
      <c r="G8" s="101" t="s">
        <v>202</v>
      </c>
      <c r="H8" s="5">
        <f>COUNTIF(B2:B891,G8)</f>
        <v>3</v>
      </c>
      <c r="K8" t="s">
        <v>3496</v>
      </c>
    </row>
    <row r="9" spans="1:11" ht="15.75" x14ac:dyDescent="0.25">
      <c r="A9" s="410" t="s">
        <v>21636</v>
      </c>
      <c r="B9" s="521" t="s">
        <v>3860</v>
      </c>
      <c r="C9" s="213"/>
      <c r="D9" s="213"/>
      <c r="E9" s="213"/>
      <c r="G9" s="101" t="s">
        <v>200</v>
      </c>
      <c r="H9" s="5">
        <f>COUNTIF(B2:B809,G9)</f>
        <v>8</v>
      </c>
    </row>
    <row r="10" spans="1:11" ht="15.75" x14ac:dyDescent="0.25">
      <c r="A10" s="1" t="s">
        <v>21637</v>
      </c>
      <c r="B10" s="213"/>
      <c r="C10" s="213"/>
      <c r="D10" s="213"/>
      <c r="E10" s="213"/>
      <c r="G10" s="101" t="s">
        <v>5011</v>
      </c>
      <c r="H10" s="5">
        <f>COUNTIF(B2:B1048576,G10)</f>
        <v>4</v>
      </c>
    </row>
    <row r="11" spans="1:11" ht="15.75" x14ac:dyDescent="0.25">
      <c r="A11" s="1" t="s">
        <v>21638</v>
      </c>
      <c r="B11" s="213" t="s">
        <v>60</v>
      </c>
      <c r="C11" s="213"/>
      <c r="D11" s="213" t="s">
        <v>19001</v>
      </c>
      <c r="E11" s="385"/>
      <c r="G11" s="101" t="s">
        <v>1077</v>
      </c>
      <c r="H11" s="5">
        <f>COUNTIF(B2:B879,G11)</f>
        <v>2</v>
      </c>
    </row>
    <row r="12" spans="1:11" ht="15.75" x14ac:dyDescent="0.25">
      <c r="A12" s="1" t="s">
        <v>21365</v>
      </c>
      <c r="B12" s="213"/>
      <c r="C12" s="213"/>
      <c r="D12" s="213"/>
      <c r="E12" s="213"/>
      <c r="G12" s="288" t="s">
        <v>60</v>
      </c>
      <c r="H12" s="5">
        <f>COUNTIF(B2:B866,G12)</f>
        <v>8</v>
      </c>
    </row>
    <row r="13" spans="1:11" ht="15.75" x14ac:dyDescent="0.25">
      <c r="A13" s="1" t="s">
        <v>21639</v>
      </c>
      <c r="B13" s="213" t="s">
        <v>60</v>
      </c>
      <c r="C13" s="213"/>
      <c r="D13" s="213" t="s">
        <v>18428</v>
      </c>
      <c r="E13" s="213"/>
      <c r="G13" s="101" t="s">
        <v>4062</v>
      </c>
      <c r="H13" s="5">
        <f>COUNTIF(B2:B834,G13)</f>
        <v>1</v>
      </c>
    </row>
    <row r="14" spans="1:11" ht="15.75" x14ac:dyDescent="0.25">
      <c r="A14" s="1" t="s">
        <v>21640</v>
      </c>
      <c r="B14" s="213"/>
      <c r="C14" s="213"/>
      <c r="D14" s="213"/>
      <c r="E14" s="213"/>
      <c r="G14" s="101" t="s">
        <v>3860</v>
      </c>
      <c r="H14" s="271">
        <f>COUNTIF(B2:B712,G14)</f>
        <v>11</v>
      </c>
    </row>
    <row r="15" spans="1:11" ht="15.75" x14ac:dyDescent="0.25">
      <c r="A15" s="1" t="s">
        <v>21641</v>
      </c>
      <c r="B15" s="521" t="s">
        <v>200</v>
      </c>
      <c r="C15" s="213"/>
      <c r="D15" s="213" t="s">
        <v>18929</v>
      </c>
      <c r="E15" s="213"/>
      <c r="G15" s="101" t="s">
        <v>17992</v>
      </c>
      <c r="H15" s="5">
        <f>COUNTIF(B2:B1048576,G15)</f>
        <v>0</v>
      </c>
    </row>
    <row r="16" spans="1:11" ht="15.75" x14ac:dyDescent="0.25">
      <c r="A16" s="1" t="s">
        <v>21642</v>
      </c>
      <c r="B16" s="213"/>
      <c r="C16" s="213"/>
      <c r="D16" s="213"/>
      <c r="E16" s="213"/>
      <c r="G16" s="288" t="s">
        <v>1133</v>
      </c>
      <c r="H16" s="5">
        <f>COUNTIF(B2:B1048576,G16)</f>
        <v>0</v>
      </c>
    </row>
    <row r="17" spans="1:11" ht="15.75" x14ac:dyDescent="0.25">
      <c r="A17" s="1" t="s">
        <v>21643</v>
      </c>
      <c r="B17" s="213" t="s">
        <v>60</v>
      </c>
      <c r="C17" s="213"/>
      <c r="D17" s="213" t="s">
        <v>18415</v>
      </c>
      <c r="E17" s="213"/>
      <c r="G17" s="512"/>
      <c r="H17" s="233"/>
    </row>
    <row r="18" spans="1:11" ht="15" customHeight="1" x14ac:dyDescent="0.25">
      <c r="A18" s="1" t="s">
        <v>21644</v>
      </c>
      <c r="B18" s="213"/>
      <c r="C18" s="213"/>
      <c r="D18" s="213"/>
      <c r="E18" s="213"/>
      <c r="G18" s="269" t="s">
        <v>20148</v>
      </c>
      <c r="H18">
        <f>SUM(COUNTIF(D2:D1998, {"Laxmi","teena","Vivek","Kelash","Dinesh","Sandeep","Ashish"}))</f>
        <v>16</v>
      </c>
      <c r="K18" t="s">
        <v>4779</v>
      </c>
    </row>
    <row r="19" spans="1:11" ht="15.75" x14ac:dyDescent="0.25">
      <c r="A19" s="1" t="s">
        <v>21645</v>
      </c>
      <c r="B19" s="521" t="s">
        <v>356</v>
      </c>
      <c r="C19" s="213"/>
      <c r="D19" s="213" t="s">
        <v>19274</v>
      </c>
      <c r="E19" s="385"/>
      <c r="G19" s="269" t="s">
        <v>20149</v>
      </c>
      <c r="H19">
        <f>SUM(COUNTIF(D2:D1998, {"Trilok","Yogendra","Kamini","Sejal","Raj","Aarti","Somya","Preeti"}))</f>
        <v>23</v>
      </c>
    </row>
    <row r="20" spans="1:11" ht="15.75" x14ac:dyDescent="0.25">
      <c r="A20" s="1" t="s">
        <v>16434</v>
      </c>
      <c r="B20" s="213"/>
      <c r="C20" s="213"/>
      <c r="D20" s="213"/>
      <c r="E20" s="213"/>
    </row>
    <row r="21" spans="1:11" ht="15.75" x14ac:dyDescent="0.25">
      <c r="A21" s="1" t="s">
        <v>21646</v>
      </c>
      <c r="B21" s="521" t="s">
        <v>56</v>
      </c>
      <c r="C21" s="213"/>
      <c r="D21" s="213" t="s">
        <v>18433</v>
      </c>
      <c r="E21" s="213"/>
    </row>
    <row r="22" spans="1:11" ht="15.75" x14ac:dyDescent="0.25">
      <c r="A22" s="410" t="s">
        <v>16434</v>
      </c>
      <c r="B22" s="213"/>
      <c r="C22" s="213"/>
      <c r="D22" s="213"/>
      <c r="E22" s="213"/>
    </row>
    <row r="23" spans="1:11" ht="15.75" x14ac:dyDescent="0.25">
      <c r="A23" s="410" t="s">
        <v>21646</v>
      </c>
      <c r="B23" s="521" t="s">
        <v>3860</v>
      </c>
      <c r="C23" s="213"/>
      <c r="D23" s="213"/>
      <c r="E23" s="213"/>
    </row>
    <row r="24" spans="1:11" ht="15.75" x14ac:dyDescent="0.25">
      <c r="A24" s="1" t="s">
        <v>21647</v>
      </c>
      <c r="B24" s="213"/>
      <c r="C24" s="213"/>
      <c r="D24" s="213"/>
      <c r="E24" s="213"/>
    </row>
    <row r="25" spans="1:11" ht="15.75" x14ac:dyDescent="0.25">
      <c r="A25" s="1" t="s">
        <v>21648</v>
      </c>
      <c r="B25" s="521" t="s">
        <v>58</v>
      </c>
      <c r="C25" s="213" t="s">
        <v>21655</v>
      </c>
      <c r="D25" s="213" t="s">
        <v>18918</v>
      </c>
      <c r="E25" s="213"/>
    </row>
    <row r="26" spans="1:11" ht="15.75" x14ac:dyDescent="0.25">
      <c r="A26" s="410" t="s">
        <v>21647</v>
      </c>
      <c r="B26" s="213"/>
      <c r="C26" s="213"/>
      <c r="D26" s="213"/>
      <c r="E26" s="213"/>
      <c r="F26" t="s">
        <v>3496</v>
      </c>
    </row>
    <row r="27" spans="1:11" ht="15.75" x14ac:dyDescent="0.25">
      <c r="A27" s="410" t="s">
        <v>21648</v>
      </c>
      <c r="B27" s="521" t="s">
        <v>3860</v>
      </c>
      <c r="C27" s="213"/>
      <c r="D27" s="213"/>
      <c r="E27" s="213"/>
    </row>
    <row r="28" spans="1:11" ht="15.75" x14ac:dyDescent="0.25">
      <c r="A28" s="1" t="s">
        <v>19854</v>
      </c>
      <c r="B28" s="213"/>
      <c r="C28" s="213"/>
      <c r="D28" s="213"/>
      <c r="E28" s="213"/>
    </row>
    <row r="29" spans="1:11" ht="15.75" x14ac:dyDescent="0.25">
      <c r="A29" s="1" t="s">
        <v>21649</v>
      </c>
      <c r="B29" s="521" t="s">
        <v>200</v>
      </c>
      <c r="C29" s="213"/>
      <c r="D29" s="213" t="s">
        <v>21462</v>
      </c>
      <c r="E29" s="213"/>
      <c r="F29" s="213"/>
      <c r="G29" s="213" t="s">
        <v>3496</v>
      </c>
      <c r="H29" s="213"/>
    </row>
    <row r="30" spans="1:11" ht="15.75" x14ac:dyDescent="0.25">
      <c r="A30" s="1" t="s">
        <v>21650</v>
      </c>
      <c r="B30" s="213"/>
      <c r="C30" s="213"/>
      <c r="D30" s="213"/>
      <c r="E30" s="213"/>
    </row>
    <row r="31" spans="1:11" s="213" customFormat="1" ht="15.75" x14ac:dyDescent="0.25">
      <c r="A31" s="1" t="s">
        <v>21651</v>
      </c>
      <c r="B31" s="521" t="s">
        <v>58</v>
      </c>
      <c r="C31" s="213" t="s">
        <v>21656</v>
      </c>
      <c r="D31" s="213" t="s">
        <v>18433</v>
      </c>
      <c r="F31"/>
      <c r="G31"/>
      <c r="H31"/>
    </row>
    <row r="32" spans="1:11" ht="15.75" x14ac:dyDescent="0.25">
      <c r="A32" s="1" t="s">
        <v>21652</v>
      </c>
      <c r="B32" s="213"/>
      <c r="C32" s="213"/>
      <c r="D32" s="213"/>
      <c r="E32" s="213"/>
    </row>
    <row r="33" spans="1:9" ht="15.75" x14ac:dyDescent="0.25">
      <c r="A33" s="1" t="s">
        <v>21653</v>
      </c>
      <c r="B33" s="521" t="s">
        <v>360</v>
      </c>
      <c r="C33" s="213"/>
      <c r="D33" s="213" t="s">
        <v>19001</v>
      </c>
      <c r="E33" s="213"/>
    </row>
    <row r="34" spans="1:9" ht="15.75" x14ac:dyDescent="0.25">
      <c r="A34" s="1" t="s">
        <v>14068</v>
      </c>
      <c r="B34" s="213"/>
      <c r="C34" s="213"/>
      <c r="D34" s="213"/>
      <c r="E34" s="213"/>
    </row>
    <row r="35" spans="1:9" ht="15.75" x14ac:dyDescent="0.25">
      <c r="A35" s="1" t="s">
        <v>21654</v>
      </c>
      <c r="B35" s="521" t="s">
        <v>58</v>
      </c>
      <c r="C35" s="213"/>
      <c r="D35" s="213" t="s">
        <v>18428</v>
      </c>
      <c r="E35" s="385">
        <v>45860</v>
      </c>
    </row>
    <row r="36" spans="1:9" ht="15.75" x14ac:dyDescent="0.25">
      <c r="A36" s="1" t="s">
        <v>21657</v>
      </c>
      <c r="B36" s="213"/>
      <c r="C36" s="213"/>
      <c r="D36" s="213"/>
      <c r="E36" s="213"/>
      <c r="I36" t="s">
        <v>3496</v>
      </c>
    </row>
    <row r="37" spans="1:9" ht="15.75" x14ac:dyDescent="0.25">
      <c r="A37" s="1" t="s">
        <v>21658</v>
      </c>
      <c r="B37" s="521" t="s">
        <v>58</v>
      </c>
      <c r="C37" s="213" t="s">
        <v>2163</v>
      </c>
      <c r="D37" s="213" t="s">
        <v>598</v>
      </c>
      <c r="E37" s="385">
        <v>45861</v>
      </c>
    </row>
    <row r="38" spans="1:9" ht="15.75" customHeight="1" x14ac:dyDescent="0.25">
      <c r="A38" s="1" t="s">
        <v>21659</v>
      </c>
      <c r="B38" s="213"/>
      <c r="C38" s="213"/>
      <c r="D38" s="213"/>
      <c r="E38" s="213"/>
    </row>
    <row r="39" spans="1:9" ht="14.25" customHeight="1" x14ac:dyDescent="0.25">
      <c r="A39" s="1" t="s">
        <v>21660</v>
      </c>
      <c r="B39" s="521" t="s">
        <v>58</v>
      </c>
      <c r="C39" s="213" t="s">
        <v>2163</v>
      </c>
      <c r="D39" s="213" t="s">
        <v>25937</v>
      </c>
      <c r="E39" s="385">
        <v>45938</v>
      </c>
    </row>
    <row r="40" spans="1:9" ht="15.75" x14ac:dyDescent="0.25">
      <c r="A40" s="1" t="s">
        <v>21661</v>
      </c>
      <c r="B40" s="213"/>
      <c r="C40" s="213"/>
      <c r="D40" s="213"/>
      <c r="E40" s="213"/>
    </row>
    <row r="41" spans="1:9" ht="15.75" x14ac:dyDescent="0.25">
      <c r="A41" s="1" t="s">
        <v>21662</v>
      </c>
      <c r="B41" s="521" t="s">
        <v>58</v>
      </c>
      <c r="C41" s="213"/>
      <c r="D41" s="213" t="s">
        <v>18428</v>
      </c>
      <c r="E41" s="213"/>
    </row>
    <row r="42" spans="1:9" ht="15.75" x14ac:dyDescent="0.25">
      <c r="A42" s="1" t="s">
        <v>21663</v>
      </c>
      <c r="B42" s="213"/>
      <c r="C42" s="213"/>
      <c r="D42" s="213"/>
      <c r="E42" s="213"/>
    </row>
    <row r="43" spans="1:9" ht="15.75" x14ac:dyDescent="0.25">
      <c r="A43" s="1" t="s">
        <v>21664</v>
      </c>
      <c r="B43" s="521" t="s">
        <v>200</v>
      </c>
      <c r="C43" s="213"/>
      <c r="D43" s="213" t="s">
        <v>21462</v>
      </c>
      <c r="E43" s="213"/>
    </row>
    <row r="44" spans="1:9" ht="15.75" x14ac:dyDescent="0.25">
      <c r="A44" s="1" t="s">
        <v>20330</v>
      </c>
      <c r="B44" s="213"/>
      <c r="C44" s="213"/>
      <c r="D44" s="213"/>
      <c r="E44" s="511"/>
    </row>
    <row r="45" spans="1:9" ht="15.75" x14ac:dyDescent="0.25">
      <c r="A45" s="1" t="s">
        <v>21665</v>
      </c>
      <c r="B45" s="521" t="s">
        <v>60</v>
      </c>
      <c r="C45" s="213"/>
      <c r="D45" s="213" t="s">
        <v>18929</v>
      </c>
      <c r="E45" s="213"/>
    </row>
    <row r="46" spans="1:9" ht="15.75" x14ac:dyDescent="0.25">
      <c r="A46" s="1" t="s">
        <v>21666</v>
      </c>
      <c r="B46" s="213"/>
      <c r="C46" s="213"/>
      <c r="D46" s="213"/>
      <c r="E46" s="213"/>
    </row>
    <row r="47" spans="1:9" ht="15.75" x14ac:dyDescent="0.25">
      <c r="A47" s="1" t="s">
        <v>21667</v>
      </c>
      <c r="B47" s="521" t="s">
        <v>56</v>
      </c>
      <c r="C47" s="213"/>
      <c r="D47" s="213" t="s">
        <v>21668</v>
      </c>
      <c r="E47" s="213"/>
    </row>
    <row r="48" spans="1:9" ht="15.75" x14ac:dyDescent="0.25">
      <c r="A48" s="162" t="s">
        <v>16512</v>
      </c>
      <c r="B48" s="163"/>
      <c r="C48" s="163"/>
      <c r="D48" s="163"/>
      <c r="E48" s="163"/>
    </row>
    <row r="49" spans="1:5" ht="15.75" x14ac:dyDescent="0.25">
      <c r="A49" s="162" t="s">
        <v>21669</v>
      </c>
      <c r="B49" s="522" t="s">
        <v>4062</v>
      </c>
      <c r="C49" s="163" t="s">
        <v>14167</v>
      </c>
      <c r="D49" s="163" t="s">
        <v>18436</v>
      </c>
      <c r="E49" s="492">
        <v>45860</v>
      </c>
    </row>
    <row r="50" spans="1:5" ht="15.75" x14ac:dyDescent="0.25">
      <c r="A50" s="1" t="s">
        <v>21670</v>
      </c>
      <c r="B50" s="213"/>
      <c r="C50" s="213"/>
      <c r="D50" s="213"/>
      <c r="E50" s="213"/>
    </row>
    <row r="51" spans="1:5" ht="15.75" x14ac:dyDescent="0.25">
      <c r="A51" s="1" t="s">
        <v>21671</v>
      </c>
      <c r="B51" s="521" t="s">
        <v>200</v>
      </c>
      <c r="C51" s="213"/>
      <c r="D51" s="213" t="s">
        <v>18415</v>
      </c>
      <c r="E51" s="213"/>
    </row>
    <row r="52" spans="1:5" ht="15.75" x14ac:dyDescent="0.25">
      <c r="A52" s="410" t="s">
        <v>21670</v>
      </c>
      <c r="B52" s="213"/>
      <c r="C52" s="213"/>
      <c r="D52" s="212"/>
      <c r="E52" s="213"/>
    </row>
    <row r="53" spans="1:5" ht="15.75" x14ac:dyDescent="0.25">
      <c r="A53" s="410" t="s">
        <v>21671</v>
      </c>
      <c r="B53" s="521" t="s">
        <v>3860</v>
      </c>
      <c r="C53" s="213"/>
      <c r="D53" s="213"/>
      <c r="E53" s="213"/>
    </row>
    <row r="54" spans="1:5" ht="15.75" x14ac:dyDescent="0.25">
      <c r="A54" s="1" t="s">
        <v>21672</v>
      </c>
      <c r="B54" s="213"/>
      <c r="C54" s="213"/>
      <c r="D54" s="212"/>
      <c r="E54" s="213"/>
    </row>
    <row r="55" spans="1:5" ht="15.75" x14ac:dyDescent="0.25">
      <c r="A55" s="1" t="s">
        <v>21673</v>
      </c>
      <c r="B55" s="213" t="s">
        <v>58</v>
      </c>
      <c r="C55" s="213" t="s">
        <v>2396</v>
      </c>
      <c r="D55" s="213" t="s">
        <v>19142</v>
      </c>
      <c r="E55" s="385">
        <v>45861</v>
      </c>
    </row>
    <row r="56" spans="1:5" ht="15.75" x14ac:dyDescent="0.25">
      <c r="A56" s="1" t="s">
        <v>13719</v>
      </c>
      <c r="B56" s="213"/>
      <c r="C56" s="213"/>
      <c r="D56" s="213"/>
      <c r="E56" s="213"/>
    </row>
    <row r="57" spans="1:5" ht="15.75" x14ac:dyDescent="0.25">
      <c r="A57" s="1" t="s">
        <v>21674</v>
      </c>
      <c r="B57" s="213" t="s">
        <v>60</v>
      </c>
      <c r="C57" s="213"/>
      <c r="D57" s="213" t="s">
        <v>18415</v>
      </c>
      <c r="E57" s="213"/>
    </row>
    <row r="58" spans="1:5" ht="15.75" x14ac:dyDescent="0.25">
      <c r="A58" s="1" t="s">
        <v>14716</v>
      </c>
      <c r="E58" s="213"/>
    </row>
    <row r="59" spans="1:5" ht="15.75" x14ac:dyDescent="0.25">
      <c r="A59" s="1" t="s">
        <v>21675</v>
      </c>
      <c r="B59" t="s">
        <v>360</v>
      </c>
      <c r="D59" s="213" t="s">
        <v>19956</v>
      </c>
      <c r="E59" s="213"/>
    </row>
    <row r="60" spans="1:5" ht="15.75" x14ac:dyDescent="0.25">
      <c r="A60" s="1" t="s">
        <v>21676</v>
      </c>
      <c r="B60" s="213"/>
      <c r="C60" s="213"/>
      <c r="D60" s="213"/>
      <c r="E60" s="213"/>
    </row>
    <row r="61" spans="1:5" ht="15.75" x14ac:dyDescent="0.25">
      <c r="A61" s="1" t="s">
        <v>21677</v>
      </c>
      <c r="B61" s="520" t="s">
        <v>58</v>
      </c>
      <c r="C61" s="213" t="s">
        <v>14557</v>
      </c>
      <c r="D61" s="213" t="s">
        <v>18433</v>
      </c>
      <c r="E61" s="385">
        <v>45861</v>
      </c>
    </row>
    <row r="62" spans="1:5" ht="15.75" x14ac:dyDescent="0.25">
      <c r="A62" s="410" t="s">
        <v>21676</v>
      </c>
      <c r="B62" s="213"/>
      <c r="C62" s="213"/>
      <c r="D62" s="213"/>
      <c r="E62" s="213"/>
    </row>
    <row r="63" spans="1:5" ht="15.75" x14ac:dyDescent="0.25">
      <c r="A63" s="410" t="s">
        <v>21677</v>
      </c>
      <c r="B63" s="521" t="s">
        <v>3860</v>
      </c>
      <c r="C63" s="213"/>
      <c r="D63" s="213"/>
      <c r="E63" s="213"/>
    </row>
    <row r="64" spans="1:5" ht="15.75" x14ac:dyDescent="0.25">
      <c r="A64" s="1" t="s">
        <v>14397</v>
      </c>
      <c r="B64" s="213"/>
      <c r="C64" s="213"/>
      <c r="D64" s="213"/>
      <c r="E64" s="213"/>
    </row>
    <row r="65" spans="1:5" ht="15.75" x14ac:dyDescent="0.25">
      <c r="A65" s="1" t="s">
        <v>21678</v>
      </c>
      <c r="B65" s="213" t="s">
        <v>58</v>
      </c>
      <c r="C65" s="213" t="s">
        <v>4149</v>
      </c>
      <c r="D65" s="213" t="s">
        <v>18428</v>
      </c>
      <c r="E65" s="213"/>
    </row>
    <row r="66" spans="1:5" ht="15.75" x14ac:dyDescent="0.25">
      <c r="A66" s="1" t="s">
        <v>21679</v>
      </c>
      <c r="B66" s="213"/>
      <c r="C66" s="213"/>
      <c r="D66" s="213"/>
      <c r="E66" s="213"/>
    </row>
    <row r="67" spans="1:5" ht="15.75" x14ac:dyDescent="0.25">
      <c r="A67" s="1" t="s">
        <v>21680</v>
      </c>
      <c r="B67" s="520" t="s">
        <v>58</v>
      </c>
      <c r="C67" s="213" t="s">
        <v>3896</v>
      </c>
      <c r="D67" s="213" t="s">
        <v>18460</v>
      </c>
      <c r="E67" s="385">
        <v>45866</v>
      </c>
    </row>
    <row r="68" spans="1:5" ht="15.75" x14ac:dyDescent="0.25">
      <c r="A68" s="1" t="s">
        <v>21681</v>
      </c>
      <c r="B68" s="213"/>
      <c r="C68" s="213"/>
      <c r="D68" s="213"/>
    </row>
    <row r="69" spans="1:5" ht="15.75" x14ac:dyDescent="0.25">
      <c r="A69" s="1" t="s">
        <v>21682</v>
      </c>
      <c r="B69" s="213" t="s">
        <v>356</v>
      </c>
      <c r="C69" s="213"/>
      <c r="D69" s="213" t="s">
        <v>18415</v>
      </c>
    </row>
    <row r="70" spans="1:5" ht="15.75" x14ac:dyDescent="0.25">
      <c r="A70" s="1" t="s">
        <v>21683</v>
      </c>
      <c r="B70" s="213"/>
      <c r="C70" s="213"/>
      <c r="D70" s="213"/>
    </row>
    <row r="71" spans="1:5" ht="15.75" x14ac:dyDescent="0.25">
      <c r="A71" s="1" t="s">
        <v>21684</v>
      </c>
      <c r="B71" s="213" t="s">
        <v>200</v>
      </c>
      <c r="C71" s="213"/>
      <c r="D71" s="213" t="s">
        <v>19956</v>
      </c>
    </row>
    <row r="72" spans="1:5" ht="15.75" x14ac:dyDescent="0.25">
      <c r="A72" s="1" t="s">
        <v>21685</v>
      </c>
      <c r="B72" s="213"/>
      <c r="C72" s="213"/>
      <c r="D72" s="213"/>
    </row>
    <row r="73" spans="1:5" ht="15.75" x14ac:dyDescent="0.25">
      <c r="A73" s="1" t="s">
        <v>21686</v>
      </c>
      <c r="B73" s="520" t="s">
        <v>202</v>
      </c>
      <c r="C73" s="213"/>
      <c r="D73" s="213" t="s">
        <v>18433</v>
      </c>
    </row>
    <row r="74" spans="1:5" ht="15.75" x14ac:dyDescent="0.25">
      <c r="A74" s="1" t="s">
        <v>11463</v>
      </c>
      <c r="B74" s="213"/>
      <c r="C74" s="213"/>
      <c r="D74" s="213"/>
    </row>
    <row r="75" spans="1:5" ht="15.75" x14ac:dyDescent="0.25">
      <c r="A75" s="1" t="s">
        <v>21687</v>
      </c>
      <c r="B75" s="521" t="s">
        <v>356</v>
      </c>
      <c r="C75" s="213"/>
      <c r="D75" s="213" t="s">
        <v>19274</v>
      </c>
    </row>
    <row r="76" spans="1:5" ht="15.75" x14ac:dyDescent="0.25">
      <c r="A76" s="1" t="s">
        <v>12724</v>
      </c>
      <c r="B76" s="213"/>
      <c r="C76" s="213"/>
      <c r="D76" s="213"/>
    </row>
    <row r="77" spans="1:5" ht="15.75" x14ac:dyDescent="0.25">
      <c r="A77" s="1" t="s">
        <v>21688</v>
      </c>
      <c r="B77" s="521" t="s">
        <v>58</v>
      </c>
      <c r="C77" s="213"/>
      <c r="D77" s="213" t="s">
        <v>18918</v>
      </c>
      <c r="E77" s="40">
        <v>45861</v>
      </c>
    </row>
    <row r="78" spans="1:5" ht="15.75" x14ac:dyDescent="0.25">
      <c r="A78" s="1" t="s">
        <v>18115</v>
      </c>
      <c r="B78" s="213"/>
      <c r="C78" s="213"/>
      <c r="D78" s="213"/>
    </row>
    <row r="79" spans="1:5" ht="15.75" x14ac:dyDescent="0.25">
      <c r="A79" s="1" t="s">
        <v>21689</v>
      </c>
      <c r="B79" s="213" t="s">
        <v>58</v>
      </c>
      <c r="C79" s="213" t="s">
        <v>15270</v>
      </c>
      <c r="D79" s="213" t="s">
        <v>18436</v>
      </c>
      <c r="E79" s="40">
        <v>45870</v>
      </c>
    </row>
    <row r="80" spans="1:5" ht="15.75" x14ac:dyDescent="0.25">
      <c r="A80" s="1" t="s">
        <v>21690</v>
      </c>
      <c r="B80" s="213"/>
      <c r="C80" s="213"/>
      <c r="D80" s="212"/>
    </row>
    <row r="81" spans="1:8" ht="15.75" x14ac:dyDescent="0.25">
      <c r="A81" s="1" t="s">
        <v>21691</v>
      </c>
      <c r="B81" s="213" t="s">
        <v>356</v>
      </c>
      <c r="C81" s="213"/>
      <c r="D81" s="213" t="s">
        <v>18428</v>
      </c>
    </row>
    <row r="82" spans="1:8" ht="15.75" x14ac:dyDescent="0.25">
      <c r="A82" s="1" t="s">
        <v>12637</v>
      </c>
      <c r="B82" s="213"/>
      <c r="C82" s="213"/>
      <c r="D82" s="213"/>
      <c r="H82" t="s">
        <v>3496</v>
      </c>
    </row>
    <row r="83" spans="1:8" ht="15.75" x14ac:dyDescent="0.25">
      <c r="A83" s="1" t="s">
        <v>21692</v>
      </c>
      <c r="B83" s="521" t="s">
        <v>60</v>
      </c>
      <c r="C83" s="213"/>
      <c r="D83" s="213" t="s">
        <v>18415</v>
      </c>
    </row>
    <row r="84" spans="1:8" ht="15.75" x14ac:dyDescent="0.25">
      <c r="A84" s="1" t="s">
        <v>11528</v>
      </c>
      <c r="B84" s="213"/>
      <c r="C84" s="213"/>
      <c r="D84" s="213"/>
    </row>
    <row r="85" spans="1:8" ht="15.75" x14ac:dyDescent="0.25">
      <c r="A85" s="1" t="s">
        <v>21693</v>
      </c>
      <c r="B85" s="213" t="s">
        <v>5011</v>
      </c>
      <c r="C85" s="213"/>
      <c r="D85" s="213" t="s">
        <v>18415</v>
      </c>
    </row>
    <row r="86" spans="1:8" ht="15.75" x14ac:dyDescent="0.25">
      <c r="A86" s="1" t="s">
        <v>21694</v>
      </c>
      <c r="B86" s="213"/>
      <c r="C86" s="213"/>
      <c r="D86" s="213"/>
    </row>
    <row r="87" spans="1:8" ht="15.75" x14ac:dyDescent="0.25">
      <c r="A87" s="1" t="s">
        <v>17363</v>
      </c>
      <c r="B87" s="213" t="s">
        <v>1077</v>
      </c>
      <c r="C87" s="213"/>
      <c r="D87" s="213"/>
    </row>
    <row r="88" spans="1:8" ht="15.75" x14ac:dyDescent="0.25">
      <c r="A88" s="1" t="s">
        <v>21695</v>
      </c>
      <c r="B88" s="213"/>
      <c r="C88" s="213"/>
      <c r="D88" s="213"/>
    </row>
    <row r="89" spans="1:8" ht="15.75" x14ac:dyDescent="0.25">
      <c r="A89" s="1" t="s">
        <v>21696</v>
      </c>
      <c r="B89" s="521" t="s">
        <v>356</v>
      </c>
      <c r="C89" s="213"/>
      <c r="D89" s="213" t="s">
        <v>18421</v>
      </c>
      <c r="E89" s="213"/>
      <c r="F89" s="213"/>
    </row>
    <row r="90" spans="1:8" ht="15.75" x14ac:dyDescent="0.25">
      <c r="A90" s="1" t="s">
        <v>21697</v>
      </c>
      <c r="B90" s="213"/>
      <c r="C90" s="213"/>
      <c r="D90" s="213"/>
    </row>
    <row r="91" spans="1:8" ht="15.75" x14ac:dyDescent="0.25">
      <c r="A91" s="1" t="s">
        <v>21698</v>
      </c>
      <c r="B91" s="521" t="s">
        <v>356</v>
      </c>
      <c r="C91" s="213"/>
      <c r="D91" s="213" t="s">
        <v>18433</v>
      </c>
    </row>
    <row r="92" spans="1:8" ht="15.75" x14ac:dyDescent="0.25">
      <c r="A92" s="410" t="s">
        <v>21697</v>
      </c>
      <c r="B92" s="213"/>
      <c r="C92" s="213"/>
      <c r="D92" s="213"/>
    </row>
    <row r="93" spans="1:8" ht="15.75" x14ac:dyDescent="0.25">
      <c r="A93" s="410" t="s">
        <v>21698</v>
      </c>
      <c r="B93" s="213" t="s">
        <v>3860</v>
      </c>
      <c r="C93" s="213"/>
      <c r="D93" s="213"/>
      <c r="F93" t="s">
        <v>4779</v>
      </c>
      <c r="G93" t="s">
        <v>3496</v>
      </c>
    </row>
    <row r="94" spans="1:8" ht="15.75" x14ac:dyDescent="0.25">
      <c r="A94" s="1" t="s">
        <v>21699</v>
      </c>
      <c r="B94" s="213"/>
      <c r="C94" s="213"/>
      <c r="D94" s="213"/>
      <c r="G94" s="213"/>
      <c r="H94" s="213"/>
    </row>
    <row r="95" spans="1:8" ht="15.75" x14ac:dyDescent="0.25">
      <c r="A95" s="1" t="s">
        <v>21700</v>
      </c>
      <c r="B95" s="213" t="s">
        <v>5011</v>
      </c>
      <c r="C95" s="213"/>
      <c r="D95" s="213" t="s">
        <v>19142</v>
      </c>
      <c r="G95" s="213"/>
      <c r="H95" s="213"/>
    </row>
    <row r="96" spans="1:8" s="213" customFormat="1" ht="15.75" x14ac:dyDescent="0.25">
      <c r="A96" s="1" t="s">
        <v>14712</v>
      </c>
      <c r="G96"/>
      <c r="H96"/>
    </row>
    <row r="97" spans="1:8" s="213" customFormat="1" ht="15.75" x14ac:dyDescent="0.25">
      <c r="A97" s="1" t="s">
        <v>21701</v>
      </c>
      <c r="B97" s="213" t="s">
        <v>202</v>
      </c>
      <c r="D97" s="213" t="s">
        <v>18433</v>
      </c>
      <c r="G97"/>
      <c r="H97"/>
    </row>
    <row r="98" spans="1:8" ht="15.75" x14ac:dyDescent="0.25">
      <c r="A98" s="1" t="s">
        <v>21702</v>
      </c>
      <c r="B98" s="213"/>
      <c r="C98" s="213"/>
      <c r="D98" s="213"/>
    </row>
    <row r="99" spans="1:8" ht="15.75" x14ac:dyDescent="0.25">
      <c r="A99" s="1" t="s">
        <v>21703</v>
      </c>
      <c r="B99" s="521" t="s">
        <v>356</v>
      </c>
      <c r="C99" s="213"/>
      <c r="D99" s="213" t="s">
        <v>18421</v>
      </c>
      <c r="F99" t="s">
        <v>3496</v>
      </c>
    </row>
    <row r="100" spans="1:8" ht="15.75" x14ac:dyDescent="0.25">
      <c r="A100" s="410" t="s">
        <v>21702</v>
      </c>
      <c r="B100" s="213"/>
      <c r="C100" s="213"/>
      <c r="D100" s="213"/>
    </row>
    <row r="101" spans="1:8" ht="15.75" x14ac:dyDescent="0.25">
      <c r="A101" s="410" t="s">
        <v>21703</v>
      </c>
      <c r="B101" s="213" t="s">
        <v>3860</v>
      </c>
      <c r="C101" s="213"/>
      <c r="D101" s="523"/>
    </row>
    <row r="102" spans="1:8" ht="15.75" x14ac:dyDescent="0.25">
      <c r="A102" s="1" t="s">
        <v>21704</v>
      </c>
      <c r="B102" s="213"/>
      <c r="C102" s="213"/>
      <c r="D102" s="213"/>
    </row>
    <row r="103" spans="1:8" ht="15.75" x14ac:dyDescent="0.25">
      <c r="A103" s="1" t="s">
        <v>21705</v>
      </c>
      <c r="B103" s="213" t="s">
        <v>58</v>
      </c>
      <c r="C103" s="213" t="s">
        <v>15270</v>
      </c>
      <c r="D103" s="213" t="s">
        <v>18436</v>
      </c>
      <c r="E103" s="40">
        <v>45861</v>
      </c>
    </row>
    <row r="104" spans="1:8" ht="15.75" x14ac:dyDescent="0.25">
      <c r="A104" s="1" t="s">
        <v>21706</v>
      </c>
      <c r="B104" s="213"/>
      <c r="C104" s="213"/>
      <c r="D104" s="213"/>
      <c r="G104" t="s">
        <v>3496</v>
      </c>
    </row>
    <row r="105" spans="1:8" ht="15.75" x14ac:dyDescent="0.25">
      <c r="A105" s="1" t="s">
        <v>21707</v>
      </c>
      <c r="B105" s="213" t="s">
        <v>356</v>
      </c>
      <c r="C105" s="213"/>
      <c r="D105" s="213" t="s">
        <v>10373</v>
      </c>
      <c r="E105" s="40">
        <v>45937</v>
      </c>
    </row>
    <row r="106" spans="1:8" ht="15.75" x14ac:dyDescent="0.25">
      <c r="A106" s="1" t="s">
        <v>19703</v>
      </c>
      <c r="D106" s="1"/>
    </row>
    <row r="107" spans="1:8" ht="15.75" x14ac:dyDescent="0.25">
      <c r="A107" s="1" t="s">
        <v>19704</v>
      </c>
      <c r="B107" s="520" t="s">
        <v>202</v>
      </c>
      <c r="D107" s="213" t="s">
        <v>18428</v>
      </c>
    </row>
    <row r="108" spans="1:8" ht="15.75" x14ac:dyDescent="0.25">
      <c r="A108" s="1" t="s">
        <v>12637</v>
      </c>
      <c r="D108" s="1"/>
      <c r="G108" s="213"/>
      <c r="H108" s="213"/>
    </row>
    <row r="109" spans="1:8" ht="15.75" x14ac:dyDescent="0.25">
      <c r="A109" s="1" t="s">
        <v>21692</v>
      </c>
      <c r="B109" s="520" t="s">
        <v>60</v>
      </c>
      <c r="D109" t="s">
        <v>18433</v>
      </c>
    </row>
    <row r="110" spans="1:8" s="213" customFormat="1" ht="15.75" x14ac:dyDescent="0.25">
      <c r="A110" s="410" t="s">
        <v>14914</v>
      </c>
      <c r="D110"/>
      <c r="G110"/>
      <c r="H110"/>
    </row>
    <row r="111" spans="1:8" ht="15.75" x14ac:dyDescent="0.25">
      <c r="A111" s="410" t="s">
        <v>21709</v>
      </c>
      <c r="B111" t="s">
        <v>3860</v>
      </c>
    </row>
    <row r="112" spans="1:8" ht="15.75" x14ac:dyDescent="0.25">
      <c r="A112" s="1" t="s">
        <v>21710</v>
      </c>
    </row>
    <row r="113" spans="1:8" ht="15.75" x14ac:dyDescent="0.25">
      <c r="A113" s="1" t="s">
        <v>21711</v>
      </c>
      <c r="B113" t="s">
        <v>5011</v>
      </c>
      <c r="D113" t="s">
        <v>19142</v>
      </c>
    </row>
    <row r="114" spans="1:8" ht="15.75" x14ac:dyDescent="0.25">
      <c r="A114" s="1" t="s">
        <v>20665</v>
      </c>
    </row>
    <row r="115" spans="1:8" ht="15.75" x14ac:dyDescent="0.25">
      <c r="A115" s="1" t="s">
        <v>20666</v>
      </c>
      <c r="B115" t="s">
        <v>1077</v>
      </c>
      <c r="D115" s="213" t="s">
        <v>18415</v>
      </c>
    </row>
    <row r="116" spans="1:8" ht="15.75" x14ac:dyDescent="0.25">
      <c r="A116" s="1" t="s">
        <v>21712</v>
      </c>
    </row>
    <row r="117" spans="1:8" ht="15.75" x14ac:dyDescent="0.25">
      <c r="A117" s="1" t="s">
        <v>21713</v>
      </c>
      <c r="B117" t="s">
        <v>201</v>
      </c>
      <c r="D117" s="213" t="s">
        <v>18421</v>
      </c>
      <c r="H117" t="s">
        <v>3496</v>
      </c>
    </row>
    <row r="118" spans="1:8" ht="15.75" x14ac:dyDescent="0.25">
      <c r="A118" s="1" t="s">
        <v>21714</v>
      </c>
    </row>
    <row r="119" spans="1:8" ht="15.75" x14ac:dyDescent="0.25">
      <c r="A119" s="1" t="s">
        <v>21715</v>
      </c>
      <c r="B119" s="520" t="s">
        <v>200</v>
      </c>
      <c r="D119" t="s">
        <v>18433</v>
      </c>
    </row>
    <row r="120" spans="1:8" ht="15.75" x14ac:dyDescent="0.25">
      <c r="A120" s="1" t="s">
        <v>21716</v>
      </c>
    </row>
    <row r="121" spans="1:8" ht="15.75" x14ac:dyDescent="0.25">
      <c r="A121" s="1" t="s">
        <v>21717</v>
      </c>
      <c r="B121" s="520" t="s">
        <v>58</v>
      </c>
      <c r="C121" t="s">
        <v>21721</v>
      </c>
      <c r="D121" t="s">
        <v>19274</v>
      </c>
    </row>
    <row r="122" spans="1:8" ht="15.75" x14ac:dyDescent="0.25">
      <c r="A122" s="1" t="s">
        <v>21718</v>
      </c>
    </row>
    <row r="123" spans="1:8" ht="15.75" x14ac:dyDescent="0.25">
      <c r="A123" s="1" t="s">
        <v>21719</v>
      </c>
      <c r="B123" s="520" t="s">
        <v>200</v>
      </c>
      <c r="D123" t="s">
        <v>18428</v>
      </c>
      <c r="G123" s="369"/>
    </row>
    <row r="124" spans="1:8" ht="15.75" x14ac:dyDescent="0.25">
      <c r="A124" s="410" t="s">
        <v>21718</v>
      </c>
    </row>
    <row r="125" spans="1:8" ht="15.75" x14ac:dyDescent="0.25">
      <c r="A125" s="410" t="s">
        <v>21719</v>
      </c>
      <c r="B125" s="520" t="s">
        <v>3860</v>
      </c>
    </row>
    <row r="126" spans="1:8" ht="15.75" x14ac:dyDescent="0.25">
      <c r="A126" s="1" t="s">
        <v>21722</v>
      </c>
    </row>
    <row r="127" spans="1:8" ht="15.75" x14ac:dyDescent="0.25">
      <c r="A127" s="1" t="s">
        <v>21723</v>
      </c>
      <c r="B127" s="520"/>
      <c r="D127" t="s">
        <v>18415</v>
      </c>
      <c r="E127" s="40"/>
    </row>
    <row r="128" spans="1:8" ht="15.75" x14ac:dyDescent="0.25">
      <c r="A128" s="410" t="s">
        <v>21722</v>
      </c>
    </row>
    <row r="129" spans="1:6" ht="15.75" x14ac:dyDescent="0.25">
      <c r="A129" s="410" t="s">
        <v>21723</v>
      </c>
      <c r="B129" s="520" t="s">
        <v>3860</v>
      </c>
      <c r="D129" s="213"/>
    </row>
    <row r="130" spans="1:6" ht="15.75" x14ac:dyDescent="0.25">
      <c r="A130" s="1" t="s">
        <v>21724</v>
      </c>
    </row>
    <row r="131" spans="1:6" ht="15.75" x14ac:dyDescent="0.25">
      <c r="A131" s="1" t="s">
        <v>21725</v>
      </c>
      <c r="B131" t="s">
        <v>5011</v>
      </c>
      <c r="D131" t="s">
        <v>18415</v>
      </c>
    </row>
    <row r="132" spans="1:6" ht="15.75" x14ac:dyDescent="0.25">
      <c r="A132" s="1" t="s">
        <v>21726</v>
      </c>
    </row>
    <row r="133" spans="1:6" ht="15.75" x14ac:dyDescent="0.25">
      <c r="A133" s="1" t="s">
        <v>21727</v>
      </c>
      <c r="B133" s="520" t="s">
        <v>356</v>
      </c>
      <c r="D133" t="s">
        <v>19142</v>
      </c>
      <c r="E133" s="40">
        <v>45861</v>
      </c>
    </row>
    <row r="134" spans="1:6" ht="15.75" x14ac:dyDescent="0.25">
      <c r="A134" s="1" t="s">
        <v>21728</v>
      </c>
    </row>
    <row r="135" spans="1:6" ht="15.75" x14ac:dyDescent="0.25">
      <c r="A135" s="1" t="s">
        <v>21729</v>
      </c>
      <c r="B135" t="s">
        <v>58</v>
      </c>
      <c r="C135" t="s">
        <v>3896</v>
      </c>
      <c r="D135" t="s">
        <v>24569</v>
      </c>
      <c r="E135" s="40">
        <v>45918</v>
      </c>
    </row>
    <row r="136" spans="1:6" ht="15.75" x14ac:dyDescent="0.25">
      <c r="A136" s="1"/>
    </row>
    <row r="137" spans="1:6" ht="15.75" x14ac:dyDescent="0.25">
      <c r="A137" s="1"/>
    </row>
    <row r="138" spans="1:6" ht="15.75" x14ac:dyDescent="0.25">
      <c r="A138" s="1"/>
      <c r="B138" s="213"/>
      <c r="C138" s="213"/>
      <c r="F138" t="s">
        <v>3496</v>
      </c>
    </row>
    <row r="139" spans="1:6" ht="15.75" x14ac:dyDescent="0.25">
      <c r="A139" s="1"/>
      <c r="C139" s="213"/>
      <c r="D139" s="213"/>
    </row>
    <row r="140" spans="1:6" ht="15.75" x14ac:dyDescent="0.25">
      <c r="A140" s="1"/>
    </row>
    <row r="141" spans="1:6" ht="15.75" x14ac:dyDescent="0.25">
      <c r="A141" s="1"/>
      <c r="D141" s="213"/>
    </row>
    <row r="142" spans="1:6" ht="15.75" x14ac:dyDescent="0.25">
      <c r="A142" s="1"/>
    </row>
    <row r="143" spans="1:6" ht="15.75" x14ac:dyDescent="0.25">
      <c r="A143" s="1"/>
      <c r="D143" s="213"/>
    </row>
    <row r="144" spans="1:6" ht="15.75" x14ac:dyDescent="0.25">
      <c r="A144" s="1"/>
    </row>
    <row r="145" spans="1:8" ht="15.75" x14ac:dyDescent="0.25">
      <c r="A145" s="1"/>
    </row>
    <row r="146" spans="1:8" ht="15.75" x14ac:dyDescent="0.25">
      <c r="A146" s="1"/>
    </row>
    <row r="147" spans="1:8" ht="15.75" x14ac:dyDescent="0.25">
      <c r="A147" s="1"/>
    </row>
    <row r="148" spans="1:8" ht="15.75" x14ac:dyDescent="0.25">
      <c r="A148" s="1"/>
    </row>
    <row r="149" spans="1:8" ht="15.75" x14ac:dyDescent="0.25">
      <c r="A149" s="1"/>
    </row>
    <row r="150" spans="1:8" ht="15.75" x14ac:dyDescent="0.25">
      <c r="A150" s="1"/>
    </row>
    <row r="151" spans="1:8" ht="15.75" x14ac:dyDescent="0.25">
      <c r="A151" s="1"/>
    </row>
    <row r="152" spans="1:8" ht="15.75" x14ac:dyDescent="0.25">
      <c r="A152" s="1"/>
    </row>
    <row r="153" spans="1:8" ht="15.75" x14ac:dyDescent="0.25">
      <c r="A153" s="1"/>
    </row>
    <row r="154" spans="1:8" ht="15.75" x14ac:dyDescent="0.25">
      <c r="A154" s="1"/>
    </row>
    <row r="155" spans="1:8" ht="15.75" x14ac:dyDescent="0.25">
      <c r="A155" s="1"/>
      <c r="G155" s="241"/>
      <c r="H155" s="241"/>
    </row>
    <row r="156" spans="1:8" ht="15.75" x14ac:dyDescent="0.25">
      <c r="A156" s="1"/>
      <c r="G156" s="241"/>
      <c r="H156" s="241"/>
    </row>
    <row r="157" spans="1:8" s="241" customFormat="1" ht="15.75" x14ac:dyDescent="0.25">
      <c r="A157" s="1"/>
      <c r="D157"/>
      <c r="G157"/>
      <c r="H157"/>
    </row>
    <row r="158" spans="1:8" s="241" customFormat="1" ht="15.75" x14ac:dyDescent="0.25">
      <c r="A158" s="1"/>
      <c r="D158"/>
      <c r="G158"/>
      <c r="H158"/>
    </row>
    <row r="159" spans="1:8" ht="15.75" x14ac:dyDescent="0.25">
      <c r="A159" s="1"/>
    </row>
    <row r="160" spans="1:8" ht="15.75" x14ac:dyDescent="0.25">
      <c r="A160" s="1"/>
      <c r="D160" s="1"/>
    </row>
    <row r="161" spans="1:4" ht="15.75" x14ac:dyDescent="0.25">
      <c r="A161" s="1"/>
      <c r="D161" s="212"/>
    </row>
    <row r="162" spans="1:4" ht="15.75" x14ac:dyDescent="0.25">
      <c r="A162" s="1"/>
      <c r="D162" s="1"/>
    </row>
    <row r="163" spans="1:4" ht="15.75" x14ac:dyDescent="0.25">
      <c r="A163" s="1"/>
    </row>
    <row r="164" spans="1:4" ht="15.75" x14ac:dyDescent="0.25">
      <c r="A164" s="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410"/>
    </row>
    <row r="173" spans="1:4" ht="15.75" x14ac:dyDescent="0.25">
      <c r="A173" s="410"/>
    </row>
    <row r="174" spans="1:4" ht="15.75" x14ac:dyDescent="0.25">
      <c r="A174" s="1"/>
    </row>
    <row r="175" spans="1:4" ht="15.75" x14ac:dyDescent="0.25">
      <c r="A175" s="1"/>
    </row>
    <row r="176" spans="1:4" ht="15.75" x14ac:dyDescent="0.25">
      <c r="A176" s="1"/>
    </row>
    <row r="177" spans="1:4" ht="15.75" x14ac:dyDescent="0.25">
      <c r="A177" s="1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</row>
    <row r="182" spans="1:4" ht="15.75" x14ac:dyDescent="0.25">
      <c r="A182" s="1"/>
    </row>
    <row r="183" spans="1:4" ht="15.75" x14ac:dyDescent="0.25">
      <c r="A183" s="1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1"/>
    </row>
    <row r="187" spans="1:4" ht="15.75" x14ac:dyDescent="0.25">
      <c r="A187" s="1"/>
    </row>
    <row r="188" spans="1:4" ht="15.75" x14ac:dyDescent="0.25">
      <c r="A188" s="1"/>
      <c r="D188" s="1"/>
    </row>
    <row r="189" spans="1:4" ht="15.75" x14ac:dyDescent="0.25">
      <c r="A189" s="1"/>
    </row>
    <row r="190" spans="1:4" ht="15.75" x14ac:dyDescent="0.25">
      <c r="A190" s="1"/>
    </row>
    <row r="191" spans="1:4" ht="15.75" x14ac:dyDescent="0.25">
      <c r="A191" s="1"/>
    </row>
    <row r="192" spans="1:4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410"/>
    </row>
    <row r="197" spans="1:1" ht="15.75" x14ac:dyDescent="0.25">
      <c r="A197" s="410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410"/>
    </row>
    <row r="207" spans="1:1" ht="15.75" x14ac:dyDescent="0.25">
      <c r="A207" s="410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410"/>
    </row>
    <row r="225" spans="1:1" ht="15.75" x14ac:dyDescent="0.25">
      <c r="A225" s="410"/>
    </row>
    <row r="226" spans="1:1" ht="15.75" x14ac:dyDescent="0.25">
      <c r="A226" s="1"/>
    </row>
    <row r="227" spans="1:1" ht="15.75" x14ac:dyDescent="0.25">
      <c r="A227" s="1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410"/>
    </row>
    <row r="235" spans="1:1" ht="15.75" x14ac:dyDescent="0.25">
      <c r="A235" s="410"/>
    </row>
    <row r="236" spans="1:1" ht="15.75" x14ac:dyDescent="0.25">
      <c r="A236" s="410"/>
    </row>
    <row r="237" spans="1:1" ht="15.75" x14ac:dyDescent="0.25">
      <c r="A237" s="410"/>
    </row>
    <row r="238" spans="1:1" ht="15.75" x14ac:dyDescent="0.25">
      <c r="A238" s="1"/>
    </row>
    <row r="239" spans="1:1" ht="15.75" x14ac:dyDescent="0.25">
      <c r="A239" s="1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4" ht="15.75" x14ac:dyDescent="0.25">
      <c r="A257" s="1"/>
    </row>
    <row r="258" spans="1:4" ht="15.75" x14ac:dyDescent="0.25">
      <c r="A258" s="1"/>
    </row>
    <row r="259" spans="1:4" ht="15.75" x14ac:dyDescent="0.25">
      <c r="A259" s="1"/>
    </row>
    <row r="260" spans="1:4" ht="15.75" x14ac:dyDescent="0.25">
      <c r="A260" s="1"/>
    </row>
    <row r="261" spans="1:4" ht="15.75" x14ac:dyDescent="0.25">
      <c r="A261" s="1"/>
    </row>
    <row r="262" spans="1:4" ht="15.75" x14ac:dyDescent="0.25">
      <c r="A262" s="1"/>
    </row>
    <row r="263" spans="1:4" ht="15.75" x14ac:dyDescent="0.25">
      <c r="A263" s="1"/>
    </row>
    <row r="264" spans="1:4" ht="15.75" x14ac:dyDescent="0.25">
      <c r="A264" s="1"/>
    </row>
    <row r="265" spans="1:4" ht="15.75" x14ac:dyDescent="0.25">
      <c r="A265" s="1"/>
    </row>
    <row r="266" spans="1:4" ht="15.75" x14ac:dyDescent="0.25">
      <c r="A266" s="1"/>
      <c r="D266" s="1"/>
    </row>
    <row r="267" spans="1:4" ht="15.75" x14ac:dyDescent="0.25">
      <c r="A267" s="1"/>
      <c r="D267" s="212"/>
    </row>
    <row r="268" spans="1:4" ht="15.75" x14ac:dyDescent="0.25">
      <c r="A268" s="410"/>
      <c r="D268" s="1"/>
    </row>
    <row r="269" spans="1:4" ht="15.75" x14ac:dyDescent="0.25">
      <c r="A269" s="410"/>
    </row>
    <row r="270" spans="1:4" ht="15.75" x14ac:dyDescent="0.25">
      <c r="A270" s="410"/>
    </row>
    <row r="271" spans="1:4" ht="15.75" x14ac:dyDescent="0.25">
      <c r="A271" s="410"/>
    </row>
    <row r="272" spans="1:4" ht="15.75" x14ac:dyDescent="0.25">
      <c r="A272" s="1"/>
    </row>
    <row r="273" spans="1:1" ht="15.75" x14ac:dyDescent="0.25">
      <c r="A273" s="1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410"/>
    </row>
    <row r="281" spans="1:1" ht="15.75" x14ac:dyDescent="0.25">
      <c r="A281" s="410"/>
    </row>
    <row r="282" spans="1:1" ht="15.75" x14ac:dyDescent="0.25">
      <c r="A282" s="410"/>
    </row>
    <row r="283" spans="1:1" ht="15.75" x14ac:dyDescent="0.25">
      <c r="A283" s="410"/>
    </row>
    <row r="284" spans="1:1" ht="15.75" x14ac:dyDescent="0.25">
      <c r="A284" s="1"/>
    </row>
    <row r="285" spans="1:1" ht="15.75" x14ac:dyDescent="0.25">
      <c r="A285" s="1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4" ht="15.75" x14ac:dyDescent="0.25">
      <c r="A289" s="1"/>
    </row>
    <row r="290" spans="1:4" ht="15.75" x14ac:dyDescent="0.25">
      <c r="A290" s="1"/>
    </row>
    <row r="291" spans="1:4" ht="15.75" x14ac:dyDescent="0.25">
      <c r="A291" s="1"/>
    </row>
    <row r="292" spans="1:4" ht="15.75" x14ac:dyDescent="0.25">
      <c r="A292" s="1"/>
    </row>
    <row r="293" spans="1:4" ht="15.75" x14ac:dyDescent="0.25">
      <c r="A293" s="1"/>
    </row>
    <row r="294" spans="1:4" ht="15.75" x14ac:dyDescent="0.25">
      <c r="A294" s="1"/>
      <c r="D294" s="1"/>
    </row>
    <row r="295" spans="1:4" ht="15.75" x14ac:dyDescent="0.25">
      <c r="A295" s="1"/>
    </row>
    <row r="296" spans="1:4" ht="15.75" x14ac:dyDescent="0.25">
      <c r="A296" s="1"/>
    </row>
    <row r="297" spans="1:4" ht="15.75" x14ac:dyDescent="0.25">
      <c r="A297" s="1"/>
    </row>
    <row r="298" spans="1:4" ht="15.75" x14ac:dyDescent="0.25">
      <c r="A298" s="1"/>
    </row>
    <row r="299" spans="1:4" ht="15.75" x14ac:dyDescent="0.25">
      <c r="A299" s="1"/>
    </row>
    <row r="300" spans="1:4" ht="15.75" x14ac:dyDescent="0.25">
      <c r="A300" s="1"/>
    </row>
    <row r="301" spans="1:4" ht="15.75" x14ac:dyDescent="0.25">
      <c r="A301" s="1"/>
    </row>
    <row r="302" spans="1:4" ht="15.75" x14ac:dyDescent="0.25">
      <c r="A302" s="1"/>
    </row>
    <row r="303" spans="1:4" ht="15.75" x14ac:dyDescent="0.25">
      <c r="A303" s="1"/>
    </row>
    <row r="304" spans="1:4" ht="15.75" x14ac:dyDescent="0.25">
      <c r="A304" s="1"/>
    </row>
    <row r="305" spans="1:1" ht="15.75" x14ac:dyDescent="0.25">
      <c r="A305" s="1"/>
    </row>
    <row r="306" spans="1:1" ht="15.75" x14ac:dyDescent="0.25">
      <c r="A306" s="410"/>
    </row>
    <row r="307" spans="1:1" ht="15.75" x14ac:dyDescent="0.25">
      <c r="A307" s="410"/>
    </row>
    <row r="308" spans="1:1" ht="15.75" x14ac:dyDescent="0.25">
      <c r="A308" s="1"/>
    </row>
    <row r="309" spans="1:1" ht="15.75" x14ac:dyDescent="0.25">
      <c r="A309" s="1"/>
    </row>
    <row r="310" spans="1:1" ht="15.75" x14ac:dyDescent="0.25">
      <c r="A310" s="410"/>
    </row>
    <row r="311" spans="1:1" ht="15.75" x14ac:dyDescent="0.25">
      <c r="A311" s="410"/>
    </row>
    <row r="312" spans="1:1" ht="15.75" x14ac:dyDescent="0.25">
      <c r="A312" s="1"/>
    </row>
    <row r="313" spans="1:1" ht="15.75" x14ac:dyDescent="0.25">
      <c r="A313" s="1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1" ht="15.75" x14ac:dyDescent="0.25">
      <c r="A321" s="1"/>
    </row>
    <row r="322" spans="1:1" ht="15.75" x14ac:dyDescent="0.25">
      <c r="A322" s="1"/>
    </row>
    <row r="323" spans="1:1" ht="15.75" x14ac:dyDescent="0.25">
      <c r="A323" s="1"/>
    </row>
    <row r="324" spans="1:1" ht="15.75" x14ac:dyDescent="0.25">
      <c r="A324" s="1"/>
    </row>
    <row r="325" spans="1:1" ht="15.75" x14ac:dyDescent="0.25">
      <c r="A325" s="1"/>
    </row>
    <row r="326" spans="1:1" ht="15.75" x14ac:dyDescent="0.25">
      <c r="A326" s="1"/>
    </row>
    <row r="327" spans="1:1" ht="15.75" x14ac:dyDescent="0.25">
      <c r="A327" s="1"/>
    </row>
    <row r="328" spans="1:1" ht="15.75" x14ac:dyDescent="0.25">
      <c r="A328" s="410"/>
    </row>
    <row r="329" spans="1:1" ht="15.75" x14ac:dyDescent="0.25">
      <c r="A329" s="410"/>
    </row>
    <row r="330" spans="1:1" ht="15.75" x14ac:dyDescent="0.25">
      <c r="A330" s="1"/>
    </row>
    <row r="331" spans="1:1" ht="15.75" x14ac:dyDescent="0.25">
      <c r="A331" s="1"/>
    </row>
    <row r="332" spans="1:1" ht="15.75" x14ac:dyDescent="0.25">
      <c r="A332" s="1"/>
    </row>
    <row r="333" spans="1:1" ht="15.75" x14ac:dyDescent="0.25">
      <c r="A333" s="1"/>
    </row>
    <row r="334" spans="1:1" ht="15.75" x14ac:dyDescent="0.25">
      <c r="A334" s="1"/>
    </row>
    <row r="335" spans="1:1" ht="15.75" x14ac:dyDescent="0.25">
      <c r="A335" s="1"/>
    </row>
    <row r="336" spans="1:1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410"/>
    </row>
    <row r="345" spans="1:1" ht="15.75" x14ac:dyDescent="0.25">
      <c r="A345" s="410"/>
    </row>
    <row r="346" spans="1:1" ht="15.75" x14ac:dyDescent="0.25">
      <c r="A346" s="1"/>
    </row>
    <row r="347" spans="1:1" ht="15.75" x14ac:dyDescent="0.25">
      <c r="A347" s="1"/>
    </row>
    <row r="348" spans="1:1" ht="15.75" x14ac:dyDescent="0.25">
      <c r="A348" s="410"/>
    </row>
    <row r="349" spans="1:1" ht="15.75" x14ac:dyDescent="0.25">
      <c r="A349" s="410"/>
    </row>
    <row r="350" spans="1:1" ht="15.75" x14ac:dyDescent="0.25">
      <c r="A350" s="1"/>
    </row>
    <row r="351" spans="1:1" ht="15.75" x14ac:dyDescent="0.25">
      <c r="A351" s="1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410"/>
    </row>
    <row r="355" spans="1:1" ht="15.75" x14ac:dyDescent="0.25">
      <c r="A355" s="410"/>
    </row>
    <row r="356" spans="1:1" ht="15.75" x14ac:dyDescent="0.25">
      <c r="A356" s="1"/>
    </row>
    <row r="357" spans="1:1" ht="15.75" x14ac:dyDescent="0.25">
      <c r="A357" s="1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4" ht="15.75" x14ac:dyDescent="0.25">
      <c r="A369" s="1"/>
    </row>
    <row r="370" spans="1:4" ht="15.75" x14ac:dyDescent="0.25">
      <c r="A370" s="1"/>
    </row>
    <row r="371" spans="1:4" ht="15.75" x14ac:dyDescent="0.25">
      <c r="A371" s="1"/>
    </row>
    <row r="372" spans="1:4" ht="15.75" x14ac:dyDescent="0.25">
      <c r="A372" s="1"/>
      <c r="D372" s="1"/>
    </row>
    <row r="373" spans="1:4" ht="15.75" x14ac:dyDescent="0.25">
      <c r="A373" s="1"/>
      <c r="D373" s="212"/>
    </row>
    <row r="374" spans="1:4" ht="15.75" x14ac:dyDescent="0.25">
      <c r="A374" s="1"/>
      <c r="D374" s="1"/>
    </row>
    <row r="375" spans="1:4" ht="15.75" x14ac:dyDescent="0.25">
      <c r="A375" s="1"/>
    </row>
    <row r="376" spans="1:4" ht="15.75" x14ac:dyDescent="0.25">
      <c r="A376" s="1"/>
    </row>
    <row r="377" spans="1:4" ht="15.75" x14ac:dyDescent="0.25">
      <c r="A377" s="1"/>
    </row>
    <row r="378" spans="1:4" ht="15.75" x14ac:dyDescent="0.25">
      <c r="A378" s="1"/>
    </row>
    <row r="379" spans="1:4" ht="15.75" x14ac:dyDescent="0.25">
      <c r="A379" s="1"/>
    </row>
    <row r="380" spans="1:4" ht="15.75" x14ac:dyDescent="0.25">
      <c r="A380" s="1"/>
    </row>
    <row r="381" spans="1:4" ht="15.75" x14ac:dyDescent="0.25">
      <c r="A381" s="1"/>
    </row>
    <row r="382" spans="1:4" ht="15.75" x14ac:dyDescent="0.25">
      <c r="A382" s="1"/>
    </row>
    <row r="383" spans="1:4" ht="15.75" x14ac:dyDescent="0.25">
      <c r="A383" s="1"/>
    </row>
    <row r="384" spans="1:4" ht="15.75" x14ac:dyDescent="0.25">
      <c r="A384" s="1"/>
    </row>
    <row r="385" spans="1:4" ht="15.75" x14ac:dyDescent="0.25">
      <c r="A385" s="1"/>
    </row>
    <row r="386" spans="1:4" ht="15.75" x14ac:dyDescent="0.25">
      <c r="A386" s="1"/>
    </row>
    <row r="387" spans="1:4" ht="15.75" x14ac:dyDescent="0.25">
      <c r="A387" s="1"/>
    </row>
    <row r="388" spans="1:4" ht="15.75" x14ac:dyDescent="0.25">
      <c r="A388" s="1"/>
    </row>
    <row r="389" spans="1:4" ht="15.75" x14ac:dyDescent="0.25">
      <c r="A389" s="1"/>
    </row>
    <row r="390" spans="1:4" ht="15.75" x14ac:dyDescent="0.25">
      <c r="A390" s="1"/>
    </row>
    <row r="391" spans="1:4" ht="15.75" x14ac:dyDescent="0.25">
      <c r="A391" s="1"/>
    </row>
    <row r="392" spans="1:4" ht="15.75" x14ac:dyDescent="0.25">
      <c r="A392" s="1"/>
    </row>
    <row r="393" spans="1:4" ht="15.75" x14ac:dyDescent="0.25">
      <c r="A393" s="1"/>
    </row>
    <row r="394" spans="1:4" ht="15.75" x14ac:dyDescent="0.25">
      <c r="A394" s="1"/>
    </row>
    <row r="395" spans="1:4" ht="15.75" x14ac:dyDescent="0.25">
      <c r="A395" s="1"/>
    </row>
    <row r="396" spans="1:4" ht="15.75" x14ac:dyDescent="0.25">
      <c r="A396" s="410"/>
    </row>
    <row r="397" spans="1:4" ht="15.75" x14ac:dyDescent="0.25">
      <c r="A397" s="410"/>
    </row>
    <row r="398" spans="1:4" ht="15.75" x14ac:dyDescent="0.25">
      <c r="A398" s="1"/>
    </row>
    <row r="399" spans="1:4" ht="15.75" x14ac:dyDescent="0.25">
      <c r="A399" s="1"/>
    </row>
    <row r="400" spans="1:4" ht="15.75" x14ac:dyDescent="0.25">
      <c r="A400" s="1"/>
      <c r="D400" s="1"/>
    </row>
    <row r="401" spans="1:1" ht="15.75" x14ac:dyDescent="0.25">
      <c r="A401" s="1"/>
    </row>
    <row r="402" spans="1:1" ht="15.75" x14ac:dyDescent="0.25">
      <c r="A402" s="1"/>
    </row>
    <row r="403" spans="1:1" ht="15.75" x14ac:dyDescent="0.25">
      <c r="A403" s="1"/>
    </row>
    <row r="404" spans="1:1" ht="15.75" x14ac:dyDescent="0.25">
      <c r="A404" s="1"/>
    </row>
    <row r="405" spans="1:1" ht="15.75" x14ac:dyDescent="0.25">
      <c r="A405" s="1"/>
    </row>
    <row r="406" spans="1:1" ht="15.75" x14ac:dyDescent="0.25">
      <c r="A406" s="1"/>
    </row>
    <row r="407" spans="1:1" ht="15.75" x14ac:dyDescent="0.25">
      <c r="A407" s="1"/>
    </row>
    <row r="408" spans="1:1" ht="15.75" x14ac:dyDescent="0.25">
      <c r="A408" s="410"/>
    </row>
    <row r="409" spans="1:1" ht="15.75" x14ac:dyDescent="0.25">
      <c r="A409" s="410"/>
    </row>
    <row r="410" spans="1:1" ht="15.75" x14ac:dyDescent="0.25">
      <c r="A410" s="1"/>
    </row>
    <row r="411" spans="1:1" ht="15.75" x14ac:dyDescent="0.25">
      <c r="A411" s="1"/>
    </row>
    <row r="412" spans="1:1" ht="15.75" x14ac:dyDescent="0.25">
      <c r="A412" s="1"/>
    </row>
    <row r="413" spans="1:1" ht="15.75" x14ac:dyDescent="0.25">
      <c r="A413" s="1"/>
    </row>
    <row r="414" spans="1:1" ht="15.75" x14ac:dyDescent="0.25">
      <c r="A414" s="1"/>
    </row>
    <row r="415" spans="1:1" ht="15.75" x14ac:dyDescent="0.25">
      <c r="A415" s="1"/>
    </row>
    <row r="416" spans="1:1" ht="15.75" x14ac:dyDescent="0.25">
      <c r="A416" s="1"/>
    </row>
    <row r="417" spans="1:1" ht="15.75" x14ac:dyDescent="0.25">
      <c r="A417" s="1"/>
    </row>
    <row r="418" spans="1:1" ht="15.75" x14ac:dyDescent="0.25">
      <c r="A418" s="410"/>
    </row>
    <row r="419" spans="1:1" ht="15.75" x14ac:dyDescent="0.25">
      <c r="A419" s="410"/>
    </row>
    <row r="420" spans="1:1" ht="15.75" x14ac:dyDescent="0.25">
      <c r="A420" s="410"/>
    </row>
    <row r="421" spans="1:1" ht="15.75" x14ac:dyDescent="0.25">
      <c r="A421" s="410"/>
    </row>
    <row r="422" spans="1:1" ht="15.75" x14ac:dyDescent="0.25">
      <c r="A422" s="1"/>
    </row>
    <row r="423" spans="1:1" ht="15.75" x14ac:dyDescent="0.25">
      <c r="A423" s="1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410"/>
    </row>
    <row r="451" spans="1:1" ht="15.75" x14ac:dyDescent="0.25">
      <c r="A451" s="410"/>
    </row>
    <row r="452" spans="1:1" ht="15.75" x14ac:dyDescent="0.25">
      <c r="A452" s="410"/>
    </row>
    <row r="453" spans="1:1" ht="15.75" x14ac:dyDescent="0.25">
      <c r="A453" s="410"/>
    </row>
    <row r="454" spans="1:1" ht="15.75" x14ac:dyDescent="0.25">
      <c r="A454" s="410"/>
    </row>
    <row r="455" spans="1:1" ht="15.75" x14ac:dyDescent="0.25">
      <c r="A455" s="410"/>
    </row>
    <row r="456" spans="1:1" ht="15.75" x14ac:dyDescent="0.25">
      <c r="A456" s="1"/>
    </row>
    <row r="457" spans="1:1" ht="15.75" x14ac:dyDescent="0.25">
      <c r="A457" s="1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410"/>
    </row>
    <row r="463" spans="1:1" ht="15.75" x14ac:dyDescent="0.25">
      <c r="A463" s="410"/>
    </row>
    <row r="464" spans="1:1" ht="15.75" x14ac:dyDescent="0.25">
      <c r="A464" s="1"/>
    </row>
    <row r="465" spans="1:1" ht="15.75" x14ac:dyDescent="0.25">
      <c r="A465" s="1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512" spans="1:1" ht="15.75" x14ac:dyDescent="0.25">
      <c r="A512" s="1"/>
    </row>
    <row r="513" spans="1:1" ht="15.75" x14ac:dyDescent="0.25">
      <c r="A513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x14ac:dyDescent="0.25">
      <c r="A559" s="19"/>
    </row>
    <row r="560" spans="1:1" ht="15.75" x14ac:dyDescent="0.25">
      <c r="A560" s="1"/>
    </row>
    <row r="561" spans="1:1" ht="15.75" x14ac:dyDescent="0.25">
      <c r="A561" s="1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x14ac:dyDescent="0.25">
      <c r="A611" s="19"/>
    </row>
    <row r="612" spans="1:1" ht="15.75" x14ac:dyDescent="0.25">
      <c r="A612" s="1"/>
    </row>
    <row r="613" spans="1:1" ht="15.75" x14ac:dyDescent="0.25">
      <c r="A613" s="1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</sheetData>
  <autoFilter ref="A1:D674"/>
  <mergeCells count="2">
    <mergeCell ref="G1:H1"/>
    <mergeCell ref="G2:H2"/>
  </mergeCells>
  <conditionalFormatting sqref="A675:A1048576">
    <cfRule type="duplicateValues" dxfId="2909" priority="26"/>
  </conditionalFormatting>
  <conditionalFormatting sqref="A675:A1048576">
    <cfRule type="duplicateValues" dxfId="2908" priority="24"/>
    <cfRule type="duplicateValues" dxfId="2907" priority="25"/>
  </conditionalFormatting>
  <conditionalFormatting sqref="A512:A1048576">
    <cfRule type="duplicateValues" dxfId="2906" priority="23"/>
  </conditionalFormatting>
  <conditionalFormatting sqref="A512:A1048576 A1">
    <cfRule type="duplicateValues" dxfId="2905" priority="22"/>
  </conditionalFormatting>
  <conditionalFormatting sqref="A512:A1048576 A1">
    <cfRule type="duplicateValues" dxfId="2904" priority="21"/>
  </conditionalFormatting>
  <conditionalFormatting sqref="A512:A1048576 A1 A144:A203">
    <cfRule type="duplicateValues" dxfId="2903" priority="20"/>
  </conditionalFormatting>
  <conditionalFormatting sqref="A512:A1048576 A1 A144:A363">
    <cfRule type="duplicateValues" dxfId="2902" priority="19"/>
  </conditionalFormatting>
  <conditionalFormatting sqref="A512:A1048576 A1 A144:A401">
    <cfRule type="duplicateValues" dxfId="2901" priority="18"/>
  </conditionalFormatting>
  <conditionalFormatting sqref="A512:A1048576 A1 A144:A415">
    <cfRule type="duplicateValues" dxfId="2900" priority="17"/>
  </conditionalFormatting>
  <conditionalFormatting sqref="A512:A1048576 A1 A144:A479">
    <cfRule type="duplicateValues" dxfId="2899" priority="16"/>
  </conditionalFormatting>
  <conditionalFormatting sqref="A144:A1048576 A1">
    <cfRule type="duplicateValues" dxfId="2898" priority="15"/>
  </conditionalFormatting>
  <conditionalFormatting sqref="A1">
    <cfRule type="duplicateValues" dxfId="2897" priority="14"/>
  </conditionalFormatting>
  <conditionalFormatting sqref="A144:A1048576 A1">
    <cfRule type="duplicateValues" dxfId="2896" priority="27"/>
  </conditionalFormatting>
  <conditionalFormatting sqref="A1">
    <cfRule type="duplicateValues" dxfId="2895" priority="13"/>
  </conditionalFormatting>
  <conditionalFormatting sqref="A1">
    <cfRule type="duplicateValues" dxfId="2894" priority="12"/>
  </conditionalFormatting>
  <conditionalFormatting sqref="A1">
    <cfRule type="duplicateValues" dxfId="2893" priority="11"/>
  </conditionalFormatting>
  <conditionalFormatting sqref="A1">
    <cfRule type="duplicateValues" dxfId="2892" priority="10"/>
  </conditionalFormatting>
  <conditionalFormatting sqref="A136:A1048576 A1:A13">
    <cfRule type="duplicateValues" dxfId="2891" priority="9"/>
  </conditionalFormatting>
  <conditionalFormatting sqref="A136:A1048576 A1:A23">
    <cfRule type="duplicateValues" dxfId="2890" priority="8"/>
  </conditionalFormatting>
  <conditionalFormatting sqref="A136:A1048576 A1:A27">
    <cfRule type="duplicateValues" dxfId="2889" priority="7"/>
  </conditionalFormatting>
  <conditionalFormatting sqref="A136:A1048576 A1:A77">
    <cfRule type="duplicateValues" dxfId="2888" priority="6"/>
  </conditionalFormatting>
  <conditionalFormatting sqref="A136:A1048576 A1:A97">
    <cfRule type="duplicateValues" dxfId="2887" priority="5"/>
  </conditionalFormatting>
  <conditionalFormatting sqref="A136:A1048576 A1:A105">
    <cfRule type="duplicateValues" dxfId="2886" priority="4"/>
  </conditionalFormatting>
  <conditionalFormatting sqref="A136:A1048576 A1:A129">
    <cfRule type="duplicateValues" dxfId="2885" priority="3"/>
  </conditionalFormatting>
  <conditionalFormatting sqref="A108:A109">
    <cfRule type="duplicateValues" dxfId="2884" priority="2"/>
  </conditionalFormatting>
  <conditionalFormatting sqref="A108:A109">
    <cfRule type="duplicateValues" dxfId="2883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orientation="portrait" r:id="rId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6"/>
  <sheetViews>
    <sheetView zoomScaleNormal="100" workbookViewId="0">
      <pane ySplit="1" topLeftCell="A2" activePane="bottomLeft" state="frozen"/>
      <selection activeCell="G25" sqref="G25"/>
      <selection pane="bottomLeft" activeCell="C99" sqref="C99"/>
    </sheetView>
  </sheetViews>
  <sheetFormatPr defaultRowHeight="15" x14ac:dyDescent="0.25"/>
  <cols>
    <col min="1" max="1" width="52.85546875" bestFit="1" customWidth="1"/>
    <col min="2" max="2" width="20.140625" bestFit="1" customWidth="1"/>
    <col min="3" max="3" width="20.140625" customWidth="1"/>
    <col min="4" max="4" width="7.7109375" customWidth="1"/>
    <col min="5" max="5" width="26.28515625" customWidth="1"/>
    <col min="6" max="6" width="16.5703125" bestFit="1" customWidth="1"/>
    <col min="7" max="7" width="11" bestFit="1" customWidth="1"/>
    <col min="8" max="8" width="24.28515625" customWidth="1"/>
    <col min="9" max="9" width="11.85546875" customWidth="1"/>
    <col min="13" max="13" width="13.85546875" customWidth="1"/>
  </cols>
  <sheetData>
    <row r="1" spans="1:12" s="75" customFormat="1" ht="21" x14ac:dyDescent="0.35">
      <c r="A1" s="508" t="s">
        <v>1659</v>
      </c>
      <c r="B1" s="508" t="s">
        <v>1326</v>
      </c>
      <c r="C1" s="508"/>
      <c r="D1" s="508" t="s">
        <v>5247</v>
      </c>
      <c r="E1" s="508" t="s">
        <v>1327</v>
      </c>
      <c r="F1" s="508" t="s">
        <v>17709</v>
      </c>
      <c r="G1" s="508"/>
      <c r="H1" s="588" t="str">
        <f>"TOTAL LEADS = " &amp; COUNTA(A2:A588)/2</f>
        <v>TOTAL LEADS = 54</v>
      </c>
      <c r="I1" s="590"/>
      <c r="J1" s="508"/>
      <c r="K1" s="509"/>
    </row>
    <row r="2" spans="1:12" ht="18" customHeight="1" x14ac:dyDescent="0.35">
      <c r="A2" s="1" t="s">
        <v>12777</v>
      </c>
      <c r="C2" t="s">
        <v>598</v>
      </c>
      <c r="F2" s="213"/>
      <c r="H2" s="588" t="s">
        <v>21382</v>
      </c>
      <c r="I2" s="589"/>
      <c r="J2" s="510"/>
      <c r="K2" s="510"/>
    </row>
    <row r="3" spans="1:12" ht="15.75" x14ac:dyDescent="0.25">
      <c r="A3" s="1" t="s">
        <v>21383</v>
      </c>
      <c r="B3" t="s">
        <v>200</v>
      </c>
      <c r="E3" t="s">
        <v>598</v>
      </c>
      <c r="F3" s="213"/>
      <c r="H3" s="244" t="s">
        <v>58</v>
      </c>
      <c r="I3" s="5">
        <f>COUNTIF(B2:B1048576,H3)</f>
        <v>5</v>
      </c>
    </row>
    <row r="4" spans="1:12" ht="15.75" x14ac:dyDescent="0.25">
      <c r="A4" s="1" t="s">
        <v>21384</v>
      </c>
      <c r="F4" s="213"/>
      <c r="H4" s="101" t="s">
        <v>360</v>
      </c>
      <c r="I4" s="5">
        <f>COUNTIF(B2:B934,H4)</f>
        <v>1</v>
      </c>
    </row>
    <row r="5" spans="1:12" ht="15.75" x14ac:dyDescent="0.25">
      <c r="A5" s="1" t="s">
        <v>21385</v>
      </c>
      <c r="B5" t="s">
        <v>58</v>
      </c>
      <c r="E5" t="s">
        <v>19142</v>
      </c>
      <c r="F5" s="385">
        <v>45861</v>
      </c>
      <c r="H5" s="101" t="s">
        <v>356</v>
      </c>
      <c r="I5" s="5">
        <f>COUNTIF(B2:B852,H5)</f>
        <v>4</v>
      </c>
    </row>
    <row r="6" spans="1:12" ht="15.75" x14ac:dyDescent="0.25">
      <c r="A6" s="1" t="s">
        <v>21386</v>
      </c>
      <c r="F6" s="213"/>
      <c r="H6" s="101" t="s">
        <v>56</v>
      </c>
      <c r="I6" s="5">
        <f>COUNTIF(B2:B864,H6)</f>
        <v>4</v>
      </c>
    </row>
    <row r="7" spans="1:12" ht="15.75" x14ac:dyDescent="0.25">
      <c r="A7" s="1" t="s">
        <v>21387</v>
      </c>
      <c r="B7" s="519" t="s">
        <v>200</v>
      </c>
      <c r="C7" s="519"/>
      <c r="E7" t="s">
        <v>18415</v>
      </c>
      <c r="F7" s="213"/>
      <c r="H7" s="101" t="s">
        <v>201</v>
      </c>
      <c r="I7" s="5">
        <f>COUNTIF(B2:B858,H7)</f>
        <v>4</v>
      </c>
    </row>
    <row r="8" spans="1:12" ht="15.75" x14ac:dyDescent="0.25">
      <c r="A8" s="1" t="s">
        <v>21388</v>
      </c>
      <c r="C8" t="s">
        <v>598</v>
      </c>
      <c r="F8" s="213"/>
      <c r="H8" s="101" t="s">
        <v>202</v>
      </c>
      <c r="I8" s="5">
        <f>COUNTIF(B2:B893,H8)</f>
        <v>0</v>
      </c>
      <c r="L8" t="s">
        <v>3496</v>
      </c>
    </row>
    <row r="9" spans="1:12" ht="15.75" x14ac:dyDescent="0.25">
      <c r="A9" s="1" t="s">
        <v>21389</v>
      </c>
      <c r="B9" t="s">
        <v>60</v>
      </c>
      <c r="E9" t="s">
        <v>18433</v>
      </c>
      <c r="F9" s="213"/>
      <c r="H9" s="101" t="s">
        <v>200</v>
      </c>
      <c r="I9" s="5">
        <f>COUNTIF(B2:B811,H9)</f>
        <v>9</v>
      </c>
    </row>
    <row r="10" spans="1:12" ht="15.75" x14ac:dyDescent="0.25">
      <c r="A10" s="410" t="s">
        <v>21388</v>
      </c>
      <c r="F10" s="213"/>
      <c r="H10" s="101" t="s">
        <v>5011</v>
      </c>
      <c r="I10" s="5">
        <f>COUNTIF(B2:B1048576,H10)</f>
        <v>0</v>
      </c>
    </row>
    <row r="11" spans="1:12" ht="15.75" x14ac:dyDescent="0.25">
      <c r="A11" s="410" t="s">
        <v>21389</v>
      </c>
      <c r="B11" t="s">
        <v>3860</v>
      </c>
      <c r="F11" s="385"/>
      <c r="H11" s="101" t="s">
        <v>1077</v>
      </c>
      <c r="I11" s="5">
        <f>COUNTIF(B2:B881,H11)</f>
        <v>3</v>
      </c>
    </row>
    <row r="12" spans="1:12" ht="15.75" x14ac:dyDescent="0.25">
      <c r="A12" s="410" t="s">
        <v>21388</v>
      </c>
      <c r="F12" s="213"/>
      <c r="H12" s="288" t="s">
        <v>60</v>
      </c>
      <c r="I12" s="5">
        <f>COUNTIF(B2:B868,H12)</f>
        <v>10</v>
      </c>
    </row>
    <row r="13" spans="1:12" ht="15.75" x14ac:dyDescent="0.25">
      <c r="A13" s="410" t="s">
        <v>21389</v>
      </c>
      <c r="B13" t="s">
        <v>3860</v>
      </c>
      <c r="F13" s="213"/>
      <c r="H13" s="101" t="s">
        <v>4062</v>
      </c>
      <c r="I13" s="5">
        <f>COUNTIF(B2:B836,H13)</f>
        <v>5</v>
      </c>
    </row>
    <row r="14" spans="1:12" ht="15.75" x14ac:dyDescent="0.25">
      <c r="A14" s="1" t="s">
        <v>11861</v>
      </c>
      <c r="F14" s="213"/>
      <c r="H14" s="101" t="s">
        <v>3860</v>
      </c>
      <c r="I14" s="271">
        <f>COUNTIF(B2:B714,H14)</f>
        <v>6</v>
      </c>
    </row>
    <row r="15" spans="1:12" ht="15.75" x14ac:dyDescent="0.25">
      <c r="A15" s="162" t="s">
        <v>21390</v>
      </c>
      <c r="B15" s="163" t="s">
        <v>4062</v>
      </c>
      <c r="C15" s="163"/>
      <c r="D15" s="163"/>
      <c r="E15" s="163" t="s">
        <v>598</v>
      </c>
      <c r="F15" s="492">
        <v>45855</v>
      </c>
      <c r="H15" s="101" t="s">
        <v>17992</v>
      </c>
      <c r="I15" s="5">
        <f>COUNTIF(B2:B1048576,H15)</f>
        <v>0</v>
      </c>
    </row>
    <row r="16" spans="1:12" ht="15.75" x14ac:dyDescent="0.25">
      <c r="A16" s="1" t="s">
        <v>13829</v>
      </c>
      <c r="F16" s="213"/>
      <c r="H16" s="288" t="s">
        <v>1133</v>
      </c>
      <c r="I16" s="5">
        <f>COUNTIF(B2:B1048576,H16)</f>
        <v>1</v>
      </c>
    </row>
    <row r="17" spans="1:12" ht="15.75" x14ac:dyDescent="0.25">
      <c r="A17" s="1" t="s">
        <v>21391</v>
      </c>
      <c r="B17" s="519" t="s">
        <v>58</v>
      </c>
      <c r="C17" s="519"/>
      <c r="D17" t="s">
        <v>2396</v>
      </c>
      <c r="E17" t="s">
        <v>598</v>
      </c>
      <c r="F17" s="213"/>
      <c r="H17" s="512"/>
      <c r="I17" s="233"/>
    </row>
    <row r="18" spans="1:12" ht="15" customHeight="1" x14ac:dyDescent="0.25">
      <c r="A18" s="1" t="s">
        <v>21392</v>
      </c>
      <c r="F18" s="213"/>
      <c r="H18" s="269" t="s">
        <v>20148</v>
      </c>
      <c r="I18">
        <f>SUM(COUNTIF(E2:E2000, {"Laxmi","teena","Vivek","Kelash","Dinesh","Sandeep","Ashish"}))</f>
        <v>19</v>
      </c>
      <c r="L18" t="s">
        <v>4779</v>
      </c>
    </row>
    <row r="19" spans="1:12" ht="15.75" x14ac:dyDescent="0.25">
      <c r="A19" s="1" t="s">
        <v>21393</v>
      </c>
      <c r="B19" t="s">
        <v>56</v>
      </c>
      <c r="E19" t="s">
        <v>18428</v>
      </c>
      <c r="F19" s="385"/>
      <c r="H19" s="269" t="s">
        <v>20149</v>
      </c>
      <c r="I19">
        <f>SUM(COUNTIF(E2:E2000, {"Trilok","Yogendra","Kamini","Sejal","Raj","Aarti","Somya","Preeti"}))</f>
        <v>16</v>
      </c>
    </row>
    <row r="20" spans="1:12" ht="15.75" x14ac:dyDescent="0.25">
      <c r="A20" s="1" t="s">
        <v>21296</v>
      </c>
      <c r="F20" s="213"/>
    </row>
    <row r="21" spans="1:12" ht="15.75" x14ac:dyDescent="0.25">
      <c r="A21" s="1" t="s">
        <v>21297</v>
      </c>
      <c r="B21" s="519" t="s">
        <v>58</v>
      </c>
      <c r="C21" s="519"/>
      <c r="E21" t="s">
        <v>21482</v>
      </c>
      <c r="F21" s="385">
        <v>45861</v>
      </c>
    </row>
    <row r="22" spans="1:12" ht="15.75" x14ac:dyDescent="0.25">
      <c r="A22" s="1" t="s">
        <v>21394</v>
      </c>
      <c r="F22" s="213"/>
    </row>
    <row r="23" spans="1:12" ht="15.75" x14ac:dyDescent="0.25">
      <c r="A23" s="1" t="s">
        <v>21395</v>
      </c>
      <c r="B23" t="s">
        <v>356</v>
      </c>
      <c r="E23" t="s">
        <v>21668</v>
      </c>
      <c r="F23" s="385">
        <v>45859</v>
      </c>
    </row>
    <row r="24" spans="1:12" ht="15.75" x14ac:dyDescent="0.25">
      <c r="A24" s="1" t="s">
        <v>19345</v>
      </c>
      <c r="F24" s="213"/>
    </row>
    <row r="25" spans="1:12" ht="15.75" x14ac:dyDescent="0.25">
      <c r="A25" s="1" t="s">
        <v>21396</v>
      </c>
      <c r="B25" s="519" t="s">
        <v>200</v>
      </c>
      <c r="C25" s="519"/>
      <c r="E25" t="s">
        <v>18415</v>
      </c>
      <c r="F25" s="213"/>
    </row>
    <row r="26" spans="1:12" ht="15.75" x14ac:dyDescent="0.25">
      <c r="A26" s="1" t="s">
        <v>21397</v>
      </c>
      <c r="F26" s="213"/>
      <c r="G26" t="s">
        <v>3496</v>
      </c>
    </row>
    <row r="27" spans="1:12" ht="15.75" x14ac:dyDescent="0.25">
      <c r="A27" s="162" t="s">
        <v>21398</v>
      </c>
      <c r="B27" s="163" t="s">
        <v>4062</v>
      </c>
      <c r="C27" s="163"/>
      <c r="D27" s="163"/>
      <c r="E27" s="163" t="s">
        <v>19956</v>
      </c>
      <c r="F27" s="213"/>
    </row>
    <row r="28" spans="1:12" ht="15.75" x14ac:dyDescent="0.25">
      <c r="A28" s="1" t="s">
        <v>11867</v>
      </c>
      <c r="F28" s="213"/>
    </row>
    <row r="29" spans="1:12" ht="15.75" x14ac:dyDescent="0.25">
      <c r="A29" s="1" t="s">
        <v>21399</v>
      </c>
      <c r="B29" t="s">
        <v>58</v>
      </c>
      <c r="D29" t="s">
        <v>2163</v>
      </c>
      <c r="E29" t="s">
        <v>19274</v>
      </c>
      <c r="F29" s="213"/>
      <c r="G29" s="213"/>
      <c r="H29" s="213" t="s">
        <v>3496</v>
      </c>
      <c r="I29" s="213"/>
    </row>
    <row r="30" spans="1:12" ht="15.75" x14ac:dyDescent="0.25">
      <c r="A30" s="1" t="s">
        <v>21400</v>
      </c>
      <c r="F30" s="213"/>
    </row>
    <row r="31" spans="1:12" s="213" customFormat="1" ht="15.75" x14ac:dyDescent="0.25">
      <c r="A31" s="1" t="s">
        <v>21401</v>
      </c>
      <c r="B31" s="519" t="s">
        <v>56</v>
      </c>
      <c r="C31" s="519"/>
      <c r="D31"/>
      <c r="E31" t="s">
        <v>18433</v>
      </c>
      <c r="G31"/>
      <c r="H31"/>
      <c r="I31"/>
    </row>
    <row r="32" spans="1:12" ht="15.75" x14ac:dyDescent="0.25">
      <c r="A32" s="1" t="s">
        <v>11737</v>
      </c>
      <c r="F32" s="213"/>
    </row>
    <row r="33" spans="1:10" ht="15.75" x14ac:dyDescent="0.25">
      <c r="A33" s="1" t="s">
        <v>21402</v>
      </c>
      <c r="B33" t="s">
        <v>201</v>
      </c>
      <c r="E33" t="s">
        <v>598</v>
      </c>
      <c r="F33" s="213"/>
    </row>
    <row r="34" spans="1:10" ht="15.75" x14ac:dyDescent="0.25">
      <c r="A34" s="1" t="s">
        <v>13150</v>
      </c>
      <c r="F34" s="213"/>
    </row>
    <row r="35" spans="1:10" ht="15.75" x14ac:dyDescent="0.25">
      <c r="A35" s="1" t="s">
        <v>21403</v>
      </c>
      <c r="B35" s="519" t="s">
        <v>200</v>
      </c>
      <c r="C35" s="519"/>
      <c r="E35" t="s">
        <v>19001</v>
      </c>
      <c r="F35" s="213"/>
    </row>
    <row r="36" spans="1:10" ht="15.75" x14ac:dyDescent="0.25">
      <c r="A36" s="1" t="s">
        <v>21404</v>
      </c>
      <c r="F36" s="213"/>
      <c r="J36" t="s">
        <v>3496</v>
      </c>
    </row>
    <row r="37" spans="1:10" ht="15.75" x14ac:dyDescent="0.25">
      <c r="A37" s="162" t="s">
        <v>21405</v>
      </c>
      <c r="B37" s="522" t="s">
        <v>4062</v>
      </c>
      <c r="C37" s="522"/>
      <c r="D37" s="163" t="s">
        <v>2624</v>
      </c>
      <c r="E37" s="163" t="s">
        <v>19001</v>
      </c>
      <c r="F37" s="492">
        <v>45855</v>
      </c>
      <c r="I37" t="s">
        <v>3496</v>
      </c>
    </row>
    <row r="38" spans="1:10" ht="15.75" customHeight="1" x14ac:dyDescent="0.35">
      <c r="A38" s="1" t="s">
        <v>21406</v>
      </c>
      <c r="F38" s="213"/>
      <c r="H38" s="518"/>
      <c r="I38" s="518"/>
    </row>
    <row r="39" spans="1:10" ht="14.25" customHeight="1" x14ac:dyDescent="0.35">
      <c r="A39" s="1" t="s">
        <v>21407</v>
      </c>
      <c r="B39" t="s">
        <v>1133</v>
      </c>
      <c r="E39" t="s">
        <v>18433</v>
      </c>
      <c r="F39" s="213"/>
      <c r="H39" s="518"/>
      <c r="I39" s="518"/>
    </row>
    <row r="40" spans="1:10" ht="15.75" x14ac:dyDescent="0.25">
      <c r="A40" s="1" t="s">
        <v>21408</v>
      </c>
      <c r="F40" s="213"/>
      <c r="H40" s="513"/>
      <c r="I40" s="514"/>
    </row>
    <row r="41" spans="1:10" ht="15.75" x14ac:dyDescent="0.25">
      <c r="A41" s="1" t="s">
        <v>21409</v>
      </c>
      <c r="B41" s="519" t="s">
        <v>200</v>
      </c>
      <c r="C41" s="519"/>
      <c r="E41" t="s">
        <v>18415</v>
      </c>
      <c r="F41" s="213"/>
      <c r="H41" s="515"/>
      <c r="I41" s="514"/>
    </row>
    <row r="42" spans="1:10" ht="15.75" x14ac:dyDescent="0.25">
      <c r="A42" s="1" t="s">
        <v>21410</v>
      </c>
      <c r="F42" s="213"/>
      <c r="H42" s="515"/>
      <c r="I42" s="514"/>
    </row>
    <row r="43" spans="1:10" ht="15.75" x14ac:dyDescent="0.25">
      <c r="A43" s="1" t="s">
        <v>21411</v>
      </c>
      <c r="B43" t="s">
        <v>200</v>
      </c>
      <c r="E43" t="s">
        <v>598</v>
      </c>
      <c r="F43" s="213"/>
      <c r="I43" s="514"/>
    </row>
    <row r="44" spans="1:10" ht="15.75" x14ac:dyDescent="0.25">
      <c r="A44" s="1" t="s">
        <v>21412</v>
      </c>
      <c r="B44" s="213"/>
      <c r="C44" s="213"/>
      <c r="D44" s="213"/>
      <c r="F44" s="511"/>
      <c r="H44" s="515"/>
      <c r="I44" s="514"/>
    </row>
    <row r="45" spans="1:10" ht="15.75" x14ac:dyDescent="0.25">
      <c r="A45" s="1" t="s">
        <v>21413</v>
      </c>
      <c r="B45" s="519" t="s">
        <v>58</v>
      </c>
      <c r="C45" s="519"/>
      <c r="D45" s="213" t="s">
        <v>2396</v>
      </c>
      <c r="E45" t="s">
        <v>18433</v>
      </c>
      <c r="F45" s="213"/>
      <c r="H45" s="515"/>
      <c r="I45" s="514"/>
    </row>
    <row r="46" spans="1:10" ht="15.75" x14ac:dyDescent="0.25">
      <c r="A46" s="1" t="s">
        <v>21414</v>
      </c>
      <c r="B46" s="213"/>
      <c r="C46" s="213"/>
      <c r="D46" s="213"/>
      <c r="F46" s="213"/>
      <c r="H46" s="515"/>
      <c r="I46" s="514"/>
    </row>
    <row r="47" spans="1:10" ht="15.75" x14ac:dyDescent="0.25">
      <c r="A47" s="1" t="s">
        <v>21415</v>
      </c>
      <c r="B47" s="213" t="s">
        <v>56</v>
      </c>
      <c r="C47" s="213"/>
      <c r="D47" s="213"/>
      <c r="E47" t="s">
        <v>19956</v>
      </c>
      <c r="F47" s="213"/>
      <c r="H47" s="515"/>
      <c r="I47" s="514"/>
    </row>
    <row r="48" spans="1:10" ht="15.75" x14ac:dyDescent="0.25">
      <c r="A48" s="1" t="s">
        <v>21416</v>
      </c>
      <c r="B48" s="213"/>
      <c r="C48" s="213"/>
      <c r="D48" s="213"/>
      <c r="F48" s="213"/>
      <c r="H48" s="515"/>
      <c r="I48" s="514"/>
    </row>
    <row r="49" spans="1:9" ht="15.75" x14ac:dyDescent="0.25">
      <c r="A49" s="1" t="s">
        <v>21417</v>
      </c>
      <c r="B49" s="213" t="s">
        <v>60</v>
      </c>
      <c r="C49" s="213"/>
      <c r="D49" s="213"/>
      <c r="E49" t="s">
        <v>18415</v>
      </c>
      <c r="F49" s="213"/>
      <c r="H49" s="515"/>
      <c r="I49" s="514"/>
    </row>
    <row r="50" spans="1:9" ht="15.75" x14ac:dyDescent="0.25">
      <c r="A50" s="1" t="s">
        <v>21418</v>
      </c>
      <c r="B50" s="213"/>
      <c r="C50" s="213"/>
      <c r="D50" s="213"/>
      <c r="F50" s="213"/>
      <c r="H50" s="515"/>
      <c r="I50" s="514"/>
    </row>
    <row r="51" spans="1:9" ht="15.75" x14ac:dyDescent="0.25">
      <c r="A51" s="1" t="s">
        <v>21419</v>
      </c>
      <c r="B51" s="519" t="s">
        <v>356</v>
      </c>
      <c r="C51" s="519"/>
      <c r="D51" s="213"/>
      <c r="E51" t="s">
        <v>18421</v>
      </c>
      <c r="F51" s="213"/>
      <c r="H51" s="515"/>
      <c r="I51" s="516"/>
    </row>
    <row r="52" spans="1:9" ht="15.75" x14ac:dyDescent="0.25">
      <c r="A52" s="410" t="s">
        <v>21418</v>
      </c>
      <c r="B52" s="213"/>
      <c r="C52" s="213"/>
      <c r="D52" s="213"/>
      <c r="F52" s="213"/>
      <c r="H52" s="515"/>
      <c r="I52" s="514"/>
    </row>
    <row r="53" spans="1:9" ht="15.75" x14ac:dyDescent="0.25">
      <c r="A53" s="410" t="s">
        <v>21419</v>
      </c>
      <c r="B53" s="519" t="s">
        <v>3860</v>
      </c>
      <c r="C53" s="519"/>
      <c r="D53" s="213"/>
      <c r="F53" s="213"/>
      <c r="H53" s="515"/>
      <c r="I53" s="514"/>
    </row>
    <row r="54" spans="1:9" ht="15.75" x14ac:dyDescent="0.25">
      <c r="A54" s="1" t="s">
        <v>21420</v>
      </c>
      <c r="E54" s="1"/>
      <c r="F54" s="213"/>
    </row>
    <row r="55" spans="1:9" ht="15.75" x14ac:dyDescent="0.25">
      <c r="A55" s="1" t="s">
        <v>21421</v>
      </c>
      <c r="B55" s="519"/>
      <c r="C55" s="519"/>
      <c r="E55" t="s">
        <v>18415</v>
      </c>
      <c r="F55" s="213"/>
    </row>
    <row r="56" spans="1:9" ht="15.75" x14ac:dyDescent="0.25">
      <c r="A56" s="1" t="s">
        <v>20894</v>
      </c>
      <c r="B56" s="213"/>
      <c r="C56" s="213"/>
      <c r="E56" s="1"/>
      <c r="F56" s="213"/>
    </row>
    <row r="57" spans="1:9" ht="15.75" x14ac:dyDescent="0.25">
      <c r="A57" s="1" t="s">
        <v>21422</v>
      </c>
      <c r="B57" s="213" t="s">
        <v>60</v>
      </c>
      <c r="C57" s="213"/>
      <c r="D57" s="213"/>
      <c r="E57" t="s">
        <v>19001</v>
      </c>
      <c r="F57" s="213"/>
    </row>
    <row r="58" spans="1:9" ht="15.75" x14ac:dyDescent="0.25">
      <c r="A58" s="1" t="s">
        <v>21423</v>
      </c>
      <c r="B58" s="213"/>
      <c r="C58" s="213"/>
      <c r="D58" s="213"/>
      <c r="F58" s="213"/>
    </row>
    <row r="59" spans="1:9" ht="15.75" x14ac:dyDescent="0.25">
      <c r="A59" s="1" t="s">
        <v>17462</v>
      </c>
      <c r="B59" s="213" t="s">
        <v>1077</v>
      </c>
      <c r="C59" s="213"/>
      <c r="D59" s="213"/>
      <c r="F59" s="213"/>
    </row>
    <row r="60" spans="1:9" ht="15.75" x14ac:dyDescent="0.25">
      <c r="A60" s="1" t="s">
        <v>12586</v>
      </c>
      <c r="B60" s="213"/>
      <c r="C60" s="213"/>
      <c r="D60" s="213"/>
      <c r="F60" s="213"/>
    </row>
    <row r="61" spans="1:9" ht="15.75" x14ac:dyDescent="0.25">
      <c r="A61" s="162" t="s">
        <v>21424</v>
      </c>
      <c r="B61" s="530" t="s">
        <v>4062</v>
      </c>
      <c r="C61" s="530"/>
      <c r="D61" s="163"/>
      <c r="E61" s="163" t="s">
        <v>19956</v>
      </c>
      <c r="F61" s="213"/>
    </row>
    <row r="62" spans="1:9" ht="15.75" x14ac:dyDescent="0.25">
      <c r="A62" s="1" t="s">
        <v>21425</v>
      </c>
      <c r="B62" s="213"/>
      <c r="C62" s="213"/>
      <c r="D62" s="213"/>
      <c r="F62" s="213"/>
    </row>
    <row r="63" spans="1:9" ht="15.75" x14ac:dyDescent="0.25">
      <c r="A63" s="1" t="s">
        <v>21426</v>
      </c>
      <c r="B63" t="s">
        <v>201</v>
      </c>
      <c r="D63" s="213"/>
      <c r="E63" t="s">
        <v>19956</v>
      </c>
      <c r="F63" s="213"/>
    </row>
    <row r="64" spans="1:9" ht="15.75" x14ac:dyDescent="0.25">
      <c r="A64" s="1" t="s">
        <v>21427</v>
      </c>
      <c r="B64" s="213"/>
      <c r="C64" s="213"/>
      <c r="D64" s="213"/>
      <c r="F64" s="213"/>
    </row>
    <row r="65" spans="1:6" ht="15.75" x14ac:dyDescent="0.25">
      <c r="A65" s="1" t="s">
        <v>21428</v>
      </c>
      <c r="B65" s="213" t="s">
        <v>56</v>
      </c>
      <c r="C65" s="213"/>
      <c r="E65" t="s">
        <v>18929</v>
      </c>
      <c r="F65" s="213"/>
    </row>
    <row r="66" spans="1:6" ht="15.75" x14ac:dyDescent="0.25">
      <c r="A66" s="1" t="s">
        <v>12017</v>
      </c>
      <c r="B66" s="213"/>
      <c r="C66" s="213"/>
      <c r="D66" s="213"/>
      <c r="F66" s="213"/>
    </row>
    <row r="67" spans="1:6" ht="15.75" x14ac:dyDescent="0.25">
      <c r="A67" s="1" t="s">
        <v>21429</v>
      </c>
      <c r="B67" s="520" t="s">
        <v>200</v>
      </c>
      <c r="C67" s="520"/>
      <c r="D67" s="213"/>
      <c r="E67" t="s">
        <v>19001</v>
      </c>
      <c r="F67" s="213"/>
    </row>
    <row r="68" spans="1:6" ht="15.75" x14ac:dyDescent="0.25">
      <c r="A68" s="410" t="s">
        <v>12017</v>
      </c>
    </row>
    <row r="69" spans="1:6" ht="15.75" x14ac:dyDescent="0.25">
      <c r="A69" s="410" t="s">
        <v>21429</v>
      </c>
      <c r="B69" s="213" t="s">
        <v>3860</v>
      </c>
      <c r="C69" s="213"/>
    </row>
    <row r="70" spans="1:6" ht="15.75" x14ac:dyDescent="0.25">
      <c r="A70" s="1" t="s">
        <v>21430</v>
      </c>
    </row>
    <row r="71" spans="1:6" ht="15.75" x14ac:dyDescent="0.25">
      <c r="A71" s="1" t="s">
        <v>21431</v>
      </c>
      <c r="B71" t="s">
        <v>60</v>
      </c>
      <c r="E71" t="s">
        <v>18433</v>
      </c>
    </row>
    <row r="72" spans="1:6" ht="15.75" x14ac:dyDescent="0.25">
      <c r="A72" s="1" t="s">
        <v>21432</v>
      </c>
    </row>
    <row r="73" spans="1:6" ht="15.75" x14ac:dyDescent="0.25">
      <c r="A73" s="1" t="s">
        <v>21433</v>
      </c>
      <c r="B73" s="520" t="s">
        <v>60</v>
      </c>
      <c r="C73" s="520"/>
      <c r="E73" t="s">
        <v>18415</v>
      </c>
    </row>
    <row r="74" spans="1:6" ht="15.75" x14ac:dyDescent="0.25">
      <c r="A74" s="1" t="s">
        <v>21434</v>
      </c>
    </row>
    <row r="75" spans="1:6" ht="15.75" x14ac:dyDescent="0.25">
      <c r="A75" s="1" t="s">
        <v>21435</v>
      </c>
      <c r="B75" s="519" t="s">
        <v>60</v>
      </c>
      <c r="C75" s="519"/>
      <c r="E75" t="s">
        <v>18918</v>
      </c>
    </row>
    <row r="76" spans="1:6" ht="15.75" x14ac:dyDescent="0.25">
      <c r="A76" s="162" t="s">
        <v>21436</v>
      </c>
      <c r="B76" s="163"/>
      <c r="C76" s="163"/>
      <c r="D76" s="163"/>
      <c r="E76" s="163"/>
      <c r="F76" t="s">
        <v>4779</v>
      </c>
    </row>
    <row r="77" spans="1:6" ht="15.75" x14ac:dyDescent="0.25">
      <c r="A77" s="162" t="s">
        <v>21437</v>
      </c>
      <c r="B77" s="163" t="s">
        <v>4062</v>
      </c>
      <c r="C77" s="163"/>
      <c r="D77" s="163" t="s">
        <v>21440</v>
      </c>
      <c r="E77" s="163" t="s">
        <v>22689</v>
      </c>
    </row>
    <row r="78" spans="1:6" ht="15.75" x14ac:dyDescent="0.25">
      <c r="A78" s="1" t="s">
        <v>21438</v>
      </c>
    </row>
    <row r="79" spans="1:6" ht="15.75" x14ac:dyDescent="0.25">
      <c r="A79" s="1" t="s">
        <v>21439</v>
      </c>
      <c r="B79" s="519" t="s">
        <v>200</v>
      </c>
      <c r="C79" s="519"/>
      <c r="E79" t="s">
        <v>19274</v>
      </c>
    </row>
    <row r="80" spans="1:6" ht="15.75" x14ac:dyDescent="0.25">
      <c r="A80" s="1" t="s">
        <v>15406</v>
      </c>
      <c r="B80" s="213"/>
      <c r="C80" s="213"/>
    </row>
    <row r="81" spans="1:9" ht="15.75" x14ac:dyDescent="0.25">
      <c r="A81" s="1" t="s">
        <v>16371</v>
      </c>
      <c r="B81" t="s">
        <v>1077</v>
      </c>
    </row>
    <row r="82" spans="1:9" ht="15.75" x14ac:dyDescent="0.25">
      <c r="A82" s="1" t="s">
        <v>21441</v>
      </c>
      <c r="E82" s="1"/>
    </row>
    <row r="83" spans="1:9" ht="15.75" x14ac:dyDescent="0.25">
      <c r="A83" s="1" t="s">
        <v>19704</v>
      </c>
      <c r="B83" s="213"/>
      <c r="C83" s="213"/>
      <c r="E83" t="s">
        <v>18415</v>
      </c>
    </row>
    <row r="84" spans="1:9" ht="15.75" x14ac:dyDescent="0.25">
      <c r="A84" s="1" t="s">
        <v>15211</v>
      </c>
      <c r="I84" t="s">
        <v>3496</v>
      </c>
    </row>
    <row r="85" spans="1:9" ht="15.75" x14ac:dyDescent="0.25">
      <c r="A85" s="1" t="s">
        <v>21442</v>
      </c>
      <c r="B85" s="519" t="s">
        <v>1077</v>
      </c>
      <c r="C85" s="519"/>
      <c r="E85" t="s">
        <v>19001</v>
      </c>
    </row>
    <row r="86" spans="1:9" ht="15.75" x14ac:dyDescent="0.25">
      <c r="A86" s="1" t="s">
        <v>21443</v>
      </c>
    </row>
    <row r="87" spans="1:9" ht="15.75" x14ac:dyDescent="0.25">
      <c r="A87" s="1" t="s">
        <v>21444</v>
      </c>
      <c r="B87" t="s">
        <v>356</v>
      </c>
      <c r="E87" t="s">
        <v>18421</v>
      </c>
    </row>
    <row r="88" spans="1:9" ht="15.75" x14ac:dyDescent="0.25">
      <c r="A88" s="1" t="s">
        <v>21445</v>
      </c>
    </row>
    <row r="89" spans="1:9" ht="15.75" x14ac:dyDescent="0.25">
      <c r="A89" s="1" t="s">
        <v>21446</v>
      </c>
      <c r="B89" s="213" t="s">
        <v>356</v>
      </c>
      <c r="C89" s="213"/>
      <c r="E89" t="s">
        <v>22028</v>
      </c>
      <c r="F89" s="40">
        <v>45864</v>
      </c>
    </row>
    <row r="90" spans="1:9" ht="15.75" x14ac:dyDescent="0.25">
      <c r="A90" s="1" t="s">
        <v>21447</v>
      </c>
    </row>
    <row r="91" spans="1:9" ht="15.75" x14ac:dyDescent="0.25">
      <c r="A91" s="1" t="s">
        <v>21448</v>
      </c>
      <c r="B91" s="519" t="s">
        <v>60</v>
      </c>
      <c r="C91" s="519"/>
      <c r="E91" t="s">
        <v>598</v>
      </c>
      <c r="F91" s="213"/>
      <c r="G91" s="213"/>
    </row>
    <row r="92" spans="1:9" ht="15.75" x14ac:dyDescent="0.25">
      <c r="A92" s="1" t="s">
        <v>21449</v>
      </c>
    </row>
    <row r="93" spans="1:9" ht="15.75" x14ac:dyDescent="0.25">
      <c r="A93" s="1" t="s">
        <v>21450</v>
      </c>
      <c r="B93" s="520" t="s">
        <v>60</v>
      </c>
      <c r="C93" s="520"/>
      <c r="E93" t="s">
        <v>18929</v>
      </c>
    </row>
    <row r="94" spans="1:9" ht="15.75" x14ac:dyDescent="0.25">
      <c r="A94" s="1" t="s">
        <v>21451</v>
      </c>
      <c r="B94" s="213"/>
      <c r="C94" s="213"/>
      <c r="D94" s="213"/>
    </row>
    <row r="95" spans="1:9" ht="15.75" x14ac:dyDescent="0.25">
      <c r="A95" s="1" t="s">
        <v>21452</v>
      </c>
      <c r="B95" t="s">
        <v>360</v>
      </c>
      <c r="D95" s="213"/>
      <c r="E95" t="s">
        <v>19001</v>
      </c>
      <c r="G95" t="s">
        <v>4779</v>
      </c>
      <c r="H95" t="s">
        <v>3496</v>
      </c>
    </row>
    <row r="96" spans="1:9" ht="15.75" x14ac:dyDescent="0.25">
      <c r="A96" s="1" t="s">
        <v>18115</v>
      </c>
      <c r="H96" s="213"/>
      <c r="I96" s="213"/>
    </row>
    <row r="97" spans="1:9" ht="15.75" x14ac:dyDescent="0.25">
      <c r="A97" s="1" t="s">
        <v>21453</v>
      </c>
      <c r="B97" t="s">
        <v>200</v>
      </c>
      <c r="E97" t="s">
        <v>19001</v>
      </c>
      <c r="H97" s="213"/>
      <c r="I97" s="213"/>
    </row>
    <row r="98" spans="1:9" s="213" customFormat="1" ht="15.75" x14ac:dyDescent="0.25">
      <c r="A98" s="1" t="s">
        <v>21454</v>
      </c>
      <c r="H98"/>
      <c r="I98"/>
    </row>
    <row r="99" spans="1:9" s="213" customFormat="1" ht="15.75" x14ac:dyDescent="0.25">
      <c r="A99" s="1" t="s">
        <v>21455</v>
      </c>
      <c r="B99" s="213" t="s">
        <v>60</v>
      </c>
      <c r="E99" t="s">
        <v>18421</v>
      </c>
      <c r="H99"/>
      <c r="I99"/>
    </row>
    <row r="100" spans="1:9" ht="15.75" x14ac:dyDescent="0.25">
      <c r="A100" s="1" t="s">
        <v>21456</v>
      </c>
    </row>
    <row r="101" spans="1:9" ht="15.75" x14ac:dyDescent="0.25">
      <c r="A101" s="1" t="s">
        <v>21457</v>
      </c>
      <c r="B101" s="519" t="s">
        <v>201</v>
      </c>
      <c r="C101" s="519"/>
      <c r="E101" t="s">
        <v>19142</v>
      </c>
      <c r="G101" t="s">
        <v>3496</v>
      </c>
    </row>
    <row r="102" spans="1:9" ht="15.75" x14ac:dyDescent="0.25">
      <c r="A102" s="1" t="s">
        <v>21458</v>
      </c>
    </row>
    <row r="103" spans="1:9" ht="15.75" x14ac:dyDescent="0.25">
      <c r="A103" s="1" t="s">
        <v>21459</v>
      </c>
      <c r="B103" t="s">
        <v>201</v>
      </c>
      <c r="E103" t="s">
        <v>598</v>
      </c>
    </row>
    <row r="104" spans="1:9" ht="15.75" x14ac:dyDescent="0.25">
      <c r="A104" s="1" t="s">
        <v>21460</v>
      </c>
    </row>
    <row r="105" spans="1:9" ht="15.75" x14ac:dyDescent="0.25">
      <c r="A105" s="1" t="s">
        <v>21453</v>
      </c>
      <c r="B105" t="s">
        <v>3860</v>
      </c>
      <c r="E105" t="s">
        <v>19001</v>
      </c>
    </row>
    <row r="106" spans="1:9" ht="15.75" x14ac:dyDescent="0.25">
      <c r="A106" s="1" t="s">
        <v>13575</v>
      </c>
      <c r="H106" t="s">
        <v>3496</v>
      </c>
    </row>
    <row r="107" spans="1:9" ht="15.75" x14ac:dyDescent="0.25">
      <c r="A107" s="1" t="s">
        <v>21461</v>
      </c>
      <c r="B107" s="213" t="s">
        <v>60</v>
      </c>
      <c r="C107" s="213"/>
      <c r="E107" t="s">
        <v>18415</v>
      </c>
    </row>
    <row r="108" spans="1:9" ht="15.75" x14ac:dyDescent="0.25">
      <c r="A108" s="410" t="s">
        <v>13575</v>
      </c>
      <c r="B108" s="213"/>
      <c r="C108" s="213"/>
      <c r="D108" s="213"/>
      <c r="E108" s="213"/>
    </row>
    <row r="109" spans="1:9" ht="15.75" x14ac:dyDescent="0.25">
      <c r="A109" s="410" t="s">
        <v>21461</v>
      </c>
      <c r="B109" s="213" t="s">
        <v>3860</v>
      </c>
      <c r="C109" s="213"/>
      <c r="D109" s="213"/>
      <c r="E109" s="213"/>
    </row>
    <row r="110" spans="1:9" ht="15.75" x14ac:dyDescent="0.25">
      <c r="A110" s="410"/>
      <c r="E110" s="1"/>
      <c r="H110" s="213"/>
      <c r="I110" s="213"/>
    </row>
    <row r="111" spans="1:9" ht="15.75" x14ac:dyDescent="0.25">
      <c r="A111" s="410"/>
      <c r="B111" s="520"/>
      <c r="C111" s="520"/>
    </row>
    <row r="112" spans="1:9" s="213" customFormat="1" ht="15.75" x14ac:dyDescent="0.25">
      <c r="A112" s="1"/>
      <c r="E112"/>
      <c r="H112"/>
      <c r="I112"/>
    </row>
    <row r="113" spans="1:9" ht="15.75" x14ac:dyDescent="0.25">
      <c r="A113" s="1"/>
    </row>
    <row r="114" spans="1:9" ht="15.75" x14ac:dyDescent="0.25">
      <c r="A114" s="1"/>
    </row>
    <row r="115" spans="1:9" ht="15.75" x14ac:dyDescent="0.25">
      <c r="A115" s="1"/>
    </row>
    <row r="116" spans="1:9" ht="15.75" x14ac:dyDescent="0.25">
      <c r="A116" s="1"/>
    </row>
    <row r="117" spans="1:9" ht="15.75" x14ac:dyDescent="0.25">
      <c r="A117" s="1"/>
    </row>
    <row r="118" spans="1:9" ht="15.75" x14ac:dyDescent="0.25">
      <c r="A118" s="1"/>
    </row>
    <row r="119" spans="1:9" ht="15.75" x14ac:dyDescent="0.25">
      <c r="A119" s="1"/>
      <c r="I119" t="s">
        <v>3496</v>
      </c>
    </row>
    <row r="120" spans="1:9" ht="15.75" x14ac:dyDescent="0.25">
      <c r="A120" s="1"/>
    </row>
    <row r="121" spans="1:9" ht="15.75" x14ac:dyDescent="0.25">
      <c r="A121" s="1"/>
    </row>
    <row r="122" spans="1:9" ht="15.75" x14ac:dyDescent="0.25">
      <c r="A122" s="1"/>
    </row>
    <row r="123" spans="1:9" ht="15.75" x14ac:dyDescent="0.25">
      <c r="A123" s="1"/>
    </row>
    <row r="124" spans="1:9" ht="15.75" x14ac:dyDescent="0.25">
      <c r="A124" s="1"/>
    </row>
    <row r="125" spans="1:9" ht="15.75" x14ac:dyDescent="0.25">
      <c r="A125" s="1"/>
      <c r="H125" s="369"/>
    </row>
    <row r="126" spans="1:9" ht="15.75" x14ac:dyDescent="0.25">
      <c r="A126" s="1"/>
    </row>
    <row r="127" spans="1:9" ht="15.75" x14ac:dyDescent="0.25">
      <c r="A127" s="1"/>
      <c r="B127" s="213"/>
      <c r="C127" s="213"/>
    </row>
    <row r="128" spans="1:9" ht="15.75" x14ac:dyDescent="0.25">
      <c r="A128" s="410"/>
    </row>
    <row r="129" spans="1:7" ht="15.75" x14ac:dyDescent="0.25">
      <c r="A129" s="410"/>
      <c r="F129" s="40"/>
    </row>
    <row r="130" spans="1:7" ht="15.75" x14ac:dyDescent="0.25">
      <c r="A130" s="1"/>
    </row>
    <row r="131" spans="1:7" ht="15.75" x14ac:dyDescent="0.25">
      <c r="A131" s="1"/>
    </row>
    <row r="132" spans="1:7" ht="15.75" x14ac:dyDescent="0.25">
      <c r="A132" s="1"/>
    </row>
    <row r="133" spans="1:7" ht="15.75" x14ac:dyDescent="0.25">
      <c r="A133" s="1"/>
    </row>
    <row r="134" spans="1:7" ht="15.75" x14ac:dyDescent="0.25">
      <c r="A134" s="1"/>
    </row>
    <row r="135" spans="1:7" ht="15.75" x14ac:dyDescent="0.25">
      <c r="A135" s="1"/>
    </row>
    <row r="136" spans="1:7" ht="15.75" x14ac:dyDescent="0.25">
      <c r="A136" s="1"/>
    </row>
    <row r="137" spans="1:7" ht="15.75" x14ac:dyDescent="0.25">
      <c r="A137" s="1"/>
    </row>
    <row r="138" spans="1:7" ht="15.75" x14ac:dyDescent="0.25">
      <c r="A138" s="1"/>
    </row>
    <row r="139" spans="1:7" ht="15.75" x14ac:dyDescent="0.25">
      <c r="A139" s="1"/>
    </row>
    <row r="140" spans="1:7" ht="15.75" x14ac:dyDescent="0.25">
      <c r="A140" s="1"/>
      <c r="B140" s="213"/>
      <c r="C140" s="213"/>
      <c r="D140" s="213"/>
      <c r="G140" t="s">
        <v>3496</v>
      </c>
    </row>
    <row r="141" spans="1:7" ht="15.75" x14ac:dyDescent="0.25">
      <c r="A141" s="1"/>
      <c r="D141" s="213"/>
    </row>
    <row r="142" spans="1:7" ht="15.75" x14ac:dyDescent="0.25">
      <c r="A142" s="1"/>
    </row>
    <row r="143" spans="1:7" ht="15.75" x14ac:dyDescent="0.25">
      <c r="A143" s="1"/>
    </row>
    <row r="144" spans="1:7" ht="15.75" x14ac:dyDescent="0.25">
      <c r="A144" s="1"/>
    </row>
    <row r="145" spans="1:9" ht="15.75" x14ac:dyDescent="0.25">
      <c r="A145" s="1"/>
    </row>
    <row r="146" spans="1:9" ht="15.75" x14ac:dyDescent="0.25">
      <c r="A146" s="1"/>
    </row>
    <row r="147" spans="1:9" ht="15.75" x14ac:dyDescent="0.25">
      <c r="A147" s="1"/>
    </row>
    <row r="148" spans="1:9" ht="15.75" x14ac:dyDescent="0.25">
      <c r="A148" s="1"/>
    </row>
    <row r="149" spans="1:9" ht="15.75" x14ac:dyDescent="0.25">
      <c r="A149" s="1"/>
    </row>
    <row r="150" spans="1:9" ht="15.75" x14ac:dyDescent="0.25">
      <c r="A150" s="1"/>
    </row>
    <row r="151" spans="1:9" ht="15.75" x14ac:dyDescent="0.25">
      <c r="A151" s="1"/>
    </row>
    <row r="152" spans="1:9" ht="15.75" x14ac:dyDescent="0.25">
      <c r="A152" s="1"/>
    </row>
    <row r="153" spans="1:9" ht="15.75" x14ac:dyDescent="0.25">
      <c r="A153" s="1"/>
    </row>
    <row r="154" spans="1:9" ht="15.75" x14ac:dyDescent="0.25">
      <c r="A154" s="1"/>
    </row>
    <row r="155" spans="1:9" ht="15.75" x14ac:dyDescent="0.25">
      <c r="A155" s="1"/>
    </row>
    <row r="156" spans="1:9" ht="15.75" x14ac:dyDescent="0.25">
      <c r="A156" s="1"/>
    </row>
    <row r="157" spans="1:9" ht="15.75" x14ac:dyDescent="0.25">
      <c r="A157" s="1"/>
      <c r="H157" s="241"/>
      <c r="I157" s="241"/>
    </row>
    <row r="158" spans="1:9" ht="15.75" x14ac:dyDescent="0.25">
      <c r="A158" s="1"/>
      <c r="H158" s="241"/>
      <c r="I158" s="241"/>
    </row>
    <row r="159" spans="1:9" s="241" customFormat="1" ht="15.75" x14ac:dyDescent="0.25">
      <c r="A159" s="1"/>
      <c r="E159"/>
      <c r="H159"/>
      <c r="I159"/>
    </row>
    <row r="160" spans="1:9" s="241" customFormat="1" ht="15.75" x14ac:dyDescent="0.25">
      <c r="A160" s="1"/>
      <c r="E160"/>
      <c r="H160"/>
      <c r="I160"/>
    </row>
    <row r="161" spans="1:5" ht="15.75" x14ac:dyDescent="0.25">
      <c r="A161" s="1"/>
    </row>
    <row r="162" spans="1:5" ht="15.75" x14ac:dyDescent="0.25">
      <c r="A162" s="1"/>
      <c r="E162" s="1"/>
    </row>
    <row r="163" spans="1:5" ht="15.75" x14ac:dyDescent="0.25">
      <c r="A163" s="1"/>
      <c r="E163" s="212"/>
    </row>
    <row r="164" spans="1:5" ht="15.75" x14ac:dyDescent="0.25">
      <c r="A164" s="1"/>
      <c r="E164" s="1"/>
    </row>
    <row r="165" spans="1:5" ht="15.75" x14ac:dyDescent="0.25">
      <c r="A165" s="1"/>
    </row>
    <row r="166" spans="1:5" ht="15.75" x14ac:dyDescent="0.25">
      <c r="A166" s="1"/>
    </row>
    <row r="167" spans="1:5" ht="15.75" x14ac:dyDescent="0.25">
      <c r="A167" s="1"/>
    </row>
    <row r="168" spans="1:5" ht="15.75" x14ac:dyDescent="0.25">
      <c r="A168" s="1"/>
    </row>
    <row r="169" spans="1:5" ht="15.75" x14ac:dyDescent="0.25">
      <c r="A169" s="1"/>
    </row>
    <row r="170" spans="1:5" ht="15.75" x14ac:dyDescent="0.25">
      <c r="A170" s="1"/>
    </row>
    <row r="171" spans="1:5" ht="15.75" x14ac:dyDescent="0.25">
      <c r="A171" s="1"/>
    </row>
    <row r="172" spans="1:5" ht="15.75" x14ac:dyDescent="0.25">
      <c r="A172" s="1"/>
    </row>
    <row r="173" spans="1:5" ht="15.75" x14ac:dyDescent="0.25">
      <c r="A173" s="1"/>
    </row>
    <row r="174" spans="1:5" ht="15.75" x14ac:dyDescent="0.25">
      <c r="A174" s="410"/>
    </row>
    <row r="175" spans="1:5" ht="15.75" x14ac:dyDescent="0.25">
      <c r="A175" s="410"/>
    </row>
    <row r="176" spans="1:5" ht="15.75" x14ac:dyDescent="0.25">
      <c r="A176" s="1"/>
    </row>
    <row r="177" spans="1:5" ht="15.75" x14ac:dyDescent="0.25">
      <c r="A177" s="1"/>
    </row>
    <row r="178" spans="1:5" ht="15.75" x14ac:dyDescent="0.25">
      <c r="A178" s="1"/>
    </row>
    <row r="179" spans="1:5" ht="15.75" x14ac:dyDescent="0.25">
      <c r="A179" s="1"/>
    </row>
    <row r="180" spans="1:5" ht="15.75" x14ac:dyDescent="0.25">
      <c r="A180" s="1"/>
    </row>
    <row r="181" spans="1:5" ht="15.75" x14ac:dyDescent="0.25">
      <c r="A181" s="1"/>
    </row>
    <row r="182" spans="1:5" ht="15.75" x14ac:dyDescent="0.25">
      <c r="A182" s="1"/>
    </row>
    <row r="183" spans="1:5" ht="15.75" x14ac:dyDescent="0.25">
      <c r="A183" s="1"/>
    </row>
    <row r="184" spans="1:5" ht="15.75" x14ac:dyDescent="0.25">
      <c r="A184" s="1"/>
    </row>
    <row r="185" spans="1:5" ht="15.75" x14ac:dyDescent="0.25">
      <c r="A185" s="1"/>
    </row>
    <row r="186" spans="1:5" ht="15.75" x14ac:dyDescent="0.25">
      <c r="A186" s="1"/>
    </row>
    <row r="187" spans="1:5" ht="15.75" x14ac:dyDescent="0.25">
      <c r="A187" s="1"/>
    </row>
    <row r="188" spans="1:5" ht="15.75" x14ac:dyDescent="0.25">
      <c r="A188" s="1"/>
    </row>
    <row r="189" spans="1:5" ht="15.75" x14ac:dyDescent="0.25">
      <c r="A189" s="1"/>
    </row>
    <row r="190" spans="1:5" ht="15.75" x14ac:dyDescent="0.25">
      <c r="A190" s="1"/>
      <c r="E190" s="1"/>
    </row>
    <row r="191" spans="1:5" ht="15.75" x14ac:dyDescent="0.25">
      <c r="A191" s="1"/>
    </row>
    <row r="192" spans="1:5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410"/>
    </row>
    <row r="209" spans="1:1" ht="15.75" x14ac:dyDescent="0.25">
      <c r="A209" s="410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410"/>
    </row>
    <row r="227" spans="1:1" ht="15.75" x14ac:dyDescent="0.25">
      <c r="A227" s="410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410"/>
    </row>
    <row r="237" spans="1:1" ht="15.75" x14ac:dyDescent="0.25">
      <c r="A237" s="410"/>
    </row>
    <row r="238" spans="1:1" ht="15.75" x14ac:dyDescent="0.25">
      <c r="A238" s="410"/>
    </row>
    <row r="239" spans="1:1" ht="15.75" x14ac:dyDescent="0.25">
      <c r="A239" s="410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5" ht="15.75" x14ac:dyDescent="0.25">
      <c r="A257" s="1"/>
    </row>
    <row r="258" spans="1:5" ht="15.75" x14ac:dyDescent="0.25">
      <c r="A258" s="1"/>
    </row>
    <row r="259" spans="1:5" ht="15.75" x14ac:dyDescent="0.25">
      <c r="A259" s="1"/>
    </row>
    <row r="260" spans="1:5" ht="15.75" x14ac:dyDescent="0.25">
      <c r="A260" s="1"/>
    </row>
    <row r="261" spans="1:5" ht="15.75" x14ac:dyDescent="0.25">
      <c r="A261" s="1"/>
    </row>
    <row r="262" spans="1:5" ht="15.75" x14ac:dyDescent="0.25">
      <c r="A262" s="1"/>
    </row>
    <row r="263" spans="1:5" ht="15.75" x14ac:dyDescent="0.25">
      <c r="A263" s="1"/>
    </row>
    <row r="264" spans="1:5" ht="15.75" x14ac:dyDescent="0.25">
      <c r="A264" s="1"/>
    </row>
    <row r="265" spans="1:5" ht="15.75" x14ac:dyDescent="0.25">
      <c r="A265" s="1"/>
    </row>
    <row r="266" spans="1:5" ht="15.75" x14ac:dyDescent="0.25">
      <c r="A266" s="1"/>
    </row>
    <row r="267" spans="1:5" ht="15.75" x14ac:dyDescent="0.25">
      <c r="A267" s="1"/>
    </row>
    <row r="268" spans="1:5" ht="15.75" x14ac:dyDescent="0.25">
      <c r="A268" s="1"/>
      <c r="E268" s="1"/>
    </row>
    <row r="269" spans="1:5" ht="15.75" x14ac:dyDescent="0.25">
      <c r="A269" s="1"/>
      <c r="E269" s="212"/>
    </row>
    <row r="270" spans="1:5" ht="15.75" x14ac:dyDescent="0.25">
      <c r="A270" s="410"/>
      <c r="E270" s="1"/>
    </row>
    <row r="271" spans="1:5" ht="15.75" x14ac:dyDescent="0.25">
      <c r="A271" s="410"/>
    </row>
    <row r="272" spans="1:5" ht="15.75" x14ac:dyDescent="0.25">
      <c r="A272" s="410"/>
    </row>
    <row r="273" spans="1:1" ht="15.75" x14ac:dyDescent="0.25">
      <c r="A273" s="410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410"/>
    </row>
    <row r="283" spans="1:1" ht="15.75" x14ac:dyDescent="0.25">
      <c r="A283" s="410"/>
    </row>
    <row r="284" spans="1:1" ht="15.75" x14ac:dyDescent="0.25">
      <c r="A284" s="410"/>
    </row>
    <row r="285" spans="1:1" ht="15.75" x14ac:dyDescent="0.25">
      <c r="A285" s="410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5" ht="15.75" x14ac:dyDescent="0.25">
      <c r="A289" s="1"/>
    </row>
    <row r="290" spans="1:5" ht="15.75" x14ac:dyDescent="0.25">
      <c r="A290" s="1"/>
    </row>
    <row r="291" spans="1:5" ht="15.75" x14ac:dyDescent="0.25">
      <c r="A291" s="1"/>
    </row>
    <row r="292" spans="1:5" ht="15.75" x14ac:dyDescent="0.25">
      <c r="A292" s="1"/>
    </row>
    <row r="293" spans="1:5" ht="15.75" x14ac:dyDescent="0.25">
      <c r="A293" s="1"/>
    </row>
    <row r="294" spans="1:5" ht="15.75" x14ac:dyDescent="0.25">
      <c r="A294" s="1"/>
    </row>
    <row r="295" spans="1:5" ht="15.75" x14ac:dyDescent="0.25">
      <c r="A295" s="1"/>
    </row>
    <row r="296" spans="1:5" ht="15.75" x14ac:dyDescent="0.25">
      <c r="A296" s="1"/>
      <c r="E296" s="1"/>
    </row>
    <row r="297" spans="1:5" ht="15.75" x14ac:dyDescent="0.25">
      <c r="A297" s="1"/>
    </row>
    <row r="298" spans="1:5" ht="15.75" x14ac:dyDescent="0.25">
      <c r="A298" s="1"/>
    </row>
    <row r="299" spans="1:5" ht="15.75" x14ac:dyDescent="0.25">
      <c r="A299" s="1"/>
    </row>
    <row r="300" spans="1:5" ht="15.75" x14ac:dyDescent="0.25">
      <c r="A300" s="1"/>
    </row>
    <row r="301" spans="1:5" ht="15.75" x14ac:dyDescent="0.25">
      <c r="A301" s="1"/>
    </row>
    <row r="302" spans="1:5" ht="15.75" x14ac:dyDescent="0.25">
      <c r="A302" s="1"/>
    </row>
    <row r="303" spans="1:5" ht="15.75" x14ac:dyDescent="0.25">
      <c r="A303" s="1"/>
    </row>
    <row r="304" spans="1:5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410"/>
    </row>
    <row r="309" spans="1:1" ht="15.75" x14ac:dyDescent="0.25">
      <c r="A309" s="410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410"/>
    </row>
    <row r="313" spans="1:1" ht="15.75" x14ac:dyDescent="0.25">
      <c r="A313" s="410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1" ht="15.75" x14ac:dyDescent="0.25">
      <c r="A321" s="1"/>
    </row>
    <row r="322" spans="1:1" ht="15.75" x14ac:dyDescent="0.25">
      <c r="A322" s="1"/>
    </row>
    <row r="323" spans="1:1" ht="15.75" x14ac:dyDescent="0.25">
      <c r="A323" s="1"/>
    </row>
    <row r="324" spans="1:1" ht="15.75" x14ac:dyDescent="0.25">
      <c r="A324" s="1"/>
    </row>
    <row r="325" spans="1:1" ht="15.75" x14ac:dyDescent="0.25">
      <c r="A325" s="1"/>
    </row>
    <row r="326" spans="1:1" ht="15.75" x14ac:dyDescent="0.25">
      <c r="A326" s="1"/>
    </row>
    <row r="327" spans="1:1" ht="15.75" x14ac:dyDescent="0.25">
      <c r="A327" s="1"/>
    </row>
    <row r="328" spans="1:1" ht="15.75" x14ac:dyDescent="0.25">
      <c r="A328" s="1"/>
    </row>
    <row r="329" spans="1:1" ht="15.75" x14ac:dyDescent="0.25">
      <c r="A329" s="1"/>
    </row>
    <row r="330" spans="1:1" ht="15.75" x14ac:dyDescent="0.25">
      <c r="A330" s="410"/>
    </row>
    <row r="331" spans="1:1" ht="15.75" x14ac:dyDescent="0.25">
      <c r="A331" s="410"/>
    </row>
    <row r="332" spans="1:1" ht="15.75" x14ac:dyDescent="0.25">
      <c r="A332" s="1"/>
    </row>
    <row r="333" spans="1:1" ht="15.75" x14ac:dyDescent="0.25">
      <c r="A333" s="1"/>
    </row>
    <row r="334" spans="1:1" ht="15.75" x14ac:dyDescent="0.25">
      <c r="A334" s="1"/>
    </row>
    <row r="335" spans="1:1" ht="15.75" x14ac:dyDescent="0.25">
      <c r="A335" s="1"/>
    </row>
    <row r="336" spans="1:1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410"/>
    </row>
    <row r="347" spans="1:1" ht="15.75" x14ac:dyDescent="0.25">
      <c r="A347" s="410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410"/>
    </row>
    <row r="351" spans="1:1" ht="15.75" x14ac:dyDescent="0.25">
      <c r="A351" s="410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410"/>
    </row>
    <row r="357" spans="1:1" ht="15.75" x14ac:dyDescent="0.25">
      <c r="A357" s="410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5" ht="15.75" x14ac:dyDescent="0.25">
      <c r="A369" s="1"/>
    </row>
    <row r="370" spans="1:5" ht="15.75" x14ac:dyDescent="0.25">
      <c r="A370" s="1"/>
    </row>
    <row r="371" spans="1:5" ht="15.75" x14ac:dyDescent="0.25">
      <c r="A371" s="1"/>
    </row>
    <row r="372" spans="1:5" ht="15.75" x14ac:dyDescent="0.25">
      <c r="A372" s="1"/>
    </row>
    <row r="373" spans="1:5" ht="15.75" x14ac:dyDescent="0.25">
      <c r="A373" s="1"/>
    </row>
    <row r="374" spans="1:5" ht="15.75" x14ac:dyDescent="0.25">
      <c r="A374" s="1"/>
      <c r="E374" s="1"/>
    </row>
    <row r="375" spans="1:5" ht="15.75" x14ac:dyDescent="0.25">
      <c r="A375" s="1"/>
      <c r="E375" s="212"/>
    </row>
    <row r="376" spans="1:5" ht="15.75" x14ac:dyDescent="0.25">
      <c r="A376" s="1"/>
      <c r="E376" s="1"/>
    </row>
    <row r="377" spans="1:5" ht="15.75" x14ac:dyDescent="0.25">
      <c r="A377" s="1"/>
    </row>
    <row r="378" spans="1:5" ht="15.75" x14ac:dyDescent="0.25">
      <c r="A378" s="1"/>
    </row>
    <row r="379" spans="1:5" ht="15.75" x14ac:dyDescent="0.25">
      <c r="A379" s="1"/>
    </row>
    <row r="380" spans="1:5" ht="15.75" x14ac:dyDescent="0.25">
      <c r="A380" s="1"/>
    </row>
    <row r="381" spans="1:5" ht="15.75" x14ac:dyDescent="0.25">
      <c r="A381" s="1"/>
    </row>
    <row r="382" spans="1:5" ht="15.75" x14ac:dyDescent="0.25">
      <c r="A382" s="1"/>
    </row>
    <row r="383" spans="1:5" ht="15.75" x14ac:dyDescent="0.25">
      <c r="A383" s="1"/>
    </row>
    <row r="384" spans="1:5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410"/>
    </row>
    <row r="399" spans="1:1" ht="15.75" x14ac:dyDescent="0.25">
      <c r="A399" s="410"/>
    </row>
    <row r="400" spans="1:1" ht="15.75" x14ac:dyDescent="0.25">
      <c r="A400" s="1"/>
    </row>
    <row r="401" spans="1:5" ht="15.75" x14ac:dyDescent="0.25">
      <c r="A401" s="1"/>
    </row>
    <row r="402" spans="1:5" ht="15.75" x14ac:dyDescent="0.25">
      <c r="A402" s="1"/>
      <c r="E402" s="1"/>
    </row>
    <row r="403" spans="1:5" ht="15.75" x14ac:dyDescent="0.25">
      <c r="A403" s="1"/>
    </row>
    <row r="404" spans="1:5" ht="15.75" x14ac:dyDescent="0.25">
      <c r="A404" s="1"/>
    </row>
    <row r="405" spans="1:5" ht="15.75" x14ac:dyDescent="0.25">
      <c r="A405" s="1"/>
    </row>
    <row r="406" spans="1:5" ht="15.75" x14ac:dyDescent="0.25">
      <c r="A406" s="1"/>
    </row>
    <row r="407" spans="1:5" ht="15.75" x14ac:dyDescent="0.25">
      <c r="A407" s="1"/>
    </row>
    <row r="408" spans="1:5" ht="15.75" x14ac:dyDescent="0.25">
      <c r="A408" s="1"/>
    </row>
    <row r="409" spans="1:5" ht="15.75" x14ac:dyDescent="0.25">
      <c r="A409" s="1"/>
    </row>
    <row r="410" spans="1:5" ht="15.75" x14ac:dyDescent="0.25">
      <c r="A410" s="410"/>
    </row>
    <row r="411" spans="1:5" ht="15.75" x14ac:dyDescent="0.25">
      <c r="A411" s="410"/>
    </row>
    <row r="412" spans="1:5" ht="15.75" x14ac:dyDescent="0.25">
      <c r="A412" s="1"/>
    </row>
    <row r="413" spans="1:5" ht="15.75" x14ac:dyDescent="0.25">
      <c r="A413" s="1"/>
    </row>
    <row r="414" spans="1:5" ht="15.75" x14ac:dyDescent="0.25">
      <c r="A414" s="1"/>
    </row>
    <row r="415" spans="1:5" ht="15.75" x14ac:dyDescent="0.25">
      <c r="A415" s="1"/>
    </row>
    <row r="416" spans="1:5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410"/>
    </row>
    <row r="421" spans="1:1" ht="15.75" x14ac:dyDescent="0.25">
      <c r="A421" s="410"/>
    </row>
    <row r="422" spans="1:1" ht="15.75" x14ac:dyDescent="0.25">
      <c r="A422" s="410"/>
    </row>
    <row r="423" spans="1:1" ht="15.75" x14ac:dyDescent="0.25">
      <c r="A423" s="410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410"/>
    </row>
    <row r="453" spans="1:1" ht="15.75" x14ac:dyDescent="0.25">
      <c r="A453" s="410"/>
    </row>
    <row r="454" spans="1:1" ht="15.75" x14ac:dyDescent="0.25">
      <c r="A454" s="410"/>
    </row>
    <row r="455" spans="1:1" ht="15.75" x14ac:dyDescent="0.25">
      <c r="A455" s="410"/>
    </row>
    <row r="456" spans="1:1" ht="15.75" x14ac:dyDescent="0.25">
      <c r="A456" s="410"/>
    </row>
    <row r="457" spans="1:1" ht="15.75" x14ac:dyDescent="0.25">
      <c r="A457" s="410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410"/>
    </row>
    <row r="465" spans="1:1" ht="15.75" x14ac:dyDescent="0.25">
      <c r="A465" s="410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E676"/>
  <mergeCells count="2">
    <mergeCell ref="H1:I1"/>
    <mergeCell ref="H2:I2"/>
  </mergeCells>
  <conditionalFormatting sqref="A677:A1048576">
    <cfRule type="duplicateValues" dxfId="2882" priority="19"/>
  </conditionalFormatting>
  <conditionalFormatting sqref="A677:A1048576">
    <cfRule type="duplicateValues" dxfId="2881" priority="17"/>
    <cfRule type="duplicateValues" dxfId="2880" priority="18"/>
  </conditionalFormatting>
  <conditionalFormatting sqref="A514:A1048576">
    <cfRule type="duplicateValues" dxfId="2879" priority="16"/>
  </conditionalFormatting>
  <conditionalFormatting sqref="A514:A1048576 A1">
    <cfRule type="duplicateValues" dxfId="2878" priority="15"/>
  </conditionalFormatting>
  <conditionalFormatting sqref="A1 A514:A1048576">
    <cfRule type="duplicateValues" dxfId="2877" priority="14"/>
  </conditionalFormatting>
  <conditionalFormatting sqref="A1 A514:A1048576 A134:A205">
    <cfRule type="duplicateValues" dxfId="2876" priority="13"/>
  </conditionalFormatting>
  <conditionalFormatting sqref="A1 A514:A1048576 A134:A365">
    <cfRule type="duplicateValues" dxfId="2875" priority="12"/>
  </conditionalFormatting>
  <conditionalFormatting sqref="A1 A514:A1048576 A134:A403">
    <cfRule type="duplicateValues" dxfId="2874" priority="11"/>
  </conditionalFormatting>
  <conditionalFormatting sqref="A1 A514:A1048576 A134:A417">
    <cfRule type="duplicateValues" dxfId="2873" priority="10"/>
  </conditionalFormatting>
  <conditionalFormatting sqref="A514:A1048576 A1 A134:A481">
    <cfRule type="duplicateValues" dxfId="2872" priority="9"/>
  </conditionalFormatting>
  <conditionalFormatting sqref="A1 A134:A1048576">
    <cfRule type="duplicateValues" dxfId="2871" priority="8"/>
  </conditionalFormatting>
  <conditionalFormatting sqref="A1:A31 A110:A1048576">
    <cfRule type="duplicateValues" dxfId="2870" priority="4"/>
  </conditionalFormatting>
  <conditionalFormatting sqref="A1:A53 A110:A1048576">
    <cfRule type="duplicateValues" dxfId="2869" priority="3"/>
  </conditionalFormatting>
  <conditionalFormatting sqref="A108:A109">
    <cfRule type="duplicateValues" dxfId="2868" priority="2"/>
  </conditionalFormatting>
  <conditionalFormatting sqref="A1:A1048576">
    <cfRule type="duplicateValues" dxfId="2867" priority="1"/>
  </conditionalFormatting>
  <dataValidations count="1">
    <dataValidation type="list" allowBlank="1" showInputMessage="1" showErrorMessage="1" sqref="H3:H17 H44:H53 H40:H42">
      <formula1>$H$3:$H$17</formula1>
    </dataValidation>
  </dataValidations>
  <pageMargins left="0.7" right="0.7" top="0.75" bottom="0.75" header="0.3" footer="0.3"/>
  <pageSetup orientation="portrait" r:id="rId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50" activePane="bottomLeft" state="frozen"/>
      <selection activeCell="G25" sqref="G25"/>
      <selection pane="bottomLeft" activeCell="C68" sqref="C68"/>
    </sheetView>
  </sheetViews>
  <sheetFormatPr defaultRowHeight="15" x14ac:dyDescent="0.25"/>
  <cols>
    <col min="1" max="1" width="52.85546875" bestFit="1" customWidth="1"/>
    <col min="2" max="2" width="20.140625" bestFit="1" customWidth="1"/>
    <col min="3" max="3" width="19.85546875" customWidth="1"/>
    <col min="4" max="4" width="26.28515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50</v>
      </c>
      <c r="H1" s="590"/>
      <c r="I1" s="508"/>
      <c r="J1" s="509"/>
    </row>
    <row r="2" spans="1:11" ht="18" customHeight="1" x14ac:dyDescent="0.35">
      <c r="A2" s="1" t="s">
        <v>21464</v>
      </c>
      <c r="B2" s="213"/>
      <c r="C2" s="213"/>
      <c r="D2" s="213"/>
      <c r="E2" s="213"/>
      <c r="G2" s="588" t="s">
        <v>21463</v>
      </c>
      <c r="H2" s="589"/>
      <c r="I2" s="510"/>
      <c r="J2" s="510"/>
    </row>
    <row r="3" spans="1:11" ht="15.75" x14ac:dyDescent="0.25">
      <c r="A3" s="1" t="s">
        <v>21465</v>
      </c>
      <c r="B3" s="213" t="s">
        <v>58</v>
      </c>
      <c r="C3" s="213"/>
      <c r="D3" s="213" t="s">
        <v>21630</v>
      </c>
      <c r="E3" s="385">
        <v>45868</v>
      </c>
      <c r="G3" s="244" t="s">
        <v>58</v>
      </c>
      <c r="H3" s="5">
        <f>COUNTIF(B2:B1048576,G3)</f>
        <v>7</v>
      </c>
    </row>
    <row r="4" spans="1:11" ht="15.75" x14ac:dyDescent="0.25">
      <c r="A4" s="1" t="s">
        <v>14651</v>
      </c>
      <c r="B4" s="213"/>
      <c r="C4" s="213"/>
      <c r="D4" s="213"/>
      <c r="E4" s="213"/>
      <c r="G4" s="101" t="s">
        <v>360</v>
      </c>
      <c r="H4" s="5">
        <f>COUNTIF(B2:B934,G4)</f>
        <v>2</v>
      </c>
    </row>
    <row r="5" spans="1:11" ht="15.75" x14ac:dyDescent="0.25">
      <c r="A5" s="1" t="s">
        <v>21466</v>
      </c>
      <c r="B5" s="213" t="s">
        <v>58</v>
      </c>
      <c r="C5" s="213" t="s">
        <v>3896</v>
      </c>
      <c r="D5" s="213" t="s">
        <v>598</v>
      </c>
      <c r="E5" s="213"/>
      <c r="G5" s="101" t="s">
        <v>356</v>
      </c>
      <c r="H5" s="5">
        <f>COUNTIF(B2:B852,G5)</f>
        <v>3</v>
      </c>
    </row>
    <row r="6" spans="1:11" ht="15.75" x14ac:dyDescent="0.25">
      <c r="A6" s="1" t="s">
        <v>21467</v>
      </c>
      <c r="B6" s="213"/>
      <c r="C6" s="213"/>
      <c r="D6" s="213"/>
      <c r="E6" s="213"/>
      <c r="G6" s="101" t="s">
        <v>56</v>
      </c>
      <c r="H6" s="5">
        <f>COUNTIF(B2:B864,G6)</f>
        <v>3</v>
      </c>
    </row>
    <row r="7" spans="1:11" ht="15.75" x14ac:dyDescent="0.25">
      <c r="A7" s="1" t="s">
        <v>21468</v>
      </c>
      <c r="B7" s="521" t="s">
        <v>200</v>
      </c>
      <c r="C7" s="213"/>
      <c r="D7" s="213" t="s">
        <v>18428</v>
      </c>
      <c r="E7" s="213"/>
      <c r="G7" s="101" t="s">
        <v>201</v>
      </c>
      <c r="H7" s="5">
        <f>COUNTIF(B2:B858,G7)</f>
        <v>1</v>
      </c>
    </row>
    <row r="8" spans="1:11" ht="15.75" x14ac:dyDescent="0.25">
      <c r="A8" s="1" t="s">
        <v>21469</v>
      </c>
      <c r="B8" s="213"/>
      <c r="C8" s="213"/>
      <c r="D8" s="213"/>
      <c r="E8" s="213"/>
      <c r="G8" s="101" t="s">
        <v>202</v>
      </c>
      <c r="H8" s="5">
        <f>COUNTIF(B2:B893,G8)</f>
        <v>1</v>
      </c>
      <c r="K8" t="s">
        <v>3496</v>
      </c>
    </row>
    <row r="9" spans="1:11" ht="15.75" x14ac:dyDescent="0.25">
      <c r="A9" s="1" t="s">
        <v>21470</v>
      </c>
      <c r="B9" s="213" t="s">
        <v>360</v>
      </c>
      <c r="C9" s="213"/>
      <c r="D9" s="213" t="s">
        <v>23279</v>
      </c>
      <c r="E9" s="385">
        <v>45891</v>
      </c>
      <c r="G9" s="101" t="s">
        <v>200</v>
      </c>
      <c r="H9" s="5">
        <f>COUNTIF(B2:B811,G9)</f>
        <v>4</v>
      </c>
    </row>
    <row r="10" spans="1:11" ht="15.75" x14ac:dyDescent="0.25">
      <c r="A10" s="1" t="s">
        <v>21471</v>
      </c>
      <c r="B10" s="213"/>
      <c r="C10" s="213"/>
      <c r="D10" s="213"/>
      <c r="E10" s="213"/>
      <c r="G10" s="101" t="s">
        <v>5011</v>
      </c>
      <c r="H10" s="5">
        <f>COUNTIF(B2:B1048576,G10)</f>
        <v>0</v>
      </c>
    </row>
    <row r="11" spans="1:11" ht="15.75" x14ac:dyDescent="0.25">
      <c r="A11" s="1" t="s">
        <v>21472</v>
      </c>
      <c r="B11" s="213" t="s">
        <v>60</v>
      </c>
      <c r="C11" s="213"/>
      <c r="D11" s="213" t="s">
        <v>598</v>
      </c>
      <c r="E11" s="385"/>
      <c r="G11" s="101" t="s">
        <v>1077</v>
      </c>
      <c r="H11" s="5">
        <f>COUNTIF(B2:B881,G11)</f>
        <v>1</v>
      </c>
    </row>
    <row r="12" spans="1:11" ht="15.75" x14ac:dyDescent="0.25">
      <c r="A12" s="1" t="s">
        <v>21473</v>
      </c>
      <c r="B12" s="213"/>
      <c r="C12" s="213"/>
      <c r="D12" s="213"/>
      <c r="E12" s="213"/>
      <c r="G12" s="288" t="s">
        <v>60</v>
      </c>
      <c r="H12" s="5">
        <f>COUNTIF(B2:B868,G12)</f>
        <v>4</v>
      </c>
    </row>
    <row r="13" spans="1:11" ht="15.75" x14ac:dyDescent="0.25">
      <c r="A13" s="1" t="s">
        <v>21474</v>
      </c>
      <c r="B13" s="213" t="s">
        <v>200</v>
      </c>
      <c r="C13" s="213"/>
      <c r="D13" s="213" t="s">
        <v>18415</v>
      </c>
      <c r="E13" s="213"/>
      <c r="G13" s="101" t="s">
        <v>4062</v>
      </c>
      <c r="H13" s="5">
        <f>COUNTIF(B2:B836,G13)</f>
        <v>1</v>
      </c>
    </row>
    <row r="14" spans="1:11" ht="15.75" x14ac:dyDescent="0.25">
      <c r="A14" s="1" t="s">
        <v>21475</v>
      </c>
      <c r="B14" s="213"/>
      <c r="C14" s="213"/>
      <c r="D14" s="213"/>
      <c r="E14" s="213"/>
      <c r="G14" s="101" t="s">
        <v>3860</v>
      </c>
      <c r="H14" s="271">
        <f>COUNTIF(B2:B714,G14)</f>
        <v>19</v>
      </c>
    </row>
    <row r="15" spans="1:11" ht="15.75" x14ac:dyDescent="0.25">
      <c r="A15" s="1" t="s">
        <v>21476</v>
      </c>
      <c r="B15" s="521" t="s">
        <v>56</v>
      </c>
      <c r="C15" s="213"/>
      <c r="D15" s="213" t="s">
        <v>19274</v>
      </c>
      <c r="E15" s="213"/>
      <c r="G15" s="101" t="s">
        <v>17992</v>
      </c>
      <c r="H15" s="5">
        <f>COUNTIF(B2:B1048576,G15)</f>
        <v>2</v>
      </c>
    </row>
    <row r="16" spans="1:11" ht="15.75" x14ac:dyDescent="0.25">
      <c r="A16" s="1" t="s">
        <v>13575</v>
      </c>
      <c r="B16" s="213"/>
      <c r="C16" s="213"/>
      <c r="D16" s="213"/>
      <c r="E16" s="213"/>
      <c r="G16" s="288" t="s">
        <v>1133</v>
      </c>
      <c r="H16" s="5">
        <f>COUNTIF(B2:B1048576,G16)</f>
        <v>0</v>
      </c>
    </row>
    <row r="17" spans="1:11" ht="15.75" x14ac:dyDescent="0.25">
      <c r="A17" s="1" t="s">
        <v>21477</v>
      </c>
      <c r="B17" s="213" t="s">
        <v>17992</v>
      </c>
      <c r="C17" s="213"/>
      <c r="D17" s="213" t="s">
        <v>19001</v>
      </c>
      <c r="E17" s="213"/>
      <c r="G17" s="512"/>
      <c r="H17" s="233"/>
    </row>
    <row r="18" spans="1:11" ht="15" customHeight="1" x14ac:dyDescent="0.25">
      <c r="A18" s="410" t="s">
        <v>13575</v>
      </c>
      <c r="B18" s="213"/>
      <c r="C18" s="213"/>
      <c r="D18" s="213"/>
      <c r="E18" s="213"/>
      <c r="G18" s="269" t="s">
        <v>20148</v>
      </c>
      <c r="H18">
        <f>SUM(COUNTIF(D2:D2000, {"Laxmi","teena","Vivek","Kelash","Dinesh","Sandeep","Ashish"}))</f>
        <v>8</v>
      </c>
      <c r="K18" t="s">
        <v>4779</v>
      </c>
    </row>
    <row r="19" spans="1:11" ht="15.75" x14ac:dyDescent="0.25">
      <c r="A19" s="410" t="s">
        <v>21477</v>
      </c>
      <c r="B19" s="521" t="s">
        <v>3860</v>
      </c>
      <c r="C19" s="213"/>
      <c r="D19" s="213"/>
      <c r="E19" s="385"/>
      <c r="G19" s="269" t="s">
        <v>20149</v>
      </c>
      <c r="H19">
        <f>SUM(COUNTIF(D2:D2000, {"Trilok","Yogendra","Kamini","Sejal","Raj","Aarti","Somya","Preeti"}))</f>
        <v>12</v>
      </c>
    </row>
    <row r="20" spans="1:11" ht="15.75" x14ac:dyDescent="0.25">
      <c r="A20" s="410" t="s">
        <v>13575</v>
      </c>
      <c r="B20" s="213"/>
      <c r="C20" s="213"/>
      <c r="D20" s="213"/>
      <c r="E20" s="213"/>
    </row>
    <row r="21" spans="1:11" ht="15.75" x14ac:dyDescent="0.25">
      <c r="A21" s="410" t="s">
        <v>21477</v>
      </c>
      <c r="B21" s="521" t="s">
        <v>3860</v>
      </c>
      <c r="C21" s="213"/>
      <c r="D21" s="213"/>
      <c r="E21" s="213"/>
    </row>
    <row r="22" spans="1:11" ht="15.75" x14ac:dyDescent="0.25">
      <c r="A22" s="410" t="s">
        <v>13575</v>
      </c>
      <c r="B22" s="213"/>
      <c r="C22" s="213"/>
      <c r="D22" s="213"/>
      <c r="E22" s="213"/>
    </row>
    <row r="23" spans="1:11" ht="15.75" x14ac:dyDescent="0.25">
      <c r="A23" s="410" t="s">
        <v>21477</v>
      </c>
      <c r="B23" s="521" t="s">
        <v>3860</v>
      </c>
      <c r="C23" s="213"/>
      <c r="D23" s="213"/>
      <c r="E23" s="213"/>
    </row>
    <row r="24" spans="1:11" ht="15.75" x14ac:dyDescent="0.25">
      <c r="A24" s="410" t="s">
        <v>13575</v>
      </c>
      <c r="B24" s="213"/>
      <c r="C24" s="213"/>
      <c r="D24" s="213"/>
      <c r="E24" s="213"/>
    </row>
    <row r="25" spans="1:11" ht="15.75" x14ac:dyDescent="0.25">
      <c r="A25" s="410" t="s">
        <v>21477</v>
      </c>
      <c r="B25" s="521" t="s">
        <v>3860</v>
      </c>
      <c r="C25" s="213"/>
      <c r="D25" s="213"/>
      <c r="E25" s="213"/>
    </row>
    <row r="26" spans="1:11" ht="15.75" x14ac:dyDescent="0.25">
      <c r="A26" s="410" t="s">
        <v>13575</v>
      </c>
      <c r="B26" s="213"/>
      <c r="C26" s="213"/>
      <c r="D26" s="213"/>
      <c r="E26" s="213"/>
      <c r="F26" t="s">
        <v>3496</v>
      </c>
    </row>
    <row r="27" spans="1:11" ht="15.75" x14ac:dyDescent="0.25">
      <c r="A27" s="410" t="s">
        <v>21477</v>
      </c>
      <c r="B27" s="521" t="s">
        <v>3860</v>
      </c>
      <c r="C27" s="213"/>
      <c r="D27" s="213"/>
      <c r="E27" s="213"/>
    </row>
    <row r="28" spans="1:11" ht="15.75" x14ac:dyDescent="0.25">
      <c r="A28" s="410" t="s">
        <v>13575</v>
      </c>
      <c r="B28" s="213"/>
      <c r="C28" s="213"/>
      <c r="D28" s="213"/>
      <c r="E28" s="213"/>
    </row>
    <row r="29" spans="1:11" ht="15.75" x14ac:dyDescent="0.25">
      <c r="A29" s="410" t="s">
        <v>21477</v>
      </c>
      <c r="B29" s="521" t="s">
        <v>3860</v>
      </c>
      <c r="C29" s="213"/>
      <c r="D29" s="213"/>
      <c r="E29" s="213"/>
      <c r="F29" s="213"/>
      <c r="G29" s="213" t="s">
        <v>3496</v>
      </c>
      <c r="H29" s="213"/>
    </row>
    <row r="30" spans="1:11" ht="15.75" x14ac:dyDescent="0.25">
      <c r="A30" s="410" t="s">
        <v>13575</v>
      </c>
      <c r="B30" s="213"/>
      <c r="C30" s="213"/>
      <c r="D30" s="213"/>
      <c r="E30" s="213"/>
    </row>
    <row r="31" spans="1:11" s="213" customFormat="1" ht="15.75" x14ac:dyDescent="0.25">
      <c r="A31" s="410" t="s">
        <v>21477</v>
      </c>
      <c r="B31" s="521" t="s">
        <v>3860</v>
      </c>
      <c r="F31"/>
      <c r="G31"/>
      <c r="H31"/>
    </row>
    <row r="32" spans="1:11" ht="15.75" x14ac:dyDescent="0.25">
      <c r="A32" s="410" t="s">
        <v>13575</v>
      </c>
      <c r="B32" s="213"/>
      <c r="C32" s="213"/>
      <c r="D32" s="213"/>
      <c r="E32" s="213"/>
    </row>
    <row r="33" spans="1:9" ht="15.75" x14ac:dyDescent="0.25">
      <c r="A33" s="410" t="s">
        <v>21477</v>
      </c>
      <c r="B33" s="521" t="s">
        <v>3860</v>
      </c>
      <c r="C33" s="213"/>
      <c r="D33" s="213"/>
      <c r="E33" s="213"/>
    </row>
    <row r="34" spans="1:9" ht="15.75" x14ac:dyDescent="0.25">
      <c r="A34" s="410" t="s">
        <v>13575</v>
      </c>
      <c r="B34" s="213"/>
      <c r="C34" s="213"/>
      <c r="D34" s="213"/>
      <c r="E34" s="213"/>
    </row>
    <row r="35" spans="1:9" ht="15.75" x14ac:dyDescent="0.25">
      <c r="A35" s="410" t="s">
        <v>21477</v>
      </c>
      <c r="B35" s="521" t="s">
        <v>3860</v>
      </c>
      <c r="C35" s="213"/>
      <c r="D35" s="213"/>
      <c r="E35" s="213"/>
    </row>
    <row r="36" spans="1:9" ht="15.75" x14ac:dyDescent="0.25">
      <c r="A36" s="410" t="s">
        <v>13575</v>
      </c>
      <c r="B36" s="213"/>
      <c r="C36" s="213"/>
      <c r="D36" s="213"/>
      <c r="E36" s="213"/>
      <c r="I36" t="s">
        <v>3496</v>
      </c>
    </row>
    <row r="37" spans="1:9" ht="15.75" x14ac:dyDescent="0.25">
      <c r="A37" s="410" t="s">
        <v>21477</v>
      </c>
      <c r="B37" s="521" t="s">
        <v>3860</v>
      </c>
      <c r="C37" s="213"/>
      <c r="D37" s="213"/>
      <c r="E37" s="213"/>
      <c r="H37" t="s">
        <v>3496</v>
      </c>
    </row>
    <row r="38" spans="1:9" ht="15.75" customHeight="1" x14ac:dyDescent="0.35">
      <c r="A38" s="410" t="s">
        <v>13575</v>
      </c>
      <c r="B38" s="213"/>
      <c r="C38" s="213"/>
      <c r="D38" s="213"/>
      <c r="E38" s="213"/>
      <c r="G38" s="518"/>
      <c r="H38" s="518"/>
    </row>
    <row r="39" spans="1:9" ht="14.25" customHeight="1" x14ac:dyDescent="0.35">
      <c r="A39" s="410" t="s">
        <v>21477</v>
      </c>
      <c r="B39" s="521" t="s">
        <v>3860</v>
      </c>
      <c r="C39" s="213"/>
      <c r="D39" s="213"/>
      <c r="E39" s="213"/>
      <c r="G39" s="518"/>
      <c r="H39" s="518"/>
    </row>
    <row r="40" spans="1:9" ht="15.75" x14ac:dyDescent="0.25">
      <c r="A40" s="410" t="s">
        <v>13575</v>
      </c>
      <c r="B40" s="213"/>
      <c r="C40" s="213"/>
      <c r="D40" s="213"/>
      <c r="E40" s="213"/>
      <c r="G40" s="513"/>
      <c r="H40" s="514"/>
    </row>
    <row r="41" spans="1:9" ht="15.75" x14ac:dyDescent="0.25">
      <c r="A41" s="410" t="s">
        <v>21477</v>
      </c>
      <c r="B41" s="521" t="s">
        <v>3860</v>
      </c>
      <c r="C41" s="213"/>
      <c r="D41" s="213"/>
      <c r="E41" s="213"/>
      <c r="G41" s="515"/>
      <c r="H41" s="514"/>
    </row>
    <row r="42" spans="1:9" ht="15.75" x14ac:dyDescent="0.25">
      <c r="A42" s="410" t="s">
        <v>13575</v>
      </c>
      <c r="B42" s="213"/>
      <c r="C42" s="213"/>
      <c r="D42" s="213"/>
      <c r="E42" s="213"/>
      <c r="G42" s="515"/>
      <c r="H42" s="514"/>
    </row>
    <row r="43" spans="1:9" ht="15.75" x14ac:dyDescent="0.25">
      <c r="A43" s="410" t="s">
        <v>21477</v>
      </c>
      <c r="B43" s="521" t="s">
        <v>3860</v>
      </c>
      <c r="C43" s="213"/>
      <c r="D43" s="213"/>
      <c r="E43" s="213"/>
      <c r="H43" s="514"/>
    </row>
    <row r="44" spans="1:9" ht="15.75" x14ac:dyDescent="0.25">
      <c r="A44" s="410" t="s">
        <v>13575</v>
      </c>
      <c r="B44" s="213"/>
      <c r="C44" s="213"/>
      <c r="D44" s="213"/>
      <c r="E44" s="511"/>
      <c r="G44" s="515"/>
      <c r="H44" s="514"/>
    </row>
    <row r="45" spans="1:9" ht="15.75" x14ac:dyDescent="0.25">
      <c r="A45" s="410" t="s">
        <v>21477</v>
      </c>
      <c r="B45" s="521" t="s">
        <v>3860</v>
      </c>
      <c r="C45" s="213"/>
      <c r="D45" s="213"/>
      <c r="E45" s="213"/>
      <c r="G45" s="515"/>
      <c r="H45" s="514"/>
    </row>
    <row r="46" spans="1:9" ht="15.75" x14ac:dyDescent="0.25">
      <c r="A46" s="410" t="s">
        <v>13575</v>
      </c>
      <c r="B46" s="213"/>
      <c r="C46" s="213"/>
      <c r="D46" s="213"/>
      <c r="E46" s="213"/>
      <c r="G46" s="515"/>
      <c r="H46" s="514"/>
    </row>
    <row r="47" spans="1:9" ht="15.75" x14ac:dyDescent="0.25">
      <c r="A47" s="410" t="s">
        <v>21477</v>
      </c>
      <c r="B47" s="521" t="s">
        <v>3860</v>
      </c>
      <c r="C47" s="213"/>
      <c r="D47" s="213"/>
      <c r="E47" s="213"/>
      <c r="G47" s="515"/>
      <c r="H47" s="514"/>
    </row>
    <row r="48" spans="1:9" ht="15.75" x14ac:dyDescent="0.25">
      <c r="A48" s="410" t="s">
        <v>13575</v>
      </c>
      <c r="B48" s="213"/>
      <c r="C48" s="213"/>
      <c r="D48" s="213"/>
      <c r="E48" s="213"/>
      <c r="G48" s="515"/>
      <c r="H48" s="514"/>
    </row>
    <row r="49" spans="1:8" ht="15.75" x14ac:dyDescent="0.25">
      <c r="A49" s="410" t="s">
        <v>21477</v>
      </c>
      <c r="B49" s="521" t="s">
        <v>3860</v>
      </c>
      <c r="C49" s="213"/>
      <c r="D49" s="213"/>
      <c r="E49" s="213"/>
      <c r="G49" s="515"/>
      <c r="H49" s="514"/>
    </row>
    <row r="50" spans="1:8" ht="15.75" x14ac:dyDescent="0.25">
      <c r="A50" s="410" t="s">
        <v>13575</v>
      </c>
      <c r="B50" s="213"/>
      <c r="C50" s="213"/>
      <c r="D50" s="213"/>
      <c r="E50" s="213"/>
      <c r="G50" s="515"/>
      <c r="H50" s="514"/>
    </row>
    <row r="51" spans="1:8" ht="15.75" x14ac:dyDescent="0.25">
      <c r="A51" s="410" t="s">
        <v>21477</v>
      </c>
      <c r="B51" s="521" t="s">
        <v>3860</v>
      </c>
      <c r="C51" s="213"/>
      <c r="D51" s="213"/>
      <c r="E51" s="213"/>
      <c r="G51" s="515"/>
      <c r="H51" s="516"/>
    </row>
    <row r="52" spans="1:8" ht="15.75" x14ac:dyDescent="0.25">
      <c r="A52" s="410" t="s">
        <v>13575</v>
      </c>
      <c r="B52" s="213"/>
      <c r="C52" s="213"/>
      <c r="D52" s="212"/>
      <c r="E52" s="213"/>
      <c r="G52" s="515"/>
      <c r="H52" s="514"/>
    </row>
    <row r="53" spans="1:8" ht="15.75" x14ac:dyDescent="0.25">
      <c r="A53" s="410" t="s">
        <v>21477</v>
      </c>
      <c r="B53" s="521" t="s">
        <v>3860</v>
      </c>
      <c r="C53" s="213"/>
      <c r="D53" s="213"/>
      <c r="E53" s="213"/>
      <c r="G53" s="515"/>
      <c r="H53" s="514"/>
    </row>
    <row r="54" spans="1:8" ht="15.75" x14ac:dyDescent="0.25">
      <c r="A54" s="1" t="s">
        <v>12541</v>
      </c>
      <c r="B54" s="213"/>
      <c r="C54" s="213"/>
      <c r="D54" s="212"/>
      <c r="E54" s="213"/>
    </row>
    <row r="55" spans="1:8" ht="15.75" x14ac:dyDescent="0.25">
      <c r="A55" s="1" t="s">
        <v>21478</v>
      </c>
      <c r="B55" s="213"/>
      <c r="C55" s="213"/>
      <c r="D55" s="213" t="s">
        <v>18415</v>
      </c>
      <c r="E55" s="213"/>
    </row>
    <row r="56" spans="1:8" ht="15.75" x14ac:dyDescent="0.25">
      <c r="A56" s="1" t="s">
        <v>21479</v>
      </c>
      <c r="B56" s="213"/>
      <c r="C56" s="213"/>
      <c r="D56" s="213"/>
      <c r="E56" s="213"/>
    </row>
    <row r="57" spans="1:8" ht="15.75" x14ac:dyDescent="0.25">
      <c r="A57" s="1" t="s">
        <v>21480</v>
      </c>
      <c r="B57" s="213" t="s">
        <v>201</v>
      </c>
      <c r="C57" s="213"/>
      <c r="D57" s="213" t="s">
        <v>19956</v>
      </c>
      <c r="E57" s="213"/>
    </row>
    <row r="58" spans="1:8" ht="15.75" x14ac:dyDescent="0.25">
      <c r="A58" s="1" t="s">
        <v>12715</v>
      </c>
      <c r="E58" s="213"/>
    </row>
    <row r="59" spans="1:8" ht="15.75" x14ac:dyDescent="0.25">
      <c r="A59" s="1" t="s">
        <v>21481</v>
      </c>
      <c r="B59" t="s">
        <v>356</v>
      </c>
      <c r="D59" t="s">
        <v>18421</v>
      </c>
      <c r="E59" s="213"/>
    </row>
    <row r="60" spans="1:8" ht="15.75" x14ac:dyDescent="0.25">
      <c r="A60" s="1" t="s">
        <v>21483</v>
      </c>
      <c r="B60" s="213"/>
      <c r="C60" s="213"/>
      <c r="D60" s="213"/>
      <c r="E60" s="213"/>
    </row>
    <row r="61" spans="1:8" ht="15.75" x14ac:dyDescent="0.25">
      <c r="A61" s="1" t="s">
        <v>21484</v>
      </c>
      <c r="B61" s="520" t="s">
        <v>58</v>
      </c>
      <c r="C61" s="213" t="s">
        <v>2163</v>
      </c>
      <c r="D61" s="213" t="s">
        <v>598</v>
      </c>
      <c r="E61" s="213"/>
    </row>
    <row r="62" spans="1:8" ht="15.75" x14ac:dyDescent="0.25">
      <c r="A62" s="1" t="s">
        <v>21485</v>
      </c>
      <c r="B62" s="213"/>
      <c r="C62" s="213"/>
      <c r="D62" s="213"/>
      <c r="E62" s="213"/>
    </row>
    <row r="63" spans="1:8" ht="15.75" x14ac:dyDescent="0.25">
      <c r="A63" s="162" t="s">
        <v>21486</v>
      </c>
      <c r="B63" s="163" t="s">
        <v>4062</v>
      </c>
      <c r="C63" s="163" t="s">
        <v>21708</v>
      </c>
      <c r="D63" s="163" t="s">
        <v>21668</v>
      </c>
      <c r="E63" s="492">
        <v>45859</v>
      </c>
    </row>
    <row r="64" spans="1:8" ht="15.75" x14ac:dyDescent="0.25">
      <c r="A64" s="1" t="s">
        <v>11426</v>
      </c>
      <c r="B64" s="213"/>
      <c r="C64" s="213"/>
      <c r="D64" s="213"/>
      <c r="E64" s="213"/>
    </row>
    <row r="65" spans="1:5" ht="15.75" x14ac:dyDescent="0.25">
      <c r="A65" s="1" t="s">
        <v>21487</v>
      </c>
      <c r="B65" s="213" t="s">
        <v>17992</v>
      </c>
      <c r="C65" s="213"/>
      <c r="D65" s="213" t="s">
        <v>18415</v>
      </c>
      <c r="E65" s="213"/>
    </row>
    <row r="66" spans="1:5" ht="15.75" x14ac:dyDescent="0.25">
      <c r="A66" s="1" t="s">
        <v>17028</v>
      </c>
      <c r="B66" s="213"/>
      <c r="C66" s="213"/>
      <c r="D66" s="213"/>
      <c r="E66" s="213"/>
    </row>
    <row r="67" spans="1:5" ht="15.75" x14ac:dyDescent="0.25">
      <c r="A67" s="1" t="s">
        <v>21488</v>
      </c>
      <c r="B67" s="520" t="s">
        <v>58</v>
      </c>
      <c r="C67" s="213" t="s">
        <v>3896</v>
      </c>
      <c r="D67" s="213" t="s">
        <v>18433</v>
      </c>
      <c r="E67" s="213"/>
    </row>
    <row r="68" spans="1:5" ht="15.75" x14ac:dyDescent="0.25">
      <c r="A68" s="1" t="s">
        <v>21489</v>
      </c>
      <c r="B68" s="213"/>
      <c r="C68" s="213"/>
      <c r="D68" s="213"/>
    </row>
    <row r="69" spans="1:5" ht="15.75" x14ac:dyDescent="0.25">
      <c r="A69" s="1" t="s">
        <v>21490</v>
      </c>
      <c r="B69" s="213" t="s">
        <v>58</v>
      </c>
      <c r="C69" s="213" t="s">
        <v>3896</v>
      </c>
      <c r="D69" s="213" t="s">
        <v>598</v>
      </c>
    </row>
    <row r="70" spans="1:5" ht="15.75" x14ac:dyDescent="0.25">
      <c r="A70" s="1" t="s">
        <v>21491</v>
      </c>
      <c r="B70" s="213"/>
      <c r="C70" s="213"/>
      <c r="D70" s="213"/>
    </row>
    <row r="71" spans="1:5" ht="15.75" x14ac:dyDescent="0.25">
      <c r="A71" s="1" t="s">
        <v>21492</v>
      </c>
      <c r="B71" s="213" t="s">
        <v>356</v>
      </c>
      <c r="C71" s="213"/>
      <c r="D71" s="213" t="s">
        <v>19001</v>
      </c>
    </row>
    <row r="72" spans="1:5" ht="15.75" x14ac:dyDescent="0.25">
      <c r="A72" s="1" t="s">
        <v>21493</v>
      </c>
      <c r="B72" s="213"/>
      <c r="C72" s="213"/>
      <c r="D72" s="213"/>
    </row>
    <row r="73" spans="1:5" ht="15.75" x14ac:dyDescent="0.25">
      <c r="A73" s="1" t="s">
        <v>21494</v>
      </c>
      <c r="B73" s="520" t="s">
        <v>200</v>
      </c>
      <c r="C73" s="213"/>
      <c r="D73" s="213" t="s">
        <v>18415</v>
      </c>
    </row>
    <row r="74" spans="1:5" ht="15.75" x14ac:dyDescent="0.25">
      <c r="A74" s="1" t="s">
        <v>21495</v>
      </c>
      <c r="B74" s="213"/>
      <c r="C74" s="213"/>
      <c r="D74" s="213"/>
    </row>
    <row r="75" spans="1:5" ht="15.75" x14ac:dyDescent="0.25">
      <c r="A75" s="1" t="s">
        <v>21496</v>
      </c>
      <c r="B75" s="521" t="s">
        <v>60</v>
      </c>
      <c r="C75" s="213"/>
      <c r="D75" s="213" t="s">
        <v>18415</v>
      </c>
    </row>
    <row r="76" spans="1:5" ht="15.75" x14ac:dyDescent="0.25">
      <c r="A76" s="1" t="s">
        <v>21497</v>
      </c>
      <c r="B76" s="213"/>
      <c r="C76" s="213"/>
      <c r="D76" s="213"/>
      <c r="E76" t="s">
        <v>4779</v>
      </c>
    </row>
    <row r="77" spans="1:5" ht="15.75" x14ac:dyDescent="0.25">
      <c r="A77" s="1" t="s">
        <v>21498</v>
      </c>
      <c r="B77" s="213" t="s">
        <v>200</v>
      </c>
      <c r="C77" s="213"/>
      <c r="D77" s="213" t="s">
        <v>18415</v>
      </c>
    </row>
    <row r="78" spans="1:5" ht="15.75" x14ac:dyDescent="0.25">
      <c r="A78" s="1" t="s">
        <v>21499</v>
      </c>
      <c r="B78" s="213"/>
      <c r="C78" s="213"/>
      <c r="D78" s="213"/>
    </row>
    <row r="79" spans="1:5" ht="15.75" x14ac:dyDescent="0.25">
      <c r="A79" s="1" t="s">
        <v>21500</v>
      </c>
      <c r="B79" s="521" t="s">
        <v>60</v>
      </c>
      <c r="C79" s="213"/>
      <c r="D79" s="213" t="s">
        <v>19274</v>
      </c>
    </row>
    <row r="80" spans="1:5" ht="15.75" x14ac:dyDescent="0.25">
      <c r="A80" s="1" t="s">
        <v>21501</v>
      </c>
      <c r="B80" s="213"/>
      <c r="C80" s="213"/>
      <c r="D80" s="213"/>
    </row>
    <row r="81" spans="1:8" ht="15.75" x14ac:dyDescent="0.25">
      <c r="A81" s="1" t="s">
        <v>21502</v>
      </c>
      <c r="B81" s="213" t="s">
        <v>56</v>
      </c>
      <c r="C81" s="213"/>
      <c r="D81" s="213" t="s">
        <v>19001</v>
      </c>
    </row>
    <row r="82" spans="1:8" ht="15.75" x14ac:dyDescent="0.25">
      <c r="A82" s="1" t="s">
        <v>21503</v>
      </c>
      <c r="B82" s="213"/>
      <c r="C82" s="213"/>
      <c r="D82" s="212"/>
    </row>
    <row r="83" spans="1:8" ht="15.75" x14ac:dyDescent="0.25">
      <c r="A83" s="1" t="s">
        <v>21504</v>
      </c>
      <c r="B83" s="213" t="s">
        <v>58</v>
      </c>
      <c r="C83" s="213" t="s">
        <v>2624</v>
      </c>
      <c r="D83" s="213" t="s">
        <v>598</v>
      </c>
    </row>
    <row r="84" spans="1:8" ht="15.75" x14ac:dyDescent="0.25">
      <c r="A84" s="1" t="s">
        <v>21505</v>
      </c>
      <c r="B84" s="213"/>
      <c r="C84" s="213"/>
      <c r="D84" s="213"/>
      <c r="H84" t="s">
        <v>3496</v>
      </c>
    </row>
    <row r="85" spans="1:8" ht="15.75" x14ac:dyDescent="0.25">
      <c r="A85" s="1" t="s">
        <v>21506</v>
      </c>
      <c r="B85" s="521" t="s">
        <v>360</v>
      </c>
      <c r="C85" s="213" t="s">
        <v>482</v>
      </c>
      <c r="D85" s="213" t="s">
        <v>18918</v>
      </c>
    </row>
    <row r="86" spans="1:8" ht="15.75" x14ac:dyDescent="0.25">
      <c r="A86" s="410" t="s">
        <v>21503</v>
      </c>
      <c r="B86" s="213"/>
      <c r="C86" s="213"/>
      <c r="D86" s="213"/>
    </row>
    <row r="87" spans="1:8" ht="15.75" x14ac:dyDescent="0.25">
      <c r="A87" s="410" t="s">
        <v>21504</v>
      </c>
      <c r="B87" s="213" t="s">
        <v>3860</v>
      </c>
      <c r="C87" s="213"/>
      <c r="D87" s="213"/>
    </row>
    <row r="88" spans="1:8" ht="15.75" x14ac:dyDescent="0.25">
      <c r="A88" s="1" t="s">
        <v>13280</v>
      </c>
      <c r="B88" s="213"/>
      <c r="C88" s="213"/>
      <c r="D88" s="213"/>
    </row>
    <row r="89" spans="1:8" ht="15.75" x14ac:dyDescent="0.25">
      <c r="A89" s="1" t="s">
        <v>21507</v>
      </c>
      <c r="B89" s="213"/>
      <c r="C89" s="213"/>
      <c r="D89" s="213" t="s">
        <v>18415</v>
      </c>
    </row>
    <row r="90" spans="1:8" ht="15.75" x14ac:dyDescent="0.25">
      <c r="A90" s="1" t="s">
        <v>13051</v>
      </c>
      <c r="B90" s="213"/>
      <c r="C90" s="213"/>
      <c r="D90" s="213"/>
    </row>
    <row r="91" spans="1:8" ht="15.75" x14ac:dyDescent="0.25">
      <c r="A91" s="1" t="s">
        <v>21508</v>
      </c>
      <c r="B91" s="521" t="s">
        <v>202</v>
      </c>
      <c r="C91" s="213"/>
      <c r="D91" s="213" t="s">
        <v>18421</v>
      </c>
      <c r="E91" s="213"/>
      <c r="F91" s="213"/>
    </row>
    <row r="92" spans="1:8" ht="15.75" x14ac:dyDescent="0.25">
      <c r="A92" s="1" t="s">
        <v>21509</v>
      </c>
      <c r="B92" s="213"/>
      <c r="C92" s="213"/>
      <c r="D92" s="213"/>
    </row>
    <row r="93" spans="1:8" ht="15.75" x14ac:dyDescent="0.25">
      <c r="A93" s="1" t="s">
        <v>21510</v>
      </c>
      <c r="B93" s="520" t="s">
        <v>58</v>
      </c>
      <c r="C93" s="213" t="s">
        <v>2163</v>
      </c>
      <c r="D93" s="213" t="s">
        <v>598</v>
      </c>
    </row>
    <row r="94" spans="1:8" ht="15.75" x14ac:dyDescent="0.25">
      <c r="A94" s="1" t="s">
        <v>21511</v>
      </c>
      <c r="B94" s="213"/>
      <c r="C94" s="213"/>
      <c r="D94" s="213"/>
    </row>
    <row r="95" spans="1:8" ht="15.75" x14ac:dyDescent="0.25">
      <c r="A95" s="1" t="s">
        <v>21512</v>
      </c>
      <c r="B95" s="213" t="s">
        <v>1077</v>
      </c>
      <c r="C95" s="213"/>
      <c r="D95" s="213" t="s">
        <v>18433</v>
      </c>
      <c r="F95" t="s">
        <v>4779</v>
      </c>
      <c r="G95" t="s">
        <v>3496</v>
      </c>
    </row>
    <row r="96" spans="1:8" ht="15.75" x14ac:dyDescent="0.25">
      <c r="A96" s="1" t="s">
        <v>21513</v>
      </c>
      <c r="B96" s="213"/>
      <c r="C96" s="213"/>
      <c r="D96" s="213"/>
      <c r="G96" s="213"/>
      <c r="H96" s="213"/>
    </row>
    <row r="97" spans="1:8" ht="15.75" x14ac:dyDescent="0.25">
      <c r="A97" s="1" t="s">
        <v>21514</v>
      </c>
      <c r="B97" s="213" t="s">
        <v>56</v>
      </c>
      <c r="C97" s="213"/>
      <c r="D97" s="213" t="s">
        <v>18428</v>
      </c>
      <c r="G97" s="213"/>
      <c r="H97" s="213"/>
    </row>
    <row r="98" spans="1:8" s="213" customFormat="1" ht="15.75" x14ac:dyDescent="0.25">
      <c r="A98" s="1" t="s">
        <v>21515</v>
      </c>
      <c r="G98"/>
      <c r="H98"/>
    </row>
    <row r="99" spans="1:8" s="213" customFormat="1" ht="15.75" x14ac:dyDescent="0.25">
      <c r="A99" s="1" t="s">
        <v>19926</v>
      </c>
      <c r="B99" s="213" t="s">
        <v>60</v>
      </c>
      <c r="D99" s="213" t="s">
        <v>19001</v>
      </c>
      <c r="G99"/>
      <c r="H99"/>
    </row>
    <row r="100" spans="1:8" ht="15.75" x14ac:dyDescent="0.25">
      <c r="A100" s="1" t="s">
        <v>18368</v>
      </c>
      <c r="B100" s="213"/>
      <c r="C100" s="213"/>
      <c r="D100" s="213"/>
    </row>
    <row r="101" spans="1:8" ht="15.75" x14ac:dyDescent="0.25">
      <c r="A101" s="1" t="s">
        <v>21516</v>
      </c>
      <c r="B101" s="521" t="s">
        <v>356</v>
      </c>
      <c r="C101" s="213"/>
      <c r="D101" s="213" t="s">
        <v>18415</v>
      </c>
      <c r="F101" t="s">
        <v>3496</v>
      </c>
    </row>
    <row r="102" spans="1:8" ht="15.75" x14ac:dyDescent="0.25">
      <c r="A102" s="212"/>
      <c r="B102" s="213"/>
      <c r="C102" s="213"/>
      <c r="D102" s="213"/>
    </row>
    <row r="103" spans="1:8" ht="15.75" x14ac:dyDescent="0.25">
      <c r="A103" s="212"/>
      <c r="B103" s="213"/>
      <c r="C103" s="213"/>
      <c r="D103" s="213"/>
    </row>
    <row r="104" spans="1:8" ht="15.75" x14ac:dyDescent="0.25">
      <c r="A104" s="212"/>
      <c r="B104" s="213"/>
      <c r="C104" s="213"/>
      <c r="D104" s="213"/>
    </row>
    <row r="105" spans="1:8" ht="15.75" x14ac:dyDescent="0.25">
      <c r="A105" s="212"/>
      <c r="B105" s="213"/>
      <c r="C105" s="213"/>
      <c r="D105" s="213"/>
    </row>
    <row r="106" spans="1:8" ht="15.75" x14ac:dyDescent="0.25">
      <c r="A106" s="212"/>
      <c r="B106" s="213"/>
      <c r="C106" s="213"/>
      <c r="D106" s="213"/>
      <c r="G106" t="s">
        <v>3496</v>
      </c>
    </row>
    <row r="107" spans="1:8" ht="15.75" x14ac:dyDescent="0.25">
      <c r="A107" s="212"/>
      <c r="B107" s="213"/>
      <c r="C107" s="213">
        <v>1</v>
      </c>
      <c r="D107" s="213"/>
    </row>
    <row r="108" spans="1:8" ht="15.75" x14ac:dyDescent="0.25">
      <c r="A108" s="410"/>
      <c r="D108" s="1"/>
    </row>
    <row r="109" spans="1:8" ht="15.75" x14ac:dyDescent="0.25">
      <c r="A109" s="410"/>
      <c r="B109" s="520"/>
    </row>
    <row r="110" spans="1:8" ht="15.75" x14ac:dyDescent="0.25">
      <c r="A110" s="410"/>
      <c r="D110" s="1"/>
      <c r="G110" s="213"/>
      <c r="H110" s="213"/>
    </row>
    <row r="111" spans="1:8" ht="15.75" x14ac:dyDescent="0.25">
      <c r="A111" s="410"/>
      <c r="B111" s="520"/>
    </row>
    <row r="112" spans="1:8" s="213" customFormat="1" ht="15.75" x14ac:dyDescent="0.25">
      <c r="A112" s="1"/>
      <c r="D112"/>
      <c r="G112"/>
      <c r="H112"/>
    </row>
    <row r="113" spans="1:8" ht="15.75" x14ac:dyDescent="0.25">
      <c r="A113" s="1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  <c r="H119" t="s">
        <v>3496</v>
      </c>
    </row>
    <row r="120" spans="1:8" ht="15.75" x14ac:dyDescent="0.25">
      <c r="A120" s="1"/>
    </row>
    <row r="121" spans="1:8" ht="15.75" x14ac:dyDescent="0.25">
      <c r="A121" s="1"/>
    </row>
    <row r="122" spans="1:8" ht="15.75" x14ac:dyDescent="0.25">
      <c r="A122" s="1"/>
    </row>
    <row r="123" spans="1:8" ht="15.75" x14ac:dyDescent="0.25">
      <c r="A123" s="1"/>
    </row>
    <row r="124" spans="1:8" ht="15.75" x14ac:dyDescent="0.25">
      <c r="A124" s="1"/>
    </row>
    <row r="125" spans="1:8" ht="15.75" x14ac:dyDescent="0.25">
      <c r="A125" s="1"/>
      <c r="G125" s="369"/>
    </row>
    <row r="126" spans="1:8" ht="15.75" x14ac:dyDescent="0.25">
      <c r="A126" s="1"/>
    </row>
    <row r="127" spans="1:8" ht="15.75" x14ac:dyDescent="0.25">
      <c r="A127" s="1"/>
      <c r="B127" s="213"/>
    </row>
    <row r="128" spans="1:8" ht="15.75" x14ac:dyDescent="0.25">
      <c r="A128" s="410"/>
    </row>
    <row r="129" spans="1:6" ht="15.75" x14ac:dyDescent="0.25">
      <c r="A129" s="410"/>
      <c r="E129" s="40"/>
    </row>
    <row r="130" spans="1:6" ht="15.75" x14ac:dyDescent="0.25">
      <c r="A130" s="1"/>
    </row>
    <row r="131" spans="1:6" ht="15.75" x14ac:dyDescent="0.25">
      <c r="A131" s="1"/>
    </row>
    <row r="132" spans="1:6" ht="15.75" x14ac:dyDescent="0.25">
      <c r="A132" s="1"/>
    </row>
    <row r="133" spans="1:6" ht="15.75" x14ac:dyDescent="0.25">
      <c r="A133" s="1"/>
    </row>
    <row r="134" spans="1:6" ht="15.75" x14ac:dyDescent="0.25">
      <c r="A134" s="1"/>
    </row>
    <row r="135" spans="1:6" ht="15.75" x14ac:dyDescent="0.25">
      <c r="A135" s="1"/>
    </row>
    <row r="136" spans="1:6" ht="15.75" x14ac:dyDescent="0.25">
      <c r="A136" s="1"/>
    </row>
    <row r="137" spans="1:6" ht="15.75" x14ac:dyDescent="0.25">
      <c r="A137" s="1"/>
    </row>
    <row r="138" spans="1:6" ht="15.75" x14ac:dyDescent="0.25">
      <c r="A138" s="1"/>
    </row>
    <row r="139" spans="1:6" ht="15.75" x14ac:dyDescent="0.25">
      <c r="A139" s="1"/>
    </row>
    <row r="140" spans="1:6" ht="15.75" x14ac:dyDescent="0.25">
      <c r="A140" s="1"/>
      <c r="B140" s="213"/>
      <c r="C140" s="213"/>
      <c r="F140" t="s">
        <v>3496</v>
      </c>
    </row>
    <row r="141" spans="1:6" ht="15.75" x14ac:dyDescent="0.25">
      <c r="A141" s="1"/>
      <c r="C141" s="213"/>
    </row>
    <row r="142" spans="1:6" ht="15.75" x14ac:dyDescent="0.25">
      <c r="A142" s="1"/>
    </row>
    <row r="143" spans="1:6" ht="15.75" x14ac:dyDescent="0.25">
      <c r="A143" s="1"/>
    </row>
    <row r="144" spans="1:6" ht="15.75" x14ac:dyDescent="0.25">
      <c r="A144" s="1"/>
    </row>
    <row r="145" spans="1:8" ht="15.75" x14ac:dyDescent="0.25">
      <c r="A145" s="1"/>
    </row>
    <row r="146" spans="1:8" ht="15.75" x14ac:dyDescent="0.25">
      <c r="A146" s="1"/>
    </row>
    <row r="147" spans="1:8" ht="15.75" x14ac:dyDescent="0.25">
      <c r="A147" s="1"/>
    </row>
    <row r="148" spans="1:8" ht="15.75" x14ac:dyDescent="0.25">
      <c r="A148" s="1"/>
    </row>
    <row r="149" spans="1:8" ht="15.75" x14ac:dyDescent="0.25">
      <c r="A149" s="1"/>
    </row>
    <row r="150" spans="1:8" ht="15.75" x14ac:dyDescent="0.25">
      <c r="A150" s="1"/>
    </row>
    <row r="151" spans="1:8" ht="15.75" x14ac:dyDescent="0.25">
      <c r="A151" s="1"/>
    </row>
    <row r="152" spans="1:8" ht="15.75" x14ac:dyDescent="0.25">
      <c r="A152" s="1"/>
    </row>
    <row r="153" spans="1:8" ht="15.75" x14ac:dyDescent="0.25">
      <c r="A153" s="1"/>
    </row>
    <row r="154" spans="1:8" ht="15.75" x14ac:dyDescent="0.25">
      <c r="A154" s="1"/>
    </row>
    <row r="155" spans="1:8" ht="15.75" x14ac:dyDescent="0.25">
      <c r="A155" s="1"/>
    </row>
    <row r="156" spans="1:8" ht="15.75" x14ac:dyDescent="0.25">
      <c r="A156" s="1"/>
    </row>
    <row r="157" spans="1:8" ht="15.75" x14ac:dyDescent="0.25">
      <c r="A157" s="1"/>
      <c r="G157" s="241"/>
      <c r="H157" s="241"/>
    </row>
    <row r="158" spans="1:8" ht="15.75" x14ac:dyDescent="0.25">
      <c r="A158" s="1"/>
      <c r="G158" s="241"/>
      <c r="H158" s="241"/>
    </row>
    <row r="159" spans="1:8" s="241" customFormat="1" ht="15.75" x14ac:dyDescent="0.25">
      <c r="A159" s="1"/>
      <c r="D159"/>
      <c r="G159"/>
      <c r="H159"/>
    </row>
    <row r="160" spans="1:8" s="241" customFormat="1" ht="15.75" x14ac:dyDescent="0.25">
      <c r="A160" s="1"/>
      <c r="D160"/>
      <c r="G160"/>
      <c r="H160"/>
    </row>
    <row r="161" spans="1:4" ht="15.75" x14ac:dyDescent="0.25">
      <c r="A161" s="1"/>
    </row>
    <row r="162" spans="1:4" ht="15.75" x14ac:dyDescent="0.25">
      <c r="A162" s="1"/>
      <c r="D162" s="1"/>
    </row>
    <row r="163" spans="1:4" ht="15.75" x14ac:dyDescent="0.25">
      <c r="A163" s="1"/>
      <c r="D163" s="212"/>
    </row>
    <row r="164" spans="1:4" ht="15.75" x14ac:dyDescent="0.25">
      <c r="A164" s="1"/>
      <c r="D164" s="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410"/>
    </row>
    <row r="175" spans="1:4" ht="15.75" x14ac:dyDescent="0.25">
      <c r="A175" s="410"/>
    </row>
    <row r="176" spans="1:4" ht="15.75" x14ac:dyDescent="0.25">
      <c r="A176" s="1"/>
    </row>
    <row r="177" spans="1:4" ht="15.75" x14ac:dyDescent="0.25">
      <c r="A177" s="1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</row>
    <row r="182" spans="1:4" ht="15.75" x14ac:dyDescent="0.25">
      <c r="A182" s="1"/>
    </row>
    <row r="183" spans="1:4" ht="15.75" x14ac:dyDescent="0.25">
      <c r="A183" s="1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1"/>
    </row>
    <row r="187" spans="1:4" ht="15.75" x14ac:dyDescent="0.25">
      <c r="A187" s="1"/>
    </row>
    <row r="188" spans="1:4" ht="15.75" x14ac:dyDescent="0.25">
      <c r="A188" s="1"/>
    </row>
    <row r="189" spans="1:4" ht="15.75" x14ac:dyDescent="0.25">
      <c r="A189" s="1"/>
    </row>
    <row r="190" spans="1:4" ht="15.75" x14ac:dyDescent="0.25">
      <c r="A190" s="1"/>
      <c r="D190" s="1"/>
    </row>
    <row r="191" spans="1:4" ht="15.75" x14ac:dyDescent="0.25">
      <c r="A191" s="1"/>
    </row>
    <row r="192" spans="1:4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410"/>
    </row>
    <row r="209" spans="1:1" ht="15.75" x14ac:dyDescent="0.25">
      <c r="A209" s="410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410"/>
    </row>
    <row r="227" spans="1:1" ht="15.75" x14ac:dyDescent="0.25">
      <c r="A227" s="410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410"/>
    </row>
    <row r="237" spans="1:1" ht="15.75" x14ac:dyDescent="0.25">
      <c r="A237" s="410"/>
    </row>
    <row r="238" spans="1:1" ht="15.75" x14ac:dyDescent="0.25">
      <c r="A238" s="410"/>
    </row>
    <row r="239" spans="1:1" ht="15.75" x14ac:dyDescent="0.25">
      <c r="A239" s="410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4" ht="15.75" x14ac:dyDescent="0.25">
      <c r="A257" s="1"/>
    </row>
    <row r="258" spans="1:4" ht="15.75" x14ac:dyDescent="0.25">
      <c r="A258" s="1"/>
    </row>
    <row r="259" spans="1:4" ht="15.75" x14ac:dyDescent="0.25">
      <c r="A259" s="1"/>
    </row>
    <row r="260" spans="1:4" ht="15.75" x14ac:dyDescent="0.25">
      <c r="A260" s="1"/>
    </row>
    <row r="261" spans="1:4" ht="15.75" x14ac:dyDescent="0.25">
      <c r="A261" s="1"/>
    </row>
    <row r="262" spans="1:4" ht="15.75" x14ac:dyDescent="0.25">
      <c r="A262" s="1"/>
    </row>
    <row r="263" spans="1:4" ht="15.75" x14ac:dyDescent="0.25">
      <c r="A263" s="1"/>
    </row>
    <row r="264" spans="1:4" ht="15.75" x14ac:dyDescent="0.25">
      <c r="A264" s="1"/>
    </row>
    <row r="265" spans="1:4" ht="15.75" x14ac:dyDescent="0.25">
      <c r="A265" s="1"/>
    </row>
    <row r="266" spans="1:4" ht="15.75" x14ac:dyDescent="0.25">
      <c r="A266" s="1"/>
    </row>
    <row r="267" spans="1:4" ht="15.75" x14ac:dyDescent="0.25">
      <c r="A267" s="1"/>
    </row>
    <row r="268" spans="1:4" ht="15.75" x14ac:dyDescent="0.25">
      <c r="A268" s="1"/>
      <c r="D268" s="1"/>
    </row>
    <row r="269" spans="1:4" ht="15.75" x14ac:dyDescent="0.25">
      <c r="A269" s="1"/>
      <c r="D269" s="212"/>
    </row>
    <row r="270" spans="1:4" ht="15.75" x14ac:dyDescent="0.25">
      <c r="A270" s="410"/>
      <c r="D270" s="1"/>
    </row>
    <row r="271" spans="1:4" ht="15.75" x14ac:dyDescent="0.25">
      <c r="A271" s="410"/>
    </row>
    <row r="272" spans="1:4" ht="15.75" x14ac:dyDescent="0.25">
      <c r="A272" s="410"/>
    </row>
    <row r="273" spans="1:1" ht="15.75" x14ac:dyDescent="0.25">
      <c r="A273" s="410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410"/>
    </row>
    <row r="283" spans="1:1" ht="15.75" x14ac:dyDescent="0.25">
      <c r="A283" s="410"/>
    </row>
    <row r="284" spans="1:1" ht="15.75" x14ac:dyDescent="0.25">
      <c r="A284" s="410"/>
    </row>
    <row r="285" spans="1:1" ht="15.75" x14ac:dyDescent="0.25">
      <c r="A285" s="410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4" ht="15.75" x14ac:dyDescent="0.25">
      <c r="A289" s="1"/>
    </row>
    <row r="290" spans="1:4" ht="15.75" x14ac:dyDescent="0.25">
      <c r="A290" s="1"/>
    </row>
    <row r="291" spans="1:4" ht="15.75" x14ac:dyDescent="0.25">
      <c r="A291" s="1"/>
    </row>
    <row r="292" spans="1:4" ht="15.75" x14ac:dyDescent="0.25">
      <c r="A292" s="1"/>
    </row>
    <row r="293" spans="1:4" ht="15.75" x14ac:dyDescent="0.25">
      <c r="A293" s="1"/>
    </row>
    <row r="294" spans="1:4" ht="15.75" x14ac:dyDescent="0.25">
      <c r="A294" s="1"/>
    </row>
    <row r="295" spans="1:4" ht="15.75" x14ac:dyDescent="0.25">
      <c r="A295" s="1"/>
    </row>
    <row r="296" spans="1:4" ht="15.75" x14ac:dyDescent="0.25">
      <c r="A296" s="1"/>
      <c r="D296" s="1"/>
    </row>
    <row r="297" spans="1:4" ht="15.75" x14ac:dyDescent="0.25">
      <c r="A297" s="1"/>
    </row>
    <row r="298" spans="1:4" ht="15.75" x14ac:dyDescent="0.25">
      <c r="A298" s="1"/>
    </row>
    <row r="299" spans="1:4" ht="15.75" x14ac:dyDescent="0.25">
      <c r="A299" s="1"/>
    </row>
    <row r="300" spans="1:4" ht="15.75" x14ac:dyDescent="0.25">
      <c r="A300" s="1"/>
    </row>
    <row r="301" spans="1:4" ht="15.75" x14ac:dyDescent="0.25">
      <c r="A301" s="1"/>
    </row>
    <row r="302" spans="1:4" ht="15.75" x14ac:dyDescent="0.25">
      <c r="A302" s="1"/>
    </row>
    <row r="303" spans="1:4" ht="15.75" x14ac:dyDescent="0.25">
      <c r="A303" s="1"/>
    </row>
    <row r="304" spans="1:4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410"/>
    </row>
    <row r="309" spans="1:1" ht="15.75" x14ac:dyDescent="0.25">
      <c r="A309" s="410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410"/>
    </row>
    <row r="313" spans="1:1" ht="15.75" x14ac:dyDescent="0.25">
      <c r="A313" s="410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1" ht="15.75" x14ac:dyDescent="0.25">
      <c r="A321" s="1"/>
    </row>
    <row r="322" spans="1:1" ht="15.75" x14ac:dyDescent="0.25">
      <c r="A322" s="1"/>
    </row>
    <row r="323" spans="1:1" ht="15.75" x14ac:dyDescent="0.25">
      <c r="A323" s="1"/>
    </row>
    <row r="324" spans="1:1" ht="15.75" x14ac:dyDescent="0.25">
      <c r="A324" s="1"/>
    </row>
    <row r="325" spans="1:1" ht="15.75" x14ac:dyDescent="0.25">
      <c r="A325" s="1"/>
    </row>
    <row r="326" spans="1:1" ht="15.75" x14ac:dyDescent="0.25">
      <c r="A326" s="1"/>
    </row>
    <row r="327" spans="1:1" ht="15.75" x14ac:dyDescent="0.25">
      <c r="A327" s="1"/>
    </row>
    <row r="328" spans="1:1" ht="15.75" x14ac:dyDescent="0.25">
      <c r="A328" s="1"/>
    </row>
    <row r="329" spans="1:1" ht="15.75" x14ac:dyDescent="0.25">
      <c r="A329" s="1"/>
    </row>
    <row r="330" spans="1:1" ht="15.75" x14ac:dyDescent="0.25">
      <c r="A330" s="410"/>
    </row>
    <row r="331" spans="1:1" ht="15.75" x14ac:dyDescent="0.25">
      <c r="A331" s="410"/>
    </row>
    <row r="332" spans="1:1" ht="15.75" x14ac:dyDescent="0.25">
      <c r="A332" s="1"/>
    </row>
    <row r="333" spans="1:1" ht="15.75" x14ac:dyDescent="0.25">
      <c r="A333" s="1"/>
    </row>
    <row r="334" spans="1:1" ht="15.75" x14ac:dyDescent="0.25">
      <c r="A334" s="1"/>
    </row>
    <row r="335" spans="1:1" ht="15.75" x14ac:dyDescent="0.25">
      <c r="A335" s="1"/>
    </row>
    <row r="336" spans="1:1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410"/>
    </row>
    <row r="347" spans="1:1" ht="15.75" x14ac:dyDescent="0.25">
      <c r="A347" s="410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410"/>
    </row>
    <row r="351" spans="1:1" ht="15.75" x14ac:dyDescent="0.25">
      <c r="A351" s="410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410"/>
    </row>
    <row r="357" spans="1:1" ht="15.75" x14ac:dyDescent="0.25">
      <c r="A357" s="410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4" ht="15.75" x14ac:dyDescent="0.25">
      <c r="A369" s="1"/>
    </row>
    <row r="370" spans="1:4" ht="15.75" x14ac:dyDescent="0.25">
      <c r="A370" s="1"/>
    </row>
    <row r="371" spans="1:4" ht="15.75" x14ac:dyDescent="0.25">
      <c r="A371" s="1"/>
    </row>
    <row r="372" spans="1:4" ht="15.75" x14ac:dyDescent="0.25">
      <c r="A372" s="1"/>
    </row>
    <row r="373" spans="1:4" ht="15.75" x14ac:dyDescent="0.25">
      <c r="A373" s="1"/>
    </row>
    <row r="374" spans="1:4" ht="15.75" x14ac:dyDescent="0.25">
      <c r="A374" s="1"/>
      <c r="D374" s="1"/>
    </row>
    <row r="375" spans="1:4" ht="15.75" x14ac:dyDescent="0.25">
      <c r="A375" s="1"/>
      <c r="D375" s="212"/>
    </row>
    <row r="376" spans="1:4" ht="15.75" x14ac:dyDescent="0.25">
      <c r="A376" s="1"/>
      <c r="D376" s="1"/>
    </row>
    <row r="377" spans="1:4" ht="15.75" x14ac:dyDescent="0.25">
      <c r="A377" s="1"/>
    </row>
    <row r="378" spans="1:4" ht="15.75" x14ac:dyDescent="0.25">
      <c r="A378" s="1"/>
    </row>
    <row r="379" spans="1:4" ht="15.75" x14ac:dyDescent="0.25">
      <c r="A379" s="1"/>
    </row>
    <row r="380" spans="1:4" ht="15.75" x14ac:dyDescent="0.25">
      <c r="A380" s="1"/>
    </row>
    <row r="381" spans="1:4" ht="15.75" x14ac:dyDescent="0.25">
      <c r="A381" s="1"/>
    </row>
    <row r="382" spans="1:4" ht="15.75" x14ac:dyDescent="0.25">
      <c r="A382" s="1"/>
    </row>
    <row r="383" spans="1:4" ht="15.75" x14ac:dyDescent="0.25">
      <c r="A383" s="1"/>
    </row>
    <row r="384" spans="1:4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410"/>
    </row>
    <row r="399" spans="1:1" ht="15.75" x14ac:dyDescent="0.25">
      <c r="A399" s="410"/>
    </row>
    <row r="400" spans="1:1" ht="15.75" x14ac:dyDescent="0.25">
      <c r="A400" s="1"/>
    </row>
    <row r="401" spans="1:4" ht="15.75" x14ac:dyDescent="0.25">
      <c r="A401" s="1"/>
    </row>
    <row r="402" spans="1:4" ht="15.75" x14ac:dyDescent="0.25">
      <c r="A402" s="1"/>
      <c r="D402" s="1"/>
    </row>
    <row r="403" spans="1:4" ht="15.75" x14ac:dyDescent="0.25">
      <c r="A403" s="1"/>
    </row>
    <row r="404" spans="1:4" ht="15.75" x14ac:dyDescent="0.25">
      <c r="A404" s="1"/>
    </row>
    <row r="405" spans="1:4" ht="15.75" x14ac:dyDescent="0.25">
      <c r="A405" s="1"/>
    </row>
    <row r="406" spans="1:4" ht="15.75" x14ac:dyDescent="0.25">
      <c r="A406" s="1"/>
    </row>
    <row r="407" spans="1:4" ht="15.75" x14ac:dyDescent="0.25">
      <c r="A407" s="1"/>
    </row>
    <row r="408" spans="1:4" ht="15.75" x14ac:dyDescent="0.25">
      <c r="A408" s="1"/>
    </row>
    <row r="409" spans="1:4" ht="15.75" x14ac:dyDescent="0.25">
      <c r="A409" s="1"/>
    </row>
    <row r="410" spans="1:4" ht="15.75" x14ac:dyDescent="0.25">
      <c r="A410" s="410"/>
    </row>
    <row r="411" spans="1:4" ht="15.75" x14ac:dyDescent="0.25">
      <c r="A411" s="410"/>
    </row>
    <row r="412" spans="1:4" ht="15.75" x14ac:dyDescent="0.25">
      <c r="A412" s="1"/>
    </row>
    <row r="413" spans="1:4" ht="15.75" x14ac:dyDescent="0.25">
      <c r="A413" s="1"/>
    </row>
    <row r="414" spans="1:4" ht="15.75" x14ac:dyDescent="0.25">
      <c r="A414" s="1"/>
    </row>
    <row r="415" spans="1:4" ht="15.75" x14ac:dyDescent="0.25">
      <c r="A415" s="1"/>
    </row>
    <row r="416" spans="1:4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410"/>
    </row>
    <row r="421" spans="1:1" ht="15.75" x14ac:dyDescent="0.25">
      <c r="A421" s="410"/>
    </row>
    <row r="422" spans="1:1" ht="15.75" x14ac:dyDescent="0.25">
      <c r="A422" s="410"/>
    </row>
    <row r="423" spans="1:1" ht="15.75" x14ac:dyDescent="0.25">
      <c r="A423" s="410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410"/>
    </row>
    <row r="453" spans="1:1" ht="15.75" x14ac:dyDescent="0.25">
      <c r="A453" s="410"/>
    </row>
    <row r="454" spans="1:1" ht="15.75" x14ac:dyDescent="0.25">
      <c r="A454" s="410"/>
    </row>
    <row r="455" spans="1:1" ht="15.75" x14ac:dyDescent="0.25">
      <c r="A455" s="410"/>
    </row>
    <row r="456" spans="1:1" ht="15.75" x14ac:dyDescent="0.25">
      <c r="A456" s="410"/>
    </row>
    <row r="457" spans="1:1" ht="15.75" x14ac:dyDescent="0.25">
      <c r="A457" s="410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410"/>
    </row>
    <row r="465" spans="1:1" ht="15.75" x14ac:dyDescent="0.25">
      <c r="A465" s="410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2">
    <mergeCell ref="G1:H1"/>
    <mergeCell ref="G2:H2"/>
  </mergeCells>
  <conditionalFormatting sqref="A677:A1048576">
    <cfRule type="duplicateValues" dxfId="2866" priority="16"/>
  </conditionalFormatting>
  <conditionalFormatting sqref="A677:A1048576">
    <cfRule type="duplicateValues" dxfId="2865" priority="14"/>
    <cfRule type="duplicateValues" dxfId="2864" priority="15"/>
  </conditionalFormatting>
  <conditionalFormatting sqref="A514:A1048576">
    <cfRule type="duplicateValues" dxfId="2863" priority="13"/>
  </conditionalFormatting>
  <conditionalFormatting sqref="A514:A1048576 A1">
    <cfRule type="duplicateValues" dxfId="2862" priority="12"/>
  </conditionalFormatting>
  <conditionalFormatting sqref="A1 A514:A1048576">
    <cfRule type="duplicateValues" dxfId="2861" priority="11"/>
  </conditionalFormatting>
  <conditionalFormatting sqref="A1 A514:A1048576 A134:A205">
    <cfRule type="duplicateValues" dxfId="2860" priority="10"/>
  </conditionalFormatting>
  <conditionalFormatting sqref="A1 A514:A1048576 A134:A365">
    <cfRule type="duplicateValues" dxfId="2859" priority="9"/>
  </conditionalFormatting>
  <conditionalFormatting sqref="A1 A514:A1048576 A134:A403">
    <cfRule type="duplicateValues" dxfId="2858" priority="8"/>
  </conditionalFormatting>
  <conditionalFormatting sqref="A1 A514:A1048576 A134:A417">
    <cfRule type="duplicateValues" dxfId="2857" priority="7"/>
  </conditionalFormatting>
  <conditionalFormatting sqref="A514:A1048576 A1 A134:A481">
    <cfRule type="duplicateValues" dxfId="2856" priority="6"/>
  </conditionalFormatting>
  <conditionalFormatting sqref="A1 A134:A1048576">
    <cfRule type="duplicateValues" dxfId="2855" priority="5"/>
  </conditionalFormatting>
  <conditionalFormatting sqref="A1 A108:A1048576">
    <cfRule type="duplicateValues" dxfId="2854" priority="4"/>
  </conditionalFormatting>
  <conditionalFormatting sqref="A102:A1048576 A1:A57">
    <cfRule type="duplicateValues" dxfId="2853" priority="555"/>
  </conditionalFormatting>
  <conditionalFormatting sqref="A1:A87 A102:A1048576">
    <cfRule type="duplicateValues" dxfId="2852" priority="1"/>
  </conditionalFormatting>
  <dataValidations disablePrompts="1" count="1">
    <dataValidation type="list" allowBlank="1" showInputMessage="1" showErrorMessage="1" sqref="G3:G17 G40:G42 G44:G53">
      <formula1>$G$3:$G$17</formula1>
    </dataValidation>
  </dataValidations>
  <pageMargins left="0.7" right="0.7" top="0.75" bottom="0.75" header="0.3" footer="0.3"/>
  <pageSetup orientation="portrait" r:id="rId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6"/>
  <sheetViews>
    <sheetView zoomScaleNormal="100" workbookViewId="0">
      <pane ySplit="1" topLeftCell="A127" activePane="bottomLeft" state="frozen"/>
      <selection activeCell="G25" sqref="G25"/>
      <selection pane="bottomLeft" activeCell="G25" sqref="G25"/>
    </sheetView>
  </sheetViews>
  <sheetFormatPr defaultRowHeight="15" x14ac:dyDescent="0.25"/>
  <cols>
    <col min="1" max="1" width="52.85546875" bestFit="1" customWidth="1"/>
    <col min="2" max="2" width="20.140625" bestFit="1" customWidth="1"/>
    <col min="3" max="3" width="20.140625" customWidth="1"/>
    <col min="4" max="4" width="19.85546875" customWidth="1"/>
    <col min="5" max="5" width="22.28515625" customWidth="1"/>
    <col min="6" max="6" width="18.42578125" bestFit="1" customWidth="1"/>
    <col min="7" max="7" width="11" bestFit="1" customWidth="1"/>
    <col min="8" max="8" width="24.28515625" customWidth="1"/>
    <col min="9" max="9" width="11.85546875" customWidth="1"/>
    <col min="13" max="13" width="13.85546875" customWidth="1"/>
  </cols>
  <sheetData>
    <row r="1" spans="1:12" s="75" customFormat="1" ht="21" x14ac:dyDescent="0.35">
      <c r="A1" s="508" t="s">
        <v>24839</v>
      </c>
      <c r="B1" s="508" t="s">
        <v>1326</v>
      </c>
      <c r="C1" s="508" t="s">
        <v>21831</v>
      </c>
      <c r="D1" s="508" t="s">
        <v>5247</v>
      </c>
      <c r="E1" s="508" t="s">
        <v>1327</v>
      </c>
      <c r="F1" s="508" t="s">
        <v>17709</v>
      </c>
      <c r="G1" s="508"/>
      <c r="H1" s="588" t="str">
        <f>"TOTAL LEADS = " &amp; COUNTA(A2:A588)/2</f>
        <v>TOTAL LEADS = 72</v>
      </c>
      <c r="I1" s="590"/>
      <c r="J1" s="508"/>
      <c r="K1" s="509"/>
    </row>
    <row r="2" spans="1:12" ht="18" customHeight="1" x14ac:dyDescent="0.35">
      <c r="A2" s="1" t="s">
        <v>21518</v>
      </c>
      <c r="B2" s="213"/>
      <c r="C2" s="213" t="s">
        <v>19514</v>
      </c>
      <c r="D2" s="213"/>
      <c r="E2" s="213"/>
      <c r="F2" s="213"/>
      <c r="H2" s="588" t="s">
        <v>21517</v>
      </c>
      <c r="I2" s="589"/>
      <c r="J2" s="510"/>
      <c r="K2" s="510"/>
    </row>
    <row r="3" spans="1:12" ht="15.75" x14ac:dyDescent="0.25">
      <c r="A3" s="1" t="s">
        <v>21519</v>
      </c>
      <c r="B3" s="213" t="s">
        <v>60</v>
      </c>
      <c r="C3" s="213"/>
      <c r="D3" s="213"/>
      <c r="E3" s="213" t="s">
        <v>18428</v>
      </c>
      <c r="F3" s="213"/>
      <c r="H3" s="244" t="s">
        <v>58</v>
      </c>
      <c r="I3" s="5">
        <f>COUNTIF(B2:B1048576,H3)</f>
        <v>9</v>
      </c>
    </row>
    <row r="4" spans="1:12" ht="15.75" x14ac:dyDescent="0.25">
      <c r="A4" s="1" t="s">
        <v>21520</v>
      </c>
      <c r="B4" s="213"/>
      <c r="C4" s="213"/>
      <c r="D4" s="213"/>
      <c r="E4" s="213"/>
      <c r="F4" s="213"/>
      <c r="H4" s="101" t="s">
        <v>360</v>
      </c>
      <c r="I4" s="5">
        <f>COUNTIF(B2:B934,H4)</f>
        <v>2</v>
      </c>
    </row>
    <row r="5" spans="1:12" ht="15.75" x14ac:dyDescent="0.25">
      <c r="A5" s="1" t="s">
        <v>21521</v>
      </c>
      <c r="B5" s="213" t="s">
        <v>58</v>
      </c>
      <c r="C5" s="213" t="s">
        <v>2624</v>
      </c>
      <c r="D5" s="213"/>
      <c r="E5" s="213" t="s">
        <v>21630</v>
      </c>
      <c r="F5" s="385">
        <v>45891</v>
      </c>
      <c r="H5" s="101" t="s">
        <v>356</v>
      </c>
      <c r="I5" s="5">
        <f>COUNTIF(B2:B852,H5)</f>
        <v>7</v>
      </c>
    </row>
    <row r="6" spans="1:12" ht="15.75" x14ac:dyDescent="0.25">
      <c r="A6" s="1" t="s">
        <v>21522</v>
      </c>
      <c r="B6" s="213"/>
      <c r="C6" s="213" t="s">
        <v>19542</v>
      </c>
      <c r="D6" s="213"/>
      <c r="E6" s="213"/>
      <c r="F6" s="213"/>
      <c r="H6" s="101" t="s">
        <v>56</v>
      </c>
      <c r="I6" s="5">
        <f>COUNTIF(B2:B864,H6)</f>
        <v>6</v>
      </c>
    </row>
    <row r="7" spans="1:12" ht="15.75" x14ac:dyDescent="0.25">
      <c r="A7" s="1" t="s">
        <v>21523</v>
      </c>
      <c r="B7" s="521" t="s">
        <v>201</v>
      </c>
      <c r="C7" s="521"/>
      <c r="D7" s="213"/>
      <c r="E7" s="213" t="s">
        <v>19956</v>
      </c>
      <c r="F7" s="213"/>
      <c r="H7" s="101" t="s">
        <v>201</v>
      </c>
      <c r="I7" s="5">
        <f>COUNTIF(B2:B858,H7)</f>
        <v>5</v>
      </c>
    </row>
    <row r="8" spans="1:12" ht="15.75" x14ac:dyDescent="0.25">
      <c r="A8" s="1" t="s">
        <v>21524</v>
      </c>
      <c r="B8" s="213"/>
      <c r="C8" s="213"/>
      <c r="D8" s="213"/>
      <c r="E8" s="213"/>
      <c r="F8" s="213"/>
      <c r="H8" s="101" t="s">
        <v>202</v>
      </c>
      <c r="I8" s="5">
        <f>COUNTIF(B2:B893,H8)</f>
        <v>3</v>
      </c>
      <c r="L8" t="s">
        <v>3496</v>
      </c>
    </row>
    <row r="9" spans="1:12" ht="15.75" x14ac:dyDescent="0.25">
      <c r="A9" s="1" t="s">
        <v>21525</v>
      </c>
      <c r="B9" s="213" t="s">
        <v>17992</v>
      </c>
      <c r="C9" s="213"/>
      <c r="D9" s="213"/>
      <c r="E9" s="213" t="s">
        <v>19274</v>
      </c>
      <c r="F9" s="213"/>
      <c r="H9" s="101" t="s">
        <v>200</v>
      </c>
      <c r="I9" s="5">
        <f>COUNTIF(B2:B811,H9)</f>
        <v>9</v>
      </c>
    </row>
    <row r="10" spans="1:12" ht="15.75" x14ac:dyDescent="0.25">
      <c r="A10" s="1" t="s">
        <v>21526</v>
      </c>
      <c r="B10" s="213"/>
      <c r="C10" s="213"/>
      <c r="D10" s="213"/>
      <c r="E10" s="213"/>
      <c r="F10" s="213"/>
      <c r="H10" s="101" t="s">
        <v>5011</v>
      </c>
      <c r="I10" s="5">
        <f>COUNTIF(B2:B1048576,H10)</f>
        <v>0</v>
      </c>
    </row>
    <row r="11" spans="1:12" ht="15.75" x14ac:dyDescent="0.25">
      <c r="A11" s="1" t="s">
        <v>21527</v>
      </c>
      <c r="B11" s="213" t="s">
        <v>356</v>
      </c>
      <c r="C11" s="213"/>
      <c r="D11" s="213"/>
      <c r="E11" s="213" t="s">
        <v>21482</v>
      </c>
      <c r="F11" s="385">
        <v>45868</v>
      </c>
      <c r="H11" s="101" t="s">
        <v>1077</v>
      </c>
      <c r="I11" s="5">
        <f>COUNTIF(B2:B881,H11)</f>
        <v>2</v>
      </c>
    </row>
    <row r="12" spans="1:12" ht="15.75" x14ac:dyDescent="0.25">
      <c r="A12" s="1" t="s">
        <v>16131</v>
      </c>
      <c r="B12" s="213"/>
      <c r="C12" s="213"/>
      <c r="D12" s="213"/>
      <c r="E12" s="213"/>
      <c r="F12" s="213"/>
      <c r="H12" s="288" t="s">
        <v>60</v>
      </c>
      <c r="I12" s="5">
        <f>COUNTIF(B2:B868,H12)</f>
        <v>12</v>
      </c>
    </row>
    <row r="13" spans="1:12" ht="15.75" x14ac:dyDescent="0.25">
      <c r="A13" s="1" t="s">
        <v>21528</v>
      </c>
      <c r="B13" s="213" t="s">
        <v>360</v>
      </c>
      <c r="C13" s="213"/>
      <c r="D13" s="213"/>
      <c r="E13" s="213" t="s">
        <v>19001</v>
      </c>
      <c r="F13" s="213"/>
      <c r="H13" s="101" t="s">
        <v>4062</v>
      </c>
      <c r="I13" s="5">
        <f>COUNTIF(B2:B836,H13)</f>
        <v>3</v>
      </c>
    </row>
    <row r="14" spans="1:12" ht="15.75" x14ac:dyDescent="0.25">
      <c r="A14" s="1" t="s">
        <v>16262</v>
      </c>
      <c r="B14" s="213"/>
      <c r="C14" s="213"/>
      <c r="D14" s="213"/>
      <c r="E14" s="213"/>
      <c r="F14" s="213"/>
      <c r="H14" s="101" t="s">
        <v>3860</v>
      </c>
      <c r="I14" s="271">
        <f>COUNTIF(B2:B714,H14)</f>
        <v>8</v>
      </c>
    </row>
    <row r="15" spans="1:12" ht="15.75" x14ac:dyDescent="0.25">
      <c r="A15" s="1" t="s">
        <v>21529</v>
      </c>
      <c r="B15" s="521" t="s">
        <v>58</v>
      </c>
      <c r="C15" s="521"/>
      <c r="D15" s="213" t="s">
        <v>2163</v>
      </c>
      <c r="E15" s="213" t="s">
        <v>598</v>
      </c>
      <c r="F15" s="213"/>
      <c r="H15" s="101" t="s">
        <v>17992</v>
      </c>
      <c r="I15" s="5">
        <f>COUNTIF(B2:B1048576,H15)</f>
        <v>3</v>
      </c>
    </row>
    <row r="16" spans="1:12" ht="15.75" x14ac:dyDescent="0.25">
      <c r="A16" s="1" t="s">
        <v>21530</v>
      </c>
      <c r="B16" s="213"/>
      <c r="C16" s="213" t="s">
        <v>18433</v>
      </c>
      <c r="D16" s="213"/>
      <c r="E16" s="213"/>
      <c r="F16" s="213"/>
      <c r="H16" s="288" t="s">
        <v>1133</v>
      </c>
      <c r="I16" s="5">
        <f>COUNTIF(B2:B1048576,H16)</f>
        <v>0</v>
      </c>
    </row>
    <row r="17" spans="1:12" ht="15.75" x14ac:dyDescent="0.25">
      <c r="A17" s="1" t="s">
        <v>21531</v>
      </c>
      <c r="B17" s="213" t="s">
        <v>60</v>
      </c>
      <c r="C17" s="213"/>
      <c r="D17" s="213"/>
      <c r="E17" s="213" t="s">
        <v>19274</v>
      </c>
      <c r="F17" s="213"/>
      <c r="H17" s="512"/>
      <c r="I17" s="233"/>
    </row>
    <row r="18" spans="1:12" ht="15" customHeight="1" x14ac:dyDescent="0.25">
      <c r="A18" s="1" t="s">
        <v>15562</v>
      </c>
      <c r="B18" s="213"/>
      <c r="C18" s="213"/>
      <c r="D18" s="213"/>
      <c r="E18" s="213"/>
      <c r="F18" s="213"/>
      <c r="H18" s="269" t="s">
        <v>20148</v>
      </c>
      <c r="I18">
        <f>SUM(COUNTIF(E2:E2000, {"Laxmi","teena","Vivek","Kelash","Dinesh","Sandeep","Ashish"}))</f>
        <v>24</v>
      </c>
      <c r="L18" t="s">
        <v>4779</v>
      </c>
    </row>
    <row r="19" spans="1:12" ht="15.75" x14ac:dyDescent="0.25">
      <c r="A19" s="162" t="s">
        <v>21532</v>
      </c>
      <c r="B19" s="522" t="s">
        <v>4062</v>
      </c>
      <c r="C19" s="522"/>
      <c r="D19" s="163" t="s">
        <v>19023</v>
      </c>
      <c r="E19" s="163" t="s">
        <v>18428</v>
      </c>
      <c r="F19" s="492">
        <v>45860</v>
      </c>
      <c r="H19" s="269" t="s">
        <v>20149</v>
      </c>
      <c r="I19">
        <f>SUM(COUNTIF(E2:E2000, {"Trilok","Yogendra","Kamini","Sejal","Raj","Aarti","Somya","Preeti"}))</f>
        <v>26</v>
      </c>
    </row>
    <row r="20" spans="1:12" ht="15.75" x14ac:dyDescent="0.25">
      <c r="A20" s="1" t="s">
        <v>14430</v>
      </c>
      <c r="B20" s="213"/>
      <c r="C20" s="213" t="s">
        <v>19384</v>
      </c>
      <c r="D20" s="213"/>
      <c r="E20" s="213"/>
      <c r="F20" s="213"/>
    </row>
    <row r="21" spans="1:12" ht="15.75" x14ac:dyDescent="0.25">
      <c r="A21" s="1" t="s">
        <v>21533</v>
      </c>
      <c r="B21" s="521" t="s">
        <v>201</v>
      </c>
      <c r="C21" s="521"/>
      <c r="D21" s="213"/>
      <c r="E21" s="213" t="s">
        <v>18421</v>
      </c>
      <c r="F21" s="213"/>
    </row>
    <row r="22" spans="1:12" ht="15.75" x14ac:dyDescent="0.25">
      <c r="A22" s="1" t="s">
        <v>21534</v>
      </c>
      <c r="B22" s="213"/>
      <c r="C22" s="213"/>
      <c r="D22" s="213"/>
      <c r="E22" s="213"/>
      <c r="F22" s="213"/>
    </row>
    <row r="23" spans="1:12" ht="15.75" x14ac:dyDescent="0.25">
      <c r="A23" s="1" t="s">
        <v>21535</v>
      </c>
      <c r="B23" s="521" t="s">
        <v>17992</v>
      </c>
      <c r="C23" s="521"/>
      <c r="D23" s="213"/>
      <c r="E23" s="213" t="s">
        <v>18433</v>
      </c>
      <c r="F23" s="213"/>
    </row>
    <row r="24" spans="1:12" ht="15.75" x14ac:dyDescent="0.25">
      <c r="A24" s="1" t="s">
        <v>21536</v>
      </c>
      <c r="B24" s="213"/>
      <c r="C24" s="213"/>
      <c r="D24" s="213"/>
      <c r="E24" s="213"/>
      <c r="F24" s="213"/>
    </row>
    <row r="25" spans="1:12" ht="15.75" x14ac:dyDescent="0.25">
      <c r="A25" s="1" t="s">
        <v>21537</v>
      </c>
      <c r="B25" s="521" t="s">
        <v>1077</v>
      </c>
      <c r="C25" s="521"/>
      <c r="D25" s="213"/>
      <c r="E25" s="213" t="s">
        <v>18929</v>
      </c>
      <c r="F25" s="213"/>
    </row>
    <row r="26" spans="1:12" ht="15.75" x14ac:dyDescent="0.25">
      <c r="A26" s="1" t="s">
        <v>21538</v>
      </c>
      <c r="B26" s="213"/>
      <c r="C26" s="213"/>
      <c r="D26" s="213"/>
      <c r="E26" s="213"/>
      <c r="F26" s="213"/>
      <c r="G26" t="s">
        <v>3496</v>
      </c>
    </row>
    <row r="27" spans="1:12" ht="15.75" x14ac:dyDescent="0.25">
      <c r="A27" s="1" t="s">
        <v>21539</v>
      </c>
      <c r="B27" s="521" t="s">
        <v>56</v>
      </c>
      <c r="C27" s="521"/>
      <c r="D27" s="213"/>
      <c r="E27" s="213" t="s">
        <v>19274</v>
      </c>
      <c r="F27" s="213"/>
    </row>
    <row r="28" spans="1:12" ht="15.75" x14ac:dyDescent="0.25">
      <c r="A28" s="1" t="s">
        <v>21540</v>
      </c>
      <c r="B28" s="213"/>
      <c r="C28" s="213" t="s">
        <v>18428</v>
      </c>
      <c r="D28" s="213"/>
      <c r="E28" s="213"/>
      <c r="F28" s="213"/>
    </row>
    <row r="29" spans="1:12" ht="15.75" x14ac:dyDescent="0.25">
      <c r="A29" s="1" t="s">
        <v>21541</v>
      </c>
      <c r="B29" s="521" t="s">
        <v>56</v>
      </c>
      <c r="C29" s="521"/>
      <c r="D29" s="213"/>
      <c r="E29" s="213" t="s">
        <v>17970</v>
      </c>
      <c r="F29" s="213"/>
      <c r="G29" s="213"/>
      <c r="H29" s="213" t="s">
        <v>3496</v>
      </c>
      <c r="I29" s="213"/>
    </row>
    <row r="30" spans="1:12" ht="15.75" x14ac:dyDescent="0.25">
      <c r="A30" s="1" t="s">
        <v>21542</v>
      </c>
      <c r="B30" s="213"/>
      <c r="C30" s="213" t="s">
        <v>21833</v>
      </c>
      <c r="D30" s="213"/>
      <c r="E30" s="213"/>
      <c r="F30" s="213"/>
    </row>
    <row r="31" spans="1:12" s="213" customFormat="1" ht="15.75" x14ac:dyDescent="0.25">
      <c r="A31" s="1" t="s">
        <v>21543</v>
      </c>
      <c r="B31" s="521" t="s">
        <v>60</v>
      </c>
      <c r="C31" s="521"/>
      <c r="E31" s="213" t="s">
        <v>18436</v>
      </c>
      <c r="G31"/>
      <c r="H31"/>
      <c r="I31"/>
    </row>
    <row r="32" spans="1:12" ht="15.75" x14ac:dyDescent="0.25">
      <c r="A32" s="1" t="s">
        <v>11663</v>
      </c>
      <c r="B32" s="213"/>
      <c r="C32" s="213"/>
      <c r="D32" s="213"/>
      <c r="E32" s="213"/>
      <c r="F32" s="213"/>
    </row>
    <row r="33" spans="1:10" ht="15.75" x14ac:dyDescent="0.25">
      <c r="A33" s="1" t="s">
        <v>21544</v>
      </c>
      <c r="B33" s="521" t="s">
        <v>56</v>
      </c>
      <c r="C33" s="521"/>
      <c r="D33" s="213"/>
      <c r="E33" s="213" t="s">
        <v>21239</v>
      </c>
      <c r="F33" s="213"/>
    </row>
    <row r="34" spans="1:10" ht="15.75" x14ac:dyDescent="0.25">
      <c r="A34" s="1" t="s">
        <v>21545</v>
      </c>
      <c r="B34" s="213"/>
      <c r="C34" s="213"/>
      <c r="D34" s="213"/>
      <c r="E34" s="213"/>
      <c r="F34" s="213"/>
    </row>
    <row r="35" spans="1:10" ht="15.75" x14ac:dyDescent="0.25">
      <c r="A35" s="1" t="s">
        <v>21546</v>
      </c>
      <c r="B35" s="521" t="s">
        <v>56</v>
      </c>
      <c r="C35" s="521"/>
      <c r="D35" s="213"/>
      <c r="E35" s="213" t="s">
        <v>598</v>
      </c>
      <c r="F35" s="213"/>
    </row>
    <row r="36" spans="1:10" ht="15.75" x14ac:dyDescent="0.25">
      <c r="A36" s="1" t="s">
        <v>21547</v>
      </c>
      <c r="B36" s="213"/>
      <c r="C36" s="213" t="s">
        <v>19514</v>
      </c>
      <c r="D36" s="213"/>
      <c r="E36" s="213"/>
      <c r="F36" s="213"/>
      <c r="J36" t="s">
        <v>3496</v>
      </c>
    </row>
    <row r="37" spans="1:10" ht="15.75" x14ac:dyDescent="0.25">
      <c r="A37" s="1" t="s">
        <v>21548</v>
      </c>
      <c r="B37" s="521" t="s">
        <v>200</v>
      </c>
      <c r="C37" s="521"/>
      <c r="D37" s="213"/>
      <c r="E37" s="213" t="s">
        <v>18929</v>
      </c>
      <c r="F37" s="213"/>
      <c r="I37" t="s">
        <v>3496</v>
      </c>
    </row>
    <row r="38" spans="1:10" ht="15.75" customHeight="1" x14ac:dyDescent="0.35">
      <c r="A38" s="1" t="s">
        <v>21549</v>
      </c>
      <c r="B38" s="213"/>
      <c r="C38" s="213"/>
      <c r="D38" s="213"/>
      <c r="E38" s="213"/>
      <c r="F38" s="213"/>
      <c r="H38" s="518"/>
      <c r="I38" s="518"/>
    </row>
    <row r="39" spans="1:10" ht="14.25" customHeight="1" x14ac:dyDescent="0.35">
      <c r="A39" s="1" t="s">
        <v>21550</v>
      </c>
      <c r="B39" s="521" t="s">
        <v>58</v>
      </c>
      <c r="C39" s="521"/>
      <c r="D39" s="213" t="s">
        <v>18058</v>
      </c>
      <c r="E39" s="213" t="s">
        <v>19142</v>
      </c>
      <c r="F39" s="385"/>
      <c r="H39" s="518"/>
      <c r="I39" s="518"/>
    </row>
    <row r="40" spans="1:10" ht="15.75" x14ac:dyDescent="0.25">
      <c r="A40" s="1" t="s">
        <v>21551</v>
      </c>
      <c r="B40" s="213"/>
      <c r="C40" s="213"/>
      <c r="D40" s="213"/>
      <c r="E40" s="213"/>
      <c r="F40" s="213"/>
      <c r="H40" s="513"/>
      <c r="I40" s="514"/>
    </row>
    <row r="41" spans="1:10" ht="15.75" x14ac:dyDescent="0.25">
      <c r="A41" s="162" t="s">
        <v>21552</v>
      </c>
      <c r="B41" s="522" t="s">
        <v>4062</v>
      </c>
      <c r="C41" s="522"/>
      <c r="D41" s="163" t="s">
        <v>17001</v>
      </c>
      <c r="E41" s="163" t="s">
        <v>18436</v>
      </c>
      <c r="F41" s="213"/>
      <c r="H41" s="515"/>
      <c r="I41" s="514"/>
    </row>
    <row r="42" spans="1:10" ht="15.75" x14ac:dyDescent="0.25">
      <c r="A42" s="1" t="s">
        <v>21553</v>
      </c>
      <c r="B42" s="213"/>
      <c r="C42" s="213"/>
      <c r="D42" s="213"/>
      <c r="E42" s="213"/>
      <c r="F42" s="213"/>
      <c r="H42" s="515"/>
      <c r="I42" s="514"/>
    </row>
    <row r="43" spans="1:10" ht="15.75" x14ac:dyDescent="0.25">
      <c r="A43" s="1" t="s">
        <v>21554</v>
      </c>
      <c r="B43" s="521" t="s">
        <v>202</v>
      </c>
      <c r="C43" s="521"/>
      <c r="D43" s="213"/>
      <c r="E43" s="213" t="s">
        <v>598</v>
      </c>
      <c r="F43" s="213"/>
      <c r="I43" s="514"/>
    </row>
    <row r="44" spans="1:10" ht="15.75" x14ac:dyDescent="0.25">
      <c r="A44" s="1" t="s">
        <v>21555</v>
      </c>
      <c r="B44" s="213"/>
      <c r="C44" s="213"/>
      <c r="D44" s="213"/>
      <c r="E44" s="213"/>
      <c r="F44" s="511"/>
      <c r="H44" s="515"/>
      <c r="I44" s="514"/>
    </row>
    <row r="45" spans="1:10" ht="15.75" x14ac:dyDescent="0.25">
      <c r="A45" s="1" t="s">
        <v>21556</v>
      </c>
      <c r="B45" s="521" t="s">
        <v>58</v>
      </c>
      <c r="C45" s="521"/>
      <c r="D45" s="213" t="s">
        <v>17643</v>
      </c>
      <c r="E45" s="213" t="s">
        <v>18436</v>
      </c>
      <c r="F45" s="385"/>
      <c r="H45" s="515"/>
      <c r="I45" s="514"/>
    </row>
    <row r="46" spans="1:10" ht="15.75" x14ac:dyDescent="0.25">
      <c r="A46" s="1" t="s">
        <v>21557</v>
      </c>
      <c r="B46" s="213"/>
      <c r="C46" s="213"/>
      <c r="D46" s="213"/>
      <c r="E46" s="213"/>
      <c r="F46" s="213"/>
      <c r="H46" s="515"/>
      <c r="I46" s="514"/>
    </row>
    <row r="47" spans="1:10" ht="15.75" x14ac:dyDescent="0.25">
      <c r="A47" s="1" t="s">
        <v>21558</v>
      </c>
      <c r="B47" s="521" t="s">
        <v>356</v>
      </c>
      <c r="C47" s="521"/>
      <c r="D47" s="213"/>
      <c r="E47" s="213" t="s">
        <v>18918</v>
      </c>
      <c r="F47" s="385">
        <v>45860</v>
      </c>
      <c r="H47" s="515"/>
      <c r="I47" s="514"/>
    </row>
    <row r="48" spans="1:10" ht="15.75" x14ac:dyDescent="0.25">
      <c r="A48" s="410" t="s">
        <v>21549</v>
      </c>
      <c r="B48" s="213"/>
      <c r="C48" s="213"/>
      <c r="D48" s="213"/>
      <c r="E48" s="213"/>
      <c r="F48" s="213"/>
      <c r="H48" s="515"/>
      <c r="I48" s="514"/>
    </row>
    <row r="49" spans="1:9" ht="15.75" x14ac:dyDescent="0.25">
      <c r="A49" s="410" t="s">
        <v>21550</v>
      </c>
      <c r="B49" s="521" t="s">
        <v>3860</v>
      </c>
      <c r="C49" s="521"/>
      <c r="D49" s="213"/>
      <c r="E49" s="213"/>
      <c r="F49" s="213"/>
      <c r="H49" s="515"/>
      <c r="I49" s="514"/>
    </row>
    <row r="50" spans="1:9" ht="15.75" x14ac:dyDescent="0.25">
      <c r="A50" s="1" t="s">
        <v>21559</v>
      </c>
      <c r="B50" s="213"/>
      <c r="C50" s="213"/>
      <c r="D50" s="213"/>
      <c r="E50" s="213"/>
      <c r="F50" s="213"/>
      <c r="H50" s="515"/>
      <c r="I50" s="514"/>
    </row>
    <row r="51" spans="1:9" ht="15.75" x14ac:dyDescent="0.25">
      <c r="A51" s="1" t="s">
        <v>21560</v>
      </c>
      <c r="B51" s="521" t="s">
        <v>200</v>
      </c>
      <c r="C51" s="521"/>
      <c r="D51" s="213"/>
      <c r="E51" s="213" t="s">
        <v>18433</v>
      </c>
      <c r="F51" s="213"/>
      <c r="H51" s="515"/>
      <c r="I51" s="516"/>
    </row>
    <row r="52" spans="1:9" ht="15.75" x14ac:dyDescent="0.25">
      <c r="A52" s="1" t="s">
        <v>21561</v>
      </c>
      <c r="B52" s="213"/>
      <c r="C52" s="213"/>
      <c r="D52" s="213"/>
      <c r="E52" s="212"/>
      <c r="F52" s="213"/>
      <c r="H52" s="515"/>
      <c r="I52" s="514"/>
    </row>
    <row r="53" spans="1:9" ht="15.75" x14ac:dyDescent="0.25">
      <c r="A53" s="1" t="s">
        <v>21562</v>
      </c>
      <c r="B53" s="521" t="s">
        <v>58</v>
      </c>
      <c r="C53" s="521"/>
      <c r="D53" s="213" t="s">
        <v>14557</v>
      </c>
      <c r="E53" s="213" t="s">
        <v>18436</v>
      </c>
      <c r="F53" s="385">
        <v>45860</v>
      </c>
      <c r="H53" s="515"/>
      <c r="I53" s="514"/>
    </row>
    <row r="54" spans="1:9" ht="15.75" x14ac:dyDescent="0.25">
      <c r="A54" s="1" t="s">
        <v>21563</v>
      </c>
      <c r="B54" s="213"/>
      <c r="C54" s="213"/>
      <c r="D54" s="213"/>
      <c r="E54" s="212"/>
      <c r="F54" s="213"/>
    </row>
    <row r="55" spans="1:9" ht="15.75" x14ac:dyDescent="0.25">
      <c r="A55" s="1" t="s">
        <v>21564</v>
      </c>
      <c r="B55" s="213" t="s">
        <v>356</v>
      </c>
      <c r="C55" s="213"/>
      <c r="D55" s="213"/>
      <c r="E55" s="213" t="s">
        <v>18415</v>
      </c>
      <c r="F55" s="213"/>
    </row>
    <row r="56" spans="1:9" ht="15.75" x14ac:dyDescent="0.25">
      <c r="A56" s="1" t="s">
        <v>21565</v>
      </c>
      <c r="B56" s="213"/>
      <c r="C56" s="213"/>
      <c r="D56" s="213"/>
      <c r="E56" s="213"/>
      <c r="F56" s="213"/>
    </row>
    <row r="57" spans="1:9" ht="15.75" x14ac:dyDescent="0.25">
      <c r="A57" s="1" t="s">
        <v>21566</v>
      </c>
      <c r="B57" s="213" t="s">
        <v>58</v>
      </c>
      <c r="C57" s="213"/>
      <c r="D57" s="213" t="s">
        <v>21592</v>
      </c>
      <c r="E57" s="213" t="s">
        <v>18433</v>
      </c>
      <c r="F57" s="213"/>
    </row>
    <row r="58" spans="1:9" ht="15.75" x14ac:dyDescent="0.25">
      <c r="A58" s="1" t="s">
        <v>21567</v>
      </c>
      <c r="F58" s="213"/>
    </row>
    <row r="59" spans="1:9" ht="15.75" x14ac:dyDescent="0.25">
      <c r="A59" s="1" t="s">
        <v>21568</v>
      </c>
      <c r="B59" t="s">
        <v>60</v>
      </c>
      <c r="E59" s="213" t="s">
        <v>19274</v>
      </c>
      <c r="F59" s="213"/>
    </row>
    <row r="60" spans="1:9" ht="15.75" x14ac:dyDescent="0.25">
      <c r="A60" s="1" t="s">
        <v>12363</v>
      </c>
      <c r="B60" s="213"/>
      <c r="C60" s="213"/>
      <c r="D60" s="213"/>
      <c r="E60" s="213"/>
      <c r="F60" s="213"/>
    </row>
    <row r="61" spans="1:9" ht="15.75" x14ac:dyDescent="0.25">
      <c r="A61" s="1" t="s">
        <v>21569</v>
      </c>
      <c r="B61" s="520" t="s">
        <v>56</v>
      </c>
      <c r="C61" s="520"/>
      <c r="D61" s="213"/>
      <c r="E61" s="213" t="s">
        <v>18415</v>
      </c>
      <c r="F61" s="213"/>
    </row>
    <row r="62" spans="1:9" ht="15.75" x14ac:dyDescent="0.25">
      <c r="A62" s="1" t="s">
        <v>21570</v>
      </c>
      <c r="B62" s="213"/>
      <c r="C62" s="213"/>
      <c r="D62" s="213"/>
      <c r="E62" s="213"/>
      <c r="F62" s="213"/>
    </row>
    <row r="63" spans="1:9" ht="15.75" x14ac:dyDescent="0.25">
      <c r="A63" s="1" t="s">
        <v>21571</v>
      </c>
      <c r="B63" s="213" t="s">
        <v>200</v>
      </c>
      <c r="C63" s="213"/>
      <c r="D63" s="213"/>
      <c r="E63" s="213" t="s">
        <v>19274</v>
      </c>
      <c r="F63" s="213"/>
    </row>
    <row r="64" spans="1:9" ht="15.75" x14ac:dyDescent="0.25">
      <c r="A64" s="1" t="s">
        <v>21572</v>
      </c>
      <c r="B64" s="213"/>
      <c r="C64" s="213"/>
      <c r="D64" s="213"/>
      <c r="E64" s="213"/>
      <c r="F64" s="213"/>
    </row>
    <row r="65" spans="1:6" ht="15.75" x14ac:dyDescent="0.25">
      <c r="A65" s="1" t="s">
        <v>21573</v>
      </c>
      <c r="B65" s="213" t="s">
        <v>201</v>
      </c>
      <c r="C65" s="213"/>
      <c r="D65" s="213"/>
      <c r="E65" s="213" t="s">
        <v>19631</v>
      </c>
      <c r="F65" s="213"/>
    </row>
    <row r="66" spans="1:6" ht="15.75" x14ac:dyDescent="0.25">
      <c r="A66" s="1" t="s">
        <v>21574</v>
      </c>
      <c r="B66" s="213"/>
      <c r="C66" s="213"/>
      <c r="D66" s="213"/>
      <c r="E66" s="213"/>
      <c r="F66" s="213"/>
    </row>
    <row r="67" spans="1:6" ht="15.75" x14ac:dyDescent="0.25">
      <c r="A67" s="1" t="s">
        <v>21575</v>
      </c>
      <c r="B67" s="520" t="s">
        <v>58</v>
      </c>
      <c r="C67" s="520"/>
      <c r="D67" s="213" t="s">
        <v>3896</v>
      </c>
      <c r="E67" s="213" t="s">
        <v>598</v>
      </c>
      <c r="F67" s="213"/>
    </row>
    <row r="68" spans="1:6" ht="15.75" x14ac:dyDescent="0.25">
      <c r="A68" s="1" t="s">
        <v>21576</v>
      </c>
      <c r="B68" s="213"/>
      <c r="C68" s="213"/>
      <c r="D68" s="213"/>
      <c r="E68" s="213"/>
    </row>
    <row r="69" spans="1:6" ht="15.75" x14ac:dyDescent="0.25">
      <c r="A69" s="1" t="s">
        <v>21577</v>
      </c>
      <c r="B69" s="213" t="s">
        <v>60</v>
      </c>
      <c r="C69" s="213"/>
      <c r="D69" s="213"/>
      <c r="E69" s="213" t="s">
        <v>18428</v>
      </c>
      <c r="F69" s="213"/>
    </row>
    <row r="70" spans="1:6" ht="15.75" x14ac:dyDescent="0.25">
      <c r="A70" s="1" t="s">
        <v>21578</v>
      </c>
      <c r="B70" s="213"/>
      <c r="C70" s="213"/>
      <c r="D70" s="213"/>
      <c r="E70" s="213"/>
    </row>
    <row r="71" spans="1:6" ht="15.75" x14ac:dyDescent="0.25">
      <c r="A71" s="1" t="s">
        <v>21579</v>
      </c>
      <c r="B71" s="213" t="s">
        <v>356</v>
      </c>
      <c r="C71" s="213"/>
      <c r="D71" s="213"/>
      <c r="E71" s="213" t="s">
        <v>24622</v>
      </c>
      <c r="F71" s="40">
        <v>45916</v>
      </c>
    </row>
    <row r="72" spans="1:6" ht="15.75" x14ac:dyDescent="0.25">
      <c r="A72" s="1" t="s">
        <v>21580</v>
      </c>
      <c r="B72" s="213"/>
      <c r="C72" s="213"/>
      <c r="D72" s="213"/>
      <c r="E72" s="213"/>
    </row>
    <row r="73" spans="1:6" ht="15.75" x14ac:dyDescent="0.25">
      <c r="A73" s="1" t="s">
        <v>21581</v>
      </c>
      <c r="B73" s="520" t="s">
        <v>60</v>
      </c>
      <c r="C73" s="520"/>
      <c r="D73" s="213"/>
      <c r="E73" s="213" t="s">
        <v>19001</v>
      </c>
      <c r="F73" s="213"/>
    </row>
    <row r="74" spans="1:6" ht="15.75" x14ac:dyDescent="0.25">
      <c r="A74" s="1" t="s">
        <v>21582</v>
      </c>
      <c r="B74" s="213"/>
      <c r="C74" s="213"/>
      <c r="D74" s="213"/>
      <c r="E74" s="213"/>
    </row>
    <row r="75" spans="1:6" ht="15.75" x14ac:dyDescent="0.25">
      <c r="A75" s="1" t="s">
        <v>21583</v>
      </c>
      <c r="B75" s="521" t="s">
        <v>60</v>
      </c>
      <c r="C75" s="521"/>
      <c r="D75" s="213"/>
      <c r="E75" s="213" t="s">
        <v>19274</v>
      </c>
    </row>
    <row r="76" spans="1:6" ht="15.75" x14ac:dyDescent="0.25">
      <c r="A76" s="1" t="s">
        <v>15818</v>
      </c>
      <c r="B76" s="213"/>
      <c r="C76" s="213"/>
      <c r="D76" s="213"/>
      <c r="E76" s="213"/>
    </row>
    <row r="77" spans="1:6" ht="15.75" x14ac:dyDescent="0.25">
      <c r="A77" s="1" t="s">
        <v>21584</v>
      </c>
      <c r="B77" s="213" t="s">
        <v>202</v>
      </c>
      <c r="C77" s="213"/>
      <c r="D77" s="213"/>
      <c r="E77" s="523" t="s">
        <v>21593</v>
      </c>
    </row>
    <row r="78" spans="1:6" ht="15.75" x14ac:dyDescent="0.25">
      <c r="A78" s="1" t="s">
        <v>21585</v>
      </c>
      <c r="B78" s="213"/>
      <c r="C78" s="213"/>
      <c r="D78" s="213"/>
      <c r="E78" s="213"/>
    </row>
    <row r="79" spans="1:6" ht="15.75" x14ac:dyDescent="0.25">
      <c r="A79" s="1" t="s">
        <v>21586</v>
      </c>
      <c r="B79" s="521" t="s">
        <v>200</v>
      </c>
      <c r="C79" s="521"/>
      <c r="D79" s="213"/>
      <c r="E79" s="213" t="s">
        <v>18415</v>
      </c>
    </row>
    <row r="80" spans="1:6" ht="15.75" x14ac:dyDescent="0.25">
      <c r="A80" s="1" t="s">
        <v>21587</v>
      </c>
      <c r="B80" s="213"/>
      <c r="C80" s="213"/>
      <c r="D80" s="213"/>
      <c r="E80" s="213"/>
    </row>
    <row r="81" spans="1:9" ht="15.75" x14ac:dyDescent="0.25">
      <c r="A81" s="1" t="s">
        <v>21588</v>
      </c>
      <c r="B81" s="213" t="s">
        <v>201</v>
      </c>
      <c r="C81" s="213"/>
      <c r="D81" s="213"/>
      <c r="E81" s="213" t="s">
        <v>598</v>
      </c>
      <c r="F81" s="213"/>
    </row>
    <row r="82" spans="1:9" ht="15.75" x14ac:dyDescent="0.25">
      <c r="A82" s="1" t="s">
        <v>12982</v>
      </c>
      <c r="B82" s="213"/>
      <c r="C82" s="213"/>
      <c r="D82" s="213"/>
      <c r="E82" s="212"/>
    </row>
    <row r="83" spans="1:9" ht="15.75" x14ac:dyDescent="0.25">
      <c r="A83" s="1" t="s">
        <v>21589</v>
      </c>
      <c r="B83" s="213" t="s">
        <v>201</v>
      </c>
      <c r="C83" s="213"/>
      <c r="D83" s="213"/>
      <c r="E83" s="213" t="s">
        <v>19956</v>
      </c>
      <c r="F83" s="213"/>
    </row>
    <row r="84" spans="1:9" ht="15.75" x14ac:dyDescent="0.25">
      <c r="A84" s="1" t="s">
        <v>21590</v>
      </c>
      <c r="B84" s="213"/>
      <c r="C84" s="213"/>
      <c r="D84" s="213"/>
      <c r="E84" s="213"/>
      <c r="I84" t="s">
        <v>3496</v>
      </c>
    </row>
    <row r="85" spans="1:9" ht="15.75" x14ac:dyDescent="0.25">
      <c r="A85" s="1" t="s">
        <v>21591</v>
      </c>
      <c r="B85" s="521" t="s">
        <v>60</v>
      </c>
      <c r="C85" s="521"/>
      <c r="D85" s="213"/>
      <c r="E85" s="213" t="s">
        <v>18421</v>
      </c>
    </row>
    <row r="86" spans="1:9" ht="15.75" x14ac:dyDescent="0.25">
      <c r="A86" s="1" t="s">
        <v>21594</v>
      </c>
      <c r="B86" s="213"/>
      <c r="C86" s="213"/>
      <c r="D86" s="213"/>
      <c r="E86" s="213"/>
    </row>
    <row r="87" spans="1:9" ht="15.75" x14ac:dyDescent="0.25">
      <c r="A87" s="1" t="s">
        <v>21595</v>
      </c>
      <c r="B87" s="213" t="s">
        <v>60</v>
      </c>
      <c r="C87" s="213"/>
      <c r="D87" s="213"/>
      <c r="E87" s="213" t="s">
        <v>19142</v>
      </c>
    </row>
    <row r="88" spans="1:9" ht="15.75" x14ac:dyDescent="0.25">
      <c r="A88" s="1" t="s">
        <v>21596</v>
      </c>
      <c r="B88" s="213"/>
      <c r="C88" s="213"/>
      <c r="D88" s="213"/>
      <c r="E88" s="213"/>
    </row>
    <row r="89" spans="1:9" ht="15.75" x14ac:dyDescent="0.25">
      <c r="A89" s="1" t="s">
        <v>21597</v>
      </c>
      <c r="B89" s="213" t="s">
        <v>200</v>
      </c>
      <c r="C89" s="213"/>
      <c r="D89" s="213"/>
      <c r="E89" s="213" t="s">
        <v>18421</v>
      </c>
      <c r="F89" s="213"/>
    </row>
    <row r="90" spans="1:9" ht="15.75" x14ac:dyDescent="0.25">
      <c r="A90" s="1" t="s">
        <v>21598</v>
      </c>
      <c r="B90" s="213"/>
      <c r="C90" s="213"/>
      <c r="D90" s="213"/>
      <c r="E90" s="213"/>
    </row>
    <row r="91" spans="1:9" ht="15.75" x14ac:dyDescent="0.25">
      <c r="A91" s="1" t="s">
        <v>21599</v>
      </c>
      <c r="B91" s="521" t="s">
        <v>58</v>
      </c>
      <c r="C91" s="521"/>
      <c r="D91" s="213" t="s">
        <v>2163</v>
      </c>
      <c r="E91" s="213" t="s">
        <v>19274</v>
      </c>
      <c r="F91" s="213"/>
      <c r="G91" s="213"/>
    </row>
    <row r="92" spans="1:9" ht="15.75" x14ac:dyDescent="0.25">
      <c r="A92" s="1" t="s">
        <v>11638</v>
      </c>
      <c r="B92" s="213"/>
      <c r="C92" s="213"/>
      <c r="D92" s="213"/>
      <c r="E92" s="213"/>
    </row>
    <row r="93" spans="1:9" ht="15.75" x14ac:dyDescent="0.25">
      <c r="A93" s="1" t="s">
        <v>21600</v>
      </c>
      <c r="B93" s="520" t="s">
        <v>58</v>
      </c>
      <c r="D93" s="520" t="s">
        <v>3896</v>
      </c>
      <c r="E93" s="213" t="s">
        <v>18433</v>
      </c>
      <c r="F93" s="385">
        <v>45866</v>
      </c>
    </row>
    <row r="94" spans="1:9" ht="15.75" x14ac:dyDescent="0.25">
      <c r="A94" s="1" t="s">
        <v>21601</v>
      </c>
      <c r="B94" s="213"/>
      <c r="C94" s="213"/>
      <c r="D94" s="213"/>
      <c r="E94" s="213"/>
    </row>
    <row r="95" spans="1:9" ht="15.75" x14ac:dyDescent="0.25">
      <c r="A95" s="1" t="s">
        <v>21602</v>
      </c>
      <c r="B95" s="213" t="s">
        <v>356</v>
      </c>
      <c r="C95" s="213"/>
      <c r="D95" s="213"/>
      <c r="E95" s="213" t="s">
        <v>18415</v>
      </c>
      <c r="G95" t="s">
        <v>4779</v>
      </c>
      <c r="H95" t="s">
        <v>3496</v>
      </c>
    </row>
    <row r="96" spans="1:9" ht="15.75" x14ac:dyDescent="0.25">
      <c r="A96" s="1" t="s">
        <v>21603</v>
      </c>
      <c r="B96" s="213"/>
      <c r="C96" s="213"/>
      <c r="D96" s="213"/>
      <c r="E96" s="213"/>
      <c r="H96" s="213"/>
      <c r="I96" s="213"/>
    </row>
    <row r="97" spans="1:9" ht="15.75" x14ac:dyDescent="0.25">
      <c r="A97" s="1" t="s">
        <v>21604</v>
      </c>
      <c r="B97" s="213" t="s">
        <v>356</v>
      </c>
      <c r="C97" s="213"/>
      <c r="D97" s="213"/>
      <c r="E97" s="213" t="s">
        <v>18433</v>
      </c>
      <c r="F97" s="40"/>
      <c r="H97" s="213"/>
      <c r="I97" s="213"/>
    </row>
    <row r="98" spans="1:9" s="213" customFormat="1" ht="15.75" x14ac:dyDescent="0.25">
      <c r="A98" s="1" t="s">
        <v>11898</v>
      </c>
      <c r="H98"/>
      <c r="I98"/>
    </row>
    <row r="99" spans="1:9" s="213" customFormat="1" ht="15.75" x14ac:dyDescent="0.25">
      <c r="A99" s="1" t="s">
        <v>21605</v>
      </c>
      <c r="B99" s="213" t="s">
        <v>356</v>
      </c>
      <c r="E99" s="213" t="s">
        <v>18421</v>
      </c>
      <c r="H99"/>
      <c r="I99"/>
    </row>
    <row r="100" spans="1:9" ht="15.75" x14ac:dyDescent="0.25">
      <c r="A100" s="1" t="s">
        <v>16933</v>
      </c>
      <c r="B100" s="213"/>
      <c r="C100" s="213"/>
      <c r="D100" s="213"/>
      <c r="E100" s="213"/>
    </row>
    <row r="101" spans="1:9" ht="15.75" x14ac:dyDescent="0.25">
      <c r="A101" s="1" t="s">
        <v>16934</v>
      </c>
      <c r="B101" s="521" t="s">
        <v>60</v>
      </c>
      <c r="C101" s="521"/>
      <c r="D101" s="213"/>
      <c r="E101" s="213" t="s">
        <v>18433</v>
      </c>
      <c r="G101" t="s">
        <v>3496</v>
      </c>
    </row>
    <row r="102" spans="1:9" ht="15.75" x14ac:dyDescent="0.25">
      <c r="A102" s="1" t="s">
        <v>12314</v>
      </c>
      <c r="B102" s="213"/>
      <c r="C102" s="213"/>
      <c r="D102" s="213"/>
      <c r="E102" s="213"/>
    </row>
    <row r="103" spans="1:9" ht="15.75" x14ac:dyDescent="0.25">
      <c r="A103" s="1" t="s">
        <v>21606</v>
      </c>
      <c r="B103" s="213"/>
      <c r="C103" s="213"/>
      <c r="D103" s="213"/>
      <c r="E103" s="523" t="s">
        <v>21593</v>
      </c>
    </row>
    <row r="104" spans="1:9" ht="15.75" x14ac:dyDescent="0.25">
      <c r="A104" s="1" t="s">
        <v>21607</v>
      </c>
      <c r="B104" s="213"/>
      <c r="C104" s="213"/>
      <c r="D104" s="213"/>
      <c r="E104" s="213"/>
    </row>
    <row r="105" spans="1:9" ht="15.75" x14ac:dyDescent="0.25">
      <c r="A105" s="1" t="s">
        <v>21608</v>
      </c>
      <c r="B105" s="213" t="s">
        <v>200</v>
      </c>
      <c r="C105" s="213"/>
      <c r="D105" s="213"/>
      <c r="E105" s="213" t="s">
        <v>18428</v>
      </c>
    </row>
    <row r="106" spans="1:9" ht="15.75" x14ac:dyDescent="0.25">
      <c r="A106" s="1" t="s">
        <v>21609</v>
      </c>
      <c r="B106" s="213"/>
      <c r="C106" s="213"/>
      <c r="D106" s="213"/>
      <c r="E106" s="213"/>
      <c r="H106" t="s">
        <v>3496</v>
      </c>
    </row>
    <row r="107" spans="1:9" ht="15.75" x14ac:dyDescent="0.25">
      <c r="A107" s="1" t="s">
        <v>21610</v>
      </c>
      <c r="B107" s="213" t="s">
        <v>360</v>
      </c>
      <c r="C107" s="213"/>
      <c r="D107" s="213" t="s">
        <v>2163</v>
      </c>
      <c r="E107" s="213" t="s">
        <v>598</v>
      </c>
    </row>
    <row r="108" spans="1:9" ht="15.75" x14ac:dyDescent="0.25">
      <c r="A108" s="1" t="s">
        <v>21611</v>
      </c>
      <c r="E108" s="1"/>
    </row>
    <row r="109" spans="1:9" ht="15.75" x14ac:dyDescent="0.25">
      <c r="A109" s="1" t="s">
        <v>21612</v>
      </c>
      <c r="B109" s="520" t="s">
        <v>60</v>
      </c>
      <c r="C109" s="520"/>
      <c r="E109" s="213" t="s">
        <v>19001</v>
      </c>
    </row>
    <row r="110" spans="1:9" ht="15.75" x14ac:dyDescent="0.25">
      <c r="A110" s="410" t="s">
        <v>21607</v>
      </c>
      <c r="E110" s="1"/>
      <c r="H110" s="213"/>
      <c r="I110" s="213"/>
    </row>
    <row r="111" spans="1:9" ht="15.75" x14ac:dyDescent="0.25">
      <c r="A111" s="410" t="s">
        <v>21608</v>
      </c>
      <c r="B111" s="520" t="s">
        <v>3860</v>
      </c>
      <c r="C111" s="520"/>
    </row>
    <row r="112" spans="1:9" s="213" customFormat="1" ht="15.75" x14ac:dyDescent="0.25">
      <c r="A112" s="1" t="s">
        <v>21613</v>
      </c>
      <c r="E112"/>
      <c r="H112"/>
      <c r="I112"/>
    </row>
    <row r="113" spans="1:9" ht="15.75" x14ac:dyDescent="0.25">
      <c r="A113" s="1" t="s">
        <v>15669</v>
      </c>
      <c r="B113" t="s">
        <v>1077</v>
      </c>
    </row>
    <row r="114" spans="1:9" ht="15.75" x14ac:dyDescent="0.25">
      <c r="A114" s="1" t="s">
        <v>13554</v>
      </c>
    </row>
    <row r="115" spans="1:9" ht="15.75" x14ac:dyDescent="0.25">
      <c r="A115" s="1" t="s">
        <v>21614</v>
      </c>
      <c r="B115" t="s">
        <v>56</v>
      </c>
      <c r="E115" t="s">
        <v>19956</v>
      </c>
    </row>
    <row r="116" spans="1:9" ht="15.75" x14ac:dyDescent="0.25">
      <c r="A116" s="1" t="s">
        <v>21367</v>
      </c>
    </row>
    <row r="117" spans="1:9" ht="15.75" x14ac:dyDescent="0.25">
      <c r="A117" s="1" t="s">
        <v>21615</v>
      </c>
      <c r="B117" t="s">
        <v>200</v>
      </c>
      <c r="E117" s="213" t="s">
        <v>19274</v>
      </c>
    </row>
    <row r="118" spans="1:9" ht="15.75" x14ac:dyDescent="0.25">
      <c r="A118" s="1" t="s">
        <v>21367</v>
      </c>
    </row>
    <row r="119" spans="1:9" ht="15.75" x14ac:dyDescent="0.25">
      <c r="A119" s="1" t="s">
        <v>21368</v>
      </c>
      <c r="B119" t="s">
        <v>202</v>
      </c>
      <c r="E119" s="213" t="s">
        <v>18433</v>
      </c>
      <c r="I119" t="s">
        <v>3496</v>
      </c>
    </row>
    <row r="120" spans="1:9" ht="15.75" x14ac:dyDescent="0.25">
      <c r="A120" s="410" t="s">
        <v>21367</v>
      </c>
    </row>
    <row r="121" spans="1:9" ht="15.75" x14ac:dyDescent="0.25">
      <c r="A121" s="410" t="s">
        <v>21368</v>
      </c>
      <c r="B121" s="520" t="s">
        <v>3860</v>
      </c>
      <c r="C121" s="520"/>
    </row>
    <row r="122" spans="1:9" ht="15.75" x14ac:dyDescent="0.25">
      <c r="A122" s="410" t="s">
        <v>21367</v>
      </c>
    </row>
    <row r="123" spans="1:9" ht="15.75" x14ac:dyDescent="0.25">
      <c r="A123" s="410" t="s">
        <v>21368</v>
      </c>
      <c r="B123" s="520" t="s">
        <v>3860</v>
      </c>
      <c r="C123" s="520"/>
    </row>
    <row r="124" spans="1:9" ht="15.75" x14ac:dyDescent="0.25">
      <c r="A124" s="410" t="s">
        <v>21367</v>
      </c>
    </row>
    <row r="125" spans="1:9" ht="15.75" x14ac:dyDescent="0.25">
      <c r="A125" s="410" t="s">
        <v>21368</v>
      </c>
      <c r="B125" s="520" t="s">
        <v>3860</v>
      </c>
      <c r="C125" s="520"/>
      <c r="H125" s="369"/>
    </row>
    <row r="126" spans="1:9" ht="15.75" x14ac:dyDescent="0.25">
      <c r="A126" s="410" t="s">
        <v>21367</v>
      </c>
    </row>
    <row r="127" spans="1:9" ht="15.75" x14ac:dyDescent="0.25">
      <c r="A127" s="410" t="s">
        <v>21368</v>
      </c>
      <c r="B127" s="520" t="s">
        <v>3860</v>
      </c>
      <c r="C127" s="520"/>
    </row>
    <row r="128" spans="1:9" ht="15.75" x14ac:dyDescent="0.25">
      <c r="A128" s="410" t="s">
        <v>21367</v>
      </c>
    </row>
    <row r="129" spans="1:7" ht="15.75" x14ac:dyDescent="0.25">
      <c r="A129" s="410" t="s">
        <v>21368</v>
      </c>
      <c r="B129" s="520" t="s">
        <v>3860</v>
      </c>
      <c r="C129" s="520"/>
      <c r="F129" s="40"/>
    </row>
    <row r="130" spans="1:7" ht="15.75" x14ac:dyDescent="0.25">
      <c r="A130" s="1" t="s">
        <v>21616</v>
      </c>
    </row>
    <row r="131" spans="1:7" ht="15.75" x14ac:dyDescent="0.25">
      <c r="A131" s="1" t="s">
        <v>21617</v>
      </c>
      <c r="B131" t="s">
        <v>60</v>
      </c>
      <c r="E131" s="213" t="s">
        <v>19274</v>
      </c>
    </row>
    <row r="132" spans="1:7" ht="15.75" x14ac:dyDescent="0.25">
      <c r="A132" s="1" t="s">
        <v>21618</v>
      </c>
    </row>
    <row r="133" spans="1:7" ht="15.75" x14ac:dyDescent="0.25">
      <c r="A133" s="162" t="s">
        <v>21619</v>
      </c>
      <c r="B133" s="163" t="s">
        <v>4062</v>
      </c>
      <c r="C133" s="163"/>
      <c r="D133" s="163"/>
      <c r="E133" s="163" t="s">
        <v>20844</v>
      </c>
    </row>
    <row r="134" spans="1:7" ht="15.75" x14ac:dyDescent="0.25">
      <c r="A134" s="410" t="s">
        <v>21618</v>
      </c>
    </row>
    <row r="135" spans="1:7" ht="15.75" x14ac:dyDescent="0.25">
      <c r="A135" s="410" t="s">
        <v>21619</v>
      </c>
      <c r="B135" s="520" t="s">
        <v>3860</v>
      </c>
      <c r="C135" s="520"/>
    </row>
    <row r="136" spans="1:7" ht="15.75" x14ac:dyDescent="0.25">
      <c r="A136" s="1" t="s">
        <v>21620</v>
      </c>
    </row>
    <row r="137" spans="1:7" ht="15.75" x14ac:dyDescent="0.25">
      <c r="A137" s="1" t="s">
        <v>21621</v>
      </c>
      <c r="E137" s="213" t="s">
        <v>18415</v>
      </c>
    </row>
    <row r="138" spans="1:7" ht="15.75" x14ac:dyDescent="0.25">
      <c r="A138" s="1" t="s">
        <v>21622</v>
      </c>
    </row>
    <row r="139" spans="1:7" ht="15.75" x14ac:dyDescent="0.25">
      <c r="A139" s="1" t="s">
        <v>21623</v>
      </c>
      <c r="B139" t="s">
        <v>17992</v>
      </c>
      <c r="E139" t="s">
        <v>21239</v>
      </c>
    </row>
    <row r="140" spans="1:7" ht="15.75" x14ac:dyDescent="0.25">
      <c r="A140" s="1" t="s">
        <v>21624</v>
      </c>
      <c r="B140" s="213"/>
      <c r="C140" s="213"/>
      <c r="D140" s="213"/>
      <c r="G140" t="s">
        <v>3496</v>
      </c>
    </row>
    <row r="141" spans="1:7" ht="15.75" x14ac:dyDescent="0.25">
      <c r="A141" s="1" t="s">
        <v>21625</v>
      </c>
      <c r="B141" t="s">
        <v>200</v>
      </c>
      <c r="D141" s="213"/>
      <c r="E141" s="213" t="s">
        <v>19274</v>
      </c>
    </row>
    <row r="142" spans="1:7" ht="15.75" x14ac:dyDescent="0.25">
      <c r="A142" s="1" t="s">
        <v>21626</v>
      </c>
    </row>
    <row r="143" spans="1:7" ht="15.75" x14ac:dyDescent="0.25">
      <c r="A143" s="1" t="s">
        <v>21627</v>
      </c>
      <c r="E143" s="213" t="s">
        <v>18415</v>
      </c>
    </row>
    <row r="144" spans="1:7" ht="15.75" x14ac:dyDescent="0.25">
      <c r="A144" s="1" t="s">
        <v>21628</v>
      </c>
    </row>
    <row r="145" spans="1:9" ht="15.75" x14ac:dyDescent="0.25">
      <c r="A145" s="1" t="s">
        <v>21629</v>
      </c>
      <c r="B145" t="s">
        <v>200</v>
      </c>
      <c r="E145" s="213" t="s">
        <v>19001</v>
      </c>
    </row>
    <row r="146" spans="1:9" ht="15.75" x14ac:dyDescent="0.25">
      <c r="A146" s="1"/>
    </row>
    <row r="147" spans="1:9" ht="15.75" x14ac:dyDescent="0.25">
      <c r="A147" s="1"/>
    </row>
    <row r="148" spans="1:9" ht="15.75" x14ac:dyDescent="0.25">
      <c r="A148" s="1"/>
    </row>
    <row r="149" spans="1:9" ht="15.75" x14ac:dyDescent="0.25">
      <c r="A149" s="1"/>
    </row>
    <row r="150" spans="1:9" ht="15.75" x14ac:dyDescent="0.25">
      <c r="A150" s="1"/>
    </row>
    <row r="151" spans="1:9" ht="15.75" x14ac:dyDescent="0.25">
      <c r="A151" s="1"/>
    </row>
    <row r="152" spans="1:9" ht="15.75" x14ac:dyDescent="0.25">
      <c r="A152" s="1"/>
    </row>
    <row r="153" spans="1:9" ht="15.75" x14ac:dyDescent="0.25">
      <c r="A153" s="1"/>
    </row>
    <row r="154" spans="1:9" ht="15.75" x14ac:dyDescent="0.25">
      <c r="A154" s="1"/>
    </row>
    <row r="155" spans="1:9" ht="15.75" x14ac:dyDescent="0.25">
      <c r="A155" s="1"/>
    </row>
    <row r="156" spans="1:9" ht="15.75" x14ac:dyDescent="0.25">
      <c r="A156" s="1"/>
    </row>
    <row r="157" spans="1:9" ht="15.75" x14ac:dyDescent="0.25">
      <c r="A157" s="1"/>
      <c r="H157" s="241"/>
      <c r="I157" s="241"/>
    </row>
    <row r="158" spans="1:9" ht="15.75" x14ac:dyDescent="0.25">
      <c r="A158" s="1"/>
      <c r="H158" s="241"/>
      <c r="I158" s="241"/>
    </row>
    <row r="159" spans="1:9" s="241" customFormat="1" ht="15.75" x14ac:dyDescent="0.25">
      <c r="A159" s="1"/>
      <c r="E159"/>
      <c r="H159"/>
      <c r="I159"/>
    </row>
    <row r="160" spans="1:9" s="241" customFormat="1" ht="15.75" x14ac:dyDescent="0.25">
      <c r="A160" s="1"/>
      <c r="E160"/>
      <c r="H160"/>
      <c r="I160"/>
    </row>
    <row r="161" spans="1:5" ht="15.75" x14ac:dyDescent="0.25">
      <c r="A161" s="1"/>
    </row>
    <row r="162" spans="1:5" ht="15.75" x14ac:dyDescent="0.25">
      <c r="A162" s="1"/>
      <c r="E162" s="1"/>
    </row>
    <row r="163" spans="1:5" ht="15.75" x14ac:dyDescent="0.25">
      <c r="A163" s="1"/>
      <c r="E163" s="212"/>
    </row>
    <row r="164" spans="1:5" ht="15.75" x14ac:dyDescent="0.25">
      <c r="A164" s="1"/>
      <c r="E164" s="1"/>
    </row>
    <row r="165" spans="1:5" ht="15.75" x14ac:dyDescent="0.25">
      <c r="A165" s="1"/>
    </row>
    <row r="166" spans="1:5" ht="15.75" x14ac:dyDescent="0.25">
      <c r="A166" s="1"/>
    </row>
    <row r="167" spans="1:5" ht="15.75" x14ac:dyDescent="0.25">
      <c r="A167" s="1"/>
    </row>
    <row r="168" spans="1:5" ht="15.75" x14ac:dyDescent="0.25">
      <c r="A168" s="1"/>
    </row>
    <row r="169" spans="1:5" ht="15.75" x14ac:dyDescent="0.25">
      <c r="A169" s="1"/>
    </row>
    <row r="170" spans="1:5" ht="15.75" x14ac:dyDescent="0.25">
      <c r="A170" s="1"/>
    </row>
    <row r="171" spans="1:5" ht="15.75" x14ac:dyDescent="0.25">
      <c r="A171" s="1"/>
    </row>
    <row r="172" spans="1:5" ht="15.75" x14ac:dyDescent="0.25">
      <c r="A172" s="1"/>
    </row>
    <row r="173" spans="1:5" ht="15.75" x14ac:dyDescent="0.25">
      <c r="A173" s="1"/>
    </row>
    <row r="174" spans="1:5" ht="15.75" x14ac:dyDescent="0.25">
      <c r="A174" s="410"/>
    </row>
    <row r="175" spans="1:5" ht="15.75" x14ac:dyDescent="0.25">
      <c r="A175" s="410"/>
    </row>
    <row r="176" spans="1:5" ht="15.75" x14ac:dyDescent="0.25">
      <c r="A176" s="1"/>
    </row>
    <row r="177" spans="1:5" ht="15.75" x14ac:dyDescent="0.25">
      <c r="A177" s="1"/>
    </row>
    <row r="178" spans="1:5" ht="15.75" x14ac:dyDescent="0.25">
      <c r="A178" s="1"/>
    </row>
    <row r="179" spans="1:5" ht="15.75" x14ac:dyDescent="0.25">
      <c r="A179" s="1"/>
    </row>
    <row r="180" spans="1:5" ht="15.75" x14ac:dyDescent="0.25">
      <c r="A180" s="1"/>
    </row>
    <row r="181" spans="1:5" ht="15.75" x14ac:dyDescent="0.25">
      <c r="A181" s="1"/>
    </row>
    <row r="182" spans="1:5" ht="15.75" x14ac:dyDescent="0.25">
      <c r="A182" s="1"/>
    </row>
    <row r="183" spans="1:5" ht="15.75" x14ac:dyDescent="0.25">
      <c r="A183" s="1"/>
    </row>
    <row r="184" spans="1:5" ht="15.75" x14ac:dyDescent="0.25">
      <c r="A184" s="1"/>
    </row>
    <row r="185" spans="1:5" ht="15.75" x14ac:dyDescent="0.25">
      <c r="A185" s="1"/>
    </row>
    <row r="186" spans="1:5" ht="15.75" x14ac:dyDescent="0.25">
      <c r="A186" s="1"/>
    </row>
    <row r="187" spans="1:5" ht="15.75" x14ac:dyDescent="0.25">
      <c r="A187" s="1"/>
    </row>
    <row r="188" spans="1:5" ht="15.75" x14ac:dyDescent="0.25">
      <c r="A188" s="1"/>
    </row>
    <row r="189" spans="1:5" ht="15.75" x14ac:dyDescent="0.25">
      <c r="A189" s="1"/>
    </row>
    <row r="190" spans="1:5" ht="15.75" x14ac:dyDescent="0.25">
      <c r="A190" s="1"/>
      <c r="E190" s="1"/>
    </row>
    <row r="191" spans="1:5" ht="15.75" x14ac:dyDescent="0.25">
      <c r="A191" s="1"/>
    </row>
    <row r="192" spans="1:5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410"/>
    </row>
    <row r="209" spans="1:1" ht="15.75" x14ac:dyDescent="0.25">
      <c r="A209" s="410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410"/>
    </row>
    <row r="227" spans="1:1" ht="15.75" x14ac:dyDescent="0.25">
      <c r="A227" s="410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410"/>
    </row>
    <row r="237" spans="1:1" ht="15.75" x14ac:dyDescent="0.25">
      <c r="A237" s="410"/>
    </row>
    <row r="238" spans="1:1" ht="15.75" x14ac:dyDescent="0.25">
      <c r="A238" s="410"/>
    </row>
    <row r="239" spans="1:1" ht="15.75" x14ac:dyDescent="0.25">
      <c r="A239" s="410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5" ht="15.75" x14ac:dyDescent="0.25">
      <c r="A257" s="1"/>
    </row>
    <row r="258" spans="1:5" ht="15.75" x14ac:dyDescent="0.25">
      <c r="A258" s="1"/>
    </row>
    <row r="259" spans="1:5" ht="15.75" x14ac:dyDescent="0.25">
      <c r="A259" s="1"/>
    </row>
    <row r="260" spans="1:5" ht="15.75" x14ac:dyDescent="0.25">
      <c r="A260" s="1"/>
    </row>
    <row r="261" spans="1:5" ht="15.75" x14ac:dyDescent="0.25">
      <c r="A261" s="1"/>
    </row>
    <row r="262" spans="1:5" ht="15.75" x14ac:dyDescent="0.25">
      <c r="A262" s="1"/>
    </row>
    <row r="263" spans="1:5" ht="15.75" x14ac:dyDescent="0.25">
      <c r="A263" s="1"/>
    </row>
    <row r="264" spans="1:5" ht="15.75" x14ac:dyDescent="0.25">
      <c r="A264" s="1"/>
    </row>
    <row r="265" spans="1:5" ht="15.75" x14ac:dyDescent="0.25">
      <c r="A265" s="1"/>
    </row>
    <row r="266" spans="1:5" ht="15.75" x14ac:dyDescent="0.25">
      <c r="A266" s="1"/>
    </row>
    <row r="267" spans="1:5" ht="15.75" x14ac:dyDescent="0.25">
      <c r="A267" s="1"/>
    </row>
    <row r="268" spans="1:5" ht="15.75" x14ac:dyDescent="0.25">
      <c r="A268" s="1"/>
      <c r="E268" s="1"/>
    </row>
    <row r="269" spans="1:5" ht="15.75" x14ac:dyDescent="0.25">
      <c r="A269" s="1"/>
      <c r="E269" s="212"/>
    </row>
    <row r="270" spans="1:5" ht="15.75" x14ac:dyDescent="0.25">
      <c r="A270" s="410"/>
      <c r="E270" s="1"/>
    </row>
    <row r="271" spans="1:5" ht="15.75" x14ac:dyDescent="0.25">
      <c r="A271" s="410"/>
    </row>
    <row r="272" spans="1:5" ht="15.75" x14ac:dyDescent="0.25">
      <c r="A272" s="410"/>
    </row>
    <row r="273" spans="1:1" ht="15.75" x14ac:dyDescent="0.25">
      <c r="A273" s="410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410"/>
    </row>
    <row r="283" spans="1:1" ht="15.75" x14ac:dyDescent="0.25">
      <c r="A283" s="410"/>
    </row>
    <row r="284" spans="1:1" ht="15.75" x14ac:dyDescent="0.25">
      <c r="A284" s="410"/>
    </row>
    <row r="285" spans="1:1" ht="15.75" x14ac:dyDescent="0.25">
      <c r="A285" s="410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5" ht="15.75" x14ac:dyDescent="0.25">
      <c r="A289" s="1"/>
    </row>
    <row r="290" spans="1:5" ht="15.75" x14ac:dyDescent="0.25">
      <c r="A290" s="1"/>
    </row>
    <row r="291" spans="1:5" ht="15.75" x14ac:dyDescent="0.25">
      <c r="A291" s="1"/>
    </row>
    <row r="292" spans="1:5" ht="15.75" x14ac:dyDescent="0.25">
      <c r="A292" s="1"/>
    </row>
    <row r="293" spans="1:5" ht="15.75" x14ac:dyDescent="0.25">
      <c r="A293" s="1"/>
    </row>
    <row r="294" spans="1:5" ht="15.75" x14ac:dyDescent="0.25">
      <c r="A294" s="1"/>
    </row>
    <row r="295" spans="1:5" ht="15.75" x14ac:dyDescent="0.25">
      <c r="A295" s="1"/>
    </row>
    <row r="296" spans="1:5" ht="15.75" x14ac:dyDescent="0.25">
      <c r="A296" s="1"/>
      <c r="E296" s="1"/>
    </row>
    <row r="297" spans="1:5" ht="15.75" x14ac:dyDescent="0.25">
      <c r="A297" s="1"/>
    </row>
    <row r="298" spans="1:5" ht="15.75" x14ac:dyDescent="0.25">
      <c r="A298" s="1"/>
    </row>
    <row r="299" spans="1:5" ht="15.75" x14ac:dyDescent="0.25">
      <c r="A299" s="1"/>
    </row>
    <row r="300" spans="1:5" ht="15.75" x14ac:dyDescent="0.25">
      <c r="A300" s="1"/>
    </row>
    <row r="301" spans="1:5" ht="15.75" x14ac:dyDescent="0.25">
      <c r="A301" s="1"/>
    </row>
    <row r="302" spans="1:5" ht="15.75" x14ac:dyDescent="0.25">
      <c r="A302" s="1"/>
    </row>
    <row r="303" spans="1:5" ht="15.75" x14ac:dyDescent="0.25">
      <c r="A303" s="1"/>
    </row>
    <row r="304" spans="1:5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410"/>
    </row>
    <row r="309" spans="1:1" ht="15.75" x14ac:dyDescent="0.25">
      <c r="A309" s="410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410"/>
    </row>
    <row r="313" spans="1:1" ht="15.75" x14ac:dyDescent="0.25">
      <c r="A313" s="410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1" ht="15.75" x14ac:dyDescent="0.25">
      <c r="A321" s="1"/>
    </row>
    <row r="322" spans="1:1" ht="15.75" x14ac:dyDescent="0.25">
      <c r="A322" s="1"/>
    </row>
    <row r="323" spans="1:1" ht="15.75" x14ac:dyDescent="0.25">
      <c r="A323" s="1"/>
    </row>
    <row r="324" spans="1:1" ht="15.75" x14ac:dyDescent="0.25">
      <c r="A324" s="1"/>
    </row>
    <row r="325" spans="1:1" ht="15.75" x14ac:dyDescent="0.25">
      <c r="A325" s="1"/>
    </row>
    <row r="326" spans="1:1" ht="15.75" x14ac:dyDescent="0.25">
      <c r="A326" s="1"/>
    </row>
    <row r="327" spans="1:1" ht="15.75" x14ac:dyDescent="0.25">
      <c r="A327" s="1"/>
    </row>
    <row r="328" spans="1:1" ht="15.75" x14ac:dyDescent="0.25">
      <c r="A328" s="1"/>
    </row>
    <row r="329" spans="1:1" ht="15.75" x14ac:dyDescent="0.25">
      <c r="A329" s="1"/>
    </row>
    <row r="330" spans="1:1" ht="15.75" x14ac:dyDescent="0.25">
      <c r="A330" s="410"/>
    </row>
    <row r="331" spans="1:1" ht="15.75" x14ac:dyDescent="0.25">
      <c r="A331" s="410"/>
    </row>
    <row r="332" spans="1:1" ht="15.75" x14ac:dyDescent="0.25">
      <c r="A332" s="1"/>
    </row>
    <row r="333" spans="1:1" ht="15.75" x14ac:dyDescent="0.25">
      <c r="A333" s="1"/>
    </row>
    <row r="334" spans="1:1" ht="15.75" x14ac:dyDescent="0.25">
      <c r="A334" s="1"/>
    </row>
    <row r="335" spans="1:1" ht="15.75" x14ac:dyDescent="0.25">
      <c r="A335" s="1"/>
    </row>
    <row r="336" spans="1:1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410"/>
    </row>
    <row r="347" spans="1:1" ht="15.75" x14ac:dyDescent="0.25">
      <c r="A347" s="410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410"/>
    </row>
    <row r="351" spans="1:1" ht="15.75" x14ac:dyDescent="0.25">
      <c r="A351" s="410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410"/>
    </row>
    <row r="357" spans="1:1" ht="15.75" x14ac:dyDescent="0.25">
      <c r="A357" s="410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5" ht="15.75" x14ac:dyDescent="0.25">
      <c r="A369" s="1"/>
    </row>
    <row r="370" spans="1:5" ht="15.75" x14ac:dyDescent="0.25">
      <c r="A370" s="1"/>
    </row>
    <row r="371" spans="1:5" ht="15.75" x14ac:dyDescent="0.25">
      <c r="A371" s="1"/>
    </row>
    <row r="372" spans="1:5" ht="15.75" x14ac:dyDescent="0.25">
      <c r="A372" s="1"/>
    </row>
    <row r="373" spans="1:5" ht="15.75" x14ac:dyDescent="0.25">
      <c r="A373" s="1"/>
    </row>
    <row r="374" spans="1:5" ht="15.75" x14ac:dyDescent="0.25">
      <c r="A374" s="1"/>
      <c r="E374" s="1"/>
    </row>
    <row r="375" spans="1:5" ht="15.75" x14ac:dyDescent="0.25">
      <c r="A375" s="1"/>
      <c r="E375" s="212"/>
    </row>
    <row r="376" spans="1:5" ht="15.75" x14ac:dyDescent="0.25">
      <c r="A376" s="1"/>
      <c r="E376" s="1"/>
    </row>
    <row r="377" spans="1:5" ht="15.75" x14ac:dyDescent="0.25">
      <c r="A377" s="1"/>
    </row>
    <row r="378" spans="1:5" ht="15.75" x14ac:dyDescent="0.25">
      <c r="A378" s="1"/>
    </row>
    <row r="379" spans="1:5" ht="15.75" x14ac:dyDescent="0.25">
      <c r="A379" s="1"/>
    </row>
    <row r="380" spans="1:5" ht="15.75" x14ac:dyDescent="0.25">
      <c r="A380" s="1"/>
    </row>
    <row r="381" spans="1:5" ht="15.75" x14ac:dyDescent="0.25">
      <c r="A381" s="1"/>
    </row>
    <row r="382" spans="1:5" ht="15.75" x14ac:dyDescent="0.25">
      <c r="A382" s="1"/>
    </row>
    <row r="383" spans="1:5" ht="15.75" x14ac:dyDescent="0.25">
      <c r="A383" s="1"/>
    </row>
    <row r="384" spans="1:5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410"/>
    </row>
    <row r="399" spans="1:1" ht="15.75" x14ac:dyDescent="0.25">
      <c r="A399" s="410"/>
    </row>
    <row r="400" spans="1:1" ht="15.75" x14ac:dyDescent="0.25">
      <c r="A400" s="1"/>
    </row>
    <row r="401" spans="1:5" ht="15.75" x14ac:dyDescent="0.25">
      <c r="A401" s="1"/>
    </row>
    <row r="402" spans="1:5" ht="15.75" x14ac:dyDescent="0.25">
      <c r="A402" s="1"/>
      <c r="E402" s="1"/>
    </row>
    <row r="403" spans="1:5" ht="15.75" x14ac:dyDescent="0.25">
      <c r="A403" s="1"/>
    </row>
    <row r="404" spans="1:5" ht="15.75" x14ac:dyDescent="0.25">
      <c r="A404" s="1"/>
    </row>
    <row r="405" spans="1:5" ht="15.75" x14ac:dyDescent="0.25">
      <c r="A405" s="1"/>
    </row>
    <row r="406" spans="1:5" ht="15.75" x14ac:dyDescent="0.25">
      <c r="A406" s="1"/>
    </row>
    <row r="407" spans="1:5" ht="15.75" x14ac:dyDescent="0.25">
      <c r="A407" s="1"/>
    </row>
    <row r="408" spans="1:5" ht="15.75" x14ac:dyDescent="0.25">
      <c r="A408" s="1"/>
    </row>
    <row r="409" spans="1:5" ht="15.75" x14ac:dyDescent="0.25">
      <c r="A409" s="1"/>
    </row>
    <row r="410" spans="1:5" ht="15.75" x14ac:dyDescent="0.25">
      <c r="A410" s="410"/>
    </row>
    <row r="411" spans="1:5" ht="15.75" x14ac:dyDescent="0.25">
      <c r="A411" s="410"/>
    </row>
    <row r="412" spans="1:5" ht="15.75" x14ac:dyDescent="0.25">
      <c r="A412" s="1"/>
    </row>
    <row r="413" spans="1:5" ht="15.75" x14ac:dyDescent="0.25">
      <c r="A413" s="1"/>
    </row>
    <row r="414" spans="1:5" ht="15.75" x14ac:dyDescent="0.25">
      <c r="A414" s="1"/>
    </row>
    <row r="415" spans="1:5" ht="15.75" x14ac:dyDescent="0.25">
      <c r="A415" s="1"/>
    </row>
    <row r="416" spans="1:5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410"/>
    </row>
    <row r="421" spans="1:1" ht="15.75" x14ac:dyDescent="0.25">
      <c r="A421" s="410"/>
    </row>
    <row r="422" spans="1:1" ht="15.75" x14ac:dyDescent="0.25">
      <c r="A422" s="410"/>
    </row>
    <row r="423" spans="1:1" ht="15.75" x14ac:dyDescent="0.25">
      <c r="A423" s="410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410"/>
    </row>
    <row r="453" spans="1:1" ht="15.75" x14ac:dyDescent="0.25">
      <c r="A453" s="410"/>
    </row>
    <row r="454" spans="1:1" ht="15.75" x14ac:dyDescent="0.25">
      <c r="A454" s="410"/>
    </row>
    <row r="455" spans="1:1" ht="15.75" x14ac:dyDescent="0.25">
      <c r="A455" s="410"/>
    </row>
    <row r="456" spans="1:1" ht="15.75" x14ac:dyDescent="0.25">
      <c r="A456" s="410"/>
    </row>
    <row r="457" spans="1:1" ht="15.75" x14ac:dyDescent="0.25">
      <c r="A457" s="410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410"/>
    </row>
    <row r="465" spans="1:1" ht="15.75" x14ac:dyDescent="0.25">
      <c r="A465" s="410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E676"/>
  <mergeCells count="2">
    <mergeCell ref="H1:I1"/>
    <mergeCell ref="H2:I2"/>
  </mergeCells>
  <conditionalFormatting sqref="A677:A1048576">
    <cfRule type="duplicateValues" dxfId="2851" priority="17"/>
  </conditionalFormatting>
  <conditionalFormatting sqref="A677:A1048576">
    <cfRule type="duplicateValues" dxfId="2850" priority="15"/>
    <cfRule type="duplicateValues" dxfId="2849" priority="16"/>
  </conditionalFormatting>
  <conditionalFormatting sqref="A514:A1048576">
    <cfRule type="duplicateValues" dxfId="2848" priority="14"/>
  </conditionalFormatting>
  <conditionalFormatting sqref="A514:A1048576">
    <cfRule type="duplicateValues" dxfId="2847" priority="13"/>
  </conditionalFormatting>
  <conditionalFormatting sqref="A514:A1048576">
    <cfRule type="duplicateValues" dxfId="2846" priority="12"/>
  </conditionalFormatting>
  <conditionalFormatting sqref="A514:A1048576 A146:A205">
    <cfRule type="duplicateValues" dxfId="2845" priority="11"/>
  </conditionalFormatting>
  <conditionalFormatting sqref="A514:A1048576 A146:A365">
    <cfRule type="duplicateValues" dxfId="2844" priority="10"/>
  </conditionalFormatting>
  <conditionalFormatting sqref="A514:A1048576 A146:A403">
    <cfRule type="duplicateValues" dxfId="2843" priority="9"/>
  </conditionalFormatting>
  <conditionalFormatting sqref="A514:A1048576 A146:A417">
    <cfRule type="duplicateValues" dxfId="2842" priority="8"/>
  </conditionalFormatting>
  <conditionalFormatting sqref="A514:A1048576 A146:A481">
    <cfRule type="duplicateValues" dxfId="2841" priority="7"/>
  </conditionalFormatting>
  <conditionalFormatting sqref="A146:A1048576">
    <cfRule type="duplicateValues" dxfId="2840" priority="6"/>
  </conditionalFormatting>
  <conditionalFormatting sqref="A146:A1048576">
    <cfRule type="duplicateValues" dxfId="2839" priority="5"/>
  </conditionalFormatting>
  <conditionalFormatting sqref="A146:A1048576">
    <cfRule type="duplicateValues" dxfId="2838" priority="18"/>
  </conditionalFormatting>
  <conditionalFormatting sqref="A146:A1048576">
    <cfRule type="duplicateValues" dxfId="2837" priority="4"/>
  </conditionalFormatting>
  <conditionalFormatting sqref="A2:A57 A146:A1048576">
    <cfRule type="duplicateValues" dxfId="2836" priority="3"/>
  </conditionalFormatting>
  <conditionalFormatting sqref="A2:A111 A146:A1048576">
    <cfRule type="duplicateValues" dxfId="2835" priority="2"/>
  </conditionalFormatting>
  <conditionalFormatting sqref="A2:A135 A146:A1048576">
    <cfRule type="duplicateValues" dxfId="2834" priority="1"/>
  </conditionalFormatting>
  <dataValidations count="1">
    <dataValidation type="list" allowBlank="1" showInputMessage="1" showErrorMessage="1" sqref="H3:H17 H44:H53 H40:H42">
      <formula1>$H$3:$H$17</formula1>
    </dataValidation>
  </dataValidations>
  <pageMargins left="0.7" right="0.7" top="0.75" bottom="0.75" header="0.3" footer="0.3"/>
  <pageSetup orientation="portrait" r:id="rId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6"/>
  <sheetViews>
    <sheetView zoomScaleNormal="100" workbookViewId="0">
      <pane ySplit="1" topLeftCell="A44" activePane="bottomLeft" state="frozen"/>
      <selection activeCell="G25" sqref="G25"/>
      <selection pane="bottomLeft" activeCell="A40" sqref="A40:A55"/>
    </sheetView>
  </sheetViews>
  <sheetFormatPr defaultRowHeight="15" x14ac:dyDescent="0.25"/>
  <cols>
    <col min="1" max="1" width="52.85546875" bestFit="1" customWidth="1"/>
    <col min="2" max="2" width="20.140625" bestFit="1" customWidth="1"/>
    <col min="3" max="3" width="20.140625" customWidth="1"/>
    <col min="4" max="4" width="19.85546875" customWidth="1"/>
    <col min="5" max="5" width="26.28515625" customWidth="1"/>
    <col min="6" max="6" width="16.5703125" bestFit="1" customWidth="1"/>
    <col min="7" max="7" width="11" bestFit="1" customWidth="1"/>
    <col min="8" max="8" width="24.28515625" customWidth="1"/>
    <col min="9" max="9" width="11.85546875" customWidth="1"/>
    <col min="13" max="13" width="13.85546875" customWidth="1"/>
  </cols>
  <sheetData>
    <row r="1" spans="1:12" s="75" customFormat="1" ht="21" x14ac:dyDescent="0.35">
      <c r="A1" s="508" t="s">
        <v>1659</v>
      </c>
      <c r="B1" s="508" t="s">
        <v>1326</v>
      </c>
      <c r="C1" s="508" t="s">
        <v>21830</v>
      </c>
      <c r="D1" s="508" t="s">
        <v>5247</v>
      </c>
      <c r="E1" s="508" t="s">
        <v>1327</v>
      </c>
      <c r="F1" s="508" t="s">
        <v>17709</v>
      </c>
      <c r="G1" s="508"/>
      <c r="H1" s="588" t="str">
        <f>"TOTAL LEADS = " &amp; COUNTA(A2:A588)/2</f>
        <v>TOTAL LEADS = 27</v>
      </c>
      <c r="I1" s="590"/>
      <c r="J1" s="508"/>
      <c r="K1" s="509"/>
    </row>
    <row r="2" spans="1:12" ht="18" customHeight="1" x14ac:dyDescent="0.35">
      <c r="A2" s="1" t="s">
        <v>21730</v>
      </c>
      <c r="D2" s="213"/>
      <c r="F2" s="213"/>
      <c r="H2" s="588" t="s">
        <v>21780</v>
      </c>
      <c r="I2" s="589"/>
      <c r="J2" s="510"/>
      <c r="K2" s="510"/>
    </row>
    <row r="3" spans="1:12" ht="15.75" x14ac:dyDescent="0.25">
      <c r="A3" s="162" t="s">
        <v>21731</v>
      </c>
      <c r="B3" s="163" t="s">
        <v>4062</v>
      </c>
      <c r="C3" s="163" t="s">
        <v>2161</v>
      </c>
      <c r="D3" s="163"/>
      <c r="E3" s="163" t="s">
        <v>21761</v>
      </c>
      <c r="F3" s="492">
        <v>45874</v>
      </c>
      <c r="H3" s="244" t="s">
        <v>58</v>
      </c>
      <c r="I3" s="5">
        <f>COUNTIF(B2:B1048576,H3)</f>
        <v>5</v>
      </c>
    </row>
    <row r="4" spans="1:12" ht="15.75" x14ac:dyDescent="0.25">
      <c r="A4" s="1" t="s">
        <v>21732</v>
      </c>
      <c r="D4" s="213"/>
      <c r="F4" s="213"/>
      <c r="H4" s="101" t="s">
        <v>360</v>
      </c>
      <c r="I4" s="5">
        <f>COUNTIF(B2:B934,H4)</f>
        <v>1</v>
      </c>
    </row>
    <row r="5" spans="1:12" ht="15.75" x14ac:dyDescent="0.25">
      <c r="A5" s="1" t="s">
        <v>21733</v>
      </c>
      <c r="B5" t="s">
        <v>200</v>
      </c>
      <c r="D5" s="213"/>
      <c r="E5" t="s">
        <v>21762</v>
      </c>
      <c r="F5" s="213"/>
      <c r="H5" s="101" t="s">
        <v>356</v>
      </c>
      <c r="I5" s="5">
        <f>COUNTIF(B2:B852,H5)</f>
        <v>3</v>
      </c>
    </row>
    <row r="6" spans="1:12" ht="15.75" x14ac:dyDescent="0.25">
      <c r="A6" s="1" t="s">
        <v>21734</v>
      </c>
      <c r="D6" s="213"/>
      <c r="F6" s="213"/>
      <c r="H6" s="101" t="s">
        <v>56</v>
      </c>
      <c r="I6" s="5">
        <f>COUNTIF(B2:B864,H6)</f>
        <v>3</v>
      </c>
    </row>
    <row r="7" spans="1:12" ht="15.75" x14ac:dyDescent="0.25">
      <c r="A7" s="1" t="s">
        <v>21735</v>
      </c>
      <c r="B7" t="s">
        <v>60</v>
      </c>
      <c r="D7" s="213"/>
      <c r="E7" t="s">
        <v>754</v>
      </c>
      <c r="F7" s="213"/>
      <c r="H7" s="101" t="s">
        <v>201</v>
      </c>
      <c r="I7" s="5">
        <f>COUNTIF(B2:B858,H7)</f>
        <v>1</v>
      </c>
    </row>
    <row r="8" spans="1:12" ht="15.75" x14ac:dyDescent="0.25">
      <c r="A8" s="1" t="s">
        <v>21736</v>
      </c>
      <c r="D8" s="213"/>
      <c r="F8" s="213"/>
      <c r="H8" s="101" t="s">
        <v>202</v>
      </c>
      <c r="I8" s="5">
        <f>COUNTIF(B2:B893,H8)</f>
        <v>1</v>
      </c>
      <c r="L8" t="s">
        <v>3496</v>
      </c>
    </row>
    <row r="9" spans="1:12" ht="15.75" x14ac:dyDescent="0.25">
      <c r="A9" s="1" t="s">
        <v>21737</v>
      </c>
      <c r="B9" t="s">
        <v>56</v>
      </c>
      <c r="D9" s="213"/>
      <c r="E9" t="s">
        <v>21380</v>
      </c>
      <c r="F9" s="213"/>
      <c r="H9" s="101" t="s">
        <v>200</v>
      </c>
      <c r="I9" s="5">
        <f>COUNTIF(B2:B811,H9)</f>
        <v>4</v>
      </c>
    </row>
    <row r="10" spans="1:12" ht="15.75" x14ac:dyDescent="0.25">
      <c r="A10" s="1" t="s">
        <v>21738</v>
      </c>
      <c r="D10" s="213"/>
      <c r="F10" s="213"/>
      <c r="H10" s="101" t="s">
        <v>5011</v>
      </c>
      <c r="I10" s="5">
        <f>COUNTIF(B2:B1048576,H10)</f>
        <v>0</v>
      </c>
    </row>
    <row r="11" spans="1:12" ht="15.75" x14ac:dyDescent="0.25">
      <c r="A11" s="1" t="s">
        <v>21739</v>
      </c>
      <c r="B11" t="s">
        <v>60</v>
      </c>
      <c r="D11" s="213"/>
      <c r="E11" t="s">
        <v>19505</v>
      </c>
      <c r="F11" s="385"/>
      <c r="H11" s="101" t="s">
        <v>1077</v>
      </c>
      <c r="I11" s="5">
        <f>COUNTIF(B2:B881,H11)</f>
        <v>0</v>
      </c>
    </row>
    <row r="12" spans="1:12" ht="15.75" x14ac:dyDescent="0.25">
      <c r="A12" s="1" t="s">
        <v>14829</v>
      </c>
      <c r="D12" s="213"/>
      <c r="F12" s="213"/>
      <c r="H12" s="288" t="s">
        <v>60</v>
      </c>
      <c r="I12" s="5">
        <f>COUNTIF(B2:B868,H12)</f>
        <v>5</v>
      </c>
    </row>
    <row r="13" spans="1:12" ht="15.75" x14ac:dyDescent="0.25">
      <c r="A13" s="1" t="s">
        <v>21740</v>
      </c>
      <c r="B13" t="s">
        <v>56</v>
      </c>
      <c r="D13" s="213"/>
      <c r="E13" t="s">
        <v>21763</v>
      </c>
      <c r="F13" s="213"/>
      <c r="H13" s="101" t="s">
        <v>4062</v>
      </c>
      <c r="I13" s="5">
        <f>COUNTIF(B2:B836,H13)</f>
        <v>2</v>
      </c>
    </row>
    <row r="14" spans="1:12" ht="15.75" x14ac:dyDescent="0.25">
      <c r="A14" s="1" t="s">
        <v>21741</v>
      </c>
      <c r="D14" s="213"/>
      <c r="F14" s="213"/>
      <c r="H14" s="101" t="s">
        <v>3860</v>
      </c>
      <c r="I14" s="271">
        <f>COUNTIF(B2:B714,H14)</f>
        <v>1</v>
      </c>
    </row>
    <row r="15" spans="1:12" ht="15.75" x14ac:dyDescent="0.25">
      <c r="A15" s="1" t="s">
        <v>21742</v>
      </c>
      <c r="B15" t="s">
        <v>60</v>
      </c>
      <c r="D15" s="213"/>
      <c r="E15" t="s">
        <v>21762</v>
      </c>
      <c r="F15" s="213"/>
      <c r="H15" s="101" t="s">
        <v>17992</v>
      </c>
      <c r="I15" s="5">
        <f>COUNTIF(B2:B1048576,H15)</f>
        <v>0</v>
      </c>
    </row>
    <row r="16" spans="1:12" ht="15.75" x14ac:dyDescent="0.25">
      <c r="A16" s="1" t="s">
        <v>21743</v>
      </c>
      <c r="D16" s="213"/>
      <c r="F16" s="213"/>
      <c r="H16" s="288" t="s">
        <v>1133</v>
      </c>
      <c r="I16" s="5">
        <f>COUNTIF(B2:B1048576,H16)</f>
        <v>0</v>
      </c>
    </row>
    <row r="17" spans="1:12" ht="15.75" x14ac:dyDescent="0.25">
      <c r="A17" s="1" t="s">
        <v>21744</v>
      </c>
      <c r="B17" s="524" t="s">
        <v>3860</v>
      </c>
      <c r="C17" s="524"/>
      <c r="D17" s="213"/>
      <c r="E17" t="s">
        <v>21764</v>
      </c>
      <c r="F17" s="213"/>
      <c r="H17" s="512"/>
      <c r="I17" s="233"/>
    </row>
    <row r="18" spans="1:12" ht="15" customHeight="1" x14ac:dyDescent="0.25">
      <c r="A18" s="1" t="s">
        <v>21745</v>
      </c>
      <c r="D18" s="213"/>
      <c r="F18" s="213"/>
      <c r="H18" s="269" t="s">
        <v>20148</v>
      </c>
      <c r="I18">
        <f>SUM(COUNTIF(E3:E2000, {"Laxmi","teena","Vivek","Kelash","Dinesh","Sandeep","Ashish"}))</f>
        <v>7</v>
      </c>
      <c r="L18" t="s">
        <v>4779</v>
      </c>
    </row>
    <row r="19" spans="1:12" ht="15.75" x14ac:dyDescent="0.25">
      <c r="A19" s="1" t="s">
        <v>21746</v>
      </c>
      <c r="B19" t="s">
        <v>200</v>
      </c>
      <c r="D19" s="213"/>
      <c r="E19" t="s">
        <v>754</v>
      </c>
      <c r="F19" s="385"/>
      <c r="H19" s="269" t="s">
        <v>20149</v>
      </c>
      <c r="I19">
        <f>SUM(COUNTIF(E3:E2000, {"Trilok","Yogendra","Kamini","Sejal","Raj","Aarti","Somya","Preeti"}))</f>
        <v>8</v>
      </c>
    </row>
    <row r="20" spans="1:12" ht="15.75" x14ac:dyDescent="0.25">
      <c r="A20" s="1" t="s">
        <v>21743</v>
      </c>
      <c r="D20" s="213"/>
      <c r="F20" s="213"/>
    </row>
    <row r="21" spans="1:12" ht="15.75" x14ac:dyDescent="0.25">
      <c r="A21" s="1" t="s">
        <v>21744</v>
      </c>
      <c r="B21" t="s">
        <v>356</v>
      </c>
      <c r="D21" s="213" t="s">
        <v>2161</v>
      </c>
      <c r="E21" t="s">
        <v>19688</v>
      </c>
      <c r="F21" s="213"/>
    </row>
    <row r="22" spans="1:12" ht="15.75" x14ac:dyDescent="0.25">
      <c r="A22" s="1" t="s">
        <v>21747</v>
      </c>
      <c r="D22" s="213"/>
      <c r="F22" s="213"/>
    </row>
    <row r="23" spans="1:12" ht="15.75" x14ac:dyDescent="0.25">
      <c r="A23" s="1" t="s">
        <v>21748</v>
      </c>
      <c r="B23" t="s">
        <v>58</v>
      </c>
      <c r="D23" s="213" t="s">
        <v>17643</v>
      </c>
      <c r="E23" t="s">
        <v>18433</v>
      </c>
      <c r="F23" s="385">
        <v>45861</v>
      </c>
    </row>
    <row r="24" spans="1:12" ht="15.75" x14ac:dyDescent="0.25">
      <c r="A24" s="1" t="s">
        <v>21749</v>
      </c>
      <c r="D24" s="213"/>
      <c r="F24" s="213"/>
    </row>
    <row r="25" spans="1:12" ht="15.75" x14ac:dyDescent="0.25">
      <c r="A25" s="1" t="s">
        <v>21750</v>
      </c>
      <c r="B25" t="s">
        <v>200</v>
      </c>
      <c r="D25" s="213"/>
      <c r="E25" t="s">
        <v>754</v>
      </c>
      <c r="F25" s="213"/>
    </row>
    <row r="26" spans="1:12" ht="15.75" x14ac:dyDescent="0.25">
      <c r="A26" s="1" t="s">
        <v>12314</v>
      </c>
      <c r="D26" s="213"/>
      <c r="F26" s="213"/>
      <c r="G26" t="s">
        <v>3496</v>
      </c>
    </row>
    <row r="27" spans="1:12" ht="15.75" x14ac:dyDescent="0.25">
      <c r="A27" s="1" t="s">
        <v>21751</v>
      </c>
      <c r="B27" t="s">
        <v>58</v>
      </c>
      <c r="D27" s="213" t="s">
        <v>2161</v>
      </c>
      <c r="E27" t="s">
        <v>19688</v>
      </c>
      <c r="F27" s="213"/>
    </row>
    <row r="28" spans="1:12" ht="15.75" x14ac:dyDescent="0.25">
      <c r="A28" s="1" t="s">
        <v>21752</v>
      </c>
      <c r="D28" s="213"/>
      <c r="F28" s="213"/>
    </row>
    <row r="29" spans="1:12" ht="15.75" x14ac:dyDescent="0.25">
      <c r="A29" s="1" t="s">
        <v>21753</v>
      </c>
      <c r="B29" t="s">
        <v>202</v>
      </c>
      <c r="D29" s="213"/>
      <c r="E29" t="s">
        <v>21380</v>
      </c>
      <c r="F29" s="213"/>
      <c r="G29" s="213"/>
      <c r="H29" s="213" t="s">
        <v>3496</v>
      </c>
      <c r="I29" s="213"/>
    </row>
    <row r="30" spans="1:12" ht="15.75" x14ac:dyDescent="0.25">
      <c r="A30" s="1" t="s">
        <v>21754</v>
      </c>
      <c r="D30" s="213"/>
      <c r="F30" s="213"/>
    </row>
    <row r="31" spans="1:12" s="213" customFormat="1" ht="15.75" x14ac:dyDescent="0.25">
      <c r="A31" s="1" t="s">
        <v>21755</v>
      </c>
      <c r="B31" t="s">
        <v>60</v>
      </c>
      <c r="C31"/>
      <c r="E31" t="s">
        <v>19505</v>
      </c>
      <c r="G31"/>
      <c r="H31"/>
      <c r="I31"/>
    </row>
    <row r="32" spans="1:12" ht="15.75" x14ac:dyDescent="0.25">
      <c r="A32" s="1" t="s">
        <v>21756</v>
      </c>
      <c r="D32" s="213"/>
      <c r="F32" s="213"/>
    </row>
    <row r="33" spans="1:10" ht="15.75" x14ac:dyDescent="0.25">
      <c r="A33" s="1" t="s">
        <v>21757</v>
      </c>
      <c r="B33" t="s">
        <v>60</v>
      </c>
      <c r="D33" s="213"/>
      <c r="E33" t="s">
        <v>21762</v>
      </c>
      <c r="F33" s="213"/>
    </row>
    <row r="34" spans="1:10" ht="15.75" x14ac:dyDescent="0.25">
      <c r="A34" s="1" t="s">
        <v>21758</v>
      </c>
      <c r="D34" s="213"/>
      <c r="F34" s="213"/>
    </row>
    <row r="35" spans="1:10" ht="15.75" x14ac:dyDescent="0.25">
      <c r="A35" s="1" t="s">
        <v>21759</v>
      </c>
      <c r="B35" t="s">
        <v>200</v>
      </c>
      <c r="D35" s="213"/>
      <c r="E35" t="s">
        <v>21763</v>
      </c>
      <c r="F35" s="213"/>
    </row>
    <row r="36" spans="1:10" ht="15.75" x14ac:dyDescent="0.25">
      <c r="A36" s="1" t="s">
        <v>15911</v>
      </c>
      <c r="D36" s="213"/>
      <c r="F36" s="213"/>
      <c r="J36" t="s">
        <v>3496</v>
      </c>
    </row>
    <row r="37" spans="1:10" ht="15.75" x14ac:dyDescent="0.25">
      <c r="A37" s="1" t="s">
        <v>21760</v>
      </c>
      <c r="B37" t="s">
        <v>58</v>
      </c>
      <c r="D37" s="213" t="s">
        <v>2624</v>
      </c>
      <c r="E37" t="s">
        <v>21764</v>
      </c>
      <c r="F37" s="213"/>
      <c r="I37" t="s">
        <v>3496</v>
      </c>
    </row>
    <row r="38" spans="1:10" ht="15.75" customHeight="1" x14ac:dyDescent="0.35">
      <c r="A38" s="1" t="s">
        <v>11855</v>
      </c>
      <c r="D38" s="213"/>
      <c r="F38" s="213"/>
      <c r="H38" s="518"/>
      <c r="I38" s="518"/>
    </row>
    <row r="39" spans="1:10" ht="14.25" customHeight="1" x14ac:dyDescent="0.35">
      <c r="A39" s="162" t="s">
        <v>21765</v>
      </c>
      <c r="B39" s="163" t="s">
        <v>4062</v>
      </c>
      <c r="C39" s="163"/>
      <c r="D39" s="163"/>
      <c r="E39" s="163" t="s">
        <v>24680</v>
      </c>
      <c r="F39" s="213"/>
      <c r="H39" s="518"/>
      <c r="I39" s="518"/>
    </row>
    <row r="40" spans="1:10" ht="15.75" x14ac:dyDescent="0.25">
      <c r="A40" s="1" t="s">
        <v>21766</v>
      </c>
      <c r="D40" s="213"/>
      <c r="F40" s="213"/>
      <c r="H40" s="513"/>
      <c r="I40" s="514"/>
    </row>
    <row r="41" spans="1:10" ht="15.75" x14ac:dyDescent="0.25">
      <c r="A41" s="1" t="s">
        <v>21767</v>
      </c>
      <c r="B41" t="s">
        <v>201</v>
      </c>
      <c r="D41" s="213"/>
      <c r="E41" t="s">
        <v>19541</v>
      </c>
      <c r="F41" s="213"/>
      <c r="H41" s="515"/>
      <c r="I41" s="514"/>
    </row>
    <row r="42" spans="1:10" ht="15.75" x14ac:dyDescent="0.25">
      <c r="A42" s="1" t="s">
        <v>21768</v>
      </c>
      <c r="D42" s="213"/>
      <c r="F42" s="213"/>
      <c r="H42" s="515"/>
      <c r="I42" s="514"/>
    </row>
    <row r="43" spans="1:10" ht="15.75" x14ac:dyDescent="0.25">
      <c r="A43" s="1" t="s">
        <v>21769</v>
      </c>
      <c r="B43" t="s">
        <v>356</v>
      </c>
      <c r="D43" s="213"/>
      <c r="E43" t="s">
        <v>21668</v>
      </c>
      <c r="F43" s="213"/>
      <c r="I43" s="514"/>
    </row>
    <row r="44" spans="1:10" ht="15.75" x14ac:dyDescent="0.25">
      <c r="A44" s="1" t="s">
        <v>12109</v>
      </c>
      <c r="D44" s="213"/>
      <c r="F44" s="511"/>
      <c r="H44" s="515"/>
      <c r="I44" s="514"/>
    </row>
    <row r="45" spans="1:10" ht="15.75" x14ac:dyDescent="0.25">
      <c r="A45" s="1" t="s">
        <v>21770</v>
      </c>
      <c r="B45" t="s">
        <v>58</v>
      </c>
      <c r="D45" s="213" t="s">
        <v>3896</v>
      </c>
      <c r="E45" t="s">
        <v>22391</v>
      </c>
      <c r="F45" s="385">
        <v>45908</v>
      </c>
      <c r="H45" s="515"/>
      <c r="I45" s="514"/>
    </row>
    <row r="46" spans="1:10" ht="15.75" x14ac:dyDescent="0.25">
      <c r="A46" s="1" t="s">
        <v>21771</v>
      </c>
      <c r="D46" s="213"/>
      <c r="F46" s="213"/>
      <c r="H46" s="515"/>
      <c r="I46" s="514"/>
    </row>
    <row r="47" spans="1:10" ht="15.75" x14ac:dyDescent="0.25">
      <c r="A47" s="1" t="s">
        <v>21772</v>
      </c>
      <c r="B47" t="s">
        <v>58</v>
      </c>
      <c r="D47" s="213" t="s">
        <v>2193</v>
      </c>
      <c r="E47" t="s">
        <v>19956</v>
      </c>
      <c r="F47" s="385">
        <v>45861</v>
      </c>
      <c r="H47" s="515"/>
      <c r="I47" s="514"/>
    </row>
    <row r="48" spans="1:10" ht="15.75" x14ac:dyDescent="0.25">
      <c r="A48" s="1" t="s">
        <v>21773</v>
      </c>
      <c r="D48" s="213"/>
      <c r="F48" s="213"/>
      <c r="H48" s="515"/>
      <c r="I48" s="514"/>
    </row>
    <row r="49" spans="1:9" ht="15.75" x14ac:dyDescent="0.25">
      <c r="A49" s="1" t="s">
        <v>21774</v>
      </c>
      <c r="B49" t="s">
        <v>360</v>
      </c>
      <c r="D49" s="213"/>
      <c r="E49" t="s">
        <v>20844</v>
      </c>
      <c r="F49" s="213"/>
      <c r="H49" s="515"/>
      <c r="I49" s="514"/>
    </row>
    <row r="50" spans="1:9" ht="15.75" x14ac:dyDescent="0.25">
      <c r="A50" s="1" t="s">
        <v>21775</v>
      </c>
      <c r="D50" s="213"/>
      <c r="F50" s="213"/>
      <c r="H50" s="515"/>
      <c r="I50" s="514"/>
    </row>
    <row r="51" spans="1:9" ht="15.75" x14ac:dyDescent="0.25">
      <c r="A51" s="1" t="s">
        <v>21776</v>
      </c>
      <c r="B51" t="s">
        <v>56</v>
      </c>
      <c r="D51" s="213"/>
      <c r="E51" t="s">
        <v>19541</v>
      </c>
      <c r="F51" s="213"/>
      <c r="H51" s="515"/>
      <c r="I51" s="516"/>
    </row>
    <row r="52" spans="1:9" ht="15.75" x14ac:dyDescent="0.25">
      <c r="A52" s="1" t="s">
        <v>21777</v>
      </c>
      <c r="D52" s="213"/>
      <c r="F52" s="213"/>
      <c r="H52" s="515"/>
      <c r="I52" s="514"/>
    </row>
    <row r="53" spans="1:9" ht="15.75" x14ac:dyDescent="0.25">
      <c r="A53" s="1" t="s">
        <v>21778</v>
      </c>
      <c r="B53" t="s">
        <v>356</v>
      </c>
      <c r="D53" s="213"/>
      <c r="E53" t="s">
        <v>17970</v>
      </c>
      <c r="F53" s="385">
        <v>45916</v>
      </c>
      <c r="H53" s="515"/>
      <c r="I53" s="514"/>
    </row>
    <row r="54" spans="1:9" ht="15.75" x14ac:dyDescent="0.25">
      <c r="A54" s="1" t="s">
        <v>19989</v>
      </c>
      <c r="B54" s="213"/>
      <c r="C54" s="213"/>
      <c r="D54" s="213"/>
      <c r="F54" s="213"/>
    </row>
    <row r="55" spans="1:9" ht="15.75" x14ac:dyDescent="0.25">
      <c r="A55" s="1" t="s">
        <v>21779</v>
      </c>
      <c r="B55" s="213"/>
      <c r="C55" s="213"/>
      <c r="D55" s="213"/>
      <c r="E55" t="s">
        <v>18415</v>
      </c>
      <c r="F55" s="213"/>
    </row>
    <row r="56" spans="1:9" x14ac:dyDescent="0.25">
      <c r="F56" s="213"/>
    </row>
    <row r="57" spans="1:9" x14ac:dyDescent="0.25">
      <c r="B57" s="213"/>
      <c r="C57" s="213"/>
      <c r="D57" s="213"/>
      <c r="E57" s="213"/>
      <c r="F57" s="213"/>
    </row>
    <row r="58" spans="1:9" x14ac:dyDescent="0.25">
      <c r="F58" s="213"/>
    </row>
    <row r="59" spans="1:9" x14ac:dyDescent="0.25">
      <c r="E59" s="213"/>
      <c r="F59" s="213"/>
    </row>
    <row r="60" spans="1:9" x14ac:dyDescent="0.25">
      <c r="B60" s="213"/>
      <c r="C60" s="213"/>
      <c r="D60" s="213"/>
      <c r="E60" s="213"/>
      <c r="F60" s="213"/>
    </row>
    <row r="61" spans="1:9" x14ac:dyDescent="0.25">
      <c r="B61" s="520"/>
      <c r="C61" s="520"/>
      <c r="D61" s="213"/>
      <c r="E61" s="213"/>
      <c r="F61" s="213"/>
    </row>
    <row r="62" spans="1:9" x14ac:dyDescent="0.25">
      <c r="B62" s="213"/>
      <c r="C62" s="213"/>
      <c r="D62" s="213"/>
      <c r="E62" s="213"/>
      <c r="F62" s="213"/>
    </row>
    <row r="63" spans="1:9" x14ac:dyDescent="0.25">
      <c r="B63" s="521"/>
      <c r="C63" s="521"/>
      <c r="D63" s="213"/>
      <c r="E63" s="213"/>
      <c r="F63" s="213"/>
    </row>
    <row r="64" spans="1:9" ht="15.75" x14ac:dyDescent="0.25">
      <c r="A64" s="1"/>
      <c r="B64" s="213"/>
      <c r="C64" s="213"/>
      <c r="D64" s="213"/>
      <c r="E64" s="213"/>
      <c r="F64" s="213"/>
    </row>
    <row r="65" spans="1:6" ht="15.75" x14ac:dyDescent="0.25">
      <c r="A65" s="1"/>
      <c r="B65" s="213"/>
      <c r="C65" s="213"/>
      <c r="D65" s="213"/>
      <c r="E65" s="213"/>
      <c r="F65" s="213"/>
    </row>
    <row r="66" spans="1:6" ht="15.75" x14ac:dyDescent="0.25">
      <c r="A66" s="1"/>
      <c r="B66" s="213"/>
      <c r="C66" s="213"/>
      <c r="D66" s="213"/>
      <c r="E66" s="213"/>
      <c r="F66" s="213"/>
    </row>
    <row r="67" spans="1:6" ht="15.75" x14ac:dyDescent="0.25">
      <c r="A67" s="1"/>
      <c r="B67" s="520"/>
      <c r="C67" s="520"/>
      <c r="D67" s="213"/>
      <c r="E67" s="213"/>
      <c r="F67" s="213"/>
    </row>
    <row r="68" spans="1:6" ht="15.75" x14ac:dyDescent="0.25">
      <c r="A68" s="1"/>
      <c r="B68" s="213"/>
      <c r="C68" s="213"/>
      <c r="D68" s="213"/>
      <c r="E68" s="213"/>
    </row>
    <row r="69" spans="1:6" ht="15.75" x14ac:dyDescent="0.25">
      <c r="A69" s="1"/>
      <c r="B69" s="213"/>
      <c r="C69" s="213"/>
      <c r="D69" s="213"/>
      <c r="E69" s="213"/>
    </row>
    <row r="70" spans="1:6" ht="15.75" x14ac:dyDescent="0.25">
      <c r="A70" s="1"/>
      <c r="B70" s="213"/>
      <c r="C70" s="213"/>
      <c r="D70" s="213"/>
      <c r="E70" s="213"/>
    </row>
    <row r="71" spans="1:6" ht="15.75" x14ac:dyDescent="0.25">
      <c r="A71" s="1"/>
      <c r="B71" s="213"/>
      <c r="C71" s="213"/>
      <c r="D71" s="213"/>
      <c r="E71" s="213"/>
    </row>
    <row r="72" spans="1:6" ht="15.75" x14ac:dyDescent="0.25">
      <c r="A72" s="1"/>
      <c r="B72" s="213"/>
      <c r="C72" s="213"/>
      <c r="D72" s="213"/>
      <c r="E72" s="213"/>
    </row>
    <row r="73" spans="1:6" ht="15.75" x14ac:dyDescent="0.25">
      <c r="A73" s="1"/>
      <c r="B73" s="520"/>
      <c r="C73" s="520"/>
      <c r="D73" s="213"/>
      <c r="E73" s="213"/>
    </row>
    <row r="74" spans="1:6" ht="15.75" x14ac:dyDescent="0.25">
      <c r="A74" s="1"/>
      <c r="B74" s="213"/>
      <c r="C74" s="213"/>
      <c r="D74" s="213"/>
      <c r="E74" s="213"/>
    </row>
    <row r="75" spans="1:6" ht="15.75" x14ac:dyDescent="0.25">
      <c r="A75" s="1"/>
      <c r="B75" s="521"/>
      <c r="C75" s="521"/>
      <c r="D75" s="213"/>
      <c r="E75" s="213"/>
    </row>
    <row r="76" spans="1:6" ht="15.75" x14ac:dyDescent="0.25">
      <c r="A76" s="1"/>
      <c r="B76" s="213"/>
      <c r="C76" s="213"/>
      <c r="D76" s="213"/>
      <c r="E76" s="213"/>
      <c r="F76" t="s">
        <v>4779</v>
      </c>
    </row>
    <row r="77" spans="1:6" ht="15.75" x14ac:dyDescent="0.25">
      <c r="A77" s="1"/>
      <c r="B77" s="213"/>
      <c r="C77" s="213"/>
      <c r="D77" s="213"/>
      <c r="E77" s="523"/>
    </row>
    <row r="78" spans="1:6" ht="15.75" x14ac:dyDescent="0.25">
      <c r="A78" s="1"/>
      <c r="B78" s="213"/>
      <c r="C78" s="213"/>
      <c r="D78" s="213"/>
      <c r="E78" s="213"/>
    </row>
    <row r="79" spans="1:6" ht="15.75" x14ac:dyDescent="0.25">
      <c r="A79" s="1"/>
      <c r="B79" s="521"/>
      <c r="C79" s="521"/>
      <c r="D79" s="213"/>
      <c r="E79" s="213"/>
    </row>
    <row r="80" spans="1:6" ht="15.75" x14ac:dyDescent="0.25">
      <c r="A80" s="1"/>
      <c r="B80" s="213"/>
      <c r="C80" s="213"/>
      <c r="D80" s="213"/>
      <c r="E80" s="213"/>
    </row>
    <row r="81" spans="1:9" ht="15.75" x14ac:dyDescent="0.25">
      <c r="A81" s="1"/>
      <c r="B81" s="213"/>
      <c r="C81" s="213"/>
      <c r="D81" s="213"/>
      <c r="E81" s="213"/>
    </row>
    <row r="82" spans="1:9" ht="15.75" x14ac:dyDescent="0.25">
      <c r="A82" s="1"/>
      <c r="B82" s="213"/>
      <c r="C82" s="213"/>
      <c r="D82" s="213"/>
      <c r="E82" s="212"/>
    </row>
    <row r="83" spans="1:9" ht="15.75" x14ac:dyDescent="0.25">
      <c r="A83" s="1"/>
      <c r="B83" s="213"/>
      <c r="C83" s="213"/>
      <c r="D83" s="213"/>
      <c r="E83" s="213"/>
    </row>
    <row r="84" spans="1:9" ht="15.75" x14ac:dyDescent="0.25">
      <c r="A84" s="1"/>
      <c r="B84" s="213"/>
      <c r="C84" s="213"/>
      <c r="D84" s="213"/>
      <c r="E84" s="213"/>
      <c r="I84" t="s">
        <v>3496</v>
      </c>
    </row>
    <row r="85" spans="1:9" ht="15.75" x14ac:dyDescent="0.25">
      <c r="A85" s="1"/>
      <c r="B85" s="521"/>
      <c r="C85" s="521"/>
      <c r="D85" s="213"/>
      <c r="E85" s="213"/>
    </row>
    <row r="86" spans="1:9" ht="15.75" x14ac:dyDescent="0.25">
      <c r="A86" s="1"/>
      <c r="B86" s="213"/>
      <c r="C86" s="213"/>
      <c r="D86" s="213"/>
      <c r="E86" s="213"/>
    </row>
    <row r="87" spans="1:9" ht="15.75" x14ac:dyDescent="0.25">
      <c r="A87" s="1"/>
      <c r="B87" s="213"/>
      <c r="C87" s="213"/>
      <c r="D87" s="213"/>
      <c r="E87" s="213"/>
    </row>
    <row r="88" spans="1:9" ht="15.75" x14ac:dyDescent="0.25">
      <c r="A88" s="1"/>
      <c r="B88" s="213"/>
      <c r="C88" s="213"/>
      <c r="D88" s="213"/>
      <c r="E88" s="213"/>
    </row>
    <row r="89" spans="1:9" ht="15.75" x14ac:dyDescent="0.25">
      <c r="A89" s="1"/>
      <c r="B89" s="213"/>
      <c r="C89" s="213"/>
      <c r="D89" s="213"/>
      <c r="E89" s="213"/>
    </row>
    <row r="90" spans="1:9" ht="15.75" x14ac:dyDescent="0.25">
      <c r="A90" s="1"/>
      <c r="B90" s="213"/>
      <c r="C90" s="213"/>
      <c r="D90" s="213"/>
      <c r="E90" s="213"/>
    </row>
    <row r="91" spans="1:9" ht="15.75" x14ac:dyDescent="0.25">
      <c r="A91" s="1"/>
      <c r="B91" s="521"/>
      <c r="C91" s="521"/>
      <c r="D91" s="213"/>
      <c r="E91" s="213"/>
      <c r="F91" s="213"/>
      <c r="G91" s="213"/>
    </row>
    <row r="92" spans="1:9" ht="15.75" x14ac:dyDescent="0.25">
      <c r="A92" s="1"/>
      <c r="B92" s="213"/>
      <c r="C92" s="213"/>
      <c r="D92" s="213"/>
      <c r="E92" s="213"/>
    </row>
    <row r="93" spans="1:9" ht="15.75" x14ac:dyDescent="0.25">
      <c r="A93" s="1"/>
      <c r="B93" s="520"/>
      <c r="C93" s="520"/>
      <c r="D93" s="213"/>
      <c r="E93" s="213"/>
    </row>
    <row r="94" spans="1:9" ht="15.75" x14ac:dyDescent="0.25">
      <c r="A94" s="410"/>
      <c r="B94" s="213"/>
      <c r="C94" s="213"/>
      <c r="D94" s="213"/>
      <c r="E94" s="213"/>
    </row>
    <row r="95" spans="1:9" ht="15.75" x14ac:dyDescent="0.25">
      <c r="A95" s="410"/>
      <c r="B95" s="213"/>
      <c r="C95" s="213"/>
      <c r="D95" s="213"/>
      <c r="E95" s="213"/>
      <c r="G95" t="s">
        <v>4779</v>
      </c>
      <c r="H95" t="s">
        <v>3496</v>
      </c>
    </row>
    <row r="96" spans="1:9" ht="15.75" x14ac:dyDescent="0.25">
      <c r="A96" s="1"/>
      <c r="B96" s="213"/>
      <c r="C96" s="213"/>
      <c r="D96" s="213"/>
      <c r="E96" s="213"/>
      <c r="H96" s="213"/>
      <c r="I96" s="213"/>
    </row>
    <row r="97" spans="1:9" ht="15.75" x14ac:dyDescent="0.25">
      <c r="A97" s="1"/>
      <c r="B97" s="213"/>
      <c r="C97" s="213"/>
      <c r="D97" s="213"/>
      <c r="E97" s="213"/>
      <c r="H97" s="213"/>
      <c r="I97" s="213"/>
    </row>
    <row r="98" spans="1:9" s="213" customFormat="1" ht="15.75" x14ac:dyDescent="0.25">
      <c r="A98" s="1"/>
      <c r="H98"/>
      <c r="I98"/>
    </row>
    <row r="99" spans="1:9" s="213" customFormat="1" ht="15.75" x14ac:dyDescent="0.25">
      <c r="A99" s="1"/>
      <c r="H99"/>
      <c r="I99"/>
    </row>
    <row r="100" spans="1:9" ht="15.75" x14ac:dyDescent="0.25">
      <c r="A100" s="1"/>
      <c r="B100" s="213"/>
      <c r="C100" s="213"/>
      <c r="D100" s="213"/>
      <c r="E100" s="213"/>
    </row>
    <row r="101" spans="1:9" ht="15.75" x14ac:dyDescent="0.25">
      <c r="A101" s="1"/>
      <c r="B101" s="521"/>
      <c r="C101" s="521"/>
      <c r="D101" s="213"/>
      <c r="E101" s="213"/>
      <c r="G101" t="s">
        <v>3496</v>
      </c>
    </row>
    <row r="102" spans="1:9" ht="15.75" x14ac:dyDescent="0.25">
      <c r="A102" s="410"/>
      <c r="B102" s="213"/>
      <c r="C102" s="213"/>
      <c r="D102" s="213"/>
      <c r="E102" s="213"/>
    </row>
    <row r="103" spans="1:9" ht="15.75" x14ac:dyDescent="0.25">
      <c r="A103" s="410"/>
      <c r="B103" s="213"/>
      <c r="C103" s="213"/>
      <c r="D103" s="213"/>
      <c r="E103" s="523"/>
    </row>
    <row r="104" spans="1:9" ht="15.75" x14ac:dyDescent="0.25">
      <c r="A104" s="1"/>
      <c r="B104" s="213"/>
      <c r="C104" s="213"/>
      <c r="D104" s="213"/>
      <c r="E104" s="213"/>
    </row>
    <row r="105" spans="1:9" ht="15.75" x14ac:dyDescent="0.25">
      <c r="A105" s="1"/>
      <c r="B105" s="213"/>
      <c r="C105" s="213"/>
      <c r="D105" s="213"/>
      <c r="E105" s="213"/>
    </row>
    <row r="106" spans="1:9" ht="15.75" x14ac:dyDescent="0.25">
      <c r="A106" s="1"/>
      <c r="B106" s="213"/>
      <c r="C106" s="213"/>
      <c r="D106" s="213"/>
      <c r="E106" s="213"/>
      <c r="H106" t="s">
        <v>3496</v>
      </c>
    </row>
    <row r="107" spans="1:9" ht="15.75" x14ac:dyDescent="0.25">
      <c r="A107" s="1"/>
      <c r="B107" s="213"/>
      <c r="C107" s="213"/>
      <c r="D107" s="213"/>
      <c r="E107" s="213"/>
    </row>
    <row r="108" spans="1:9" ht="15.75" x14ac:dyDescent="0.25">
      <c r="A108" s="1"/>
      <c r="E108" s="1"/>
    </row>
    <row r="109" spans="1:9" ht="15.75" x14ac:dyDescent="0.25">
      <c r="A109" s="1"/>
      <c r="B109" s="520"/>
      <c r="C109" s="520"/>
      <c r="E109" s="213"/>
    </row>
    <row r="110" spans="1:9" ht="15.75" x14ac:dyDescent="0.25">
      <c r="A110" s="1"/>
      <c r="E110" s="1"/>
      <c r="H110" s="213"/>
      <c r="I110" s="213"/>
    </row>
    <row r="111" spans="1:9" ht="15.75" x14ac:dyDescent="0.25">
      <c r="A111" s="1"/>
      <c r="B111" s="520"/>
      <c r="C111" s="520"/>
    </row>
    <row r="112" spans="1:9" s="213" customFormat="1" ht="15.75" x14ac:dyDescent="0.25">
      <c r="A112" s="410"/>
      <c r="E112"/>
      <c r="H112"/>
      <c r="I112"/>
    </row>
    <row r="113" spans="1:9" ht="15.75" x14ac:dyDescent="0.25">
      <c r="A113" s="410"/>
    </row>
    <row r="114" spans="1:9" ht="15.75" x14ac:dyDescent="0.25">
      <c r="A114" s="1"/>
    </row>
    <row r="115" spans="1:9" ht="15.75" x14ac:dyDescent="0.25">
      <c r="A115" s="1"/>
    </row>
    <row r="116" spans="1:9" ht="15.75" x14ac:dyDescent="0.25">
      <c r="A116" s="1"/>
    </row>
    <row r="117" spans="1:9" ht="15.75" x14ac:dyDescent="0.25">
      <c r="A117" s="1"/>
      <c r="E117" s="213"/>
    </row>
    <row r="118" spans="1:9" ht="15.75" x14ac:dyDescent="0.25">
      <c r="A118" s="1"/>
    </row>
    <row r="119" spans="1:9" ht="15.75" x14ac:dyDescent="0.25">
      <c r="A119" s="1"/>
      <c r="E119" s="213"/>
      <c r="I119" t="s">
        <v>3496</v>
      </c>
    </row>
    <row r="120" spans="1:9" ht="15.75" x14ac:dyDescent="0.25">
      <c r="A120" s="1"/>
    </row>
    <row r="121" spans="1:9" ht="15.75" x14ac:dyDescent="0.25">
      <c r="A121" s="1"/>
      <c r="B121" s="520"/>
      <c r="C121" s="520"/>
    </row>
    <row r="122" spans="1:9" ht="15.75" x14ac:dyDescent="0.25">
      <c r="A122" s="1"/>
    </row>
    <row r="123" spans="1:9" ht="15.75" x14ac:dyDescent="0.25">
      <c r="A123" s="1"/>
      <c r="B123" s="520"/>
      <c r="C123" s="520"/>
    </row>
    <row r="124" spans="1:9" ht="15.75" x14ac:dyDescent="0.25">
      <c r="A124" s="1"/>
    </row>
    <row r="125" spans="1:9" ht="15.75" x14ac:dyDescent="0.25">
      <c r="A125" s="1"/>
      <c r="B125" s="520"/>
      <c r="C125" s="520"/>
      <c r="H125" s="369"/>
    </row>
    <row r="126" spans="1:9" ht="15.75" x14ac:dyDescent="0.25">
      <c r="A126" s="410"/>
    </row>
    <row r="127" spans="1:9" ht="15.75" x14ac:dyDescent="0.25">
      <c r="A127" s="410"/>
      <c r="B127" s="520"/>
      <c r="C127" s="520"/>
    </row>
    <row r="128" spans="1:9" ht="15.75" x14ac:dyDescent="0.25">
      <c r="A128" s="1"/>
    </row>
    <row r="129" spans="1:7" ht="15.75" x14ac:dyDescent="0.25">
      <c r="A129" s="1"/>
      <c r="B129" s="520"/>
      <c r="C129" s="520"/>
      <c r="F129" s="40"/>
    </row>
    <row r="130" spans="1:7" ht="15.75" x14ac:dyDescent="0.25">
      <c r="A130" s="410"/>
    </row>
    <row r="131" spans="1:7" ht="15.75" x14ac:dyDescent="0.25">
      <c r="A131" s="410"/>
      <c r="B131" s="520"/>
      <c r="C131" s="520"/>
      <c r="E131" s="213"/>
    </row>
    <row r="132" spans="1:7" ht="15.75" x14ac:dyDescent="0.25">
      <c r="A132" s="1"/>
    </row>
    <row r="133" spans="1:7" ht="15.75" x14ac:dyDescent="0.25">
      <c r="A133" s="1"/>
    </row>
    <row r="134" spans="1:7" ht="15.75" x14ac:dyDescent="0.25">
      <c r="A134" s="1"/>
    </row>
    <row r="135" spans="1:7" ht="15.75" x14ac:dyDescent="0.25">
      <c r="A135" s="1"/>
      <c r="B135" s="520"/>
      <c r="C135" s="520"/>
    </row>
    <row r="136" spans="1:7" ht="15.75" x14ac:dyDescent="0.25">
      <c r="A136" s="1"/>
    </row>
    <row r="137" spans="1:7" ht="15.75" x14ac:dyDescent="0.25">
      <c r="A137" s="1"/>
    </row>
    <row r="138" spans="1:7" ht="15.75" x14ac:dyDescent="0.25">
      <c r="A138" s="1"/>
    </row>
    <row r="139" spans="1:7" ht="15.75" x14ac:dyDescent="0.25">
      <c r="A139" s="1"/>
    </row>
    <row r="140" spans="1:7" ht="15.75" x14ac:dyDescent="0.25">
      <c r="A140" s="1"/>
      <c r="B140" s="213"/>
      <c r="C140" s="213"/>
      <c r="D140" s="213"/>
      <c r="G140" t="s">
        <v>3496</v>
      </c>
    </row>
    <row r="141" spans="1:7" ht="15.75" x14ac:dyDescent="0.25">
      <c r="A141" s="1"/>
      <c r="D141" s="213"/>
      <c r="E141" s="213"/>
    </row>
    <row r="142" spans="1:7" ht="15.75" x14ac:dyDescent="0.25">
      <c r="A142" s="1"/>
    </row>
    <row r="143" spans="1:7" ht="15.75" x14ac:dyDescent="0.25">
      <c r="A143" s="1"/>
      <c r="E143" s="213"/>
    </row>
    <row r="144" spans="1:7" ht="15.75" x14ac:dyDescent="0.25">
      <c r="A144" s="1"/>
    </row>
    <row r="145" spans="1:9" ht="15.75" x14ac:dyDescent="0.25">
      <c r="A145" s="1"/>
      <c r="E145" s="213"/>
    </row>
    <row r="146" spans="1:9" ht="15.75" x14ac:dyDescent="0.25">
      <c r="A146" s="1"/>
    </row>
    <row r="147" spans="1:9" ht="15.75" x14ac:dyDescent="0.25">
      <c r="A147" s="1"/>
    </row>
    <row r="148" spans="1:9" ht="15.75" x14ac:dyDescent="0.25">
      <c r="A148" s="1"/>
    </row>
    <row r="149" spans="1:9" ht="15.75" x14ac:dyDescent="0.25">
      <c r="A149" s="1"/>
    </row>
    <row r="150" spans="1:9" ht="15.75" x14ac:dyDescent="0.25">
      <c r="A150" s="1"/>
    </row>
    <row r="151" spans="1:9" ht="15.75" x14ac:dyDescent="0.25">
      <c r="A151" s="1"/>
    </row>
    <row r="152" spans="1:9" ht="15.75" x14ac:dyDescent="0.25">
      <c r="A152" s="1"/>
    </row>
    <row r="153" spans="1:9" ht="15.75" x14ac:dyDescent="0.25">
      <c r="A153" s="1"/>
    </row>
    <row r="154" spans="1:9" ht="15.75" x14ac:dyDescent="0.25">
      <c r="A154" s="1"/>
    </row>
    <row r="155" spans="1:9" ht="15.75" x14ac:dyDescent="0.25">
      <c r="A155" s="1"/>
    </row>
    <row r="156" spans="1:9" ht="15.75" x14ac:dyDescent="0.25">
      <c r="A156" s="1"/>
    </row>
    <row r="157" spans="1:9" ht="15.75" x14ac:dyDescent="0.25">
      <c r="A157" s="1"/>
      <c r="H157" s="241"/>
      <c r="I157" s="241"/>
    </row>
    <row r="158" spans="1:9" ht="15.75" x14ac:dyDescent="0.25">
      <c r="A158" s="1"/>
      <c r="H158" s="241"/>
      <c r="I158" s="241"/>
    </row>
    <row r="159" spans="1:9" s="241" customFormat="1" ht="15.75" x14ac:dyDescent="0.25">
      <c r="A159" s="1"/>
      <c r="E159"/>
      <c r="H159"/>
      <c r="I159"/>
    </row>
    <row r="160" spans="1:9" s="241" customFormat="1" ht="15.75" x14ac:dyDescent="0.25">
      <c r="A160" s="1"/>
      <c r="E160"/>
      <c r="H160"/>
      <c r="I160"/>
    </row>
    <row r="161" spans="1:5" ht="15.75" x14ac:dyDescent="0.25">
      <c r="A161" s="1"/>
    </row>
    <row r="162" spans="1:5" ht="15.75" x14ac:dyDescent="0.25">
      <c r="A162" s="1"/>
      <c r="E162" s="1"/>
    </row>
    <row r="163" spans="1:5" ht="15.75" x14ac:dyDescent="0.25">
      <c r="A163" s="1"/>
      <c r="E163" s="212"/>
    </row>
    <row r="164" spans="1:5" ht="15.75" x14ac:dyDescent="0.25">
      <c r="A164" s="1"/>
      <c r="E164" s="1"/>
    </row>
    <row r="165" spans="1:5" ht="15.75" x14ac:dyDescent="0.25">
      <c r="A165" s="1"/>
    </row>
    <row r="166" spans="1:5" ht="15.75" x14ac:dyDescent="0.25">
      <c r="A166" s="1"/>
    </row>
    <row r="167" spans="1:5" ht="15.75" x14ac:dyDescent="0.25">
      <c r="A167" s="1"/>
    </row>
    <row r="168" spans="1:5" ht="15.75" x14ac:dyDescent="0.25">
      <c r="A168" s="1"/>
    </row>
    <row r="169" spans="1:5" ht="15.75" x14ac:dyDescent="0.25">
      <c r="A169" s="1"/>
    </row>
    <row r="170" spans="1:5" ht="15.75" x14ac:dyDescent="0.25">
      <c r="A170" s="1"/>
    </row>
    <row r="171" spans="1:5" ht="15.75" x14ac:dyDescent="0.25">
      <c r="A171" s="1"/>
    </row>
    <row r="172" spans="1:5" ht="15.75" x14ac:dyDescent="0.25">
      <c r="A172" s="1"/>
    </row>
    <row r="173" spans="1:5" ht="15.75" x14ac:dyDescent="0.25">
      <c r="A173" s="1"/>
    </row>
    <row r="174" spans="1:5" ht="15.75" x14ac:dyDescent="0.25">
      <c r="A174" s="410"/>
    </row>
    <row r="175" spans="1:5" ht="15.75" x14ac:dyDescent="0.25">
      <c r="A175" s="410"/>
    </row>
    <row r="176" spans="1:5" ht="15.75" x14ac:dyDescent="0.25">
      <c r="A176" s="1"/>
    </row>
    <row r="177" spans="1:5" ht="15.75" x14ac:dyDescent="0.25">
      <c r="A177" s="1"/>
    </row>
    <row r="178" spans="1:5" ht="15.75" x14ac:dyDescent="0.25">
      <c r="A178" s="1"/>
    </row>
    <row r="179" spans="1:5" ht="15.75" x14ac:dyDescent="0.25">
      <c r="A179" s="1"/>
    </row>
    <row r="180" spans="1:5" ht="15.75" x14ac:dyDescent="0.25">
      <c r="A180" s="1"/>
    </row>
    <row r="181" spans="1:5" ht="15.75" x14ac:dyDescent="0.25">
      <c r="A181" s="1"/>
    </row>
    <row r="182" spans="1:5" ht="15.75" x14ac:dyDescent="0.25">
      <c r="A182" s="1"/>
    </row>
    <row r="183" spans="1:5" ht="15.75" x14ac:dyDescent="0.25">
      <c r="A183" s="1"/>
    </row>
    <row r="184" spans="1:5" ht="15.75" x14ac:dyDescent="0.25">
      <c r="A184" s="1"/>
    </row>
    <row r="185" spans="1:5" ht="15.75" x14ac:dyDescent="0.25">
      <c r="A185" s="1"/>
    </row>
    <row r="186" spans="1:5" ht="15.75" x14ac:dyDescent="0.25">
      <c r="A186" s="1"/>
    </row>
    <row r="187" spans="1:5" ht="15.75" x14ac:dyDescent="0.25">
      <c r="A187" s="1"/>
    </row>
    <row r="188" spans="1:5" ht="15.75" x14ac:dyDescent="0.25">
      <c r="A188" s="1"/>
    </row>
    <row r="189" spans="1:5" ht="15.75" x14ac:dyDescent="0.25">
      <c r="A189" s="1"/>
    </row>
    <row r="190" spans="1:5" ht="15.75" x14ac:dyDescent="0.25">
      <c r="A190" s="1"/>
      <c r="E190" s="1"/>
    </row>
    <row r="191" spans="1:5" ht="15.75" x14ac:dyDescent="0.25">
      <c r="A191" s="1"/>
    </row>
    <row r="192" spans="1:5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410"/>
    </row>
    <row r="209" spans="1:1" ht="15.75" x14ac:dyDescent="0.25">
      <c r="A209" s="410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410"/>
    </row>
    <row r="227" spans="1:1" ht="15.75" x14ac:dyDescent="0.25">
      <c r="A227" s="410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410"/>
    </row>
    <row r="237" spans="1:1" ht="15.75" x14ac:dyDescent="0.25">
      <c r="A237" s="410"/>
    </row>
    <row r="238" spans="1:1" ht="15.75" x14ac:dyDescent="0.25">
      <c r="A238" s="410"/>
    </row>
    <row r="239" spans="1:1" ht="15.75" x14ac:dyDescent="0.25">
      <c r="A239" s="410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5" ht="15.75" x14ac:dyDescent="0.25">
      <c r="A257" s="1"/>
    </row>
    <row r="258" spans="1:5" ht="15.75" x14ac:dyDescent="0.25">
      <c r="A258" s="1"/>
    </row>
    <row r="259" spans="1:5" ht="15.75" x14ac:dyDescent="0.25">
      <c r="A259" s="1"/>
    </row>
    <row r="260" spans="1:5" ht="15.75" x14ac:dyDescent="0.25">
      <c r="A260" s="1"/>
    </row>
    <row r="261" spans="1:5" ht="15.75" x14ac:dyDescent="0.25">
      <c r="A261" s="1"/>
    </row>
    <row r="262" spans="1:5" ht="15.75" x14ac:dyDescent="0.25">
      <c r="A262" s="1"/>
    </row>
    <row r="263" spans="1:5" ht="15.75" x14ac:dyDescent="0.25">
      <c r="A263" s="1"/>
    </row>
    <row r="264" spans="1:5" ht="15.75" x14ac:dyDescent="0.25">
      <c r="A264" s="1"/>
    </row>
    <row r="265" spans="1:5" ht="15.75" x14ac:dyDescent="0.25">
      <c r="A265" s="1"/>
    </row>
    <row r="266" spans="1:5" ht="15.75" x14ac:dyDescent="0.25">
      <c r="A266" s="1"/>
    </row>
    <row r="267" spans="1:5" ht="15.75" x14ac:dyDescent="0.25">
      <c r="A267" s="1"/>
    </row>
    <row r="268" spans="1:5" ht="15.75" x14ac:dyDescent="0.25">
      <c r="A268" s="1"/>
      <c r="E268" s="1"/>
    </row>
    <row r="269" spans="1:5" ht="15.75" x14ac:dyDescent="0.25">
      <c r="A269" s="1"/>
      <c r="E269" s="212"/>
    </row>
    <row r="270" spans="1:5" ht="15.75" x14ac:dyDescent="0.25">
      <c r="A270" s="410"/>
      <c r="E270" s="1"/>
    </row>
    <row r="271" spans="1:5" ht="15.75" x14ac:dyDescent="0.25">
      <c r="A271" s="410"/>
    </row>
    <row r="272" spans="1:5" ht="15.75" x14ac:dyDescent="0.25">
      <c r="A272" s="410"/>
    </row>
    <row r="273" spans="1:1" ht="15.75" x14ac:dyDescent="0.25">
      <c r="A273" s="410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410"/>
    </row>
    <row r="283" spans="1:1" ht="15.75" x14ac:dyDescent="0.25">
      <c r="A283" s="410"/>
    </row>
    <row r="284" spans="1:1" ht="15.75" x14ac:dyDescent="0.25">
      <c r="A284" s="410"/>
    </row>
    <row r="285" spans="1:1" ht="15.75" x14ac:dyDescent="0.25">
      <c r="A285" s="410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5" ht="15.75" x14ac:dyDescent="0.25">
      <c r="A289" s="1"/>
    </row>
    <row r="290" spans="1:5" ht="15.75" x14ac:dyDescent="0.25">
      <c r="A290" s="1"/>
    </row>
    <row r="291" spans="1:5" ht="15.75" x14ac:dyDescent="0.25">
      <c r="A291" s="1"/>
    </row>
    <row r="292" spans="1:5" ht="15.75" x14ac:dyDescent="0.25">
      <c r="A292" s="1"/>
    </row>
    <row r="293" spans="1:5" ht="15.75" x14ac:dyDescent="0.25">
      <c r="A293" s="1"/>
    </row>
    <row r="294" spans="1:5" ht="15.75" x14ac:dyDescent="0.25">
      <c r="A294" s="1"/>
    </row>
    <row r="295" spans="1:5" ht="15.75" x14ac:dyDescent="0.25">
      <c r="A295" s="1"/>
    </row>
    <row r="296" spans="1:5" ht="15.75" x14ac:dyDescent="0.25">
      <c r="A296" s="1"/>
      <c r="E296" s="1"/>
    </row>
    <row r="297" spans="1:5" ht="15.75" x14ac:dyDescent="0.25">
      <c r="A297" s="1"/>
    </row>
    <row r="298" spans="1:5" ht="15.75" x14ac:dyDescent="0.25">
      <c r="A298" s="1"/>
    </row>
    <row r="299" spans="1:5" ht="15.75" x14ac:dyDescent="0.25">
      <c r="A299" s="1"/>
    </row>
    <row r="300" spans="1:5" ht="15.75" x14ac:dyDescent="0.25">
      <c r="A300" s="1"/>
    </row>
    <row r="301" spans="1:5" ht="15.75" x14ac:dyDescent="0.25">
      <c r="A301" s="1"/>
    </row>
    <row r="302" spans="1:5" ht="15.75" x14ac:dyDescent="0.25">
      <c r="A302" s="1"/>
    </row>
    <row r="303" spans="1:5" ht="15.75" x14ac:dyDescent="0.25">
      <c r="A303" s="1"/>
    </row>
    <row r="304" spans="1:5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410"/>
    </row>
    <row r="309" spans="1:1" ht="15.75" x14ac:dyDescent="0.25">
      <c r="A309" s="410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410"/>
    </row>
    <row r="313" spans="1:1" ht="15.75" x14ac:dyDescent="0.25">
      <c r="A313" s="410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1" ht="15.75" x14ac:dyDescent="0.25">
      <c r="A321" s="1"/>
    </row>
    <row r="322" spans="1:1" ht="15.75" x14ac:dyDescent="0.25">
      <c r="A322" s="1"/>
    </row>
    <row r="323" spans="1:1" ht="15.75" x14ac:dyDescent="0.25">
      <c r="A323" s="1"/>
    </row>
    <row r="324" spans="1:1" ht="15.75" x14ac:dyDescent="0.25">
      <c r="A324" s="1"/>
    </row>
    <row r="325" spans="1:1" ht="15.75" x14ac:dyDescent="0.25">
      <c r="A325" s="1"/>
    </row>
    <row r="326" spans="1:1" ht="15.75" x14ac:dyDescent="0.25">
      <c r="A326" s="1"/>
    </row>
    <row r="327" spans="1:1" ht="15.75" x14ac:dyDescent="0.25">
      <c r="A327" s="1"/>
    </row>
    <row r="328" spans="1:1" ht="15.75" x14ac:dyDescent="0.25">
      <c r="A328" s="1"/>
    </row>
    <row r="329" spans="1:1" ht="15.75" x14ac:dyDescent="0.25">
      <c r="A329" s="1"/>
    </row>
    <row r="330" spans="1:1" ht="15.75" x14ac:dyDescent="0.25">
      <c r="A330" s="410"/>
    </row>
    <row r="331" spans="1:1" ht="15.75" x14ac:dyDescent="0.25">
      <c r="A331" s="410"/>
    </row>
    <row r="332" spans="1:1" ht="15.75" x14ac:dyDescent="0.25">
      <c r="A332" s="1"/>
    </row>
    <row r="333" spans="1:1" ht="15.75" x14ac:dyDescent="0.25">
      <c r="A333" s="1"/>
    </row>
    <row r="334" spans="1:1" ht="15.75" x14ac:dyDescent="0.25">
      <c r="A334" s="1"/>
    </row>
    <row r="335" spans="1:1" ht="15.75" x14ac:dyDescent="0.25">
      <c r="A335" s="1"/>
    </row>
    <row r="336" spans="1:1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410"/>
    </row>
    <row r="347" spans="1:1" ht="15.75" x14ac:dyDescent="0.25">
      <c r="A347" s="410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410"/>
    </row>
    <row r="351" spans="1:1" ht="15.75" x14ac:dyDescent="0.25">
      <c r="A351" s="410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410"/>
    </row>
    <row r="357" spans="1:1" ht="15.75" x14ac:dyDescent="0.25">
      <c r="A357" s="410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5" ht="15.75" x14ac:dyDescent="0.25">
      <c r="A369" s="1"/>
    </row>
    <row r="370" spans="1:5" ht="15.75" x14ac:dyDescent="0.25">
      <c r="A370" s="1"/>
    </row>
    <row r="371" spans="1:5" ht="15.75" x14ac:dyDescent="0.25">
      <c r="A371" s="1"/>
    </row>
    <row r="372" spans="1:5" ht="15.75" x14ac:dyDescent="0.25">
      <c r="A372" s="1"/>
    </row>
    <row r="373" spans="1:5" ht="15.75" x14ac:dyDescent="0.25">
      <c r="A373" s="1"/>
    </row>
    <row r="374" spans="1:5" ht="15.75" x14ac:dyDescent="0.25">
      <c r="A374" s="1"/>
      <c r="E374" s="1"/>
    </row>
    <row r="375" spans="1:5" ht="15.75" x14ac:dyDescent="0.25">
      <c r="A375" s="1"/>
      <c r="E375" s="212"/>
    </row>
    <row r="376" spans="1:5" ht="15.75" x14ac:dyDescent="0.25">
      <c r="A376" s="1"/>
      <c r="E376" s="1"/>
    </row>
    <row r="377" spans="1:5" ht="15.75" x14ac:dyDescent="0.25">
      <c r="A377" s="1"/>
    </row>
    <row r="378" spans="1:5" ht="15.75" x14ac:dyDescent="0.25">
      <c r="A378" s="1"/>
    </row>
    <row r="379" spans="1:5" ht="15.75" x14ac:dyDescent="0.25">
      <c r="A379" s="1"/>
    </row>
    <row r="380" spans="1:5" ht="15.75" x14ac:dyDescent="0.25">
      <c r="A380" s="1"/>
    </row>
    <row r="381" spans="1:5" ht="15.75" x14ac:dyDescent="0.25">
      <c r="A381" s="1"/>
    </row>
    <row r="382" spans="1:5" ht="15.75" x14ac:dyDescent="0.25">
      <c r="A382" s="1"/>
    </row>
    <row r="383" spans="1:5" ht="15.75" x14ac:dyDescent="0.25">
      <c r="A383" s="1"/>
    </row>
    <row r="384" spans="1:5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410"/>
    </row>
    <row r="399" spans="1:1" ht="15.75" x14ac:dyDescent="0.25">
      <c r="A399" s="410"/>
    </row>
    <row r="400" spans="1:1" ht="15.75" x14ac:dyDescent="0.25">
      <c r="A400" s="1"/>
    </row>
    <row r="401" spans="1:5" ht="15.75" x14ac:dyDescent="0.25">
      <c r="A401" s="1"/>
    </row>
    <row r="402" spans="1:5" ht="15.75" x14ac:dyDescent="0.25">
      <c r="A402" s="1"/>
      <c r="E402" s="1"/>
    </row>
    <row r="403" spans="1:5" ht="15.75" x14ac:dyDescent="0.25">
      <c r="A403" s="1"/>
    </row>
    <row r="404" spans="1:5" ht="15.75" x14ac:dyDescent="0.25">
      <c r="A404" s="1"/>
    </row>
    <row r="405" spans="1:5" ht="15.75" x14ac:dyDescent="0.25">
      <c r="A405" s="1"/>
    </row>
    <row r="406" spans="1:5" ht="15.75" x14ac:dyDescent="0.25">
      <c r="A406" s="1"/>
    </row>
    <row r="407" spans="1:5" ht="15.75" x14ac:dyDescent="0.25">
      <c r="A407" s="1"/>
    </row>
    <row r="408" spans="1:5" ht="15.75" x14ac:dyDescent="0.25">
      <c r="A408" s="1"/>
    </row>
    <row r="409" spans="1:5" ht="15.75" x14ac:dyDescent="0.25">
      <c r="A409" s="1"/>
    </row>
    <row r="410" spans="1:5" ht="15.75" x14ac:dyDescent="0.25">
      <c r="A410" s="410"/>
    </row>
    <row r="411" spans="1:5" ht="15.75" x14ac:dyDescent="0.25">
      <c r="A411" s="410"/>
    </row>
    <row r="412" spans="1:5" ht="15.75" x14ac:dyDescent="0.25">
      <c r="A412" s="1"/>
    </row>
    <row r="413" spans="1:5" ht="15.75" x14ac:dyDescent="0.25">
      <c r="A413" s="1"/>
    </row>
    <row r="414" spans="1:5" ht="15.75" x14ac:dyDescent="0.25">
      <c r="A414" s="1"/>
    </row>
    <row r="415" spans="1:5" ht="15.75" x14ac:dyDescent="0.25">
      <c r="A415" s="1"/>
    </row>
    <row r="416" spans="1:5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410"/>
    </row>
    <row r="421" spans="1:1" ht="15.75" x14ac:dyDescent="0.25">
      <c r="A421" s="410"/>
    </row>
    <row r="422" spans="1:1" ht="15.75" x14ac:dyDescent="0.25">
      <c r="A422" s="410"/>
    </row>
    <row r="423" spans="1:1" ht="15.75" x14ac:dyDescent="0.25">
      <c r="A423" s="410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410"/>
    </row>
    <row r="453" spans="1:1" ht="15.75" x14ac:dyDescent="0.25">
      <c r="A453" s="410"/>
    </row>
    <row r="454" spans="1:1" ht="15.75" x14ac:dyDescent="0.25">
      <c r="A454" s="410"/>
    </row>
    <row r="455" spans="1:1" ht="15.75" x14ac:dyDescent="0.25">
      <c r="A455" s="410"/>
    </row>
    <row r="456" spans="1:1" ht="15.75" x14ac:dyDescent="0.25">
      <c r="A456" s="410"/>
    </row>
    <row r="457" spans="1:1" ht="15.75" x14ac:dyDescent="0.25">
      <c r="A457" s="410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410"/>
    </row>
    <row r="465" spans="1:1" ht="15.75" x14ac:dyDescent="0.25">
      <c r="A465" s="410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E676"/>
  <mergeCells count="2">
    <mergeCell ref="H1:I1"/>
    <mergeCell ref="H2:I2"/>
  </mergeCells>
  <conditionalFormatting sqref="A677:A1048576">
    <cfRule type="duplicateValues" dxfId="2833" priority="25"/>
  </conditionalFormatting>
  <conditionalFormatting sqref="A677:A1048576">
    <cfRule type="duplicateValues" dxfId="2832" priority="23"/>
    <cfRule type="duplicateValues" dxfId="2831" priority="24"/>
  </conditionalFormatting>
  <conditionalFormatting sqref="A514:A1048576">
    <cfRule type="duplicateValues" dxfId="2830" priority="22"/>
  </conditionalFormatting>
  <conditionalFormatting sqref="A514:A1048576 A1">
    <cfRule type="duplicateValues" dxfId="2829" priority="21"/>
  </conditionalFormatting>
  <conditionalFormatting sqref="A1 A514:A1048576">
    <cfRule type="duplicateValues" dxfId="2828" priority="20"/>
  </conditionalFormatting>
  <conditionalFormatting sqref="A1 A514:A1048576 A146:A205">
    <cfRule type="duplicateValues" dxfId="2827" priority="19"/>
  </conditionalFormatting>
  <conditionalFormatting sqref="A1 A514:A1048576 A146:A365">
    <cfRule type="duplicateValues" dxfId="2826" priority="18"/>
  </conditionalFormatting>
  <conditionalFormatting sqref="A1 A514:A1048576 A146:A403">
    <cfRule type="duplicateValues" dxfId="2825" priority="17"/>
  </conditionalFormatting>
  <conditionalFormatting sqref="A1 A514:A1048576 A146:A417">
    <cfRule type="duplicateValues" dxfId="2824" priority="16"/>
  </conditionalFormatting>
  <conditionalFormatting sqref="A514:A1048576 A1 A146:A481">
    <cfRule type="duplicateValues" dxfId="2823" priority="15"/>
  </conditionalFormatting>
  <conditionalFormatting sqref="A1 A146:A1048576">
    <cfRule type="duplicateValues" dxfId="2822" priority="14"/>
  </conditionalFormatting>
  <conditionalFormatting sqref="A1">
    <cfRule type="duplicateValues" dxfId="2821" priority="13"/>
  </conditionalFormatting>
  <conditionalFormatting sqref="A146:A1048576 A1">
    <cfRule type="duplicateValues" dxfId="2820" priority="26"/>
  </conditionalFormatting>
  <conditionalFormatting sqref="A1">
    <cfRule type="duplicateValues" dxfId="2819" priority="12"/>
  </conditionalFormatting>
  <conditionalFormatting sqref="A1">
    <cfRule type="duplicateValues" dxfId="2818" priority="11"/>
  </conditionalFormatting>
  <conditionalFormatting sqref="A1">
    <cfRule type="duplicateValues" dxfId="2817" priority="10"/>
  </conditionalFormatting>
  <conditionalFormatting sqref="A1">
    <cfRule type="duplicateValues" dxfId="2816" priority="9"/>
  </conditionalFormatting>
  <conditionalFormatting sqref="A1 A138:A1048576">
    <cfRule type="duplicateValues" dxfId="2815" priority="8"/>
  </conditionalFormatting>
  <conditionalFormatting sqref="A1 A138:A1048576 A64:A79">
    <cfRule type="duplicateValues" dxfId="2814" priority="5"/>
  </conditionalFormatting>
  <conditionalFormatting sqref="A1 A138:A1048576 A64:A99">
    <cfRule type="duplicateValues" dxfId="2813" priority="4"/>
  </conditionalFormatting>
  <conditionalFormatting sqref="A1 A138:A1048576 A64:A107">
    <cfRule type="duplicateValues" dxfId="2812" priority="3"/>
  </conditionalFormatting>
  <conditionalFormatting sqref="A1 A138:A1048576 A64:A131">
    <cfRule type="duplicateValues" dxfId="2811" priority="2"/>
  </conditionalFormatting>
  <conditionalFormatting sqref="A1:A55 A64:A1048576">
    <cfRule type="duplicateValues" dxfId="2810" priority="1"/>
  </conditionalFormatting>
  <dataValidations count="1">
    <dataValidation type="list" allowBlank="1" showInputMessage="1" showErrorMessage="1" sqref="H3:H17 H44:H53 H40:H42">
      <formula1>$H$3:$H$17</formula1>
    </dataValidation>
  </dataValidations>
  <pageMargins left="0.7" right="0.7" top="0.75" bottom="0.75" header="0.3" footer="0.3"/>
  <pageSetup orientation="portrait" r:id="rId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6"/>
  <sheetViews>
    <sheetView zoomScaleNormal="100" workbookViewId="0">
      <pane ySplit="1" topLeftCell="A56" activePane="bottomLeft" state="frozen"/>
      <selection activeCell="G25" sqref="G25"/>
      <selection pane="bottomLeft" activeCell="A28" sqref="A28:A61"/>
    </sheetView>
  </sheetViews>
  <sheetFormatPr defaultRowHeight="15" x14ac:dyDescent="0.25"/>
  <cols>
    <col min="1" max="1" width="52.85546875" bestFit="1" customWidth="1"/>
    <col min="2" max="2" width="20.140625" bestFit="1" customWidth="1"/>
    <col min="3" max="3" width="19.85546875" customWidth="1"/>
    <col min="4" max="4" width="26.28515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COUNTA(A2:A588)/2</f>
        <v>TOTAL LEADS = 30</v>
      </c>
      <c r="H1" s="590"/>
      <c r="I1" s="508"/>
      <c r="J1" s="509"/>
    </row>
    <row r="2" spans="1:11" ht="18" customHeight="1" x14ac:dyDescent="0.35">
      <c r="A2" s="1" t="s">
        <v>15346</v>
      </c>
      <c r="C2" s="213"/>
      <c r="E2" s="213"/>
      <c r="G2" s="588" t="s">
        <v>21828</v>
      </c>
      <c r="H2" s="589"/>
      <c r="I2" s="510"/>
      <c r="J2" s="510"/>
    </row>
    <row r="3" spans="1:11" ht="15.75" x14ac:dyDescent="0.25">
      <c r="A3" s="1" t="s">
        <v>21781</v>
      </c>
      <c r="B3" t="s">
        <v>200</v>
      </c>
      <c r="C3" s="213"/>
      <c r="D3" t="s">
        <v>18415</v>
      </c>
      <c r="E3" s="213"/>
      <c r="G3" s="244" t="s">
        <v>58</v>
      </c>
      <c r="H3" s="5">
        <f>COUNTIF(B2:B1048576,G3)</f>
        <v>3</v>
      </c>
    </row>
    <row r="4" spans="1:11" ht="15.75" x14ac:dyDescent="0.25">
      <c r="A4" s="1" t="s">
        <v>21782</v>
      </c>
      <c r="C4" s="213"/>
      <c r="E4" s="213"/>
      <c r="G4" s="101" t="s">
        <v>360</v>
      </c>
      <c r="H4" s="5">
        <f>COUNTIF(B2:B934,G4)</f>
        <v>1</v>
      </c>
    </row>
    <row r="5" spans="1:11" ht="15.75" x14ac:dyDescent="0.25">
      <c r="A5" s="1" t="s">
        <v>21783</v>
      </c>
      <c r="B5" t="s">
        <v>200</v>
      </c>
      <c r="C5" s="213"/>
      <c r="D5" t="s">
        <v>598</v>
      </c>
      <c r="E5" s="213"/>
      <c r="G5" s="101" t="s">
        <v>356</v>
      </c>
      <c r="H5" s="5">
        <f>COUNTIF(B2:B852,G5)</f>
        <v>3</v>
      </c>
    </row>
    <row r="6" spans="1:11" ht="15.75" x14ac:dyDescent="0.25">
      <c r="A6" s="1" t="s">
        <v>21784</v>
      </c>
      <c r="C6" s="213"/>
      <c r="E6" s="213"/>
      <c r="G6" s="101" t="s">
        <v>56</v>
      </c>
      <c r="H6" s="5">
        <f>COUNTIF(B2:B864,G6)</f>
        <v>1</v>
      </c>
    </row>
    <row r="7" spans="1:11" ht="15.75" x14ac:dyDescent="0.25">
      <c r="A7" s="1" t="s">
        <v>21785</v>
      </c>
      <c r="B7" t="s">
        <v>58</v>
      </c>
      <c r="C7" s="213" t="s">
        <v>3896</v>
      </c>
      <c r="D7" t="s">
        <v>18433</v>
      </c>
      <c r="E7" s="213"/>
      <c r="G7" s="101" t="s">
        <v>201</v>
      </c>
      <c r="H7" s="5">
        <f>COUNTIF(B2:B858,G7)</f>
        <v>0</v>
      </c>
    </row>
    <row r="8" spans="1:11" ht="15.75" x14ac:dyDescent="0.25">
      <c r="A8" s="1" t="s">
        <v>21786</v>
      </c>
      <c r="C8" s="213"/>
      <c r="E8" s="213"/>
      <c r="G8" s="101" t="s">
        <v>202</v>
      </c>
      <c r="H8" s="5">
        <f>COUNTIF(B2:B893,G8)</f>
        <v>0</v>
      </c>
      <c r="K8" t="s">
        <v>3496</v>
      </c>
    </row>
    <row r="9" spans="1:11" ht="15.75" x14ac:dyDescent="0.25">
      <c r="A9" s="1" t="s">
        <v>21787</v>
      </c>
      <c r="B9" t="s">
        <v>1077</v>
      </c>
      <c r="C9" s="213"/>
      <c r="D9" t="s">
        <v>598</v>
      </c>
      <c r="E9" s="213"/>
      <c r="G9" s="101" t="s">
        <v>200</v>
      </c>
      <c r="H9" s="5">
        <f>COUNTIF(B2:B811,G9)</f>
        <v>13</v>
      </c>
    </row>
    <row r="10" spans="1:11" ht="15.75" x14ac:dyDescent="0.25">
      <c r="A10" s="1" t="s">
        <v>18274</v>
      </c>
      <c r="C10" s="213"/>
      <c r="E10" s="213"/>
      <c r="G10" s="101" t="s">
        <v>5011</v>
      </c>
      <c r="H10" s="5">
        <f>COUNTIF(B2:B1048576,G10)</f>
        <v>2</v>
      </c>
    </row>
    <row r="11" spans="1:11" ht="15.75" x14ac:dyDescent="0.25">
      <c r="A11" s="1" t="s">
        <v>21788</v>
      </c>
      <c r="B11" t="s">
        <v>1077</v>
      </c>
      <c r="C11" s="213"/>
      <c r="D11" t="s">
        <v>19956</v>
      </c>
      <c r="E11" s="385"/>
      <c r="G11" s="101" t="s">
        <v>1077</v>
      </c>
      <c r="H11" s="5">
        <f>COUNTIF(B2:B881,G11)</f>
        <v>3</v>
      </c>
    </row>
    <row r="12" spans="1:11" ht="15.75" x14ac:dyDescent="0.25">
      <c r="A12" s="1" t="s">
        <v>21789</v>
      </c>
      <c r="C12" s="213"/>
      <c r="E12" s="213"/>
      <c r="G12" s="288" t="s">
        <v>60</v>
      </c>
      <c r="H12" s="5">
        <f>COUNTIF(B2:B868,G12)</f>
        <v>3</v>
      </c>
    </row>
    <row r="13" spans="1:11" ht="15.75" x14ac:dyDescent="0.25">
      <c r="A13" s="1" t="s">
        <v>21790</v>
      </c>
      <c r="B13" t="s">
        <v>200</v>
      </c>
      <c r="C13" s="213"/>
      <c r="D13" t="s">
        <v>19956</v>
      </c>
      <c r="E13" s="213"/>
      <c r="G13" s="101" t="s">
        <v>4062</v>
      </c>
      <c r="H13" s="5">
        <f>COUNTIF(B2:B836,G13)</f>
        <v>0</v>
      </c>
    </row>
    <row r="14" spans="1:11" ht="15.75" x14ac:dyDescent="0.25">
      <c r="A14" s="1" t="s">
        <v>12839</v>
      </c>
      <c r="C14" s="213"/>
      <c r="E14" s="213"/>
      <c r="G14" s="101" t="s">
        <v>3860</v>
      </c>
      <c r="H14" s="271">
        <f>COUNTIF(B2:B714,G14)</f>
        <v>1</v>
      </c>
    </row>
    <row r="15" spans="1:11" ht="15.75" x14ac:dyDescent="0.25">
      <c r="A15" s="1" t="s">
        <v>21791</v>
      </c>
      <c r="B15" t="s">
        <v>360</v>
      </c>
      <c r="C15" s="213" t="s">
        <v>2624</v>
      </c>
      <c r="D15" t="s">
        <v>19001</v>
      </c>
      <c r="E15" s="213"/>
      <c r="G15" s="101" t="s">
        <v>17992</v>
      </c>
      <c r="H15" s="5">
        <f>COUNTIF(B2:B1048576,G15)</f>
        <v>0</v>
      </c>
    </row>
    <row r="16" spans="1:11" ht="15.75" x14ac:dyDescent="0.25">
      <c r="A16" s="1" t="s">
        <v>21792</v>
      </c>
      <c r="C16" s="213"/>
      <c r="E16" s="213"/>
      <c r="G16" s="288" t="s">
        <v>1133</v>
      </c>
      <c r="H16" s="5">
        <f>COUNTIF(B2:B1048576,G16)</f>
        <v>0</v>
      </c>
    </row>
    <row r="17" spans="1:11" ht="15.75" x14ac:dyDescent="0.25">
      <c r="A17" s="1" t="s">
        <v>21793</v>
      </c>
      <c r="B17" s="232" t="s">
        <v>356</v>
      </c>
      <c r="C17" s="213"/>
      <c r="D17" t="s">
        <v>18428</v>
      </c>
      <c r="E17" s="213"/>
      <c r="G17" s="512"/>
      <c r="H17" s="233"/>
    </row>
    <row r="18" spans="1:11" ht="15" customHeight="1" x14ac:dyDescent="0.25">
      <c r="A18" s="1" t="s">
        <v>21794</v>
      </c>
      <c r="C18" s="213"/>
      <c r="E18" s="213"/>
      <c r="G18" s="269" t="s">
        <v>20148</v>
      </c>
      <c r="H18">
        <f>SUM(COUNTIF(D3:D2000, {"Laxmi","teena","Vivek","Kelash","Dinesh","Sandeep","Ashish"}))</f>
        <v>12</v>
      </c>
      <c r="K18" t="s">
        <v>4779</v>
      </c>
    </row>
    <row r="19" spans="1:11" ht="15.75" x14ac:dyDescent="0.25">
      <c r="A19" s="1" t="s">
        <v>21795</v>
      </c>
      <c r="B19" t="s">
        <v>200</v>
      </c>
      <c r="D19" t="s">
        <v>19001</v>
      </c>
      <c r="E19" s="385"/>
      <c r="G19" s="269" t="s">
        <v>20149</v>
      </c>
      <c r="H19">
        <f>SUM(COUNTIF(D3:D2000, {"Trilok","Yogendra","Kamini","Sejal","Raj","Aarti","Somya","Preeti"}))</f>
        <v>15</v>
      </c>
    </row>
    <row r="20" spans="1:11" ht="15.75" x14ac:dyDescent="0.25">
      <c r="A20" s="1" t="s">
        <v>11649</v>
      </c>
      <c r="C20" s="213"/>
      <c r="E20" s="213"/>
    </row>
    <row r="21" spans="1:11" ht="15.75" x14ac:dyDescent="0.25">
      <c r="A21" s="1" t="s">
        <v>21796</v>
      </c>
      <c r="B21" t="s">
        <v>58</v>
      </c>
      <c r="C21" s="213" t="s">
        <v>3896</v>
      </c>
      <c r="D21" t="s">
        <v>18428</v>
      </c>
      <c r="E21" s="213"/>
    </row>
    <row r="22" spans="1:11" ht="15.75" x14ac:dyDescent="0.25">
      <c r="A22" s="1" t="s">
        <v>14068</v>
      </c>
      <c r="C22" s="213"/>
      <c r="E22" s="213"/>
    </row>
    <row r="23" spans="1:11" ht="15.75" x14ac:dyDescent="0.25">
      <c r="A23" s="1" t="s">
        <v>21797</v>
      </c>
      <c r="B23" t="s">
        <v>200</v>
      </c>
      <c r="C23" s="213"/>
      <c r="D23" t="s">
        <v>19001</v>
      </c>
      <c r="E23" s="213"/>
    </row>
    <row r="24" spans="1:11" ht="15.75" x14ac:dyDescent="0.25">
      <c r="A24" s="1" t="s">
        <v>18115</v>
      </c>
      <c r="C24" s="213"/>
      <c r="E24" s="213"/>
    </row>
    <row r="25" spans="1:11" ht="15.75" x14ac:dyDescent="0.25">
      <c r="A25" s="1" t="s">
        <v>21798</v>
      </c>
      <c r="B25" t="s">
        <v>200</v>
      </c>
      <c r="C25" s="213"/>
      <c r="D25" t="s">
        <v>19688</v>
      </c>
      <c r="E25" s="213"/>
    </row>
    <row r="26" spans="1:11" ht="15.75" x14ac:dyDescent="0.25">
      <c r="A26" s="410" t="s">
        <v>18115</v>
      </c>
      <c r="C26" s="213"/>
      <c r="E26" s="213"/>
      <c r="F26" t="s">
        <v>3496</v>
      </c>
    </row>
    <row r="27" spans="1:11" ht="15.75" x14ac:dyDescent="0.25">
      <c r="A27" s="410" t="s">
        <v>21798</v>
      </c>
      <c r="B27" t="s">
        <v>3860</v>
      </c>
      <c r="C27" s="213"/>
      <c r="E27" s="213"/>
    </row>
    <row r="28" spans="1:11" ht="15.75" x14ac:dyDescent="0.25">
      <c r="A28" s="1" t="s">
        <v>21799</v>
      </c>
      <c r="C28" s="213"/>
      <c r="E28" s="213"/>
    </row>
    <row r="29" spans="1:11" ht="15.75" x14ac:dyDescent="0.25">
      <c r="A29" s="1" t="s">
        <v>21800</v>
      </c>
      <c r="B29" t="s">
        <v>1077</v>
      </c>
      <c r="C29" s="213"/>
      <c r="D29" t="s">
        <v>19956</v>
      </c>
      <c r="E29" s="213"/>
      <c r="F29" s="213"/>
      <c r="G29" s="213" t="s">
        <v>3496</v>
      </c>
      <c r="H29" s="213"/>
    </row>
    <row r="30" spans="1:11" ht="15.75" x14ac:dyDescent="0.25">
      <c r="A30" s="1" t="s">
        <v>12371</v>
      </c>
      <c r="C30" s="213"/>
      <c r="E30" s="213"/>
    </row>
    <row r="31" spans="1:11" s="213" customFormat="1" ht="15.75" x14ac:dyDescent="0.25">
      <c r="A31" s="1" t="s">
        <v>21801</v>
      </c>
      <c r="B31" t="s">
        <v>60</v>
      </c>
      <c r="D31" t="s">
        <v>18929</v>
      </c>
      <c r="F31"/>
      <c r="G31"/>
      <c r="H31"/>
    </row>
    <row r="32" spans="1:11" ht="15.75" x14ac:dyDescent="0.25">
      <c r="A32" s="1" t="s">
        <v>21802</v>
      </c>
      <c r="C32" s="213"/>
      <c r="E32" s="213"/>
    </row>
    <row r="33" spans="1:9" ht="15.75" x14ac:dyDescent="0.25">
      <c r="A33" s="1" t="s">
        <v>21803</v>
      </c>
      <c r="B33" t="s">
        <v>200</v>
      </c>
      <c r="C33" s="213"/>
      <c r="D33" t="s">
        <v>598</v>
      </c>
      <c r="E33" s="213"/>
    </row>
    <row r="34" spans="1:9" ht="15.75" x14ac:dyDescent="0.25">
      <c r="A34" s="1" t="s">
        <v>21804</v>
      </c>
      <c r="C34" s="213"/>
      <c r="E34" s="213"/>
    </row>
    <row r="35" spans="1:9" ht="15.75" x14ac:dyDescent="0.25">
      <c r="A35" s="1" t="s">
        <v>21805</v>
      </c>
      <c r="B35" t="s">
        <v>200</v>
      </c>
      <c r="C35" s="213"/>
      <c r="D35" t="s">
        <v>19001</v>
      </c>
      <c r="E35" s="213"/>
    </row>
    <row r="36" spans="1:9" ht="15.75" x14ac:dyDescent="0.25">
      <c r="A36" s="1" t="s">
        <v>21806</v>
      </c>
      <c r="C36" s="213"/>
      <c r="E36" s="213"/>
      <c r="I36" t="s">
        <v>3496</v>
      </c>
    </row>
    <row r="37" spans="1:9" ht="15.75" x14ac:dyDescent="0.25">
      <c r="A37" s="1" t="s">
        <v>21807</v>
      </c>
      <c r="B37" t="s">
        <v>356</v>
      </c>
      <c r="C37" s="213"/>
      <c r="D37" t="s">
        <v>18733</v>
      </c>
      <c r="E37" s="385">
        <v>45498</v>
      </c>
      <c r="H37" t="s">
        <v>3496</v>
      </c>
    </row>
    <row r="38" spans="1:9" ht="15.75" customHeight="1" x14ac:dyDescent="0.35">
      <c r="A38" s="1" t="s">
        <v>21808</v>
      </c>
      <c r="C38" s="213"/>
      <c r="E38" s="213"/>
      <c r="G38" s="518"/>
      <c r="H38" s="518"/>
    </row>
    <row r="39" spans="1:9" ht="14.25" customHeight="1" x14ac:dyDescent="0.35">
      <c r="A39" s="1" t="s">
        <v>21809</v>
      </c>
      <c r="B39" t="s">
        <v>200</v>
      </c>
      <c r="C39" s="213"/>
      <c r="D39" t="s">
        <v>598</v>
      </c>
      <c r="E39" s="213"/>
      <c r="G39" s="518"/>
      <c r="H39" s="518"/>
    </row>
    <row r="40" spans="1:9" ht="15.75" x14ac:dyDescent="0.25">
      <c r="A40" s="1" t="s">
        <v>17521</v>
      </c>
      <c r="C40" s="213"/>
      <c r="E40" s="213"/>
      <c r="G40" s="513"/>
      <c r="H40" s="514"/>
    </row>
    <row r="41" spans="1:9" ht="15.75" x14ac:dyDescent="0.25">
      <c r="A41" s="1" t="s">
        <v>21810</v>
      </c>
      <c r="B41" t="s">
        <v>56</v>
      </c>
      <c r="C41" s="213"/>
      <c r="D41" t="s">
        <v>19956</v>
      </c>
      <c r="E41" s="213"/>
      <c r="G41" s="515"/>
      <c r="H41" s="514"/>
    </row>
    <row r="42" spans="1:9" ht="15.75" x14ac:dyDescent="0.25">
      <c r="A42" s="1" t="s">
        <v>21811</v>
      </c>
      <c r="C42" s="213"/>
      <c r="E42" s="213"/>
      <c r="G42" s="515"/>
      <c r="H42" s="514"/>
    </row>
    <row r="43" spans="1:9" ht="15.75" x14ac:dyDescent="0.25">
      <c r="A43" s="1" t="s">
        <v>21812</v>
      </c>
      <c r="B43" t="s">
        <v>60</v>
      </c>
      <c r="C43" s="213"/>
      <c r="D43" t="s">
        <v>18415</v>
      </c>
      <c r="E43" s="213"/>
      <c r="H43" s="514"/>
    </row>
    <row r="44" spans="1:9" ht="15.75" x14ac:dyDescent="0.25">
      <c r="A44" s="1" t="s">
        <v>21813</v>
      </c>
      <c r="C44" s="213"/>
      <c r="E44" s="511"/>
      <c r="G44" s="515"/>
      <c r="H44" s="514"/>
    </row>
    <row r="45" spans="1:9" ht="15.75" x14ac:dyDescent="0.25">
      <c r="A45" s="1" t="s">
        <v>21814</v>
      </c>
      <c r="B45" t="s">
        <v>200</v>
      </c>
      <c r="C45" s="213" t="s">
        <v>482</v>
      </c>
      <c r="D45" t="s">
        <v>19001</v>
      </c>
      <c r="E45" s="213"/>
      <c r="G45" s="515"/>
      <c r="H45" s="514"/>
    </row>
    <row r="46" spans="1:9" ht="15.75" x14ac:dyDescent="0.25">
      <c r="A46" s="1" t="s">
        <v>21815</v>
      </c>
      <c r="C46" s="213"/>
      <c r="E46" s="213"/>
      <c r="G46" s="515"/>
      <c r="H46" s="514"/>
    </row>
    <row r="47" spans="1:9" ht="15.75" x14ac:dyDescent="0.25">
      <c r="A47" s="1" t="s">
        <v>21814</v>
      </c>
      <c r="B47" t="s">
        <v>200</v>
      </c>
      <c r="C47" s="213"/>
      <c r="D47" t="s">
        <v>18433</v>
      </c>
      <c r="E47" s="213"/>
      <c r="G47" s="515"/>
      <c r="H47" s="514"/>
    </row>
    <row r="48" spans="1:9" ht="15.75" x14ac:dyDescent="0.25">
      <c r="A48" s="1" t="s">
        <v>21816</v>
      </c>
      <c r="C48" s="213"/>
      <c r="E48" s="213"/>
      <c r="G48" s="515"/>
      <c r="H48" s="514"/>
    </row>
    <row r="49" spans="1:8" ht="15.75" x14ac:dyDescent="0.25">
      <c r="A49" s="1" t="s">
        <v>21817</v>
      </c>
      <c r="B49" t="s">
        <v>5011</v>
      </c>
      <c r="C49" s="213"/>
      <c r="D49" t="s">
        <v>18421</v>
      </c>
      <c r="E49" s="213"/>
      <c r="G49" s="515"/>
      <c r="H49" s="514"/>
    </row>
    <row r="50" spans="1:8" ht="15.75" x14ac:dyDescent="0.25">
      <c r="A50" s="1" t="s">
        <v>21818</v>
      </c>
      <c r="C50" s="213"/>
      <c r="E50" s="213"/>
      <c r="G50" s="515"/>
      <c r="H50" s="514"/>
    </row>
    <row r="51" spans="1:8" ht="15.75" x14ac:dyDescent="0.25">
      <c r="A51" s="1" t="s">
        <v>21809</v>
      </c>
      <c r="B51" t="s">
        <v>200</v>
      </c>
      <c r="C51" s="213"/>
      <c r="D51" t="s">
        <v>18428</v>
      </c>
      <c r="E51" s="213"/>
      <c r="G51" s="515"/>
      <c r="H51" s="516"/>
    </row>
    <row r="52" spans="1:8" ht="15.75" x14ac:dyDescent="0.25">
      <c r="A52" s="1" t="s">
        <v>21819</v>
      </c>
      <c r="C52" s="213"/>
      <c r="E52" s="213"/>
      <c r="G52" s="515"/>
      <c r="H52" s="514"/>
    </row>
    <row r="53" spans="1:8" ht="15.75" x14ac:dyDescent="0.25">
      <c r="A53" s="1" t="s">
        <v>21820</v>
      </c>
      <c r="B53" t="s">
        <v>60</v>
      </c>
      <c r="C53" s="213"/>
      <c r="D53" t="s">
        <v>598</v>
      </c>
      <c r="E53" s="213"/>
      <c r="G53" s="515"/>
      <c r="H53" s="514"/>
    </row>
    <row r="54" spans="1:8" ht="15.75" x14ac:dyDescent="0.25">
      <c r="A54" s="1" t="s">
        <v>21694</v>
      </c>
      <c r="B54" s="213"/>
      <c r="C54" s="213"/>
      <c r="E54" s="213"/>
    </row>
    <row r="55" spans="1:8" ht="15.75" x14ac:dyDescent="0.25">
      <c r="A55" s="1" t="s">
        <v>21821</v>
      </c>
      <c r="B55" s="213" t="s">
        <v>356</v>
      </c>
      <c r="C55" s="213"/>
      <c r="D55" t="s">
        <v>18436</v>
      </c>
      <c r="E55" s="213"/>
    </row>
    <row r="56" spans="1:8" ht="15.75" x14ac:dyDescent="0.25">
      <c r="A56" s="1" t="s">
        <v>21822</v>
      </c>
      <c r="E56" s="213"/>
    </row>
    <row r="57" spans="1:8" ht="15.75" x14ac:dyDescent="0.25">
      <c r="A57" s="1" t="s">
        <v>21823</v>
      </c>
      <c r="B57" s="213" t="s">
        <v>200</v>
      </c>
      <c r="C57" s="213"/>
      <c r="D57" t="s">
        <v>19001</v>
      </c>
      <c r="E57" s="213"/>
    </row>
    <row r="58" spans="1:8" ht="15.75" x14ac:dyDescent="0.25">
      <c r="A58" s="1" t="s">
        <v>21824</v>
      </c>
      <c r="E58" s="213"/>
    </row>
    <row r="59" spans="1:8" ht="15.75" x14ac:dyDescent="0.25">
      <c r="A59" s="1" t="s">
        <v>21825</v>
      </c>
      <c r="B59" t="s">
        <v>5011</v>
      </c>
      <c r="D59" t="s">
        <v>19001</v>
      </c>
      <c r="E59" s="213"/>
    </row>
    <row r="60" spans="1:8" ht="15.75" x14ac:dyDescent="0.25">
      <c r="A60" s="1" t="s">
        <v>21826</v>
      </c>
      <c r="B60" s="213"/>
      <c r="C60" s="213"/>
      <c r="D60" s="213"/>
      <c r="E60" s="213"/>
    </row>
    <row r="61" spans="1:8" ht="15.75" x14ac:dyDescent="0.25">
      <c r="A61" s="1" t="s">
        <v>21827</v>
      </c>
      <c r="B61" s="520" t="s">
        <v>58</v>
      </c>
      <c r="C61" s="213" t="s">
        <v>2624</v>
      </c>
      <c r="D61" t="s">
        <v>18436</v>
      </c>
      <c r="E61" s="385">
        <v>45870</v>
      </c>
    </row>
    <row r="62" spans="1:8" ht="15.75" x14ac:dyDescent="0.25">
      <c r="A62" s="410"/>
      <c r="B62" s="213"/>
      <c r="C62" s="213"/>
      <c r="D62" s="213"/>
      <c r="E62" s="213"/>
    </row>
    <row r="63" spans="1:8" ht="15.75" x14ac:dyDescent="0.25">
      <c r="A63" s="410"/>
      <c r="B63" s="521"/>
      <c r="C63" s="213"/>
      <c r="D63" s="213"/>
      <c r="E63" s="213"/>
    </row>
    <row r="64" spans="1:8" ht="15.75" x14ac:dyDescent="0.25">
      <c r="A64" s="1"/>
      <c r="B64" s="213"/>
      <c r="C64" s="213"/>
      <c r="D64" s="213"/>
      <c r="E64" s="213"/>
    </row>
    <row r="65" spans="1:5" ht="15.75" x14ac:dyDescent="0.25">
      <c r="A65" s="1"/>
      <c r="B65" s="213"/>
      <c r="C65" s="213"/>
      <c r="D65" s="213"/>
      <c r="E65" s="213"/>
    </row>
    <row r="66" spans="1:5" ht="15.75" x14ac:dyDescent="0.25">
      <c r="A66" s="1"/>
      <c r="B66" s="213"/>
      <c r="C66" s="213"/>
      <c r="D66" s="213"/>
      <c r="E66" s="213"/>
    </row>
    <row r="67" spans="1:5" ht="15.75" x14ac:dyDescent="0.25">
      <c r="A67" s="1"/>
      <c r="B67" s="520"/>
      <c r="C67" s="213"/>
      <c r="D67" s="213"/>
      <c r="E67" s="213"/>
    </row>
    <row r="68" spans="1:5" ht="15.75" x14ac:dyDescent="0.25">
      <c r="A68" s="1"/>
      <c r="B68" s="213"/>
      <c r="C68" s="213"/>
      <c r="D68" s="213"/>
    </row>
    <row r="69" spans="1:5" ht="15.75" x14ac:dyDescent="0.25">
      <c r="A69" s="1"/>
      <c r="B69" s="213"/>
      <c r="C69" s="213"/>
      <c r="D69" s="213"/>
    </row>
    <row r="70" spans="1:5" ht="15.75" x14ac:dyDescent="0.25">
      <c r="A70" s="1"/>
      <c r="B70" s="213"/>
      <c r="C70" s="213"/>
      <c r="D70" s="213"/>
    </row>
    <row r="71" spans="1:5" ht="15.75" x14ac:dyDescent="0.25">
      <c r="A71" s="1"/>
      <c r="B71" s="213"/>
      <c r="C71" s="213"/>
      <c r="D71" s="213"/>
    </row>
    <row r="72" spans="1:5" ht="15.75" x14ac:dyDescent="0.25">
      <c r="A72" s="1"/>
      <c r="B72" s="213"/>
      <c r="C72" s="213"/>
      <c r="D72" s="213"/>
    </row>
    <row r="73" spans="1:5" ht="15.75" x14ac:dyDescent="0.25">
      <c r="A73" s="1"/>
      <c r="B73" s="520"/>
      <c r="C73" s="213"/>
      <c r="D73" s="213"/>
    </row>
    <row r="74" spans="1:5" ht="15.75" x14ac:dyDescent="0.25">
      <c r="A74" s="1"/>
      <c r="B74" s="213"/>
      <c r="C74" s="213"/>
      <c r="D74" s="213"/>
    </row>
    <row r="75" spans="1:5" ht="15.75" x14ac:dyDescent="0.25">
      <c r="A75" s="1"/>
      <c r="B75" s="521"/>
      <c r="C75" s="213"/>
      <c r="D75" s="213"/>
    </row>
    <row r="76" spans="1:5" ht="15.75" x14ac:dyDescent="0.25">
      <c r="A76" s="1"/>
      <c r="B76" s="213"/>
      <c r="C76" s="213"/>
      <c r="D76" s="213"/>
      <c r="E76" t="s">
        <v>4779</v>
      </c>
    </row>
    <row r="77" spans="1:5" ht="15.75" x14ac:dyDescent="0.25">
      <c r="A77" s="1"/>
      <c r="B77" s="213"/>
      <c r="C77" s="213"/>
      <c r="D77" s="523"/>
    </row>
    <row r="78" spans="1:5" ht="15.75" x14ac:dyDescent="0.25">
      <c r="A78" s="1"/>
      <c r="B78" s="213"/>
      <c r="C78" s="213"/>
      <c r="D78" s="213"/>
    </row>
    <row r="79" spans="1:5" ht="15.75" x14ac:dyDescent="0.25">
      <c r="A79" s="1"/>
      <c r="B79" s="521"/>
      <c r="C79" s="213"/>
      <c r="D79" s="213"/>
    </row>
    <row r="80" spans="1:5" ht="15.75" x14ac:dyDescent="0.25">
      <c r="A80" s="1"/>
      <c r="B80" s="213"/>
      <c r="C80" s="213"/>
      <c r="D80" s="213"/>
    </row>
    <row r="81" spans="1:8" ht="15.75" x14ac:dyDescent="0.25">
      <c r="A81" s="1"/>
      <c r="B81" s="213"/>
      <c r="C81" s="213"/>
      <c r="D81" s="213"/>
    </row>
    <row r="82" spans="1:8" ht="15.75" x14ac:dyDescent="0.25">
      <c r="A82" s="1"/>
      <c r="B82" s="213"/>
      <c r="C82" s="213"/>
      <c r="D82" s="212"/>
    </row>
    <row r="83" spans="1:8" ht="15.75" x14ac:dyDescent="0.25">
      <c r="A83" s="1"/>
      <c r="B83" s="213"/>
      <c r="C83" s="213"/>
      <c r="D83" s="213"/>
    </row>
    <row r="84" spans="1:8" ht="15.75" x14ac:dyDescent="0.25">
      <c r="A84" s="1"/>
      <c r="B84" s="213"/>
      <c r="C84" s="213"/>
      <c r="D84" s="213"/>
      <c r="H84" t="s">
        <v>3496</v>
      </c>
    </row>
    <row r="85" spans="1:8" ht="15.75" x14ac:dyDescent="0.25">
      <c r="A85" s="1"/>
      <c r="B85" s="521"/>
      <c r="C85" s="213"/>
      <c r="D85" s="213"/>
    </row>
    <row r="86" spans="1:8" ht="15.75" x14ac:dyDescent="0.25">
      <c r="A86" s="1"/>
      <c r="B86" s="213"/>
      <c r="C86" s="213"/>
      <c r="D86" s="213"/>
    </row>
    <row r="87" spans="1:8" ht="15.75" x14ac:dyDescent="0.25">
      <c r="A87" s="1"/>
      <c r="B87" s="213"/>
      <c r="C87" s="213"/>
      <c r="D87" s="213"/>
    </row>
    <row r="88" spans="1:8" ht="15.75" x14ac:dyDescent="0.25">
      <c r="A88" s="1"/>
      <c r="B88" s="213"/>
      <c r="C88" s="213"/>
      <c r="D88" s="213"/>
    </row>
    <row r="89" spans="1:8" ht="15.75" x14ac:dyDescent="0.25">
      <c r="A89" s="1"/>
      <c r="B89" s="213"/>
      <c r="C89" s="213"/>
      <c r="D89" s="213"/>
    </row>
    <row r="90" spans="1:8" ht="15.75" x14ac:dyDescent="0.25">
      <c r="A90" s="1"/>
      <c r="B90" s="213"/>
      <c r="C90" s="213"/>
      <c r="D90" s="213"/>
    </row>
    <row r="91" spans="1:8" ht="15.75" x14ac:dyDescent="0.25">
      <c r="A91" s="1"/>
      <c r="B91" s="521"/>
      <c r="C91" s="213"/>
      <c r="D91" s="213"/>
      <c r="E91" s="213"/>
      <c r="F91" s="213"/>
    </row>
    <row r="92" spans="1:8" ht="15.75" x14ac:dyDescent="0.25">
      <c r="A92" s="1"/>
      <c r="B92" s="213"/>
      <c r="C92" s="213"/>
      <c r="D92" s="213"/>
    </row>
    <row r="93" spans="1:8" ht="15.75" x14ac:dyDescent="0.25">
      <c r="A93" s="1"/>
      <c r="B93" s="520"/>
      <c r="C93" s="213"/>
      <c r="D93" s="213"/>
    </row>
    <row r="94" spans="1:8" ht="15.75" x14ac:dyDescent="0.25">
      <c r="A94" s="410"/>
      <c r="B94" s="213"/>
      <c r="C94" s="213"/>
      <c r="D94" s="213"/>
    </row>
    <row r="95" spans="1:8" ht="15.75" x14ac:dyDescent="0.25">
      <c r="A95" s="410"/>
      <c r="B95" s="213"/>
      <c r="C95" s="213"/>
      <c r="D95" s="213"/>
      <c r="F95" t="s">
        <v>4779</v>
      </c>
      <c r="G95" t="s">
        <v>3496</v>
      </c>
    </row>
    <row r="96" spans="1:8" ht="15.75" x14ac:dyDescent="0.25">
      <c r="A96" s="1"/>
      <c r="B96" s="213"/>
      <c r="C96" s="213"/>
      <c r="D96" s="213"/>
      <c r="G96" s="213"/>
      <c r="H96" s="213"/>
    </row>
    <row r="97" spans="1:8" ht="15.75" x14ac:dyDescent="0.25">
      <c r="A97" s="1"/>
      <c r="B97" s="213"/>
      <c r="C97" s="213"/>
      <c r="D97" s="213"/>
      <c r="G97" s="213"/>
      <c r="H97" s="213"/>
    </row>
    <row r="98" spans="1:8" s="213" customFormat="1" ht="15.75" x14ac:dyDescent="0.25">
      <c r="A98" s="1"/>
      <c r="G98"/>
      <c r="H98"/>
    </row>
    <row r="99" spans="1:8" s="213" customFormat="1" ht="15.75" x14ac:dyDescent="0.25">
      <c r="A99" s="1"/>
      <c r="G99"/>
      <c r="H99"/>
    </row>
    <row r="100" spans="1:8" ht="15.75" x14ac:dyDescent="0.25">
      <c r="A100" s="1"/>
      <c r="B100" s="213"/>
      <c r="C100" s="213"/>
      <c r="D100" s="213"/>
    </row>
    <row r="101" spans="1:8" ht="15.75" x14ac:dyDescent="0.25">
      <c r="A101" s="1"/>
      <c r="B101" s="521"/>
      <c r="C101" s="213"/>
      <c r="D101" s="213"/>
      <c r="F101" t="s">
        <v>3496</v>
      </c>
    </row>
    <row r="102" spans="1:8" ht="15.75" x14ac:dyDescent="0.25">
      <c r="A102" s="410"/>
      <c r="B102" s="213"/>
      <c r="C102" s="213"/>
      <c r="D102" s="213"/>
    </row>
    <row r="103" spans="1:8" ht="15.75" x14ac:dyDescent="0.25">
      <c r="A103" s="410"/>
      <c r="B103" s="213"/>
      <c r="C103" s="213"/>
      <c r="D103" s="523"/>
    </row>
    <row r="104" spans="1:8" ht="15.75" x14ac:dyDescent="0.25">
      <c r="A104" s="1"/>
      <c r="B104" s="213"/>
      <c r="C104" s="213"/>
      <c r="D104" s="213"/>
    </row>
    <row r="105" spans="1:8" ht="15.75" x14ac:dyDescent="0.25">
      <c r="A105" s="1"/>
      <c r="B105" s="213"/>
      <c r="C105" s="213"/>
      <c r="D105" s="213"/>
    </row>
    <row r="106" spans="1:8" ht="15.75" x14ac:dyDescent="0.25">
      <c r="A106" s="1"/>
      <c r="B106" s="213"/>
      <c r="C106" s="213"/>
      <c r="D106" s="213"/>
      <c r="G106" t="s">
        <v>3496</v>
      </c>
    </row>
    <row r="107" spans="1:8" ht="15.75" x14ac:dyDescent="0.25">
      <c r="A107" s="1"/>
      <c r="B107" s="213"/>
      <c r="C107" s="213"/>
      <c r="D107" s="213"/>
    </row>
    <row r="108" spans="1:8" ht="15.75" x14ac:dyDescent="0.25">
      <c r="A108" s="1"/>
      <c r="D108" s="1"/>
    </row>
    <row r="109" spans="1:8" ht="15.75" x14ac:dyDescent="0.25">
      <c r="A109" s="1"/>
      <c r="B109" s="520"/>
      <c r="D109" s="213"/>
    </row>
    <row r="110" spans="1:8" ht="15.75" x14ac:dyDescent="0.25">
      <c r="A110" s="1"/>
      <c r="D110" s="1"/>
      <c r="G110" s="213"/>
      <c r="H110" s="213"/>
    </row>
    <row r="111" spans="1:8" ht="15.75" x14ac:dyDescent="0.25">
      <c r="A111" s="1"/>
      <c r="B111" s="520"/>
    </row>
    <row r="112" spans="1:8" s="213" customFormat="1" ht="15.75" x14ac:dyDescent="0.25">
      <c r="A112" s="410"/>
      <c r="D112"/>
      <c r="G112"/>
      <c r="H112"/>
    </row>
    <row r="113" spans="1:8" ht="15.75" x14ac:dyDescent="0.25">
      <c r="A113" s="410"/>
    </row>
    <row r="114" spans="1:8" ht="15.75" x14ac:dyDescent="0.25">
      <c r="A114" s="1"/>
    </row>
    <row r="115" spans="1:8" ht="15.75" x14ac:dyDescent="0.25">
      <c r="A115" s="1"/>
    </row>
    <row r="116" spans="1:8" ht="15.75" x14ac:dyDescent="0.25">
      <c r="A116" s="1"/>
    </row>
    <row r="117" spans="1:8" ht="15.75" x14ac:dyDescent="0.25">
      <c r="A117" s="1"/>
      <c r="D117" s="213"/>
    </row>
    <row r="118" spans="1:8" ht="15.75" x14ac:dyDescent="0.25">
      <c r="A118" s="1"/>
    </row>
    <row r="119" spans="1:8" ht="15.75" x14ac:dyDescent="0.25">
      <c r="A119" s="1"/>
      <c r="D119" s="213"/>
      <c r="H119" t="s">
        <v>3496</v>
      </c>
    </row>
    <row r="120" spans="1:8" ht="15.75" x14ac:dyDescent="0.25">
      <c r="A120" s="1"/>
    </row>
    <row r="121" spans="1:8" ht="15.75" x14ac:dyDescent="0.25">
      <c r="A121" s="1"/>
      <c r="B121" s="520"/>
    </row>
    <row r="122" spans="1:8" ht="15.75" x14ac:dyDescent="0.25">
      <c r="A122" s="1"/>
    </row>
    <row r="123" spans="1:8" ht="15.75" x14ac:dyDescent="0.25">
      <c r="A123" s="1"/>
      <c r="B123" s="520"/>
    </row>
    <row r="124" spans="1:8" ht="15.75" x14ac:dyDescent="0.25">
      <c r="A124" s="1"/>
    </row>
    <row r="125" spans="1:8" ht="15.75" x14ac:dyDescent="0.25">
      <c r="A125" s="1"/>
      <c r="B125" s="520"/>
      <c r="G125" s="369"/>
    </row>
    <row r="126" spans="1:8" ht="15.75" x14ac:dyDescent="0.25">
      <c r="A126" s="410"/>
    </row>
    <row r="127" spans="1:8" ht="15.75" x14ac:dyDescent="0.25">
      <c r="A127" s="410"/>
      <c r="B127" s="520"/>
    </row>
    <row r="128" spans="1:8" ht="15.75" x14ac:dyDescent="0.25">
      <c r="A128" s="1"/>
    </row>
    <row r="129" spans="1:6" ht="15.75" x14ac:dyDescent="0.25">
      <c r="A129" s="1"/>
      <c r="B129" s="520"/>
      <c r="E129" s="40"/>
    </row>
    <row r="130" spans="1:6" ht="15.75" x14ac:dyDescent="0.25">
      <c r="A130" s="410"/>
    </row>
    <row r="131" spans="1:6" ht="15.75" x14ac:dyDescent="0.25">
      <c r="A131" s="410"/>
      <c r="B131" s="520"/>
      <c r="D131" s="213"/>
    </row>
    <row r="132" spans="1:6" ht="15.75" x14ac:dyDescent="0.25">
      <c r="A132" s="1"/>
    </row>
    <row r="133" spans="1:6" ht="15.75" x14ac:dyDescent="0.25">
      <c r="A133" s="1"/>
    </row>
    <row r="134" spans="1:6" ht="15.75" x14ac:dyDescent="0.25">
      <c r="A134" s="1"/>
    </row>
    <row r="135" spans="1:6" ht="15.75" x14ac:dyDescent="0.25">
      <c r="A135" s="1"/>
      <c r="B135" s="520"/>
    </row>
    <row r="136" spans="1:6" ht="15.75" x14ac:dyDescent="0.25">
      <c r="A136" s="1"/>
    </row>
    <row r="137" spans="1:6" ht="15.75" x14ac:dyDescent="0.25">
      <c r="A137" s="1"/>
    </row>
    <row r="138" spans="1:6" ht="15.75" x14ac:dyDescent="0.25">
      <c r="A138" s="1"/>
    </row>
    <row r="139" spans="1:6" ht="15.75" x14ac:dyDescent="0.25">
      <c r="A139" s="1"/>
    </row>
    <row r="140" spans="1:6" ht="15.75" x14ac:dyDescent="0.25">
      <c r="A140" s="1"/>
      <c r="B140" s="213"/>
      <c r="C140" s="213"/>
      <c r="F140" t="s">
        <v>3496</v>
      </c>
    </row>
    <row r="141" spans="1:6" ht="15.75" x14ac:dyDescent="0.25">
      <c r="A141" s="1"/>
      <c r="C141" s="213"/>
      <c r="D141" s="213"/>
    </row>
    <row r="142" spans="1:6" ht="15.75" x14ac:dyDescent="0.25">
      <c r="A142" s="1"/>
    </row>
    <row r="143" spans="1:6" ht="15.75" x14ac:dyDescent="0.25">
      <c r="A143" s="1"/>
      <c r="D143" s="213"/>
    </row>
    <row r="144" spans="1:6" ht="15.75" x14ac:dyDescent="0.25">
      <c r="A144" s="1"/>
    </row>
    <row r="145" spans="1:8" ht="15.75" x14ac:dyDescent="0.25">
      <c r="A145" s="1"/>
      <c r="D145" s="213"/>
    </row>
    <row r="146" spans="1:8" ht="15.75" x14ac:dyDescent="0.25">
      <c r="A146" s="1"/>
    </row>
    <row r="147" spans="1:8" ht="15.75" x14ac:dyDescent="0.25">
      <c r="A147" s="1"/>
    </row>
    <row r="148" spans="1:8" ht="15.75" x14ac:dyDescent="0.25">
      <c r="A148" s="1"/>
    </row>
    <row r="149" spans="1:8" ht="15.75" x14ac:dyDescent="0.25">
      <c r="A149" s="1"/>
    </row>
    <row r="150" spans="1:8" ht="15.75" x14ac:dyDescent="0.25">
      <c r="A150" s="1"/>
    </row>
    <row r="151" spans="1:8" ht="15.75" x14ac:dyDescent="0.25">
      <c r="A151" s="1"/>
    </row>
    <row r="152" spans="1:8" ht="15.75" x14ac:dyDescent="0.25">
      <c r="A152" s="1"/>
    </row>
    <row r="153" spans="1:8" ht="15.75" x14ac:dyDescent="0.25">
      <c r="A153" s="1"/>
    </row>
    <row r="154" spans="1:8" ht="15.75" x14ac:dyDescent="0.25">
      <c r="A154" s="1"/>
    </row>
    <row r="155" spans="1:8" ht="15.75" x14ac:dyDescent="0.25">
      <c r="A155" s="1"/>
    </row>
    <row r="156" spans="1:8" ht="15.75" x14ac:dyDescent="0.25">
      <c r="A156" s="1"/>
    </row>
    <row r="157" spans="1:8" ht="15.75" x14ac:dyDescent="0.25">
      <c r="A157" s="1"/>
      <c r="G157" s="241"/>
      <c r="H157" s="241"/>
    </row>
    <row r="158" spans="1:8" ht="15.75" x14ac:dyDescent="0.25">
      <c r="A158" s="1"/>
      <c r="G158" s="241"/>
      <c r="H158" s="241"/>
    </row>
    <row r="159" spans="1:8" s="241" customFormat="1" ht="15.75" x14ac:dyDescent="0.25">
      <c r="A159" s="1"/>
      <c r="D159"/>
      <c r="G159"/>
      <c r="H159"/>
    </row>
    <row r="160" spans="1:8" s="241" customFormat="1" ht="15.75" x14ac:dyDescent="0.25">
      <c r="A160" s="1"/>
      <c r="D160"/>
      <c r="G160"/>
      <c r="H160"/>
    </row>
    <row r="161" spans="1:4" ht="15.75" x14ac:dyDescent="0.25">
      <c r="A161" s="1"/>
    </row>
    <row r="162" spans="1:4" ht="15.75" x14ac:dyDescent="0.25">
      <c r="A162" s="1"/>
      <c r="D162" s="1"/>
    </row>
    <row r="163" spans="1:4" ht="15.75" x14ac:dyDescent="0.25">
      <c r="A163" s="1"/>
      <c r="D163" s="212"/>
    </row>
    <row r="164" spans="1:4" ht="15.75" x14ac:dyDescent="0.25">
      <c r="A164" s="1"/>
      <c r="D164" s="1"/>
    </row>
    <row r="165" spans="1:4" ht="15.75" x14ac:dyDescent="0.25">
      <c r="A165" s="1"/>
    </row>
    <row r="166" spans="1:4" ht="15.75" x14ac:dyDescent="0.25">
      <c r="A166" s="1"/>
    </row>
    <row r="167" spans="1:4" ht="15.75" x14ac:dyDescent="0.25">
      <c r="A167" s="1"/>
    </row>
    <row r="168" spans="1:4" ht="15.75" x14ac:dyDescent="0.25">
      <c r="A168" s="1"/>
    </row>
    <row r="169" spans="1:4" ht="15.75" x14ac:dyDescent="0.25">
      <c r="A169" s="1"/>
    </row>
    <row r="170" spans="1:4" ht="15.75" x14ac:dyDescent="0.25">
      <c r="A170" s="1"/>
    </row>
    <row r="171" spans="1:4" ht="15.75" x14ac:dyDescent="0.25">
      <c r="A171" s="1"/>
    </row>
    <row r="172" spans="1:4" ht="15.75" x14ac:dyDescent="0.25">
      <c r="A172" s="1"/>
    </row>
    <row r="173" spans="1:4" ht="15.75" x14ac:dyDescent="0.25">
      <c r="A173" s="1"/>
    </row>
    <row r="174" spans="1:4" ht="15.75" x14ac:dyDescent="0.25">
      <c r="A174" s="410"/>
    </row>
    <row r="175" spans="1:4" ht="15.75" x14ac:dyDescent="0.25">
      <c r="A175" s="410"/>
    </row>
    <row r="176" spans="1:4" ht="15.75" x14ac:dyDescent="0.25">
      <c r="A176" s="1"/>
    </row>
    <row r="177" spans="1:4" ht="15.75" x14ac:dyDescent="0.25">
      <c r="A177" s="1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</row>
    <row r="182" spans="1:4" ht="15.75" x14ac:dyDescent="0.25">
      <c r="A182" s="1"/>
    </row>
    <row r="183" spans="1:4" ht="15.75" x14ac:dyDescent="0.25">
      <c r="A183" s="1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1"/>
    </row>
    <row r="187" spans="1:4" ht="15.75" x14ac:dyDescent="0.25">
      <c r="A187" s="1"/>
    </row>
    <row r="188" spans="1:4" ht="15.75" x14ac:dyDescent="0.25">
      <c r="A188" s="1"/>
    </row>
    <row r="189" spans="1:4" ht="15.75" x14ac:dyDescent="0.25">
      <c r="A189" s="1"/>
    </row>
    <row r="190" spans="1:4" ht="15.75" x14ac:dyDescent="0.25">
      <c r="A190" s="1"/>
      <c r="D190" s="1"/>
    </row>
    <row r="191" spans="1:4" ht="15.75" x14ac:dyDescent="0.25">
      <c r="A191" s="1"/>
    </row>
    <row r="192" spans="1:4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410"/>
    </row>
    <row r="199" spans="1:1" ht="15.75" x14ac:dyDescent="0.25">
      <c r="A199" s="410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410"/>
    </row>
    <row r="209" spans="1:1" ht="15.75" x14ac:dyDescent="0.25">
      <c r="A209" s="410"/>
    </row>
    <row r="210" spans="1:1" ht="15.75" x14ac:dyDescent="0.25">
      <c r="A210" s="1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410"/>
    </row>
    <row r="227" spans="1:1" ht="15.75" x14ac:dyDescent="0.25">
      <c r="A227" s="410"/>
    </row>
    <row r="228" spans="1:1" ht="15.75" x14ac:dyDescent="0.25">
      <c r="A228" s="1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410"/>
    </row>
    <row r="237" spans="1:1" ht="15.75" x14ac:dyDescent="0.25">
      <c r="A237" s="410"/>
    </row>
    <row r="238" spans="1:1" ht="15.75" x14ac:dyDescent="0.25">
      <c r="A238" s="410"/>
    </row>
    <row r="239" spans="1:1" ht="15.75" x14ac:dyDescent="0.25">
      <c r="A239" s="410"/>
    </row>
    <row r="240" spans="1:1" ht="15.75" x14ac:dyDescent="0.25">
      <c r="A240" s="1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4" ht="15.75" x14ac:dyDescent="0.25">
      <c r="A257" s="1"/>
    </row>
    <row r="258" spans="1:4" ht="15.75" x14ac:dyDescent="0.25">
      <c r="A258" s="1"/>
    </row>
    <row r="259" spans="1:4" ht="15.75" x14ac:dyDescent="0.25">
      <c r="A259" s="1"/>
    </row>
    <row r="260" spans="1:4" ht="15.75" x14ac:dyDescent="0.25">
      <c r="A260" s="1"/>
    </row>
    <row r="261" spans="1:4" ht="15.75" x14ac:dyDescent="0.25">
      <c r="A261" s="1"/>
    </row>
    <row r="262" spans="1:4" ht="15.75" x14ac:dyDescent="0.25">
      <c r="A262" s="1"/>
    </row>
    <row r="263" spans="1:4" ht="15.75" x14ac:dyDescent="0.25">
      <c r="A263" s="1"/>
    </row>
    <row r="264" spans="1:4" ht="15.75" x14ac:dyDescent="0.25">
      <c r="A264" s="1"/>
    </row>
    <row r="265" spans="1:4" ht="15.75" x14ac:dyDescent="0.25">
      <c r="A265" s="1"/>
    </row>
    <row r="266" spans="1:4" ht="15.75" x14ac:dyDescent="0.25">
      <c r="A266" s="1"/>
    </row>
    <row r="267" spans="1:4" ht="15.75" x14ac:dyDescent="0.25">
      <c r="A267" s="1"/>
    </row>
    <row r="268" spans="1:4" ht="15.75" x14ac:dyDescent="0.25">
      <c r="A268" s="1"/>
      <c r="D268" s="1"/>
    </row>
    <row r="269" spans="1:4" ht="15.75" x14ac:dyDescent="0.25">
      <c r="A269" s="1"/>
      <c r="D269" s="212"/>
    </row>
    <row r="270" spans="1:4" ht="15.75" x14ac:dyDescent="0.25">
      <c r="A270" s="410"/>
      <c r="D270" s="1"/>
    </row>
    <row r="271" spans="1:4" ht="15.75" x14ac:dyDescent="0.25">
      <c r="A271" s="410"/>
    </row>
    <row r="272" spans="1:4" ht="15.75" x14ac:dyDescent="0.25">
      <c r="A272" s="410"/>
    </row>
    <row r="273" spans="1:1" ht="15.75" x14ac:dyDescent="0.25">
      <c r="A273" s="410"/>
    </row>
    <row r="274" spans="1:1" ht="15.75" x14ac:dyDescent="0.25">
      <c r="A274" s="1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410"/>
    </row>
    <row r="283" spans="1:1" ht="15.75" x14ac:dyDescent="0.25">
      <c r="A283" s="410"/>
    </row>
    <row r="284" spans="1:1" ht="15.75" x14ac:dyDescent="0.25">
      <c r="A284" s="410"/>
    </row>
    <row r="285" spans="1:1" ht="15.75" x14ac:dyDescent="0.25">
      <c r="A285" s="410"/>
    </row>
    <row r="286" spans="1:1" ht="15.75" x14ac:dyDescent="0.25">
      <c r="A286" s="1"/>
    </row>
    <row r="287" spans="1:1" ht="15.75" x14ac:dyDescent="0.25">
      <c r="A287" s="1"/>
    </row>
    <row r="288" spans="1:1" ht="15.75" x14ac:dyDescent="0.25">
      <c r="A288" s="1"/>
    </row>
    <row r="289" spans="1:4" ht="15.75" x14ac:dyDescent="0.25">
      <c r="A289" s="1"/>
    </row>
    <row r="290" spans="1:4" ht="15.75" x14ac:dyDescent="0.25">
      <c r="A290" s="1"/>
    </row>
    <row r="291" spans="1:4" ht="15.75" x14ac:dyDescent="0.25">
      <c r="A291" s="1"/>
    </row>
    <row r="292" spans="1:4" ht="15.75" x14ac:dyDescent="0.25">
      <c r="A292" s="1"/>
    </row>
    <row r="293" spans="1:4" ht="15.75" x14ac:dyDescent="0.25">
      <c r="A293" s="1"/>
    </row>
    <row r="294" spans="1:4" ht="15.75" x14ac:dyDescent="0.25">
      <c r="A294" s="1"/>
    </row>
    <row r="295" spans="1:4" ht="15.75" x14ac:dyDescent="0.25">
      <c r="A295" s="1"/>
    </row>
    <row r="296" spans="1:4" ht="15.75" x14ac:dyDescent="0.25">
      <c r="A296" s="1"/>
      <c r="D296" s="1"/>
    </row>
    <row r="297" spans="1:4" ht="15.75" x14ac:dyDescent="0.25">
      <c r="A297" s="1"/>
    </row>
    <row r="298" spans="1:4" ht="15.75" x14ac:dyDescent="0.25">
      <c r="A298" s="1"/>
    </row>
    <row r="299" spans="1:4" ht="15.75" x14ac:dyDescent="0.25">
      <c r="A299" s="1"/>
    </row>
    <row r="300" spans="1:4" ht="15.75" x14ac:dyDescent="0.25">
      <c r="A300" s="1"/>
    </row>
    <row r="301" spans="1:4" ht="15.75" x14ac:dyDescent="0.25">
      <c r="A301" s="1"/>
    </row>
    <row r="302" spans="1:4" ht="15.75" x14ac:dyDescent="0.25">
      <c r="A302" s="1"/>
    </row>
    <row r="303" spans="1:4" ht="15.75" x14ac:dyDescent="0.25">
      <c r="A303" s="1"/>
    </row>
    <row r="304" spans="1:4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410"/>
    </row>
    <row r="309" spans="1:1" ht="15.75" x14ac:dyDescent="0.25">
      <c r="A309" s="410"/>
    </row>
    <row r="310" spans="1:1" ht="15.75" x14ac:dyDescent="0.25">
      <c r="A310" s="1"/>
    </row>
    <row r="311" spans="1:1" ht="15.75" x14ac:dyDescent="0.25">
      <c r="A311" s="1"/>
    </row>
    <row r="312" spans="1:1" ht="15.75" x14ac:dyDescent="0.25">
      <c r="A312" s="410"/>
    </row>
    <row r="313" spans="1:1" ht="15.75" x14ac:dyDescent="0.25">
      <c r="A313" s="410"/>
    </row>
    <row r="314" spans="1:1" ht="15.75" x14ac:dyDescent="0.25">
      <c r="A314" s="1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1" ht="15.75" x14ac:dyDescent="0.25">
      <c r="A321" s="1"/>
    </row>
    <row r="322" spans="1:1" ht="15.75" x14ac:dyDescent="0.25">
      <c r="A322" s="1"/>
    </row>
    <row r="323" spans="1:1" ht="15.75" x14ac:dyDescent="0.25">
      <c r="A323" s="1"/>
    </row>
    <row r="324" spans="1:1" ht="15.75" x14ac:dyDescent="0.25">
      <c r="A324" s="1"/>
    </row>
    <row r="325" spans="1:1" ht="15.75" x14ac:dyDescent="0.25">
      <c r="A325" s="1"/>
    </row>
    <row r="326" spans="1:1" ht="15.75" x14ac:dyDescent="0.25">
      <c r="A326" s="1"/>
    </row>
    <row r="327" spans="1:1" ht="15.75" x14ac:dyDescent="0.25">
      <c r="A327" s="1"/>
    </row>
    <row r="328" spans="1:1" ht="15.75" x14ac:dyDescent="0.25">
      <c r="A328" s="1"/>
    </row>
    <row r="329" spans="1:1" ht="15.75" x14ac:dyDescent="0.25">
      <c r="A329" s="1"/>
    </row>
    <row r="330" spans="1:1" ht="15.75" x14ac:dyDescent="0.25">
      <c r="A330" s="410"/>
    </row>
    <row r="331" spans="1:1" ht="15.75" x14ac:dyDescent="0.25">
      <c r="A331" s="410"/>
    </row>
    <row r="332" spans="1:1" ht="15.75" x14ac:dyDescent="0.25">
      <c r="A332" s="1"/>
    </row>
    <row r="333" spans="1:1" ht="15.75" x14ac:dyDescent="0.25">
      <c r="A333" s="1"/>
    </row>
    <row r="334" spans="1:1" ht="15.75" x14ac:dyDescent="0.25">
      <c r="A334" s="1"/>
    </row>
    <row r="335" spans="1:1" ht="15.75" x14ac:dyDescent="0.25">
      <c r="A335" s="1"/>
    </row>
    <row r="336" spans="1:1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410"/>
    </row>
    <row r="347" spans="1:1" ht="15.75" x14ac:dyDescent="0.25">
      <c r="A347" s="410"/>
    </row>
    <row r="348" spans="1:1" ht="15.75" x14ac:dyDescent="0.25">
      <c r="A348" s="1"/>
    </row>
    <row r="349" spans="1:1" ht="15.75" x14ac:dyDescent="0.25">
      <c r="A349" s="1"/>
    </row>
    <row r="350" spans="1:1" ht="15.75" x14ac:dyDescent="0.25">
      <c r="A350" s="410"/>
    </row>
    <row r="351" spans="1:1" ht="15.75" x14ac:dyDescent="0.25">
      <c r="A351" s="410"/>
    </row>
    <row r="352" spans="1:1" ht="15.75" x14ac:dyDescent="0.25">
      <c r="A352" s="1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410"/>
    </row>
    <row r="357" spans="1:1" ht="15.75" x14ac:dyDescent="0.25">
      <c r="A357" s="410"/>
    </row>
    <row r="358" spans="1:1" ht="15.75" x14ac:dyDescent="0.25">
      <c r="A358" s="1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4" ht="15.75" x14ac:dyDescent="0.25">
      <c r="A369" s="1"/>
    </row>
    <row r="370" spans="1:4" ht="15.75" x14ac:dyDescent="0.25">
      <c r="A370" s="1"/>
    </row>
    <row r="371" spans="1:4" ht="15.75" x14ac:dyDescent="0.25">
      <c r="A371" s="1"/>
    </row>
    <row r="372" spans="1:4" ht="15.75" x14ac:dyDescent="0.25">
      <c r="A372" s="1"/>
    </row>
    <row r="373" spans="1:4" ht="15.75" x14ac:dyDescent="0.25">
      <c r="A373" s="1"/>
    </row>
    <row r="374" spans="1:4" ht="15.75" x14ac:dyDescent="0.25">
      <c r="A374" s="1"/>
      <c r="D374" s="1"/>
    </row>
    <row r="375" spans="1:4" ht="15.75" x14ac:dyDescent="0.25">
      <c r="A375" s="1"/>
      <c r="D375" s="212"/>
    </row>
    <row r="376" spans="1:4" ht="15.75" x14ac:dyDescent="0.25">
      <c r="A376" s="1"/>
      <c r="D376" s="1"/>
    </row>
    <row r="377" spans="1:4" ht="15.75" x14ac:dyDescent="0.25">
      <c r="A377" s="1"/>
    </row>
    <row r="378" spans="1:4" ht="15.75" x14ac:dyDescent="0.25">
      <c r="A378" s="1"/>
    </row>
    <row r="379" spans="1:4" ht="15.75" x14ac:dyDescent="0.25">
      <c r="A379" s="1"/>
    </row>
    <row r="380" spans="1:4" ht="15.75" x14ac:dyDescent="0.25">
      <c r="A380" s="1"/>
    </row>
    <row r="381" spans="1:4" ht="15.75" x14ac:dyDescent="0.25">
      <c r="A381" s="1"/>
    </row>
    <row r="382" spans="1:4" ht="15.75" x14ac:dyDescent="0.25">
      <c r="A382" s="1"/>
    </row>
    <row r="383" spans="1:4" ht="15.75" x14ac:dyDescent="0.25">
      <c r="A383" s="1"/>
    </row>
    <row r="384" spans="1:4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410"/>
    </row>
    <row r="399" spans="1:1" ht="15.75" x14ac:dyDescent="0.25">
      <c r="A399" s="410"/>
    </row>
    <row r="400" spans="1:1" ht="15.75" x14ac:dyDescent="0.25">
      <c r="A400" s="1"/>
    </row>
    <row r="401" spans="1:4" ht="15.75" x14ac:dyDescent="0.25">
      <c r="A401" s="1"/>
    </row>
    <row r="402" spans="1:4" ht="15.75" x14ac:dyDescent="0.25">
      <c r="A402" s="1"/>
      <c r="D402" s="1"/>
    </row>
    <row r="403" spans="1:4" ht="15.75" x14ac:dyDescent="0.25">
      <c r="A403" s="1"/>
    </row>
    <row r="404" spans="1:4" ht="15.75" x14ac:dyDescent="0.25">
      <c r="A404" s="1"/>
    </row>
    <row r="405" spans="1:4" ht="15.75" x14ac:dyDescent="0.25">
      <c r="A405" s="1"/>
    </row>
    <row r="406" spans="1:4" ht="15.75" x14ac:dyDescent="0.25">
      <c r="A406" s="1"/>
    </row>
    <row r="407" spans="1:4" ht="15.75" x14ac:dyDescent="0.25">
      <c r="A407" s="1"/>
    </row>
    <row r="408" spans="1:4" ht="15.75" x14ac:dyDescent="0.25">
      <c r="A408" s="1"/>
    </row>
    <row r="409" spans="1:4" ht="15.75" x14ac:dyDescent="0.25">
      <c r="A409" s="1"/>
    </row>
    <row r="410" spans="1:4" ht="15.75" x14ac:dyDescent="0.25">
      <c r="A410" s="410"/>
    </row>
    <row r="411" spans="1:4" ht="15.75" x14ac:dyDescent="0.25">
      <c r="A411" s="410"/>
    </row>
    <row r="412" spans="1:4" ht="15.75" x14ac:dyDescent="0.25">
      <c r="A412" s="1"/>
    </row>
    <row r="413" spans="1:4" ht="15.75" x14ac:dyDescent="0.25">
      <c r="A413" s="1"/>
    </row>
    <row r="414" spans="1:4" ht="15.75" x14ac:dyDescent="0.25">
      <c r="A414" s="1"/>
    </row>
    <row r="415" spans="1:4" ht="15.75" x14ac:dyDescent="0.25">
      <c r="A415" s="1"/>
    </row>
    <row r="416" spans="1:4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410"/>
    </row>
    <row r="421" spans="1:1" ht="15.75" x14ac:dyDescent="0.25">
      <c r="A421" s="410"/>
    </row>
    <row r="422" spans="1:1" ht="15.75" x14ac:dyDescent="0.25">
      <c r="A422" s="410"/>
    </row>
    <row r="423" spans="1:1" ht="15.75" x14ac:dyDescent="0.25">
      <c r="A423" s="410"/>
    </row>
    <row r="424" spans="1:1" ht="15.75" x14ac:dyDescent="0.25">
      <c r="A424" s="1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410"/>
    </row>
    <row r="453" spans="1:1" ht="15.75" x14ac:dyDescent="0.25">
      <c r="A453" s="410"/>
    </row>
    <row r="454" spans="1:1" ht="15.75" x14ac:dyDescent="0.25">
      <c r="A454" s="410"/>
    </row>
    <row r="455" spans="1:1" ht="15.75" x14ac:dyDescent="0.25">
      <c r="A455" s="410"/>
    </row>
    <row r="456" spans="1:1" ht="15.75" x14ac:dyDescent="0.25">
      <c r="A456" s="410"/>
    </row>
    <row r="457" spans="1:1" ht="15.75" x14ac:dyDescent="0.25">
      <c r="A457" s="410"/>
    </row>
    <row r="458" spans="1:1" ht="15.75" x14ac:dyDescent="0.25">
      <c r="A458" s="1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410"/>
    </row>
    <row r="465" spans="1:1" ht="15.75" x14ac:dyDescent="0.25">
      <c r="A465" s="410"/>
    </row>
    <row r="466" spans="1:1" ht="15.75" x14ac:dyDescent="0.25">
      <c r="A466" s="1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514" spans="1:1" ht="15.75" x14ac:dyDescent="0.25">
      <c r="A514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x14ac:dyDescent="0.25">
      <c r="A561" s="19"/>
    </row>
    <row r="562" spans="1:1" ht="15.75" x14ac:dyDescent="0.25">
      <c r="A562" s="1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x14ac:dyDescent="0.25">
      <c r="A613" s="19"/>
    </row>
    <row r="614" spans="1:1" ht="15.75" x14ac:dyDescent="0.25">
      <c r="A614" s="1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</sheetData>
  <autoFilter ref="A1:D676"/>
  <mergeCells count="2">
    <mergeCell ref="G1:H1"/>
    <mergeCell ref="G2:H2"/>
  </mergeCells>
  <conditionalFormatting sqref="A677:A1048576">
    <cfRule type="duplicateValues" dxfId="2809" priority="24"/>
  </conditionalFormatting>
  <conditionalFormatting sqref="A677:A1048576">
    <cfRule type="duplicateValues" dxfId="2808" priority="22"/>
    <cfRule type="duplicateValues" dxfId="2807" priority="23"/>
  </conditionalFormatting>
  <conditionalFormatting sqref="A514:A1048576">
    <cfRule type="duplicateValues" dxfId="2806" priority="21"/>
  </conditionalFormatting>
  <conditionalFormatting sqref="A514:A1048576 A1">
    <cfRule type="duplicateValues" dxfId="2805" priority="20"/>
  </conditionalFormatting>
  <conditionalFormatting sqref="A1 A514:A1048576">
    <cfRule type="duplicateValues" dxfId="2804" priority="19"/>
  </conditionalFormatting>
  <conditionalFormatting sqref="A1 A514:A1048576 A146:A205">
    <cfRule type="duplicateValues" dxfId="2803" priority="18"/>
  </conditionalFormatting>
  <conditionalFormatting sqref="A1 A514:A1048576 A146:A365">
    <cfRule type="duplicateValues" dxfId="2802" priority="17"/>
  </conditionalFormatting>
  <conditionalFormatting sqref="A1 A514:A1048576 A146:A403">
    <cfRule type="duplicateValues" dxfId="2801" priority="16"/>
  </conditionalFormatting>
  <conditionalFormatting sqref="A1 A514:A1048576 A146:A417">
    <cfRule type="duplicateValues" dxfId="2800" priority="15"/>
  </conditionalFormatting>
  <conditionalFormatting sqref="A514:A1048576 A1 A146:A481">
    <cfRule type="duplicateValues" dxfId="2799" priority="14"/>
  </conditionalFormatting>
  <conditionalFormatting sqref="A1 A146:A1048576">
    <cfRule type="duplicateValues" dxfId="2798" priority="13"/>
  </conditionalFormatting>
  <conditionalFormatting sqref="A1">
    <cfRule type="duplicateValues" dxfId="2797" priority="12"/>
  </conditionalFormatting>
  <conditionalFormatting sqref="A146:A1048576 A1">
    <cfRule type="duplicateValues" dxfId="2796" priority="25"/>
  </conditionalFormatting>
  <conditionalFormatting sqref="A1">
    <cfRule type="duplicateValues" dxfId="2795" priority="11"/>
  </conditionalFormatting>
  <conditionalFormatting sqref="A1">
    <cfRule type="duplicateValues" dxfId="2794" priority="10"/>
  </conditionalFormatting>
  <conditionalFormatting sqref="A1">
    <cfRule type="duplicateValues" dxfId="2793" priority="9"/>
  </conditionalFormatting>
  <conditionalFormatting sqref="A1">
    <cfRule type="duplicateValues" dxfId="2792" priority="8"/>
  </conditionalFormatting>
  <conditionalFormatting sqref="A1 A138:A1048576">
    <cfRule type="duplicateValues" dxfId="2791" priority="7"/>
  </conditionalFormatting>
  <conditionalFormatting sqref="A1 A138:A1048576 A62:A79">
    <cfRule type="duplicateValues" dxfId="2790" priority="6"/>
  </conditionalFormatting>
  <conditionalFormatting sqref="A1 A138:A1048576 A62:A99">
    <cfRule type="duplicateValues" dxfId="2789" priority="5"/>
  </conditionalFormatting>
  <conditionalFormatting sqref="A1 A138:A1048576 A62:A107">
    <cfRule type="duplicateValues" dxfId="2788" priority="4"/>
  </conditionalFormatting>
  <conditionalFormatting sqref="A1 A138:A1048576 A62:A131">
    <cfRule type="duplicateValues" dxfId="2787" priority="3"/>
  </conditionalFormatting>
  <conditionalFormatting sqref="A1 A62:A1048576">
    <cfRule type="duplicateValues" dxfId="2786" priority="2"/>
  </conditionalFormatting>
  <conditionalFormatting sqref="A1:A27 A62:A1048576">
    <cfRule type="duplicateValues" dxfId="2785" priority="1"/>
  </conditionalFormatting>
  <dataValidations count="1">
    <dataValidation type="list" allowBlank="1" showInputMessage="1" showErrorMessage="1" sqref="G3:G17 G40:G42 G44:G53">
      <formula1>$G$3:$G$17</formula1>
    </dataValidation>
  </dataValidations>
  <pageMargins left="0.7" right="0.7" top="0.75" bottom="0.75" header="0.3" footer="0.3"/>
  <pageSetup orientation="portrait" r:id="rId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7"/>
  <sheetViews>
    <sheetView zoomScaleNormal="100" workbookViewId="0">
      <pane ySplit="1" topLeftCell="A139" activePane="bottomLeft" state="frozen"/>
      <selection activeCell="G25" sqref="G25"/>
      <selection pane="bottomLeft" activeCell="A142" sqref="A142:A157"/>
    </sheetView>
  </sheetViews>
  <sheetFormatPr defaultRowHeight="15" x14ac:dyDescent="0.25"/>
  <cols>
    <col min="1" max="1" width="52.85546875" bestFit="1" customWidth="1"/>
    <col min="2" max="2" width="20.140625" bestFit="1" customWidth="1"/>
    <col min="3" max="3" width="19.85546875" customWidth="1"/>
    <col min="4" max="4" width="26.28515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</f>
        <v>TOTAL LEADS = 87</v>
      </c>
      <c r="H1" s="590"/>
      <c r="I1" s="508"/>
      <c r="J1" s="509"/>
    </row>
    <row r="2" spans="1:11" ht="18" customHeight="1" x14ac:dyDescent="0.35">
      <c r="A2" s="1" t="s">
        <v>16219</v>
      </c>
      <c r="C2" s="213"/>
      <c r="E2" s="213"/>
      <c r="G2" s="588" t="s">
        <v>21829</v>
      </c>
      <c r="H2" s="589"/>
      <c r="I2" s="510"/>
      <c r="J2" s="510"/>
    </row>
    <row r="3" spans="1:11" ht="15.75" x14ac:dyDescent="0.25">
      <c r="A3" s="1" t="s">
        <v>21834</v>
      </c>
      <c r="B3" t="s">
        <v>56</v>
      </c>
      <c r="C3" s="213"/>
      <c r="D3" t="s">
        <v>19541</v>
      </c>
      <c r="E3" s="213"/>
      <c r="G3" s="244" t="s">
        <v>58</v>
      </c>
      <c r="H3" s="5">
        <f>COUNTIF(B3:B1048576,G3)</f>
        <v>13</v>
      </c>
    </row>
    <row r="4" spans="1:11" ht="15.75" x14ac:dyDescent="0.25">
      <c r="A4" s="1" t="s">
        <v>21835</v>
      </c>
      <c r="E4" s="213"/>
      <c r="G4" s="101" t="s">
        <v>360</v>
      </c>
      <c r="H4" s="5">
        <f>COUNTIF(B3:B935,G4)</f>
        <v>1</v>
      </c>
    </row>
    <row r="5" spans="1:11" ht="15.75" x14ac:dyDescent="0.25">
      <c r="A5" s="1" t="s">
        <v>21836</v>
      </c>
      <c r="B5" t="s">
        <v>58</v>
      </c>
      <c r="C5" s="213" t="s">
        <v>17643</v>
      </c>
      <c r="D5" t="s">
        <v>19688</v>
      </c>
      <c r="E5" s="213"/>
      <c r="G5" s="101" t="s">
        <v>356</v>
      </c>
      <c r="H5" s="5">
        <f>COUNTIF(B3:B853,G5)</f>
        <v>7</v>
      </c>
    </row>
    <row r="6" spans="1:11" ht="15.75" x14ac:dyDescent="0.25">
      <c r="A6" s="1" t="s">
        <v>21837</v>
      </c>
      <c r="C6" s="213"/>
      <c r="E6" s="213"/>
      <c r="G6" s="101" t="s">
        <v>56</v>
      </c>
      <c r="H6" s="5">
        <f>COUNTIF(B3:B865,G6)</f>
        <v>3</v>
      </c>
    </row>
    <row r="7" spans="1:11" ht="15.75" x14ac:dyDescent="0.25">
      <c r="A7" s="1" t="s">
        <v>21838</v>
      </c>
      <c r="B7" t="s">
        <v>60</v>
      </c>
      <c r="C7" s="213"/>
      <c r="D7" t="s">
        <v>21763</v>
      </c>
      <c r="E7" s="213"/>
      <c r="G7" s="101" t="s">
        <v>201</v>
      </c>
      <c r="H7" s="5">
        <f>COUNTIF(B3:B859,G7)</f>
        <v>3</v>
      </c>
    </row>
    <row r="8" spans="1:11" ht="15.75" x14ac:dyDescent="0.25">
      <c r="A8" s="1" t="s">
        <v>21839</v>
      </c>
      <c r="C8" s="213"/>
      <c r="E8" s="213"/>
      <c r="G8" s="101" t="s">
        <v>202</v>
      </c>
      <c r="H8" s="5">
        <f>COUNTIF(B3:B894,G8)</f>
        <v>2</v>
      </c>
      <c r="K8" t="s">
        <v>3496</v>
      </c>
    </row>
    <row r="9" spans="1:11" ht="15.75" x14ac:dyDescent="0.25">
      <c r="A9" s="1" t="s">
        <v>21840</v>
      </c>
      <c r="B9" t="s">
        <v>1077</v>
      </c>
      <c r="C9" s="213"/>
      <c r="D9" t="s">
        <v>21381</v>
      </c>
      <c r="E9" s="213"/>
      <c r="G9" s="101" t="s">
        <v>200</v>
      </c>
      <c r="H9" s="5">
        <f>COUNTIF(B3:B812,G9)</f>
        <v>15</v>
      </c>
    </row>
    <row r="10" spans="1:11" ht="15.75" x14ac:dyDescent="0.25">
      <c r="A10" s="1" t="s">
        <v>21841</v>
      </c>
      <c r="C10" s="213"/>
      <c r="E10" s="213"/>
      <c r="G10" s="101" t="s">
        <v>5011</v>
      </c>
      <c r="H10" s="5">
        <f>COUNTIF(B3:B1048576,G10)</f>
        <v>1</v>
      </c>
    </row>
    <row r="11" spans="1:11" ht="15.75" x14ac:dyDescent="0.25">
      <c r="A11" s="1" t="s">
        <v>21842</v>
      </c>
      <c r="B11" t="s">
        <v>58</v>
      </c>
      <c r="C11" s="213"/>
      <c r="D11" t="s">
        <v>21832</v>
      </c>
      <c r="E11" s="385"/>
      <c r="G11" s="101" t="s">
        <v>1077</v>
      </c>
      <c r="H11" s="5">
        <f>COUNTIF(B3:B882,G11)</f>
        <v>5</v>
      </c>
    </row>
    <row r="12" spans="1:11" ht="15.75" x14ac:dyDescent="0.25">
      <c r="A12" s="1" t="s">
        <v>21843</v>
      </c>
      <c r="C12" s="213"/>
      <c r="E12" s="213"/>
      <c r="G12" s="288" t="s">
        <v>60</v>
      </c>
      <c r="H12" s="5">
        <f>COUNTIF(B3:B869,G12)</f>
        <v>21</v>
      </c>
    </row>
    <row r="13" spans="1:11" ht="15.75" x14ac:dyDescent="0.25">
      <c r="A13" s="1" t="s">
        <v>21844</v>
      </c>
      <c r="B13" t="s">
        <v>58</v>
      </c>
      <c r="C13" s="213" t="s">
        <v>142</v>
      </c>
      <c r="D13" t="s">
        <v>17970</v>
      </c>
      <c r="E13" s="385">
        <v>45918</v>
      </c>
      <c r="G13" s="101" t="s">
        <v>4062</v>
      </c>
      <c r="H13" s="5">
        <f>COUNTIF(B3:B837,G13)</f>
        <v>1</v>
      </c>
    </row>
    <row r="14" spans="1:11" ht="15.75" x14ac:dyDescent="0.25">
      <c r="A14" s="1" t="s">
        <v>21845</v>
      </c>
      <c r="C14" s="213"/>
      <c r="E14" s="213"/>
      <c r="G14" s="101" t="s">
        <v>3860</v>
      </c>
      <c r="H14" s="271">
        <f>COUNTIF(B3:B715,G14)</f>
        <v>13</v>
      </c>
    </row>
    <row r="15" spans="1:11" ht="15.75" x14ac:dyDescent="0.25">
      <c r="A15" s="1" t="s">
        <v>21846</v>
      </c>
      <c r="B15" t="s">
        <v>60</v>
      </c>
      <c r="C15" s="213"/>
      <c r="D15" t="s">
        <v>21380</v>
      </c>
      <c r="E15" s="213"/>
      <c r="G15" s="101" t="s">
        <v>17992</v>
      </c>
      <c r="H15" s="5">
        <f>COUNTIF(B3:B1048576,G15)</f>
        <v>2</v>
      </c>
    </row>
    <row r="16" spans="1:11" ht="15.75" x14ac:dyDescent="0.25">
      <c r="A16" s="1" t="s">
        <v>20118</v>
      </c>
      <c r="C16" s="213"/>
      <c r="E16" s="213"/>
      <c r="G16" s="288" t="s">
        <v>1133</v>
      </c>
      <c r="H16" s="5">
        <f>COUNTIF(B3:B1048576,G16)</f>
        <v>0</v>
      </c>
    </row>
    <row r="17" spans="1:11" ht="15.75" x14ac:dyDescent="0.25">
      <c r="A17" s="1" t="s">
        <v>21847</v>
      </c>
      <c r="B17" t="s">
        <v>201</v>
      </c>
      <c r="C17" s="213"/>
      <c r="D17" t="s">
        <v>19688</v>
      </c>
      <c r="E17" s="213"/>
      <c r="G17" s="512"/>
      <c r="H17" s="233"/>
    </row>
    <row r="18" spans="1:11" ht="15" customHeight="1" x14ac:dyDescent="0.25">
      <c r="A18" s="1" t="s">
        <v>21848</v>
      </c>
      <c r="B18" s="232"/>
      <c r="C18" s="213"/>
      <c r="E18" s="213"/>
      <c r="G18" s="269" t="s">
        <v>20148</v>
      </c>
      <c r="H18">
        <f>SUM(COUNTIF(D3:D2001, {"Laxmi","teena","Vivek","Kelash","Dinesh","Sandeep","Ashish"}))</f>
        <v>25</v>
      </c>
      <c r="K18" t="s">
        <v>4779</v>
      </c>
    </row>
    <row r="19" spans="1:11" ht="15.75" x14ac:dyDescent="0.25">
      <c r="A19" s="1" t="s">
        <v>21849</v>
      </c>
      <c r="B19" t="s">
        <v>1077</v>
      </c>
      <c r="D19" t="s">
        <v>21763</v>
      </c>
      <c r="E19" s="385"/>
      <c r="G19" s="269" t="s">
        <v>20149</v>
      </c>
      <c r="H19">
        <f>SUM(COUNTIF(D3:D2001, {"Trilok","Yogendra","Kamini","Sejal","Raj","Aarti","Somya","Preeti"}))</f>
        <v>26</v>
      </c>
    </row>
    <row r="20" spans="1:11" ht="15.75" x14ac:dyDescent="0.25">
      <c r="A20" s="1" t="s">
        <v>21850</v>
      </c>
      <c r="C20" s="213"/>
      <c r="E20" s="213"/>
    </row>
    <row r="21" spans="1:11" ht="15.75" x14ac:dyDescent="0.25">
      <c r="A21" s="1" t="s">
        <v>21851</v>
      </c>
      <c r="B21" t="s">
        <v>60</v>
      </c>
      <c r="C21" s="213"/>
      <c r="D21" t="s">
        <v>21871</v>
      </c>
      <c r="E21" s="213"/>
    </row>
    <row r="22" spans="1:11" ht="15.75" x14ac:dyDescent="0.25">
      <c r="A22" s="1" t="s">
        <v>21852</v>
      </c>
      <c r="C22" s="213"/>
      <c r="E22" s="213"/>
    </row>
    <row r="23" spans="1:11" ht="15.75" x14ac:dyDescent="0.25">
      <c r="A23" s="1" t="s">
        <v>21853</v>
      </c>
      <c r="B23" t="s">
        <v>200</v>
      </c>
      <c r="C23" s="213"/>
      <c r="D23" t="s">
        <v>19542</v>
      </c>
      <c r="E23" s="213"/>
    </row>
    <row r="24" spans="1:11" ht="15.75" x14ac:dyDescent="0.25">
      <c r="A24" s="1" t="s">
        <v>21854</v>
      </c>
      <c r="C24" s="213"/>
      <c r="E24" s="213"/>
    </row>
    <row r="25" spans="1:11" ht="15.75" x14ac:dyDescent="0.25">
      <c r="A25" s="1" t="s">
        <v>21853</v>
      </c>
      <c r="B25" t="s">
        <v>3860</v>
      </c>
      <c r="C25" s="213"/>
      <c r="E25" s="213"/>
    </row>
    <row r="26" spans="1:11" ht="15.75" x14ac:dyDescent="0.25">
      <c r="A26" s="1" t="s">
        <v>21855</v>
      </c>
      <c r="C26" s="213"/>
      <c r="E26" s="213"/>
      <c r="F26" t="s">
        <v>3496</v>
      </c>
    </row>
    <row r="27" spans="1:11" ht="15.75" x14ac:dyDescent="0.25">
      <c r="A27" s="1" t="s">
        <v>21856</v>
      </c>
      <c r="B27" t="s">
        <v>200</v>
      </c>
      <c r="C27" s="213"/>
      <c r="D27" t="s">
        <v>19541</v>
      </c>
      <c r="E27" s="213"/>
    </row>
    <row r="28" spans="1:11" ht="15.75" x14ac:dyDescent="0.25">
      <c r="A28" s="1" t="s">
        <v>21857</v>
      </c>
      <c r="E28" s="213"/>
    </row>
    <row r="29" spans="1:11" ht="15.75" x14ac:dyDescent="0.25">
      <c r="A29" s="162" t="s">
        <v>21858</v>
      </c>
      <c r="B29" s="163" t="s">
        <v>4062</v>
      </c>
      <c r="C29" s="163" t="s">
        <v>2161</v>
      </c>
      <c r="D29" s="163" t="s">
        <v>19688</v>
      </c>
      <c r="E29" s="213"/>
      <c r="F29" s="213"/>
      <c r="G29" s="213" t="s">
        <v>3496</v>
      </c>
      <c r="H29" s="213"/>
    </row>
    <row r="30" spans="1:11" ht="15.75" x14ac:dyDescent="0.25">
      <c r="A30" s="1" t="s">
        <v>21859</v>
      </c>
      <c r="C30" s="213"/>
      <c r="E30" s="213"/>
    </row>
    <row r="31" spans="1:11" s="213" customFormat="1" ht="15.75" x14ac:dyDescent="0.25">
      <c r="A31" s="1" t="s">
        <v>21860</v>
      </c>
      <c r="B31" t="s">
        <v>60</v>
      </c>
      <c r="D31" t="s">
        <v>21381</v>
      </c>
      <c r="F31"/>
      <c r="G31"/>
      <c r="H31"/>
    </row>
    <row r="32" spans="1:11" ht="15.75" x14ac:dyDescent="0.25">
      <c r="A32" s="1" t="s">
        <v>21861</v>
      </c>
      <c r="C32" s="213"/>
      <c r="E32" s="213"/>
    </row>
    <row r="33" spans="1:9" ht="15.75" x14ac:dyDescent="0.25">
      <c r="A33" s="1" t="s">
        <v>21862</v>
      </c>
      <c r="B33" t="s">
        <v>17992</v>
      </c>
      <c r="C33" s="213"/>
      <c r="D33" t="s">
        <v>21884</v>
      </c>
      <c r="E33" s="213"/>
    </row>
    <row r="34" spans="1:9" ht="15.75" x14ac:dyDescent="0.25">
      <c r="A34" s="1" t="s">
        <v>21863</v>
      </c>
      <c r="C34" s="213"/>
      <c r="E34" s="213"/>
    </row>
    <row r="35" spans="1:9" ht="15.75" x14ac:dyDescent="0.25">
      <c r="A35" s="1" t="s">
        <v>21864</v>
      </c>
      <c r="B35" t="s">
        <v>356</v>
      </c>
      <c r="C35" s="213"/>
      <c r="D35" t="s">
        <v>21668</v>
      </c>
      <c r="E35" s="385">
        <v>45864</v>
      </c>
    </row>
    <row r="36" spans="1:9" ht="15.75" x14ac:dyDescent="0.25">
      <c r="A36" s="1" t="s">
        <v>21865</v>
      </c>
      <c r="C36" s="213"/>
      <c r="E36" s="213"/>
      <c r="I36" t="s">
        <v>3496</v>
      </c>
    </row>
    <row r="37" spans="1:9" ht="15.75" x14ac:dyDescent="0.25">
      <c r="A37" s="1" t="s">
        <v>21866</v>
      </c>
      <c r="B37" t="s">
        <v>202</v>
      </c>
      <c r="C37" s="213"/>
      <c r="D37" t="s">
        <v>21380</v>
      </c>
      <c r="E37" s="213"/>
      <c r="H37" t="s">
        <v>3496</v>
      </c>
    </row>
    <row r="38" spans="1:9" ht="15.75" customHeight="1" x14ac:dyDescent="0.35">
      <c r="A38" s="1" t="s">
        <v>21867</v>
      </c>
      <c r="C38" s="213"/>
      <c r="E38" s="213"/>
      <c r="G38" s="518"/>
      <c r="H38" s="518"/>
    </row>
    <row r="39" spans="1:9" ht="14.25" customHeight="1" x14ac:dyDescent="0.35">
      <c r="A39" s="1" t="s">
        <v>21868</v>
      </c>
      <c r="B39" t="s">
        <v>356</v>
      </c>
      <c r="C39" s="213"/>
      <c r="D39" t="s">
        <v>20844</v>
      </c>
      <c r="E39" s="385">
        <v>45874</v>
      </c>
      <c r="G39" s="518"/>
      <c r="H39" s="518"/>
    </row>
    <row r="40" spans="1:9" ht="15.75" x14ac:dyDescent="0.25">
      <c r="A40" s="1" t="s">
        <v>21869</v>
      </c>
      <c r="C40" s="213"/>
      <c r="E40" s="213"/>
      <c r="G40" s="513"/>
      <c r="H40" s="514"/>
    </row>
    <row r="41" spans="1:9" ht="15.75" x14ac:dyDescent="0.25">
      <c r="A41" s="1" t="s">
        <v>21870</v>
      </c>
      <c r="B41" t="s">
        <v>58</v>
      </c>
      <c r="C41" s="213"/>
      <c r="D41" t="s">
        <v>17970</v>
      </c>
      <c r="E41" s="213"/>
      <c r="G41" s="515"/>
      <c r="H41" s="514"/>
    </row>
    <row r="42" spans="1:9" ht="15.75" x14ac:dyDescent="0.25">
      <c r="A42" s="1" t="s">
        <v>18122</v>
      </c>
      <c r="C42" s="213"/>
      <c r="E42" s="213"/>
      <c r="G42" s="515"/>
      <c r="H42" s="514"/>
    </row>
    <row r="43" spans="1:9" ht="15.75" x14ac:dyDescent="0.25">
      <c r="A43" s="1" t="s">
        <v>21872</v>
      </c>
      <c r="B43" t="s">
        <v>60</v>
      </c>
      <c r="C43" s="213"/>
      <c r="D43" t="s">
        <v>21380</v>
      </c>
      <c r="E43" s="213"/>
      <c r="H43" s="514"/>
    </row>
    <row r="44" spans="1:9" ht="15.75" x14ac:dyDescent="0.25">
      <c r="A44" s="1" t="s">
        <v>12336</v>
      </c>
      <c r="E44" s="511"/>
      <c r="G44" s="515"/>
      <c r="H44" s="514"/>
    </row>
    <row r="45" spans="1:9" ht="15.75" x14ac:dyDescent="0.25">
      <c r="A45" s="1" t="s">
        <v>21873</v>
      </c>
      <c r="B45" t="s">
        <v>58</v>
      </c>
      <c r="C45" s="213" t="s">
        <v>2163</v>
      </c>
      <c r="D45" t="s">
        <v>21884</v>
      </c>
      <c r="E45" s="213"/>
      <c r="G45" s="515"/>
      <c r="H45" s="514"/>
    </row>
    <row r="46" spans="1:9" ht="15.75" x14ac:dyDescent="0.25">
      <c r="A46" s="1" t="s">
        <v>21874</v>
      </c>
      <c r="C46" s="213"/>
      <c r="E46" s="213"/>
      <c r="G46" s="515"/>
      <c r="H46" s="514"/>
    </row>
    <row r="47" spans="1:9" ht="15.75" x14ac:dyDescent="0.25">
      <c r="A47" s="1" t="s">
        <v>21875</v>
      </c>
      <c r="B47" t="s">
        <v>17992</v>
      </c>
      <c r="C47" s="213"/>
      <c r="D47" t="s">
        <v>18918</v>
      </c>
      <c r="E47" s="213"/>
      <c r="G47" s="515"/>
      <c r="H47" s="514"/>
    </row>
    <row r="48" spans="1:9" ht="15.75" x14ac:dyDescent="0.25">
      <c r="A48" s="1" t="s">
        <v>14210</v>
      </c>
      <c r="C48" s="213"/>
      <c r="E48" s="213"/>
      <c r="G48" s="515"/>
      <c r="H48" s="514"/>
    </row>
    <row r="49" spans="1:8" ht="15.75" x14ac:dyDescent="0.25">
      <c r="A49" s="1" t="s">
        <v>21876</v>
      </c>
      <c r="B49" t="s">
        <v>60</v>
      </c>
      <c r="C49" s="213"/>
      <c r="D49" t="s">
        <v>598</v>
      </c>
      <c r="E49" s="213"/>
      <c r="G49" s="515"/>
      <c r="H49" s="514"/>
    </row>
    <row r="50" spans="1:8" ht="15.75" x14ac:dyDescent="0.25">
      <c r="A50" s="1" t="s">
        <v>13582</v>
      </c>
      <c r="C50" s="213"/>
      <c r="E50" s="213"/>
      <c r="G50" s="515"/>
      <c r="H50" s="514"/>
    </row>
    <row r="51" spans="1:8" ht="15.75" x14ac:dyDescent="0.25">
      <c r="A51" s="1" t="s">
        <v>21877</v>
      </c>
      <c r="B51" t="s">
        <v>1077</v>
      </c>
      <c r="C51" s="213"/>
      <c r="D51" t="s">
        <v>598</v>
      </c>
      <c r="E51" s="213"/>
      <c r="G51" s="515"/>
      <c r="H51" s="516"/>
    </row>
    <row r="52" spans="1:8" ht="16.5" customHeight="1" x14ac:dyDescent="0.25">
      <c r="A52" s="1" t="s">
        <v>21878</v>
      </c>
      <c r="C52" s="213"/>
      <c r="E52" s="213"/>
      <c r="G52" s="515"/>
      <c r="H52" s="514"/>
    </row>
    <row r="53" spans="1:8" ht="15.75" x14ac:dyDescent="0.25">
      <c r="A53" s="1" t="s">
        <v>21879</v>
      </c>
      <c r="B53" t="s">
        <v>200</v>
      </c>
      <c r="C53" s="213"/>
      <c r="D53" t="s">
        <v>21381</v>
      </c>
      <c r="E53" s="213"/>
      <c r="G53" s="515"/>
      <c r="H53" s="514"/>
    </row>
    <row r="54" spans="1:8" ht="15.75" x14ac:dyDescent="0.25">
      <c r="A54" s="1" t="s">
        <v>21880</v>
      </c>
      <c r="C54" s="213"/>
      <c r="E54" s="213"/>
    </row>
    <row r="55" spans="1:8" ht="15.75" x14ac:dyDescent="0.25">
      <c r="A55" s="1" t="s">
        <v>21881</v>
      </c>
      <c r="B55" s="213" t="s">
        <v>200</v>
      </c>
      <c r="C55" s="213"/>
      <c r="D55" t="s">
        <v>21762</v>
      </c>
      <c r="E55" s="213"/>
    </row>
    <row r="56" spans="1:8" ht="15.75" x14ac:dyDescent="0.25">
      <c r="A56" s="1" t="s">
        <v>21882</v>
      </c>
      <c r="B56" s="213"/>
      <c r="E56" s="213"/>
    </row>
    <row r="57" spans="1:8" ht="15.75" x14ac:dyDescent="0.25">
      <c r="A57" s="1" t="s">
        <v>21883</v>
      </c>
      <c r="B57" t="s">
        <v>60</v>
      </c>
      <c r="C57" s="213"/>
      <c r="D57" t="s">
        <v>21890</v>
      </c>
      <c r="E57" s="213"/>
    </row>
    <row r="58" spans="1:8" ht="15.75" x14ac:dyDescent="0.25">
      <c r="A58" s="410" t="s">
        <v>21882</v>
      </c>
      <c r="B58" s="213"/>
      <c r="E58" s="213"/>
    </row>
    <row r="59" spans="1:8" ht="15.75" x14ac:dyDescent="0.25">
      <c r="A59" s="410" t="s">
        <v>21883</v>
      </c>
      <c r="B59" t="s">
        <v>3860</v>
      </c>
      <c r="E59" s="213"/>
    </row>
    <row r="60" spans="1:8" ht="15.75" x14ac:dyDescent="0.25">
      <c r="A60" s="1" t="s">
        <v>21885</v>
      </c>
      <c r="C60" s="213"/>
      <c r="E60" s="213"/>
    </row>
    <row r="61" spans="1:8" ht="15.75" x14ac:dyDescent="0.25">
      <c r="A61" s="1" t="s">
        <v>21886</v>
      </c>
      <c r="B61" s="213" t="s">
        <v>200</v>
      </c>
      <c r="C61" s="213"/>
      <c r="D61" s="213" t="s">
        <v>19541</v>
      </c>
      <c r="E61" s="213"/>
    </row>
    <row r="62" spans="1:8" ht="15.75" x14ac:dyDescent="0.25">
      <c r="A62" s="410" t="s">
        <v>21885</v>
      </c>
      <c r="B62" s="520"/>
      <c r="C62" s="213"/>
      <c r="E62" s="213"/>
    </row>
    <row r="63" spans="1:8" ht="15.75" x14ac:dyDescent="0.25">
      <c r="A63" s="410" t="s">
        <v>21886</v>
      </c>
      <c r="B63" s="213" t="s">
        <v>3860</v>
      </c>
      <c r="C63" s="213"/>
      <c r="D63" s="213" t="s">
        <v>19688</v>
      </c>
      <c r="E63" s="213"/>
    </row>
    <row r="64" spans="1:8" ht="15.75" x14ac:dyDescent="0.25">
      <c r="A64" s="1" t="s">
        <v>21887</v>
      </c>
      <c r="B64" s="521"/>
      <c r="C64" s="213"/>
      <c r="D64" s="213"/>
      <c r="E64" s="213"/>
    </row>
    <row r="65" spans="1:5" ht="15.75" x14ac:dyDescent="0.25">
      <c r="A65" s="1" t="s">
        <v>21888</v>
      </c>
      <c r="B65" s="213" t="s">
        <v>60</v>
      </c>
      <c r="C65" s="213"/>
      <c r="D65" s="213" t="s">
        <v>20844</v>
      </c>
      <c r="E65" s="213"/>
    </row>
    <row r="66" spans="1:5" ht="15.75" x14ac:dyDescent="0.25">
      <c r="A66" s="1" t="s">
        <v>21891</v>
      </c>
      <c r="B66" s="213"/>
      <c r="C66" s="213"/>
      <c r="D66" s="213"/>
      <c r="E66" s="213"/>
    </row>
    <row r="67" spans="1:5" ht="15.75" x14ac:dyDescent="0.25">
      <c r="A67" s="1" t="s">
        <v>21889</v>
      </c>
      <c r="B67" s="213" t="s">
        <v>60</v>
      </c>
      <c r="C67" s="213"/>
      <c r="D67" s="213" t="s">
        <v>19542</v>
      </c>
      <c r="E67" s="213"/>
    </row>
    <row r="68" spans="1:5" ht="15.75" x14ac:dyDescent="0.25">
      <c r="A68" s="1" t="s">
        <v>21892</v>
      </c>
      <c r="B68" s="520"/>
      <c r="C68" s="213"/>
      <c r="D68" s="213"/>
    </row>
    <row r="69" spans="1:5" ht="15.75" x14ac:dyDescent="0.25">
      <c r="A69" s="1" t="s">
        <v>21893</v>
      </c>
      <c r="B69" s="213" t="s">
        <v>356</v>
      </c>
      <c r="C69" s="213"/>
      <c r="D69" s="213" t="s">
        <v>21931</v>
      </c>
    </row>
    <row r="70" spans="1:5" ht="15.75" x14ac:dyDescent="0.25">
      <c r="A70" s="1" t="s">
        <v>19703</v>
      </c>
      <c r="B70" s="213"/>
      <c r="C70" s="213"/>
      <c r="D70" s="213"/>
    </row>
    <row r="71" spans="1:5" ht="15.75" x14ac:dyDescent="0.25">
      <c r="A71" s="1" t="s">
        <v>19704</v>
      </c>
      <c r="B71" s="213" t="s">
        <v>60</v>
      </c>
      <c r="C71" s="213"/>
      <c r="D71" s="213" t="s">
        <v>21931</v>
      </c>
    </row>
    <row r="72" spans="1:5" ht="15.75" x14ac:dyDescent="0.25">
      <c r="A72" s="1" t="s">
        <v>11855</v>
      </c>
      <c r="B72" s="213"/>
      <c r="C72" s="213"/>
      <c r="D72" s="213"/>
    </row>
    <row r="73" spans="1:5" ht="15.75" x14ac:dyDescent="0.25">
      <c r="A73" s="1" t="s">
        <v>21894</v>
      </c>
      <c r="B73" s="213" t="s">
        <v>58</v>
      </c>
      <c r="C73" s="213" t="s">
        <v>11241</v>
      </c>
      <c r="D73" s="213" t="s">
        <v>21931</v>
      </c>
    </row>
    <row r="74" spans="1:5" ht="15.75" x14ac:dyDescent="0.25">
      <c r="A74" s="1" t="s">
        <v>21895</v>
      </c>
      <c r="B74" s="520"/>
      <c r="C74" s="213"/>
      <c r="D74" s="213"/>
    </row>
    <row r="75" spans="1:5" ht="15.75" x14ac:dyDescent="0.25">
      <c r="A75" s="1" t="s">
        <v>21896</v>
      </c>
      <c r="B75" s="213" t="s">
        <v>200</v>
      </c>
      <c r="C75" s="213"/>
      <c r="D75" t="s">
        <v>21381</v>
      </c>
    </row>
    <row r="76" spans="1:5" ht="15.75" x14ac:dyDescent="0.25">
      <c r="A76" s="1" t="s">
        <v>21897</v>
      </c>
      <c r="B76" s="521"/>
      <c r="C76" s="213"/>
      <c r="D76" s="213"/>
      <c r="E76" t="s">
        <v>4779</v>
      </c>
    </row>
    <row r="77" spans="1:5" ht="15.75" x14ac:dyDescent="0.25">
      <c r="A77" s="1" t="s">
        <v>21898</v>
      </c>
      <c r="B77" s="213" t="s">
        <v>200</v>
      </c>
      <c r="C77" s="213"/>
      <c r="D77" t="s">
        <v>20844</v>
      </c>
    </row>
    <row r="78" spans="1:5" ht="15.75" x14ac:dyDescent="0.25">
      <c r="A78" s="1" t="s">
        <v>21899</v>
      </c>
      <c r="B78" s="213"/>
      <c r="C78" s="213"/>
      <c r="D78" s="523"/>
    </row>
    <row r="79" spans="1:5" ht="15.75" x14ac:dyDescent="0.25">
      <c r="A79" s="1" t="s">
        <v>21900</v>
      </c>
      <c r="B79" s="213" t="s">
        <v>58</v>
      </c>
      <c r="C79" s="213" t="s">
        <v>17643</v>
      </c>
      <c r="D79" s="213" t="s">
        <v>20063</v>
      </c>
    </row>
    <row r="80" spans="1:5" ht="15.75" x14ac:dyDescent="0.25">
      <c r="A80" s="1" t="s">
        <v>21901</v>
      </c>
      <c r="B80" s="521"/>
      <c r="C80" s="213"/>
      <c r="D80" s="213"/>
    </row>
    <row r="81" spans="1:8" ht="15.75" x14ac:dyDescent="0.25">
      <c r="A81" s="1" t="s">
        <v>21900</v>
      </c>
      <c r="B81" s="213" t="s">
        <v>3860</v>
      </c>
      <c r="C81" s="213"/>
      <c r="D81" s="213"/>
    </row>
    <row r="82" spans="1:8" ht="15.75" x14ac:dyDescent="0.25">
      <c r="A82" s="1" t="s">
        <v>21902</v>
      </c>
      <c r="B82" s="213"/>
      <c r="C82" s="213"/>
      <c r="D82" s="213"/>
    </row>
    <row r="83" spans="1:8" ht="15.75" x14ac:dyDescent="0.25">
      <c r="A83" s="1" t="s">
        <v>21903</v>
      </c>
      <c r="B83" s="213" t="s">
        <v>60</v>
      </c>
      <c r="C83" s="213"/>
      <c r="D83" s="212" t="s">
        <v>20844</v>
      </c>
    </row>
    <row r="84" spans="1:8" ht="15.75" x14ac:dyDescent="0.25">
      <c r="A84" s="1" t="s">
        <v>21904</v>
      </c>
      <c r="B84" s="213"/>
      <c r="C84" s="213"/>
      <c r="D84" s="213"/>
      <c r="H84" t="s">
        <v>3496</v>
      </c>
    </row>
    <row r="85" spans="1:8" ht="15.75" x14ac:dyDescent="0.25">
      <c r="A85" s="1" t="s">
        <v>21905</v>
      </c>
      <c r="B85" s="213" t="s">
        <v>200</v>
      </c>
      <c r="C85" s="213"/>
      <c r="D85" s="213" t="s">
        <v>21947</v>
      </c>
    </row>
    <row r="86" spans="1:8" ht="15.75" x14ac:dyDescent="0.25">
      <c r="A86" s="1" t="s">
        <v>12715</v>
      </c>
      <c r="B86" s="521"/>
      <c r="C86" s="213"/>
      <c r="D86" s="213"/>
    </row>
    <row r="87" spans="1:8" ht="15.75" x14ac:dyDescent="0.25">
      <c r="A87" s="1" t="s">
        <v>21906</v>
      </c>
      <c r="B87" s="213" t="s">
        <v>60</v>
      </c>
      <c r="C87" s="213"/>
      <c r="D87" s="213" t="s">
        <v>20844</v>
      </c>
    </row>
    <row r="88" spans="1:8" ht="15.75" x14ac:dyDescent="0.25">
      <c r="A88" s="1" t="s">
        <v>21907</v>
      </c>
      <c r="B88" s="213"/>
      <c r="C88" s="213"/>
      <c r="D88" s="213"/>
    </row>
    <row r="89" spans="1:8" ht="21.75" customHeight="1" x14ac:dyDescent="0.25">
      <c r="A89" s="1" t="s">
        <v>21908</v>
      </c>
      <c r="B89" s="213" t="s">
        <v>60</v>
      </c>
      <c r="C89" s="213"/>
      <c r="D89" s="213" t="s">
        <v>21947</v>
      </c>
    </row>
    <row r="90" spans="1:8" ht="15.75" x14ac:dyDescent="0.25">
      <c r="A90" s="1" t="s">
        <v>21909</v>
      </c>
      <c r="B90" s="213"/>
      <c r="C90" s="213"/>
      <c r="D90" s="213"/>
    </row>
    <row r="91" spans="1:8" ht="15.75" x14ac:dyDescent="0.25">
      <c r="A91" s="1" t="s">
        <v>21910</v>
      </c>
      <c r="B91" s="213" t="s">
        <v>202</v>
      </c>
      <c r="C91" s="213"/>
      <c r="D91" t="s">
        <v>21381</v>
      </c>
      <c r="E91" s="213"/>
      <c r="F91" s="213"/>
    </row>
    <row r="92" spans="1:8" ht="15.75" x14ac:dyDescent="0.25">
      <c r="A92" s="410" t="s">
        <v>21907</v>
      </c>
      <c r="B92" s="521"/>
      <c r="C92" s="213"/>
      <c r="D92" s="213"/>
    </row>
    <row r="93" spans="1:8" ht="15.75" x14ac:dyDescent="0.25">
      <c r="A93" s="410" t="s">
        <v>21908</v>
      </c>
      <c r="B93" s="213" t="s">
        <v>3860</v>
      </c>
      <c r="C93" s="213"/>
      <c r="D93" s="213"/>
    </row>
    <row r="94" spans="1:8" ht="15.75" x14ac:dyDescent="0.25">
      <c r="A94" s="525" t="s">
        <v>21911</v>
      </c>
      <c r="B94" s="520"/>
      <c r="C94" s="213"/>
      <c r="D94" s="213"/>
    </row>
    <row r="95" spans="1:8" ht="15.75" x14ac:dyDescent="0.25">
      <c r="A95" s="525" t="s">
        <v>21912</v>
      </c>
      <c r="B95" s="213" t="s">
        <v>200</v>
      </c>
      <c r="C95" s="213"/>
      <c r="D95" t="s">
        <v>21381</v>
      </c>
    </row>
    <row r="96" spans="1:8" ht="15.75" x14ac:dyDescent="0.25">
      <c r="A96" s="410" t="s">
        <v>21911</v>
      </c>
      <c r="B96" s="213"/>
      <c r="C96" s="213"/>
      <c r="D96" s="213"/>
      <c r="F96" t="s">
        <v>4779</v>
      </c>
      <c r="G96" t="s">
        <v>3496</v>
      </c>
    </row>
    <row r="97" spans="1:8" ht="15.75" x14ac:dyDescent="0.25">
      <c r="A97" s="410" t="s">
        <v>21912</v>
      </c>
      <c r="B97" s="213" t="s">
        <v>3860</v>
      </c>
      <c r="C97" s="213"/>
      <c r="D97" s="213"/>
      <c r="G97" s="213"/>
      <c r="H97" s="213"/>
    </row>
    <row r="98" spans="1:8" ht="15.75" x14ac:dyDescent="0.25">
      <c r="A98" s="1" t="s">
        <v>19801</v>
      </c>
      <c r="B98" s="213"/>
      <c r="C98" s="213"/>
      <c r="D98" s="213"/>
      <c r="G98" s="213"/>
      <c r="H98" s="213"/>
    </row>
    <row r="99" spans="1:8" s="213" customFormat="1" ht="15.75" x14ac:dyDescent="0.25">
      <c r="A99" s="1" t="s">
        <v>21913</v>
      </c>
      <c r="B99" s="213" t="s">
        <v>200</v>
      </c>
      <c r="D99" s="213" t="s">
        <v>21762</v>
      </c>
      <c r="G99"/>
      <c r="H99"/>
    </row>
    <row r="100" spans="1:8" s="213" customFormat="1" ht="15.75" x14ac:dyDescent="0.25">
      <c r="A100" s="1" t="s">
        <v>21914</v>
      </c>
      <c r="G100"/>
      <c r="H100"/>
    </row>
    <row r="101" spans="1:8" ht="15.75" x14ac:dyDescent="0.25">
      <c r="A101" s="1" t="s">
        <v>21915</v>
      </c>
      <c r="B101" s="213" t="s">
        <v>56</v>
      </c>
      <c r="C101" s="213"/>
      <c r="D101" t="s">
        <v>21381</v>
      </c>
    </row>
    <row r="102" spans="1:8" ht="15.75" x14ac:dyDescent="0.25">
      <c r="A102" s="1" t="s">
        <v>12334</v>
      </c>
      <c r="B102" s="213"/>
      <c r="C102" s="213"/>
      <c r="D102" s="213"/>
      <c r="F102" t="s">
        <v>3496</v>
      </c>
    </row>
    <row r="103" spans="1:8" ht="15.75" x14ac:dyDescent="0.25">
      <c r="A103" s="1" t="s">
        <v>21916</v>
      </c>
      <c r="B103" s="521" t="s">
        <v>360</v>
      </c>
      <c r="C103" s="213"/>
      <c r="D103" s="213" t="s">
        <v>21948</v>
      </c>
    </row>
    <row r="104" spans="1:8" ht="15.75" x14ac:dyDescent="0.25">
      <c r="A104" s="1" t="s">
        <v>21917</v>
      </c>
      <c r="B104" s="213"/>
      <c r="C104" s="213"/>
      <c r="D104" s="213"/>
    </row>
    <row r="105" spans="1:8" ht="15.75" x14ac:dyDescent="0.25">
      <c r="A105" s="1" t="s">
        <v>21918</v>
      </c>
      <c r="B105" s="213" t="s">
        <v>58</v>
      </c>
      <c r="C105" s="213"/>
      <c r="D105" s="523" t="s">
        <v>19542</v>
      </c>
    </row>
    <row r="106" spans="1:8" ht="15" customHeight="1" x14ac:dyDescent="0.25">
      <c r="A106" s="1" t="s">
        <v>21919</v>
      </c>
      <c r="B106" s="213"/>
      <c r="C106" s="213"/>
      <c r="D106" s="213"/>
    </row>
    <row r="107" spans="1:8" ht="15.75" x14ac:dyDescent="0.25">
      <c r="A107" s="1" t="s">
        <v>21920</v>
      </c>
      <c r="B107" s="213" t="s">
        <v>356</v>
      </c>
      <c r="C107" s="213"/>
      <c r="D107" s="213" t="s">
        <v>18929</v>
      </c>
      <c r="E107" s="40">
        <v>45866</v>
      </c>
      <c r="G107" t="s">
        <v>3496</v>
      </c>
    </row>
    <row r="108" spans="1:8" ht="15.75" x14ac:dyDescent="0.25">
      <c r="A108" s="1" t="s">
        <v>21921</v>
      </c>
      <c r="B108" s="213"/>
      <c r="C108" s="213"/>
      <c r="D108" s="213"/>
    </row>
    <row r="109" spans="1:8" ht="15.75" x14ac:dyDescent="0.25">
      <c r="A109" s="1" t="s">
        <v>21922</v>
      </c>
      <c r="B109" s="213" t="s">
        <v>1077</v>
      </c>
      <c r="D109" s="213" t="s">
        <v>20063</v>
      </c>
    </row>
    <row r="110" spans="1:8" ht="17.25" customHeight="1" x14ac:dyDescent="0.25">
      <c r="A110" s="1" t="s">
        <v>21923</v>
      </c>
      <c r="D110" s="1"/>
    </row>
    <row r="111" spans="1:8" ht="15.75" x14ac:dyDescent="0.25">
      <c r="A111" s="1" t="s">
        <v>21924</v>
      </c>
      <c r="B111" s="520" t="s">
        <v>200</v>
      </c>
      <c r="D111" s="213" t="s">
        <v>20063</v>
      </c>
      <c r="G111" s="213"/>
      <c r="H111" s="213"/>
    </row>
    <row r="112" spans="1:8" ht="15.75" x14ac:dyDescent="0.25">
      <c r="A112" s="1" t="s">
        <v>15981</v>
      </c>
      <c r="D112" s="1"/>
    </row>
    <row r="113" spans="1:8" s="213" customFormat="1" ht="15.75" x14ac:dyDescent="0.25">
      <c r="A113" s="1" t="s">
        <v>21925</v>
      </c>
      <c r="B113" s="520" t="s">
        <v>60</v>
      </c>
      <c r="D113" t="s">
        <v>21949</v>
      </c>
      <c r="G113"/>
      <c r="H113"/>
    </row>
    <row r="114" spans="1:8" ht="15.75" x14ac:dyDescent="0.25">
      <c r="A114" s="1" t="s">
        <v>21926</v>
      </c>
      <c r="B114" s="213"/>
    </row>
    <row r="115" spans="1:8" ht="15.75" x14ac:dyDescent="0.25">
      <c r="A115" s="1" t="s">
        <v>21927</v>
      </c>
      <c r="B115" s="520" t="s">
        <v>1077</v>
      </c>
      <c r="D115" t="s">
        <v>21949</v>
      </c>
    </row>
    <row r="116" spans="1:8" ht="15.75" x14ac:dyDescent="0.25">
      <c r="A116" s="1" t="s">
        <v>21928</v>
      </c>
    </row>
    <row r="117" spans="1:8" ht="15.75" x14ac:dyDescent="0.25">
      <c r="A117" s="1" t="s">
        <v>21711</v>
      </c>
      <c r="B117" t="s">
        <v>60</v>
      </c>
      <c r="D117" t="s">
        <v>21380</v>
      </c>
    </row>
    <row r="118" spans="1:8" ht="15.75" x14ac:dyDescent="0.25">
      <c r="A118" s="1" t="s">
        <v>21929</v>
      </c>
    </row>
    <row r="119" spans="1:8" ht="15.75" x14ac:dyDescent="0.25">
      <c r="A119" s="1" t="s">
        <v>21930</v>
      </c>
      <c r="B119" t="s">
        <v>60</v>
      </c>
      <c r="D119" s="213" t="s">
        <v>21931</v>
      </c>
    </row>
    <row r="120" spans="1:8" ht="15.75" x14ac:dyDescent="0.25">
      <c r="A120" s="1" t="s">
        <v>21932</v>
      </c>
      <c r="H120" t="s">
        <v>3496</v>
      </c>
    </row>
    <row r="121" spans="1:8" ht="15.75" x14ac:dyDescent="0.25">
      <c r="A121" s="1" t="s">
        <v>21933</v>
      </c>
      <c r="B121" t="s">
        <v>60</v>
      </c>
      <c r="D121" s="213" t="s">
        <v>21931</v>
      </c>
    </row>
    <row r="122" spans="1:8" ht="15.75" x14ac:dyDescent="0.25">
      <c r="A122" s="1" t="s">
        <v>21934</v>
      </c>
    </row>
    <row r="123" spans="1:8" ht="15.75" x14ac:dyDescent="0.25">
      <c r="A123" s="1" t="s">
        <v>21935</v>
      </c>
      <c r="B123" s="520" t="s">
        <v>201</v>
      </c>
      <c r="D123" t="s">
        <v>21832</v>
      </c>
    </row>
    <row r="124" spans="1:8" ht="15.75" x14ac:dyDescent="0.25">
      <c r="A124" s="410" t="s">
        <v>21934</v>
      </c>
    </row>
    <row r="125" spans="1:8" ht="15.75" x14ac:dyDescent="0.25">
      <c r="A125" s="410" t="s">
        <v>21935</v>
      </c>
      <c r="B125" s="520" t="s">
        <v>3860</v>
      </c>
    </row>
    <row r="126" spans="1:8" ht="15.75" x14ac:dyDescent="0.25">
      <c r="A126" s="1" t="s">
        <v>20064</v>
      </c>
      <c r="G126" s="369"/>
    </row>
    <row r="127" spans="1:8" ht="15.75" x14ac:dyDescent="0.25">
      <c r="A127" s="1" t="s">
        <v>21936</v>
      </c>
      <c r="B127" s="520" t="s">
        <v>200</v>
      </c>
      <c r="D127" t="s">
        <v>21764</v>
      </c>
    </row>
    <row r="128" spans="1:8" ht="15.75" x14ac:dyDescent="0.25">
      <c r="A128" s="1" t="s">
        <v>21937</v>
      </c>
    </row>
    <row r="129" spans="1:6" ht="15.75" x14ac:dyDescent="0.25">
      <c r="A129" s="1" t="s">
        <v>21938</v>
      </c>
      <c r="B129" s="520" t="s">
        <v>56</v>
      </c>
      <c r="D129" t="s">
        <v>21763</v>
      </c>
    </row>
    <row r="130" spans="1:6" ht="15.75" x14ac:dyDescent="0.25">
      <c r="A130" s="1" t="s">
        <v>20470</v>
      </c>
      <c r="E130" s="40"/>
    </row>
    <row r="131" spans="1:6" ht="15.75" x14ac:dyDescent="0.25">
      <c r="A131" s="1" t="s">
        <v>21939</v>
      </c>
      <c r="B131" s="520" t="s">
        <v>356</v>
      </c>
      <c r="D131" t="s">
        <v>21950</v>
      </c>
    </row>
    <row r="132" spans="1:6" ht="15.75" x14ac:dyDescent="0.25">
      <c r="A132" s="1" t="s">
        <v>21940</v>
      </c>
    </row>
    <row r="133" spans="1:6" ht="15.75" x14ac:dyDescent="0.25">
      <c r="A133" s="1" t="s">
        <v>21941</v>
      </c>
      <c r="B133" s="520" t="s">
        <v>58</v>
      </c>
      <c r="D133" s="213" t="s">
        <v>19541</v>
      </c>
    </row>
    <row r="134" spans="1:6" ht="15.75" x14ac:dyDescent="0.25">
      <c r="A134" s="1" t="s">
        <v>21942</v>
      </c>
    </row>
    <row r="135" spans="1:6" ht="15.75" x14ac:dyDescent="0.25">
      <c r="A135" s="1" t="s">
        <v>21943</v>
      </c>
      <c r="B135" t="s">
        <v>5011</v>
      </c>
      <c r="D135" t="s">
        <v>20063</v>
      </c>
    </row>
    <row r="136" spans="1:6" ht="15.75" x14ac:dyDescent="0.25">
      <c r="A136" s="1" t="s">
        <v>19898</v>
      </c>
    </row>
    <row r="137" spans="1:6" ht="15.75" x14ac:dyDescent="0.25">
      <c r="A137" s="1" t="s">
        <v>21944</v>
      </c>
      <c r="B137" s="520" t="s">
        <v>58</v>
      </c>
      <c r="C137" t="s">
        <v>3896</v>
      </c>
      <c r="D137" t="s">
        <v>19688</v>
      </c>
      <c r="E137" s="40">
        <v>45864</v>
      </c>
    </row>
    <row r="138" spans="1:6" ht="15.75" x14ac:dyDescent="0.25">
      <c r="A138" s="1" t="s">
        <v>12700</v>
      </c>
    </row>
    <row r="139" spans="1:6" ht="15.75" x14ac:dyDescent="0.25">
      <c r="A139" s="1" t="s">
        <v>21945</v>
      </c>
      <c r="B139" t="s">
        <v>58</v>
      </c>
      <c r="D139" t="s">
        <v>20063</v>
      </c>
    </row>
    <row r="140" spans="1:6" ht="15.75" x14ac:dyDescent="0.25">
      <c r="A140" s="1" t="s">
        <v>18622</v>
      </c>
      <c r="C140" t="s">
        <v>3896</v>
      </c>
    </row>
    <row r="141" spans="1:6" ht="15.75" x14ac:dyDescent="0.25">
      <c r="A141" s="1" t="s">
        <v>21946</v>
      </c>
      <c r="B141" t="s">
        <v>58</v>
      </c>
      <c r="C141" s="213"/>
      <c r="D141" t="s">
        <v>19688</v>
      </c>
      <c r="F141" t="s">
        <v>3496</v>
      </c>
    </row>
    <row r="142" spans="1:6" ht="15.75" x14ac:dyDescent="0.25">
      <c r="A142" s="410" t="s">
        <v>18622</v>
      </c>
      <c r="B142" s="213"/>
      <c r="C142" s="213"/>
    </row>
    <row r="143" spans="1:6" ht="15.75" x14ac:dyDescent="0.25">
      <c r="A143" s="410" t="s">
        <v>21946</v>
      </c>
      <c r="B143" t="s">
        <v>3860</v>
      </c>
      <c r="D143" t="s">
        <v>8314</v>
      </c>
    </row>
    <row r="144" spans="1:6" ht="15.75" x14ac:dyDescent="0.25">
      <c r="A144" s="1" t="s">
        <v>21951</v>
      </c>
    </row>
    <row r="145" spans="1:8" ht="15.75" x14ac:dyDescent="0.25">
      <c r="A145" s="1" t="s">
        <v>21952</v>
      </c>
      <c r="B145" t="s">
        <v>356</v>
      </c>
      <c r="D145" s="213" t="s">
        <v>21832</v>
      </c>
    </row>
    <row r="146" spans="1:8" ht="15.75" x14ac:dyDescent="0.25">
      <c r="A146" s="1" t="s">
        <v>21953</v>
      </c>
    </row>
    <row r="147" spans="1:8" ht="15.75" x14ac:dyDescent="0.25">
      <c r="A147" s="1" t="s">
        <v>21954</v>
      </c>
      <c r="B147" t="s">
        <v>60</v>
      </c>
      <c r="D147" s="213" t="s">
        <v>21380</v>
      </c>
    </row>
    <row r="148" spans="1:8" ht="15.75" x14ac:dyDescent="0.25">
      <c r="A148" s="1" t="s">
        <v>21955</v>
      </c>
    </row>
    <row r="149" spans="1:8" ht="15.75" x14ac:dyDescent="0.25">
      <c r="A149" s="1" t="s">
        <v>21956</v>
      </c>
      <c r="B149" t="s">
        <v>58</v>
      </c>
      <c r="D149" t="s">
        <v>21763</v>
      </c>
    </row>
    <row r="150" spans="1:8" ht="15.75" x14ac:dyDescent="0.25">
      <c r="A150" s="1" t="s">
        <v>21957</v>
      </c>
    </row>
    <row r="151" spans="1:8" ht="15.75" x14ac:dyDescent="0.25">
      <c r="A151" s="1" t="s">
        <v>21958</v>
      </c>
      <c r="B151" t="s">
        <v>201</v>
      </c>
      <c r="D151" t="s">
        <v>19541</v>
      </c>
    </row>
    <row r="152" spans="1:8" ht="15.75" x14ac:dyDescent="0.25">
      <c r="A152" s="1" t="s">
        <v>21959</v>
      </c>
    </row>
    <row r="153" spans="1:8" ht="15.75" x14ac:dyDescent="0.25">
      <c r="A153" s="1" t="s">
        <v>21960</v>
      </c>
      <c r="B153" t="s">
        <v>200</v>
      </c>
      <c r="D153" t="s">
        <v>21764</v>
      </c>
    </row>
    <row r="154" spans="1:8" ht="15.75" x14ac:dyDescent="0.25">
      <c r="A154" s="1" t="s">
        <v>21961</v>
      </c>
    </row>
    <row r="155" spans="1:8" ht="15.75" x14ac:dyDescent="0.25">
      <c r="A155" s="1" t="s">
        <v>21962</v>
      </c>
      <c r="B155" t="s">
        <v>60</v>
      </c>
      <c r="D155" t="s">
        <v>20063</v>
      </c>
    </row>
    <row r="156" spans="1:8" ht="15.75" x14ac:dyDescent="0.25">
      <c r="A156" s="1" t="s">
        <v>21963</v>
      </c>
    </row>
    <row r="157" spans="1:8" ht="15.75" x14ac:dyDescent="0.25">
      <c r="A157" s="1" t="s">
        <v>21964</v>
      </c>
      <c r="B157" t="s">
        <v>200</v>
      </c>
      <c r="D157" t="s">
        <v>19541</v>
      </c>
    </row>
    <row r="158" spans="1:8" ht="15.75" x14ac:dyDescent="0.25">
      <c r="A158" s="410" t="s">
        <v>21963</v>
      </c>
      <c r="G158" s="241"/>
      <c r="H158" s="241"/>
    </row>
    <row r="159" spans="1:8" ht="15.75" x14ac:dyDescent="0.25">
      <c r="A159" s="410" t="s">
        <v>21964</v>
      </c>
      <c r="B159" t="s">
        <v>3860</v>
      </c>
      <c r="D159" t="s">
        <v>8314</v>
      </c>
      <c r="G159" s="241"/>
      <c r="H159" s="241"/>
    </row>
    <row r="160" spans="1:8" s="241" customFormat="1" ht="15.75" x14ac:dyDescent="0.25">
      <c r="A160" s="1" t="s">
        <v>21965</v>
      </c>
      <c r="B160"/>
      <c r="D160"/>
      <c r="G160"/>
      <c r="H160"/>
    </row>
    <row r="161" spans="1:8" s="241" customFormat="1" ht="15.75" x14ac:dyDescent="0.25">
      <c r="A161" s="1" t="s">
        <v>21966</v>
      </c>
      <c r="B161" s="241" t="s">
        <v>200</v>
      </c>
      <c r="D161" t="s">
        <v>19688</v>
      </c>
      <c r="G161"/>
      <c r="H161"/>
    </row>
    <row r="162" spans="1:8" ht="15.75" x14ac:dyDescent="0.25">
      <c r="A162" s="1" t="s">
        <v>21967</v>
      </c>
      <c r="B162" s="241"/>
    </row>
    <row r="163" spans="1:8" ht="15.75" x14ac:dyDescent="0.25">
      <c r="A163" s="1" t="s">
        <v>21968</v>
      </c>
      <c r="B163" t="s">
        <v>60</v>
      </c>
      <c r="D163" t="s">
        <v>21832</v>
      </c>
    </row>
    <row r="164" spans="1:8" ht="15.75" x14ac:dyDescent="0.25">
      <c r="A164" s="410" t="s">
        <v>16219</v>
      </c>
      <c r="D164" s="212"/>
    </row>
    <row r="165" spans="1:8" ht="15.75" x14ac:dyDescent="0.25">
      <c r="A165" s="410" t="s">
        <v>21834</v>
      </c>
      <c r="B165" t="s">
        <v>3860</v>
      </c>
      <c r="D165" s="1"/>
    </row>
    <row r="166" spans="1:8" ht="15.75" x14ac:dyDescent="0.25">
      <c r="A166" s="410" t="s">
        <v>21865</v>
      </c>
    </row>
    <row r="167" spans="1:8" ht="15.75" x14ac:dyDescent="0.25">
      <c r="A167" s="410" t="s">
        <v>21866</v>
      </c>
      <c r="B167" t="s">
        <v>3860</v>
      </c>
    </row>
    <row r="168" spans="1:8" ht="15.75" x14ac:dyDescent="0.25">
      <c r="A168" s="410" t="s">
        <v>21885</v>
      </c>
    </row>
    <row r="169" spans="1:8" ht="15.75" x14ac:dyDescent="0.25">
      <c r="A169" s="410" t="s">
        <v>21886</v>
      </c>
      <c r="B169" t="s">
        <v>3860</v>
      </c>
    </row>
    <row r="170" spans="1:8" ht="15.75" x14ac:dyDescent="0.25">
      <c r="A170" s="1" t="s">
        <v>21969</v>
      </c>
    </row>
    <row r="171" spans="1:8" ht="15.75" x14ac:dyDescent="0.25">
      <c r="A171" s="1" t="s">
        <v>21970</v>
      </c>
      <c r="B171" t="s">
        <v>60</v>
      </c>
      <c r="D171" t="s">
        <v>21668</v>
      </c>
    </row>
    <row r="172" spans="1:8" ht="15.75" x14ac:dyDescent="0.25">
      <c r="A172" s="1" t="s">
        <v>21971</v>
      </c>
    </row>
    <row r="173" spans="1:8" ht="15.75" x14ac:dyDescent="0.25">
      <c r="A173" s="1" t="s">
        <v>21972</v>
      </c>
      <c r="B173" t="s">
        <v>356</v>
      </c>
      <c r="D173" t="s">
        <v>21630</v>
      </c>
      <c r="E173" s="40">
        <v>45868</v>
      </c>
    </row>
    <row r="174" spans="1:8" ht="15.75" x14ac:dyDescent="0.25">
      <c r="A174" s="410" t="s">
        <v>21971</v>
      </c>
    </row>
    <row r="175" spans="1:8" ht="15.75" x14ac:dyDescent="0.25">
      <c r="A175" s="410" t="s">
        <v>21972</v>
      </c>
      <c r="B175" t="s">
        <v>3860</v>
      </c>
    </row>
    <row r="176" spans="1:8" ht="15.75" x14ac:dyDescent="0.25">
      <c r="A176" s="410"/>
    </row>
    <row r="177" spans="1:4" ht="15.75" x14ac:dyDescent="0.25">
      <c r="A177" s="1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</row>
    <row r="182" spans="1:4" ht="15.75" x14ac:dyDescent="0.25">
      <c r="A182" s="1"/>
    </row>
    <row r="183" spans="1:4" ht="15.75" x14ac:dyDescent="0.25">
      <c r="A183" s="1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1"/>
    </row>
    <row r="187" spans="1:4" ht="15.75" x14ac:dyDescent="0.25">
      <c r="A187" s="1"/>
    </row>
    <row r="188" spans="1:4" ht="15.75" x14ac:dyDescent="0.25">
      <c r="A188" s="1"/>
    </row>
    <row r="189" spans="1:4" ht="15.75" x14ac:dyDescent="0.25">
      <c r="A189" s="1"/>
    </row>
    <row r="190" spans="1:4" ht="15.75" x14ac:dyDescent="0.25">
      <c r="A190" s="1"/>
    </row>
    <row r="191" spans="1:4" ht="15.75" x14ac:dyDescent="0.25">
      <c r="A191" s="1"/>
      <c r="D191" s="1"/>
    </row>
    <row r="192" spans="1:4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410"/>
    </row>
    <row r="210" spans="1:1" ht="15.75" x14ac:dyDescent="0.25">
      <c r="A210" s="410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410"/>
    </row>
    <row r="228" spans="1:1" ht="15.75" x14ac:dyDescent="0.25">
      <c r="A228" s="410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410"/>
    </row>
    <row r="238" spans="1:1" ht="15.75" x14ac:dyDescent="0.25">
      <c r="A238" s="410"/>
    </row>
    <row r="239" spans="1:1" ht="15.75" x14ac:dyDescent="0.25">
      <c r="A239" s="410"/>
    </row>
    <row r="240" spans="1:1" ht="15.75" x14ac:dyDescent="0.25">
      <c r="A240" s="410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4" ht="15.75" x14ac:dyDescent="0.25">
      <c r="A257" s="1"/>
    </row>
    <row r="258" spans="1:4" ht="15.75" x14ac:dyDescent="0.25">
      <c r="A258" s="1"/>
    </row>
    <row r="259" spans="1:4" ht="15.75" x14ac:dyDescent="0.25">
      <c r="A259" s="1"/>
    </row>
    <row r="260" spans="1:4" ht="15.75" x14ac:dyDescent="0.25">
      <c r="A260" s="1"/>
    </row>
    <row r="261" spans="1:4" ht="15.75" x14ac:dyDescent="0.25">
      <c r="A261" s="1"/>
    </row>
    <row r="262" spans="1:4" ht="15.75" x14ac:dyDescent="0.25">
      <c r="A262" s="1"/>
    </row>
    <row r="263" spans="1:4" ht="15.75" x14ac:dyDescent="0.25">
      <c r="A263" s="1"/>
    </row>
    <row r="264" spans="1:4" ht="15.75" x14ac:dyDescent="0.25">
      <c r="A264" s="1"/>
    </row>
    <row r="265" spans="1:4" ht="15.75" x14ac:dyDescent="0.25">
      <c r="A265" s="1"/>
    </row>
    <row r="266" spans="1:4" ht="15.75" x14ac:dyDescent="0.25">
      <c r="A266" s="1"/>
    </row>
    <row r="267" spans="1:4" ht="15.75" x14ac:dyDescent="0.25">
      <c r="A267" s="1"/>
    </row>
    <row r="268" spans="1:4" ht="15.75" x14ac:dyDescent="0.25">
      <c r="A268" s="1"/>
    </row>
    <row r="269" spans="1:4" ht="15.75" x14ac:dyDescent="0.25">
      <c r="A269" s="1"/>
      <c r="D269" s="1"/>
    </row>
    <row r="270" spans="1:4" ht="15.75" x14ac:dyDescent="0.25">
      <c r="A270" s="1"/>
      <c r="D270" s="212"/>
    </row>
    <row r="271" spans="1:4" ht="15.75" x14ac:dyDescent="0.25">
      <c r="A271" s="410"/>
      <c r="D271" s="1"/>
    </row>
    <row r="272" spans="1:4" ht="15.75" x14ac:dyDescent="0.25">
      <c r="A272" s="410"/>
    </row>
    <row r="273" spans="1:1" ht="15.75" x14ac:dyDescent="0.25">
      <c r="A273" s="410"/>
    </row>
    <row r="274" spans="1:1" ht="15.75" x14ac:dyDescent="0.25">
      <c r="A274" s="410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410"/>
    </row>
    <row r="284" spans="1:1" ht="15.75" x14ac:dyDescent="0.25">
      <c r="A284" s="410"/>
    </row>
    <row r="285" spans="1:1" ht="15.75" x14ac:dyDescent="0.25">
      <c r="A285" s="410"/>
    </row>
    <row r="286" spans="1:1" ht="15.75" x14ac:dyDescent="0.25">
      <c r="A286" s="410"/>
    </row>
    <row r="287" spans="1:1" ht="15.75" x14ac:dyDescent="0.25">
      <c r="A287" s="1"/>
    </row>
    <row r="288" spans="1:1" ht="15.75" x14ac:dyDescent="0.25">
      <c r="A288" s="1"/>
    </row>
    <row r="289" spans="1:4" ht="15.75" x14ac:dyDescent="0.25">
      <c r="A289" s="1"/>
    </row>
    <row r="290" spans="1:4" ht="15.75" x14ac:dyDescent="0.25">
      <c r="A290" s="1"/>
    </row>
    <row r="291" spans="1:4" ht="15.75" x14ac:dyDescent="0.25">
      <c r="A291" s="1"/>
    </row>
    <row r="292" spans="1:4" ht="15.75" x14ac:dyDescent="0.25">
      <c r="A292" s="1"/>
    </row>
    <row r="293" spans="1:4" ht="15.75" x14ac:dyDescent="0.25">
      <c r="A293" s="1"/>
    </row>
    <row r="294" spans="1:4" ht="15.75" x14ac:dyDescent="0.25">
      <c r="A294" s="1"/>
    </row>
    <row r="295" spans="1:4" ht="15.75" x14ac:dyDescent="0.25">
      <c r="A295" s="1"/>
    </row>
    <row r="296" spans="1:4" ht="15.75" x14ac:dyDescent="0.25">
      <c r="A296" s="1"/>
    </row>
    <row r="297" spans="1:4" ht="15.75" x14ac:dyDescent="0.25">
      <c r="A297" s="1"/>
      <c r="D297" s="1"/>
    </row>
    <row r="298" spans="1:4" ht="15.75" x14ac:dyDescent="0.25">
      <c r="A298" s="1"/>
    </row>
    <row r="299" spans="1:4" ht="15.75" x14ac:dyDescent="0.25">
      <c r="A299" s="1"/>
    </row>
    <row r="300" spans="1:4" ht="15.75" x14ac:dyDescent="0.25">
      <c r="A300" s="1"/>
    </row>
    <row r="301" spans="1:4" ht="15.75" x14ac:dyDescent="0.25">
      <c r="A301" s="1"/>
    </row>
    <row r="302" spans="1:4" ht="15.75" x14ac:dyDescent="0.25">
      <c r="A302" s="1"/>
    </row>
    <row r="303" spans="1:4" ht="15.75" x14ac:dyDescent="0.25">
      <c r="A303" s="1"/>
    </row>
    <row r="304" spans="1:4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410"/>
    </row>
    <row r="310" spans="1:1" ht="15.75" x14ac:dyDescent="0.25">
      <c r="A310" s="410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410"/>
    </row>
    <row r="314" spans="1:1" ht="15.75" x14ac:dyDescent="0.25">
      <c r="A314" s="410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1" ht="15.75" x14ac:dyDescent="0.25">
      <c r="A321" s="1"/>
    </row>
    <row r="322" spans="1:1" ht="15.75" x14ac:dyDescent="0.25">
      <c r="A322" s="1"/>
    </row>
    <row r="323" spans="1:1" ht="15.75" x14ac:dyDescent="0.25">
      <c r="A323" s="1"/>
    </row>
    <row r="324" spans="1:1" ht="15.75" x14ac:dyDescent="0.25">
      <c r="A324" s="1"/>
    </row>
    <row r="325" spans="1:1" ht="15.75" x14ac:dyDescent="0.25">
      <c r="A325" s="1"/>
    </row>
    <row r="326" spans="1:1" ht="15.75" x14ac:dyDescent="0.25">
      <c r="A326" s="1"/>
    </row>
    <row r="327" spans="1:1" ht="15.75" x14ac:dyDescent="0.25">
      <c r="A327" s="1"/>
    </row>
    <row r="328" spans="1:1" ht="15.75" x14ac:dyDescent="0.25">
      <c r="A328" s="1"/>
    </row>
    <row r="329" spans="1:1" ht="15.75" x14ac:dyDescent="0.25">
      <c r="A329" s="1"/>
    </row>
    <row r="330" spans="1:1" ht="15.75" x14ac:dyDescent="0.25">
      <c r="A330" s="1"/>
    </row>
    <row r="331" spans="1:1" ht="15.75" x14ac:dyDescent="0.25">
      <c r="A331" s="410"/>
    </row>
    <row r="332" spans="1:1" ht="15.75" x14ac:dyDescent="0.25">
      <c r="A332" s="410"/>
    </row>
    <row r="333" spans="1:1" ht="15.75" x14ac:dyDescent="0.25">
      <c r="A333" s="1"/>
    </row>
    <row r="334" spans="1:1" ht="15.75" x14ac:dyDescent="0.25">
      <c r="A334" s="1"/>
    </row>
    <row r="335" spans="1:1" ht="15.75" x14ac:dyDescent="0.25">
      <c r="A335" s="1"/>
    </row>
    <row r="336" spans="1:1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410"/>
    </row>
    <row r="348" spans="1:1" ht="15.75" x14ac:dyDescent="0.25">
      <c r="A348" s="410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410"/>
    </row>
    <row r="352" spans="1:1" ht="15.75" x14ac:dyDescent="0.25">
      <c r="A352" s="410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410"/>
    </row>
    <row r="358" spans="1:1" ht="15.75" x14ac:dyDescent="0.25">
      <c r="A358" s="410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4" ht="15.75" x14ac:dyDescent="0.25">
      <c r="A369" s="1"/>
    </row>
    <row r="370" spans="1:4" ht="15.75" x14ac:dyDescent="0.25">
      <c r="A370" s="1"/>
    </row>
    <row r="371" spans="1:4" ht="15.75" x14ac:dyDescent="0.25">
      <c r="A371" s="1"/>
    </row>
    <row r="372" spans="1:4" ht="15.75" x14ac:dyDescent="0.25">
      <c r="A372" s="1"/>
    </row>
    <row r="373" spans="1:4" ht="15.75" x14ac:dyDescent="0.25">
      <c r="A373" s="1"/>
    </row>
    <row r="374" spans="1:4" ht="15.75" x14ac:dyDescent="0.25">
      <c r="A374" s="1"/>
    </row>
    <row r="375" spans="1:4" ht="15.75" x14ac:dyDescent="0.25">
      <c r="A375" s="1"/>
      <c r="D375" s="1"/>
    </row>
    <row r="376" spans="1:4" ht="15.75" x14ac:dyDescent="0.25">
      <c r="A376" s="1"/>
      <c r="D376" s="212"/>
    </row>
    <row r="377" spans="1:4" ht="15.75" x14ac:dyDescent="0.25">
      <c r="A377" s="1"/>
      <c r="D377" s="1"/>
    </row>
    <row r="378" spans="1:4" ht="15.75" x14ac:dyDescent="0.25">
      <c r="A378" s="1"/>
    </row>
    <row r="379" spans="1:4" ht="15.75" x14ac:dyDescent="0.25">
      <c r="A379" s="1"/>
    </row>
    <row r="380" spans="1:4" ht="15.75" x14ac:dyDescent="0.25">
      <c r="A380" s="1"/>
    </row>
    <row r="381" spans="1:4" ht="15.75" x14ac:dyDescent="0.25">
      <c r="A381" s="1"/>
    </row>
    <row r="382" spans="1:4" ht="15.75" x14ac:dyDescent="0.25">
      <c r="A382" s="1"/>
    </row>
    <row r="383" spans="1:4" ht="15.75" x14ac:dyDescent="0.25">
      <c r="A383" s="1"/>
    </row>
    <row r="384" spans="1:4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410"/>
    </row>
    <row r="400" spans="1:1" ht="15.75" x14ac:dyDescent="0.25">
      <c r="A400" s="410"/>
    </row>
    <row r="401" spans="1:4" ht="15.75" x14ac:dyDescent="0.25">
      <c r="A401" s="1"/>
    </row>
    <row r="402" spans="1:4" ht="15.75" x14ac:dyDescent="0.25">
      <c r="A402" s="1"/>
    </row>
    <row r="403" spans="1:4" ht="15.75" x14ac:dyDescent="0.25">
      <c r="A403" s="1"/>
      <c r="D403" s="1"/>
    </row>
    <row r="404" spans="1:4" ht="15.75" x14ac:dyDescent="0.25">
      <c r="A404" s="1"/>
    </row>
    <row r="405" spans="1:4" ht="15.75" x14ac:dyDescent="0.25">
      <c r="A405" s="1"/>
    </row>
    <row r="406" spans="1:4" ht="15.75" x14ac:dyDescent="0.25">
      <c r="A406" s="1"/>
    </row>
    <row r="407" spans="1:4" ht="15.75" x14ac:dyDescent="0.25">
      <c r="A407" s="1"/>
    </row>
    <row r="408" spans="1:4" ht="15.75" x14ac:dyDescent="0.25">
      <c r="A408" s="1"/>
    </row>
    <row r="409" spans="1:4" ht="15.75" x14ac:dyDescent="0.25">
      <c r="A409" s="1"/>
    </row>
    <row r="410" spans="1:4" ht="15.75" x14ac:dyDescent="0.25">
      <c r="A410" s="1"/>
    </row>
    <row r="411" spans="1:4" ht="15.75" x14ac:dyDescent="0.25">
      <c r="A411" s="410"/>
    </row>
    <row r="412" spans="1:4" ht="15.75" x14ac:dyDescent="0.25">
      <c r="A412" s="410"/>
    </row>
    <row r="413" spans="1:4" ht="15.75" x14ac:dyDescent="0.25">
      <c r="A413" s="1"/>
    </row>
    <row r="414" spans="1:4" ht="15.75" x14ac:dyDescent="0.25">
      <c r="A414" s="1"/>
    </row>
    <row r="415" spans="1:4" ht="15.75" x14ac:dyDescent="0.25">
      <c r="A415" s="1"/>
    </row>
    <row r="416" spans="1:4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410"/>
    </row>
    <row r="422" spans="1:1" ht="15.75" x14ac:dyDescent="0.25">
      <c r="A422" s="410"/>
    </row>
    <row r="423" spans="1:1" ht="15.75" x14ac:dyDescent="0.25">
      <c r="A423" s="410"/>
    </row>
    <row r="424" spans="1:1" ht="15.75" x14ac:dyDescent="0.25">
      <c r="A424" s="410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410"/>
    </row>
    <row r="454" spans="1:1" ht="15.75" x14ac:dyDescent="0.25">
      <c r="A454" s="410"/>
    </row>
    <row r="455" spans="1:1" ht="15.75" x14ac:dyDescent="0.25">
      <c r="A455" s="410"/>
    </row>
    <row r="456" spans="1:1" ht="15.75" x14ac:dyDescent="0.25">
      <c r="A456" s="410"/>
    </row>
    <row r="457" spans="1:1" ht="15.75" x14ac:dyDescent="0.25">
      <c r="A457" s="410"/>
    </row>
    <row r="458" spans="1:1" ht="15.75" x14ac:dyDescent="0.25">
      <c r="A458" s="410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410"/>
    </row>
    <row r="466" spans="1:1" ht="15.75" x14ac:dyDescent="0.25">
      <c r="A466" s="410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ht="15.75" x14ac:dyDescent="0.25">
      <c r="A561" s="1"/>
    </row>
    <row r="562" spans="1:1" x14ac:dyDescent="0.25">
      <c r="A562" s="19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ht="15.75" x14ac:dyDescent="0.25">
      <c r="A613" s="1"/>
    </row>
    <row r="614" spans="1:1" x14ac:dyDescent="0.25">
      <c r="A614" s="19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  <row r="677" spans="1:1" ht="15.75" x14ac:dyDescent="0.25">
      <c r="A677" s="1"/>
    </row>
  </sheetData>
  <autoFilter ref="A1:D677"/>
  <mergeCells count="2">
    <mergeCell ref="G1:H1"/>
    <mergeCell ref="G2:H2"/>
  </mergeCells>
  <conditionalFormatting sqref="A678:A1048576">
    <cfRule type="duplicateValues" dxfId="2784" priority="26"/>
  </conditionalFormatting>
  <conditionalFormatting sqref="A678:A1048576">
    <cfRule type="duplicateValues" dxfId="2783" priority="24"/>
    <cfRule type="duplicateValues" dxfId="2782" priority="25"/>
  </conditionalFormatting>
  <conditionalFormatting sqref="A515:A1048576">
    <cfRule type="duplicateValues" dxfId="2781" priority="23"/>
  </conditionalFormatting>
  <conditionalFormatting sqref="A515:A1048576 A1">
    <cfRule type="duplicateValues" dxfId="2780" priority="22"/>
  </conditionalFormatting>
  <conditionalFormatting sqref="A515:A1048576 A1 A176:A206">
    <cfRule type="duplicateValues" dxfId="2779" priority="20"/>
  </conditionalFormatting>
  <conditionalFormatting sqref="A515:A1048576 A1 A176:A366">
    <cfRule type="duplicateValues" dxfId="2778" priority="19"/>
  </conditionalFormatting>
  <conditionalFormatting sqref="A515:A1048576 A1 A176:A404">
    <cfRule type="duplicateValues" dxfId="2777" priority="18"/>
  </conditionalFormatting>
  <conditionalFormatting sqref="A515:A1048576 A1 A176:A418">
    <cfRule type="duplicateValues" dxfId="2776" priority="17"/>
  </conditionalFormatting>
  <conditionalFormatting sqref="A515:A1048576 A1 A176:A482">
    <cfRule type="duplicateValues" dxfId="2775" priority="16"/>
  </conditionalFormatting>
  <conditionalFormatting sqref="A176:A1048576 A1">
    <cfRule type="duplicateValues" dxfId="2774" priority="15"/>
  </conditionalFormatting>
  <conditionalFormatting sqref="A1">
    <cfRule type="duplicateValues" dxfId="2773" priority="14"/>
  </conditionalFormatting>
  <conditionalFormatting sqref="A1">
    <cfRule type="duplicateValues" dxfId="2772" priority="13"/>
  </conditionalFormatting>
  <conditionalFormatting sqref="A1">
    <cfRule type="duplicateValues" dxfId="2771" priority="12"/>
  </conditionalFormatting>
  <conditionalFormatting sqref="A1">
    <cfRule type="duplicateValues" dxfId="2770" priority="11"/>
  </conditionalFormatting>
  <conditionalFormatting sqref="A1">
    <cfRule type="duplicateValues" dxfId="2769" priority="10"/>
  </conditionalFormatting>
  <conditionalFormatting sqref="A176:A1048576">
    <cfRule type="duplicateValues" dxfId="2768" priority="8"/>
  </conditionalFormatting>
  <conditionalFormatting sqref="A176:A1048576 A1 A94:A95">
    <cfRule type="duplicateValues" dxfId="2767" priority="7"/>
  </conditionalFormatting>
  <conditionalFormatting sqref="A1:A167 A176:A1048576">
    <cfRule type="duplicateValues" dxfId="2766" priority="2"/>
  </conditionalFormatting>
  <conditionalFormatting sqref="A1:A1048576">
    <cfRule type="duplicateValues" dxfId="2765" priority="1"/>
  </conditionalFormatting>
  <dataValidations disablePrompts="1" count="1">
    <dataValidation type="list" allowBlank="1" showInputMessage="1" showErrorMessage="1" sqref="G3:G17 G40:G42 G44:G53">
      <formula1>$G$3:$G$17</formula1>
    </dataValidation>
  </dataValidations>
  <pageMargins left="0.7" right="0.7" top="0.75" bottom="0.75" header="0.3" footer="0.3"/>
  <pageSetup orientation="portrait" r:id="rId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7"/>
  <sheetViews>
    <sheetView zoomScaleNormal="100" workbookViewId="0">
      <pane ySplit="1" topLeftCell="A30" activePane="bottomLeft" state="frozen"/>
      <selection activeCell="G25" sqref="G25"/>
      <selection pane="bottomLeft" activeCell="D44" sqref="D44"/>
    </sheetView>
  </sheetViews>
  <sheetFormatPr defaultRowHeight="15" x14ac:dyDescent="0.25"/>
  <cols>
    <col min="1" max="1" width="52.85546875" bestFit="1" customWidth="1"/>
    <col min="2" max="2" width="20.140625" bestFit="1" customWidth="1"/>
    <col min="3" max="3" width="19.85546875" customWidth="1"/>
    <col min="4" max="4" width="26.28515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</f>
        <v>TOTAL LEADS = 40</v>
      </c>
      <c r="H1" s="590"/>
      <c r="I1" s="508"/>
      <c r="J1" s="509"/>
    </row>
    <row r="2" spans="1:11" ht="18" customHeight="1" x14ac:dyDescent="0.35">
      <c r="A2" s="1" t="s">
        <v>21974</v>
      </c>
      <c r="C2" s="213"/>
      <c r="E2" s="213"/>
      <c r="G2" s="588" t="s">
        <v>21973</v>
      </c>
      <c r="H2" s="589"/>
      <c r="I2" s="510"/>
      <c r="J2" s="510"/>
    </row>
    <row r="3" spans="1:11" ht="15.75" x14ac:dyDescent="0.25">
      <c r="A3" s="1" t="s">
        <v>21975</v>
      </c>
      <c r="B3" t="s">
        <v>201</v>
      </c>
      <c r="C3" s="213"/>
      <c r="D3" t="s">
        <v>598</v>
      </c>
      <c r="E3" s="213"/>
      <c r="G3" s="244" t="s">
        <v>58</v>
      </c>
      <c r="H3" s="5">
        <f>COUNTIF(B3:B1048576,G3)</f>
        <v>5</v>
      </c>
    </row>
    <row r="4" spans="1:11" ht="15.75" x14ac:dyDescent="0.25">
      <c r="A4" s="1" t="s">
        <v>21976</v>
      </c>
      <c r="C4" s="213"/>
      <c r="E4" s="213"/>
      <c r="G4" s="101" t="s">
        <v>360</v>
      </c>
      <c r="H4" s="5">
        <f>COUNTIF(B3:B935,G4)</f>
        <v>1</v>
      </c>
    </row>
    <row r="5" spans="1:11" ht="15.75" x14ac:dyDescent="0.25">
      <c r="A5" s="1" t="s">
        <v>21977</v>
      </c>
      <c r="B5" t="s">
        <v>356</v>
      </c>
      <c r="C5" s="213"/>
      <c r="D5" t="s">
        <v>21239</v>
      </c>
      <c r="E5" s="213"/>
      <c r="G5" s="101" t="s">
        <v>356</v>
      </c>
      <c r="H5" s="5">
        <f>COUNTIF(B3:B853,G5)</f>
        <v>3</v>
      </c>
    </row>
    <row r="6" spans="1:11" ht="15.75" x14ac:dyDescent="0.25">
      <c r="A6" s="1" t="s">
        <v>21978</v>
      </c>
      <c r="C6" s="213"/>
      <c r="E6" s="213"/>
      <c r="G6" s="101" t="s">
        <v>56</v>
      </c>
      <c r="H6" s="5">
        <f>COUNTIF(B3:B865,G6)</f>
        <v>1</v>
      </c>
    </row>
    <row r="7" spans="1:11" ht="15.75" x14ac:dyDescent="0.25">
      <c r="A7" s="1" t="s">
        <v>21979</v>
      </c>
      <c r="B7" t="s">
        <v>60</v>
      </c>
      <c r="C7" s="213"/>
      <c r="D7" t="s">
        <v>19142</v>
      </c>
      <c r="E7" s="213"/>
      <c r="G7" s="101" t="s">
        <v>201</v>
      </c>
      <c r="H7" s="5">
        <f>COUNTIF(B3:B859,G7)</f>
        <v>2</v>
      </c>
    </row>
    <row r="8" spans="1:11" ht="15.75" x14ac:dyDescent="0.25">
      <c r="A8" s="1" t="s">
        <v>21980</v>
      </c>
      <c r="C8" s="213"/>
      <c r="E8" s="213"/>
      <c r="G8" s="101" t="s">
        <v>202</v>
      </c>
      <c r="H8" s="5">
        <f>COUNTIF(B3:B894,G8)</f>
        <v>0</v>
      </c>
      <c r="K8" t="s">
        <v>3496</v>
      </c>
    </row>
    <row r="9" spans="1:11" ht="15.75" x14ac:dyDescent="0.25">
      <c r="A9" s="1" t="s">
        <v>21981</v>
      </c>
      <c r="B9" t="s">
        <v>60</v>
      </c>
      <c r="C9" s="213"/>
      <c r="D9" t="s">
        <v>19274</v>
      </c>
      <c r="E9" s="213"/>
      <c r="G9" s="101" t="s">
        <v>200</v>
      </c>
      <c r="H9" s="5">
        <f>COUNTIF(B3:B812,G9)</f>
        <v>13</v>
      </c>
    </row>
    <row r="10" spans="1:11" ht="15.75" x14ac:dyDescent="0.25">
      <c r="A10" s="1" t="s">
        <v>21982</v>
      </c>
      <c r="C10" s="213"/>
      <c r="E10" s="213"/>
      <c r="G10" s="101" t="s">
        <v>5011</v>
      </c>
      <c r="H10" s="5">
        <f>COUNTIF(B3:B1048576,G10)</f>
        <v>0</v>
      </c>
    </row>
    <row r="11" spans="1:11" ht="15.75" x14ac:dyDescent="0.25">
      <c r="A11" s="1" t="s">
        <v>21983</v>
      </c>
      <c r="B11" t="s">
        <v>58</v>
      </c>
      <c r="C11" s="213" t="s">
        <v>3896</v>
      </c>
      <c r="D11" t="s">
        <v>598</v>
      </c>
      <c r="E11" s="385"/>
      <c r="G11" s="101" t="s">
        <v>1077</v>
      </c>
      <c r="H11" s="5">
        <f>COUNTIF(B3:B882,G11)</f>
        <v>0</v>
      </c>
    </row>
    <row r="12" spans="1:11" ht="15.75" x14ac:dyDescent="0.25">
      <c r="A12" s="1" t="s">
        <v>21984</v>
      </c>
      <c r="C12" s="213"/>
      <c r="E12" s="213"/>
      <c r="G12" s="288" t="s">
        <v>60</v>
      </c>
      <c r="H12" s="5">
        <f>COUNTIF(B3:B869,G12)</f>
        <v>4</v>
      </c>
    </row>
    <row r="13" spans="1:11" ht="15.75" x14ac:dyDescent="0.25">
      <c r="A13" s="1" t="s">
        <v>21985</v>
      </c>
      <c r="B13" t="s">
        <v>200</v>
      </c>
      <c r="C13" s="213"/>
      <c r="D13" t="s">
        <v>19274</v>
      </c>
      <c r="E13" s="213"/>
      <c r="G13" s="101" t="s">
        <v>4062</v>
      </c>
      <c r="H13" s="5">
        <f>COUNTIF(B3:B837,G13)</f>
        <v>0</v>
      </c>
    </row>
    <row r="14" spans="1:11" ht="15.75" x14ac:dyDescent="0.25">
      <c r="A14" s="410" t="s">
        <v>21984</v>
      </c>
      <c r="C14" s="213"/>
      <c r="E14" s="213"/>
      <c r="G14" s="101" t="s">
        <v>3860</v>
      </c>
      <c r="H14" s="271">
        <f>COUNTIF(B3:B715,G14)</f>
        <v>10</v>
      </c>
    </row>
    <row r="15" spans="1:11" ht="15.75" x14ac:dyDescent="0.25">
      <c r="A15" s="410" t="s">
        <v>21985</v>
      </c>
      <c r="B15" t="s">
        <v>3860</v>
      </c>
      <c r="C15" s="213"/>
      <c r="E15" s="213"/>
      <c r="G15" s="101" t="s">
        <v>17992</v>
      </c>
      <c r="H15" s="5">
        <f>COUNTIF(B3:B1048576,G15)</f>
        <v>0</v>
      </c>
    </row>
    <row r="16" spans="1:11" ht="15.75" x14ac:dyDescent="0.25">
      <c r="A16" s="410" t="s">
        <v>21984</v>
      </c>
      <c r="C16" s="213"/>
      <c r="E16" s="213"/>
      <c r="G16" s="288" t="s">
        <v>1133</v>
      </c>
      <c r="H16" s="5">
        <f>COUNTIF(B3:B1048576,G16)</f>
        <v>0</v>
      </c>
    </row>
    <row r="17" spans="1:11" ht="15.75" x14ac:dyDescent="0.25">
      <c r="A17" s="410" t="s">
        <v>21985</v>
      </c>
      <c r="B17" t="s">
        <v>3860</v>
      </c>
      <c r="C17" s="213"/>
      <c r="E17" s="213"/>
      <c r="G17" s="512"/>
      <c r="H17" s="233"/>
    </row>
    <row r="18" spans="1:11" ht="15" customHeight="1" x14ac:dyDescent="0.25">
      <c r="A18" s="410" t="s">
        <v>21984</v>
      </c>
      <c r="B18" s="232"/>
      <c r="C18" s="213"/>
      <c r="E18" s="213"/>
      <c r="G18" s="269" t="s">
        <v>20148</v>
      </c>
      <c r="H18">
        <f>SUM(COUNTIF(D3:D2001,{"Laxmi","teena","Vivek","Kelash","Dinesh","Sandeep","Ashish","Yukta"}))</f>
        <v>14</v>
      </c>
      <c r="K18" t="s">
        <v>4779</v>
      </c>
    </row>
    <row r="19" spans="1:11" ht="15.75" x14ac:dyDescent="0.25">
      <c r="A19" s="410" t="s">
        <v>21985</v>
      </c>
      <c r="B19" t="s">
        <v>3860</v>
      </c>
      <c r="E19" s="385"/>
      <c r="G19" s="269" t="s">
        <v>20149</v>
      </c>
      <c r="H19">
        <f>SUM(COUNTIF(D2:D2001, {"Trilok","Yogendra","Kamini","Sejal","Raj","Aarti","Somya","Preeti"}))</f>
        <v>11</v>
      </c>
    </row>
    <row r="20" spans="1:11" ht="15.75" x14ac:dyDescent="0.25">
      <c r="A20" s="410" t="s">
        <v>21984</v>
      </c>
      <c r="C20" s="213"/>
      <c r="E20" s="213"/>
    </row>
    <row r="21" spans="1:11" ht="15.75" x14ac:dyDescent="0.25">
      <c r="A21" s="410" t="s">
        <v>21985</v>
      </c>
      <c r="B21" t="s">
        <v>3860</v>
      </c>
      <c r="C21" s="213"/>
      <c r="E21" s="213"/>
    </row>
    <row r="22" spans="1:11" ht="15.75" x14ac:dyDescent="0.25">
      <c r="A22" s="410" t="s">
        <v>21984</v>
      </c>
      <c r="C22" s="213"/>
      <c r="E22" s="213"/>
    </row>
    <row r="23" spans="1:11" ht="15.75" x14ac:dyDescent="0.25">
      <c r="A23" s="410" t="s">
        <v>21985</v>
      </c>
      <c r="B23" t="s">
        <v>3860</v>
      </c>
      <c r="C23" s="213"/>
      <c r="E23" s="213"/>
    </row>
    <row r="24" spans="1:11" ht="15.75" x14ac:dyDescent="0.25">
      <c r="A24" s="410" t="s">
        <v>21984</v>
      </c>
      <c r="C24" s="213"/>
      <c r="E24" s="213"/>
    </row>
    <row r="25" spans="1:11" ht="15.75" x14ac:dyDescent="0.25">
      <c r="A25" s="410" t="s">
        <v>21985</v>
      </c>
      <c r="B25" t="s">
        <v>3860</v>
      </c>
      <c r="C25" s="213"/>
      <c r="E25" s="213"/>
    </row>
    <row r="26" spans="1:11" ht="15.75" x14ac:dyDescent="0.25">
      <c r="A26" s="410" t="s">
        <v>21984</v>
      </c>
      <c r="C26" s="213"/>
      <c r="E26" s="213"/>
      <c r="F26" t="s">
        <v>3496</v>
      </c>
    </row>
    <row r="27" spans="1:11" ht="15.75" x14ac:dyDescent="0.25">
      <c r="A27" s="410" t="s">
        <v>21985</v>
      </c>
      <c r="B27" t="s">
        <v>3860</v>
      </c>
      <c r="C27" s="213"/>
      <c r="E27" s="213"/>
    </row>
    <row r="28" spans="1:11" ht="15.75" x14ac:dyDescent="0.25">
      <c r="A28" s="1" t="s">
        <v>11994</v>
      </c>
      <c r="E28" s="213"/>
    </row>
    <row r="29" spans="1:11" ht="15.75" x14ac:dyDescent="0.25">
      <c r="A29" s="1" t="s">
        <v>21986</v>
      </c>
      <c r="B29" t="s">
        <v>200</v>
      </c>
      <c r="C29" s="213"/>
      <c r="D29" t="s">
        <v>18918</v>
      </c>
      <c r="E29" s="213"/>
      <c r="F29" s="213"/>
      <c r="G29" s="213" t="s">
        <v>3496</v>
      </c>
      <c r="H29" s="213"/>
    </row>
    <row r="30" spans="1:11" ht="15.75" x14ac:dyDescent="0.25">
      <c r="A30" s="1" t="s">
        <v>21987</v>
      </c>
      <c r="C30" s="213"/>
      <c r="E30" s="213"/>
    </row>
    <row r="31" spans="1:11" s="213" customFormat="1" ht="15.75" x14ac:dyDescent="0.25">
      <c r="A31" s="1" t="s">
        <v>21988</v>
      </c>
      <c r="B31" t="s">
        <v>200</v>
      </c>
      <c r="D31" t="s">
        <v>19956</v>
      </c>
      <c r="F31"/>
      <c r="G31"/>
      <c r="H31"/>
    </row>
    <row r="32" spans="1:11" ht="15.75" x14ac:dyDescent="0.25">
      <c r="A32" s="410" t="s">
        <v>21987</v>
      </c>
      <c r="C32" s="213"/>
      <c r="E32" s="213"/>
    </row>
    <row r="33" spans="1:9" ht="15.75" x14ac:dyDescent="0.25">
      <c r="A33" s="410" t="s">
        <v>21988</v>
      </c>
      <c r="B33" t="s">
        <v>3860</v>
      </c>
      <c r="C33" s="213"/>
      <c r="E33" s="213"/>
    </row>
    <row r="34" spans="1:9" ht="15.75" x14ac:dyDescent="0.25">
      <c r="A34" s="410" t="s">
        <v>21987</v>
      </c>
      <c r="C34" s="213"/>
      <c r="E34" s="213"/>
    </row>
    <row r="35" spans="1:9" ht="15.75" x14ac:dyDescent="0.25">
      <c r="A35" s="410" t="s">
        <v>21988</v>
      </c>
      <c r="B35" t="s">
        <v>3860</v>
      </c>
      <c r="C35" s="213"/>
      <c r="E35" s="213"/>
    </row>
    <row r="36" spans="1:9" ht="15.75" x14ac:dyDescent="0.25">
      <c r="A36" s="1" t="s">
        <v>20659</v>
      </c>
      <c r="C36" s="213"/>
      <c r="E36" s="213"/>
      <c r="I36" t="s">
        <v>3496</v>
      </c>
    </row>
    <row r="37" spans="1:9" ht="15.75" x14ac:dyDescent="0.25">
      <c r="A37" s="1" t="s">
        <v>21989</v>
      </c>
      <c r="B37" t="s">
        <v>200</v>
      </c>
      <c r="C37" s="213"/>
      <c r="D37" t="s">
        <v>18428</v>
      </c>
      <c r="E37" s="213"/>
      <c r="H37" t="s">
        <v>3496</v>
      </c>
    </row>
    <row r="38" spans="1:9" ht="15.75" customHeight="1" x14ac:dyDescent="0.35">
      <c r="A38" s="1" t="s">
        <v>21990</v>
      </c>
      <c r="C38" s="213"/>
      <c r="E38" s="213"/>
      <c r="G38" s="518"/>
      <c r="H38" s="518"/>
    </row>
    <row r="39" spans="1:9" ht="14.25" customHeight="1" x14ac:dyDescent="0.35">
      <c r="A39" s="1" t="s">
        <v>21991</v>
      </c>
      <c r="B39" t="s">
        <v>58</v>
      </c>
      <c r="C39" s="213" t="s">
        <v>11241</v>
      </c>
      <c r="D39" t="s">
        <v>18421</v>
      </c>
      <c r="E39" s="213"/>
      <c r="G39" s="518"/>
      <c r="H39" s="518"/>
    </row>
    <row r="40" spans="1:9" ht="15.75" x14ac:dyDescent="0.25">
      <c r="A40" s="1" t="s">
        <v>21992</v>
      </c>
      <c r="C40" s="213"/>
      <c r="E40" s="213"/>
      <c r="G40" s="513"/>
      <c r="H40" s="514"/>
    </row>
    <row r="41" spans="1:9" ht="15.75" x14ac:dyDescent="0.25">
      <c r="A41" s="1" t="s">
        <v>21993</v>
      </c>
      <c r="B41" t="s">
        <v>201</v>
      </c>
      <c r="C41" s="213"/>
      <c r="D41" t="s">
        <v>598</v>
      </c>
      <c r="E41" s="213"/>
      <c r="G41" s="515"/>
      <c r="H41" s="514"/>
    </row>
    <row r="42" spans="1:9" ht="15.75" x14ac:dyDescent="0.25">
      <c r="A42" s="1" t="s">
        <v>21994</v>
      </c>
      <c r="C42" s="213"/>
      <c r="E42" s="213"/>
      <c r="G42" s="515"/>
      <c r="H42" s="514"/>
    </row>
    <row r="43" spans="1:9" ht="15.75" x14ac:dyDescent="0.25">
      <c r="A43" s="1" t="s">
        <v>21995</v>
      </c>
      <c r="B43" t="s">
        <v>58</v>
      </c>
      <c r="C43" s="213" t="s">
        <v>3896</v>
      </c>
      <c r="D43" t="s">
        <v>25813</v>
      </c>
      <c r="E43" s="385">
        <v>45968</v>
      </c>
      <c r="H43" s="514"/>
    </row>
    <row r="44" spans="1:9" ht="15.75" x14ac:dyDescent="0.25">
      <c r="A44" s="1" t="s">
        <v>21996</v>
      </c>
      <c r="C44" s="213"/>
      <c r="E44" s="511"/>
      <c r="G44" s="515"/>
      <c r="H44" s="514"/>
    </row>
    <row r="45" spans="1:9" ht="15.75" x14ac:dyDescent="0.25">
      <c r="A45" s="1" t="s">
        <v>21997</v>
      </c>
      <c r="B45" t="s">
        <v>56</v>
      </c>
      <c r="C45" s="213"/>
      <c r="D45" t="s">
        <v>18733</v>
      </c>
      <c r="E45" s="213"/>
      <c r="G45" s="515"/>
      <c r="H45" s="514"/>
    </row>
    <row r="46" spans="1:9" ht="15.75" x14ac:dyDescent="0.25">
      <c r="A46" s="1" t="s">
        <v>21998</v>
      </c>
      <c r="C46" s="213"/>
      <c r="E46" s="213"/>
      <c r="G46" s="515"/>
      <c r="H46" s="514"/>
    </row>
    <row r="47" spans="1:9" ht="15.75" x14ac:dyDescent="0.25">
      <c r="A47" s="1" t="s">
        <v>21999</v>
      </c>
      <c r="C47" s="213"/>
      <c r="D47" t="s">
        <v>18415</v>
      </c>
      <c r="E47" s="213"/>
      <c r="G47" s="515"/>
      <c r="H47" s="514"/>
    </row>
    <row r="48" spans="1:9" ht="15.75" x14ac:dyDescent="0.25">
      <c r="A48" s="1" t="s">
        <v>22000</v>
      </c>
      <c r="C48" s="213"/>
      <c r="E48" s="213"/>
      <c r="G48" s="515"/>
      <c r="H48" s="514"/>
    </row>
    <row r="49" spans="1:8" ht="15.75" x14ac:dyDescent="0.25">
      <c r="A49" s="1" t="s">
        <v>22001</v>
      </c>
      <c r="B49" t="s">
        <v>60</v>
      </c>
      <c r="C49" s="213"/>
      <c r="D49" t="s">
        <v>18428</v>
      </c>
      <c r="E49" s="213"/>
      <c r="G49" s="515"/>
      <c r="H49" s="514"/>
    </row>
    <row r="50" spans="1:8" ht="15.75" x14ac:dyDescent="0.25">
      <c r="A50" s="1" t="s">
        <v>22002</v>
      </c>
      <c r="C50" s="213"/>
      <c r="E50" s="213"/>
      <c r="G50" s="515"/>
      <c r="H50" s="514"/>
    </row>
    <row r="51" spans="1:8" ht="15.75" x14ac:dyDescent="0.25">
      <c r="A51" s="1" t="s">
        <v>22003</v>
      </c>
      <c r="B51" t="s">
        <v>60</v>
      </c>
      <c r="C51" s="213"/>
      <c r="D51" t="s">
        <v>19001</v>
      </c>
      <c r="E51" s="213"/>
      <c r="G51" s="515"/>
      <c r="H51" s="516"/>
    </row>
    <row r="52" spans="1:8" ht="16.5" customHeight="1" x14ac:dyDescent="0.25">
      <c r="A52" s="1" t="s">
        <v>22004</v>
      </c>
      <c r="C52" s="213"/>
      <c r="E52" s="213"/>
      <c r="G52" s="515"/>
      <c r="H52" s="514"/>
    </row>
    <row r="53" spans="1:8" ht="15.75" x14ac:dyDescent="0.25">
      <c r="A53" s="1" t="s">
        <v>22005</v>
      </c>
      <c r="B53" t="s">
        <v>200</v>
      </c>
      <c r="C53" s="213"/>
      <c r="D53" t="s">
        <v>18733</v>
      </c>
      <c r="E53" s="213"/>
      <c r="G53" s="515"/>
      <c r="H53" s="514"/>
    </row>
    <row r="54" spans="1:8" ht="15.75" x14ac:dyDescent="0.25">
      <c r="A54" s="1" t="s">
        <v>20064</v>
      </c>
      <c r="C54" s="213"/>
      <c r="E54" s="213"/>
    </row>
    <row r="55" spans="1:8" ht="15.75" x14ac:dyDescent="0.25">
      <c r="A55" s="1" t="s">
        <v>22006</v>
      </c>
      <c r="B55" s="213" t="s">
        <v>200</v>
      </c>
      <c r="C55" s="213"/>
      <c r="D55" t="s">
        <v>598</v>
      </c>
      <c r="E55" s="213"/>
    </row>
    <row r="56" spans="1:8" ht="15.75" x14ac:dyDescent="0.25">
      <c r="A56" s="1" t="s">
        <v>22007</v>
      </c>
      <c r="B56" s="213"/>
      <c r="E56" s="213"/>
    </row>
    <row r="57" spans="1:8" ht="15.75" x14ac:dyDescent="0.25">
      <c r="A57" s="1" t="s">
        <v>22008</v>
      </c>
      <c r="B57" t="s">
        <v>200</v>
      </c>
      <c r="C57" s="213"/>
      <c r="D57" t="s">
        <v>21482</v>
      </c>
      <c r="E57" s="213"/>
    </row>
    <row r="58" spans="1:8" ht="15.75" x14ac:dyDescent="0.25">
      <c r="A58" s="1" t="s">
        <v>22009</v>
      </c>
      <c r="B58" s="213"/>
      <c r="E58" s="213"/>
    </row>
    <row r="59" spans="1:8" ht="15.75" x14ac:dyDescent="0.25">
      <c r="A59" s="1" t="s">
        <v>22010</v>
      </c>
      <c r="B59" t="s">
        <v>356</v>
      </c>
      <c r="D59" t="s">
        <v>21668</v>
      </c>
      <c r="E59" s="213"/>
    </row>
    <row r="60" spans="1:8" ht="15.75" x14ac:dyDescent="0.25">
      <c r="A60" s="410" t="s">
        <v>22009</v>
      </c>
      <c r="C60" s="213"/>
      <c r="E60" s="213"/>
    </row>
    <row r="61" spans="1:8" ht="15.75" x14ac:dyDescent="0.25">
      <c r="A61" s="410" t="s">
        <v>22010</v>
      </c>
      <c r="B61" s="213" t="s">
        <v>3860</v>
      </c>
      <c r="C61" s="213"/>
      <c r="D61" s="213"/>
      <c r="E61" s="213"/>
    </row>
    <row r="62" spans="1:8" ht="15.75" x14ac:dyDescent="0.25">
      <c r="A62" s="1" t="s">
        <v>11867</v>
      </c>
      <c r="B62" s="520"/>
      <c r="C62" s="213"/>
      <c r="E62" s="213"/>
    </row>
    <row r="63" spans="1:8" ht="15.75" x14ac:dyDescent="0.25">
      <c r="A63" s="1" t="s">
        <v>22011</v>
      </c>
      <c r="B63" s="213" t="s">
        <v>356</v>
      </c>
      <c r="C63" s="213" t="s">
        <v>3896</v>
      </c>
      <c r="D63" t="s">
        <v>598</v>
      </c>
      <c r="E63" s="213"/>
    </row>
    <row r="64" spans="1:8" ht="15.75" x14ac:dyDescent="0.25">
      <c r="A64" s="1" t="s">
        <v>22012</v>
      </c>
      <c r="B64" s="521"/>
      <c r="C64" s="213"/>
      <c r="D64" s="213"/>
      <c r="E64" s="213"/>
    </row>
    <row r="65" spans="1:5" ht="15.75" x14ac:dyDescent="0.25">
      <c r="A65" s="1" t="s">
        <v>22013</v>
      </c>
      <c r="B65" s="213" t="s">
        <v>200</v>
      </c>
      <c r="C65" s="213"/>
      <c r="D65" s="213" t="s">
        <v>19001</v>
      </c>
      <c r="E65" s="213"/>
    </row>
    <row r="66" spans="1:5" ht="15.75" x14ac:dyDescent="0.25">
      <c r="A66" s="1" t="s">
        <v>22012</v>
      </c>
      <c r="B66" s="213"/>
      <c r="C66" s="213"/>
      <c r="D66" s="213"/>
      <c r="E66" s="213"/>
    </row>
    <row r="67" spans="1:5" ht="15.75" x14ac:dyDescent="0.25">
      <c r="A67" s="1" t="s">
        <v>22014</v>
      </c>
      <c r="B67" s="213" t="s">
        <v>200</v>
      </c>
      <c r="C67" s="213"/>
      <c r="D67" s="213" t="s">
        <v>19274</v>
      </c>
      <c r="E67" s="213"/>
    </row>
    <row r="68" spans="1:5" ht="15.75" x14ac:dyDescent="0.25">
      <c r="A68" s="1" t="s">
        <v>22012</v>
      </c>
      <c r="B68" s="520"/>
      <c r="C68" s="213"/>
      <c r="D68" s="213"/>
    </row>
    <row r="69" spans="1:5" ht="15.75" x14ac:dyDescent="0.25">
      <c r="A69" s="1" t="s">
        <v>22015</v>
      </c>
      <c r="B69" s="213" t="s">
        <v>200</v>
      </c>
      <c r="C69" s="213"/>
      <c r="D69" s="213" t="s">
        <v>18415</v>
      </c>
    </row>
    <row r="70" spans="1:5" ht="15.75" x14ac:dyDescent="0.25">
      <c r="A70" s="1" t="s">
        <v>22016</v>
      </c>
      <c r="B70" s="213"/>
      <c r="C70" s="213"/>
      <c r="D70" s="213"/>
    </row>
    <row r="71" spans="1:5" ht="15.75" x14ac:dyDescent="0.25">
      <c r="A71" s="1" t="s">
        <v>22017</v>
      </c>
      <c r="B71" s="213" t="s">
        <v>200</v>
      </c>
      <c r="C71" s="213"/>
      <c r="D71" s="213" t="s">
        <v>18918</v>
      </c>
    </row>
    <row r="72" spans="1:5" ht="15.75" x14ac:dyDescent="0.25">
      <c r="A72" s="1" t="s">
        <v>22018</v>
      </c>
      <c r="B72" s="213"/>
      <c r="C72" s="213"/>
      <c r="D72" s="213"/>
    </row>
    <row r="73" spans="1:5" ht="15.75" x14ac:dyDescent="0.25">
      <c r="A73" s="1" t="s">
        <v>22019</v>
      </c>
      <c r="B73" s="213" t="s">
        <v>58</v>
      </c>
      <c r="C73" s="213" t="s">
        <v>2161</v>
      </c>
      <c r="D73" s="213" t="s">
        <v>9571</v>
      </c>
    </row>
    <row r="74" spans="1:5" ht="15.75" x14ac:dyDescent="0.25">
      <c r="A74" s="1" t="s">
        <v>22020</v>
      </c>
      <c r="B74" s="520"/>
      <c r="C74" s="213"/>
      <c r="D74" s="213"/>
    </row>
    <row r="75" spans="1:5" ht="15.75" x14ac:dyDescent="0.25">
      <c r="A75" s="1" t="s">
        <v>22021</v>
      </c>
      <c r="B75" s="213" t="s">
        <v>200</v>
      </c>
      <c r="C75" s="213"/>
      <c r="D75" t="s">
        <v>19001</v>
      </c>
    </row>
    <row r="76" spans="1:5" ht="15.75" x14ac:dyDescent="0.25">
      <c r="A76" s="1" t="s">
        <v>22022</v>
      </c>
      <c r="B76" s="521"/>
      <c r="C76" s="213"/>
      <c r="D76" s="213"/>
      <c r="E76" t="s">
        <v>4779</v>
      </c>
    </row>
    <row r="77" spans="1:5" ht="15.75" x14ac:dyDescent="0.25">
      <c r="A77" s="1" t="s">
        <v>22023</v>
      </c>
      <c r="B77" s="213" t="s">
        <v>360</v>
      </c>
      <c r="C77" s="213"/>
      <c r="D77" t="s">
        <v>598</v>
      </c>
    </row>
    <row r="78" spans="1:5" ht="15.75" x14ac:dyDescent="0.25">
      <c r="A78" s="1" t="s">
        <v>22024</v>
      </c>
      <c r="B78" s="213"/>
      <c r="C78" s="213"/>
      <c r="D78" s="523"/>
    </row>
    <row r="79" spans="1:5" ht="15.75" x14ac:dyDescent="0.25">
      <c r="A79" s="1" t="s">
        <v>22025</v>
      </c>
      <c r="B79" s="213" t="s">
        <v>200</v>
      </c>
      <c r="C79" s="213"/>
      <c r="D79" t="s">
        <v>19001</v>
      </c>
    </row>
    <row r="80" spans="1:5" ht="15.75" x14ac:dyDescent="0.25">
      <c r="A80" s="1" t="s">
        <v>22026</v>
      </c>
      <c r="B80" s="521"/>
      <c r="C80" s="213"/>
      <c r="D80" s="213"/>
    </row>
    <row r="81" spans="1:8" ht="15.75" x14ac:dyDescent="0.25">
      <c r="A81" s="1" t="s">
        <v>22027</v>
      </c>
      <c r="B81" s="213" t="s">
        <v>58</v>
      </c>
      <c r="C81" s="213" t="s">
        <v>16310</v>
      </c>
      <c r="D81" s="213" t="s">
        <v>19001</v>
      </c>
    </row>
    <row r="82" spans="1:8" ht="15.75" x14ac:dyDescent="0.25">
      <c r="A82" s="1"/>
      <c r="B82" s="213"/>
      <c r="C82" s="213"/>
      <c r="D82" s="213"/>
    </row>
    <row r="83" spans="1:8" ht="15.75" x14ac:dyDescent="0.25">
      <c r="A83" s="1"/>
      <c r="B83" s="213"/>
      <c r="C83" s="213"/>
      <c r="D83" s="212"/>
    </row>
    <row r="84" spans="1:8" ht="15.75" x14ac:dyDescent="0.25">
      <c r="A84" s="1"/>
      <c r="B84" s="213"/>
      <c r="C84" s="213"/>
      <c r="D84" s="213"/>
      <c r="H84" t="s">
        <v>3496</v>
      </c>
    </row>
    <row r="85" spans="1:8" ht="15.75" x14ac:dyDescent="0.25">
      <c r="A85" s="1"/>
      <c r="B85" s="213"/>
      <c r="C85" s="213"/>
      <c r="D85" s="213"/>
    </row>
    <row r="86" spans="1:8" ht="15.75" x14ac:dyDescent="0.25">
      <c r="A86" s="1"/>
      <c r="B86" s="521"/>
      <c r="C86" s="213"/>
      <c r="D86" s="213"/>
    </row>
    <row r="87" spans="1:8" ht="15.75" x14ac:dyDescent="0.25">
      <c r="A87" s="1"/>
      <c r="B87" s="213"/>
      <c r="C87" s="213"/>
      <c r="D87" s="213"/>
    </row>
    <row r="88" spans="1:8" ht="15.75" x14ac:dyDescent="0.25">
      <c r="A88" s="1"/>
      <c r="B88" s="213"/>
      <c r="C88" s="213"/>
      <c r="D88" s="213"/>
    </row>
    <row r="89" spans="1:8" ht="21.75" customHeight="1" x14ac:dyDescent="0.25">
      <c r="A89" s="1"/>
      <c r="B89" s="213"/>
      <c r="C89" s="213"/>
      <c r="D89" s="213"/>
    </row>
    <row r="90" spans="1:8" ht="15.75" x14ac:dyDescent="0.25">
      <c r="A90" s="1"/>
      <c r="B90" s="213"/>
      <c r="C90" s="213"/>
      <c r="D90" s="213"/>
    </row>
    <row r="91" spans="1:8" ht="15.75" x14ac:dyDescent="0.25">
      <c r="A91" s="1"/>
      <c r="B91" s="213"/>
      <c r="C91" s="213"/>
      <c r="E91" s="213"/>
      <c r="F91" s="213"/>
    </row>
    <row r="92" spans="1:8" ht="15.75" x14ac:dyDescent="0.25">
      <c r="A92" s="410"/>
      <c r="B92" s="521"/>
      <c r="C92" s="213"/>
      <c r="D92" s="213"/>
    </row>
    <row r="93" spans="1:8" ht="15.75" x14ac:dyDescent="0.25">
      <c r="A93" s="410"/>
      <c r="B93" s="213"/>
      <c r="C93" s="213"/>
      <c r="D93" s="213"/>
    </row>
    <row r="94" spans="1:8" ht="15.75" x14ac:dyDescent="0.25">
      <c r="A94" s="525"/>
      <c r="B94" s="520"/>
      <c r="C94" s="213"/>
      <c r="D94" s="213"/>
    </row>
    <row r="95" spans="1:8" ht="15.75" x14ac:dyDescent="0.25">
      <c r="A95" s="525"/>
      <c r="B95" s="213"/>
      <c r="C95" s="213"/>
    </row>
    <row r="96" spans="1:8" ht="15.75" x14ac:dyDescent="0.25">
      <c r="A96" s="410"/>
      <c r="B96" s="213"/>
      <c r="C96" s="213"/>
      <c r="D96" s="213"/>
      <c r="F96" t="s">
        <v>4779</v>
      </c>
      <c r="G96" t="s">
        <v>3496</v>
      </c>
    </row>
    <row r="97" spans="1:8" ht="15.75" x14ac:dyDescent="0.25">
      <c r="A97" s="410"/>
      <c r="B97" s="213"/>
      <c r="C97" s="213"/>
      <c r="D97" s="213"/>
      <c r="G97" s="213"/>
      <c r="H97" s="213"/>
    </row>
    <row r="98" spans="1:8" ht="15.75" x14ac:dyDescent="0.25">
      <c r="A98" s="1"/>
      <c r="B98" s="213"/>
      <c r="C98" s="213"/>
      <c r="D98" s="213"/>
      <c r="G98" s="213"/>
      <c r="H98" s="213"/>
    </row>
    <row r="99" spans="1:8" s="213" customFormat="1" ht="15.75" x14ac:dyDescent="0.25">
      <c r="A99" s="1"/>
      <c r="G99"/>
      <c r="H99"/>
    </row>
    <row r="100" spans="1:8" s="213" customFormat="1" ht="15.75" x14ac:dyDescent="0.25">
      <c r="A100" s="1"/>
      <c r="G100"/>
      <c r="H100"/>
    </row>
    <row r="101" spans="1:8" ht="15.75" x14ac:dyDescent="0.25">
      <c r="A101" s="1"/>
      <c r="B101" s="213"/>
      <c r="C101" s="213"/>
    </row>
    <row r="102" spans="1:8" ht="15.75" x14ac:dyDescent="0.25">
      <c r="A102" s="1"/>
      <c r="B102" s="213"/>
      <c r="C102" s="213"/>
      <c r="D102" s="213"/>
      <c r="F102" t="s">
        <v>3496</v>
      </c>
    </row>
    <row r="103" spans="1:8" ht="15.75" x14ac:dyDescent="0.25">
      <c r="A103" s="1"/>
      <c r="B103" s="521"/>
      <c r="C103" s="213"/>
      <c r="D103" s="213"/>
    </row>
    <row r="104" spans="1:8" ht="15.75" x14ac:dyDescent="0.25">
      <c r="A104" s="1"/>
      <c r="B104" s="213"/>
      <c r="C104" s="213"/>
      <c r="D104" s="213"/>
    </row>
    <row r="105" spans="1:8" ht="15.75" x14ac:dyDescent="0.25">
      <c r="A105" s="1"/>
      <c r="B105" s="213"/>
      <c r="C105" s="213"/>
      <c r="D105" s="523"/>
    </row>
    <row r="106" spans="1:8" ht="15" customHeight="1" x14ac:dyDescent="0.25">
      <c r="A106" s="1"/>
      <c r="B106" s="213"/>
      <c r="C106" s="213"/>
      <c r="D106" s="213"/>
    </row>
    <row r="107" spans="1:8" ht="15.75" x14ac:dyDescent="0.25">
      <c r="A107" s="1"/>
      <c r="B107" s="213"/>
      <c r="C107" s="213"/>
      <c r="D107" s="213"/>
      <c r="G107" t="s">
        <v>3496</v>
      </c>
    </row>
    <row r="108" spans="1:8" ht="15.75" x14ac:dyDescent="0.25">
      <c r="A108" s="1"/>
      <c r="B108" s="213"/>
      <c r="C108" s="213"/>
      <c r="D108" s="213"/>
    </row>
    <row r="109" spans="1:8" ht="15.75" x14ac:dyDescent="0.25">
      <c r="A109" s="1"/>
      <c r="B109" s="213"/>
      <c r="D109" s="213"/>
    </row>
    <row r="110" spans="1:8" ht="17.25" customHeight="1" x14ac:dyDescent="0.25">
      <c r="A110" s="1"/>
      <c r="D110" s="1"/>
    </row>
    <row r="111" spans="1:8" ht="15.75" x14ac:dyDescent="0.25">
      <c r="A111" s="1"/>
      <c r="B111" s="520"/>
      <c r="D111" s="213"/>
      <c r="G111" s="213"/>
      <c r="H111" s="213"/>
    </row>
    <row r="112" spans="1:8" ht="15.75" x14ac:dyDescent="0.25">
      <c r="A112" s="1"/>
      <c r="D112" s="1"/>
    </row>
    <row r="113" spans="1:8" s="213" customFormat="1" ht="15.75" x14ac:dyDescent="0.25">
      <c r="A113" s="1"/>
      <c r="B113" s="520"/>
      <c r="D113"/>
      <c r="G113"/>
      <c r="H113"/>
    </row>
    <row r="114" spans="1:8" ht="15.75" x14ac:dyDescent="0.25">
      <c r="A114" s="1"/>
      <c r="B114" s="213"/>
    </row>
    <row r="115" spans="1:8" ht="15.75" x14ac:dyDescent="0.25">
      <c r="A115" s="1"/>
      <c r="B115" s="520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  <c r="D119" s="213"/>
    </row>
    <row r="120" spans="1:8" ht="15.75" x14ac:dyDescent="0.25">
      <c r="A120" s="1"/>
      <c r="H120" t="s">
        <v>3496</v>
      </c>
    </row>
    <row r="121" spans="1:8" ht="15.75" x14ac:dyDescent="0.25">
      <c r="A121" s="1"/>
      <c r="D121" s="213"/>
    </row>
    <row r="122" spans="1:8" ht="15.75" x14ac:dyDescent="0.25">
      <c r="A122" s="1"/>
    </row>
    <row r="123" spans="1:8" ht="15.75" x14ac:dyDescent="0.25">
      <c r="A123" s="1"/>
      <c r="B123" s="520"/>
    </row>
    <row r="124" spans="1:8" ht="15.75" x14ac:dyDescent="0.25">
      <c r="A124" s="410"/>
    </row>
    <row r="125" spans="1:8" ht="15.75" x14ac:dyDescent="0.25">
      <c r="A125" s="410"/>
      <c r="B125" s="520"/>
    </row>
    <row r="126" spans="1:8" ht="15.75" x14ac:dyDescent="0.25">
      <c r="A126" s="1"/>
      <c r="G126" s="369"/>
    </row>
    <row r="127" spans="1:8" ht="15.75" x14ac:dyDescent="0.25">
      <c r="A127" s="1"/>
      <c r="B127" s="520"/>
    </row>
    <row r="128" spans="1:8" ht="15.75" x14ac:dyDescent="0.25">
      <c r="A128" s="1"/>
    </row>
    <row r="129" spans="1:6" ht="15.75" x14ac:dyDescent="0.25">
      <c r="A129" s="1"/>
      <c r="B129" s="520"/>
    </row>
    <row r="130" spans="1:6" ht="15.75" x14ac:dyDescent="0.25">
      <c r="A130" s="1"/>
      <c r="E130" s="40"/>
    </row>
    <row r="131" spans="1:6" ht="15.75" x14ac:dyDescent="0.25">
      <c r="A131" s="1"/>
      <c r="B131" s="520"/>
    </row>
    <row r="132" spans="1:6" ht="15.75" x14ac:dyDescent="0.25">
      <c r="A132" s="1"/>
    </row>
    <row r="133" spans="1:6" ht="15.75" x14ac:dyDescent="0.25">
      <c r="A133" s="1"/>
      <c r="B133" s="520"/>
      <c r="D133" s="213"/>
    </row>
    <row r="134" spans="1:6" ht="15.75" x14ac:dyDescent="0.25">
      <c r="A134" s="1"/>
    </row>
    <row r="135" spans="1:6" ht="15.75" x14ac:dyDescent="0.25">
      <c r="A135" s="1"/>
    </row>
    <row r="136" spans="1:6" ht="15.75" x14ac:dyDescent="0.25">
      <c r="A136" s="1"/>
    </row>
    <row r="137" spans="1:6" ht="15.75" x14ac:dyDescent="0.25">
      <c r="A137" s="1"/>
      <c r="B137" s="520"/>
    </row>
    <row r="138" spans="1:6" ht="15.75" x14ac:dyDescent="0.25">
      <c r="A138" s="1"/>
    </row>
    <row r="139" spans="1:6" ht="15.75" x14ac:dyDescent="0.25">
      <c r="A139" s="1"/>
    </row>
    <row r="140" spans="1:6" ht="15.75" x14ac:dyDescent="0.25">
      <c r="A140" s="1"/>
    </row>
    <row r="141" spans="1:6" ht="15.75" x14ac:dyDescent="0.25">
      <c r="A141" s="1"/>
      <c r="C141" s="213"/>
      <c r="F141" t="s">
        <v>3496</v>
      </c>
    </row>
    <row r="142" spans="1:6" ht="15.75" x14ac:dyDescent="0.25">
      <c r="A142" s="410"/>
      <c r="B142" s="213"/>
      <c r="C142" s="213"/>
    </row>
    <row r="143" spans="1:6" ht="15.75" x14ac:dyDescent="0.25">
      <c r="A143" s="410"/>
    </row>
    <row r="144" spans="1:6" ht="15.75" x14ac:dyDescent="0.25">
      <c r="A144" s="1"/>
    </row>
    <row r="145" spans="1:8" ht="15.75" x14ac:dyDescent="0.25">
      <c r="A145" s="1"/>
      <c r="D145" s="213"/>
    </row>
    <row r="146" spans="1:8" ht="15.75" x14ac:dyDescent="0.25">
      <c r="A146" s="1"/>
    </row>
    <row r="147" spans="1:8" ht="15.75" x14ac:dyDescent="0.25">
      <c r="A147" s="1"/>
      <c r="D147" s="213"/>
    </row>
    <row r="148" spans="1:8" ht="15.75" x14ac:dyDescent="0.25">
      <c r="A148" s="1"/>
    </row>
    <row r="149" spans="1:8" ht="15.75" x14ac:dyDescent="0.25">
      <c r="A149" s="1"/>
    </row>
    <row r="150" spans="1:8" ht="15.75" x14ac:dyDescent="0.25">
      <c r="A150" s="1"/>
    </row>
    <row r="151" spans="1:8" ht="15.75" x14ac:dyDescent="0.25">
      <c r="A151" s="1"/>
    </row>
    <row r="152" spans="1:8" ht="15.75" x14ac:dyDescent="0.25">
      <c r="A152" s="1"/>
    </row>
    <row r="153" spans="1:8" ht="15.75" x14ac:dyDescent="0.25">
      <c r="A153" s="1"/>
    </row>
    <row r="154" spans="1:8" ht="15.75" x14ac:dyDescent="0.25">
      <c r="A154" s="1"/>
    </row>
    <row r="155" spans="1:8" ht="15.75" x14ac:dyDescent="0.25">
      <c r="A155" s="1"/>
    </row>
    <row r="156" spans="1:8" ht="15.75" x14ac:dyDescent="0.25">
      <c r="A156" s="1"/>
    </row>
    <row r="157" spans="1:8" ht="15.75" x14ac:dyDescent="0.25">
      <c r="A157" s="1"/>
    </row>
    <row r="158" spans="1:8" ht="15.75" x14ac:dyDescent="0.25">
      <c r="A158" s="410"/>
      <c r="G158" s="241"/>
      <c r="H158" s="241"/>
    </row>
    <row r="159" spans="1:8" ht="15.75" x14ac:dyDescent="0.25">
      <c r="A159" s="410"/>
      <c r="G159" s="241"/>
      <c r="H159" s="241"/>
    </row>
    <row r="160" spans="1:8" s="241" customFormat="1" ht="15.75" x14ac:dyDescent="0.25">
      <c r="A160" s="1"/>
      <c r="B160"/>
      <c r="D160"/>
      <c r="G160"/>
      <c r="H160"/>
    </row>
    <row r="161" spans="1:8" s="241" customFormat="1" ht="15.75" x14ac:dyDescent="0.25">
      <c r="A161" s="1"/>
      <c r="D161"/>
      <c r="G161"/>
      <c r="H161"/>
    </row>
    <row r="162" spans="1:8" ht="15.75" x14ac:dyDescent="0.25">
      <c r="A162" s="1"/>
      <c r="B162" s="241"/>
    </row>
    <row r="163" spans="1:8" ht="15.75" x14ac:dyDescent="0.25">
      <c r="A163" s="1"/>
    </row>
    <row r="164" spans="1:8" ht="15.75" x14ac:dyDescent="0.25">
      <c r="A164" s="410"/>
      <c r="D164" s="212"/>
    </row>
    <row r="165" spans="1:8" ht="15.75" x14ac:dyDescent="0.25">
      <c r="A165" s="410"/>
      <c r="D165" s="1"/>
    </row>
    <row r="166" spans="1:8" ht="15.75" x14ac:dyDescent="0.25">
      <c r="A166" s="410"/>
    </row>
    <row r="167" spans="1:8" ht="15.75" x14ac:dyDescent="0.25">
      <c r="A167" s="410"/>
    </row>
    <row r="168" spans="1:8" ht="15.75" x14ac:dyDescent="0.25">
      <c r="A168" s="410"/>
    </row>
    <row r="169" spans="1:8" ht="15.75" x14ac:dyDescent="0.25">
      <c r="A169" s="410"/>
    </row>
    <row r="170" spans="1:8" ht="15.75" x14ac:dyDescent="0.25">
      <c r="A170" s="1"/>
    </row>
    <row r="171" spans="1:8" ht="15.75" x14ac:dyDescent="0.25">
      <c r="A171" s="1"/>
    </row>
    <row r="172" spans="1:8" ht="15.75" x14ac:dyDescent="0.25">
      <c r="A172" s="1"/>
    </row>
    <row r="173" spans="1:8" ht="15.75" x14ac:dyDescent="0.25">
      <c r="A173" s="1"/>
    </row>
    <row r="174" spans="1:8" ht="15.75" x14ac:dyDescent="0.25">
      <c r="A174" s="410"/>
    </row>
    <row r="175" spans="1:8" ht="15.75" x14ac:dyDescent="0.25">
      <c r="A175" s="410"/>
    </row>
    <row r="176" spans="1:8" ht="15.75" x14ac:dyDescent="0.25">
      <c r="A176" s="410"/>
    </row>
    <row r="177" spans="1:4" ht="15.75" x14ac:dyDescent="0.25">
      <c r="A177" s="1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</row>
    <row r="182" spans="1:4" ht="15.75" x14ac:dyDescent="0.25">
      <c r="A182" s="1"/>
    </row>
    <row r="183" spans="1:4" ht="15.75" x14ac:dyDescent="0.25">
      <c r="A183" s="1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1"/>
    </row>
    <row r="187" spans="1:4" ht="15.75" x14ac:dyDescent="0.25">
      <c r="A187" s="1"/>
    </row>
    <row r="188" spans="1:4" ht="15.75" x14ac:dyDescent="0.25">
      <c r="A188" s="1"/>
    </row>
    <row r="189" spans="1:4" ht="15.75" x14ac:dyDescent="0.25">
      <c r="A189" s="1"/>
    </row>
    <row r="190" spans="1:4" ht="15.75" x14ac:dyDescent="0.25">
      <c r="A190" s="1"/>
    </row>
    <row r="191" spans="1:4" ht="15.75" x14ac:dyDescent="0.25">
      <c r="A191" s="1"/>
      <c r="D191" s="1"/>
    </row>
    <row r="192" spans="1:4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410"/>
    </row>
    <row r="210" spans="1:1" ht="15.75" x14ac:dyDescent="0.25">
      <c r="A210" s="410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410"/>
    </row>
    <row r="228" spans="1:1" ht="15.75" x14ac:dyDescent="0.25">
      <c r="A228" s="410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410"/>
    </row>
    <row r="238" spans="1:1" ht="15.75" x14ac:dyDescent="0.25">
      <c r="A238" s="410"/>
    </row>
    <row r="239" spans="1:1" ht="15.75" x14ac:dyDescent="0.25">
      <c r="A239" s="410"/>
    </row>
    <row r="240" spans="1:1" ht="15.75" x14ac:dyDescent="0.25">
      <c r="A240" s="410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4" ht="15.75" x14ac:dyDescent="0.25">
      <c r="A257" s="1"/>
    </row>
    <row r="258" spans="1:4" ht="15.75" x14ac:dyDescent="0.25">
      <c r="A258" s="1"/>
    </row>
    <row r="259" spans="1:4" ht="15.75" x14ac:dyDescent="0.25">
      <c r="A259" s="1"/>
    </row>
    <row r="260" spans="1:4" ht="15.75" x14ac:dyDescent="0.25">
      <c r="A260" s="1"/>
    </row>
    <row r="261" spans="1:4" ht="15.75" x14ac:dyDescent="0.25">
      <c r="A261" s="1"/>
    </row>
    <row r="262" spans="1:4" ht="15.75" x14ac:dyDescent="0.25">
      <c r="A262" s="1"/>
    </row>
    <row r="263" spans="1:4" ht="15.75" x14ac:dyDescent="0.25">
      <c r="A263" s="1"/>
    </row>
    <row r="264" spans="1:4" ht="15.75" x14ac:dyDescent="0.25">
      <c r="A264" s="1"/>
    </row>
    <row r="265" spans="1:4" ht="15.75" x14ac:dyDescent="0.25">
      <c r="A265" s="1"/>
    </row>
    <row r="266" spans="1:4" ht="15.75" x14ac:dyDescent="0.25">
      <c r="A266" s="1"/>
    </row>
    <row r="267" spans="1:4" ht="15.75" x14ac:dyDescent="0.25">
      <c r="A267" s="1"/>
    </row>
    <row r="268" spans="1:4" ht="15.75" x14ac:dyDescent="0.25">
      <c r="A268" s="1"/>
    </row>
    <row r="269" spans="1:4" ht="15.75" x14ac:dyDescent="0.25">
      <c r="A269" s="1"/>
      <c r="D269" s="1"/>
    </row>
    <row r="270" spans="1:4" ht="15.75" x14ac:dyDescent="0.25">
      <c r="A270" s="1"/>
      <c r="D270" s="212"/>
    </row>
    <row r="271" spans="1:4" ht="15.75" x14ac:dyDescent="0.25">
      <c r="A271" s="410"/>
      <c r="D271" s="1"/>
    </row>
    <row r="272" spans="1:4" ht="15.75" x14ac:dyDescent="0.25">
      <c r="A272" s="410"/>
    </row>
    <row r="273" spans="1:1" ht="15.75" x14ac:dyDescent="0.25">
      <c r="A273" s="410"/>
    </row>
    <row r="274" spans="1:1" ht="15.75" x14ac:dyDescent="0.25">
      <c r="A274" s="410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410"/>
    </row>
    <row r="284" spans="1:1" ht="15.75" x14ac:dyDescent="0.25">
      <c r="A284" s="410"/>
    </row>
    <row r="285" spans="1:1" ht="15.75" x14ac:dyDescent="0.25">
      <c r="A285" s="410"/>
    </row>
    <row r="286" spans="1:1" ht="15.75" x14ac:dyDescent="0.25">
      <c r="A286" s="410"/>
    </row>
    <row r="287" spans="1:1" ht="15.75" x14ac:dyDescent="0.25">
      <c r="A287" s="1"/>
    </row>
    <row r="288" spans="1:1" ht="15.75" x14ac:dyDescent="0.25">
      <c r="A288" s="1"/>
    </row>
    <row r="289" spans="1:4" ht="15.75" x14ac:dyDescent="0.25">
      <c r="A289" s="1"/>
    </row>
    <row r="290" spans="1:4" ht="15.75" x14ac:dyDescent="0.25">
      <c r="A290" s="1"/>
    </row>
    <row r="291" spans="1:4" ht="15.75" x14ac:dyDescent="0.25">
      <c r="A291" s="1"/>
    </row>
    <row r="292" spans="1:4" ht="15.75" x14ac:dyDescent="0.25">
      <c r="A292" s="1"/>
    </row>
    <row r="293" spans="1:4" ht="15.75" x14ac:dyDescent="0.25">
      <c r="A293" s="1"/>
    </row>
    <row r="294" spans="1:4" ht="15.75" x14ac:dyDescent="0.25">
      <c r="A294" s="1"/>
    </row>
    <row r="295" spans="1:4" ht="15.75" x14ac:dyDescent="0.25">
      <c r="A295" s="1"/>
    </row>
    <row r="296" spans="1:4" ht="15.75" x14ac:dyDescent="0.25">
      <c r="A296" s="1"/>
    </row>
    <row r="297" spans="1:4" ht="15.75" x14ac:dyDescent="0.25">
      <c r="A297" s="1"/>
      <c r="D297" s="1"/>
    </row>
    <row r="298" spans="1:4" ht="15.75" x14ac:dyDescent="0.25">
      <c r="A298" s="1"/>
    </row>
    <row r="299" spans="1:4" ht="15.75" x14ac:dyDescent="0.25">
      <c r="A299" s="1"/>
    </row>
    <row r="300" spans="1:4" ht="15.75" x14ac:dyDescent="0.25">
      <c r="A300" s="1"/>
    </row>
    <row r="301" spans="1:4" ht="15.75" x14ac:dyDescent="0.25">
      <c r="A301" s="1"/>
    </row>
    <row r="302" spans="1:4" ht="15.75" x14ac:dyDescent="0.25">
      <c r="A302" s="1"/>
    </row>
    <row r="303" spans="1:4" ht="15.75" x14ac:dyDescent="0.25">
      <c r="A303" s="1"/>
    </row>
    <row r="304" spans="1:4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410"/>
    </row>
    <row r="310" spans="1:1" ht="15.75" x14ac:dyDescent="0.25">
      <c r="A310" s="410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410"/>
    </row>
    <row r="314" spans="1:1" ht="15.75" x14ac:dyDescent="0.25">
      <c r="A314" s="410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1" ht="15.75" x14ac:dyDescent="0.25">
      <c r="A321" s="1"/>
    </row>
    <row r="322" spans="1:1" ht="15.75" x14ac:dyDescent="0.25">
      <c r="A322" s="1"/>
    </row>
    <row r="323" spans="1:1" ht="15.75" x14ac:dyDescent="0.25">
      <c r="A323" s="1"/>
    </row>
    <row r="324" spans="1:1" ht="15.75" x14ac:dyDescent="0.25">
      <c r="A324" s="1"/>
    </row>
    <row r="325" spans="1:1" ht="15.75" x14ac:dyDescent="0.25">
      <c r="A325" s="1"/>
    </row>
    <row r="326" spans="1:1" ht="15.75" x14ac:dyDescent="0.25">
      <c r="A326" s="1"/>
    </row>
    <row r="327" spans="1:1" ht="15.75" x14ac:dyDescent="0.25">
      <c r="A327" s="1"/>
    </row>
    <row r="328" spans="1:1" ht="15.75" x14ac:dyDescent="0.25">
      <c r="A328" s="1"/>
    </row>
    <row r="329" spans="1:1" ht="15.75" x14ac:dyDescent="0.25">
      <c r="A329" s="1"/>
    </row>
    <row r="330" spans="1:1" ht="15.75" x14ac:dyDescent="0.25">
      <c r="A330" s="1"/>
    </row>
    <row r="331" spans="1:1" ht="15.75" x14ac:dyDescent="0.25">
      <c r="A331" s="410"/>
    </row>
    <row r="332" spans="1:1" ht="15.75" x14ac:dyDescent="0.25">
      <c r="A332" s="410"/>
    </row>
    <row r="333" spans="1:1" ht="15.75" x14ac:dyDescent="0.25">
      <c r="A333" s="1"/>
    </row>
    <row r="334" spans="1:1" ht="15.75" x14ac:dyDescent="0.25">
      <c r="A334" s="1"/>
    </row>
    <row r="335" spans="1:1" ht="15.75" x14ac:dyDescent="0.25">
      <c r="A335" s="1"/>
    </row>
    <row r="336" spans="1:1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410"/>
    </row>
    <row r="348" spans="1:1" ht="15.75" x14ac:dyDescent="0.25">
      <c r="A348" s="410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410"/>
    </row>
    <row r="352" spans="1:1" ht="15.75" x14ac:dyDescent="0.25">
      <c r="A352" s="410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410"/>
    </row>
    <row r="358" spans="1:1" ht="15.75" x14ac:dyDescent="0.25">
      <c r="A358" s="410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4" ht="15.75" x14ac:dyDescent="0.25">
      <c r="A369" s="1"/>
    </row>
    <row r="370" spans="1:4" ht="15.75" x14ac:dyDescent="0.25">
      <c r="A370" s="1"/>
    </row>
    <row r="371" spans="1:4" ht="15.75" x14ac:dyDescent="0.25">
      <c r="A371" s="1"/>
    </row>
    <row r="372" spans="1:4" ht="15.75" x14ac:dyDescent="0.25">
      <c r="A372" s="1"/>
    </row>
    <row r="373" spans="1:4" ht="15.75" x14ac:dyDescent="0.25">
      <c r="A373" s="1"/>
    </row>
    <row r="374" spans="1:4" ht="15.75" x14ac:dyDescent="0.25">
      <c r="A374" s="1"/>
    </row>
    <row r="375" spans="1:4" ht="15.75" x14ac:dyDescent="0.25">
      <c r="A375" s="1"/>
      <c r="D375" s="1"/>
    </row>
    <row r="376" spans="1:4" ht="15.75" x14ac:dyDescent="0.25">
      <c r="A376" s="1"/>
      <c r="D376" s="212"/>
    </row>
    <row r="377" spans="1:4" ht="15.75" x14ac:dyDescent="0.25">
      <c r="A377" s="1"/>
      <c r="D377" s="1"/>
    </row>
    <row r="378" spans="1:4" ht="15.75" x14ac:dyDescent="0.25">
      <c r="A378" s="1"/>
    </row>
    <row r="379" spans="1:4" ht="15.75" x14ac:dyDescent="0.25">
      <c r="A379" s="1"/>
    </row>
    <row r="380" spans="1:4" ht="15.75" x14ac:dyDescent="0.25">
      <c r="A380" s="1"/>
    </row>
    <row r="381" spans="1:4" ht="15.75" x14ac:dyDescent="0.25">
      <c r="A381" s="1"/>
    </row>
    <row r="382" spans="1:4" ht="15.75" x14ac:dyDescent="0.25">
      <c r="A382" s="1"/>
    </row>
    <row r="383" spans="1:4" ht="15.75" x14ac:dyDescent="0.25">
      <c r="A383" s="1"/>
    </row>
    <row r="384" spans="1:4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410"/>
    </row>
    <row r="400" spans="1:1" ht="15.75" x14ac:dyDescent="0.25">
      <c r="A400" s="410"/>
    </row>
    <row r="401" spans="1:4" ht="15.75" x14ac:dyDescent="0.25">
      <c r="A401" s="1"/>
    </row>
    <row r="402" spans="1:4" ht="15.75" x14ac:dyDescent="0.25">
      <c r="A402" s="1"/>
    </row>
    <row r="403" spans="1:4" ht="15.75" x14ac:dyDescent="0.25">
      <c r="A403" s="1"/>
      <c r="D403" s="1"/>
    </row>
    <row r="404" spans="1:4" ht="15.75" x14ac:dyDescent="0.25">
      <c r="A404" s="1"/>
    </row>
    <row r="405" spans="1:4" ht="15.75" x14ac:dyDescent="0.25">
      <c r="A405" s="1"/>
    </row>
    <row r="406" spans="1:4" ht="15.75" x14ac:dyDescent="0.25">
      <c r="A406" s="1"/>
    </row>
    <row r="407" spans="1:4" ht="15.75" x14ac:dyDescent="0.25">
      <c r="A407" s="1"/>
    </row>
    <row r="408" spans="1:4" ht="15.75" x14ac:dyDescent="0.25">
      <c r="A408" s="1"/>
    </row>
    <row r="409" spans="1:4" ht="15.75" x14ac:dyDescent="0.25">
      <c r="A409" s="1"/>
    </row>
    <row r="410" spans="1:4" ht="15.75" x14ac:dyDescent="0.25">
      <c r="A410" s="1"/>
    </row>
    <row r="411" spans="1:4" ht="15.75" x14ac:dyDescent="0.25">
      <c r="A411" s="410"/>
    </row>
    <row r="412" spans="1:4" ht="15.75" x14ac:dyDescent="0.25">
      <c r="A412" s="410"/>
    </row>
    <row r="413" spans="1:4" ht="15.75" x14ac:dyDescent="0.25">
      <c r="A413" s="1"/>
    </row>
    <row r="414" spans="1:4" ht="15.75" x14ac:dyDescent="0.25">
      <c r="A414" s="1"/>
    </row>
    <row r="415" spans="1:4" ht="15.75" x14ac:dyDescent="0.25">
      <c r="A415" s="1"/>
    </row>
    <row r="416" spans="1:4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410"/>
    </row>
    <row r="422" spans="1:1" ht="15.75" x14ac:dyDescent="0.25">
      <c r="A422" s="410"/>
    </row>
    <row r="423" spans="1:1" ht="15.75" x14ac:dyDescent="0.25">
      <c r="A423" s="410"/>
    </row>
    <row r="424" spans="1:1" ht="15.75" x14ac:dyDescent="0.25">
      <c r="A424" s="410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410"/>
    </row>
    <row r="454" spans="1:1" ht="15.75" x14ac:dyDescent="0.25">
      <c r="A454" s="410"/>
    </row>
    <row r="455" spans="1:1" ht="15.75" x14ac:dyDescent="0.25">
      <c r="A455" s="410"/>
    </row>
    <row r="456" spans="1:1" ht="15.75" x14ac:dyDescent="0.25">
      <c r="A456" s="410"/>
    </row>
    <row r="457" spans="1:1" ht="15.75" x14ac:dyDescent="0.25">
      <c r="A457" s="410"/>
    </row>
    <row r="458" spans="1:1" ht="15.75" x14ac:dyDescent="0.25">
      <c r="A458" s="410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410"/>
    </row>
    <row r="466" spans="1:1" ht="15.75" x14ac:dyDescent="0.25">
      <c r="A466" s="410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ht="15.75" x14ac:dyDescent="0.25">
      <c r="A561" s="1"/>
    </row>
    <row r="562" spans="1:1" x14ac:dyDescent="0.25">
      <c r="A562" s="19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ht="15.75" x14ac:dyDescent="0.25">
      <c r="A613" s="1"/>
    </row>
    <row r="614" spans="1:1" x14ac:dyDescent="0.25">
      <c r="A614" s="19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  <row r="677" spans="1:1" ht="15.75" x14ac:dyDescent="0.25">
      <c r="A677" s="1"/>
    </row>
  </sheetData>
  <autoFilter ref="A1:D677"/>
  <mergeCells count="2">
    <mergeCell ref="G1:H1"/>
    <mergeCell ref="G2:H2"/>
  </mergeCells>
  <conditionalFormatting sqref="A678:A1048576">
    <cfRule type="duplicateValues" dxfId="2764" priority="21"/>
  </conditionalFormatting>
  <conditionalFormatting sqref="A678:A1048576">
    <cfRule type="duplicateValues" dxfId="2763" priority="19"/>
    <cfRule type="duplicateValues" dxfId="2762" priority="20"/>
  </conditionalFormatting>
  <conditionalFormatting sqref="A515:A1048576">
    <cfRule type="duplicateValues" dxfId="2761" priority="18"/>
  </conditionalFormatting>
  <conditionalFormatting sqref="A515:A1048576 A1">
    <cfRule type="duplicateValues" dxfId="2760" priority="17"/>
  </conditionalFormatting>
  <conditionalFormatting sqref="A515:A1048576 A1 A176:A206">
    <cfRule type="duplicateValues" dxfId="2759" priority="16"/>
  </conditionalFormatting>
  <conditionalFormatting sqref="A515:A1048576 A1 A176:A366">
    <cfRule type="duplicateValues" dxfId="2758" priority="15"/>
  </conditionalFormatting>
  <conditionalFormatting sqref="A515:A1048576 A1 A176:A404">
    <cfRule type="duplicateValues" dxfId="2757" priority="14"/>
  </conditionalFormatting>
  <conditionalFormatting sqref="A515:A1048576 A1 A176:A418">
    <cfRule type="duplicateValues" dxfId="2756" priority="13"/>
  </conditionalFormatting>
  <conditionalFormatting sqref="A515:A1048576 A1 A176:A482">
    <cfRule type="duplicateValues" dxfId="2755" priority="12"/>
  </conditionalFormatting>
  <conditionalFormatting sqref="A176:A1048576 A1">
    <cfRule type="duplicateValues" dxfId="2754" priority="11"/>
  </conditionalFormatting>
  <conditionalFormatting sqref="A1">
    <cfRule type="duplicateValues" dxfId="2753" priority="10"/>
  </conditionalFormatting>
  <conditionalFormatting sqref="A1">
    <cfRule type="duplicateValues" dxfId="2752" priority="9"/>
  </conditionalFormatting>
  <conditionalFormatting sqref="A1">
    <cfRule type="duplicateValues" dxfId="2751" priority="8"/>
  </conditionalFormatting>
  <conditionalFormatting sqref="A1">
    <cfRule type="duplicateValues" dxfId="2750" priority="7"/>
  </conditionalFormatting>
  <conditionalFormatting sqref="A1">
    <cfRule type="duplicateValues" dxfId="2749" priority="6"/>
  </conditionalFormatting>
  <conditionalFormatting sqref="A176:A1048576">
    <cfRule type="duplicateValues" dxfId="2748" priority="5"/>
  </conditionalFormatting>
  <conditionalFormatting sqref="A176:A1048576 A1 A94:A95">
    <cfRule type="duplicateValues" dxfId="2747" priority="4"/>
  </conditionalFormatting>
  <conditionalFormatting sqref="A1 A176:A1048576 A82:A167">
    <cfRule type="duplicateValues" dxfId="2746" priority="3"/>
  </conditionalFormatting>
  <conditionalFormatting sqref="A1 A82:A1048576">
    <cfRule type="duplicateValues" dxfId="2745" priority="2"/>
  </conditionalFormatting>
  <conditionalFormatting sqref="A1:A65 A82:A1048576">
    <cfRule type="duplicateValues" dxfId="2744" priority="1"/>
  </conditionalFormatting>
  <dataValidations count="1">
    <dataValidation type="list" allowBlank="1" showInputMessage="1" showErrorMessage="1" sqref="G3:G17 G40:G42 G44:G53">
      <formula1>$G$3:$G$17</formula1>
    </dataValidation>
  </dataValidations>
  <pageMargins left="0.7" right="0.7" top="0.75" bottom="0.75" header="0.3" footer="0.3"/>
  <pageSetup orientation="portrait" r:id="rId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7"/>
  <sheetViews>
    <sheetView zoomScaleNormal="100" workbookViewId="0">
      <pane ySplit="1" topLeftCell="A97" activePane="bottomLeft" state="frozen"/>
      <selection activeCell="G25" sqref="G25"/>
      <selection pane="bottomLeft" activeCell="A102" sqref="A102:A109"/>
    </sheetView>
  </sheetViews>
  <sheetFormatPr defaultRowHeight="15" x14ac:dyDescent="0.25"/>
  <cols>
    <col min="1" max="1" width="52.85546875" bestFit="1" customWidth="1"/>
    <col min="2" max="2" width="20.140625" bestFit="1" customWidth="1"/>
    <col min="3" max="3" width="19.85546875" customWidth="1"/>
    <col min="4" max="4" width="26.28515625" customWidth="1"/>
    <col min="5" max="5" width="16.5703125" bestFit="1" customWidth="1"/>
    <col min="6" max="6" width="11" bestFit="1" customWidth="1"/>
    <col min="7" max="7" width="24.28515625" customWidth="1"/>
    <col min="8" max="8" width="11.85546875" customWidth="1"/>
    <col min="12" max="12" width="13.85546875" customWidth="1"/>
  </cols>
  <sheetData>
    <row r="1" spans="1:11" s="75" customFormat="1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</f>
        <v>TOTAL LEADS = 54</v>
      </c>
      <c r="H1" s="590"/>
      <c r="I1" s="508"/>
      <c r="J1" s="509"/>
    </row>
    <row r="2" spans="1:11" ht="18" customHeight="1" x14ac:dyDescent="0.35">
      <c r="A2" s="1" t="s">
        <v>22030</v>
      </c>
      <c r="C2" s="213"/>
      <c r="E2" s="213"/>
      <c r="G2" s="588" t="s">
        <v>22029</v>
      </c>
      <c r="H2" s="589"/>
      <c r="I2" s="510"/>
      <c r="J2" s="510"/>
    </row>
    <row r="3" spans="1:11" ht="15.75" x14ac:dyDescent="0.25">
      <c r="A3" s="1" t="s">
        <v>22031</v>
      </c>
      <c r="B3" t="s">
        <v>58</v>
      </c>
      <c r="C3" s="213" t="s">
        <v>2624</v>
      </c>
      <c r="D3" t="s">
        <v>19001</v>
      </c>
      <c r="E3" s="213"/>
      <c r="G3" s="244" t="s">
        <v>58</v>
      </c>
      <c r="H3" s="5">
        <f>COUNTIF(B3:B1048576,G3)</f>
        <v>9</v>
      </c>
    </row>
    <row r="4" spans="1:11" ht="15.75" x14ac:dyDescent="0.25">
      <c r="A4" s="1" t="s">
        <v>22032</v>
      </c>
      <c r="C4" s="213"/>
      <c r="E4" s="213"/>
      <c r="G4" s="101" t="s">
        <v>360</v>
      </c>
      <c r="H4" s="5">
        <f>COUNTIF(B3:B935,G4)</f>
        <v>2</v>
      </c>
    </row>
    <row r="5" spans="1:11" ht="15.75" x14ac:dyDescent="0.25">
      <c r="A5" s="1" t="s">
        <v>22033</v>
      </c>
      <c r="C5" s="213"/>
      <c r="D5" t="s">
        <v>19001</v>
      </c>
      <c r="E5" s="213"/>
      <c r="G5" s="101" t="s">
        <v>356</v>
      </c>
      <c r="H5" s="5">
        <f>COUNTIF(B3:B853,G5)</f>
        <v>4</v>
      </c>
    </row>
    <row r="6" spans="1:11" ht="15.75" x14ac:dyDescent="0.25">
      <c r="A6" s="1" t="s">
        <v>22034</v>
      </c>
      <c r="C6" s="213"/>
      <c r="E6" s="213"/>
      <c r="G6" s="101" t="s">
        <v>56</v>
      </c>
      <c r="H6" s="5">
        <f>COUNTIF(B3:B865,G6)</f>
        <v>1</v>
      </c>
    </row>
    <row r="7" spans="1:11" ht="15.75" x14ac:dyDescent="0.25">
      <c r="A7" s="1" t="s">
        <v>22035</v>
      </c>
      <c r="B7" t="s">
        <v>200</v>
      </c>
      <c r="C7" s="213"/>
      <c r="D7" t="s">
        <v>19956</v>
      </c>
      <c r="E7" s="213"/>
      <c r="G7" s="101" t="s">
        <v>201</v>
      </c>
      <c r="H7" s="5">
        <f>COUNTIF(B3:B859,G7)</f>
        <v>2</v>
      </c>
    </row>
    <row r="8" spans="1:11" ht="15.75" x14ac:dyDescent="0.25">
      <c r="A8" s="410" t="s">
        <v>22034</v>
      </c>
      <c r="C8" s="213"/>
      <c r="E8" s="213"/>
      <c r="G8" s="101" t="s">
        <v>202</v>
      </c>
      <c r="H8" s="5">
        <f>COUNTIF(B3:B894,G8)</f>
        <v>3</v>
      </c>
      <c r="K8" t="s">
        <v>3496</v>
      </c>
    </row>
    <row r="9" spans="1:11" ht="15.75" x14ac:dyDescent="0.25">
      <c r="A9" s="410" t="s">
        <v>22035</v>
      </c>
      <c r="B9" t="s">
        <v>3860</v>
      </c>
      <c r="C9" s="213"/>
      <c r="E9" s="213"/>
      <c r="G9" s="101" t="s">
        <v>200</v>
      </c>
      <c r="H9" s="5">
        <f>COUNTIF(B3:B812,G9)</f>
        <v>8</v>
      </c>
    </row>
    <row r="10" spans="1:11" ht="15.75" x14ac:dyDescent="0.25">
      <c r="A10" s="1" t="s">
        <v>22036</v>
      </c>
      <c r="C10" s="213"/>
      <c r="E10" s="213"/>
      <c r="G10" s="101" t="s">
        <v>5011</v>
      </c>
      <c r="H10" s="5">
        <f>COUNTIF(B3:B1048576,G10)</f>
        <v>2</v>
      </c>
    </row>
    <row r="11" spans="1:11" ht="15.75" x14ac:dyDescent="0.25">
      <c r="A11" s="1" t="s">
        <v>22037</v>
      </c>
      <c r="B11" t="s">
        <v>58</v>
      </c>
      <c r="C11" s="213" t="s">
        <v>2193</v>
      </c>
      <c r="D11" t="s">
        <v>25657</v>
      </c>
      <c r="E11" s="385">
        <v>45967</v>
      </c>
      <c r="G11" s="101" t="s">
        <v>1077</v>
      </c>
      <c r="H11" s="5">
        <f>COUNTIF(B2:B2000,G11)</f>
        <v>2</v>
      </c>
    </row>
    <row r="12" spans="1:11" ht="15.75" x14ac:dyDescent="0.25">
      <c r="A12" s="1" t="s">
        <v>22038</v>
      </c>
      <c r="C12" s="213"/>
      <c r="E12" s="213"/>
      <c r="G12" s="288" t="s">
        <v>60</v>
      </c>
      <c r="H12" s="5">
        <f>COUNTIF(B3:B869,G12)</f>
        <v>7</v>
      </c>
    </row>
    <row r="13" spans="1:11" ht="15.75" x14ac:dyDescent="0.25">
      <c r="A13" s="1" t="s">
        <v>22039</v>
      </c>
      <c r="B13" t="s">
        <v>5011</v>
      </c>
      <c r="C13" s="213"/>
      <c r="D13" t="s">
        <v>598</v>
      </c>
      <c r="E13" s="213"/>
      <c r="G13" s="101" t="s">
        <v>4062</v>
      </c>
      <c r="H13" s="5">
        <f>COUNTIF(B3:B837,G13)</f>
        <v>0</v>
      </c>
    </row>
    <row r="14" spans="1:11" ht="15.75" x14ac:dyDescent="0.25">
      <c r="A14" s="1" t="s">
        <v>12244</v>
      </c>
      <c r="C14" s="213"/>
      <c r="E14" s="213"/>
      <c r="G14" s="101" t="s">
        <v>3860</v>
      </c>
      <c r="H14" s="271">
        <f>COUNTIF(B3:B715,G14)</f>
        <v>9</v>
      </c>
    </row>
    <row r="15" spans="1:11" ht="15.75" x14ac:dyDescent="0.25">
      <c r="A15" s="1" t="s">
        <v>22040</v>
      </c>
      <c r="B15" t="s">
        <v>356</v>
      </c>
      <c r="C15" s="213"/>
      <c r="D15" t="s">
        <v>18436</v>
      </c>
      <c r="E15" s="385">
        <v>45870</v>
      </c>
      <c r="G15" s="101" t="s">
        <v>17992</v>
      </c>
      <c r="H15" s="5">
        <f>COUNTIF(B3:B1048576,G15)</f>
        <v>1</v>
      </c>
    </row>
    <row r="16" spans="1:11" ht="15.75" x14ac:dyDescent="0.25">
      <c r="A16" s="1" t="s">
        <v>22041</v>
      </c>
      <c r="C16" s="213"/>
      <c r="E16" s="213"/>
      <c r="G16" s="288" t="s">
        <v>1133</v>
      </c>
      <c r="H16" s="5">
        <f>COUNTIF(B3:B1048576,G16)</f>
        <v>2</v>
      </c>
    </row>
    <row r="17" spans="1:11" ht="15.75" x14ac:dyDescent="0.25">
      <c r="A17" s="1" t="s">
        <v>22042</v>
      </c>
      <c r="B17" t="s">
        <v>360</v>
      </c>
      <c r="C17" s="213"/>
      <c r="D17" t="s">
        <v>19956</v>
      </c>
      <c r="E17" s="213"/>
      <c r="G17" s="512"/>
      <c r="H17" s="233"/>
    </row>
    <row r="18" spans="1:11" ht="15" customHeight="1" x14ac:dyDescent="0.25">
      <c r="A18" s="1" t="s">
        <v>22043</v>
      </c>
      <c r="B18" s="232"/>
      <c r="C18" s="213"/>
      <c r="E18" s="213"/>
      <c r="G18" s="269" t="s">
        <v>20148</v>
      </c>
      <c r="H18">
        <f>SUM(COUNTIF(D3:D2001,{"Laxmi","teena","Vivek","Kelash","Dinesh","Sandeep","Ashish","Yukta"}))</f>
        <v>16</v>
      </c>
      <c r="K18" t="s">
        <v>4779</v>
      </c>
    </row>
    <row r="19" spans="1:11" ht="15.75" x14ac:dyDescent="0.25">
      <c r="A19" s="1" t="s">
        <v>22044</v>
      </c>
      <c r="B19" t="s">
        <v>356</v>
      </c>
      <c r="D19" t="s">
        <v>18929</v>
      </c>
      <c r="E19" s="385">
        <v>45868</v>
      </c>
      <c r="G19" s="269" t="s">
        <v>20149</v>
      </c>
      <c r="H19">
        <f>SUM(COUNTIF(D2:D2001, {"Trilok","Yogendra","Kamini","Sejal","Raj","Aarti","Somya","Preeti"}))</f>
        <v>15</v>
      </c>
    </row>
    <row r="20" spans="1:11" ht="15.75" x14ac:dyDescent="0.25">
      <c r="A20" s="1" t="s">
        <v>22045</v>
      </c>
      <c r="C20" s="213"/>
      <c r="E20" s="213"/>
    </row>
    <row r="21" spans="1:11" ht="15.75" x14ac:dyDescent="0.25">
      <c r="A21" s="1" t="s">
        <v>22046</v>
      </c>
      <c r="B21" t="s">
        <v>200</v>
      </c>
      <c r="C21" s="213"/>
      <c r="D21" t="s">
        <v>19001</v>
      </c>
      <c r="E21" s="213"/>
    </row>
    <row r="22" spans="1:11" ht="15.75" x14ac:dyDescent="0.25">
      <c r="A22" s="1" t="s">
        <v>22047</v>
      </c>
      <c r="C22" s="213"/>
      <c r="E22" s="213"/>
    </row>
    <row r="23" spans="1:11" ht="15.75" x14ac:dyDescent="0.25">
      <c r="A23" s="1" t="s">
        <v>16743</v>
      </c>
      <c r="B23" t="s">
        <v>1077</v>
      </c>
      <c r="C23" s="213"/>
      <c r="E23" s="213"/>
    </row>
    <row r="24" spans="1:11" ht="15.75" x14ac:dyDescent="0.25">
      <c r="A24" s="1" t="s">
        <v>13086</v>
      </c>
      <c r="C24" s="213"/>
      <c r="E24" s="213"/>
    </row>
    <row r="25" spans="1:11" ht="15.75" x14ac:dyDescent="0.25">
      <c r="A25" s="1" t="s">
        <v>22048</v>
      </c>
      <c r="B25" t="s">
        <v>60</v>
      </c>
      <c r="C25" s="213"/>
      <c r="D25" t="s">
        <v>22049</v>
      </c>
      <c r="E25" s="213"/>
    </row>
    <row r="26" spans="1:11" ht="15.75" x14ac:dyDescent="0.25">
      <c r="A26" s="1" t="s">
        <v>22050</v>
      </c>
      <c r="C26" s="213"/>
      <c r="E26" s="213"/>
      <c r="F26" t="s">
        <v>3496</v>
      </c>
    </row>
    <row r="27" spans="1:11" ht="15.75" x14ac:dyDescent="0.25">
      <c r="A27" s="1" t="s">
        <v>22051</v>
      </c>
      <c r="B27" t="s">
        <v>356</v>
      </c>
      <c r="C27" s="213"/>
      <c r="D27" t="s">
        <v>17970</v>
      </c>
      <c r="E27" s="385">
        <v>45908</v>
      </c>
    </row>
    <row r="28" spans="1:11" ht="15.75" x14ac:dyDescent="0.25">
      <c r="A28" s="410" t="s">
        <v>22050</v>
      </c>
      <c r="E28" s="213"/>
    </row>
    <row r="29" spans="1:11" ht="15.75" x14ac:dyDescent="0.25">
      <c r="A29" s="410" t="s">
        <v>22051</v>
      </c>
      <c r="B29" t="s">
        <v>3860</v>
      </c>
      <c r="C29" s="213"/>
      <c r="E29" s="213"/>
      <c r="F29" s="213"/>
      <c r="G29" s="213" t="s">
        <v>3496</v>
      </c>
      <c r="H29" s="213"/>
    </row>
    <row r="30" spans="1:11" ht="15.75" x14ac:dyDescent="0.25">
      <c r="A30" s="1" t="s">
        <v>22052</v>
      </c>
      <c r="C30" s="213"/>
      <c r="E30" s="213"/>
    </row>
    <row r="31" spans="1:11" s="213" customFormat="1" ht="15.75" x14ac:dyDescent="0.25">
      <c r="A31" s="1" t="s">
        <v>22053</v>
      </c>
      <c r="B31" t="s">
        <v>58</v>
      </c>
      <c r="D31" t="s">
        <v>24838</v>
      </c>
      <c r="E31" s="213" t="s">
        <v>25545</v>
      </c>
      <c r="F31"/>
      <c r="G31"/>
      <c r="H31"/>
    </row>
    <row r="32" spans="1:11" ht="15.75" x14ac:dyDescent="0.25">
      <c r="A32" s="1" t="s">
        <v>22054</v>
      </c>
      <c r="C32" s="213"/>
      <c r="E32" s="213"/>
    </row>
    <row r="33" spans="1:9" ht="15.75" x14ac:dyDescent="0.25">
      <c r="A33" s="1" t="s">
        <v>22055</v>
      </c>
      <c r="B33" t="s">
        <v>200</v>
      </c>
      <c r="C33" s="213"/>
      <c r="D33" t="s">
        <v>19956</v>
      </c>
      <c r="E33" s="213"/>
    </row>
    <row r="34" spans="1:9" ht="15.75" x14ac:dyDescent="0.25">
      <c r="A34" s="1" t="s">
        <v>15071</v>
      </c>
      <c r="C34" s="213"/>
      <c r="E34" s="213"/>
    </row>
    <row r="35" spans="1:9" ht="15.75" x14ac:dyDescent="0.25">
      <c r="A35" s="1" t="s">
        <v>22056</v>
      </c>
      <c r="B35" t="s">
        <v>200</v>
      </c>
      <c r="C35" s="213"/>
      <c r="D35" t="s">
        <v>21462</v>
      </c>
      <c r="E35" s="213"/>
    </row>
    <row r="36" spans="1:9" ht="15.75" x14ac:dyDescent="0.25">
      <c r="A36" s="410" t="s">
        <v>15071</v>
      </c>
      <c r="C36" s="213"/>
      <c r="E36" s="213"/>
      <c r="I36" t="s">
        <v>3496</v>
      </c>
    </row>
    <row r="37" spans="1:9" ht="15.75" x14ac:dyDescent="0.25">
      <c r="A37" s="410" t="s">
        <v>22056</v>
      </c>
      <c r="B37" t="s">
        <v>3860</v>
      </c>
      <c r="C37" s="213"/>
      <c r="E37" s="213"/>
      <c r="H37" t="s">
        <v>3496</v>
      </c>
    </row>
    <row r="38" spans="1:9" ht="15.75" customHeight="1" x14ac:dyDescent="0.35">
      <c r="A38" s="1" t="s">
        <v>22057</v>
      </c>
      <c r="C38" s="213"/>
      <c r="E38" s="213"/>
      <c r="G38" s="518"/>
      <c r="H38" s="518"/>
    </row>
    <row r="39" spans="1:9" ht="14.25" customHeight="1" x14ac:dyDescent="0.35">
      <c r="A39" s="1" t="s">
        <v>22058</v>
      </c>
      <c r="B39" t="s">
        <v>56</v>
      </c>
      <c r="C39" s="213"/>
      <c r="D39" t="s">
        <v>22049</v>
      </c>
      <c r="E39" s="213"/>
      <c r="G39" s="518"/>
      <c r="H39" s="518"/>
    </row>
    <row r="40" spans="1:9" ht="15.75" x14ac:dyDescent="0.25">
      <c r="A40" s="1" t="s">
        <v>22059</v>
      </c>
      <c r="C40" s="213"/>
      <c r="E40" s="213"/>
      <c r="G40" s="513"/>
      <c r="H40" s="514"/>
    </row>
    <row r="41" spans="1:9" ht="15.75" x14ac:dyDescent="0.25">
      <c r="A41" s="1" t="s">
        <v>22060</v>
      </c>
      <c r="B41" t="s">
        <v>360</v>
      </c>
      <c r="C41" s="213" t="s">
        <v>482</v>
      </c>
      <c r="D41" t="s">
        <v>22028</v>
      </c>
      <c r="E41" s="213"/>
      <c r="G41" s="515"/>
      <c r="H41" s="514"/>
    </row>
    <row r="42" spans="1:9" ht="15.75" x14ac:dyDescent="0.25">
      <c r="A42" s="1" t="s">
        <v>22061</v>
      </c>
      <c r="C42" s="213"/>
      <c r="E42" s="213"/>
      <c r="G42" s="515"/>
      <c r="H42" s="514"/>
    </row>
    <row r="43" spans="1:9" ht="15.75" x14ac:dyDescent="0.25">
      <c r="A43" s="1" t="s">
        <v>22062</v>
      </c>
      <c r="B43" t="s">
        <v>60</v>
      </c>
      <c r="C43" s="213"/>
      <c r="D43" t="s">
        <v>19001</v>
      </c>
      <c r="E43" s="385"/>
      <c r="H43" s="514"/>
    </row>
    <row r="44" spans="1:9" ht="15.75" x14ac:dyDescent="0.25">
      <c r="A44" s="1" t="s">
        <v>22063</v>
      </c>
      <c r="C44" s="213"/>
      <c r="E44" s="511"/>
      <c r="G44" s="515"/>
      <c r="H44" s="514"/>
    </row>
    <row r="45" spans="1:9" ht="15.75" x14ac:dyDescent="0.25">
      <c r="A45" s="1" t="s">
        <v>22064</v>
      </c>
      <c r="B45" t="s">
        <v>5011</v>
      </c>
      <c r="C45" s="213"/>
      <c r="D45" t="s">
        <v>22476</v>
      </c>
      <c r="E45" s="213"/>
      <c r="G45" s="515"/>
      <c r="H45" s="514"/>
    </row>
    <row r="46" spans="1:9" ht="15.75" x14ac:dyDescent="0.25">
      <c r="A46" s="1" t="s">
        <v>19012</v>
      </c>
      <c r="C46" s="213"/>
      <c r="E46" s="213"/>
      <c r="G46" s="515"/>
      <c r="H46" s="514"/>
    </row>
    <row r="47" spans="1:9" ht="15.75" x14ac:dyDescent="0.25">
      <c r="A47" s="1" t="s">
        <v>22066</v>
      </c>
      <c r="B47" t="s">
        <v>58</v>
      </c>
      <c r="C47" s="213" t="s">
        <v>4149</v>
      </c>
      <c r="D47" t="s">
        <v>598</v>
      </c>
      <c r="E47" s="213"/>
      <c r="G47" s="515"/>
      <c r="H47" s="514"/>
    </row>
    <row r="48" spans="1:9" ht="15.75" x14ac:dyDescent="0.25">
      <c r="A48" s="1" t="s">
        <v>22067</v>
      </c>
      <c r="C48" s="213"/>
      <c r="E48" s="213"/>
      <c r="G48" s="515"/>
      <c r="H48" s="514"/>
    </row>
    <row r="49" spans="1:8" ht="15.75" x14ac:dyDescent="0.25">
      <c r="A49" s="1" t="s">
        <v>22068</v>
      </c>
      <c r="B49" t="s">
        <v>17992</v>
      </c>
      <c r="C49" s="213"/>
      <c r="D49" t="s">
        <v>18433</v>
      </c>
      <c r="E49" s="213"/>
      <c r="G49" s="515"/>
      <c r="H49" s="514"/>
    </row>
    <row r="50" spans="1:8" ht="15.75" x14ac:dyDescent="0.25">
      <c r="A50" s="1" t="s">
        <v>15886</v>
      </c>
      <c r="C50" s="213"/>
      <c r="E50" s="213"/>
      <c r="G50" s="515"/>
      <c r="H50" s="514"/>
    </row>
    <row r="51" spans="1:8" ht="15.75" x14ac:dyDescent="0.25">
      <c r="A51" s="1" t="s">
        <v>22069</v>
      </c>
      <c r="B51" t="s">
        <v>202</v>
      </c>
      <c r="C51" s="213"/>
      <c r="D51" t="s">
        <v>21462</v>
      </c>
      <c r="E51" s="213"/>
      <c r="G51" s="515"/>
      <c r="H51" s="516"/>
    </row>
    <row r="52" spans="1:8" ht="16.5" customHeight="1" x14ac:dyDescent="0.25">
      <c r="A52" s="1" t="s">
        <v>12839</v>
      </c>
      <c r="C52" s="213"/>
      <c r="E52" s="213"/>
      <c r="G52" s="515"/>
      <c r="H52" s="514"/>
    </row>
    <row r="53" spans="1:8" ht="15.75" x14ac:dyDescent="0.25">
      <c r="A53" s="1" t="s">
        <v>22070</v>
      </c>
      <c r="B53" t="s">
        <v>58</v>
      </c>
      <c r="C53" s="213"/>
      <c r="D53" t="s">
        <v>598</v>
      </c>
      <c r="E53" s="213"/>
      <c r="G53" s="515"/>
      <c r="H53" s="514"/>
    </row>
    <row r="54" spans="1:8" ht="15.75" x14ac:dyDescent="0.25">
      <c r="A54" s="1" t="s">
        <v>22071</v>
      </c>
      <c r="C54" s="213"/>
      <c r="E54" s="213"/>
    </row>
    <row r="55" spans="1:8" ht="15.75" x14ac:dyDescent="0.25">
      <c r="A55" s="1" t="s">
        <v>22072</v>
      </c>
      <c r="B55" s="213" t="s">
        <v>58</v>
      </c>
      <c r="C55" s="213" t="s">
        <v>2163</v>
      </c>
      <c r="D55" t="s">
        <v>598</v>
      </c>
      <c r="E55" s="213"/>
    </row>
    <row r="56" spans="1:8" ht="15.75" x14ac:dyDescent="0.25">
      <c r="A56" s="1" t="s">
        <v>22073</v>
      </c>
      <c r="B56" s="213"/>
      <c r="E56" s="213"/>
    </row>
    <row r="57" spans="1:8" ht="15.75" x14ac:dyDescent="0.25">
      <c r="A57" s="1" t="s">
        <v>22074</v>
      </c>
      <c r="B57" t="s">
        <v>202</v>
      </c>
      <c r="C57" s="213"/>
      <c r="D57" t="s">
        <v>19956</v>
      </c>
      <c r="E57" s="213"/>
    </row>
    <row r="58" spans="1:8" ht="15.75" x14ac:dyDescent="0.25">
      <c r="A58" s="1" t="s">
        <v>16625</v>
      </c>
      <c r="B58" s="213"/>
      <c r="E58" s="213"/>
    </row>
    <row r="59" spans="1:8" ht="15.75" x14ac:dyDescent="0.25">
      <c r="A59" s="1" t="s">
        <v>22075</v>
      </c>
      <c r="B59" t="s">
        <v>60</v>
      </c>
      <c r="D59" t="s">
        <v>22049</v>
      </c>
      <c r="E59" s="213"/>
    </row>
    <row r="60" spans="1:8" ht="15.75" x14ac:dyDescent="0.25">
      <c r="A60" s="1" t="s">
        <v>18274</v>
      </c>
      <c r="C60" s="213"/>
      <c r="E60" s="213"/>
    </row>
    <row r="61" spans="1:8" ht="15.75" x14ac:dyDescent="0.25">
      <c r="A61" s="1" t="s">
        <v>22076</v>
      </c>
      <c r="B61" s="213" t="s">
        <v>1077</v>
      </c>
      <c r="C61" s="213"/>
      <c r="D61" s="213"/>
      <c r="E61" s="213"/>
    </row>
    <row r="62" spans="1:8" ht="15.75" x14ac:dyDescent="0.25">
      <c r="A62" s="1" t="s">
        <v>20582</v>
      </c>
      <c r="B62" s="520"/>
      <c r="C62" s="213"/>
      <c r="E62" s="213"/>
    </row>
    <row r="63" spans="1:8" ht="15.75" x14ac:dyDescent="0.25">
      <c r="A63" s="1" t="s">
        <v>22077</v>
      </c>
      <c r="B63" s="213" t="s">
        <v>1133</v>
      </c>
      <c r="C63" s="213"/>
      <c r="D63" t="s">
        <v>598</v>
      </c>
      <c r="E63" s="213"/>
    </row>
    <row r="64" spans="1:8" ht="15.75" x14ac:dyDescent="0.25">
      <c r="A64" s="1" t="s">
        <v>22078</v>
      </c>
      <c r="B64" s="521"/>
      <c r="C64" s="213"/>
      <c r="D64" s="213"/>
      <c r="E64" s="213"/>
    </row>
    <row r="65" spans="1:5" ht="15.75" x14ac:dyDescent="0.25">
      <c r="A65" s="1" t="s">
        <v>22079</v>
      </c>
      <c r="B65" s="213" t="s">
        <v>200</v>
      </c>
      <c r="C65" s="213"/>
      <c r="D65" t="s">
        <v>19001</v>
      </c>
      <c r="E65" s="213"/>
    </row>
    <row r="66" spans="1:5" ht="15.75" x14ac:dyDescent="0.25">
      <c r="A66" s="1" t="s">
        <v>22080</v>
      </c>
      <c r="B66" s="213"/>
      <c r="C66" s="213"/>
      <c r="D66" s="213"/>
      <c r="E66" s="213"/>
    </row>
    <row r="67" spans="1:5" ht="15.75" x14ac:dyDescent="0.25">
      <c r="A67" s="1" t="s">
        <v>22079</v>
      </c>
      <c r="B67" s="213" t="s">
        <v>3860</v>
      </c>
      <c r="C67" s="213"/>
      <c r="E67" s="213"/>
    </row>
    <row r="68" spans="1:5" ht="15.75" x14ac:dyDescent="0.25">
      <c r="A68" s="1" t="s">
        <v>22081</v>
      </c>
      <c r="B68" s="520"/>
      <c r="C68" s="213"/>
      <c r="D68" s="213"/>
    </row>
    <row r="69" spans="1:5" ht="15.75" x14ac:dyDescent="0.25">
      <c r="A69" s="1" t="s">
        <v>22082</v>
      </c>
      <c r="B69" s="213" t="s">
        <v>201</v>
      </c>
      <c r="C69" s="213"/>
      <c r="D69" s="213" t="s">
        <v>18428</v>
      </c>
    </row>
    <row r="70" spans="1:5" ht="15.75" x14ac:dyDescent="0.25">
      <c r="A70" s="1" t="s">
        <v>22083</v>
      </c>
      <c r="B70" s="213"/>
      <c r="C70" s="213"/>
      <c r="D70" s="213"/>
    </row>
    <row r="71" spans="1:5" ht="15.75" x14ac:dyDescent="0.25">
      <c r="A71" s="1" t="s">
        <v>22084</v>
      </c>
      <c r="B71" s="213" t="s">
        <v>202</v>
      </c>
      <c r="C71" s="213"/>
      <c r="D71" s="213" t="s">
        <v>18421</v>
      </c>
    </row>
    <row r="72" spans="1:5" ht="15.75" x14ac:dyDescent="0.25">
      <c r="A72" s="1" t="s">
        <v>22085</v>
      </c>
      <c r="B72" s="213"/>
      <c r="C72" s="213"/>
      <c r="D72" s="213"/>
    </row>
    <row r="73" spans="1:5" ht="15.75" x14ac:dyDescent="0.25">
      <c r="A73" s="1" t="s">
        <v>22084</v>
      </c>
      <c r="B73" s="213" t="s">
        <v>3860</v>
      </c>
      <c r="C73" s="213"/>
    </row>
    <row r="74" spans="1:5" ht="15.75" x14ac:dyDescent="0.25">
      <c r="A74" s="1" t="s">
        <v>17281</v>
      </c>
      <c r="B74" s="520"/>
      <c r="C74" s="213"/>
      <c r="D74" s="213"/>
    </row>
    <row r="75" spans="1:5" ht="15.75" x14ac:dyDescent="0.25">
      <c r="A75" s="1" t="s">
        <v>22086</v>
      </c>
      <c r="B75" s="213"/>
      <c r="C75" s="213"/>
      <c r="D75" t="s">
        <v>18415</v>
      </c>
    </row>
    <row r="76" spans="1:5" ht="15.75" x14ac:dyDescent="0.25">
      <c r="A76" s="1" t="s">
        <v>22087</v>
      </c>
      <c r="B76" s="521"/>
      <c r="C76" s="213"/>
      <c r="D76" s="213"/>
      <c r="E76" t="s">
        <v>4779</v>
      </c>
    </row>
    <row r="77" spans="1:5" ht="15.75" x14ac:dyDescent="0.25">
      <c r="A77" s="1" t="s">
        <v>22088</v>
      </c>
      <c r="B77" s="213" t="s">
        <v>1133</v>
      </c>
      <c r="C77" s="213"/>
      <c r="D77" t="s">
        <v>598</v>
      </c>
    </row>
    <row r="78" spans="1:5" ht="15.75" x14ac:dyDescent="0.25">
      <c r="A78" s="1" t="s">
        <v>16050</v>
      </c>
      <c r="B78" s="213"/>
      <c r="C78" s="213"/>
      <c r="D78" s="523"/>
    </row>
    <row r="79" spans="1:5" ht="15.75" x14ac:dyDescent="0.25">
      <c r="A79" s="1" t="s">
        <v>22089</v>
      </c>
      <c r="B79" s="213" t="s">
        <v>200</v>
      </c>
      <c r="C79" s="213"/>
      <c r="D79" t="s">
        <v>19001</v>
      </c>
    </row>
    <row r="80" spans="1:5" ht="15.75" x14ac:dyDescent="0.25">
      <c r="A80" s="1" t="s">
        <v>13878</v>
      </c>
      <c r="B80" s="521"/>
      <c r="C80" s="213"/>
      <c r="D80" s="213"/>
    </row>
    <row r="81" spans="1:8" ht="15.75" x14ac:dyDescent="0.25">
      <c r="A81" s="1" t="s">
        <v>22090</v>
      </c>
      <c r="B81" s="213" t="s">
        <v>58</v>
      </c>
      <c r="C81" s="213" t="s">
        <v>19023</v>
      </c>
      <c r="D81" s="213" t="s">
        <v>24779</v>
      </c>
      <c r="E81" s="40">
        <v>45918</v>
      </c>
    </row>
    <row r="82" spans="1:8" ht="15.75" x14ac:dyDescent="0.25">
      <c r="A82" s="1" t="s">
        <v>22091</v>
      </c>
      <c r="B82" s="213"/>
      <c r="C82" s="213"/>
      <c r="D82" s="213"/>
    </row>
    <row r="83" spans="1:8" ht="15.75" x14ac:dyDescent="0.25">
      <c r="A83" s="1" t="s">
        <v>22092</v>
      </c>
      <c r="B83" s="213" t="s">
        <v>60</v>
      </c>
      <c r="C83" s="213"/>
      <c r="D83" t="s">
        <v>18433</v>
      </c>
    </row>
    <row r="84" spans="1:8" ht="15.75" x14ac:dyDescent="0.25">
      <c r="A84" s="1" t="s">
        <v>22091</v>
      </c>
      <c r="B84" s="213"/>
      <c r="C84" s="213"/>
      <c r="D84" s="213"/>
      <c r="H84" t="s">
        <v>3496</v>
      </c>
    </row>
    <row r="85" spans="1:8" ht="15.75" x14ac:dyDescent="0.25">
      <c r="A85" s="1" t="s">
        <v>22092</v>
      </c>
      <c r="B85" s="213" t="s">
        <v>3860</v>
      </c>
      <c r="C85" s="213"/>
    </row>
    <row r="86" spans="1:8" ht="15.75" x14ac:dyDescent="0.25">
      <c r="A86" s="1" t="s">
        <v>12203</v>
      </c>
      <c r="B86" s="521"/>
      <c r="C86" s="213"/>
      <c r="D86" s="213"/>
    </row>
    <row r="87" spans="1:8" ht="15.75" x14ac:dyDescent="0.25">
      <c r="A87" s="1" t="s">
        <v>22093</v>
      </c>
      <c r="B87" s="213" t="s">
        <v>60</v>
      </c>
      <c r="C87" s="213"/>
      <c r="D87" s="213" t="s">
        <v>19956</v>
      </c>
    </row>
    <row r="88" spans="1:8" ht="15.75" x14ac:dyDescent="0.25">
      <c r="A88" s="1" t="s">
        <v>22094</v>
      </c>
      <c r="B88" s="213"/>
      <c r="C88" s="213"/>
      <c r="D88" s="213"/>
    </row>
    <row r="89" spans="1:8" ht="15.75" x14ac:dyDescent="0.25">
      <c r="A89" s="1" t="s">
        <v>22095</v>
      </c>
      <c r="B89" s="213" t="s">
        <v>58</v>
      </c>
      <c r="C89" s="213" t="s">
        <v>2163</v>
      </c>
      <c r="D89" s="213" t="s">
        <v>19956</v>
      </c>
    </row>
    <row r="90" spans="1:8" ht="15.75" x14ac:dyDescent="0.25">
      <c r="A90" s="1" t="s">
        <v>22096</v>
      </c>
      <c r="B90" s="213"/>
      <c r="C90" s="213"/>
      <c r="D90" s="213"/>
    </row>
    <row r="91" spans="1:8" ht="15.75" x14ac:dyDescent="0.25">
      <c r="A91" s="1" t="s">
        <v>22097</v>
      </c>
      <c r="B91" s="213" t="s">
        <v>356</v>
      </c>
      <c r="C91" s="213"/>
      <c r="D91" t="s">
        <v>21630</v>
      </c>
      <c r="E91" s="385">
        <v>45888</v>
      </c>
      <c r="F91" s="213"/>
    </row>
    <row r="92" spans="1:8" ht="15.75" x14ac:dyDescent="0.25">
      <c r="A92" s="1" t="s">
        <v>22098</v>
      </c>
      <c r="B92" s="521"/>
      <c r="C92" s="213"/>
      <c r="D92" s="213"/>
    </row>
    <row r="93" spans="1:8" ht="15.75" x14ac:dyDescent="0.25">
      <c r="A93" s="1" t="s">
        <v>22099</v>
      </c>
      <c r="B93" s="213" t="s">
        <v>201</v>
      </c>
      <c r="C93" s="213"/>
      <c r="D93" t="s">
        <v>598</v>
      </c>
    </row>
    <row r="94" spans="1:8" ht="15.75" x14ac:dyDescent="0.25">
      <c r="A94" s="1" t="s">
        <v>22100</v>
      </c>
      <c r="B94" s="520"/>
      <c r="C94" s="213"/>
      <c r="D94" s="213"/>
    </row>
    <row r="95" spans="1:8" ht="15.75" x14ac:dyDescent="0.25">
      <c r="A95" s="1" t="s">
        <v>22101</v>
      </c>
      <c r="B95" s="213" t="s">
        <v>200</v>
      </c>
      <c r="C95" s="213"/>
      <c r="D95" t="s">
        <v>19001</v>
      </c>
    </row>
    <row r="96" spans="1:8" ht="15.75" x14ac:dyDescent="0.25">
      <c r="A96" s="410" t="s">
        <v>22100</v>
      </c>
      <c r="B96" s="213"/>
      <c r="C96" s="213"/>
      <c r="D96" s="213"/>
      <c r="F96" t="s">
        <v>4779</v>
      </c>
      <c r="G96" t="s">
        <v>3496</v>
      </c>
    </row>
    <row r="97" spans="1:8" ht="15.75" x14ac:dyDescent="0.25">
      <c r="A97" s="410" t="s">
        <v>22101</v>
      </c>
      <c r="B97" t="s">
        <v>3860</v>
      </c>
      <c r="C97" s="213"/>
      <c r="D97" s="213"/>
      <c r="G97" s="213"/>
      <c r="H97" s="213"/>
    </row>
    <row r="98" spans="1:8" ht="15.75" x14ac:dyDescent="0.25">
      <c r="A98" s="410" t="s">
        <v>22100</v>
      </c>
      <c r="B98" s="213"/>
      <c r="C98" s="213"/>
      <c r="D98" s="213"/>
      <c r="G98" s="213"/>
      <c r="H98" s="213"/>
    </row>
    <row r="99" spans="1:8" s="213" customFormat="1" ht="15.75" x14ac:dyDescent="0.25">
      <c r="A99" s="410" t="s">
        <v>22101</v>
      </c>
      <c r="B99" t="s">
        <v>3860</v>
      </c>
      <c r="G99"/>
      <c r="H99"/>
    </row>
    <row r="100" spans="1:8" s="213" customFormat="1" ht="15.75" x14ac:dyDescent="0.25">
      <c r="A100" s="410" t="s">
        <v>22100</v>
      </c>
      <c r="G100"/>
      <c r="H100"/>
    </row>
    <row r="101" spans="1:8" ht="15.75" x14ac:dyDescent="0.25">
      <c r="A101" s="410" t="s">
        <v>22101</v>
      </c>
      <c r="B101" t="s">
        <v>3860</v>
      </c>
      <c r="C101" s="213"/>
    </row>
    <row r="102" spans="1:8" ht="15.75" x14ac:dyDescent="0.25">
      <c r="A102" s="1" t="s">
        <v>11569</v>
      </c>
      <c r="B102" s="213"/>
      <c r="C102" s="213"/>
      <c r="D102" s="213"/>
      <c r="F102" t="s">
        <v>3496</v>
      </c>
    </row>
    <row r="103" spans="1:8" ht="15.75" x14ac:dyDescent="0.25">
      <c r="A103" s="1" t="s">
        <v>22102</v>
      </c>
      <c r="B103" s="521" t="s">
        <v>200</v>
      </c>
      <c r="C103" s="213"/>
      <c r="D103" s="213" t="s">
        <v>19956</v>
      </c>
    </row>
    <row r="104" spans="1:8" ht="15.75" x14ac:dyDescent="0.25">
      <c r="A104" s="1" t="s">
        <v>22103</v>
      </c>
      <c r="B104" s="213"/>
      <c r="C104" s="213"/>
      <c r="D104" s="213"/>
    </row>
    <row r="105" spans="1:8" ht="15.75" x14ac:dyDescent="0.25">
      <c r="A105" s="1" t="s">
        <v>22104</v>
      </c>
      <c r="B105" s="213" t="s">
        <v>58</v>
      </c>
      <c r="C105" s="213" t="s">
        <v>2163</v>
      </c>
      <c r="D105" t="s">
        <v>18433</v>
      </c>
    </row>
    <row r="106" spans="1:8" ht="15" customHeight="1" x14ac:dyDescent="0.25">
      <c r="A106" s="1" t="s">
        <v>22105</v>
      </c>
      <c r="B106" s="213"/>
      <c r="C106" s="213"/>
      <c r="D106" s="213"/>
    </row>
    <row r="107" spans="1:8" ht="15.75" x14ac:dyDescent="0.25">
      <c r="A107" s="1" t="s">
        <v>22106</v>
      </c>
      <c r="B107" s="213" t="s">
        <v>60</v>
      </c>
      <c r="C107" s="213"/>
      <c r="D107" s="213" t="s">
        <v>18421</v>
      </c>
      <c r="G107" t="s">
        <v>3496</v>
      </c>
    </row>
    <row r="108" spans="1:8" ht="15.75" x14ac:dyDescent="0.25">
      <c r="A108" s="1" t="s">
        <v>22107</v>
      </c>
      <c r="B108" s="213"/>
      <c r="C108" s="213"/>
      <c r="D108" s="213"/>
    </row>
    <row r="109" spans="1:8" ht="15.75" x14ac:dyDescent="0.25">
      <c r="A109" s="1" t="s">
        <v>22108</v>
      </c>
      <c r="B109" s="213" t="s">
        <v>60</v>
      </c>
      <c r="D109" t="s">
        <v>19001</v>
      </c>
    </row>
    <row r="110" spans="1:8" ht="17.25" customHeight="1" x14ac:dyDescent="0.25">
      <c r="A110" s="1"/>
      <c r="D110" s="1"/>
    </row>
    <row r="111" spans="1:8" ht="15.75" x14ac:dyDescent="0.25">
      <c r="A111" s="1"/>
      <c r="B111" s="520"/>
      <c r="D111" s="213"/>
      <c r="G111" s="213"/>
      <c r="H111" s="213"/>
    </row>
    <row r="112" spans="1:8" ht="15.75" x14ac:dyDescent="0.25">
      <c r="A112" s="1"/>
      <c r="D112" s="1"/>
    </row>
    <row r="113" spans="1:8" s="213" customFormat="1" ht="15.75" x14ac:dyDescent="0.25">
      <c r="A113" s="1"/>
      <c r="B113" s="520"/>
      <c r="D113"/>
      <c r="G113"/>
      <c r="H113"/>
    </row>
    <row r="114" spans="1:8" ht="15.75" x14ac:dyDescent="0.25">
      <c r="A114" s="1"/>
      <c r="B114" s="213"/>
    </row>
    <row r="115" spans="1:8" ht="15.75" x14ac:dyDescent="0.25">
      <c r="A115" s="1"/>
      <c r="B115" s="520"/>
    </row>
    <row r="116" spans="1:8" ht="15.75" x14ac:dyDescent="0.25">
      <c r="A116" s="1"/>
    </row>
    <row r="117" spans="1:8" ht="15.75" x14ac:dyDescent="0.25">
      <c r="A117" s="1"/>
    </row>
    <row r="118" spans="1:8" ht="15.75" x14ac:dyDescent="0.25">
      <c r="A118" s="1"/>
    </row>
    <row r="119" spans="1:8" ht="15.75" x14ac:dyDescent="0.25">
      <c r="A119" s="1"/>
      <c r="D119" s="213"/>
    </row>
    <row r="120" spans="1:8" ht="15.75" x14ac:dyDescent="0.25">
      <c r="A120" s="1"/>
      <c r="H120" t="s">
        <v>3496</v>
      </c>
    </row>
    <row r="121" spans="1:8" ht="15.75" x14ac:dyDescent="0.25">
      <c r="A121" s="1"/>
      <c r="D121" s="213"/>
    </row>
    <row r="122" spans="1:8" ht="15.75" x14ac:dyDescent="0.25">
      <c r="A122" s="1"/>
    </row>
    <row r="123" spans="1:8" ht="15.75" x14ac:dyDescent="0.25">
      <c r="A123" s="1"/>
      <c r="B123" s="520"/>
    </row>
    <row r="124" spans="1:8" ht="15.75" x14ac:dyDescent="0.25">
      <c r="A124" s="410"/>
    </row>
    <row r="125" spans="1:8" ht="15.75" x14ac:dyDescent="0.25">
      <c r="A125" s="410"/>
      <c r="B125" s="520"/>
    </row>
    <row r="126" spans="1:8" ht="15.75" x14ac:dyDescent="0.25">
      <c r="A126" s="1"/>
      <c r="G126" s="369"/>
    </row>
    <row r="127" spans="1:8" ht="15.75" x14ac:dyDescent="0.25">
      <c r="A127" s="1"/>
      <c r="B127" s="520"/>
    </row>
    <row r="128" spans="1:8" ht="15.75" x14ac:dyDescent="0.25">
      <c r="A128" s="1"/>
    </row>
    <row r="129" spans="1:6" ht="15.75" x14ac:dyDescent="0.25">
      <c r="A129" s="1"/>
      <c r="B129" s="520"/>
    </row>
    <row r="130" spans="1:6" ht="15.75" x14ac:dyDescent="0.25">
      <c r="A130" s="1"/>
      <c r="E130" s="40"/>
    </row>
    <row r="131" spans="1:6" ht="15.75" x14ac:dyDescent="0.25">
      <c r="A131" s="1"/>
      <c r="B131" s="520"/>
    </row>
    <row r="132" spans="1:6" ht="15.75" x14ac:dyDescent="0.25">
      <c r="A132" s="1"/>
    </row>
    <row r="133" spans="1:6" ht="15.75" x14ac:dyDescent="0.25">
      <c r="A133" s="1"/>
      <c r="B133" s="520"/>
      <c r="D133" s="213"/>
    </row>
    <row r="134" spans="1:6" ht="15.75" x14ac:dyDescent="0.25">
      <c r="A134" s="1"/>
    </row>
    <row r="135" spans="1:6" ht="15.75" x14ac:dyDescent="0.25">
      <c r="A135" s="1"/>
    </row>
    <row r="136" spans="1:6" ht="15.75" x14ac:dyDescent="0.25">
      <c r="A136" s="1"/>
    </row>
    <row r="137" spans="1:6" ht="15.75" x14ac:dyDescent="0.25">
      <c r="A137" s="1"/>
      <c r="B137" s="520"/>
    </row>
    <row r="138" spans="1:6" ht="15.75" x14ac:dyDescent="0.25">
      <c r="A138" s="1"/>
    </row>
    <row r="139" spans="1:6" ht="15.75" x14ac:dyDescent="0.25">
      <c r="A139" s="1"/>
    </row>
    <row r="140" spans="1:6" ht="15.75" x14ac:dyDescent="0.25">
      <c r="A140" s="1"/>
    </row>
    <row r="141" spans="1:6" ht="15.75" x14ac:dyDescent="0.25">
      <c r="A141" s="1"/>
      <c r="C141" s="213"/>
      <c r="F141" t="s">
        <v>3496</v>
      </c>
    </row>
    <row r="142" spans="1:6" ht="15.75" x14ac:dyDescent="0.25">
      <c r="A142" s="410"/>
      <c r="B142" s="213"/>
      <c r="C142" s="213"/>
    </row>
    <row r="143" spans="1:6" ht="15.75" x14ac:dyDescent="0.25">
      <c r="A143" s="410"/>
    </row>
    <row r="144" spans="1:6" ht="15.75" x14ac:dyDescent="0.25">
      <c r="A144" s="1"/>
    </row>
    <row r="145" spans="1:8" ht="15.75" x14ac:dyDescent="0.25">
      <c r="A145" s="1"/>
      <c r="D145" s="213"/>
    </row>
    <row r="146" spans="1:8" ht="15.75" x14ac:dyDescent="0.25">
      <c r="A146" s="1"/>
    </row>
    <row r="147" spans="1:8" ht="15.75" x14ac:dyDescent="0.25">
      <c r="A147" s="1"/>
      <c r="D147" s="213"/>
    </row>
    <row r="148" spans="1:8" ht="15.75" x14ac:dyDescent="0.25">
      <c r="A148" s="1"/>
    </row>
    <row r="149" spans="1:8" ht="15.75" x14ac:dyDescent="0.25">
      <c r="A149" s="1"/>
    </row>
    <row r="150" spans="1:8" ht="15.75" x14ac:dyDescent="0.25">
      <c r="A150" s="1"/>
    </row>
    <row r="151" spans="1:8" ht="15.75" x14ac:dyDescent="0.25">
      <c r="A151" s="1"/>
    </row>
    <row r="152" spans="1:8" ht="15.75" x14ac:dyDescent="0.25">
      <c r="A152" s="1"/>
    </row>
    <row r="153" spans="1:8" ht="15.75" x14ac:dyDescent="0.25">
      <c r="A153" s="1"/>
    </row>
    <row r="154" spans="1:8" ht="15.75" x14ac:dyDescent="0.25">
      <c r="A154" s="1"/>
    </row>
    <row r="155" spans="1:8" ht="15.75" x14ac:dyDescent="0.25">
      <c r="A155" s="1"/>
    </row>
    <row r="156" spans="1:8" ht="15.75" x14ac:dyDescent="0.25">
      <c r="A156" s="1"/>
    </row>
    <row r="157" spans="1:8" ht="15.75" x14ac:dyDescent="0.25">
      <c r="A157" s="1"/>
    </row>
    <row r="158" spans="1:8" ht="15.75" x14ac:dyDescent="0.25">
      <c r="A158" s="410"/>
      <c r="G158" s="241"/>
      <c r="H158" s="241"/>
    </row>
    <row r="159" spans="1:8" ht="15.75" x14ac:dyDescent="0.25">
      <c r="A159" s="410"/>
      <c r="G159" s="241"/>
      <c r="H159" s="241"/>
    </row>
    <row r="160" spans="1:8" s="241" customFormat="1" ht="15.75" x14ac:dyDescent="0.25">
      <c r="A160" s="1"/>
      <c r="B160"/>
      <c r="D160"/>
      <c r="G160"/>
      <c r="H160"/>
    </row>
    <row r="161" spans="1:8" s="241" customFormat="1" ht="15.75" x14ac:dyDescent="0.25">
      <c r="A161" s="1"/>
      <c r="D161"/>
      <c r="G161"/>
      <c r="H161"/>
    </row>
    <row r="162" spans="1:8" ht="15.75" x14ac:dyDescent="0.25">
      <c r="A162" s="1"/>
      <c r="B162" s="241"/>
    </row>
    <row r="163" spans="1:8" ht="15.75" x14ac:dyDescent="0.25">
      <c r="A163" s="1"/>
    </row>
    <row r="164" spans="1:8" ht="15.75" x14ac:dyDescent="0.25">
      <c r="A164" s="410"/>
      <c r="D164" s="212"/>
    </row>
    <row r="165" spans="1:8" ht="15.75" x14ac:dyDescent="0.25">
      <c r="A165" s="410"/>
      <c r="D165" s="1"/>
    </row>
    <row r="166" spans="1:8" ht="15.75" x14ac:dyDescent="0.25">
      <c r="A166" s="410"/>
    </row>
    <row r="167" spans="1:8" ht="15.75" x14ac:dyDescent="0.25">
      <c r="A167" s="410"/>
    </row>
    <row r="168" spans="1:8" ht="15.75" x14ac:dyDescent="0.25">
      <c r="A168" s="410"/>
    </row>
    <row r="169" spans="1:8" ht="15.75" x14ac:dyDescent="0.25">
      <c r="A169" s="410"/>
    </row>
    <row r="170" spans="1:8" ht="15.75" x14ac:dyDescent="0.25">
      <c r="A170" s="1"/>
    </row>
    <row r="171" spans="1:8" ht="15.75" x14ac:dyDescent="0.25">
      <c r="A171" s="1"/>
    </row>
    <row r="172" spans="1:8" ht="15.75" x14ac:dyDescent="0.25">
      <c r="A172" s="1"/>
    </row>
    <row r="173" spans="1:8" ht="15.75" x14ac:dyDescent="0.25">
      <c r="A173" s="1"/>
    </row>
    <row r="174" spans="1:8" ht="15.75" x14ac:dyDescent="0.25">
      <c r="A174" s="410"/>
    </row>
    <row r="175" spans="1:8" ht="15.75" x14ac:dyDescent="0.25">
      <c r="A175" s="410"/>
    </row>
    <row r="176" spans="1:8" ht="15.75" x14ac:dyDescent="0.25">
      <c r="A176" s="410"/>
    </row>
    <row r="177" spans="1:4" ht="15.75" x14ac:dyDescent="0.25">
      <c r="A177" s="1"/>
    </row>
    <row r="178" spans="1:4" ht="15.75" x14ac:dyDescent="0.25">
      <c r="A178" s="1"/>
    </row>
    <row r="179" spans="1:4" ht="15.75" x14ac:dyDescent="0.25">
      <c r="A179" s="1"/>
    </row>
    <row r="180" spans="1:4" ht="15.75" x14ac:dyDescent="0.25">
      <c r="A180" s="1"/>
    </row>
    <row r="181" spans="1:4" ht="15.75" x14ac:dyDescent="0.25">
      <c r="A181" s="1"/>
    </row>
    <row r="182" spans="1:4" ht="15.75" x14ac:dyDescent="0.25">
      <c r="A182" s="1"/>
    </row>
    <row r="183" spans="1:4" ht="15.75" x14ac:dyDescent="0.25">
      <c r="A183" s="1"/>
    </row>
    <row r="184" spans="1:4" ht="15.75" x14ac:dyDescent="0.25">
      <c r="A184" s="1"/>
    </row>
    <row r="185" spans="1:4" ht="15.75" x14ac:dyDescent="0.25">
      <c r="A185" s="1"/>
    </row>
    <row r="186" spans="1:4" ht="15.75" x14ac:dyDescent="0.25">
      <c r="A186" s="1"/>
    </row>
    <row r="187" spans="1:4" ht="15.75" x14ac:dyDescent="0.25">
      <c r="A187" s="1"/>
    </row>
    <row r="188" spans="1:4" ht="15.75" x14ac:dyDescent="0.25">
      <c r="A188" s="1"/>
    </row>
    <row r="189" spans="1:4" ht="15.75" x14ac:dyDescent="0.25">
      <c r="A189" s="1"/>
    </row>
    <row r="190" spans="1:4" ht="15.75" x14ac:dyDescent="0.25">
      <c r="A190" s="1"/>
    </row>
    <row r="191" spans="1:4" ht="15.75" x14ac:dyDescent="0.25">
      <c r="A191" s="1"/>
      <c r="D191" s="1"/>
    </row>
    <row r="192" spans="1:4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410"/>
    </row>
    <row r="200" spans="1:1" ht="15.75" x14ac:dyDescent="0.25">
      <c r="A200" s="410"/>
    </row>
    <row r="201" spans="1:1" ht="15.75" x14ac:dyDescent="0.25">
      <c r="A201" s="1"/>
    </row>
    <row r="202" spans="1:1" ht="15.75" x14ac:dyDescent="0.25">
      <c r="A202" s="1"/>
    </row>
    <row r="203" spans="1:1" ht="15.75" x14ac:dyDescent="0.25">
      <c r="A203" s="1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410"/>
    </row>
    <row r="210" spans="1:1" ht="15.75" x14ac:dyDescent="0.25">
      <c r="A210" s="410"/>
    </row>
    <row r="211" spans="1:1" ht="15.75" x14ac:dyDescent="0.25">
      <c r="A211" s="1"/>
    </row>
    <row r="212" spans="1:1" ht="15.75" x14ac:dyDescent="0.25">
      <c r="A212" s="1"/>
    </row>
    <row r="213" spans="1:1" ht="15.75" x14ac:dyDescent="0.25">
      <c r="A213" s="1"/>
    </row>
    <row r="214" spans="1:1" ht="15.75" x14ac:dyDescent="0.25">
      <c r="A214" s="1"/>
    </row>
    <row r="215" spans="1:1" ht="15.75" x14ac:dyDescent="0.25">
      <c r="A215" s="1"/>
    </row>
    <row r="216" spans="1:1" ht="15.75" x14ac:dyDescent="0.25">
      <c r="A216" s="1"/>
    </row>
    <row r="217" spans="1:1" ht="15.75" x14ac:dyDescent="0.25">
      <c r="A217" s="1"/>
    </row>
    <row r="218" spans="1:1" ht="15.75" x14ac:dyDescent="0.25">
      <c r="A218" s="1"/>
    </row>
    <row r="219" spans="1:1" ht="15.75" x14ac:dyDescent="0.25">
      <c r="A219" s="1"/>
    </row>
    <row r="220" spans="1:1" ht="15.75" x14ac:dyDescent="0.25">
      <c r="A220" s="1"/>
    </row>
    <row r="221" spans="1:1" ht="15.75" x14ac:dyDescent="0.25">
      <c r="A221" s="1"/>
    </row>
    <row r="222" spans="1:1" ht="15.75" x14ac:dyDescent="0.25">
      <c r="A222" s="1"/>
    </row>
    <row r="223" spans="1:1" ht="15.75" x14ac:dyDescent="0.25">
      <c r="A223" s="1"/>
    </row>
    <row r="224" spans="1:1" ht="15.75" x14ac:dyDescent="0.25">
      <c r="A224" s="1"/>
    </row>
    <row r="225" spans="1:1" ht="15.75" x14ac:dyDescent="0.25">
      <c r="A225" s="1"/>
    </row>
    <row r="226" spans="1:1" ht="15.75" x14ac:dyDescent="0.25">
      <c r="A226" s="1"/>
    </row>
    <row r="227" spans="1:1" ht="15.75" x14ac:dyDescent="0.25">
      <c r="A227" s="410"/>
    </row>
    <row r="228" spans="1:1" ht="15.75" x14ac:dyDescent="0.25">
      <c r="A228" s="410"/>
    </row>
    <row r="229" spans="1:1" ht="15.75" x14ac:dyDescent="0.25">
      <c r="A229" s="1"/>
    </row>
    <row r="230" spans="1:1" ht="15.75" x14ac:dyDescent="0.25">
      <c r="A230" s="1"/>
    </row>
    <row r="231" spans="1:1" ht="15.75" x14ac:dyDescent="0.25">
      <c r="A231" s="1"/>
    </row>
    <row r="232" spans="1:1" ht="15.75" x14ac:dyDescent="0.25">
      <c r="A232" s="1"/>
    </row>
    <row r="233" spans="1:1" ht="15.75" x14ac:dyDescent="0.25">
      <c r="A233" s="1"/>
    </row>
    <row r="234" spans="1:1" ht="15.75" x14ac:dyDescent="0.25">
      <c r="A234" s="1"/>
    </row>
    <row r="235" spans="1:1" ht="15.75" x14ac:dyDescent="0.25">
      <c r="A235" s="1"/>
    </row>
    <row r="236" spans="1:1" ht="15.75" x14ac:dyDescent="0.25">
      <c r="A236" s="1"/>
    </row>
    <row r="237" spans="1:1" ht="15.75" x14ac:dyDescent="0.25">
      <c r="A237" s="410"/>
    </row>
    <row r="238" spans="1:1" ht="15.75" x14ac:dyDescent="0.25">
      <c r="A238" s="410"/>
    </row>
    <row r="239" spans="1:1" ht="15.75" x14ac:dyDescent="0.25">
      <c r="A239" s="410"/>
    </row>
    <row r="240" spans="1:1" ht="15.75" x14ac:dyDescent="0.25">
      <c r="A240" s="410"/>
    </row>
    <row r="241" spans="1:1" ht="15.75" x14ac:dyDescent="0.25">
      <c r="A241" s="1"/>
    </row>
    <row r="242" spans="1:1" ht="15.75" x14ac:dyDescent="0.25">
      <c r="A242" s="1"/>
    </row>
    <row r="243" spans="1:1" ht="15.75" x14ac:dyDescent="0.25">
      <c r="A243" s="1"/>
    </row>
    <row r="244" spans="1:1" ht="15.75" x14ac:dyDescent="0.25">
      <c r="A244" s="1"/>
    </row>
    <row r="245" spans="1:1" ht="15.75" x14ac:dyDescent="0.25">
      <c r="A245" s="1"/>
    </row>
    <row r="246" spans="1:1" ht="15.75" x14ac:dyDescent="0.25">
      <c r="A246" s="1"/>
    </row>
    <row r="247" spans="1:1" ht="15.75" x14ac:dyDescent="0.25">
      <c r="A247" s="1"/>
    </row>
    <row r="248" spans="1:1" ht="15.75" x14ac:dyDescent="0.25">
      <c r="A248" s="1"/>
    </row>
    <row r="249" spans="1:1" ht="15.75" x14ac:dyDescent="0.25">
      <c r="A249" s="1"/>
    </row>
    <row r="250" spans="1:1" ht="15.75" x14ac:dyDescent="0.25">
      <c r="A250" s="1"/>
    </row>
    <row r="251" spans="1:1" ht="15.75" x14ac:dyDescent="0.25">
      <c r="A251" s="1"/>
    </row>
    <row r="252" spans="1:1" ht="15.75" x14ac:dyDescent="0.25">
      <c r="A252" s="1"/>
    </row>
    <row r="253" spans="1:1" ht="15.75" x14ac:dyDescent="0.25">
      <c r="A253" s="1"/>
    </row>
    <row r="254" spans="1:1" ht="15.75" x14ac:dyDescent="0.25">
      <c r="A254" s="1"/>
    </row>
    <row r="255" spans="1:1" ht="15.75" x14ac:dyDescent="0.25">
      <c r="A255" s="1"/>
    </row>
    <row r="256" spans="1:1" ht="15.75" x14ac:dyDescent="0.25">
      <c r="A256" s="1"/>
    </row>
    <row r="257" spans="1:4" ht="15.75" x14ac:dyDescent="0.25">
      <c r="A257" s="1"/>
    </row>
    <row r="258" spans="1:4" ht="15.75" x14ac:dyDescent="0.25">
      <c r="A258" s="1"/>
    </row>
    <row r="259" spans="1:4" ht="15.75" x14ac:dyDescent="0.25">
      <c r="A259" s="1"/>
    </row>
    <row r="260" spans="1:4" ht="15.75" x14ac:dyDescent="0.25">
      <c r="A260" s="1"/>
    </row>
    <row r="261" spans="1:4" ht="15.75" x14ac:dyDescent="0.25">
      <c r="A261" s="1"/>
    </row>
    <row r="262" spans="1:4" ht="15.75" x14ac:dyDescent="0.25">
      <c r="A262" s="1"/>
    </row>
    <row r="263" spans="1:4" ht="15.75" x14ac:dyDescent="0.25">
      <c r="A263" s="1"/>
    </row>
    <row r="264" spans="1:4" ht="15.75" x14ac:dyDescent="0.25">
      <c r="A264" s="1"/>
    </row>
    <row r="265" spans="1:4" ht="15.75" x14ac:dyDescent="0.25">
      <c r="A265" s="1"/>
    </row>
    <row r="266" spans="1:4" ht="15.75" x14ac:dyDescent="0.25">
      <c r="A266" s="1"/>
    </row>
    <row r="267" spans="1:4" ht="15.75" x14ac:dyDescent="0.25">
      <c r="A267" s="1"/>
    </row>
    <row r="268" spans="1:4" ht="15.75" x14ac:dyDescent="0.25">
      <c r="A268" s="1"/>
    </row>
    <row r="269" spans="1:4" ht="15.75" x14ac:dyDescent="0.25">
      <c r="A269" s="1"/>
      <c r="D269" s="1"/>
    </row>
    <row r="270" spans="1:4" ht="15.75" x14ac:dyDescent="0.25">
      <c r="A270" s="1"/>
      <c r="D270" s="212"/>
    </row>
    <row r="271" spans="1:4" ht="15.75" x14ac:dyDescent="0.25">
      <c r="A271" s="410"/>
      <c r="D271" s="1"/>
    </row>
    <row r="272" spans="1:4" ht="15.75" x14ac:dyDescent="0.25">
      <c r="A272" s="410"/>
    </row>
    <row r="273" spans="1:1" ht="15.75" x14ac:dyDescent="0.25">
      <c r="A273" s="410"/>
    </row>
    <row r="274" spans="1:1" ht="15.75" x14ac:dyDescent="0.25">
      <c r="A274" s="410"/>
    </row>
    <row r="275" spans="1:1" ht="15.75" x14ac:dyDescent="0.25">
      <c r="A275" s="1"/>
    </row>
    <row r="276" spans="1:1" ht="15.75" x14ac:dyDescent="0.25">
      <c r="A276" s="1"/>
    </row>
    <row r="277" spans="1:1" ht="15.75" x14ac:dyDescent="0.25">
      <c r="A277" s="1"/>
    </row>
    <row r="278" spans="1:1" ht="15.75" x14ac:dyDescent="0.25">
      <c r="A278" s="1"/>
    </row>
    <row r="279" spans="1:1" ht="15.75" x14ac:dyDescent="0.25">
      <c r="A279" s="1"/>
    </row>
    <row r="280" spans="1:1" ht="15.75" x14ac:dyDescent="0.25">
      <c r="A280" s="1"/>
    </row>
    <row r="281" spans="1:1" ht="15.75" x14ac:dyDescent="0.25">
      <c r="A281" s="1"/>
    </row>
    <row r="282" spans="1:1" ht="15.75" x14ac:dyDescent="0.25">
      <c r="A282" s="1"/>
    </row>
    <row r="283" spans="1:1" ht="15.75" x14ac:dyDescent="0.25">
      <c r="A283" s="410"/>
    </row>
    <row r="284" spans="1:1" ht="15.75" x14ac:dyDescent="0.25">
      <c r="A284" s="410"/>
    </row>
    <row r="285" spans="1:1" ht="15.75" x14ac:dyDescent="0.25">
      <c r="A285" s="410"/>
    </row>
    <row r="286" spans="1:1" ht="15.75" x14ac:dyDescent="0.25">
      <c r="A286" s="410"/>
    </row>
    <row r="287" spans="1:1" ht="15.75" x14ac:dyDescent="0.25">
      <c r="A287" s="1"/>
    </row>
    <row r="288" spans="1:1" ht="15.75" x14ac:dyDescent="0.25">
      <c r="A288" s="1"/>
    </row>
    <row r="289" spans="1:4" ht="15.75" x14ac:dyDescent="0.25">
      <c r="A289" s="1"/>
    </row>
    <row r="290" spans="1:4" ht="15.75" x14ac:dyDescent="0.25">
      <c r="A290" s="1"/>
    </row>
    <row r="291" spans="1:4" ht="15.75" x14ac:dyDescent="0.25">
      <c r="A291" s="1"/>
    </row>
    <row r="292" spans="1:4" ht="15.75" x14ac:dyDescent="0.25">
      <c r="A292" s="1"/>
    </row>
    <row r="293" spans="1:4" ht="15.75" x14ac:dyDescent="0.25">
      <c r="A293" s="1"/>
    </row>
    <row r="294" spans="1:4" ht="15.75" x14ac:dyDescent="0.25">
      <c r="A294" s="1"/>
    </row>
    <row r="295" spans="1:4" ht="15.75" x14ac:dyDescent="0.25">
      <c r="A295" s="1"/>
    </row>
    <row r="296" spans="1:4" ht="15.75" x14ac:dyDescent="0.25">
      <c r="A296" s="1"/>
    </row>
    <row r="297" spans="1:4" ht="15.75" x14ac:dyDescent="0.25">
      <c r="A297" s="1"/>
      <c r="D297" s="1"/>
    </row>
    <row r="298" spans="1:4" ht="15.75" x14ac:dyDescent="0.25">
      <c r="A298" s="1"/>
    </row>
    <row r="299" spans="1:4" ht="15.75" x14ac:dyDescent="0.25">
      <c r="A299" s="1"/>
    </row>
    <row r="300" spans="1:4" ht="15.75" x14ac:dyDescent="0.25">
      <c r="A300" s="1"/>
    </row>
    <row r="301" spans="1:4" ht="15.75" x14ac:dyDescent="0.25">
      <c r="A301" s="1"/>
    </row>
    <row r="302" spans="1:4" ht="15.75" x14ac:dyDescent="0.25">
      <c r="A302" s="1"/>
    </row>
    <row r="303" spans="1:4" ht="15.75" x14ac:dyDescent="0.25">
      <c r="A303" s="1"/>
    </row>
    <row r="304" spans="1:4" ht="15.75" x14ac:dyDescent="0.25">
      <c r="A304" s="1"/>
    </row>
    <row r="305" spans="1:1" ht="15.75" x14ac:dyDescent="0.25">
      <c r="A305" s="1"/>
    </row>
    <row r="306" spans="1:1" ht="15.75" x14ac:dyDescent="0.25">
      <c r="A306" s="1"/>
    </row>
    <row r="307" spans="1:1" ht="15.75" x14ac:dyDescent="0.25">
      <c r="A307" s="1"/>
    </row>
    <row r="308" spans="1:1" ht="15.75" x14ac:dyDescent="0.25">
      <c r="A308" s="1"/>
    </row>
    <row r="309" spans="1:1" ht="15.75" x14ac:dyDescent="0.25">
      <c r="A309" s="410"/>
    </row>
    <row r="310" spans="1:1" ht="15.75" x14ac:dyDescent="0.25">
      <c r="A310" s="410"/>
    </row>
    <row r="311" spans="1:1" ht="15.75" x14ac:dyDescent="0.25">
      <c r="A311" s="1"/>
    </row>
    <row r="312" spans="1:1" ht="15.75" x14ac:dyDescent="0.25">
      <c r="A312" s="1"/>
    </row>
    <row r="313" spans="1:1" ht="15.75" x14ac:dyDescent="0.25">
      <c r="A313" s="410"/>
    </row>
    <row r="314" spans="1:1" ht="15.75" x14ac:dyDescent="0.25">
      <c r="A314" s="410"/>
    </row>
    <row r="315" spans="1:1" ht="15.75" x14ac:dyDescent="0.25">
      <c r="A315" s="1"/>
    </row>
    <row r="316" spans="1:1" ht="15.75" x14ac:dyDescent="0.25">
      <c r="A316" s="1"/>
    </row>
    <row r="317" spans="1:1" ht="15.75" x14ac:dyDescent="0.25">
      <c r="A317" s="1"/>
    </row>
    <row r="318" spans="1:1" ht="15.75" x14ac:dyDescent="0.25">
      <c r="A318" s="1"/>
    </row>
    <row r="319" spans="1:1" ht="15.75" x14ac:dyDescent="0.25">
      <c r="A319" s="1"/>
    </row>
    <row r="320" spans="1:1" ht="15.75" x14ac:dyDescent="0.25">
      <c r="A320" s="1"/>
    </row>
    <row r="321" spans="1:1" ht="15.75" x14ac:dyDescent="0.25">
      <c r="A321" s="1"/>
    </row>
    <row r="322" spans="1:1" ht="15.75" x14ac:dyDescent="0.25">
      <c r="A322" s="1"/>
    </row>
    <row r="323" spans="1:1" ht="15.75" x14ac:dyDescent="0.25">
      <c r="A323" s="1"/>
    </row>
    <row r="324" spans="1:1" ht="15.75" x14ac:dyDescent="0.25">
      <c r="A324" s="1"/>
    </row>
    <row r="325" spans="1:1" ht="15.75" x14ac:dyDescent="0.25">
      <c r="A325" s="1"/>
    </row>
    <row r="326" spans="1:1" ht="15.75" x14ac:dyDescent="0.25">
      <c r="A326" s="1"/>
    </row>
    <row r="327" spans="1:1" ht="15.75" x14ac:dyDescent="0.25">
      <c r="A327" s="1"/>
    </row>
    <row r="328" spans="1:1" ht="15.75" x14ac:dyDescent="0.25">
      <c r="A328" s="1"/>
    </row>
    <row r="329" spans="1:1" ht="15.75" x14ac:dyDescent="0.25">
      <c r="A329" s="1"/>
    </row>
    <row r="330" spans="1:1" ht="15.75" x14ac:dyDescent="0.25">
      <c r="A330" s="1"/>
    </row>
    <row r="331" spans="1:1" ht="15.75" x14ac:dyDescent="0.25">
      <c r="A331" s="410"/>
    </row>
    <row r="332" spans="1:1" ht="15.75" x14ac:dyDescent="0.25">
      <c r="A332" s="410"/>
    </row>
    <row r="333" spans="1:1" ht="15.75" x14ac:dyDescent="0.25">
      <c r="A333" s="1"/>
    </row>
    <row r="334" spans="1:1" ht="15.75" x14ac:dyDescent="0.25">
      <c r="A334" s="1"/>
    </row>
    <row r="335" spans="1:1" ht="15.75" x14ac:dyDescent="0.25">
      <c r="A335" s="1"/>
    </row>
    <row r="336" spans="1:1" ht="15.75" x14ac:dyDescent="0.25">
      <c r="A336" s="1"/>
    </row>
    <row r="337" spans="1:1" ht="15.75" x14ac:dyDescent="0.25">
      <c r="A337" s="1"/>
    </row>
    <row r="338" spans="1:1" ht="15.75" x14ac:dyDescent="0.25">
      <c r="A338" s="1"/>
    </row>
    <row r="339" spans="1:1" ht="15.75" x14ac:dyDescent="0.25">
      <c r="A339" s="1"/>
    </row>
    <row r="340" spans="1:1" ht="15.75" x14ac:dyDescent="0.25">
      <c r="A340" s="1"/>
    </row>
    <row r="341" spans="1:1" ht="15.75" x14ac:dyDescent="0.25">
      <c r="A341" s="1"/>
    </row>
    <row r="342" spans="1:1" ht="15.75" x14ac:dyDescent="0.25">
      <c r="A342" s="1"/>
    </row>
    <row r="343" spans="1:1" ht="15.75" x14ac:dyDescent="0.25">
      <c r="A343" s="1"/>
    </row>
    <row r="344" spans="1:1" ht="15.75" x14ac:dyDescent="0.25">
      <c r="A344" s="1"/>
    </row>
    <row r="345" spans="1:1" ht="15.75" x14ac:dyDescent="0.25">
      <c r="A345" s="1"/>
    </row>
    <row r="346" spans="1:1" ht="15.75" x14ac:dyDescent="0.25">
      <c r="A346" s="1"/>
    </row>
    <row r="347" spans="1:1" ht="15.75" x14ac:dyDescent="0.25">
      <c r="A347" s="410"/>
    </row>
    <row r="348" spans="1:1" ht="15.75" x14ac:dyDescent="0.25">
      <c r="A348" s="410"/>
    </row>
    <row r="349" spans="1:1" ht="15.75" x14ac:dyDescent="0.25">
      <c r="A349" s="1"/>
    </row>
    <row r="350" spans="1:1" ht="15.75" x14ac:dyDescent="0.25">
      <c r="A350" s="1"/>
    </row>
    <row r="351" spans="1:1" ht="15.75" x14ac:dyDescent="0.25">
      <c r="A351" s="410"/>
    </row>
    <row r="352" spans="1:1" ht="15.75" x14ac:dyDescent="0.25">
      <c r="A352" s="410"/>
    </row>
    <row r="353" spans="1:1" ht="15.75" x14ac:dyDescent="0.25">
      <c r="A353" s="1"/>
    </row>
    <row r="354" spans="1:1" ht="15.75" x14ac:dyDescent="0.25">
      <c r="A354" s="1"/>
    </row>
    <row r="355" spans="1:1" ht="15.75" x14ac:dyDescent="0.25">
      <c r="A355" s="1"/>
    </row>
    <row r="356" spans="1:1" ht="15.75" x14ac:dyDescent="0.25">
      <c r="A356" s="1"/>
    </row>
    <row r="357" spans="1:1" ht="15.75" x14ac:dyDescent="0.25">
      <c r="A357" s="410"/>
    </row>
    <row r="358" spans="1:1" ht="15.75" x14ac:dyDescent="0.25">
      <c r="A358" s="410"/>
    </row>
    <row r="359" spans="1:1" ht="15.75" x14ac:dyDescent="0.25">
      <c r="A359" s="1"/>
    </row>
    <row r="360" spans="1:1" ht="15.75" x14ac:dyDescent="0.25">
      <c r="A360" s="1"/>
    </row>
    <row r="361" spans="1:1" ht="15.75" x14ac:dyDescent="0.25">
      <c r="A361" s="1"/>
    </row>
    <row r="362" spans="1:1" ht="15.75" x14ac:dyDescent="0.25">
      <c r="A362" s="1"/>
    </row>
    <row r="363" spans="1:1" ht="15.75" x14ac:dyDescent="0.25">
      <c r="A363" s="1"/>
    </row>
    <row r="364" spans="1:1" ht="15.75" x14ac:dyDescent="0.25">
      <c r="A364" s="1"/>
    </row>
    <row r="365" spans="1:1" ht="15.75" x14ac:dyDescent="0.25">
      <c r="A365" s="1"/>
    </row>
    <row r="366" spans="1:1" ht="15.75" x14ac:dyDescent="0.25">
      <c r="A366" s="1"/>
    </row>
    <row r="367" spans="1:1" ht="15.75" x14ac:dyDescent="0.25">
      <c r="A367" s="1"/>
    </row>
    <row r="368" spans="1:1" ht="15.75" x14ac:dyDescent="0.25">
      <c r="A368" s="1"/>
    </row>
    <row r="369" spans="1:4" ht="15.75" x14ac:dyDescent="0.25">
      <c r="A369" s="1"/>
    </row>
    <row r="370" spans="1:4" ht="15.75" x14ac:dyDescent="0.25">
      <c r="A370" s="1"/>
    </row>
    <row r="371" spans="1:4" ht="15.75" x14ac:dyDescent="0.25">
      <c r="A371" s="1"/>
    </row>
    <row r="372" spans="1:4" ht="15.75" x14ac:dyDescent="0.25">
      <c r="A372" s="1"/>
    </row>
    <row r="373" spans="1:4" ht="15.75" x14ac:dyDescent="0.25">
      <c r="A373" s="1"/>
    </row>
    <row r="374" spans="1:4" ht="15.75" x14ac:dyDescent="0.25">
      <c r="A374" s="1"/>
    </row>
    <row r="375" spans="1:4" ht="15.75" x14ac:dyDescent="0.25">
      <c r="A375" s="1"/>
      <c r="D375" s="1"/>
    </row>
    <row r="376" spans="1:4" ht="15.75" x14ac:dyDescent="0.25">
      <c r="A376" s="1"/>
      <c r="D376" s="212"/>
    </row>
    <row r="377" spans="1:4" ht="15.75" x14ac:dyDescent="0.25">
      <c r="A377" s="1"/>
      <c r="D377" s="1"/>
    </row>
    <row r="378" spans="1:4" ht="15.75" x14ac:dyDescent="0.25">
      <c r="A378" s="1"/>
    </row>
    <row r="379" spans="1:4" ht="15.75" x14ac:dyDescent="0.25">
      <c r="A379" s="1"/>
    </row>
    <row r="380" spans="1:4" ht="15.75" x14ac:dyDescent="0.25">
      <c r="A380" s="1"/>
    </row>
    <row r="381" spans="1:4" ht="15.75" x14ac:dyDescent="0.25">
      <c r="A381" s="1"/>
    </row>
    <row r="382" spans="1:4" ht="15.75" x14ac:dyDescent="0.25">
      <c r="A382" s="1"/>
    </row>
    <row r="383" spans="1:4" ht="15.75" x14ac:dyDescent="0.25">
      <c r="A383" s="1"/>
    </row>
    <row r="384" spans="1:4" ht="15.75" x14ac:dyDescent="0.25">
      <c r="A384" s="1"/>
    </row>
    <row r="385" spans="1:1" ht="15.75" x14ac:dyDescent="0.25">
      <c r="A385" s="1"/>
    </row>
    <row r="386" spans="1:1" ht="15.75" x14ac:dyDescent="0.25">
      <c r="A386" s="1"/>
    </row>
    <row r="387" spans="1:1" ht="15.75" x14ac:dyDescent="0.25">
      <c r="A387" s="1"/>
    </row>
    <row r="388" spans="1:1" ht="15.75" x14ac:dyDescent="0.25">
      <c r="A388" s="1"/>
    </row>
    <row r="389" spans="1:1" ht="15.75" x14ac:dyDescent="0.25">
      <c r="A389" s="1"/>
    </row>
    <row r="390" spans="1:1" ht="15.75" x14ac:dyDescent="0.25">
      <c r="A390" s="1"/>
    </row>
    <row r="391" spans="1:1" ht="15.75" x14ac:dyDescent="0.25">
      <c r="A391" s="1"/>
    </row>
    <row r="392" spans="1:1" ht="15.75" x14ac:dyDescent="0.25">
      <c r="A392" s="1"/>
    </row>
    <row r="393" spans="1:1" ht="15.75" x14ac:dyDescent="0.25">
      <c r="A393" s="1"/>
    </row>
    <row r="394" spans="1:1" ht="15.75" x14ac:dyDescent="0.25">
      <c r="A394" s="1"/>
    </row>
    <row r="395" spans="1:1" ht="15.75" x14ac:dyDescent="0.25">
      <c r="A395" s="1"/>
    </row>
    <row r="396" spans="1:1" ht="15.75" x14ac:dyDescent="0.25">
      <c r="A396" s="1"/>
    </row>
    <row r="397" spans="1:1" ht="15.75" x14ac:dyDescent="0.25">
      <c r="A397" s="1"/>
    </row>
    <row r="398" spans="1:1" ht="15.75" x14ac:dyDescent="0.25">
      <c r="A398" s="1"/>
    </row>
    <row r="399" spans="1:1" ht="15.75" x14ac:dyDescent="0.25">
      <c r="A399" s="410"/>
    </row>
    <row r="400" spans="1:1" ht="15.75" x14ac:dyDescent="0.25">
      <c r="A400" s="410"/>
    </row>
    <row r="401" spans="1:4" ht="15.75" x14ac:dyDescent="0.25">
      <c r="A401" s="1"/>
    </row>
    <row r="402" spans="1:4" ht="15.75" x14ac:dyDescent="0.25">
      <c r="A402" s="1"/>
    </row>
    <row r="403" spans="1:4" ht="15.75" x14ac:dyDescent="0.25">
      <c r="A403" s="1"/>
      <c r="D403" s="1"/>
    </row>
    <row r="404" spans="1:4" ht="15.75" x14ac:dyDescent="0.25">
      <c r="A404" s="1"/>
    </row>
    <row r="405" spans="1:4" ht="15.75" x14ac:dyDescent="0.25">
      <c r="A405" s="1"/>
    </row>
    <row r="406" spans="1:4" ht="15.75" x14ac:dyDescent="0.25">
      <c r="A406" s="1"/>
    </row>
    <row r="407" spans="1:4" ht="15.75" x14ac:dyDescent="0.25">
      <c r="A407" s="1"/>
    </row>
    <row r="408" spans="1:4" ht="15.75" x14ac:dyDescent="0.25">
      <c r="A408" s="1"/>
    </row>
    <row r="409" spans="1:4" ht="15.75" x14ac:dyDescent="0.25">
      <c r="A409" s="1"/>
    </row>
    <row r="410" spans="1:4" ht="15.75" x14ac:dyDescent="0.25">
      <c r="A410" s="1"/>
    </row>
    <row r="411" spans="1:4" ht="15.75" x14ac:dyDescent="0.25">
      <c r="A411" s="410"/>
    </row>
    <row r="412" spans="1:4" ht="15.75" x14ac:dyDescent="0.25">
      <c r="A412" s="410"/>
    </row>
    <row r="413" spans="1:4" ht="15.75" x14ac:dyDescent="0.25">
      <c r="A413" s="1"/>
    </row>
    <row r="414" spans="1:4" ht="15.75" x14ac:dyDescent="0.25">
      <c r="A414" s="1"/>
    </row>
    <row r="415" spans="1:4" ht="15.75" x14ac:dyDescent="0.25">
      <c r="A415" s="1"/>
    </row>
    <row r="416" spans="1:4" ht="15.75" x14ac:dyDescent="0.25">
      <c r="A416" s="1"/>
    </row>
    <row r="417" spans="1:1" ht="15.75" x14ac:dyDescent="0.25">
      <c r="A417" s="1"/>
    </row>
    <row r="418" spans="1:1" ht="15.75" x14ac:dyDescent="0.25">
      <c r="A418" s="1"/>
    </row>
    <row r="419" spans="1:1" ht="15.75" x14ac:dyDescent="0.25">
      <c r="A419" s="1"/>
    </row>
    <row r="420" spans="1:1" ht="15.75" x14ac:dyDescent="0.25">
      <c r="A420" s="1"/>
    </row>
    <row r="421" spans="1:1" ht="15.75" x14ac:dyDescent="0.25">
      <c r="A421" s="410"/>
    </row>
    <row r="422" spans="1:1" ht="15.75" x14ac:dyDescent="0.25">
      <c r="A422" s="410"/>
    </row>
    <row r="423" spans="1:1" ht="15.75" x14ac:dyDescent="0.25">
      <c r="A423" s="410"/>
    </row>
    <row r="424" spans="1:1" ht="15.75" x14ac:dyDescent="0.25">
      <c r="A424" s="410"/>
    </row>
    <row r="425" spans="1:1" ht="15.75" x14ac:dyDescent="0.25">
      <c r="A425" s="1"/>
    </row>
    <row r="426" spans="1:1" ht="15.75" x14ac:dyDescent="0.25">
      <c r="A426" s="1"/>
    </row>
    <row r="427" spans="1:1" ht="15.75" x14ac:dyDescent="0.25">
      <c r="A427" s="1"/>
    </row>
    <row r="428" spans="1:1" ht="15.75" x14ac:dyDescent="0.25">
      <c r="A428" s="1"/>
    </row>
    <row r="429" spans="1:1" ht="15.75" x14ac:dyDescent="0.25">
      <c r="A429" s="1"/>
    </row>
    <row r="430" spans="1:1" ht="15.75" x14ac:dyDescent="0.25">
      <c r="A430" s="1"/>
    </row>
    <row r="431" spans="1:1" ht="15.75" x14ac:dyDescent="0.25">
      <c r="A431" s="1"/>
    </row>
    <row r="432" spans="1:1" ht="15.75" x14ac:dyDescent="0.25">
      <c r="A432" s="1"/>
    </row>
    <row r="433" spans="1:1" ht="15.75" x14ac:dyDescent="0.25">
      <c r="A433" s="1"/>
    </row>
    <row r="434" spans="1:1" ht="15.75" x14ac:dyDescent="0.25">
      <c r="A434" s="1"/>
    </row>
    <row r="435" spans="1:1" ht="15.75" x14ac:dyDescent="0.25">
      <c r="A435" s="1"/>
    </row>
    <row r="436" spans="1:1" ht="15.75" x14ac:dyDescent="0.25">
      <c r="A436" s="1"/>
    </row>
    <row r="437" spans="1:1" ht="15.75" x14ac:dyDescent="0.25">
      <c r="A437" s="1"/>
    </row>
    <row r="438" spans="1:1" ht="15.75" x14ac:dyDescent="0.25">
      <c r="A438" s="1"/>
    </row>
    <row r="439" spans="1:1" ht="15.75" x14ac:dyDescent="0.25">
      <c r="A439" s="1"/>
    </row>
    <row r="440" spans="1:1" ht="15.75" x14ac:dyDescent="0.25">
      <c r="A440" s="1"/>
    </row>
    <row r="441" spans="1:1" ht="15.75" x14ac:dyDescent="0.25">
      <c r="A441" s="1"/>
    </row>
    <row r="442" spans="1:1" ht="15.75" x14ac:dyDescent="0.25">
      <c r="A442" s="1"/>
    </row>
    <row r="443" spans="1:1" ht="15.75" x14ac:dyDescent="0.25">
      <c r="A443" s="1"/>
    </row>
    <row r="444" spans="1:1" ht="15.75" x14ac:dyDescent="0.25">
      <c r="A444" s="1"/>
    </row>
    <row r="445" spans="1:1" ht="15.75" x14ac:dyDescent="0.25">
      <c r="A445" s="1"/>
    </row>
    <row r="446" spans="1:1" ht="15.75" x14ac:dyDescent="0.25">
      <c r="A446" s="1"/>
    </row>
    <row r="447" spans="1:1" ht="15.75" x14ac:dyDescent="0.25">
      <c r="A447" s="1"/>
    </row>
    <row r="448" spans="1:1" ht="15.75" x14ac:dyDescent="0.25">
      <c r="A448" s="1"/>
    </row>
    <row r="449" spans="1:1" ht="15.75" x14ac:dyDescent="0.25">
      <c r="A449" s="1"/>
    </row>
    <row r="450" spans="1:1" ht="15.75" x14ac:dyDescent="0.25">
      <c r="A450" s="1"/>
    </row>
    <row r="451" spans="1:1" ht="15.75" x14ac:dyDescent="0.25">
      <c r="A451" s="1"/>
    </row>
    <row r="452" spans="1:1" ht="15.75" x14ac:dyDescent="0.25">
      <c r="A452" s="1"/>
    </row>
    <row r="453" spans="1:1" ht="15.75" x14ac:dyDescent="0.25">
      <c r="A453" s="410"/>
    </row>
    <row r="454" spans="1:1" ht="15.75" x14ac:dyDescent="0.25">
      <c r="A454" s="410"/>
    </row>
    <row r="455" spans="1:1" ht="15.75" x14ac:dyDescent="0.25">
      <c r="A455" s="410"/>
    </row>
    <row r="456" spans="1:1" ht="15.75" x14ac:dyDescent="0.25">
      <c r="A456" s="410"/>
    </row>
    <row r="457" spans="1:1" ht="15.75" x14ac:dyDescent="0.25">
      <c r="A457" s="410"/>
    </row>
    <row r="458" spans="1:1" ht="15.75" x14ac:dyDescent="0.25">
      <c r="A458" s="410"/>
    </row>
    <row r="459" spans="1:1" ht="15.75" x14ac:dyDescent="0.25">
      <c r="A459" s="1"/>
    </row>
    <row r="460" spans="1:1" ht="15.75" x14ac:dyDescent="0.25">
      <c r="A460" s="1"/>
    </row>
    <row r="461" spans="1:1" ht="15.75" x14ac:dyDescent="0.25">
      <c r="A461" s="1"/>
    </row>
    <row r="462" spans="1:1" ht="15.75" x14ac:dyDescent="0.25">
      <c r="A462" s="1"/>
    </row>
    <row r="463" spans="1:1" ht="15.75" x14ac:dyDescent="0.25">
      <c r="A463" s="1"/>
    </row>
    <row r="464" spans="1:1" ht="15.75" x14ac:dyDescent="0.25">
      <c r="A464" s="1"/>
    </row>
    <row r="465" spans="1:1" ht="15.75" x14ac:dyDescent="0.25">
      <c r="A465" s="410"/>
    </row>
    <row r="466" spans="1:1" ht="15.75" x14ac:dyDescent="0.25">
      <c r="A466" s="410"/>
    </row>
    <row r="467" spans="1:1" ht="15.75" x14ac:dyDescent="0.25">
      <c r="A467" s="1"/>
    </row>
    <row r="468" spans="1:1" ht="15.75" x14ac:dyDescent="0.25">
      <c r="A468" s="1"/>
    </row>
    <row r="469" spans="1:1" ht="15.75" x14ac:dyDescent="0.25">
      <c r="A469" s="1"/>
    </row>
    <row r="470" spans="1:1" ht="15.75" x14ac:dyDescent="0.25">
      <c r="A470" s="1"/>
    </row>
    <row r="471" spans="1:1" ht="15.75" x14ac:dyDescent="0.25">
      <c r="A471" s="1"/>
    </row>
    <row r="472" spans="1:1" ht="15.75" x14ac:dyDescent="0.25">
      <c r="A472" s="1"/>
    </row>
    <row r="473" spans="1:1" ht="15.75" x14ac:dyDescent="0.25">
      <c r="A473" s="1"/>
    </row>
    <row r="474" spans="1:1" ht="15.75" x14ac:dyDescent="0.25">
      <c r="A474" s="1"/>
    </row>
    <row r="475" spans="1:1" ht="15.75" x14ac:dyDescent="0.25">
      <c r="A475" s="1"/>
    </row>
    <row r="476" spans="1:1" ht="15.75" x14ac:dyDescent="0.25">
      <c r="A476" s="1"/>
    </row>
    <row r="477" spans="1:1" ht="15.75" x14ac:dyDescent="0.25">
      <c r="A477" s="1"/>
    </row>
    <row r="478" spans="1:1" ht="15.75" x14ac:dyDescent="0.25">
      <c r="A478" s="1"/>
    </row>
    <row r="479" spans="1:1" ht="15.75" x14ac:dyDescent="0.25">
      <c r="A479" s="1"/>
    </row>
    <row r="480" spans="1:1" ht="15.75" x14ac:dyDescent="0.25">
      <c r="A480" s="1"/>
    </row>
    <row r="481" spans="1:1" ht="15.75" x14ac:dyDescent="0.25">
      <c r="A481" s="1"/>
    </row>
    <row r="482" spans="1:1" ht="15.75" x14ac:dyDescent="0.25">
      <c r="A482" s="1"/>
    </row>
    <row r="515" spans="1:1" ht="15.75" x14ac:dyDescent="0.25">
      <c r="A515" s="1"/>
    </row>
    <row r="516" spans="1:1" ht="15.75" x14ac:dyDescent="0.25">
      <c r="A516" s="1"/>
    </row>
    <row r="517" spans="1:1" ht="15.75" x14ac:dyDescent="0.25">
      <c r="A517" s="1"/>
    </row>
    <row r="518" spans="1:1" ht="15.75" x14ac:dyDescent="0.25">
      <c r="A518" s="1"/>
    </row>
    <row r="519" spans="1:1" ht="15.75" x14ac:dyDescent="0.25">
      <c r="A519" s="1"/>
    </row>
    <row r="520" spans="1:1" ht="15.75" x14ac:dyDescent="0.25">
      <c r="A520" s="1"/>
    </row>
    <row r="521" spans="1:1" ht="15.75" x14ac:dyDescent="0.25">
      <c r="A521" s="1"/>
    </row>
    <row r="522" spans="1:1" ht="15.75" x14ac:dyDescent="0.25">
      <c r="A522" s="1"/>
    </row>
    <row r="523" spans="1:1" ht="15.75" x14ac:dyDescent="0.25">
      <c r="A523" s="1"/>
    </row>
    <row r="524" spans="1:1" ht="15.75" x14ac:dyDescent="0.25">
      <c r="A524" s="1"/>
    </row>
    <row r="525" spans="1:1" ht="15.75" x14ac:dyDescent="0.25">
      <c r="A525" s="1"/>
    </row>
    <row r="526" spans="1:1" ht="15.75" x14ac:dyDescent="0.25">
      <c r="A526" s="1"/>
    </row>
    <row r="527" spans="1:1" ht="15.75" x14ac:dyDescent="0.25">
      <c r="A527" s="1"/>
    </row>
    <row r="528" spans="1:1" ht="15.75" x14ac:dyDescent="0.25">
      <c r="A528" s="1"/>
    </row>
    <row r="529" spans="1:1" ht="15.75" x14ac:dyDescent="0.25">
      <c r="A529" s="1"/>
    </row>
    <row r="530" spans="1:1" ht="15.75" x14ac:dyDescent="0.25">
      <c r="A530" s="1"/>
    </row>
    <row r="531" spans="1:1" ht="15.75" x14ac:dyDescent="0.25">
      <c r="A531" s="1"/>
    </row>
    <row r="532" spans="1:1" ht="15.75" x14ac:dyDescent="0.25">
      <c r="A532" s="1"/>
    </row>
    <row r="533" spans="1:1" ht="15.75" x14ac:dyDescent="0.25">
      <c r="A533" s="1"/>
    </row>
    <row r="534" spans="1:1" ht="15.75" x14ac:dyDescent="0.25">
      <c r="A534" s="1"/>
    </row>
    <row r="535" spans="1:1" ht="15.75" x14ac:dyDescent="0.25">
      <c r="A535" s="1"/>
    </row>
    <row r="536" spans="1:1" ht="15.75" x14ac:dyDescent="0.25">
      <c r="A536" s="1"/>
    </row>
    <row r="537" spans="1:1" ht="15.75" x14ac:dyDescent="0.25">
      <c r="A537" s="1"/>
    </row>
    <row r="538" spans="1:1" ht="15.75" x14ac:dyDescent="0.25">
      <c r="A538" s="1"/>
    </row>
    <row r="539" spans="1:1" ht="15.75" x14ac:dyDescent="0.25">
      <c r="A539" s="1"/>
    </row>
    <row r="540" spans="1:1" ht="15.75" x14ac:dyDescent="0.25">
      <c r="A540" s="1"/>
    </row>
    <row r="541" spans="1:1" ht="15.75" x14ac:dyDescent="0.25">
      <c r="A541" s="1"/>
    </row>
    <row r="542" spans="1:1" ht="15.75" x14ac:dyDescent="0.25">
      <c r="A542" s="1"/>
    </row>
    <row r="543" spans="1:1" ht="15.75" x14ac:dyDescent="0.25">
      <c r="A543" s="1"/>
    </row>
    <row r="544" spans="1:1" ht="15.75" x14ac:dyDescent="0.25">
      <c r="A544" s="1"/>
    </row>
    <row r="545" spans="1:1" ht="15.75" x14ac:dyDescent="0.25">
      <c r="A545" s="1"/>
    </row>
    <row r="546" spans="1:1" ht="15.75" x14ac:dyDescent="0.25">
      <c r="A546" s="1"/>
    </row>
    <row r="547" spans="1:1" ht="15.75" x14ac:dyDescent="0.25">
      <c r="A547" s="1"/>
    </row>
    <row r="548" spans="1:1" ht="15.75" x14ac:dyDescent="0.25">
      <c r="A548" s="1"/>
    </row>
    <row r="549" spans="1:1" ht="15.75" x14ac:dyDescent="0.25">
      <c r="A549" s="1"/>
    </row>
    <row r="550" spans="1:1" ht="15.75" x14ac:dyDescent="0.25">
      <c r="A550" s="1"/>
    </row>
    <row r="551" spans="1:1" ht="15.75" x14ac:dyDescent="0.25">
      <c r="A551" s="1"/>
    </row>
    <row r="552" spans="1:1" ht="15.75" x14ac:dyDescent="0.25">
      <c r="A552" s="1"/>
    </row>
    <row r="553" spans="1:1" ht="15.75" x14ac:dyDescent="0.25">
      <c r="A553" s="1"/>
    </row>
    <row r="554" spans="1:1" ht="15.75" x14ac:dyDescent="0.25">
      <c r="A554" s="1"/>
    </row>
    <row r="555" spans="1:1" ht="15.75" x14ac:dyDescent="0.25">
      <c r="A555" s="1"/>
    </row>
    <row r="556" spans="1:1" ht="15.75" x14ac:dyDescent="0.25">
      <c r="A556" s="1"/>
    </row>
    <row r="557" spans="1:1" ht="15.75" x14ac:dyDescent="0.25">
      <c r="A557" s="1"/>
    </row>
    <row r="558" spans="1:1" ht="15.75" x14ac:dyDescent="0.25">
      <c r="A558" s="1"/>
    </row>
    <row r="559" spans="1:1" ht="15.75" x14ac:dyDescent="0.25">
      <c r="A559" s="1"/>
    </row>
    <row r="560" spans="1:1" ht="15.75" x14ac:dyDescent="0.25">
      <c r="A560" s="1"/>
    </row>
    <row r="561" spans="1:1" ht="15.75" x14ac:dyDescent="0.25">
      <c r="A561" s="1"/>
    </row>
    <row r="562" spans="1:1" x14ac:dyDescent="0.25">
      <c r="A562" s="19"/>
    </row>
    <row r="563" spans="1:1" ht="15.75" x14ac:dyDescent="0.25">
      <c r="A563" s="1"/>
    </row>
    <row r="564" spans="1:1" ht="15.75" x14ac:dyDescent="0.25">
      <c r="A564" s="1"/>
    </row>
    <row r="565" spans="1:1" ht="15.75" x14ac:dyDescent="0.25">
      <c r="A565" s="1"/>
    </row>
    <row r="566" spans="1:1" ht="15.75" x14ac:dyDescent="0.25">
      <c r="A566" s="1"/>
    </row>
    <row r="567" spans="1:1" ht="15.75" x14ac:dyDescent="0.25">
      <c r="A567" s="1"/>
    </row>
    <row r="568" spans="1:1" ht="15.75" x14ac:dyDescent="0.25">
      <c r="A568" s="1"/>
    </row>
    <row r="569" spans="1:1" ht="15.75" x14ac:dyDescent="0.25">
      <c r="A569" s="1"/>
    </row>
    <row r="570" spans="1:1" ht="15.75" x14ac:dyDescent="0.25">
      <c r="A570" s="1"/>
    </row>
    <row r="571" spans="1:1" ht="15.75" x14ac:dyDescent="0.25">
      <c r="A571" s="1"/>
    </row>
    <row r="572" spans="1:1" ht="15.75" x14ac:dyDescent="0.25">
      <c r="A572" s="1"/>
    </row>
    <row r="573" spans="1:1" ht="15.75" x14ac:dyDescent="0.25">
      <c r="A573" s="1"/>
    </row>
    <row r="574" spans="1:1" ht="15.75" x14ac:dyDescent="0.25">
      <c r="A574" s="1"/>
    </row>
    <row r="575" spans="1:1" ht="15.75" x14ac:dyDescent="0.25">
      <c r="A575" s="1"/>
    </row>
    <row r="576" spans="1:1" ht="15.75" x14ac:dyDescent="0.25">
      <c r="A576" s="1"/>
    </row>
    <row r="577" spans="1:1" ht="15.75" x14ac:dyDescent="0.25">
      <c r="A577" s="1"/>
    </row>
    <row r="578" spans="1:1" ht="15.75" x14ac:dyDescent="0.25">
      <c r="A578" s="1"/>
    </row>
    <row r="579" spans="1:1" ht="15.75" x14ac:dyDescent="0.25">
      <c r="A579" s="1"/>
    </row>
    <row r="580" spans="1:1" ht="15.75" x14ac:dyDescent="0.25">
      <c r="A580" s="1"/>
    </row>
    <row r="581" spans="1:1" ht="15.75" x14ac:dyDescent="0.25">
      <c r="A581" s="1"/>
    </row>
    <row r="582" spans="1:1" ht="15.75" x14ac:dyDescent="0.25">
      <c r="A582" s="1"/>
    </row>
    <row r="583" spans="1:1" ht="15.75" x14ac:dyDescent="0.25">
      <c r="A583" s="1"/>
    </row>
    <row r="584" spans="1:1" ht="15.75" x14ac:dyDescent="0.25">
      <c r="A584" s="1"/>
    </row>
    <row r="585" spans="1:1" ht="15.75" x14ac:dyDescent="0.25">
      <c r="A585" s="1"/>
    </row>
    <row r="586" spans="1:1" ht="15.75" x14ac:dyDescent="0.25">
      <c r="A586" s="1"/>
    </row>
    <row r="587" spans="1:1" ht="15.75" x14ac:dyDescent="0.25">
      <c r="A587" s="1"/>
    </row>
    <row r="588" spans="1:1" ht="15.75" x14ac:dyDescent="0.25">
      <c r="A588" s="1"/>
    </row>
    <row r="589" spans="1:1" ht="15.75" x14ac:dyDescent="0.25">
      <c r="A589" s="1"/>
    </row>
    <row r="590" spans="1:1" ht="15.75" x14ac:dyDescent="0.25">
      <c r="A590" s="1"/>
    </row>
    <row r="591" spans="1:1" ht="15.75" x14ac:dyDescent="0.25">
      <c r="A591" s="1"/>
    </row>
    <row r="592" spans="1:1" ht="15.75" x14ac:dyDescent="0.25">
      <c r="A592" s="1"/>
    </row>
    <row r="593" spans="1:1" ht="15.75" x14ac:dyDescent="0.25">
      <c r="A593" s="1"/>
    </row>
    <row r="594" spans="1:1" ht="15.75" x14ac:dyDescent="0.25">
      <c r="A594" s="1"/>
    </row>
    <row r="595" spans="1:1" ht="15.75" x14ac:dyDescent="0.25">
      <c r="A595" s="1"/>
    </row>
    <row r="596" spans="1:1" ht="15.75" x14ac:dyDescent="0.25">
      <c r="A596" s="1"/>
    </row>
    <row r="597" spans="1:1" ht="15.75" x14ac:dyDescent="0.25">
      <c r="A597" s="1"/>
    </row>
    <row r="598" spans="1:1" ht="15.75" x14ac:dyDescent="0.25">
      <c r="A598" s="1"/>
    </row>
    <row r="599" spans="1:1" ht="15.75" x14ac:dyDescent="0.25">
      <c r="A599" s="1"/>
    </row>
    <row r="600" spans="1:1" ht="15.75" x14ac:dyDescent="0.25">
      <c r="A600" s="1"/>
    </row>
    <row r="601" spans="1:1" ht="15.75" x14ac:dyDescent="0.25">
      <c r="A601" s="1"/>
    </row>
    <row r="602" spans="1:1" ht="15.75" x14ac:dyDescent="0.25">
      <c r="A602" s="1"/>
    </row>
    <row r="603" spans="1:1" ht="15.75" x14ac:dyDescent="0.25">
      <c r="A603" s="1"/>
    </row>
    <row r="604" spans="1:1" ht="15.75" x14ac:dyDescent="0.25">
      <c r="A604" s="1"/>
    </row>
    <row r="605" spans="1:1" ht="15.75" x14ac:dyDescent="0.25">
      <c r="A605" s="1"/>
    </row>
    <row r="606" spans="1:1" ht="15.75" x14ac:dyDescent="0.25">
      <c r="A606" s="1"/>
    </row>
    <row r="607" spans="1:1" ht="15.75" x14ac:dyDescent="0.25">
      <c r="A607" s="1"/>
    </row>
    <row r="608" spans="1:1" ht="15.75" x14ac:dyDescent="0.25">
      <c r="A608" s="1"/>
    </row>
    <row r="609" spans="1:1" ht="15.75" x14ac:dyDescent="0.25">
      <c r="A609" s="1"/>
    </row>
    <row r="610" spans="1:1" ht="15.75" x14ac:dyDescent="0.25">
      <c r="A610" s="1"/>
    </row>
    <row r="611" spans="1:1" ht="15.75" x14ac:dyDescent="0.25">
      <c r="A611" s="1"/>
    </row>
    <row r="612" spans="1:1" ht="15.75" x14ac:dyDescent="0.25">
      <c r="A612" s="1"/>
    </row>
    <row r="613" spans="1:1" ht="15.75" x14ac:dyDescent="0.25">
      <c r="A613" s="1"/>
    </row>
    <row r="614" spans="1:1" x14ac:dyDescent="0.25">
      <c r="A614" s="19"/>
    </row>
    <row r="615" spans="1:1" ht="15.75" x14ac:dyDescent="0.25">
      <c r="A615" s="1"/>
    </row>
    <row r="616" spans="1:1" ht="15.75" x14ac:dyDescent="0.25">
      <c r="A616" s="1"/>
    </row>
    <row r="617" spans="1:1" ht="15.75" x14ac:dyDescent="0.25">
      <c r="A617" s="1"/>
    </row>
    <row r="618" spans="1:1" ht="15.75" x14ac:dyDescent="0.25">
      <c r="A618" s="1"/>
    </row>
    <row r="619" spans="1:1" ht="15.75" x14ac:dyDescent="0.25">
      <c r="A619" s="1"/>
    </row>
    <row r="620" spans="1:1" ht="15.75" x14ac:dyDescent="0.25">
      <c r="A620" s="1"/>
    </row>
    <row r="621" spans="1:1" ht="15.75" x14ac:dyDescent="0.25">
      <c r="A621" s="1"/>
    </row>
    <row r="622" spans="1:1" ht="15.75" x14ac:dyDescent="0.25">
      <c r="A622" s="1"/>
    </row>
    <row r="623" spans="1:1" ht="15.75" x14ac:dyDescent="0.25">
      <c r="A623" s="1"/>
    </row>
    <row r="624" spans="1:1" ht="15.75" x14ac:dyDescent="0.25">
      <c r="A624" s="1"/>
    </row>
    <row r="625" spans="1:1" ht="15.75" x14ac:dyDescent="0.25">
      <c r="A625" s="1"/>
    </row>
    <row r="626" spans="1:1" ht="15.75" x14ac:dyDescent="0.25">
      <c r="A626" s="1"/>
    </row>
    <row r="627" spans="1:1" ht="15.75" x14ac:dyDescent="0.25">
      <c r="A627" s="1"/>
    </row>
    <row r="628" spans="1:1" ht="15.75" x14ac:dyDescent="0.25">
      <c r="A628" s="1"/>
    </row>
    <row r="629" spans="1:1" ht="15.75" x14ac:dyDescent="0.25">
      <c r="A629" s="1"/>
    </row>
    <row r="630" spans="1:1" ht="15.75" x14ac:dyDescent="0.25">
      <c r="A630" s="1"/>
    </row>
    <row r="631" spans="1:1" ht="15.75" x14ac:dyDescent="0.25">
      <c r="A631" s="1"/>
    </row>
    <row r="632" spans="1:1" ht="15.75" x14ac:dyDescent="0.25">
      <c r="A632" s="1"/>
    </row>
    <row r="633" spans="1:1" ht="15.75" x14ac:dyDescent="0.25">
      <c r="A633" s="1"/>
    </row>
    <row r="634" spans="1:1" ht="15.75" x14ac:dyDescent="0.25">
      <c r="A634" s="1"/>
    </row>
    <row r="635" spans="1:1" ht="15.75" x14ac:dyDescent="0.25">
      <c r="A635" s="1"/>
    </row>
    <row r="636" spans="1:1" ht="15.75" x14ac:dyDescent="0.25">
      <c r="A636" s="1"/>
    </row>
    <row r="637" spans="1:1" ht="15.75" x14ac:dyDescent="0.25">
      <c r="A637" s="1"/>
    </row>
    <row r="638" spans="1:1" ht="15.75" x14ac:dyDescent="0.25">
      <c r="A638" s="1"/>
    </row>
    <row r="639" spans="1:1" ht="15.75" x14ac:dyDescent="0.25">
      <c r="A639" s="1"/>
    </row>
    <row r="640" spans="1:1" ht="15.75" x14ac:dyDescent="0.25">
      <c r="A640" s="1"/>
    </row>
    <row r="641" spans="1:1" ht="15.75" x14ac:dyDescent="0.25">
      <c r="A641" s="1"/>
    </row>
    <row r="642" spans="1:1" ht="15.75" x14ac:dyDescent="0.25">
      <c r="A642" s="1"/>
    </row>
    <row r="643" spans="1:1" ht="15.75" x14ac:dyDescent="0.25">
      <c r="A643" s="1"/>
    </row>
    <row r="644" spans="1:1" ht="15.75" x14ac:dyDescent="0.25">
      <c r="A644" s="1"/>
    </row>
    <row r="645" spans="1:1" ht="15.75" x14ac:dyDescent="0.25">
      <c r="A645" s="1"/>
    </row>
    <row r="646" spans="1:1" ht="15.75" x14ac:dyDescent="0.25">
      <c r="A646" s="1"/>
    </row>
    <row r="647" spans="1:1" ht="15.75" x14ac:dyDescent="0.25">
      <c r="A647" s="1"/>
    </row>
    <row r="648" spans="1:1" ht="15.75" x14ac:dyDescent="0.25">
      <c r="A648" s="1"/>
    </row>
    <row r="649" spans="1:1" ht="15.75" x14ac:dyDescent="0.25">
      <c r="A649" s="1"/>
    </row>
    <row r="650" spans="1:1" ht="15.75" x14ac:dyDescent="0.25">
      <c r="A650" s="1"/>
    </row>
    <row r="651" spans="1:1" ht="15.75" x14ac:dyDescent="0.25">
      <c r="A651" s="1"/>
    </row>
    <row r="652" spans="1:1" ht="15.75" x14ac:dyDescent="0.25">
      <c r="A652" s="1"/>
    </row>
    <row r="653" spans="1:1" ht="15.75" x14ac:dyDescent="0.25">
      <c r="A653" s="1"/>
    </row>
    <row r="654" spans="1:1" ht="15.75" x14ac:dyDescent="0.25">
      <c r="A654" s="1"/>
    </row>
    <row r="655" spans="1:1" ht="15.75" x14ac:dyDescent="0.25">
      <c r="A655" s="1"/>
    </row>
    <row r="656" spans="1:1" ht="15.75" x14ac:dyDescent="0.25">
      <c r="A656" s="1"/>
    </row>
    <row r="657" spans="1:1" ht="15.75" x14ac:dyDescent="0.25">
      <c r="A657" s="1"/>
    </row>
    <row r="658" spans="1:1" ht="15.75" x14ac:dyDescent="0.25">
      <c r="A658" s="1"/>
    </row>
    <row r="659" spans="1:1" ht="15.75" x14ac:dyDescent="0.25">
      <c r="A659" s="1"/>
    </row>
    <row r="660" spans="1:1" ht="15.75" x14ac:dyDescent="0.25">
      <c r="A660" s="1"/>
    </row>
    <row r="661" spans="1:1" ht="15.75" x14ac:dyDescent="0.25">
      <c r="A661" s="1"/>
    </row>
    <row r="662" spans="1:1" ht="15.75" x14ac:dyDescent="0.25">
      <c r="A662" s="1"/>
    </row>
    <row r="663" spans="1:1" ht="15.75" x14ac:dyDescent="0.25">
      <c r="A663" s="1"/>
    </row>
    <row r="664" spans="1:1" ht="15.75" x14ac:dyDescent="0.25">
      <c r="A664" s="1"/>
    </row>
    <row r="665" spans="1:1" ht="15.75" x14ac:dyDescent="0.25">
      <c r="A665" s="1"/>
    </row>
    <row r="666" spans="1:1" ht="15.75" x14ac:dyDescent="0.25">
      <c r="A666" s="1"/>
    </row>
    <row r="667" spans="1:1" ht="15.75" x14ac:dyDescent="0.25">
      <c r="A667" s="1"/>
    </row>
    <row r="668" spans="1:1" ht="15.75" x14ac:dyDescent="0.25">
      <c r="A668" s="1"/>
    </row>
    <row r="669" spans="1:1" ht="15.75" x14ac:dyDescent="0.25">
      <c r="A669" s="1"/>
    </row>
    <row r="670" spans="1:1" ht="15.75" x14ac:dyDescent="0.25">
      <c r="A670" s="1"/>
    </row>
    <row r="671" spans="1:1" ht="15.75" x14ac:dyDescent="0.25">
      <c r="A671" s="1"/>
    </row>
    <row r="672" spans="1:1" ht="15.75" x14ac:dyDescent="0.25">
      <c r="A672" s="1"/>
    </row>
    <row r="673" spans="1:1" ht="15.75" x14ac:dyDescent="0.25">
      <c r="A673" s="1"/>
    </row>
    <row r="674" spans="1:1" ht="15.75" x14ac:dyDescent="0.25">
      <c r="A674" s="1"/>
    </row>
    <row r="675" spans="1:1" ht="15.75" x14ac:dyDescent="0.25">
      <c r="A675" s="1"/>
    </row>
    <row r="676" spans="1:1" ht="15.75" x14ac:dyDescent="0.25">
      <c r="A676" s="1"/>
    </row>
    <row r="677" spans="1:1" ht="15.75" x14ac:dyDescent="0.25">
      <c r="A677" s="1"/>
    </row>
  </sheetData>
  <autoFilter ref="A1:D677"/>
  <mergeCells count="2">
    <mergeCell ref="G1:H1"/>
    <mergeCell ref="G2:H2"/>
  </mergeCells>
  <conditionalFormatting sqref="A678:A1048576">
    <cfRule type="duplicateValues" dxfId="2743" priority="24"/>
  </conditionalFormatting>
  <conditionalFormatting sqref="A678:A1048576">
    <cfRule type="duplicateValues" dxfId="2742" priority="22"/>
    <cfRule type="duplicateValues" dxfId="2741" priority="23"/>
  </conditionalFormatting>
  <conditionalFormatting sqref="A515:A1048576">
    <cfRule type="duplicateValues" dxfId="2740" priority="21"/>
  </conditionalFormatting>
  <conditionalFormatting sqref="A515:A1048576 A1">
    <cfRule type="duplicateValues" dxfId="2739" priority="20"/>
  </conditionalFormatting>
  <conditionalFormatting sqref="A515:A1048576 A1 A176:A206">
    <cfRule type="duplicateValues" dxfId="2738" priority="19"/>
  </conditionalFormatting>
  <conditionalFormatting sqref="A515:A1048576 A1 A176:A366">
    <cfRule type="duplicateValues" dxfId="2737" priority="18"/>
  </conditionalFormatting>
  <conditionalFormatting sqref="A515:A1048576 A1 A176:A404">
    <cfRule type="duplicateValues" dxfId="2736" priority="17"/>
  </conditionalFormatting>
  <conditionalFormatting sqref="A515:A1048576 A1 A176:A418">
    <cfRule type="duplicateValues" dxfId="2735" priority="16"/>
  </conditionalFormatting>
  <conditionalFormatting sqref="A515:A1048576 A1 A176:A482">
    <cfRule type="duplicateValues" dxfId="2734" priority="15"/>
  </conditionalFormatting>
  <conditionalFormatting sqref="A176:A1048576 A1">
    <cfRule type="duplicateValues" dxfId="2733" priority="14"/>
  </conditionalFormatting>
  <conditionalFormatting sqref="A1">
    <cfRule type="duplicateValues" dxfId="2732" priority="13"/>
  </conditionalFormatting>
  <conditionalFormatting sqref="A1">
    <cfRule type="duplicateValues" dxfId="2731" priority="12"/>
  </conditionalFormatting>
  <conditionalFormatting sqref="A1">
    <cfRule type="duplicateValues" dxfId="2730" priority="11"/>
  </conditionalFormatting>
  <conditionalFormatting sqref="A1">
    <cfRule type="duplicateValues" dxfId="2729" priority="10"/>
  </conditionalFormatting>
  <conditionalFormatting sqref="A1">
    <cfRule type="duplicateValues" dxfId="2728" priority="9"/>
  </conditionalFormatting>
  <conditionalFormatting sqref="A176:A1048576">
    <cfRule type="duplicateValues" dxfId="2727" priority="8"/>
  </conditionalFormatting>
  <conditionalFormatting sqref="A176:A1048576 A1">
    <cfRule type="duplicateValues" dxfId="2726" priority="7"/>
  </conditionalFormatting>
  <conditionalFormatting sqref="A1 A176:A1048576 A110:A167">
    <cfRule type="duplicateValues" dxfId="2725" priority="6"/>
  </conditionalFormatting>
  <conditionalFormatting sqref="A1 A110:A1048576">
    <cfRule type="duplicateValues" dxfId="2724" priority="5"/>
  </conditionalFormatting>
  <conditionalFormatting sqref="A1 A110:A1048576">
    <cfRule type="duplicateValues" dxfId="2723" priority="4"/>
  </conditionalFormatting>
  <conditionalFormatting sqref="A1:A61 A110:A1048576">
    <cfRule type="duplicateValues" dxfId="2722" priority="3"/>
  </conditionalFormatting>
  <conditionalFormatting sqref="A1:A63 A110:A1048576">
    <cfRule type="duplicateValues" dxfId="2721" priority="2"/>
  </conditionalFormatting>
  <conditionalFormatting sqref="A1:A105 A110:A1048576">
    <cfRule type="duplicateValues" dxfId="2720" priority="1"/>
  </conditionalFormatting>
  <dataValidations count="1">
    <dataValidation type="list" allowBlank="1" showInputMessage="1" showErrorMessage="1" sqref="G3:G17 G40:G42 G44:G53">
      <formula1>$G$3:$G$17</formula1>
    </dataValidation>
  </dataValidations>
  <pageMargins left="0.7" right="0.7" top="0.75" bottom="0.75" header="0.3" footer="0.3"/>
  <pageSetup orientation="portrait"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3"/>
  <sheetViews>
    <sheetView topLeftCell="A103" workbookViewId="0">
      <selection activeCell="A120" sqref="A120:A123"/>
    </sheetView>
  </sheetViews>
  <sheetFormatPr defaultRowHeight="15" x14ac:dyDescent="0.25"/>
  <cols>
    <col min="1" max="1" width="47.28515625" customWidth="1"/>
    <col min="2" max="2" width="23.5703125" customWidth="1"/>
    <col min="3" max="3" width="18.5703125" bestFit="1" customWidth="1"/>
    <col min="4" max="4" width="24.85546875" customWidth="1"/>
    <col min="5" max="5" width="18.42578125" bestFit="1" customWidth="1"/>
    <col min="7" max="7" width="23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</f>
        <v>TOTAL LEADS = 61</v>
      </c>
      <c r="H1" s="590"/>
      <c r="I1" s="508"/>
      <c r="J1" s="509"/>
    </row>
    <row r="2" spans="1:10" ht="21" x14ac:dyDescent="0.35">
      <c r="A2" s="1" t="s">
        <v>22110</v>
      </c>
      <c r="G2" s="588" t="s">
        <v>22109</v>
      </c>
      <c r="H2" s="589"/>
    </row>
    <row r="3" spans="1:10" ht="15.75" x14ac:dyDescent="0.25">
      <c r="A3" s="1" t="s">
        <v>22111</v>
      </c>
      <c r="B3" t="s">
        <v>58</v>
      </c>
      <c r="C3" t="s">
        <v>22131</v>
      </c>
      <c r="D3" t="s">
        <v>19541</v>
      </c>
      <c r="G3" s="244" t="s">
        <v>58</v>
      </c>
      <c r="H3" s="5">
        <f>COUNTIF(B$3:B$1048576,G3)</f>
        <v>9</v>
      </c>
    </row>
    <row r="4" spans="1:10" ht="15.75" x14ac:dyDescent="0.25">
      <c r="A4" s="410" t="s">
        <v>22110</v>
      </c>
      <c r="G4" s="101" t="s">
        <v>360</v>
      </c>
      <c r="H4" s="5">
        <f>COUNTIF(B1:B935,G4)</f>
        <v>2</v>
      </c>
    </row>
    <row r="5" spans="1:10" ht="15.75" x14ac:dyDescent="0.25">
      <c r="A5" s="410" t="s">
        <v>22111</v>
      </c>
      <c r="B5" t="s">
        <v>3860</v>
      </c>
      <c r="G5" s="101" t="s">
        <v>356</v>
      </c>
      <c r="H5" s="5">
        <f>COUNTIF(B3:B853,G5)</f>
        <v>3</v>
      </c>
    </row>
    <row r="6" spans="1:10" ht="15.75" x14ac:dyDescent="0.25">
      <c r="A6" s="410" t="s">
        <v>22110</v>
      </c>
      <c r="G6" s="101" t="s">
        <v>56</v>
      </c>
      <c r="H6" s="5">
        <f>COUNTIF(B3:B865,G6)</f>
        <v>4</v>
      </c>
    </row>
    <row r="7" spans="1:10" ht="15.75" x14ac:dyDescent="0.25">
      <c r="A7" s="410" t="s">
        <v>22111</v>
      </c>
      <c r="B7" t="s">
        <v>3860</v>
      </c>
      <c r="G7" s="101" t="s">
        <v>201</v>
      </c>
      <c r="H7" s="5">
        <f>COUNTIF(B1:B859,G7)</f>
        <v>1</v>
      </c>
    </row>
    <row r="8" spans="1:10" ht="15.75" x14ac:dyDescent="0.25">
      <c r="A8" s="410" t="s">
        <v>22110</v>
      </c>
      <c r="G8" s="101" t="s">
        <v>202</v>
      </c>
      <c r="H8" s="5">
        <f>COUNTIF(B1:B894,G8)</f>
        <v>1</v>
      </c>
    </row>
    <row r="9" spans="1:10" ht="15.75" x14ac:dyDescent="0.25">
      <c r="A9" s="410" t="s">
        <v>22111</v>
      </c>
      <c r="B9" t="s">
        <v>3860</v>
      </c>
      <c r="G9" s="101" t="s">
        <v>200</v>
      </c>
      <c r="H9" s="5">
        <f>COUNTIF(B1:B812,G9)</f>
        <v>10</v>
      </c>
    </row>
    <row r="10" spans="1:10" ht="15.75" x14ac:dyDescent="0.25">
      <c r="A10" s="410" t="s">
        <v>22110</v>
      </c>
      <c r="G10" s="101" t="s">
        <v>5011</v>
      </c>
      <c r="H10" s="5">
        <f>COUNTIF(B:B,G10)</f>
        <v>1</v>
      </c>
    </row>
    <row r="11" spans="1:10" ht="15.75" x14ac:dyDescent="0.25">
      <c r="A11" s="410" t="s">
        <v>22111</v>
      </c>
      <c r="B11" t="s">
        <v>3860</v>
      </c>
      <c r="G11" s="101" t="s">
        <v>1077</v>
      </c>
      <c r="H11" s="5">
        <f>COUNTIF(B2:B2000,G11)</f>
        <v>0</v>
      </c>
    </row>
    <row r="12" spans="1:10" ht="15.75" x14ac:dyDescent="0.25">
      <c r="A12" s="410" t="s">
        <v>22110</v>
      </c>
      <c r="G12" s="288" t="s">
        <v>60</v>
      </c>
      <c r="H12" s="5">
        <f>COUNTIF(B4:B869,G12)</f>
        <v>12</v>
      </c>
    </row>
    <row r="13" spans="1:10" ht="15.75" x14ac:dyDescent="0.25">
      <c r="A13" s="410" t="s">
        <v>22111</v>
      </c>
      <c r="B13" t="s">
        <v>3860</v>
      </c>
      <c r="G13" s="101" t="s">
        <v>4062</v>
      </c>
      <c r="H13" s="5">
        <f>COUNTIF(B2:B2000,G13)</f>
        <v>0</v>
      </c>
    </row>
    <row r="14" spans="1:10" ht="15.75" x14ac:dyDescent="0.25">
      <c r="A14" s="1" t="s">
        <v>22112</v>
      </c>
      <c r="G14" s="101" t="s">
        <v>3860</v>
      </c>
      <c r="H14" s="5">
        <f>COUNTIF(B4:B715,G14)</f>
        <v>14</v>
      </c>
    </row>
    <row r="15" spans="1:10" ht="15.75" x14ac:dyDescent="0.25">
      <c r="A15" s="1" t="s">
        <v>22113</v>
      </c>
      <c r="B15" t="s">
        <v>200</v>
      </c>
      <c r="D15" t="s">
        <v>21381</v>
      </c>
      <c r="G15" s="101" t="s">
        <v>17992</v>
      </c>
      <c r="H15" s="5">
        <f>COUNTIF(B1:B2000,G15)</f>
        <v>2</v>
      </c>
    </row>
    <row r="16" spans="1:10" ht="15.75" x14ac:dyDescent="0.25">
      <c r="A16" s="1" t="s">
        <v>22112</v>
      </c>
      <c r="G16" s="288" t="s">
        <v>1133</v>
      </c>
      <c r="H16" s="5">
        <f>COUNTIF(B2:B2000,G16)</f>
        <v>1</v>
      </c>
    </row>
    <row r="17" spans="1:8" ht="15.75" x14ac:dyDescent="0.25">
      <c r="A17" s="1" t="s">
        <v>22114</v>
      </c>
      <c r="B17" t="s">
        <v>60</v>
      </c>
      <c r="D17" t="s">
        <v>22476</v>
      </c>
      <c r="G17" s="512"/>
      <c r="H17" s="233"/>
    </row>
    <row r="18" spans="1:8" ht="15.75" x14ac:dyDescent="0.25">
      <c r="A18" s="1" t="s">
        <v>12569</v>
      </c>
      <c r="G18" s="269" t="s">
        <v>20148</v>
      </c>
      <c r="H18">
        <f>SUM(COUNTIF(D3:D2001,{"Laxmi","teena","Vivek","Kelash","Dinesh","Sandeep","Ashish","Yukta"}))</f>
        <v>21</v>
      </c>
    </row>
    <row r="19" spans="1:8" ht="15.75" x14ac:dyDescent="0.25">
      <c r="A19" s="1" t="s">
        <v>22115</v>
      </c>
      <c r="B19" t="s">
        <v>60</v>
      </c>
      <c r="D19" t="s">
        <v>22476</v>
      </c>
      <c r="G19" s="269" t="s">
        <v>20149</v>
      </c>
      <c r="H19">
        <f>SUM(COUNTIF(D2:D2001, {"Trilok","Yogendra","Kamini","Sejal","Raj","Aarti","Somya","Preeti"}))</f>
        <v>15</v>
      </c>
    </row>
    <row r="20" spans="1:8" ht="15.75" x14ac:dyDescent="0.25">
      <c r="A20" s="1" t="s">
        <v>12484</v>
      </c>
    </row>
    <row r="21" spans="1:8" ht="15.75" x14ac:dyDescent="0.25">
      <c r="A21" s="1" t="s">
        <v>22116</v>
      </c>
      <c r="B21" t="s">
        <v>60</v>
      </c>
      <c r="D21" t="s">
        <v>22476</v>
      </c>
    </row>
    <row r="22" spans="1:8" ht="15.75" x14ac:dyDescent="0.25">
      <c r="A22" s="1" t="s">
        <v>22117</v>
      </c>
    </row>
    <row r="23" spans="1:8" ht="15.75" x14ac:dyDescent="0.25">
      <c r="A23" s="1" t="s">
        <v>22118</v>
      </c>
      <c r="B23" t="s">
        <v>200</v>
      </c>
      <c r="D23" t="s">
        <v>19688</v>
      </c>
    </row>
    <row r="24" spans="1:8" ht="15.75" x14ac:dyDescent="0.25">
      <c r="A24" s="1" t="s">
        <v>22119</v>
      </c>
    </row>
    <row r="25" spans="1:8" ht="15.75" x14ac:dyDescent="0.25">
      <c r="A25" s="1" t="s">
        <v>22120</v>
      </c>
      <c r="B25" t="s">
        <v>5011</v>
      </c>
      <c r="D25" t="s">
        <v>20063</v>
      </c>
    </row>
    <row r="26" spans="1:8" ht="15.75" x14ac:dyDescent="0.25">
      <c r="A26" s="1" t="s">
        <v>18493</v>
      </c>
    </row>
    <row r="27" spans="1:8" ht="15.75" x14ac:dyDescent="0.25">
      <c r="A27" s="1" t="s">
        <v>18387</v>
      </c>
      <c r="B27" t="s">
        <v>1133</v>
      </c>
      <c r="D27" t="s">
        <v>21381</v>
      </c>
    </row>
    <row r="28" spans="1:8" ht="15.75" x14ac:dyDescent="0.25">
      <c r="A28" s="1" t="s">
        <v>22121</v>
      </c>
    </row>
    <row r="29" spans="1:8" ht="15.75" x14ac:dyDescent="0.25">
      <c r="A29" s="1" t="s">
        <v>22122</v>
      </c>
      <c r="B29" t="s">
        <v>60</v>
      </c>
      <c r="D29" t="s">
        <v>22476</v>
      </c>
    </row>
    <row r="30" spans="1:8" ht="15.75" x14ac:dyDescent="0.25">
      <c r="A30" s="1" t="s">
        <v>22123</v>
      </c>
    </row>
    <row r="31" spans="1:8" ht="15.75" x14ac:dyDescent="0.25">
      <c r="A31" s="1" t="s">
        <v>22124</v>
      </c>
      <c r="B31" t="s">
        <v>60</v>
      </c>
      <c r="D31" t="s">
        <v>22476</v>
      </c>
    </row>
    <row r="32" spans="1:8" ht="15.75" x14ac:dyDescent="0.25">
      <c r="A32" s="1" t="s">
        <v>22125</v>
      </c>
    </row>
    <row r="33" spans="1:5" ht="15.75" x14ac:dyDescent="0.25">
      <c r="A33" s="1" t="s">
        <v>22126</v>
      </c>
      <c r="B33" t="s">
        <v>56</v>
      </c>
      <c r="D33" t="s">
        <v>19541</v>
      </c>
    </row>
    <row r="34" spans="1:5" ht="15.75" x14ac:dyDescent="0.25">
      <c r="A34" s="1" t="s">
        <v>22127</v>
      </c>
    </row>
    <row r="35" spans="1:5" ht="15.75" x14ac:dyDescent="0.25">
      <c r="A35" s="1" t="s">
        <v>22128</v>
      </c>
      <c r="B35" t="s">
        <v>22188</v>
      </c>
      <c r="D35" t="s">
        <v>21762</v>
      </c>
    </row>
    <row r="36" spans="1:5" ht="15.75" x14ac:dyDescent="0.25">
      <c r="A36" s="1" t="s">
        <v>22129</v>
      </c>
    </row>
    <row r="37" spans="1:5" ht="15.75" x14ac:dyDescent="0.25">
      <c r="A37" s="1" t="s">
        <v>22130</v>
      </c>
      <c r="B37" t="s">
        <v>58</v>
      </c>
      <c r="C37" t="s">
        <v>14557</v>
      </c>
      <c r="D37" t="s">
        <v>17970</v>
      </c>
      <c r="E37" s="40">
        <v>45929</v>
      </c>
    </row>
    <row r="38" spans="1:5" ht="15.75" x14ac:dyDescent="0.25">
      <c r="A38" s="1" t="s">
        <v>22132</v>
      </c>
    </row>
    <row r="39" spans="1:5" ht="15.75" x14ac:dyDescent="0.25">
      <c r="A39" s="1" t="s">
        <v>22133</v>
      </c>
      <c r="B39" t="s">
        <v>200</v>
      </c>
      <c r="D39" t="s">
        <v>21762</v>
      </c>
    </row>
    <row r="40" spans="1:5" ht="15.75" x14ac:dyDescent="0.25">
      <c r="A40" s="1" t="s">
        <v>22134</v>
      </c>
    </row>
    <row r="41" spans="1:5" ht="15.75" x14ac:dyDescent="0.25">
      <c r="A41" s="1" t="s">
        <v>22135</v>
      </c>
      <c r="B41" t="s">
        <v>360</v>
      </c>
      <c r="D41" t="s">
        <v>21239</v>
      </c>
      <c r="E41" s="40">
        <v>45868</v>
      </c>
    </row>
    <row r="42" spans="1:5" ht="15.75" x14ac:dyDescent="0.25">
      <c r="A42" s="1" t="s">
        <v>22136</v>
      </c>
    </row>
    <row r="43" spans="1:5" ht="15.75" x14ac:dyDescent="0.25">
      <c r="A43" s="1" t="s">
        <v>22137</v>
      </c>
      <c r="B43" t="s">
        <v>356</v>
      </c>
      <c r="D43" t="s">
        <v>21832</v>
      </c>
    </row>
    <row r="44" spans="1:5" ht="15.75" x14ac:dyDescent="0.25">
      <c r="A44" s="1" t="s">
        <v>22138</v>
      </c>
    </row>
    <row r="45" spans="1:5" ht="15.75" x14ac:dyDescent="0.25">
      <c r="A45" s="1" t="s">
        <v>22139</v>
      </c>
      <c r="B45" t="s">
        <v>60</v>
      </c>
      <c r="D45" t="s">
        <v>22476</v>
      </c>
    </row>
    <row r="46" spans="1:5" ht="15.75" x14ac:dyDescent="0.25">
      <c r="A46" s="1" t="s">
        <v>22138</v>
      </c>
    </row>
    <row r="47" spans="1:5" ht="15.75" x14ac:dyDescent="0.25">
      <c r="A47" s="1" t="s">
        <v>22139</v>
      </c>
      <c r="B47" t="s">
        <v>3860</v>
      </c>
    </row>
    <row r="48" spans="1:5" ht="15.75" x14ac:dyDescent="0.25">
      <c r="A48" s="1" t="s">
        <v>22140</v>
      </c>
    </row>
    <row r="49" spans="1:5" ht="15.75" x14ac:dyDescent="0.25">
      <c r="A49" s="1" t="s">
        <v>22141</v>
      </c>
      <c r="B49" t="s">
        <v>356</v>
      </c>
      <c r="D49" t="s">
        <v>21832</v>
      </c>
    </row>
    <row r="50" spans="1:5" ht="15.75" x14ac:dyDescent="0.25">
      <c r="A50" s="1" t="s">
        <v>22140</v>
      </c>
    </row>
    <row r="51" spans="1:5" ht="15.75" x14ac:dyDescent="0.25">
      <c r="A51" s="1" t="s">
        <v>22141</v>
      </c>
      <c r="B51" t="s">
        <v>3860</v>
      </c>
    </row>
    <row r="52" spans="1:5" ht="15.75" x14ac:dyDescent="0.25">
      <c r="A52" s="1" t="s">
        <v>22142</v>
      </c>
    </row>
    <row r="53" spans="1:5" ht="15.75" x14ac:dyDescent="0.25">
      <c r="A53" s="1" t="s">
        <v>22143</v>
      </c>
      <c r="B53" t="s">
        <v>200</v>
      </c>
      <c r="D53" t="s">
        <v>21762</v>
      </c>
    </row>
    <row r="54" spans="1:5" ht="15.75" x14ac:dyDescent="0.25">
      <c r="A54" s="410" t="s">
        <v>22142</v>
      </c>
    </row>
    <row r="55" spans="1:5" ht="15.75" x14ac:dyDescent="0.25">
      <c r="A55" s="410" t="s">
        <v>22143</v>
      </c>
      <c r="B55" t="s">
        <v>3860</v>
      </c>
    </row>
    <row r="56" spans="1:5" ht="15.75" x14ac:dyDescent="0.25">
      <c r="A56" s="1" t="s">
        <v>22144</v>
      </c>
    </row>
    <row r="57" spans="1:5" ht="15.75" x14ac:dyDescent="0.25">
      <c r="A57" s="1" t="s">
        <v>22145</v>
      </c>
      <c r="B57" t="s">
        <v>58</v>
      </c>
      <c r="C57" t="s">
        <v>17643</v>
      </c>
      <c r="D57" t="s">
        <v>18433</v>
      </c>
      <c r="E57" s="40">
        <v>45868</v>
      </c>
    </row>
    <row r="58" spans="1:5" ht="15.75" x14ac:dyDescent="0.25">
      <c r="A58" s="1" t="s">
        <v>22146</v>
      </c>
    </row>
    <row r="59" spans="1:5" ht="15.75" x14ac:dyDescent="0.25">
      <c r="A59" s="1" t="s">
        <v>22147</v>
      </c>
      <c r="B59" t="s">
        <v>200</v>
      </c>
      <c r="D59" t="s">
        <v>21762</v>
      </c>
    </row>
    <row r="60" spans="1:5" ht="15.75" x14ac:dyDescent="0.25">
      <c r="A60" s="1" t="s">
        <v>22148</v>
      </c>
    </row>
    <row r="61" spans="1:5" ht="15.75" x14ac:dyDescent="0.25">
      <c r="A61" s="1" t="s">
        <v>22149</v>
      </c>
      <c r="B61" t="s">
        <v>60</v>
      </c>
      <c r="D61" t="s">
        <v>19142</v>
      </c>
    </row>
    <row r="62" spans="1:5" ht="15.75" x14ac:dyDescent="0.25">
      <c r="A62" s="1" t="s">
        <v>22150</v>
      </c>
    </row>
    <row r="63" spans="1:5" ht="15.75" x14ac:dyDescent="0.25">
      <c r="A63" s="1" t="s">
        <v>22151</v>
      </c>
      <c r="B63" t="s">
        <v>201</v>
      </c>
      <c r="D63" t="s">
        <v>21762</v>
      </c>
    </row>
    <row r="64" spans="1:5" ht="15.75" x14ac:dyDescent="0.25">
      <c r="A64" s="1" t="s">
        <v>12569</v>
      </c>
    </row>
    <row r="65" spans="1:5" ht="15.75" x14ac:dyDescent="0.25">
      <c r="A65" s="1" t="s">
        <v>22152</v>
      </c>
      <c r="B65" t="s">
        <v>58</v>
      </c>
      <c r="C65" t="s">
        <v>23278</v>
      </c>
      <c r="D65" t="s">
        <v>18436</v>
      </c>
      <c r="E65" s="40">
        <v>45890</v>
      </c>
    </row>
    <row r="66" spans="1:5" ht="15.75" x14ac:dyDescent="0.25">
      <c r="A66" s="1" t="s">
        <v>15227</v>
      </c>
    </row>
    <row r="67" spans="1:5" ht="15.75" x14ac:dyDescent="0.25">
      <c r="A67" s="1" t="s">
        <v>22153</v>
      </c>
      <c r="B67" t="s">
        <v>56</v>
      </c>
      <c r="D67" t="s">
        <v>19541</v>
      </c>
    </row>
    <row r="68" spans="1:5" ht="15.75" x14ac:dyDescent="0.25">
      <c r="A68" s="1" t="s">
        <v>22154</v>
      </c>
    </row>
    <row r="69" spans="1:5" ht="15.75" x14ac:dyDescent="0.25">
      <c r="A69" s="1" t="s">
        <v>22155</v>
      </c>
      <c r="B69" t="s">
        <v>56</v>
      </c>
      <c r="D69" t="s">
        <v>22156</v>
      </c>
    </row>
    <row r="70" spans="1:5" ht="15.75" x14ac:dyDescent="0.25">
      <c r="A70" s="1" t="s">
        <v>22157</v>
      </c>
    </row>
    <row r="71" spans="1:5" ht="15.75" x14ac:dyDescent="0.25">
      <c r="A71" s="1" t="s">
        <v>22158</v>
      </c>
      <c r="B71" t="s">
        <v>17992</v>
      </c>
      <c r="D71" t="s">
        <v>21832</v>
      </c>
    </row>
    <row r="72" spans="1:5" ht="15.75" x14ac:dyDescent="0.25">
      <c r="A72" s="1" t="s">
        <v>11994</v>
      </c>
    </row>
    <row r="73" spans="1:5" ht="15.75" x14ac:dyDescent="0.25">
      <c r="A73" s="1" t="s">
        <v>22159</v>
      </c>
      <c r="B73" t="s">
        <v>200</v>
      </c>
      <c r="D73" t="s">
        <v>21762</v>
      </c>
    </row>
    <row r="74" spans="1:5" ht="15.75" x14ac:dyDescent="0.25">
      <c r="A74" s="1" t="s">
        <v>11994</v>
      </c>
    </row>
    <row r="75" spans="1:5" ht="15.75" x14ac:dyDescent="0.25">
      <c r="A75" s="1" t="s">
        <v>22159</v>
      </c>
      <c r="B75" t="s">
        <v>3860</v>
      </c>
    </row>
    <row r="76" spans="1:5" ht="15.75" x14ac:dyDescent="0.25">
      <c r="A76" s="1" t="s">
        <v>11994</v>
      </c>
    </row>
    <row r="77" spans="1:5" ht="15.75" x14ac:dyDescent="0.25">
      <c r="A77" s="1" t="s">
        <v>22159</v>
      </c>
      <c r="B77" t="s">
        <v>3860</v>
      </c>
    </row>
    <row r="78" spans="1:5" ht="15.75" x14ac:dyDescent="0.25">
      <c r="A78" s="1" t="s">
        <v>11994</v>
      </c>
    </row>
    <row r="79" spans="1:5" ht="15.75" x14ac:dyDescent="0.25">
      <c r="A79" s="1" t="s">
        <v>22159</v>
      </c>
      <c r="B79" t="s">
        <v>3860</v>
      </c>
    </row>
    <row r="80" spans="1:5" ht="15.75" x14ac:dyDescent="0.25">
      <c r="A80" s="1" t="s">
        <v>11994</v>
      </c>
    </row>
    <row r="81" spans="1:5" ht="15.75" x14ac:dyDescent="0.25">
      <c r="A81" s="1" t="s">
        <v>22159</v>
      </c>
      <c r="B81" t="s">
        <v>3860</v>
      </c>
    </row>
    <row r="82" spans="1:5" ht="15.75" x14ac:dyDescent="0.25">
      <c r="A82" s="1" t="s">
        <v>16999</v>
      </c>
    </row>
    <row r="83" spans="1:5" ht="15.75" x14ac:dyDescent="0.25">
      <c r="A83" s="1" t="s">
        <v>22160</v>
      </c>
      <c r="B83" t="s">
        <v>60</v>
      </c>
      <c r="D83" t="s">
        <v>19142</v>
      </c>
    </row>
    <row r="84" spans="1:5" ht="15.75" x14ac:dyDescent="0.25">
      <c r="A84" s="1" t="s">
        <v>22161</v>
      </c>
    </row>
    <row r="85" spans="1:5" ht="15.75" x14ac:dyDescent="0.25">
      <c r="A85" s="1" t="s">
        <v>22162</v>
      </c>
      <c r="B85" t="s">
        <v>58</v>
      </c>
      <c r="C85" t="s">
        <v>18058</v>
      </c>
      <c r="D85" t="s">
        <v>18436</v>
      </c>
      <c r="E85" s="40">
        <v>45917</v>
      </c>
    </row>
    <row r="86" spans="1:5" ht="15.75" x14ac:dyDescent="0.25">
      <c r="A86" s="1" t="s">
        <v>14716</v>
      </c>
    </row>
    <row r="87" spans="1:5" ht="15.75" x14ac:dyDescent="0.25">
      <c r="A87" s="1" t="s">
        <v>21675</v>
      </c>
      <c r="B87" t="s">
        <v>356</v>
      </c>
      <c r="D87" t="s">
        <v>22391</v>
      </c>
      <c r="E87" s="40">
        <v>45888</v>
      </c>
    </row>
    <row r="88" spans="1:5" ht="15.75" x14ac:dyDescent="0.25">
      <c r="A88" s="1" t="s">
        <v>22163</v>
      </c>
    </row>
    <row r="89" spans="1:5" ht="15.75" x14ac:dyDescent="0.25">
      <c r="A89" s="1" t="s">
        <v>22164</v>
      </c>
      <c r="B89" t="s">
        <v>60</v>
      </c>
      <c r="D89" t="s">
        <v>19142</v>
      </c>
    </row>
    <row r="90" spans="1:5" ht="15.75" x14ac:dyDescent="0.25">
      <c r="A90" s="1" t="s">
        <v>21375</v>
      </c>
    </row>
    <row r="91" spans="1:5" ht="15.75" x14ac:dyDescent="0.25">
      <c r="A91" s="1" t="s">
        <v>21376</v>
      </c>
      <c r="B91" t="s">
        <v>200</v>
      </c>
      <c r="D91" t="s">
        <v>21762</v>
      </c>
    </row>
    <row r="92" spans="1:5" ht="15.75" x14ac:dyDescent="0.25">
      <c r="A92" s="1" t="s">
        <v>14410</v>
      </c>
    </row>
    <row r="93" spans="1:5" ht="15.75" x14ac:dyDescent="0.25">
      <c r="A93" s="1" t="s">
        <v>22165</v>
      </c>
      <c r="B93" t="s">
        <v>202</v>
      </c>
      <c r="D93" t="s">
        <v>21764</v>
      </c>
    </row>
    <row r="94" spans="1:5" ht="15.75" x14ac:dyDescent="0.25">
      <c r="A94" s="1" t="s">
        <v>22166</v>
      </c>
    </row>
    <row r="95" spans="1:5" ht="15.75" x14ac:dyDescent="0.25">
      <c r="A95" s="1" t="s">
        <v>22167</v>
      </c>
      <c r="B95" t="s">
        <v>200</v>
      </c>
      <c r="D95" t="s">
        <v>21762</v>
      </c>
    </row>
    <row r="96" spans="1:5" ht="15.75" x14ac:dyDescent="0.25">
      <c r="A96" s="1" t="s">
        <v>22168</v>
      </c>
    </row>
    <row r="97" spans="1:5" ht="15.75" x14ac:dyDescent="0.25">
      <c r="A97" s="1" t="s">
        <v>22169</v>
      </c>
      <c r="B97" t="s">
        <v>58</v>
      </c>
      <c r="C97" t="s">
        <v>22187</v>
      </c>
      <c r="D97" t="s">
        <v>19688</v>
      </c>
    </row>
    <row r="98" spans="1:5" ht="15.75" x14ac:dyDescent="0.25">
      <c r="A98" s="1" t="s">
        <v>13304</v>
      </c>
    </row>
    <row r="99" spans="1:5" ht="15.75" x14ac:dyDescent="0.25">
      <c r="A99" s="1" t="s">
        <v>22170</v>
      </c>
      <c r="B99" t="s">
        <v>56</v>
      </c>
      <c r="D99" t="s">
        <v>21764</v>
      </c>
    </row>
    <row r="100" spans="1:5" ht="15.75" x14ac:dyDescent="0.25">
      <c r="A100" s="1" t="s">
        <v>22171</v>
      </c>
    </row>
    <row r="101" spans="1:5" ht="15.75" x14ac:dyDescent="0.25">
      <c r="A101" s="1" t="s">
        <v>18899</v>
      </c>
      <c r="B101" t="s">
        <v>60</v>
      </c>
      <c r="D101" t="s">
        <v>21832</v>
      </c>
    </row>
    <row r="102" spans="1:5" ht="15.75" x14ac:dyDescent="0.25">
      <c r="A102" s="1" t="s">
        <v>22172</v>
      </c>
    </row>
    <row r="103" spans="1:5" ht="15.75" x14ac:dyDescent="0.25">
      <c r="A103" s="1" t="s">
        <v>22173</v>
      </c>
      <c r="B103" t="s">
        <v>58</v>
      </c>
      <c r="C103" t="s">
        <v>3896</v>
      </c>
      <c r="D103" t="s">
        <v>21832</v>
      </c>
      <c r="E103" s="40">
        <v>45870</v>
      </c>
    </row>
    <row r="104" spans="1:5" ht="15.75" x14ac:dyDescent="0.25">
      <c r="A104" s="410" t="s">
        <v>14716</v>
      </c>
    </row>
    <row r="105" spans="1:5" ht="15.75" x14ac:dyDescent="0.25">
      <c r="A105" s="410" t="s">
        <v>21675</v>
      </c>
      <c r="B105" t="s">
        <v>3860</v>
      </c>
    </row>
    <row r="106" spans="1:5" ht="15.75" x14ac:dyDescent="0.25">
      <c r="A106" s="1" t="s">
        <v>22174</v>
      </c>
      <c r="C106" s="101"/>
    </row>
    <row r="107" spans="1:5" ht="15.75" x14ac:dyDescent="0.25">
      <c r="A107" s="1" t="s">
        <v>22175</v>
      </c>
      <c r="B107" t="s">
        <v>360</v>
      </c>
      <c r="D107" t="s">
        <v>21762</v>
      </c>
    </row>
    <row r="108" spans="1:5" ht="15.75" x14ac:dyDescent="0.25">
      <c r="A108" s="410" t="s">
        <v>22174</v>
      </c>
    </row>
    <row r="109" spans="1:5" ht="15.75" x14ac:dyDescent="0.25">
      <c r="A109" s="410" t="s">
        <v>22175</v>
      </c>
      <c r="B109" t="s">
        <v>3860</v>
      </c>
    </row>
    <row r="110" spans="1:5" ht="15.75" x14ac:dyDescent="0.25">
      <c r="A110" s="1" t="s">
        <v>22176</v>
      </c>
    </row>
    <row r="111" spans="1:5" ht="15.75" x14ac:dyDescent="0.25">
      <c r="A111" s="1" t="s">
        <v>22177</v>
      </c>
      <c r="B111" t="s">
        <v>58</v>
      </c>
      <c r="C111" t="s">
        <v>22187</v>
      </c>
      <c r="D111" t="s">
        <v>18436</v>
      </c>
      <c r="E111" s="40">
        <v>45870</v>
      </c>
    </row>
    <row r="112" spans="1:5" ht="15.75" x14ac:dyDescent="0.25">
      <c r="A112" s="1" t="s">
        <v>20064</v>
      </c>
    </row>
    <row r="113" spans="1:5" ht="15.75" x14ac:dyDescent="0.25">
      <c r="A113" s="1" t="s">
        <v>22178</v>
      </c>
      <c r="B113" t="s">
        <v>60</v>
      </c>
      <c r="D113" t="s">
        <v>19142</v>
      </c>
    </row>
    <row r="114" spans="1:5" ht="15.75" x14ac:dyDescent="0.25">
      <c r="A114" s="1" t="s">
        <v>11737</v>
      </c>
    </row>
    <row r="115" spans="1:5" ht="15.75" x14ac:dyDescent="0.25">
      <c r="A115" s="1" t="s">
        <v>22179</v>
      </c>
      <c r="B115" t="s">
        <v>17992</v>
      </c>
      <c r="D115" t="s">
        <v>20844</v>
      </c>
    </row>
    <row r="116" spans="1:5" ht="15.75" x14ac:dyDescent="0.25">
      <c r="A116" s="1" t="s">
        <v>22180</v>
      </c>
    </row>
    <row r="117" spans="1:5" ht="15.75" x14ac:dyDescent="0.25">
      <c r="A117" s="1" t="s">
        <v>22181</v>
      </c>
      <c r="B117" t="s">
        <v>200</v>
      </c>
      <c r="D117" t="s">
        <v>20844</v>
      </c>
    </row>
    <row r="118" spans="1:5" ht="15.75" x14ac:dyDescent="0.25">
      <c r="A118" s="1" t="s">
        <v>22182</v>
      </c>
    </row>
    <row r="119" spans="1:5" ht="15.75" x14ac:dyDescent="0.25">
      <c r="A119" s="1" t="s">
        <v>22183</v>
      </c>
      <c r="B119" t="s">
        <v>58</v>
      </c>
      <c r="C119" t="s">
        <v>2624</v>
      </c>
      <c r="D119" t="s">
        <v>21630</v>
      </c>
      <c r="E119" s="40">
        <v>45888</v>
      </c>
    </row>
    <row r="120" spans="1:5" ht="15.75" x14ac:dyDescent="0.25">
      <c r="A120" s="1" t="s">
        <v>18775</v>
      </c>
    </row>
    <row r="121" spans="1:5" ht="15.75" x14ac:dyDescent="0.25">
      <c r="A121" s="1" t="s">
        <v>22184</v>
      </c>
      <c r="B121" t="s">
        <v>60</v>
      </c>
      <c r="D121" t="s">
        <v>20844</v>
      </c>
    </row>
    <row r="122" spans="1:5" ht="15.75" x14ac:dyDescent="0.25">
      <c r="A122" s="1" t="s">
        <v>22185</v>
      </c>
    </row>
    <row r="123" spans="1:5" ht="15.75" x14ac:dyDescent="0.25">
      <c r="A123" s="1" t="s">
        <v>22186</v>
      </c>
      <c r="B123" t="s">
        <v>200</v>
      </c>
      <c r="D123" t="s">
        <v>20844</v>
      </c>
    </row>
  </sheetData>
  <mergeCells count="2">
    <mergeCell ref="G1:H1"/>
    <mergeCell ref="G2:H2"/>
  </mergeCells>
  <conditionalFormatting sqref="A1">
    <cfRule type="duplicateValues" dxfId="2719" priority="19"/>
  </conditionalFormatting>
  <conditionalFormatting sqref="A1">
    <cfRule type="duplicateValues" dxfId="2718" priority="18"/>
  </conditionalFormatting>
  <conditionalFormatting sqref="A1">
    <cfRule type="duplicateValues" dxfId="2717" priority="17"/>
  </conditionalFormatting>
  <conditionalFormatting sqref="A1">
    <cfRule type="duplicateValues" dxfId="2716" priority="16"/>
  </conditionalFormatting>
  <conditionalFormatting sqref="A1">
    <cfRule type="duplicateValues" dxfId="2715" priority="15"/>
  </conditionalFormatting>
  <conditionalFormatting sqref="A1">
    <cfRule type="duplicateValues" dxfId="2714" priority="14"/>
  </conditionalFormatting>
  <conditionalFormatting sqref="A1">
    <cfRule type="duplicateValues" dxfId="2713" priority="13"/>
  </conditionalFormatting>
  <conditionalFormatting sqref="A1">
    <cfRule type="duplicateValues" dxfId="2712" priority="12"/>
  </conditionalFormatting>
  <conditionalFormatting sqref="A1">
    <cfRule type="duplicateValues" dxfId="2711" priority="11"/>
  </conditionalFormatting>
  <conditionalFormatting sqref="A1">
    <cfRule type="duplicateValues" dxfId="2710" priority="10"/>
  </conditionalFormatting>
  <conditionalFormatting sqref="A1">
    <cfRule type="duplicateValues" dxfId="2709" priority="9"/>
  </conditionalFormatting>
  <conditionalFormatting sqref="A1">
    <cfRule type="duplicateValues" dxfId="2708" priority="8"/>
  </conditionalFormatting>
  <conditionalFormatting sqref="A1">
    <cfRule type="duplicateValues" dxfId="2707" priority="7"/>
  </conditionalFormatting>
  <conditionalFormatting sqref="A1">
    <cfRule type="duplicateValues" dxfId="2706" priority="6"/>
  </conditionalFormatting>
  <conditionalFormatting sqref="A1">
    <cfRule type="duplicateValues" dxfId="2705" priority="5"/>
  </conditionalFormatting>
  <conditionalFormatting sqref="A1">
    <cfRule type="duplicateValues" dxfId="2704" priority="4"/>
  </conditionalFormatting>
  <conditionalFormatting sqref="A1">
    <cfRule type="duplicateValues" dxfId="2703" priority="3"/>
  </conditionalFormatting>
  <conditionalFormatting sqref="A1">
    <cfRule type="duplicateValues" dxfId="2702" priority="2"/>
  </conditionalFormatting>
  <conditionalFormatting sqref="A1">
    <cfRule type="duplicateValues" dxfId="2701" priority="1"/>
  </conditionalFormatting>
  <dataValidations count="1">
    <dataValidation type="list" allowBlank="1" showInputMessage="1" showErrorMessage="1" sqref="G3:G17 C106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3"/>
  <sheetViews>
    <sheetView topLeftCell="A34" zoomScaleNormal="100" workbookViewId="0">
      <selection activeCell="A56" sqref="A56:A57"/>
    </sheetView>
  </sheetViews>
  <sheetFormatPr defaultRowHeight="15" x14ac:dyDescent="0.25"/>
  <cols>
    <col min="1" max="1" width="47.28515625" customWidth="1"/>
    <col min="2" max="2" width="23.5703125" customWidth="1"/>
    <col min="3" max="3" width="18.5703125" bestFit="1" customWidth="1"/>
    <col min="4" max="4" width="24.85546875" customWidth="1"/>
    <col min="5" max="5" width="18.42578125" bestFit="1" customWidth="1"/>
    <col min="7" max="7" width="23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27</v>
      </c>
      <c r="H1" s="590"/>
      <c r="I1" s="508"/>
      <c r="J1" s="509"/>
    </row>
    <row r="2" spans="1:10" ht="21" x14ac:dyDescent="0.35">
      <c r="A2" s="1" t="s">
        <v>22189</v>
      </c>
      <c r="G2" s="588" t="s">
        <v>22235</v>
      </c>
      <c r="H2" s="589"/>
    </row>
    <row r="3" spans="1:10" ht="15.75" x14ac:dyDescent="0.25">
      <c r="A3" s="1" t="s">
        <v>22190</v>
      </c>
      <c r="B3" t="s">
        <v>360</v>
      </c>
      <c r="D3" t="s">
        <v>19001</v>
      </c>
      <c r="G3" s="244" t="s">
        <v>58</v>
      </c>
      <c r="H3" s="5">
        <f>COUNTIF(B$3:B$1048576,G3)</f>
        <v>1</v>
      </c>
    </row>
    <row r="4" spans="1:10" ht="15.75" x14ac:dyDescent="0.25">
      <c r="A4" s="1" t="s">
        <v>22191</v>
      </c>
      <c r="G4" s="101" t="s">
        <v>360</v>
      </c>
      <c r="H4" s="5">
        <f>COUNTIF(B1:B935,G4)</f>
        <v>1</v>
      </c>
    </row>
    <row r="5" spans="1:10" ht="15.75" x14ac:dyDescent="0.25">
      <c r="A5" s="1" t="s">
        <v>22192</v>
      </c>
      <c r="B5" t="s">
        <v>60</v>
      </c>
      <c r="D5" t="s">
        <v>598</v>
      </c>
      <c r="G5" s="101" t="s">
        <v>356</v>
      </c>
      <c r="H5" s="5">
        <f>COUNTIF(B3:B853,G5)</f>
        <v>2</v>
      </c>
    </row>
    <row r="6" spans="1:10" ht="15.75" x14ac:dyDescent="0.25">
      <c r="A6" s="1" t="s">
        <v>16403</v>
      </c>
      <c r="G6" s="101" t="s">
        <v>56</v>
      </c>
      <c r="H6" s="5">
        <f>COUNTIF(B3:B865,G6)</f>
        <v>1</v>
      </c>
    </row>
    <row r="7" spans="1:10" ht="15.75" x14ac:dyDescent="0.25">
      <c r="A7" s="1" t="s">
        <v>22193</v>
      </c>
      <c r="B7" t="s">
        <v>1077</v>
      </c>
      <c r="D7" t="s">
        <v>18433</v>
      </c>
      <c r="G7" s="101" t="s">
        <v>201</v>
      </c>
      <c r="H7" s="5">
        <f>COUNTIF(B1:B859,G7)</f>
        <v>1</v>
      </c>
    </row>
    <row r="8" spans="1:10" ht="15.75" x14ac:dyDescent="0.25">
      <c r="A8" s="1" t="s">
        <v>22194</v>
      </c>
      <c r="G8" s="101" t="s">
        <v>202</v>
      </c>
      <c r="H8" s="5">
        <f>COUNTIF(B1:B894,G8)</f>
        <v>2</v>
      </c>
    </row>
    <row r="9" spans="1:10" ht="15.75" x14ac:dyDescent="0.25">
      <c r="A9" s="1" t="s">
        <v>22195</v>
      </c>
      <c r="B9" t="s">
        <v>17992</v>
      </c>
      <c r="D9" t="s">
        <v>18421</v>
      </c>
      <c r="G9" s="101" t="s">
        <v>200</v>
      </c>
      <c r="H9" s="5">
        <f>COUNTIF(B1:B812,G9)</f>
        <v>10</v>
      </c>
    </row>
    <row r="10" spans="1:10" ht="15.75" x14ac:dyDescent="0.25">
      <c r="A10" s="1" t="s">
        <v>22196</v>
      </c>
      <c r="G10" s="101" t="s">
        <v>5011</v>
      </c>
      <c r="H10" s="5">
        <f>COUNTIF(B:B,G10)</f>
        <v>1</v>
      </c>
    </row>
    <row r="11" spans="1:10" ht="15.75" x14ac:dyDescent="0.25">
      <c r="A11" s="1" t="s">
        <v>17086</v>
      </c>
      <c r="B11" t="s">
        <v>356</v>
      </c>
      <c r="C11" t="s">
        <v>19023</v>
      </c>
      <c r="D11" t="s">
        <v>21462</v>
      </c>
      <c r="E11" s="40">
        <v>45888</v>
      </c>
      <c r="G11" s="101" t="s">
        <v>1077</v>
      </c>
      <c r="H11" s="5">
        <f>COUNTIF(B2:B2000,G11)</f>
        <v>1</v>
      </c>
    </row>
    <row r="12" spans="1:10" ht="15.75" x14ac:dyDescent="0.25">
      <c r="A12" s="1" t="s">
        <v>22197</v>
      </c>
      <c r="G12" s="288" t="s">
        <v>60</v>
      </c>
      <c r="H12" s="5">
        <f>COUNTIF(B4:B869,G12)</f>
        <v>5</v>
      </c>
    </row>
    <row r="13" spans="1:10" ht="15.75" x14ac:dyDescent="0.25">
      <c r="A13" s="1" t="s">
        <v>22198</v>
      </c>
      <c r="B13" t="s">
        <v>60</v>
      </c>
      <c r="D13" t="s">
        <v>598</v>
      </c>
      <c r="G13" s="101" t="s">
        <v>4062</v>
      </c>
      <c r="H13" s="5">
        <f>COUNTIF(B2:B2000,G13)</f>
        <v>0</v>
      </c>
    </row>
    <row r="14" spans="1:10" ht="15.75" x14ac:dyDescent="0.25">
      <c r="A14" s="1" t="s">
        <v>22199</v>
      </c>
      <c r="G14" s="101" t="s">
        <v>3860</v>
      </c>
      <c r="H14" s="5">
        <f>COUNTIF(B4:B715,G14)</f>
        <v>1</v>
      </c>
    </row>
    <row r="15" spans="1:10" ht="15.75" x14ac:dyDescent="0.25">
      <c r="A15" s="1" t="s">
        <v>22200</v>
      </c>
      <c r="B15" t="s">
        <v>201</v>
      </c>
      <c r="D15" t="s">
        <v>18733</v>
      </c>
      <c r="G15" s="101" t="s">
        <v>17992</v>
      </c>
      <c r="H15" s="5">
        <f>COUNTIF(B3:B2000,G15)</f>
        <v>2</v>
      </c>
    </row>
    <row r="16" spans="1:10" ht="15.75" x14ac:dyDescent="0.25">
      <c r="A16" s="1" t="s">
        <v>22201</v>
      </c>
      <c r="G16" s="288" t="s">
        <v>1133</v>
      </c>
      <c r="H16" s="5">
        <f>COUNTIF(B3:B2000,G16)</f>
        <v>0</v>
      </c>
    </row>
    <row r="17" spans="1:8" ht="15.75" x14ac:dyDescent="0.25">
      <c r="A17" s="1" t="s">
        <v>22202</v>
      </c>
      <c r="B17" t="s">
        <v>200</v>
      </c>
      <c r="D17" t="s">
        <v>19001</v>
      </c>
      <c r="G17" s="512"/>
      <c r="H17" s="233"/>
    </row>
    <row r="18" spans="1:8" ht="15.75" x14ac:dyDescent="0.25">
      <c r="A18" s="162" t="s">
        <v>22203</v>
      </c>
      <c r="B18" s="163"/>
      <c r="C18" s="163"/>
      <c r="D18" s="163"/>
      <c r="E18" s="163"/>
      <c r="G18" s="269" t="s">
        <v>20148</v>
      </c>
      <c r="H18">
        <f>SUM(COUNTIF(D3:D2001,{"Laxmi","teena","Vivek","Kelash","Dinesh","Sandeep","Ashish","Yukta"}))</f>
        <v>8</v>
      </c>
    </row>
    <row r="19" spans="1:8" ht="15.75" x14ac:dyDescent="0.25">
      <c r="A19" s="162" t="s">
        <v>22204</v>
      </c>
      <c r="B19" s="163" t="s">
        <v>58</v>
      </c>
      <c r="C19" s="163" t="s">
        <v>3896</v>
      </c>
      <c r="D19" s="163" t="s">
        <v>9571</v>
      </c>
      <c r="E19" s="492">
        <v>45936</v>
      </c>
      <c r="G19" s="269" t="s">
        <v>20149</v>
      </c>
      <c r="H19">
        <f>SUM(COUNTIF(D2:D2001, {"Trilok","Yogendra","Kamini","Sejal","Raj","Aarti","Somya","Preeti"}))</f>
        <v>12</v>
      </c>
    </row>
    <row r="20" spans="1:8" ht="15.75" x14ac:dyDescent="0.25">
      <c r="A20" s="1" t="s">
        <v>11507</v>
      </c>
    </row>
    <row r="21" spans="1:8" ht="15.75" x14ac:dyDescent="0.25">
      <c r="A21" s="1" t="s">
        <v>22205</v>
      </c>
      <c r="B21" t="s">
        <v>200</v>
      </c>
      <c r="D21" t="s">
        <v>21668</v>
      </c>
    </row>
    <row r="22" spans="1:8" ht="15.75" x14ac:dyDescent="0.25">
      <c r="A22" s="1" t="s">
        <v>22206</v>
      </c>
    </row>
    <row r="23" spans="1:8" ht="15.75" x14ac:dyDescent="0.25">
      <c r="A23" s="1" t="s">
        <v>22207</v>
      </c>
      <c r="B23" t="s">
        <v>56</v>
      </c>
      <c r="D23" t="s">
        <v>18436</v>
      </c>
    </row>
    <row r="24" spans="1:8" ht="15.75" x14ac:dyDescent="0.25">
      <c r="A24" s="1" t="s">
        <v>22208</v>
      </c>
    </row>
    <row r="25" spans="1:8" ht="15.75" x14ac:dyDescent="0.25">
      <c r="A25" s="1" t="s">
        <v>22209</v>
      </c>
      <c r="B25" t="s">
        <v>60</v>
      </c>
      <c r="D25" t="s">
        <v>18415</v>
      </c>
    </row>
    <row r="26" spans="1:8" ht="15.75" x14ac:dyDescent="0.25">
      <c r="A26" s="1" t="s">
        <v>22210</v>
      </c>
    </row>
    <row r="27" spans="1:8" ht="15.75" x14ac:dyDescent="0.25">
      <c r="A27" s="1" t="s">
        <v>22211</v>
      </c>
      <c r="B27" t="s">
        <v>202</v>
      </c>
      <c r="D27" t="s">
        <v>21462</v>
      </c>
    </row>
    <row r="28" spans="1:8" ht="15.75" x14ac:dyDescent="0.25">
      <c r="A28" s="1" t="s">
        <v>18275</v>
      </c>
    </row>
    <row r="29" spans="1:8" ht="15.75" x14ac:dyDescent="0.25">
      <c r="A29" s="1" t="s">
        <v>18276</v>
      </c>
      <c r="B29" t="s">
        <v>60</v>
      </c>
      <c r="D29" t="s">
        <v>18421</v>
      </c>
    </row>
    <row r="30" spans="1:8" ht="15.75" x14ac:dyDescent="0.25">
      <c r="A30" s="1" t="s">
        <v>12993</v>
      </c>
    </row>
    <row r="31" spans="1:8" ht="15.75" x14ac:dyDescent="0.25">
      <c r="A31" s="1" t="s">
        <v>22212</v>
      </c>
      <c r="B31" t="s">
        <v>200</v>
      </c>
      <c r="D31" t="s">
        <v>19956</v>
      </c>
    </row>
    <row r="32" spans="1:8" ht="15.75" x14ac:dyDescent="0.25">
      <c r="A32" s="410" t="s">
        <v>12993</v>
      </c>
    </row>
    <row r="33" spans="1:4" ht="15.75" x14ac:dyDescent="0.25">
      <c r="A33" s="410" t="s">
        <v>22212</v>
      </c>
      <c r="B33" t="s">
        <v>3860</v>
      </c>
    </row>
    <row r="34" spans="1:4" ht="15.75" x14ac:dyDescent="0.25">
      <c r="A34" s="1" t="s">
        <v>22213</v>
      </c>
    </row>
    <row r="35" spans="1:4" ht="15.75" x14ac:dyDescent="0.25">
      <c r="A35" s="1" t="s">
        <v>22214</v>
      </c>
      <c r="B35" t="s">
        <v>17992</v>
      </c>
      <c r="D35" t="s">
        <v>18428</v>
      </c>
    </row>
    <row r="36" spans="1:4" ht="15.75" x14ac:dyDescent="0.25">
      <c r="A36" s="1" t="s">
        <v>22215</v>
      </c>
    </row>
    <row r="37" spans="1:4" ht="15.75" x14ac:dyDescent="0.25">
      <c r="A37" s="1" t="s">
        <v>22216</v>
      </c>
      <c r="B37" t="s">
        <v>60</v>
      </c>
      <c r="D37" t="s">
        <v>22437</v>
      </c>
    </row>
    <row r="38" spans="1:4" ht="15.75" x14ac:dyDescent="0.25">
      <c r="A38" s="1" t="s">
        <v>13606</v>
      </c>
    </row>
    <row r="39" spans="1:4" ht="15.75" x14ac:dyDescent="0.25">
      <c r="A39" s="1" t="s">
        <v>22217</v>
      </c>
      <c r="B39" t="s">
        <v>200</v>
      </c>
      <c r="D39" t="s">
        <v>19956</v>
      </c>
    </row>
    <row r="40" spans="1:4" ht="15.75" x14ac:dyDescent="0.25">
      <c r="A40" s="1" t="s">
        <v>22218</v>
      </c>
    </row>
    <row r="41" spans="1:4" ht="15.75" x14ac:dyDescent="0.25">
      <c r="A41" s="1" t="s">
        <v>22219</v>
      </c>
      <c r="B41" t="s">
        <v>200</v>
      </c>
      <c r="D41" t="s">
        <v>17970</v>
      </c>
    </row>
    <row r="42" spans="1:4" ht="15.75" x14ac:dyDescent="0.25">
      <c r="A42" s="1" t="s">
        <v>22220</v>
      </c>
    </row>
    <row r="43" spans="1:4" ht="15.75" x14ac:dyDescent="0.25">
      <c r="A43" s="1" t="s">
        <v>22221</v>
      </c>
      <c r="B43" t="s">
        <v>200</v>
      </c>
      <c r="D43" t="s">
        <v>19142</v>
      </c>
    </row>
    <row r="44" spans="1:4" ht="15.75" x14ac:dyDescent="0.25">
      <c r="A44" s="1" t="s">
        <v>22222</v>
      </c>
    </row>
    <row r="45" spans="1:4" ht="15.75" x14ac:dyDescent="0.25">
      <c r="A45" s="1" t="s">
        <v>22223</v>
      </c>
      <c r="B45" t="s">
        <v>200</v>
      </c>
      <c r="D45" t="s">
        <v>19956</v>
      </c>
    </row>
    <row r="46" spans="1:4" ht="15.75" x14ac:dyDescent="0.25">
      <c r="A46" s="1" t="s">
        <v>22224</v>
      </c>
    </row>
    <row r="47" spans="1:4" ht="15.75" x14ac:dyDescent="0.25">
      <c r="A47" s="1" t="s">
        <v>22225</v>
      </c>
      <c r="B47" t="s">
        <v>202</v>
      </c>
      <c r="D47" t="s">
        <v>598</v>
      </c>
    </row>
    <row r="48" spans="1:4" ht="15.75" x14ac:dyDescent="0.25">
      <c r="A48" s="1" t="s">
        <v>22226</v>
      </c>
    </row>
    <row r="49" spans="1:5" ht="15.75" x14ac:dyDescent="0.25">
      <c r="A49" s="1" t="s">
        <v>22227</v>
      </c>
      <c r="B49" t="s">
        <v>5011</v>
      </c>
      <c r="D49" t="s">
        <v>18428</v>
      </c>
    </row>
    <row r="50" spans="1:5" ht="15.75" x14ac:dyDescent="0.25">
      <c r="A50" s="1" t="s">
        <v>22226</v>
      </c>
    </row>
    <row r="51" spans="1:5" ht="15.75" x14ac:dyDescent="0.25">
      <c r="A51" s="1" t="s">
        <v>22228</v>
      </c>
      <c r="B51" t="s">
        <v>200</v>
      </c>
      <c r="D51" t="s">
        <v>19001</v>
      </c>
    </row>
    <row r="52" spans="1:5" ht="15.75" x14ac:dyDescent="0.25">
      <c r="A52" s="1" t="s">
        <v>22229</v>
      </c>
    </row>
    <row r="53" spans="1:5" ht="15.75" x14ac:dyDescent="0.25">
      <c r="A53" s="1" t="s">
        <v>22230</v>
      </c>
      <c r="B53" t="s">
        <v>200</v>
      </c>
      <c r="D53" t="s">
        <v>18433</v>
      </c>
    </row>
    <row r="54" spans="1:5" ht="15.75" x14ac:dyDescent="0.25">
      <c r="A54" s="1" t="s">
        <v>22231</v>
      </c>
    </row>
    <row r="55" spans="1:5" ht="15.75" x14ac:dyDescent="0.25">
      <c r="A55" s="1" t="s">
        <v>22232</v>
      </c>
      <c r="B55" t="s">
        <v>200</v>
      </c>
      <c r="D55" t="s">
        <v>18415</v>
      </c>
    </row>
    <row r="56" spans="1:5" ht="15.75" x14ac:dyDescent="0.25">
      <c r="A56" s="1" t="s">
        <v>22233</v>
      </c>
    </row>
    <row r="57" spans="1:5" ht="15.75" x14ac:dyDescent="0.25">
      <c r="A57" s="1" t="s">
        <v>22234</v>
      </c>
      <c r="B57" t="s">
        <v>356</v>
      </c>
      <c r="D57" t="s">
        <v>22391</v>
      </c>
      <c r="E57" s="40">
        <v>45908</v>
      </c>
    </row>
    <row r="58" spans="1:5" ht="15.75" x14ac:dyDescent="0.25">
      <c r="A58" s="1"/>
    </row>
    <row r="59" spans="1:5" ht="15.75" x14ac:dyDescent="0.25">
      <c r="A59" s="1"/>
    </row>
    <row r="60" spans="1:5" ht="15.75" x14ac:dyDescent="0.25">
      <c r="A60" s="1"/>
    </row>
    <row r="61" spans="1:5" ht="15.75" x14ac:dyDescent="0.25">
      <c r="A61" s="1"/>
    </row>
    <row r="62" spans="1:5" ht="15.75" x14ac:dyDescent="0.25">
      <c r="A62" s="1"/>
    </row>
    <row r="63" spans="1:5" ht="15.75" x14ac:dyDescent="0.25">
      <c r="A63" s="1"/>
    </row>
    <row r="64" spans="1:5" ht="15.75" x14ac:dyDescent="0.25">
      <c r="A64" s="1"/>
    </row>
    <row r="65" spans="1:1" ht="15.75" x14ac:dyDescent="0.25">
      <c r="A65" s="1"/>
    </row>
    <row r="66" spans="1:1" ht="15.75" x14ac:dyDescent="0.25">
      <c r="A66" s="1"/>
    </row>
    <row r="67" spans="1:1" ht="15.75" x14ac:dyDescent="0.25">
      <c r="A67" s="1"/>
    </row>
    <row r="68" spans="1:1" ht="15.75" x14ac:dyDescent="0.25">
      <c r="A68" s="1"/>
    </row>
    <row r="69" spans="1:1" ht="15.75" x14ac:dyDescent="0.25">
      <c r="A69" s="1"/>
    </row>
    <row r="70" spans="1:1" ht="15.75" x14ac:dyDescent="0.25">
      <c r="A70" s="1"/>
    </row>
    <row r="71" spans="1:1" ht="15.75" x14ac:dyDescent="0.25">
      <c r="A71" s="1"/>
    </row>
    <row r="72" spans="1:1" ht="15.75" x14ac:dyDescent="0.25">
      <c r="A72" s="1"/>
    </row>
    <row r="73" spans="1:1" ht="15.75" x14ac:dyDescent="0.25">
      <c r="A73" s="1"/>
    </row>
    <row r="74" spans="1:1" ht="15.75" x14ac:dyDescent="0.25">
      <c r="A74" s="1"/>
    </row>
    <row r="75" spans="1:1" ht="15.75" x14ac:dyDescent="0.25">
      <c r="A75" s="1"/>
    </row>
    <row r="76" spans="1:1" ht="15.75" x14ac:dyDescent="0.25">
      <c r="A76" s="1"/>
    </row>
    <row r="77" spans="1:1" ht="15.75" x14ac:dyDescent="0.25">
      <c r="A77" s="1"/>
    </row>
    <row r="78" spans="1:1" ht="15.75" x14ac:dyDescent="0.25">
      <c r="A78" s="1"/>
    </row>
    <row r="79" spans="1:1" ht="15.75" x14ac:dyDescent="0.25">
      <c r="A79" s="1"/>
    </row>
    <row r="80" spans="1:1" ht="15.75" x14ac:dyDescent="0.25">
      <c r="A80" s="1"/>
    </row>
    <row r="81" spans="1:1" ht="15.75" x14ac:dyDescent="0.25">
      <c r="A81" s="1"/>
    </row>
    <row r="82" spans="1:1" ht="15.75" x14ac:dyDescent="0.25">
      <c r="A82" s="1"/>
    </row>
    <row r="83" spans="1:1" ht="15.75" x14ac:dyDescent="0.25">
      <c r="A83" s="1"/>
    </row>
    <row r="84" spans="1:1" ht="15.75" x14ac:dyDescent="0.25">
      <c r="A84" s="1"/>
    </row>
    <row r="85" spans="1:1" ht="15.75" x14ac:dyDescent="0.25">
      <c r="A85" s="1"/>
    </row>
    <row r="86" spans="1:1" ht="15.75" x14ac:dyDescent="0.25">
      <c r="A86" s="1"/>
    </row>
    <row r="87" spans="1:1" ht="15.75" x14ac:dyDescent="0.25">
      <c r="A87" s="1"/>
    </row>
    <row r="88" spans="1:1" ht="15.75" x14ac:dyDescent="0.25">
      <c r="A88" s="1"/>
    </row>
    <row r="89" spans="1:1" ht="15.75" x14ac:dyDescent="0.25">
      <c r="A89" s="1"/>
    </row>
    <row r="90" spans="1:1" ht="15.75" x14ac:dyDescent="0.25">
      <c r="A90" s="1"/>
    </row>
    <row r="91" spans="1:1" ht="15.75" x14ac:dyDescent="0.25">
      <c r="A91" s="1"/>
    </row>
    <row r="92" spans="1:1" ht="15.75" x14ac:dyDescent="0.25">
      <c r="A92" s="1"/>
    </row>
    <row r="93" spans="1:1" ht="15.75" x14ac:dyDescent="0.25">
      <c r="A93" s="1"/>
    </row>
    <row r="94" spans="1:1" ht="15.75" x14ac:dyDescent="0.25">
      <c r="A94" s="1"/>
    </row>
    <row r="95" spans="1:1" ht="15.75" x14ac:dyDescent="0.25">
      <c r="A95" s="1"/>
    </row>
    <row r="96" spans="1:1" ht="15.75" x14ac:dyDescent="0.25">
      <c r="A96" s="1"/>
    </row>
    <row r="97" spans="1:3" ht="15.75" x14ac:dyDescent="0.25">
      <c r="A97" s="1"/>
    </row>
    <row r="98" spans="1:3" ht="15.75" x14ac:dyDescent="0.25">
      <c r="A98" s="1"/>
    </row>
    <row r="99" spans="1:3" ht="15.75" x14ac:dyDescent="0.25">
      <c r="A99" s="1"/>
    </row>
    <row r="100" spans="1:3" ht="15.75" x14ac:dyDescent="0.25">
      <c r="A100" s="1"/>
    </row>
    <row r="101" spans="1:3" ht="15.75" x14ac:dyDescent="0.25">
      <c r="A101" s="1"/>
    </row>
    <row r="102" spans="1:3" ht="15.75" x14ac:dyDescent="0.25">
      <c r="A102" s="1"/>
    </row>
    <row r="103" spans="1:3" ht="15.75" x14ac:dyDescent="0.25">
      <c r="A103" s="1"/>
    </row>
    <row r="104" spans="1:3" ht="15.75" x14ac:dyDescent="0.25">
      <c r="A104" s="410"/>
    </row>
    <row r="105" spans="1:3" ht="15.75" x14ac:dyDescent="0.25">
      <c r="A105" s="410"/>
    </row>
    <row r="106" spans="1:3" ht="15.75" x14ac:dyDescent="0.25">
      <c r="A106" s="1"/>
      <c r="C106" s="101"/>
    </row>
    <row r="107" spans="1:3" ht="15.75" x14ac:dyDescent="0.25">
      <c r="A107" s="1"/>
    </row>
    <row r="108" spans="1:3" ht="15.75" x14ac:dyDescent="0.25">
      <c r="A108" s="410"/>
    </row>
    <row r="109" spans="1:3" ht="15.75" x14ac:dyDescent="0.25">
      <c r="A109" s="410"/>
    </row>
    <row r="110" spans="1:3" ht="15.75" x14ac:dyDescent="0.25">
      <c r="A110" s="1"/>
    </row>
    <row r="111" spans="1:3" ht="15.75" x14ac:dyDescent="0.25">
      <c r="A111" s="1"/>
    </row>
    <row r="112" spans="1:3" ht="15.75" x14ac:dyDescent="0.25">
      <c r="A112" s="1"/>
    </row>
    <row r="113" spans="1:1" ht="15.75" x14ac:dyDescent="0.25">
      <c r="A113" s="1"/>
    </row>
    <row r="114" spans="1:1" ht="15.75" x14ac:dyDescent="0.25">
      <c r="A114" s="1"/>
    </row>
    <row r="115" spans="1:1" ht="15.75" x14ac:dyDescent="0.25">
      <c r="A115" s="1"/>
    </row>
    <row r="116" spans="1:1" ht="15.75" x14ac:dyDescent="0.25">
      <c r="A116" s="1"/>
    </row>
    <row r="117" spans="1:1" ht="15.75" x14ac:dyDescent="0.25">
      <c r="A117" s="1"/>
    </row>
    <row r="118" spans="1:1" ht="15.75" x14ac:dyDescent="0.25">
      <c r="A118" s="1"/>
    </row>
    <row r="119" spans="1:1" ht="15.75" x14ac:dyDescent="0.25">
      <c r="A119" s="1"/>
    </row>
    <row r="120" spans="1:1" ht="15.75" x14ac:dyDescent="0.25">
      <c r="A120" s="1"/>
    </row>
    <row r="121" spans="1:1" ht="15.75" x14ac:dyDescent="0.25">
      <c r="A121" s="1"/>
    </row>
    <row r="122" spans="1:1" ht="15.75" x14ac:dyDescent="0.25">
      <c r="A122" s="1"/>
    </row>
    <row r="123" spans="1:1" ht="15.75" x14ac:dyDescent="0.25">
      <c r="A123" s="1"/>
    </row>
  </sheetData>
  <mergeCells count="2">
    <mergeCell ref="G1:H1"/>
    <mergeCell ref="G2:H2"/>
  </mergeCells>
  <conditionalFormatting sqref="A1">
    <cfRule type="duplicateValues" dxfId="2700" priority="20"/>
  </conditionalFormatting>
  <conditionalFormatting sqref="A1">
    <cfRule type="duplicateValues" dxfId="2699" priority="19"/>
  </conditionalFormatting>
  <conditionalFormatting sqref="A1">
    <cfRule type="duplicateValues" dxfId="2698" priority="18"/>
  </conditionalFormatting>
  <conditionalFormatting sqref="A1">
    <cfRule type="duplicateValues" dxfId="2697" priority="17"/>
  </conditionalFormatting>
  <conditionalFormatting sqref="A1">
    <cfRule type="duplicateValues" dxfId="2696" priority="16"/>
  </conditionalFormatting>
  <conditionalFormatting sqref="A1">
    <cfRule type="duplicateValues" dxfId="2695" priority="15"/>
  </conditionalFormatting>
  <conditionalFormatting sqref="A1">
    <cfRule type="duplicateValues" dxfId="2694" priority="14"/>
  </conditionalFormatting>
  <conditionalFormatting sqref="A1">
    <cfRule type="duplicateValues" dxfId="2693" priority="13"/>
  </conditionalFormatting>
  <conditionalFormatting sqref="A1">
    <cfRule type="duplicateValues" dxfId="2692" priority="12"/>
  </conditionalFormatting>
  <conditionalFormatting sqref="A1">
    <cfRule type="duplicateValues" dxfId="2691" priority="11"/>
  </conditionalFormatting>
  <conditionalFormatting sqref="A1">
    <cfRule type="duplicateValues" dxfId="2690" priority="10"/>
  </conditionalFormatting>
  <conditionalFormatting sqref="A1">
    <cfRule type="duplicateValues" dxfId="2689" priority="9"/>
  </conditionalFormatting>
  <conditionalFormatting sqref="A1">
    <cfRule type="duplicateValues" dxfId="2688" priority="8"/>
  </conditionalFormatting>
  <conditionalFormatting sqref="A1">
    <cfRule type="duplicateValues" dxfId="2687" priority="7"/>
  </conditionalFormatting>
  <conditionalFormatting sqref="A1">
    <cfRule type="duplicateValues" dxfId="2686" priority="6"/>
  </conditionalFormatting>
  <conditionalFormatting sqref="A1">
    <cfRule type="duplicateValues" dxfId="2685" priority="5"/>
  </conditionalFormatting>
  <conditionalFormatting sqref="A1">
    <cfRule type="duplicateValues" dxfId="2684" priority="4"/>
  </conditionalFormatting>
  <conditionalFormatting sqref="A1">
    <cfRule type="duplicateValues" dxfId="2683" priority="3"/>
  </conditionalFormatting>
  <conditionalFormatting sqref="A1">
    <cfRule type="duplicateValues" dxfId="2682" priority="2"/>
  </conditionalFormatting>
  <conditionalFormatting sqref="A1:A33 A58:A1048576">
    <cfRule type="duplicateValues" dxfId="2681" priority="1"/>
  </conditionalFormatting>
  <dataValidations count="1">
    <dataValidation type="list" allowBlank="1" showInputMessage="1" showErrorMessage="1" sqref="G3:G17 C106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9"/>
  <sheetViews>
    <sheetView topLeftCell="A24" workbookViewId="0">
      <selection activeCell="A30" sqref="A30:D31"/>
    </sheetView>
  </sheetViews>
  <sheetFormatPr defaultRowHeight="15" x14ac:dyDescent="0.25"/>
  <cols>
    <col min="1" max="1" width="47.28515625" customWidth="1"/>
    <col min="2" max="2" width="23.5703125" customWidth="1"/>
    <col min="3" max="3" width="18.5703125" bestFit="1" customWidth="1"/>
    <col min="4" max="4" width="24.85546875" customWidth="1"/>
    <col min="5" max="5" width="18.42578125" bestFit="1" customWidth="1"/>
    <col min="7" max="7" width="23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61</v>
      </c>
      <c r="H1" s="590"/>
      <c r="I1" s="508"/>
      <c r="J1" s="509"/>
    </row>
    <row r="2" spans="1:10" ht="21" x14ac:dyDescent="0.35">
      <c r="A2" s="1" t="s">
        <v>22237</v>
      </c>
      <c r="G2" s="588" t="s">
        <v>22236</v>
      </c>
      <c r="H2" s="589"/>
    </row>
    <row r="3" spans="1:10" ht="15.75" x14ac:dyDescent="0.25">
      <c r="A3" s="1" t="s">
        <v>22238</v>
      </c>
      <c r="B3" t="s">
        <v>200</v>
      </c>
      <c r="D3" t="s">
        <v>21762</v>
      </c>
      <c r="G3" s="244" t="s">
        <v>58</v>
      </c>
      <c r="H3" s="5">
        <f>COUNTIF(B$4:B$1048576,G3)</f>
        <v>8</v>
      </c>
    </row>
    <row r="4" spans="1:10" ht="15.75" x14ac:dyDescent="0.25">
      <c r="A4" s="1" t="s">
        <v>22239</v>
      </c>
      <c r="G4" s="101" t="s">
        <v>360</v>
      </c>
      <c r="H4" s="5">
        <f>COUNTIF(B1:B935,G4)</f>
        <v>1</v>
      </c>
    </row>
    <row r="5" spans="1:10" ht="15.75" x14ac:dyDescent="0.25">
      <c r="A5" s="1" t="s">
        <v>22240</v>
      </c>
      <c r="B5" t="s">
        <v>58</v>
      </c>
      <c r="C5" t="s">
        <v>16310</v>
      </c>
      <c r="D5" t="s">
        <v>23204</v>
      </c>
      <c r="E5" s="40">
        <v>45889</v>
      </c>
      <c r="G5" s="101" t="s">
        <v>356</v>
      </c>
      <c r="H5" s="5">
        <f>COUNTIF(B4:B853,G5)</f>
        <v>2</v>
      </c>
    </row>
    <row r="6" spans="1:10" ht="15.75" x14ac:dyDescent="0.25">
      <c r="A6" s="1" t="s">
        <v>22241</v>
      </c>
      <c r="G6" s="101" t="s">
        <v>56</v>
      </c>
      <c r="H6" s="5">
        <f>COUNTIF(B4:B865,G6)</f>
        <v>5</v>
      </c>
    </row>
    <row r="7" spans="1:10" ht="15.75" x14ac:dyDescent="0.25">
      <c r="A7" s="1" t="s">
        <v>22242</v>
      </c>
      <c r="B7" t="s">
        <v>356</v>
      </c>
      <c r="D7" t="s">
        <v>21762</v>
      </c>
      <c r="G7" s="101" t="s">
        <v>201</v>
      </c>
      <c r="H7" s="5">
        <f>COUNTIF(B1:B859,G7)</f>
        <v>5</v>
      </c>
    </row>
    <row r="8" spans="1:10" ht="15.75" x14ac:dyDescent="0.25">
      <c r="A8" s="1" t="s">
        <v>22243</v>
      </c>
      <c r="C8" t="s">
        <v>2396</v>
      </c>
      <c r="G8" s="101" t="s">
        <v>202</v>
      </c>
      <c r="H8" s="5">
        <f>COUNTIF(B1:B894,G8)</f>
        <v>1</v>
      </c>
    </row>
    <row r="9" spans="1:10" ht="15.75" x14ac:dyDescent="0.25">
      <c r="A9" s="162" t="s">
        <v>22244</v>
      </c>
      <c r="B9" s="163" t="s">
        <v>4062</v>
      </c>
      <c r="C9" s="163"/>
      <c r="D9" s="163" t="s">
        <v>18436</v>
      </c>
      <c r="G9" s="101" t="s">
        <v>200</v>
      </c>
      <c r="H9" s="5">
        <f>COUNTIF(B1:B812,G9)</f>
        <v>20</v>
      </c>
    </row>
    <row r="10" spans="1:10" ht="15.75" x14ac:dyDescent="0.25">
      <c r="A10" s="1" t="s">
        <v>22246</v>
      </c>
      <c r="G10" s="101" t="s">
        <v>5011</v>
      </c>
      <c r="H10" s="5">
        <f>COUNTIF(B:B,G10)</f>
        <v>1</v>
      </c>
    </row>
    <row r="11" spans="1:10" ht="15.75" x14ac:dyDescent="0.25">
      <c r="A11" s="1" t="s">
        <v>22247</v>
      </c>
      <c r="B11" t="s">
        <v>200</v>
      </c>
      <c r="D11" t="s">
        <v>19541</v>
      </c>
      <c r="G11" s="101" t="s">
        <v>1077</v>
      </c>
      <c r="H11" s="5">
        <f>COUNTIF(B3:B2000,G11)</f>
        <v>1</v>
      </c>
    </row>
    <row r="12" spans="1:10" ht="15.75" x14ac:dyDescent="0.25">
      <c r="A12" s="1" t="s">
        <v>22248</v>
      </c>
      <c r="G12" s="288" t="s">
        <v>60</v>
      </c>
      <c r="H12" s="5">
        <f>COUNTIF(B3:B869,G12)</f>
        <v>10</v>
      </c>
    </row>
    <row r="13" spans="1:10" ht="15.75" x14ac:dyDescent="0.25">
      <c r="A13" s="1" t="s">
        <v>22249</v>
      </c>
      <c r="B13" t="s">
        <v>1133</v>
      </c>
      <c r="D13" t="s">
        <v>22250</v>
      </c>
      <c r="G13" s="101" t="s">
        <v>4062</v>
      </c>
      <c r="H13" s="5">
        <f>COUNTIF(B3:B2000,G13)</f>
        <v>4</v>
      </c>
    </row>
    <row r="14" spans="1:10" ht="15.75" x14ac:dyDescent="0.25">
      <c r="A14" s="410" t="s">
        <v>22248</v>
      </c>
      <c r="G14" s="101" t="s">
        <v>3860</v>
      </c>
      <c r="H14" s="5">
        <f>COUNTIF(B5:B715,G14)</f>
        <v>8</v>
      </c>
    </row>
    <row r="15" spans="1:10" ht="15.75" x14ac:dyDescent="0.25">
      <c r="A15" s="410" t="s">
        <v>22249</v>
      </c>
      <c r="B15" t="s">
        <v>3860</v>
      </c>
      <c r="G15" s="101" t="s">
        <v>17992</v>
      </c>
      <c r="H15" s="5">
        <f>COUNTIF(B4:B2000,G15)</f>
        <v>1</v>
      </c>
    </row>
    <row r="16" spans="1:10" ht="15.75" x14ac:dyDescent="0.25">
      <c r="A16" s="1" t="s">
        <v>22251</v>
      </c>
      <c r="G16" s="288" t="s">
        <v>1133</v>
      </c>
      <c r="H16" s="5">
        <f>COUNTIF(B4:B2000,G16)</f>
        <v>2</v>
      </c>
    </row>
    <row r="17" spans="1:8" ht="15.75" x14ac:dyDescent="0.25">
      <c r="A17" s="1" t="s">
        <v>22252</v>
      </c>
      <c r="B17" t="s">
        <v>200</v>
      </c>
      <c r="D17" t="s">
        <v>21762</v>
      </c>
      <c r="G17" s="512"/>
      <c r="H17" s="233"/>
    </row>
    <row r="18" spans="1:8" ht="15.75" x14ac:dyDescent="0.25">
      <c r="A18" s="410" t="s">
        <v>22251</v>
      </c>
      <c r="G18" s="269" t="s">
        <v>20148</v>
      </c>
      <c r="H18">
        <f>SUM(COUNTIF(D3:D2001,{"Laxmi","teena","Vivek","Kelash","Dinesh","Sandeep","Ashish","Yukta"}))</f>
        <v>30</v>
      </c>
    </row>
    <row r="19" spans="1:8" ht="15.75" x14ac:dyDescent="0.25">
      <c r="A19" s="410" t="s">
        <v>22252</v>
      </c>
      <c r="B19" t="s">
        <v>3860</v>
      </c>
      <c r="G19" s="269" t="s">
        <v>20149</v>
      </c>
      <c r="H19">
        <f>SUM(COUNTIF(D3:D2001, {"Trilok","Yogendra","Kamini","Sejal","Raj","Aarti","Somya","Preeti"}))</f>
        <v>22</v>
      </c>
    </row>
    <row r="20" spans="1:8" ht="15.75" x14ac:dyDescent="0.25">
      <c r="A20" s="1" t="s">
        <v>22253</v>
      </c>
    </row>
    <row r="21" spans="1:8" ht="15.75" x14ac:dyDescent="0.25">
      <c r="A21" s="1" t="s">
        <v>22254</v>
      </c>
      <c r="B21" t="s">
        <v>58</v>
      </c>
      <c r="D21" t="s">
        <v>19688</v>
      </c>
    </row>
    <row r="22" spans="1:8" ht="15.75" x14ac:dyDescent="0.25">
      <c r="A22" s="1" t="s">
        <v>22255</v>
      </c>
    </row>
    <row r="23" spans="1:8" ht="15.75" x14ac:dyDescent="0.25">
      <c r="A23" s="1" t="s">
        <v>22256</v>
      </c>
      <c r="B23" t="s">
        <v>56</v>
      </c>
      <c r="D23" t="s">
        <v>21381</v>
      </c>
    </row>
    <row r="24" spans="1:8" ht="15.75" x14ac:dyDescent="0.25">
      <c r="A24" s="1" t="s">
        <v>22257</v>
      </c>
    </row>
    <row r="25" spans="1:8" ht="15.75" x14ac:dyDescent="0.25">
      <c r="A25" s="1" t="s">
        <v>22258</v>
      </c>
      <c r="B25" t="s">
        <v>60</v>
      </c>
      <c r="D25" t="s">
        <v>19001</v>
      </c>
    </row>
    <row r="26" spans="1:8" ht="15.75" x14ac:dyDescent="0.25">
      <c r="A26" s="1" t="s">
        <v>22259</v>
      </c>
    </row>
    <row r="27" spans="1:8" ht="15.75" x14ac:dyDescent="0.25">
      <c r="A27" s="1" t="s">
        <v>22260</v>
      </c>
      <c r="B27" t="s">
        <v>200</v>
      </c>
      <c r="D27" t="s">
        <v>19541</v>
      </c>
    </row>
    <row r="28" spans="1:8" ht="15.75" x14ac:dyDescent="0.25">
      <c r="A28" s="1" t="s">
        <v>22261</v>
      </c>
    </row>
    <row r="29" spans="1:8" ht="15.75" x14ac:dyDescent="0.25">
      <c r="A29" s="1" t="s">
        <v>22262</v>
      </c>
      <c r="B29" t="s">
        <v>200</v>
      </c>
      <c r="D29" t="s">
        <v>18433</v>
      </c>
    </row>
    <row r="30" spans="1:8" ht="15.75" x14ac:dyDescent="0.25">
      <c r="A30" s="1" t="s">
        <v>22263</v>
      </c>
    </row>
    <row r="31" spans="1:8" ht="15.75" x14ac:dyDescent="0.25">
      <c r="A31" s="1" t="s">
        <v>22264</v>
      </c>
      <c r="B31" t="s">
        <v>58</v>
      </c>
      <c r="C31" t="s">
        <v>4149</v>
      </c>
      <c r="D31" t="s">
        <v>23204</v>
      </c>
      <c r="E31" s="40">
        <v>45959</v>
      </c>
    </row>
    <row r="32" spans="1:8" ht="15.75" x14ac:dyDescent="0.25">
      <c r="A32" s="1" t="s">
        <v>22265</v>
      </c>
    </row>
    <row r="33" spans="1:4" ht="15.75" x14ac:dyDescent="0.25">
      <c r="A33" s="1" t="s">
        <v>22266</v>
      </c>
      <c r="B33" t="s">
        <v>56</v>
      </c>
      <c r="D33" t="s">
        <v>21381</v>
      </c>
    </row>
    <row r="34" spans="1:4" ht="15.75" x14ac:dyDescent="0.25">
      <c r="A34" s="1" t="s">
        <v>22267</v>
      </c>
    </row>
    <row r="35" spans="1:4" ht="15.75" x14ac:dyDescent="0.25">
      <c r="A35" s="1" t="s">
        <v>17198</v>
      </c>
      <c r="B35" t="s">
        <v>200</v>
      </c>
      <c r="D35" t="s">
        <v>18436</v>
      </c>
    </row>
    <row r="36" spans="1:4" ht="15.75" x14ac:dyDescent="0.25">
      <c r="A36" s="1" t="s">
        <v>11426</v>
      </c>
    </row>
    <row r="37" spans="1:4" ht="15.75" x14ac:dyDescent="0.25">
      <c r="A37" s="1" t="s">
        <v>22268</v>
      </c>
      <c r="B37" t="s">
        <v>200</v>
      </c>
      <c r="D37" t="s">
        <v>19142</v>
      </c>
    </row>
    <row r="38" spans="1:4" ht="15.75" x14ac:dyDescent="0.25">
      <c r="A38" s="1" t="s">
        <v>22269</v>
      </c>
    </row>
    <row r="39" spans="1:4" ht="15.75" x14ac:dyDescent="0.25">
      <c r="A39" s="1" t="s">
        <v>22270</v>
      </c>
      <c r="B39" t="s">
        <v>200</v>
      </c>
      <c r="D39" t="s">
        <v>599</v>
      </c>
    </row>
    <row r="40" spans="1:4" ht="15.75" x14ac:dyDescent="0.25">
      <c r="A40" s="1" t="s">
        <v>22271</v>
      </c>
    </row>
    <row r="41" spans="1:4" ht="15.75" x14ac:dyDescent="0.25">
      <c r="A41" s="1" t="s">
        <v>22272</v>
      </c>
      <c r="B41" t="s">
        <v>200</v>
      </c>
      <c r="D41" t="s">
        <v>21762</v>
      </c>
    </row>
    <row r="42" spans="1:4" ht="15.75" x14ac:dyDescent="0.25">
      <c r="A42" s="1" t="s">
        <v>22273</v>
      </c>
    </row>
    <row r="43" spans="1:4" ht="15.75" x14ac:dyDescent="0.25">
      <c r="A43" s="1" t="s">
        <v>22274</v>
      </c>
      <c r="B43" t="s">
        <v>200</v>
      </c>
      <c r="D43" t="s">
        <v>19541</v>
      </c>
    </row>
    <row r="44" spans="1:4" ht="15.75" x14ac:dyDescent="0.25">
      <c r="A44" s="1" t="s">
        <v>12644</v>
      </c>
    </row>
    <row r="45" spans="1:4" ht="15.75" x14ac:dyDescent="0.25">
      <c r="A45" s="1" t="s">
        <v>22275</v>
      </c>
      <c r="B45" t="s">
        <v>58</v>
      </c>
      <c r="D45" t="s">
        <v>18433</v>
      </c>
    </row>
    <row r="46" spans="1:4" ht="15.75" x14ac:dyDescent="0.25">
      <c r="A46" s="1" t="s">
        <v>22276</v>
      </c>
    </row>
    <row r="47" spans="1:4" ht="15.75" x14ac:dyDescent="0.25">
      <c r="A47" s="1" t="s">
        <v>22277</v>
      </c>
      <c r="B47" t="s">
        <v>58</v>
      </c>
      <c r="D47" t="s">
        <v>19142</v>
      </c>
    </row>
    <row r="48" spans="1:4" ht="15.75" x14ac:dyDescent="0.25">
      <c r="A48" s="1" t="s">
        <v>22278</v>
      </c>
    </row>
    <row r="49" spans="1:4" ht="15.75" x14ac:dyDescent="0.25">
      <c r="A49" s="1" t="s">
        <v>22279</v>
      </c>
      <c r="B49" t="s">
        <v>200</v>
      </c>
      <c r="D49" t="s">
        <v>22327</v>
      </c>
    </row>
    <row r="50" spans="1:4" ht="15.75" x14ac:dyDescent="0.25">
      <c r="A50" s="1" t="s">
        <v>22280</v>
      </c>
    </row>
    <row r="51" spans="1:4" ht="15.75" x14ac:dyDescent="0.25">
      <c r="A51" s="1" t="s">
        <v>22281</v>
      </c>
      <c r="B51" t="s">
        <v>200</v>
      </c>
      <c r="D51" t="s">
        <v>20844</v>
      </c>
    </row>
    <row r="52" spans="1:4" ht="15.75" x14ac:dyDescent="0.25">
      <c r="A52" s="1" t="s">
        <v>11528</v>
      </c>
    </row>
    <row r="53" spans="1:4" ht="15.75" x14ac:dyDescent="0.25">
      <c r="A53" s="162" t="s">
        <v>22282</v>
      </c>
      <c r="B53" s="163" t="s">
        <v>4062</v>
      </c>
      <c r="C53" s="163"/>
      <c r="D53" s="163" t="s">
        <v>21762</v>
      </c>
    </row>
    <row r="54" spans="1:4" ht="15.75" x14ac:dyDescent="0.25">
      <c r="A54" s="1" t="s">
        <v>22283</v>
      </c>
    </row>
    <row r="55" spans="1:4" ht="15.75" x14ac:dyDescent="0.25">
      <c r="A55" s="1" t="s">
        <v>22284</v>
      </c>
      <c r="B55" t="s">
        <v>60</v>
      </c>
      <c r="D55" t="s">
        <v>21762</v>
      </c>
    </row>
    <row r="56" spans="1:4" ht="15.75" x14ac:dyDescent="0.25">
      <c r="A56" s="1" t="s">
        <v>22285</v>
      </c>
    </row>
    <row r="57" spans="1:4" ht="15.75" x14ac:dyDescent="0.25">
      <c r="A57" s="162" t="s">
        <v>22286</v>
      </c>
      <c r="B57" s="163" t="s">
        <v>4062</v>
      </c>
      <c r="C57" s="163" t="s">
        <v>2624</v>
      </c>
      <c r="D57" s="163" t="s">
        <v>22245</v>
      </c>
    </row>
    <row r="58" spans="1:4" ht="15.75" x14ac:dyDescent="0.25">
      <c r="A58" s="410" t="s">
        <v>22285</v>
      </c>
    </row>
    <row r="59" spans="1:4" ht="15.75" x14ac:dyDescent="0.25">
      <c r="A59" s="410" t="s">
        <v>22286</v>
      </c>
      <c r="B59" t="s">
        <v>3860</v>
      </c>
    </row>
    <row r="60" spans="1:4" ht="15.75" x14ac:dyDescent="0.25">
      <c r="A60" s="1" t="s">
        <v>22287</v>
      </c>
    </row>
    <row r="61" spans="1:4" ht="15.75" x14ac:dyDescent="0.25">
      <c r="A61" s="1" t="s">
        <v>22288</v>
      </c>
      <c r="B61" t="s">
        <v>1077</v>
      </c>
    </row>
    <row r="62" spans="1:4" ht="15.75" x14ac:dyDescent="0.25">
      <c r="A62" s="1" t="s">
        <v>13606</v>
      </c>
    </row>
    <row r="63" spans="1:4" ht="15.75" x14ac:dyDescent="0.25">
      <c r="A63" s="1" t="s">
        <v>22289</v>
      </c>
      <c r="B63" t="s">
        <v>60</v>
      </c>
      <c r="D63" t="s">
        <v>19001</v>
      </c>
    </row>
    <row r="64" spans="1:4" ht="15.75" x14ac:dyDescent="0.25">
      <c r="A64" s="1" t="s">
        <v>22290</v>
      </c>
    </row>
    <row r="65" spans="1:4" ht="15.75" x14ac:dyDescent="0.25">
      <c r="A65" s="1" t="s">
        <v>22291</v>
      </c>
      <c r="B65" t="s">
        <v>202</v>
      </c>
      <c r="D65" t="s">
        <v>20126</v>
      </c>
    </row>
    <row r="66" spans="1:4" ht="15.75" x14ac:dyDescent="0.25">
      <c r="A66" s="1" t="s">
        <v>22292</v>
      </c>
    </row>
    <row r="67" spans="1:4" ht="15.75" x14ac:dyDescent="0.25">
      <c r="A67" s="1" t="s">
        <v>22293</v>
      </c>
      <c r="B67" t="s">
        <v>3860</v>
      </c>
    </row>
    <row r="68" spans="1:4" ht="15.75" x14ac:dyDescent="0.25">
      <c r="A68" s="1" t="s">
        <v>22294</v>
      </c>
    </row>
    <row r="69" spans="1:4" ht="15.75" x14ac:dyDescent="0.25">
      <c r="A69" s="1" t="s">
        <v>22295</v>
      </c>
      <c r="B69" t="s">
        <v>200</v>
      </c>
      <c r="D69" t="s">
        <v>20844</v>
      </c>
    </row>
    <row r="70" spans="1:4" ht="15.75" x14ac:dyDescent="0.25">
      <c r="A70" s="1" t="s">
        <v>15886</v>
      </c>
      <c r="C70" t="s">
        <v>17643</v>
      </c>
    </row>
    <row r="71" spans="1:4" ht="15.75" x14ac:dyDescent="0.25">
      <c r="A71" s="1" t="s">
        <v>22293</v>
      </c>
      <c r="B71" t="s">
        <v>58</v>
      </c>
      <c r="D71" t="s">
        <v>20844</v>
      </c>
    </row>
    <row r="72" spans="1:4" ht="15.75" x14ac:dyDescent="0.25">
      <c r="A72" s="1" t="s">
        <v>15886</v>
      </c>
    </row>
    <row r="73" spans="1:4" ht="15.75" x14ac:dyDescent="0.25">
      <c r="A73" s="1" t="s">
        <v>22295</v>
      </c>
      <c r="B73" t="s">
        <v>3860</v>
      </c>
    </row>
    <row r="74" spans="1:4" ht="15.75" x14ac:dyDescent="0.25">
      <c r="A74" s="1" t="s">
        <v>12208</v>
      </c>
    </row>
    <row r="75" spans="1:4" ht="15.75" x14ac:dyDescent="0.25">
      <c r="A75" s="1" t="s">
        <v>22296</v>
      </c>
      <c r="B75" t="s">
        <v>200</v>
      </c>
      <c r="D75" t="s">
        <v>19956</v>
      </c>
    </row>
    <row r="76" spans="1:4" ht="15.75" x14ac:dyDescent="0.25">
      <c r="A76" s="1" t="s">
        <v>22297</v>
      </c>
    </row>
    <row r="77" spans="1:4" ht="15.75" x14ac:dyDescent="0.25">
      <c r="A77" s="1" t="s">
        <v>22298</v>
      </c>
      <c r="B77" t="s">
        <v>201</v>
      </c>
      <c r="D77" t="s">
        <v>19142</v>
      </c>
    </row>
    <row r="78" spans="1:4" ht="15.75" x14ac:dyDescent="0.25">
      <c r="A78" s="1" t="s">
        <v>15981</v>
      </c>
    </row>
    <row r="79" spans="1:4" ht="15.75" x14ac:dyDescent="0.25">
      <c r="A79" s="1" t="s">
        <v>22299</v>
      </c>
      <c r="B79" t="s">
        <v>200</v>
      </c>
      <c r="D79" t="s">
        <v>21762</v>
      </c>
    </row>
    <row r="80" spans="1:4" ht="15.75" x14ac:dyDescent="0.25">
      <c r="A80" s="1" t="s">
        <v>13618</v>
      </c>
    </row>
    <row r="81" spans="1:4" ht="15.75" x14ac:dyDescent="0.25">
      <c r="A81" s="1" t="s">
        <v>22300</v>
      </c>
      <c r="B81" t="s">
        <v>360</v>
      </c>
      <c r="D81" t="s">
        <v>21762</v>
      </c>
    </row>
    <row r="82" spans="1:4" ht="15.75" x14ac:dyDescent="0.25">
      <c r="A82" s="1" t="s">
        <v>22301</v>
      </c>
    </row>
    <row r="83" spans="1:4" ht="15.75" x14ac:dyDescent="0.25">
      <c r="A83" s="1" t="s">
        <v>22302</v>
      </c>
      <c r="B83" t="s">
        <v>60</v>
      </c>
      <c r="D83" t="s">
        <v>19142</v>
      </c>
    </row>
    <row r="84" spans="1:4" ht="15.75" x14ac:dyDescent="0.25">
      <c r="A84" s="1" t="s">
        <v>12625</v>
      </c>
    </row>
    <row r="85" spans="1:4" ht="15.75" x14ac:dyDescent="0.25">
      <c r="A85" s="1" t="s">
        <v>22303</v>
      </c>
      <c r="B85" t="s">
        <v>201</v>
      </c>
      <c r="D85" t="s">
        <v>1710</v>
      </c>
    </row>
    <row r="86" spans="1:4" ht="15.75" x14ac:dyDescent="0.25">
      <c r="A86" s="410" t="s">
        <v>22301</v>
      </c>
    </row>
    <row r="87" spans="1:4" ht="15.75" x14ac:dyDescent="0.25">
      <c r="A87" s="410" t="s">
        <v>22302</v>
      </c>
      <c r="B87" t="s">
        <v>3860</v>
      </c>
    </row>
    <row r="88" spans="1:4" ht="15.75" x14ac:dyDescent="0.25">
      <c r="A88" s="1" t="s">
        <v>22304</v>
      </c>
    </row>
    <row r="89" spans="1:4" ht="15.75" x14ac:dyDescent="0.25">
      <c r="A89" s="1" t="s">
        <v>22305</v>
      </c>
      <c r="B89" t="s">
        <v>60</v>
      </c>
      <c r="D89" t="s">
        <v>19142</v>
      </c>
    </row>
    <row r="90" spans="1:4" ht="15.75" x14ac:dyDescent="0.25">
      <c r="A90" s="410" t="s">
        <v>22301</v>
      </c>
    </row>
    <row r="91" spans="1:4" ht="15.75" x14ac:dyDescent="0.25">
      <c r="A91" s="410" t="s">
        <v>22302</v>
      </c>
      <c r="B91" t="s">
        <v>3860</v>
      </c>
    </row>
    <row r="92" spans="1:4" ht="15.75" x14ac:dyDescent="0.25">
      <c r="A92" s="1" t="s">
        <v>22306</v>
      </c>
    </row>
    <row r="93" spans="1:4" ht="15.75" x14ac:dyDescent="0.25">
      <c r="A93" s="1" t="s">
        <v>22307</v>
      </c>
      <c r="B93" t="s">
        <v>56</v>
      </c>
      <c r="D93" t="s">
        <v>22245</v>
      </c>
    </row>
    <row r="94" spans="1:4" ht="15.75" x14ac:dyDescent="0.25">
      <c r="A94" s="1" t="s">
        <v>14683</v>
      </c>
    </row>
    <row r="95" spans="1:4" ht="15.75" x14ac:dyDescent="0.25">
      <c r="A95" s="1" t="s">
        <v>22308</v>
      </c>
      <c r="B95" t="s">
        <v>58</v>
      </c>
      <c r="C95" t="s">
        <v>2624</v>
      </c>
      <c r="D95" t="s">
        <v>19688</v>
      </c>
    </row>
    <row r="96" spans="1:4" ht="15.75" x14ac:dyDescent="0.25">
      <c r="A96" s="1" t="s">
        <v>11522</v>
      </c>
    </row>
    <row r="97" spans="1:5" ht="15.75" x14ac:dyDescent="0.25">
      <c r="A97" s="1" t="s">
        <v>22309</v>
      </c>
      <c r="B97" t="s">
        <v>200</v>
      </c>
      <c r="D97" t="s">
        <v>20126</v>
      </c>
    </row>
    <row r="98" spans="1:5" ht="15.75" x14ac:dyDescent="0.25">
      <c r="A98" s="1" t="s">
        <v>18799</v>
      </c>
    </row>
    <row r="99" spans="1:5" ht="15.75" x14ac:dyDescent="0.25">
      <c r="A99" s="1" t="s">
        <v>22310</v>
      </c>
      <c r="B99" t="s">
        <v>58</v>
      </c>
      <c r="C99" t="s">
        <v>17643</v>
      </c>
      <c r="D99" t="s">
        <v>21668</v>
      </c>
      <c r="E99" s="40">
        <v>45889</v>
      </c>
    </row>
    <row r="100" spans="1:5" ht="15.75" x14ac:dyDescent="0.25">
      <c r="A100" s="1" t="s">
        <v>12625</v>
      </c>
    </row>
    <row r="101" spans="1:5" ht="15.75" x14ac:dyDescent="0.25">
      <c r="A101" s="1" t="s">
        <v>22311</v>
      </c>
      <c r="B101" t="s">
        <v>201</v>
      </c>
      <c r="D101" t="s">
        <v>19541</v>
      </c>
    </row>
    <row r="102" spans="1:5" ht="15.75" x14ac:dyDescent="0.25">
      <c r="A102" s="1" t="s">
        <v>22312</v>
      </c>
    </row>
    <row r="103" spans="1:5" ht="15.75" x14ac:dyDescent="0.25">
      <c r="A103" s="1" t="s">
        <v>22313</v>
      </c>
      <c r="B103" t="s">
        <v>200</v>
      </c>
      <c r="D103" t="s">
        <v>18433</v>
      </c>
    </row>
    <row r="104" spans="1:5" ht="15.75" x14ac:dyDescent="0.25">
      <c r="A104" s="410" t="s">
        <v>22312</v>
      </c>
    </row>
    <row r="105" spans="1:5" ht="15.75" x14ac:dyDescent="0.25">
      <c r="A105" s="410" t="s">
        <v>22313</v>
      </c>
      <c r="B105" t="s">
        <v>3860</v>
      </c>
    </row>
    <row r="106" spans="1:5" ht="15.75" x14ac:dyDescent="0.25">
      <c r="A106" s="1" t="s">
        <v>22314</v>
      </c>
      <c r="C106" s="512"/>
    </row>
    <row r="107" spans="1:5" ht="15.75" x14ac:dyDescent="0.25">
      <c r="A107" s="1" t="s">
        <v>22315</v>
      </c>
      <c r="B107" t="s">
        <v>60</v>
      </c>
      <c r="D107" t="s">
        <v>19142</v>
      </c>
    </row>
    <row r="108" spans="1:5" ht="15.75" x14ac:dyDescent="0.25">
      <c r="A108" s="1" t="s">
        <v>22316</v>
      </c>
    </row>
    <row r="109" spans="1:5" ht="15.75" x14ac:dyDescent="0.25">
      <c r="A109" s="1" t="s">
        <v>22317</v>
      </c>
      <c r="B109" t="s">
        <v>60</v>
      </c>
      <c r="D109" t="s">
        <v>19142</v>
      </c>
    </row>
    <row r="110" spans="1:5" ht="15.75" x14ac:dyDescent="0.25">
      <c r="A110" s="1" t="s">
        <v>12306</v>
      </c>
    </row>
    <row r="111" spans="1:5" ht="15.75" x14ac:dyDescent="0.25">
      <c r="A111" s="1" t="s">
        <v>22318</v>
      </c>
      <c r="B111" t="s">
        <v>56</v>
      </c>
      <c r="D111" t="s">
        <v>19688</v>
      </c>
    </row>
    <row r="112" spans="1:5" ht="15.75" x14ac:dyDescent="0.25">
      <c r="A112" s="1" t="s">
        <v>22319</v>
      </c>
    </row>
    <row r="113" spans="1:5" ht="15.75" x14ac:dyDescent="0.25">
      <c r="A113" s="1" t="s">
        <v>22320</v>
      </c>
      <c r="B113" t="s">
        <v>56</v>
      </c>
      <c r="D113" t="s">
        <v>22326</v>
      </c>
    </row>
    <row r="114" spans="1:5" ht="15.75" x14ac:dyDescent="0.25">
      <c r="A114" s="1" t="s">
        <v>22321</v>
      </c>
    </row>
    <row r="115" spans="1:5" ht="15.75" x14ac:dyDescent="0.25">
      <c r="A115" s="1" t="s">
        <v>14291</v>
      </c>
      <c r="B115" t="s">
        <v>200</v>
      </c>
      <c r="D115" t="s">
        <v>19142</v>
      </c>
    </row>
    <row r="116" spans="1:5" ht="15.75" x14ac:dyDescent="0.25">
      <c r="A116" s="1" t="s">
        <v>11528</v>
      </c>
    </row>
    <row r="117" spans="1:5" ht="15.75" x14ac:dyDescent="0.25">
      <c r="A117" s="1" t="s">
        <v>22322</v>
      </c>
      <c r="B117" t="s">
        <v>5011</v>
      </c>
      <c r="D117" t="s">
        <v>21381</v>
      </c>
    </row>
    <row r="118" spans="1:5" ht="15.75" x14ac:dyDescent="0.25">
      <c r="A118" s="1" t="s">
        <v>18954</v>
      </c>
    </row>
    <row r="119" spans="1:5" ht="15.75" x14ac:dyDescent="0.25">
      <c r="A119" s="1" t="s">
        <v>22323</v>
      </c>
      <c r="B119" t="s">
        <v>200</v>
      </c>
      <c r="D119" t="s">
        <v>21381</v>
      </c>
    </row>
    <row r="120" spans="1:5" ht="15.75" x14ac:dyDescent="0.25">
      <c r="A120" s="1" t="s">
        <v>22324</v>
      </c>
    </row>
    <row r="121" spans="1:5" ht="15.75" x14ac:dyDescent="0.25">
      <c r="A121" s="1" t="s">
        <v>22325</v>
      </c>
      <c r="B121" t="s">
        <v>356</v>
      </c>
      <c r="D121" t="s">
        <v>19142</v>
      </c>
      <c r="E121" s="40">
        <v>45908</v>
      </c>
    </row>
    <row r="122" spans="1:5" ht="15.75" x14ac:dyDescent="0.25">
      <c r="A122" s="1" t="s">
        <v>22328</v>
      </c>
    </row>
    <row r="123" spans="1:5" ht="15.75" x14ac:dyDescent="0.25">
      <c r="A123" s="1" t="s">
        <v>22329</v>
      </c>
      <c r="B123" t="s">
        <v>60</v>
      </c>
      <c r="D123" t="s">
        <v>22391</v>
      </c>
    </row>
    <row r="124" spans="1:5" ht="15.75" x14ac:dyDescent="0.25">
      <c r="A124" s="1" t="s">
        <v>22330</v>
      </c>
    </row>
    <row r="125" spans="1:5" ht="15.75" x14ac:dyDescent="0.25">
      <c r="A125" s="1" t="s">
        <v>22331</v>
      </c>
      <c r="B125" t="s">
        <v>60</v>
      </c>
      <c r="D125" t="s">
        <v>22391</v>
      </c>
    </row>
    <row r="126" spans="1:5" ht="15.75" x14ac:dyDescent="0.25">
      <c r="A126" s="1" t="s">
        <v>22332</v>
      </c>
    </row>
    <row r="127" spans="1:5" ht="15.75" x14ac:dyDescent="0.25">
      <c r="A127" s="1" t="s">
        <v>22333</v>
      </c>
      <c r="B127" t="s">
        <v>1133</v>
      </c>
      <c r="D127" t="s">
        <v>9571</v>
      </c>
    </row>
    <row r="128" spans="1:5" ht="15.75" x14ac:dyDescent="0.25">
      <c r="A128" s="1" t="s">
        <v>22334</v>
      </c>
    </row>
    <row r="129" spans="1:4" ht="15.75" x14ac:dyDescent="0.25">
      <c r="A129" s="1" t="s">
        <v>22335</v>
      </c>
      <c r="B129" t="s">
        <v>201</v>
      </c>
      <c r="D129" t="s">
        <v>1710</v>
      </c>
    </row>
    <row r="130" spans="1:4" ht="15.75" x14ac:dyDescent="0.25">
      <c r="A130" s="1" t="s">
        <v>22336</v>
      </c>
    </row>
    <row r="131" spans="1:4" ht="15.75" x14ac:dyDescent="0.25">
      <c r="A131" s="1" t="s">
        <v>22337</v>
      </c>
      <c r="B131" t="s">
        <v>200</v>
      </c>
      <c r="D131" t="s">
        <v>22340</v>
      </c>
    </row>
    <row r="132" spans="1:4" ht="15.75" x14ac:dyDescent="0.25">
      <c r="A132" s="1" t="s">
        <v>16229</v>
      </c>
    </row>
    <row r="133" spans="1:4" ht="15.75" x14ac:dyDescent="0.25">
      <c r="A133" s="162" t="s">
        <v>22338</v>
      </c>
      <c r="B133" s="163" t="s">
        <v>4062</v>
      </c>
      <c r="C133" s="163"/>
      <c r="D133" s="163" t="s">
        <v>8105</v>
      </c>
    </row>
    <row r="134" spans="1:4" ht="15.75" x14ac:dyDescent="0.25">
      <c r="A134" s="1" t="s">
        <v>12734</v>
      </c>
    </row>
    <row r="135" spans="1:4" ht="15.75" x14ac:dyDescent="0.25">
      <c r="A135" s="1" t="s">
        <v>22339</v>
      </c>
      <c r="B135" t="s">
        <v>60</v>
      </c>
      <c r="D135" t="s">
        <v>22391</v>
      </c>
    </row>
    <row r="136" spans="1:4" ht="15.75" x14ac:dyDescent="0.25">
      <c r="A136" s="1" t="s">
        <v>22341</v>
      </c>
    </row>
    <row r="137" spans="1:4" ht="15.75" x14ac:dyDescent="0.25">
      <c r="A137" s="1" t="s">
        <v>22342</v>
      </c>
      <c r="B137" t="s">
        <v>17992</v>
      </c>
      <c r="D137" t="s">
        <v>599</v>
      </c>
    </row>
    <row r="138" spans="1:4" ht="15.75" x14ac:dyDescent="0.25">
      <c r="A138" s="1" t="s">
        <v>22343</v>
      </c>
    </row>
    <row r="139" spans="1:4" ht="15.75" x14ac:dyDescent="0.25">
      <c r="A139" s="1" t="s">
        <v>22344</v>
      </c>
      <c r="B139" t="s">
        <v>201</v>
      </c>
      <c r="D139" t="s">
        <v>22391</v>
      </c>
    </row>
  </sheetData>
  <mergeCells count="2">
    <mergeCell ref="G1:H1"/>
    <mergeCell ref="G2:H2"/>
  </mergeCells>
  <conditionalFormatting sqref="A1">
    <cfRule type="duplicateValues" dxfId="2680" priority="21"/>
  </conditionalFormatting>
  <conditionalFormatting sqref="A1">
    <cfRule type="duplicateValues" dxfId="2679" priority="20"/>
  </conditionalFormatting>
  <conditionalFormatting sqref="A1">
    <cfRule type="duplicateValues" dxfId="2678" priority="19"/>
  </conditionalFormatting>
  <conditionalFormatting sqref="A1">
    <cfRule type="duplicateValues" dxfId="2677" priority="18"/>
  </conditionalFormatting>
  <conditionalFormatting sqref="A1">
    <cfRule type="duplicateValues" dxfId="2676" priority="17"/>
  </conditionalFormatting>
  <conditionalFormatting sqref="A1">
    <cfRule type="duplicateValues" dxfId="2675" priority="16"/>
  </conditionalFormatting>
  <conditionalFormatting sqref="A1">
    <cfRule type="duplicateValues" dxfId="2674" priority="15"/>
  </conditionalFormatting>
  <conditionalFormatting sqref="A1">
    <cfRule type="duplicateValues" dxfId="2673" priority="14"/>
  </conditionalFormatting>
  <conditionalFormatting sqref="A1">
    <cfRule type="duplicateValues" dxfId="2672" priority="13"/>
  </conditionalFormatting>
  <conditionalFormatting sqref="A1">
    <cfRule type="duplicateValues" dxfId="2671" priority="12"/>
  </conditionalFormatting>
  <conditionalFormatting sqref="A1">
    <cfRule type="duplicateValues" dxfId="2670" priority="11"/>
  </conditionalFormatting>
  <conditionalFormatting sqref="A1">
    <cfRule type="duplicateValues" dxfId="2669" priority="10"/>
  </conditionalFormatting>
  <conditionalFormatting sqref="A1">
    <cfRule type="duplicateValues" dxfId="2668" priority="9"/>
  </conditionalFormatting>
  <conditionalFormatting sqref="A1">
    <cfRule type="duplicateValues" dxfId="2667" priority="8"/>
  </conditionalFormatting>
  <conditionalFormatting sqref="A1">
    <cfRule type="duplicateValues" dxfId="2666" priority="7"/>
  </conditionalFormatting>
  <conditionalFormatting sqref="A1">
    <cfRule type="duplicateValues" dxfId="2665" priority="6"/>
  </conditionalFormatting>
  <conditionalFormatting sqref="A1">
    <cfRule type="duplicateValues" dxfId="2664" priority="5"/>
  </conditionalFormatting>
  <conditionalFormatting sqref="A1">
    <cfRule type="duplicateValues" dxfId="2663" priority="4"/>
  </conditionalFormatting>
  <conditionalFormatting sqref="A1">
    <cfRule type="duplicateValues" dxfId="2662" priority="3"/>
  </conditionalFormatting>
  <conditionalFormatting sqref="A1 A140:A1048576">
    <cfRule type="duplicateValues" dxfId="2661" priority="2"/>
  </conditionalFormatting>
  <conditionalFormatting sqref="A1:A1048576">
    <cfRule type="duplicateValues" dxfId="2660" priority="1"/>
  </conditionalFormatting>
  <dataValidations count="1">
    <dataValidation type="list" allowBlank="1" showInputMessage="1" showErrorMessage="1" sqref="G3:G17 C106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9"/>
  <sheetViews>
    <sheetView workbookViewId="0">
      <pane ySplit="1" topLeftCell="A41" activePane="bottomLeft" state="frozen"/>
      <selection activeCell="G25" sqref="G25"/>
      <selection pane="bottomLeft" activeCell="A38" sqref="A38:A41"/>
    </sheetView>
  </sheetViews>
  <sheetFormatPr defaultRowHeight="15" x14ac:dyDescent="0.25"/>
  <cols>
    <col min="1" max="1" width="47.28515625" customWidth="1"/>
    <col min="2" max="2" width="23.5703125" customWidth="1"/>
    <col min="3" max="3" width="18.5703125" bestFit="1" customWidth="1"/>
    <col min="4" max="4" width="24.85546875" customWidth="1"/>
    <col min="5" max="5" width="18.42578125" bestFit="1" customWidth="1"/>
    <col min="7" max="7" width="23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27</v>
      </c>
      <c r="H1" s="590"/>
      <c r="I1" s="508"/>
      <c r="J1" s="509"/>
    </row>
    <row r="2" spans="1:10" ht="21" x14ac:dyDescent="0.35">
      <c r="A2" s="1" t="s">
        <v>15450</v>
      </c>
      <c r="G2" s="588" t="s">
        <v>22345</v>
      </c>
      <c r="H2" s="589"/>
    </row>
    <row r="3" spans="1:10" ht="15.75" x14ac:dyDescent="0.25">
      <c r="A3" s="1" t="s">
        <v>22346</v>
      </c>
      <c r="B3" t="s">
        <v>360</v>
      </c>
      <c r="D3" t="s">
        <v>19001</v>
      </c>
      <c r="G3" s="244" t="s">
        <v>58</v>
      </c>
      <c r="H3" s="5">
        <f>COUNTIF(B$4:B$1048576,G3)</f>
        <v>2</v>
      </c>
    </row>
    <row r="4" spans="1:10" ht="15.75" x14ac:dyDescent="0.25">
      <c r="A4" s="1" t="s">
        <v>22347</v>
      </c>
      <c r="G4" s="101" t="s">
        <v>360</v>
      </c>
      <c r="H4" s="5">
        <f>COUNTIF(B1:B935,G4)</f>
        <v>1</v>
      </c>
    </row>
    <row r="5" spans="1:10" ht="15.75" x14ac:dyDescent="0.25">
      <c r="A5" s="1" t="s">
        <v>22348</v>
      </c>
      <c r="B5" t="s">
        <v>200</v>
      </c>
      <c r="D5" t="s">
        <v>19001</v>
      </c>
      <c r="G5" s="101" t="s">
        <v>356</v>
      </c>
      <c r="H5" s="5">
        <f>COUNTIF(B4:B853,G5)</f>
        <v>3</v>
      </c>
    </row>
    <row r="6" spans="1:10" ht="15.75" x14ac:dyDescent="0.25">
      <c r="A6" s="1" t="s">
        <v>22349</v>
      </c>
      <c r="G6" s="101" t="s">
        <v>56</v>
      </c>
      <c r="H6" s="5">
        <f>COUNTIF(B4:B865,G6)</f>
        <v>2</v>
      </c>
    </row>
    <row r="7" spans="1:10" ht="15.75" x14ac:dyDescent="0.25">
      <c r="A7" s="1" t="s">
        <v>22350</v>
      </c>
      <c r="D7" t="s">
        <v>18733</v>
      </c>
      <c r="G7" s="101" t="s">
        <v>201</v>
      </c>
      <c r="H7" s="5">
        <f>COUNTIF(B1:B859,G7)</f>
        <v>1</v>
      </c>
    </row>
    <row r="8" spans="1:10" ht="15.75" x14ac:dyDescent="0.25">
      <c r="A8" s="1" t="s">
        <v>22351</v>
      </c>
      <c r="B8" s="213"/>
      <c r="C8" s="213"/>
      <c r="D8" s="213"/>
      <c r="G8" s="101" t="s">
        <v>202</v>
      </c>
      <c r="H8" s="5">
        <f>COUNTIF(B1:B894,G8)</f>
        <v>0</v>
      </c>
    </row>
    <row r="9" spans="1:10" ht="15.75" x14ac:dyDescent="0.25">
      <c r="A9" s="1" t="s">
        <v>22352</v>
      </c>
      <c r="B9" s="213" t="s">
        <v>200</v>
      </c>
      <c r="C9" s="213"/>
      <c r="D9" s="213" t="s">
        <v>19956</v>
      </c>
      <c r="G9" s="101" t="s">
        <v>200</v>
      </c>
      <c r="H9" s="5">
        <f>COUNTIF(B1:B812,G9)</f>
        <v>9</v>
      </c>
    </row>
    <row r="10" spans="1:10" ht="15.75" x14ac:dyDescent="0.25">
      <c r="A10" s="1" t="s">
        <v>22353</v>
      </c>
      <c r="G10" s="101" t="s">
        <v>5011</v>
      </c>
      <c r="H10" s="5">
        <f>COUNTIF(B:B,G10)</f>
        <v>0</v>
      </c>
    </row>
    <row r="11" spans="1:10" ht="15.75" x14ac:dyDescent="0.25">
      <c r="A11" s="1" t="s">
        <v>22354</v>
      </c>
      <c r="B11" t="s">
        <v>200</v>
      </c>
      <c r="D11" t="s">
        <v>18428</v>
      </c>
      <c r="G11" s="101" t="s">
        <v>1077</v>
      </c>
      <c r="H11" s="5">
        <f>COUNTIF(B3:B2000,G11)</f>
        <v>3</v>
      </c>
    </row>
    <row r="12" spans="1:10" ht="15.75" x14ac:dyDescent="0.25">
      <c r="A12" s="1" t="s">
        <v>22355</v>
      </c>
      <c r="G12" s="288" t="s">
        <v>60</v>
      </c>
      <c r="H12" s="5">
        <f>COUNTIF(B3:B869,G12)</f>
        <v>3</v>
      </c>
    </row>
    <row r="13" spans="1:10" ht="15.75" x14ac:dyDescent="0.25">
      <c r="A13" s="1" t="s">
        <v>22356</v>
      </c>
      <c r="B13" t="s">
        <v>200</v>
      </c>
      <c r="D13" t="s">
        <v>18929</v>
      </c>
      <c r="G13" s="101" t="s">
        <v>4062</v>
      </c>
      <c r="H13" s="5">
        <f>COUNTIF(B3:B2000,G13)</f>
        <v>1</v>
      </c>
    </row>
    <row r="14" spans="1:10" ht="15.75" x14ac:dyDescent="0.25">
      <c r="A14" s="1" t="s">
        <v>16677</v>
      </c>
      <c r="G14" s="101" t="s">
        <v>3860</v>
      </c>
      <c r="H14" s="5">
        <f>COUNTIF(B5:B715,G14)</f>
        <v>2</v>
      </c>
    </row>
    <row r="15" spans="1:10" ht="15.75" x14ac:dyDescent="0.25">
      <c r="A15" s="1" t="s">
        <v>22357</v>
      </c>
      <c r="B15" t="s">
        <v>60</v>
      </c>
      <c r="D15" t="s">
        <v>598</v>
      </c>
      <c r="G15" s="101" t="s">
        <v>17992</v>
      </c>
      <c r="H15" s="5">
        <f>COUNTIF(B4:B2000,G15)</f>
        <v>1</v>
      </c>
    </row>
    <row r="16" spans="1:10" ht="15.75" x14ac:dyDescent="0.25">
      <c r="A16" s="1" t="s">
        <v>14108</v>
      </c>
      <c r="G16" s="288" t="s">
        <v>1133</v>
      </c>
      <c r="H16" s="5">
        <f>COUNTIF(B4:B2000,G16)</f>
        <v>0</v>
      </c>
    </row>
    <row r="17" spans="1:8" ht="15.75" x14ac:dyDescent="0.25">
      <c r="A17" s="1" t="s">
        <v>22358</v>
      </c>
      <c r="B17" t="s">
        <v>1077</v>
      </c>
      <c r="D17" s="213" t="s">
        <v>19956</v>
      </c>
      <c r="G17" s="512"/>
      <c r="H17" s="233"/>
    </row>
    <row r="18" spans="1:8" ht="15.75" x14ac:dyDescent="0.25">
      <c r="A18" s="1" t="s">
        <v>22359</v>
      </c>
      <c r="G18" s="269" t="s">
        <v>20148</v>
      </c>
      <c r="H18">
        <f>SUM(COUNTIF(D3:D2001,{"Laxmi","teena","Vivek","Kelash","Dinesh","Sandeep","Ashish","Yukta"}))</f>
        <v>12</v>
      </c>
    </row>
    <row r="19" spans="1:8" ht="15.75" x14ac:dyDescent="0.25">
      <c r="A19" s="1" t="s">
        <v>22360</v>
      </c>
      <c r="B19" t="s">
        <v>200</v>
      </c>
      <c r="D19" t="s">
        <v>18929</v>
      </c>
      <c r="G19" s="269" t="s">
        <v>20149</v>
      </c>
      <c r="H19">
        <f>SUM(COUNTIF(D3:D2001, {"Trilok","Yogendra","Kamini","Sejal","Raj","Aarti","Somya","Preeti"}))</f>
        <v>11</v>
      </c>
    </row>
    <row r="20" spans="1:8" ht="15.75" x14ac:dyDescent="0.25">
      <c r="A20" s="1" t="s">
        <v>22361</v>
      </c>
    </row>
    <row r="21" spans="1:8" ht="15.75" x14ac:dyDescent="0.25">
      <c r="A21" s="1" t="s">
        <v>22362</v>
      </c>
      <c r="B21" t="s">
        <v>356</v>
      </c>
      <c r="D21" t="s">
        <v>18436</v>
      </c>
    </row>
    <row r="22" spans="1:8" ht="15.75" x14ac:dyDescent="0.25">
      <c r="A22" s="1" t="s">
        <v>16008</v>
      </c>
    </row>
    <row r="23" spans="1:8" ht="15.75" x14ac:dyDescent="0.25">
      <c r="A23" s="1" t="s">
        <v>22363</v>
      </c>
      <c r="B23" t="s">
        <v>17992</v>
      </c>
      <c r="D23" t="s">
        <v>19142</v>
      </c>
    </row>
    <row r="24" spans="1:8" ht="15.75" x14ac:dyDescent="0.25">
      <c r="A24" s="1" t="s">
        <v>22364</v>
      </c>
    </row>
    <row r="25" spans="1:8" ht="15.75" x14ac:dyDescent="0.25">
      <c r="A25" s="1" t="s">
        <v>22365</v>
      </c>
      <c r="B25" t="s">
        <v>60</v>
      </c>
      <c r="D25" t="s">
        <v>598</v>
      </c>
    </row>
    <row r="26" spans="1:8" ht="15.75" x14ac:dyDescent="0.25">
      <c r="A26" s="1" t="s">
        <v>13666</v>
      </c>
    </row>
    <row r="27" spans="1:8" ht="15.75" x14ac:dyDescent="0.25">
      <c r="A27" s="1" t="s">
        <v>22366</v>
      </c>
      <c r="B27" t="s">
        <v>1077</v>
      </c>
    </row>
    <row r="28" spans="1:8" ht="15.75" x14ac:dyDescent="0.25">
      <c r="A28" s="1" t="s">
        <v>13666</v>
      </c>
    </row>
    <row r="29" spans="1:8" ht="15.75" x14ac:dyDescent="0.25">
      <c r="A29" s="162" t="s">
        <v>22367</v>
      </c>
      <c r="B29" s="163" t="s">
        <v>4062</v>
      </c>
      <c r="C29" s="163"/>
      <c r="D29" s="163" t="s">
        <v>18421</v>
      </c>
    </row>
    <row r="30" spans="1:8" ht="15.75" x14ac:dyDescent="0.25">
      <c r="A30" s="1" t="s">
        <v>14914</v>
      </c>
    </row>
    <row r="31" spans="1:8" ht="15.75" x14ac:dyDescent="0.25">
      <c r="A31" s="1" t="s">
        <v>22368</v>
      </c>
      <c r="B31" t="s">
        <v>200</v>
      </c>
      <c r="D31" t="s">
        <v>19001</v>
      </c>
    </row>
    <row r="32" spans="1:8" ht="15.75" x14ac:dyDescent="0.25">
      <c r="A32" s="1" t="s">
        <v>15097</v>
      </c>
    </row>
    <row r="33" spans="1:4" ht="15.75" x14ac:dyDescent="0.25">
      <c r="A33" s="1" t="s">
        <v>22369</v>
      </c>
      <c r="B33" t="s">
        <v>200</v>
      </c>
      <c r="D33" s="213" t="s">
        <v>19956</v>
      </c>
    </row>
    <row r="34" spans="1:4" ht="15.75" x14ac:dyDescent="0.25">
      <c r="A34" s="1" t="s">
        <v>22370</v>
      </c>
    </row>
    <row r="35" spans="1:4" ht="15.75" x14ac:dyDescent="0.25">
      <c r="A35" s="1" t="s">
        <v>22371</v>
      </c>
      <c r="B35" t="s">
        <v>56</v>
      </c>
      <c r="D35" t="s">
        <v>19142</v>
      </c>
    </row>
    <row r="36" spans="1:4" ht="15.75" x14ac:dyDescent="0.25">
      <c r="A36" s="1" t="s">
        <v>22372</v>
      </c>
    </row>
    <row r="37" spans="1:4" ht="15.75" x14ac:dyDescent="0.25">
      <c r="A37" s="1" t="s">
        <v>22373</v>
      </c>
      <c r="B37" t="s">
        <v>56</v>
      </c>
      <c r="D37" t="s">
        <v>19001</v>
      </c>
    </row>
    <row r="38" spans="1:4" ht="15.75" x14ac:dyDescent="0.25">
      <c r="A38" s="1" t="s">
        <v>22374</v>
      </c>
    </row>
    <row r="39" spans="1:4" ht="15.75" x14ac:dyDescent="0.25">
      <c r="A39" s="1" t="s">
        <v>22375</v>
      </c>
      <c r="B39" t="s">
        <v>356</v>
      </c>
      <c r="D39" t="s">
        <v>21668</v>
      </c>
    </row>
    <row r="40" spans="1:4" ht="15.75" x14ac:dyDescent="0.25">
      <c r="A40" s="1" t="s">
        <v>17665</v>
      </c>
    </row>
    <row r="41" spans="1:4" ht="15.75" x14ac:dyDescent="0.25">
      <c r="A41" s="1" t="s">
        <v>22376</v>
      </c>
      <c r="B41" t="s">
        <v>356</v>
      </c>
      <c r="D41" t="s">
        <v>18436</v>
      </c>
    </row>
    <row r="42" spans="1:4" ht="15.75" x14ac:dyDescent="0.25">
      <c r="A42" s="1" t="s">
        <v>22377</v>
      </c>
    </row>
    <row r="43" spans="1:4" ht="15.75" x14ac:dyDescent="0.25">
      <c r="A43" s="1" t="s">
        <v>22378</v>
      </c>
      <c r="B43" t="s">
        <v>200</v>
      </c>
      <c r="D43" t="s">
        <v>598</v>
      </c>
    </row>
    <row r="44" spans="1:4" ht="15.75" x14ac:dyDescent="0.25">
      <c r="A44" s="1" t="s">
        <v>22379</v>
      </c>
    </row>
    <row r="45" spans="1:4" ht="15.75" x14ac:dyDescent="0.25">
      <c r="A45" s="1" t="s">
        <v>22380</v>
      </c>
      <c r="B45" t="s">
        <v>58</v>
      </c>
      <c r="C45" s="40">
        <v>45938</v>
      </c>
      <c r="D45" t="s">
        <v>25921</v>
      </c>
    </row>
    <row r="46" spans="1:4" ht="15.75" x14ac:dyDescent="0.25">
      <c r="A46" s="1" t="s">
        <v>22381</v>
      </c>
    </row>
    <row r="47" spans="1:4" ht="15.75" x14ac:dyDescent="0.25">
      <c r="A47" s="1" t="s">
        <v>22382</v>
      </c>
      <c r="B47" t="s">
        <v>1077</v>
      </c>
      <c r="D47" s="213" t="s">
        <v>19956</v>
      </c>
    </row>
    <row r="48" spans="1:4" ht="15.75" x14ac:dyDescent="0.25">
      <c r="A48" s="1" t="s">
        <v>22383</v>
      </c>
    </row>
    <row r="49" spans="1:4" ht="15.75" x14ac:dyDescent="0.25">
      <c r="A49" s="1" t="s">
        <v>22384</v>
      </c>
      <c r="B49" t="s">
        <v>200</v>
      </c>
      <c r="D49" t="s">
        <v>21462</v>
      </c>
    </row>
    <row r="50" spans="1:4" ht="15.75" x14ac:dyDescent="0.25">
      <c r="A50" s="1" t="s">
        <v>22385</v>
      </c>
    </row>
    <row r="51" spans="1:4" ht="15.75" x14ac:dyDescent="0.25">
      <c r="A51" s="1" t="s">
        <v>22386</v>
      </c>
      <c r="B51" t="s">
        <v>60</v>
      </c>
      <c r="D51" t="s">
        <v>598</v>
      </c>
    </row>
    <row r="52" spans="1:4" ht="15.75" x14ac:dyDescent="0.25">
      <c r="A52" s="1" t="s">
        <v>22387</v>
      </c>
    </row>
    <row r="53" spans="1:4" ht="15.75" x14ac:dyDescent="0.25">
      <c r="A53" s="1" t="s">
        <v>22386</v>
      </c>
      <c r="B53" t="s">
        <v>3860</v>
      </c>
    </row>
    <row r="54" spans="1:4" ht="15.75" x14ac:dyDescent="0.25">
      <c r="A54" s="410" t="s">
        <v>15450</v>
      </c>
    </row>
    <row r="55" spans="1:4" ht="15.75" x14ac:dyDescent="0.25">
      <c r="A55" s="410" t="s">
        <v>22346</v>
      </c>
      <c r="B55" t="s">
        <v>3860</v>
      </c>
    </row>
    <row r="56" spans="1:4" ht="15.75" x14ac:dyDescent="0.25">
      <c r="A56" s="1" t="s">
        <v>22388</v>
      </c>
    </row>
    <row r="57" spans="1:4" ht="15.75" x14ac:dyDescent="0.25">
      <c r="A57" s="1" t="s">
        <v>22389</v>
      </c>
      <c r="B57" t="s">
        <v>201</v>
      </c>
      <c r="D57" t="s">
        <v>18428</v>
      </c>
    </row>
    <row r="58" spans="1:4" ht="15.75" x14ac:dyDescent="0.25">
      <c r="A58" s="1" t="s">
        <v>11984</v>
      </c>
    </row>
    <row r="59" spans="1:4" ht="15.75" x14ac:dyDescent="0.25">
      <c r="A59" s="1" t="s">
        <v>22390</v>
      </c>
      <c r="B59" t="s">
        <v>58</v>
      </c>
      <c r="C59" t="s">
        <v>16310</v>
      </c>
      <c r="D59" t="s">
        <v>17970</v>
      </c>
    </row>
    <row r="60" spans="1:4" ht="15.75" x14ac:dyDescent="0.25">
      <c r="A60" s="1"/>
    </row>
    <row r="61" spans="1:4" ht="15.75" x14ac:dyDescent="0.25">
      <c r="A61" s="1"/>
    </row>
    <row r="62" spans="1:4" ht="15.75" x14ac:dyDescent="0.25">
      <c r="A62" s="1"/>
    </row>
    <row r="63" spans="1:4" ht="15.75" x14ac:dyDescent="0.25">
      <c r="A63" s="1"/>
    </row>
    <row r="64" spans="1:4" ht="15.75" x14ac:dyDescent="0.25">
      <c r="A64" s="1"/>
    </row>
    <row r="65" spans="1:1" ht="15.75" x14ac:dyDescent="0.25">
      <c r="A65" s="1"/>
    </row>
    <row r="66" spans="1:1" ht="15.75" x14ac:dyDescent="0.25">
      <c r="A66" s="1"/>
    </row>
    <row r="67" spans="1:1" ht="15.75" x14ac:dyDescent="0.25">
      <c r="A67" s="1"/>
    </row>
    <row r="68" spans="1:1" ht="15.75" x14ac:dyDescent="0.25">
      <c r="A68" s="1"/>
    </row>
    <row r="69" spans="1:1" ht="15.75" x14ac:dyDescent="0.25">
      <c r="A69" s="1"/>
    </row>
    <row r="70" spans="1:1" ht="15.75" x14ac:dyDescent="0.25">
      <c r="A70" s="1"/>
    </row>
    <row r="71" spans="1:1" ht="15.75" x14ac:dyDescent="0.25">
      <c r="A71" s="1"/>
    </row>
    <row r="72" spans="1:1" ht="15.75" x14ac:dyDescent="0.25">
      <c r="A72" s="1"/>
    </row>
    <row r="73" spans="1:1" ht="15.75" x14ac:dyDescent="0.25">
      <c r="A73" s="1"/>
    </row>
    <row r="74" spans="1:1" ht="15.75" x14ac:dyDescent="0.25">
      <c r="A74" s="1"/>
    </row>
    <row r="75" spans="1:1" ht="15.75" x14ac:dyDescent="0.25">
      <c r="A75" s="1"/>
    </row>
    <row r="76" spans="1:1" ht="15.75" x14ac:dyDescent="0.25">
      <c r="A76" s="1"/>
    </row>
    <row r="77" spans="1:1" ht="15.75" x14ac:dyDescent="0.25">
      <c r="A77" s="1"/>
    </row>
    <row r="78" spans="1:1" ht="15.75" x14ac:dyDescent="0.25">
      <c r="A78" s="1"/>
    </row>
    <row r="79" spans="1:1" ht="15.75" x14ac:dyDescent="0.25">
      <c r="A79" s="1"/>
    </row>
    <row r="80" spans="1:1" ht="15.75" x14ac:dyDescent="0.25">
      <c r="A80" s="1"/>
    </row>
    <row r="81" spans="1:1" ht="15.75" x14ac:dyDescent="0.25">
      <c r="A81" s="1"/>
    </row>
    <row r="82" spans="1:1" ht="15.75" x14ac:dyDescent="0.25">
      <c r="A82" s="1"/>
    </row>
    <row r="83" spans="1:1" ht="15.75" x14ac:dyDescent="0.25">
      <c r="A83" s="1"/>
    </row>
    <row r="84" spans="1:1" ht="15.75" x14ac:dyDescent="0.25">
      <c r="A84" s="1"/>
    </row>
    <row r="85" spans="1:1" ht="15.75" x14ac:dyDescent="0.25">
      <c r="A85" s="1"/>
    </row>
    <row r="86" spans="1:1" ht="15.75" x14ac:dyDescent="0.25">
      <c r="A86" s="410"/>
    </row>
    <row r="87" spans="1:1" ht="15.75" x14ac:dyDescent="0.25">
      <c r="A87" s="410"/>
    </row>
    <row r="88" spans="1:1" ht="15.75" x14ac:dyDescent="0.25">
      <c r="A88" s="1"/>
    </row>
    <row r="89" spans="1:1" ht="15.75" x14ac:dyDescent="0.25">
      <c r="A89" s="1"/>
    </row>
    <row r="90" spans="1:1" ht="15.75" x14ac:dyDescent="0.25">
      <c r="A90" s="410"/>
    </row>
    <row r="91" spans="1:1" ht="15.75" x14ac:dyDescent="0.25">
      <c r="A91" s="410"/>
    </row>
    <row r="92" spans="1:1" ht="15.75" x14ac:dyDescent="0.25">
      <c r="A92" s="1"/>
    </row>
    <row r="93" spans="1:1" ht="15.75" x14ac:dyDescent="0.25">
      <c r="A93" s="1"/>
    </row>
    <row r="94" spans="1:1" ht="15.75" x14ac:dyDescent="0.25">
      <c r="A94" s="1"/>
    </row>
    <row r="95" spans="1:1" ht="15.75" x14ac:dyDescent="0.25">
      <c r="A95" s="1"/>
    </row>
    <row r="96" spans="1:1" ht="15.75" x14ac:dyDescent="0.25">
      <c r="A96" s="1"/>
    </row>
    <row r="97" spans="1:3" ht="15.75" x14ac:dyDescent="0.25">
      <c r="A97" s="1"/>
    </row>
    <row r="98" spans="1:3" ht="15.75" x14ac:dyDescent="0.25">
      <c r="A98" s="1"/>
    </row>
    <row r="99" spans="1:3" ht="15.75" x14ac:dyDescent="0.25">
      <c r="A99" s="1"/>
    </row>
    <row r="100" spans="1:3" ht="15.75" x14ac:dyDescent="0.25">
      <c r="A100" s="1"/>
    </row>
    <row r="101" spans="1:3" ht="15.75" x14ac:dyDescent="0.25">
      <c r="A101" s="1"/>
    </row>
    <row r="102" spans="1:3" ht="15.75" x14ac:dyDescent="0.25">
      <c r="A102" s="1"/>
    </row>
    <row r="103" spans="1:3" ht="15.75" x14ac:dyDescent="0.25">
      <c r="A103" s="1"/>
    </row>
    <row r="104" spans="1:3" ht="15.75" x14ac:dyDescent="0.25">
      <c r="A104" s="410"/>
    </row>
    <row r="105" spans="1:3" ht="15.75" x14ac:dyDescent="0.25">
      <c r="A105" s="410"/>
    </row>
    <row r="106" spans="1:3" ht="15.75" x14ac:dyDescent="0.25">
      <c r="A106" s="1"/>
      <c r="C106" s="512"/>
    </row>
    <row r="107" spans="1:3" ht="15.75" x14ac:dyDescent="0.25">
      <c r="A107" s="1"/>
    </row>
    <row r="108" spans="1:3" ht="15.75" x14ac:dyDescent="0.25">
      <c r="A108" s="1"/>
    </row>
    <row r="109" spans="1:3" ht="15.75" x14ac:dyDescent="0.25">
      <c r="A109" s="1"/>
    </row>
    <row r="110" spans="1:3" ht="15.75" x14ac:dyDescent="0.25">
      <c r="A110" s="1"/>
    </row>
    <row r="111" spans="1:3" ht="15.75" x14ac:dyDescent="0.25">
      <c r="A111" s="1"/>
    </row>
    <row r="112" spans="1:3" ht="15.75" x14ac:dyDescent="0.25">
      <c r="A112" s="1"/>
    </row>
    <row r="113" spans="1:1" ht="15.75" x14ac:dyDescent="0.25">
      <c r="A113" s="1"/>
    </row>
    <row r="114" spans="1:1" ht="15.75" x14ac:dyDescent="0.25">
      <c r="A114" s="1"/>
    </row>
    <row r="115" spans="1:1" ht="15.75" x14ac:dyDescent="0.25">
      <c r="A115" s="1"/>
    </row>
    <row r="116" spans="1:1" ht="15.75" x14ac:dyDescent="0.25">
      <c r="A116" s="1"/>
    </row>
    <row r="117" spans="1:1" ht="15.75" x14ac:dyDescent="0.25">
      <c r="A117" s="1"/>
    </row>
    <row r="118" spans="1:1" ht="15.75" x14ac:dyDescent="0.25">
      <c r="A118" s="1"/>
    </row>
    <row r="119" spans="1:1" ht="15.75" x14ac:dyDescent="0.25">
      <c r="A119" s="1"/>
    </row>
    <row r="120" spans="1:1" ht="15.75" x14ac:dyDescent="0.25">
      <c r="A120" s="1"/>
    </row>
    <row r="121" spans="1:1" ht="15.75" x14ac:dyDescent="0.25">
      <c r="A121" s="1"/>
    </row>
    <row r="122" spans="1:1" ht="15.75" x14ac:dyDescent="0.25">
      <c r="A122" s="1"/>
    </row>
    <row r="123" spans="1:1" ht="15.75" x14ac:dyDescent="0.25">
      <c r="A123" s="1"/>
    </row>
    <row r="124" spans="1:1" ht="15.75" x14ac:dyDescent="0.25">
      <c r="A124" s="1"/>
    </row>
    <row r="125" spans="1:1" ht="15.75" x14ac:dyDescent="0.25">
      <c r="A125" s="1"/>
    </row>
    <row r="126" spans="1:1" ht="15.75" x14ac:dyDescent="0.25">
      <c r="A126" s="1"/>
    </row>
    <row r="127" spans="1:1" ht="15.75" x14ac:dyDescent="0.25">
      <c r="A127" s="1"/>
    </row>
    <row r="128" spans="1:1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</sheetData>
  <autoFilter ref="A1:D59"/>
  <mergeCells count="2">
    <mergeCell ref="G1:H1"/>
    <mergeCell ref="G2:H2"/>
  </mergeCells>
  <conditionalFormatting sqref="A1">
    <cfRule type="duplicateValues" dxfId="2659" priority="22"/>
  </conditionalFormatting>
  <conditionalFormatting sqref="A1">
    <cfRule type="duplicateValues" dxfId="2658" priority="21"/>
  </conditionalFormatting>
  <conditionalFormatting sqref="A1">
    <cfRule type="duplicateValues" dxfId="2657" priority="20"/>
  </conditionalFormatting>
  <conditionalFormatting sqref="A1">
    <cfRule type="duplicateValues" dxfId="2656" priority="19"/>
  </conditionalFormatting>
  <conditionalFormatting sqref="A1">
    <cfRule type="duplicateValues" dxfId="2655" priority="18"/>
  </conditionalFormatting>
  <conditionalFormatting sqref="A1">
    <cfRule type="duplicateValues" dxfId="2654" priority="17"/>
  </conditionalFormatting>
  <conditionalFormatting sqref="A1">
    <cfRule type="duplicateValues" dxfId="2653" priority="16"/>
  </conditionalFormatting>
  <conditionalFormatting sqref="A1">
    <cfRule type="duplicateValues" dxfId="2652" priority="15"/>
  </conditionalFormatting>
  <conditionalFormatting sqref="A1">
    <cfRule type="duplicateValues" dxfId="2651" priority="14"/>
  </conditionalFormatting>
  <conditionalFormatting sqref="A1">
    <cfRule type="duplicateValues" dxfId="2650" priority="13"/>
  </conditionalFormatting>
  <conditionalFormatting sqref="A1">
    <cfRule type="duplicateValues" dxfId="2649" priority="12"/>
  </conditionalFormatting>
  <conditionalFormatting sqref="A1">
    <cfRule type="duplicateValues" dxfId="2648" priority="11"/>
  </conditionalFormatting>
  <conditionalFormatting sqref="A1">
    <cfRule type="duplicateValues" dxfId="2647" priority="10"/>
  </conditionalFormatting>
  <conditionalFormatting sqref="A1">
    <cfRule type="duplicateValues" dxfId="2646" priority="9"/>
  </conditionalFormatting>
  <conditionalFormatting sqref="A1">
    <cfRule type="duplicateValues" dxfId="2645" priority="8"/>
  </conditionalFormatting>
  <conditionalFormatting sqref="A1">
    <cfRule type="duplicateValues" dxfId="2644" priority="7"/>
  </conditionalFormatting>
  <conditionalFormatting sqref="A1">
    <cfRule type="duplicateValues" dxfId="2643" priority="6"/>
  </conditionalFormatting>
  <conditionalFormatting sqref="A1">
    <cfRule type="duplicateValues" dxfId="2642" priority="5"/>
  </conditionalFormatting>
  <conditionalFormatting sqref="A1">
    <cfRule type="duplicateValues" dxfId="2641" priority="4"/>
  </conditionalFormatting>
  <conditionalFormatting sqref="A1 A140:A1048576">
    <cfRule type="duplicateValues" dxfId="2640" priority="3"/>
  </conditionalFormatting>
  <conditionalFormatting sqref="A1 A60:A1048576">
    <cfRule type="duplicateValues" dxfId="2639" priority="2"/>
  </conditionalFormatting>
  <conditionalFormatting sqref="A1:A55 A60:A1048576">
    <cfRule type="duplicateValues" dxfId="2638" priority="1"/>
  </conditionalFormatting>
  <dataValidations count="1">
    <dataValidation type="list" allowBlank="1" showInputMessage="1" showErrorMessage="1" sqref="G3:G17 C106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9"/>
  <sheetViews>
    <sheetView workbookViewId="0">
      <pane ySplit="1" topLeftCell="A53" activePane="bottomLeft" state="frozen"/>
      <selection activeCell="G25" sqref="G25"/>
      <selection pane="bottomLeft" activeCell="A22" sqref="A22:A23"/>
    </sheetView>
  </sheetViews>
  <sheetFormatPr defaultRowHeight="15" x14ac:dyDescent="0.25"/>
  <cols>
    <col min="1" max="1" width="47.28515625" customWidth="1"/>
    <col min="2" max="2" width="23.5703125" customWidth="1"/>
    <col min="3" max="3" width="18.5703125" bestFit="1" customWidth="1"/>
    <col min="4" max="4" width="24.85546875" customWidth="1"/>
    <col min="5" max="5" width="18.42578125" bestFit="1" customWidth="1"/>
    <col min="7" max="7" width="23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35</v>
      </c>
      <c r="H1" s="590"/>
      <c r="I1" s="508"/>
      <c r="J1" s="509"/>
    </row>
    <row r="2" spans="1:10" ht="21" x14ac:dyDescent="0.35">
      <c r="A2" s="1" t="s">
        <v>22393</v>
      </c>
      <c r="G2" s="588" t="s">
        <v>22392</v>
      </c>
      <c r="H2" s="589"/>
    </row>
    <row r="3" spans="1:10" ht="15.75" x14ac:dyDescent="0.25">
      <c r="A3" s="1" t="s">
        <v>22394</v>
      </c>
      <c r="B3" t="s">
        <v>200</v>
      </c>
      <c r="D3" t="s">
        <v>21890</v>
      </c>
      <c r="G3" s="244" t="s">
        <v>58</v>
      </c>
      <c r="H3" s="5">
        <f>COUNTIF(B$5:B$1048576,G3)</f>
        <v>8</v>
      </c>
    </row>
    <row r="4" spans="1:10" ht="15.75" x14ac:dyDescent="0.25">
      <c r="A4" s="410" t="s">
        <v>22393</v>
      </c>
      <c r="G4" s="101" t="s">
        <v>360</v>
      </c>
      <c r="H4" s="5">
        <f>COUNTIF(B1:B935,G4)</f>
        <v>0</v>
      </c>
    </row>
    <row r="5" spans="1:10" ht="15.75" x14ac:dyDescent="0.25">
      <c r="A5" s="410" t="s">
        <v>22394</v>
      </c>
      <c r="B5" t="s">
        <v>3860</v>
      </c>
      <c r="G5" s="101" t="s">
        <v>356</v>
      </c>
      <c r="H5" s="5">
        <f>COUNTIF(B5:B853,G5)</f>
        <v>1</v>
      </c>
    </row>
    <row r="6" spans="1:10" ht="15.75" x14ac:dyDescent="0.25">
      <c r="A6" s="1" t="s">
        <v>13217</v>
      </c>
      <c r="G6" s="101" t="s">
        <v>56</v>
      </c>
      <c r="H6" s="5">
        <f>COUNTIF(B5:B865,G6)</f>
        <v>1</v>
      </c>
    </row>
    <row r="7" spans="1:10" ht="15.75" x14ac:dyDescent="0.25">
      <c r="A7" s="1" t="s">
        <v>22395</v>
      </c>
      <c r="B7" t="s">
        <v>60</v>
      </c>
      <c r="D7" t="s">
        <v>21762</v>
      </c>
      <c r="G7" s="101" t="s">
        <v>201</v>
      </c>
      <c r="H7" s="5">
        <f>COUNTIF(B1:B859,G7)</f>
        <v>0</v>
      </c>
    </row>
    <row r="8" spans="1:10" ht="15.75" x14ac:dyDescent="0.25">
      <c r="A8" s="1" t="s">
        <v>22396</v>
      </c>
      <c r="G8" s="101" t="s">
        <v>202</v>
      </c>
      <c r="H8" s="5">
        <f>COUNTIF(B1:B894,G8)</f>
        <v>2</v>
      </c>
    </row>
    <row r="9" spans="1:10" ht="15.75" x14ac:dyDescent="0.25">
      <c r="A9" s="1" t="s">
        <v>22397</v>
      </c>
      <c r="B9" s="213" t="s">
        <v>60</v>
      </c>
      <c r="D9" s="213" t="s">
        <v>22409</v>
      </c>
      <c r="G9" s="101" t="s">
        <v>200</v>
      </c>
      <c r="H9" s="5">
        <f>COUNTIF(B1:B812,G9)</f>
        <v>7</v>
      </c>
    </row>
    <row r="10" spans="1:10" ht="15.75" x14ac:dyDescent="0.25">
      <c r="A10" s="1" t="s">
        <v>13235</v>
      </c>
      <c r="B10" s="213"/>
      <c r="D10" s="213"/>
      <c r="G10" s="101" t="s">
        <v>5011</v>
      </c>
      <c r="H10" s="5">
        <f>COUNTIF(B:B,G10)</f>
        <v>2</v>
      </c>
    </row>
    <row r="11" spans="1:10" ht="15.75" x14ac:dyDescent="0.25">
      <c r="A11" s="1" t="s">
        <v>22398</v>
      </c>
      <c r="B11" t="s">
        <v>200</v>
      </c>
      <c r="D11" t="s">
        <v>21380</v>
      </c>
      <c r="G11" s="101" t="s">
        <v>1077</v>
      </c>
      <c r="H11" s="5">
        <f>COUNTIF(B4:B2000,G11)</f>
        <v>2</v>
      </c>
    </row>
    <row r="12" spans="1:10" ht="15.75" x14ac:dyDescent="0.25">
      <c r="A12" s="1" t="s">
        <v>22399</v>
      </c>
      <c r="G12" s="288" t="s">
        <v>60</v>
      </c>
      <c r="H12" s="5">
        <f>COUNTIF(B4:B869,G12)</f>
        <v>9</v>
      </c>
    </row>
    <row r="13" spans="1:10" ht="15.75" x14ac:dyDescent="0.25">
      <c r="A13" s="1" t="s">
        <v>22400</v>
      </c>
      <c r="B13" t="s">
        <v>202</v>
      </c>
      <c r="D13" t="s">
        <v>21832</v>
      </c>
      <c r="G13" s="101" t="s">
        <v>4062</v>
      </c>
      <c r="H13" s="5">
        <f>COUNTIF(B4:B2000,G13)</f>
        <v>1</v>
      </c>
    </row>
    <row r="14" spans="1:10" ht="15.75" x14ac:dyDescent="0.25">
      <c r="A14" s="1" t="s">
        <v>22401</v>
      </c>
      <c r="G14" s="101" t="s">
        <v>3860</v>
      </c>
      <c r="H14" s="5">
        <f>COUNTIF(B6:B715,G14)</f>
        <v>1</v>
      </c>
    </row>
    <row r="15" spans="1:10" ht="15.75" x14ac:dyDescent="0.25">
      <c r="A15" s="1" t="s">
        <v>22402</v>
      </c>
      <c r="B15" t="s">
        <v>60</v>
      </c>
      <c r="D15" t="s">
        <v>19541</v>
      </c>
      <c r="G15" s="101" t="s">
        <v>17992</v>
      </c>
      <c r="H15" s="5">
        <f>COUNTIF(B5:B2000,G15)</f>
        <v>1</v>
      </c>
    </row>
    <row r="16" spans="1:10" ht="15.75" x14ac:dyDescent="0.25">
      <c r="A16" s="1" t="s">
        <v>22403</v>
      </c>
      <c r="G16" s="288" t="s">
        <v>1133</v>
      </c>
      <c r="H16" s="5">
        <f>COUNTIF(B5:B2000,G16)</f>
        <v>0</v>
      </c>
    </row>
    <row r="17" spans="1:8" ht="15.75" x14ac:dyDescent="0.25">
      <c r="A17" s="1" t="s">
        <v>22404</v>
      </c>
      <c r="B17" t="s">
        <v>200</v>
      </c>
      <c r="D17" t="s">
        <v>21762</v>
      </c>
      <c r="G17" s="512"/>
      <c r="H17" s="233"/>
    </row>
    <row r="18" spans="1:8" ht="15.75" x14ac:dyDescent="0.25">
      <c r="A18" s="410" t="s">
        <v>22403</v>
      </c>
      <c r="G18" s="269"/>
    </row>
    <row r="19" spans="1:8" ht="15.75" x14ac:dyDescent="0.25">
      <c r="A19" s="410" t="s">
        <v>22404</v>
      </c>
      <c r="B19" t="s">
        <v>3860</v>
      </c>
      <c r="G19" s="269"/>
    </row>
    <row r="20" spans="1:8" ht="15.75" x14ac:dyDescent="0.25">
      <c r="A20" s="1" t="s">
        <v>22405</v>
      </c>
    </row>
    <row r="21" spans="1:8" ht="15.75" x14ac:dyDescent="0.25">
      <c r="A21" s="1" t="s">
        <v>22406</v>
      </c>
      <c r="B21" t="s">
        <v>58</v>
      </c>
      <c r="C21" t="s">
        <v>16310</v>
      </c>
      <c r="D21" t="s">
        <v>23815</v>
      </c>
      <c r="E21" s="40">
        <v>45901</v>
      </c>
    </row>
    <row r="22" spans="1:8" ht="15.75" x14ac:dyDescent="0.25">
      <c r="A22" s="1" t="s">
        <v>21483</v>
      </c>
    </row>
    <row r="23" spans="1:8" ht="15.75" x14ac:dyDescent="0.25">
      <c r="A23" s="1" t="s">
        <v>21484</v>
      </c>
      <c r="B23" t="s">
        <v>356</v>
      </c>
      <c r="D23" t="s">
        <v>21380</v>
      </c>
    </row>
    <row r="24" spans="1:8" ht="15.75" x14ac:dyDescent="0.25">
      <c r="A24" s="1" t="s">
        <v>22407</v>
      </c>
    </row>
    <row r="25" spans="1:8" ht="15.75" x14ac:dyDescent="0.25">
      <c r="A25" s="1" t="s">
        <v>22408</v>
      </c>
      <c r="B25" t="s">
        <v>60</v>
      </c>
      <c r="D25" t="s">
        <v>22410</v>
      </c>
    </row>
    <row r="26" spans="1:8" ht="15.75" x14ac:dyDescent="0.25">
      <c r="A26" s="1" t="s">
        <v>22411</v>
      </c>
    </row>
    <row r="27" spans="1:8" ht="15.75" x14ac:dyDescent="0.25">
      <c r="A27" s="1" t="s">
        <v>22412</v>
      </c>
      <c r="B27" t="s">
        <v>60</v>
      </c>
      <c r="D27" t="s">
        <v>22413</v>
      </c>
    </row>
    <row r="28" spans="1:8" ht="15.75" x14ac:dyDescent="0.25">
      <c r="A28" s="1" t="s">
        <v>22414</v>
      </c>
    </row>
    <row r="29" spans="1:8" ht="15.75" x14ac:dyDescent="0.25">
      <c r="A29" s="1" t="s">
        <v>22415</v>
      </c>
      <c r="B29" t="s">
        <v>58</v>
      </c>
      <c r="D29" t="s">
        <v>22416</v>
      </c>
    </row>
    <row r="30" spans="1:8" ht="15.75" x14ac:dyDescent="0.25">
      <c r="A30" s="1" t="s">
        <v>11867</v>
      </c>
    </row>
    <row r="31" spans="1:8" ht="15.75" x14ac:dyDescent="0.25">
      <c r="A31" s="1" t="s">
        <v>22417</v>
      </c>
      <c r="B31" t="s">
        <v>58</v>
      </c>
      <c r="D31" t="s">
        <v>22391</v>
      </c>
    </row>
    <row r="32" spans="1:8" ht="15.75" x14ac:dyDescent="0.25">
      <c r="A32" s="1" t="s">
        <v>22418</v>
      </c>
    </row>
    <row r="33" spans="1:4" ht="15.75" x14ac:dyDescent="0.25">
      <c r="A33" s="1" t="s">
        <v>22419</v>
      </c>
      <c r="B33" t="s">
        <v>202</v>
      </c>
      <c r="D33" t="s">
        <v>22413</v>
      </c>
    </row>
    <row r="34" spans="1:4" ht="15.75" x14ac:dyDescent="0.25">
      <c r="A34" s="1" t="s">
        <v>15806</v>
      </c>
    </row>
    <row r="35" spans="1:4" ht="15.75" x14ac:dyDescent="0.25">
      <c r="A35" s="1" t="s">
        <v>22420</v>
      </c>
      <c r="B35" t="s">
        <v>58</v>
      </c>
      <c r="C35" t="s">
        <v>2624</v>
      </c>
      <c r="D35" t="s">
        <v>21380</v>
      </c>
    </row>
    <row r="36" spans="1:4" ht="15.75" x14ac:dyDescent="0.25">
      <c r="A36" s="1" t="s">
        <v>22421</v>
      </c>
    </row>
    <row r="37" spans="1:4" ht="15.75" x14ac:dyDescent="0.25">
      <c r="A37" s="1" t="s">
        <v>22422</v>
      </c>
      <c r="B37" t="s">
        <v>5011</v>
      </c>
      <c r="D37" t="s">
        <v>22436</v>
      </c>
    </row>
    <row r="38" spans="1:4" ht="15.75" x14ac:dyDescent="0.25">
      <c r="A38" s="1" t="s">
        <v>22423</v>
      </c>
    </row>
    <row r="39" spans="1:4" ht="15.75" x14ac:dyDescent="0.25">
      <c r="A39" s="1" t="s">
        <v>22424</v>
      </c>
      <c r="B39" t="s">
        <v>5011</v>
      </c>
      <c r="D39" t="s">
        <v>19541</v>
      </c>
    </row>
    <row r="40" spans="1:4" ht="15.75" x14ac:dyDescent="0.25">
      <c r="A40" s="1" t="s">
        <v>22425</v>
      </c>
    </row>
    <row r="41" spans="1:4" ht="15.75" x14ac:dyDescent="0.25">
      <c r="A41" s="1" t="s">
        <v>22426</v>
      </c>
      <c r="B41" t="s">
        <v>200</v>
      </c>
      <c r="D41" t="s">
        <v>21762</v>
      </c>
    </row>
    <row r="42" spans="1:4" ht="15.75" x14ac:dyDescent="0.25">
      <c r="A42" s="1" t="s">
        <v>22427</v>
      </c>
    </row>
    <row r="43" spans="1:4" ht="15.75" x14ac:dyDescent="0.25">
      <c r="A43" s="1" t="s">
        <v>22428</v>
      </c>
      <c r="B43" t="s">
        <v>60</v>
      </c>
      <c r="D43" t="s">
        <v>21381</v>
      </c>
    </row>
    <row r="44" spans="1:4" ht="15.75" x14ac:dyDescent="0.25">
      <c r="A44" s="1" t="s">
        <v>22429</v>
      </c>
    </row>
    <row r="45" spans="1:4" ht="15.75" x14ac:dyDescent="0.25">
      <c r="A45" s="1" t="s">
        <v>22430</v>
      </c>
      <c r="B45" t="s">
        <v>58</v>
      </c>
      <c r="C45" t="s">
        <v>2624</v>
      </c>
      <c r="D45" t="s">
        <v>21832</v>
      </c>
    </row>
    <row r="46" spans="1:4" ht="15.75" x14ac:dyDescent="0.25">
      <c r="A46" s="1" t="s">
        <v>16048</v>
      </c>
    </row>
    <row r="47" spans="1:4" ht="15.75" x14ac:dyDescent="0.25">
      <c r="A47" s="1" t="s">
        <v>22431</v>
      </c>
      <c r="B47" t="s">
        <v>1077</v>
      </c>
    </row>
    <row r="48" spans="1:4" ht="15.75" x14ac:dyDescent="0.25">
      <c r="A48" s="1" t="s">
        <v>22432</v>
      </c>
    </row>
    <row r="49" spans="1:4" ht="15.75" x14ac:dyDescent="0.25">
      <c r="A49" s="1" t="s">
        <v>22433</v>
      </c>
      <c r="B49" t="s">
        <v>60</v>
      </c>
      <c r="D49" t="s">
        <v>21762</v>
      </c>
    </row>
    <row r="50" spans="1:4" ht="15.75" x14ac:dyDescent="0.25">
      <c r="A50" s="1" t="s">
        <v>22434</v>
      </c>
    </row>
    <row r="51" spans="1:4" ht="15.75" x14ac:dyDescent="0.25">
      <c r="A51" s="1" t="s">
        <v>22435</v>
      </c>
      <c r="B51" t="s">
        <v>200</v>
      </c>
      <c r="D51" t="s">
        <v>21762</v>
      </c>
    </row>
    <row r="52" spans="1:4" ht="15.75" x14ac:dyDescent="0.25">
      <c r="A52" s="1" t="s">
        <v>22438</v>
      </c>
    </row>
    <row r="53" spans="1:4" ht="15.75" x14ac:dyDescent="0.25">
      <c r="A53" s="1" t="s">
        <v>22439</v>
      </c>
      <c r="B53" t="s">
        <v>60</v>
      </c>
      <c r="D53" t="s">
        <v>598</v>
      </c>
    </row>
    <row r="54" spans="1:4" ht="15.75" x14ac:dyDescent="0.25">
      <c r="A54" s="1" t="s">
        <v>22440</v>
      </c>
    </row>
    <row r="55" spans="1:4" ht="15.75" x14ac:dyDescent="0.25">
      <c r="A55" s="1" t="s">
        <v>22441</v>
      </c>
      <c r="B55" t="s">
        <v>56</v>
      </c>
      <c r="D55" t="s">
        <v>19956</v>
      </c>
    </row>
    <row r="56" spans="1:4" ht="15.75" x14ac:dyDescent="0.25">
      <c r="A56" s="1" t="s">
        <v>22442</v>
      </c>
    </row>
    <row r="57" spans="1:4" ht="15.75" x14ac:dyDescent="0.25">
      <c r="A57" s="1" t="s">
        <v>22443</v>
      </c>
      <c r="B57" t="s">
        <v>58</v>
      </c>
      <c r="D57" t="s">
        <v>22391</v>
      </c>
    </row>
    <row r="58" spans="1:4" ht="15.75" x14ac:dyDescent="0.25">
      <c r="A58" s="1" t="s">
        <v>22444</v>
      </c>
    </row>
    <row r="59" spans="1:4" ht="15.75" x14ac:dyDescent="0.25">
      <c r="A59" s="1" t="s">
        <v>22445</v>
      </c>
      <c r="B59" t="s">
        <v>200</v>
      </c>
      <c r="D59" t="s">
        <v>19001</v>
      </c>
    </row>
    <row r="60" spans="1:4" ht="15.75" x14ac:dyDescent="0.25">
      <c r="A60" s="1" t="s">
        <v>22446</v>
      </c>
    </row>
    <row r="61" spans="1:4" ht="15.75" x14ac:dyDescent="0.25">
      <c r="A61" s="1" t="s">
        <v>22447</v>
      </c>
      <c r="B61" t="s">
        <v>58</v>
      </c>
      <c r="D61" t="s">
        <v>18421</v>
      </c>
    </row>
    <row r="62" spans="1:4" ht="15.75" x14ac:dyDescent="0.25">
      <c r="A62" s="1" t="s">
        <v>14958</v>
      </c>
    </row>
    <row r="63" spans="1:4" ht="15.75" x14ac:dyDescent="0.25">
      <c r="A63" s="1" t="s">
        <v>22448</v>
      </c>
      <c r="B63" t="s">
        <v>200</v>
      </c>
      <c r="D63" t="s">
        <v>18428</v>
      </c>
    </row>
    <row r="64" spans="1:4" ht="15.75" x14ac:dyDescent="0.25">
      <c r="A64" s="1" t="s">
        <v>22449</v>
      </c>
    </row>
    <row r="65" spans="1:4" ht="15.75" x14ac:dyDescent="0.25">
      <c r="A65" s="1" t="s">
        <v>22450</v>
      </c>
      <c r="B65" t="s">
        <v>58</v>
      </c>
      <c r="C65" t="s">
        <v>22458</v>
      </c>
      <c r="D65" t="s">
        <v>598</v>
      </c>
    </row>
    <row r="66" spans="1:4" ht="15.75" x14ac:dyDescent="0.25">
      <c r="A66" s="1" t="s">
        <v>12993</v>
      </c>
    </row>
    <row r="67" spans="1:4" ht="15.75" x14ac:dyDescent="0.25">
      <c r="A67" s="1" t="s">
        <v>22451</v>
      </c>
      <c r="B67" t="s">
        <v>17992</v>
      </c>
      <c r="D67" t="s">
        <v>18436</v>
      </c>
    </row>
    <row r="68" spans="1:4" ht="15.75" x14ac:dyDescent="0.25">
      <c r="A68" s="1" t="s">
        <v>18480</v>
      </c>
    </row>
    <row r="69" spans="1:4" ht="15.75" x14ac:dyDescent="0.25">
      <c r="A69" s="1" t="s">
        <v>22452</v>
      </c>
      <c r="B69" t="s">
        <v>60</v>
      </c>
      <c r="D69" t="s">
        <v>598</v>
      </c>
    </row>
    <row r="70" spans="1:4" ht="15.75" x14ac:dyDescent="0.25">
      <c r="A70" s="1" t="s">
        <v>22453</v>
      </c>
    </row>
    <row r="71" spans="1:4" ht="15.75" x14ac:dyDescent="0.25">
      <c r="A71" s="162" t="s">
        <v>22454</v>
      </c>
      <c r="B71" s="163" t="s">
        <v>4062</v>
      </c>
      <c r="C71" s="163"/>
      <c r="D71" s="163" t="s">
        <v>598</v>
      </c>
    </row>
    <row r="72" spans="1:4" ht="15.75" x14ac:dyDescent="0.25">
      <c r="A72" s="1" t="s">
        <v>22455</v>
      </c>
    </row>
    <row r="73" spans="1:4" ht="15.75" x14ac:dyDescent="0.25">
      <c r="A73" s="1" t="s">
        <v>22456</v>
      </c>
      <c r="B73" t="s">
        <v>1077</v>
      </c>
    </row>
    <row r="74" spans="1:4" ht="15.75" x14ac:dyDescent="0.25">
      <c r="A74" s="1"/>
    </row>
    <row r="75" spans="1:4" ht="15.75" x14ac:dyDescent="0.25">
      <c r="A75" s="1"/>
    </row>
    <row r="76" spans="1:4" ht="15.75" x14ac:dyDescent="0.25">
      <c r="A76" s="1"/>
    </row>
    <row r="77" spans="1:4" ht="15.75" x14ac:dyDescent="0.25">
      <c r="A77" s="1"/>
    </row>
    <row r="78" spans="1:4" ht="15.75" x14ac:dyDescent="0.25">
      <c r="A78" s="1"/>
    </row>
    <row r="79" spans="1:4" ht="15.75" x14ac:dyDescent="0.25">
      <c r="A79" s="1"/>
    </row>
    <row r="80" spans="1:4" ht="15.75" x14ac:dyDescent="0.25">
      <c r="A80" s="1"/>
    </row>
    <row r="81" spans="1:1" ht="15.75" x14ac:dyDescent="0.25">
      <c r="A81" s="1"/>
    </row>
    <row r="82" spans="1:1" ht="15.75" x14ac:dyDescent="0.25">
      <c r="A82" s="1"/>
    </row>
    <row r="83" spans="1:1" ht="15.75" x14ac:dyDescent="0.25">
      <c r="A83" s="1"/>
    </row>
    <row r="84" spans="1:1" ht="15.75" x14ac:dyDescent="0.25">
      <c r="A84" s="1"/>
    </row>
    <row r="85" spans="1:1" ht="15.75" x14ac:dyDescent="0.25">
      <c r="A85" s="1"/>
    </row>
    <row r="86" spans="1:1" ht="15.75" x14ac:dyDescent="0.25">
      <c r="A86" s="410"/>
    </row>
    <row r="87" spans="1:1" ht="15.75" x14ac:dyDescent="0.25">
      <c r="A87" s="410"/>
    </row>
    <row r="88" spans="1:1" ht="15.75" x14ac:dyDescent="0.25">
      <c r="A88" s="1"/>
    </row>
    <row r="89" spans="1:1" ht="15.75" x14ac:dyDescent="0.25">
      <c r="A89" s="1"/>
    </row>
    <row r="90" spans="1:1" ht="15.75" x14ac:dyDescent="0.25">
      <c r="A90" s="410"/>
    </row>
    <row r="91" spans="1:1" ht="15.75" x14ac:dyDescent="0.25">
      <c r="A91" s="410"/>
    </row>
    <row r="92" spans="1:1" ht="15.75" x14ac:dyDescent="0.25">
      <c r="A92" s="1"/>
    </row>
    <row r="93" spans="1:1" ht="15.75" x14ac:dyDescent="0.25">
      <c r="A93" s="1"/>
    </row>
    <row r="94" spans="1:1" ht="15.75" x14ac:dyDescent="0.25">
      <c r="A94" s="1"/>
    </row>
    <row r="95" spans="1:1" ht="15.75" x14ac:dyDescent="0.25">
      <c r="A95" s="1"/>
    </row>
    <row r="96" spans="1:1" ht="15.75" x14ac:dyDescent="0.25">
      <c r="A96" s="1"/>
    </row>
    <row r="97" spans="1:3" ht="15.75" x14ac:dyDescent="0.25">
      <c r="A97" s="1"/>
    </row>
    <row r="98" spans="1:3" ht="15.75" x14ac:dyDescent="0.25">
      <c r="A98" s="1"/>
    </row>
    <row r="99" spans="1:3" ht="15.75" x14ac:dyDescent="0.25">
      <c r="A99" s="1"/>
    </row>
    <row r="100" spans="1:3" ht="15.75" x14ac:dyDescent="0.25">
      <c r="A100" s="1"/>
    </row>
    <row r="101" spans="1:3" ht="15.75" x14ac:dyDescent="0.25">
      <c r="A101" s="1"/>
    </row>
    <row r="102" spans="1:3" ht="15.75" x14ac:dyDescent="0.25">
      <c r="A102" s="1"/>
    </row>
    <row r="103" spans="1:3" ht="15.75" x14ac:dyDescent="0.25">
      <c r="A103" s="1"/>
    </row>
    <row r="104" spans="1:3" ht="15.75" x14ac:dyDescent="0.25">
      <c r="A104" s="410"/>
    </row>
    <row r="105" spans="1:3" ht="15.75" x14ac:dyDescent="0.25">
      <c r="A105" s="410"/>
    </row>
    <row r="106" spans="1:3" ht="15.75" x14ac:dyDescent="0.25">
      <c r="A106" s="1"/>
      <c r="C106" s="512"/>
    </row>
    <row r="107" spans="1:3" ht="15.75" x14ac:dyDescent="0.25">
      <c r="A107" s="1"/>
    </row>
    <row r="108" spans="1:3" ht="15.75" x14ac:dyDescent="0.25">
      <c r="A108" s="1"/>
    </row>
    <row r="109" spans="1:3" ht="15.75" x14ac:dyDescent="0.25">
      <c r="A109" s="1"/>
    </row>
    <row r="110" spans="1:3" ht="15.75" x14ac:dyDescent="0.25">
      <c r="A110" s="1"/>
    </row>
    <row r="111" spans="1:3" ht="15.75" x14ac:dyDescent="0.25">
      <c r="A111" s="1"/>
    </row>
    <row r="112" spans="1:3" ht="15.75" x14ac:dyDescent="0.25">
      <c r="A112" s="1"/>
    </row>
    <row r="113" spans="1:1" ht="15.75" x14ac:dyDescent="0.25">
      <c r="A113" s="1"/>
    </row>
    <row r="114" spans="1:1" ht="15.75" x14ac:dyDescent="0.25">
      <c r="A114" s="1"/>
    </row>
    <row r="115" spans="1:1" ht="15.75" x14ac:dyDescent="0.25">
      <c r="A115" s="1"/>
    </row>
    <row r="116" spans="1:1" ht="15.75" x14ac:dyDescent="0.25">
      <c r="A116" s="1"/>
    </row>
    <row r="117" spans="1:1" ht="15.75" x14ac:dyDescent="0.25">
      <c r="A117" s="1"/>
    </row>
    <row r="118" spans="1:1" ht="15.75" x14ac:dyDescent="0.25">
      <c r="A118" s="1"/>
    </row>
    <row r="119" spans="1:1" ht="15.75" x14ac:dyDescent="0.25">
      <c r="A119" s="1"/>
    </row>
    <row r="120" spans="1:1" ht="15.75" x14ac:dyDescent="0.25">
      <c r="A120" s="1"/>
    </row>
    <row r="121" spans="1:1" ht="15.75" x14ac:dyDescent="0.25">
      <c r="A121" s="1"/>
    </row>
    <row r="122" spans="1:1" ht="15.75" x14ac:dyDescent="0.25">
      <c r="A122" s="1"/>
    </row>
    <row r="123" spans="1:1" ht="15.75" x14ac:dyDescent="0.25">
      <c r="A123" s="1"/>
    </row>
    <row r="124" spans="1:1" ht="15.75" x14ac:dyDescent="0.25">
      <c r="A124" s="1"/>
    </row>
    <row r="125" spans="1:1" ht="15.75" x14ac:dyDescent="0.25">
      <c r="A125" s="1"/>
    </row>
    <row r="126" spans="1:1" ht="15.75" x14ac:dyDescent="0.25">
      <c r="A126" s="1"/>
    </row>
    <row r="127" spans="1:1" ht="15.75" x14ac:dyDescent="0.25">
      <c r="A127" s="1"/>
    </row>
    <row r="128" spans="1:1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</sheetData>
  <mergeCells count="2">
    <mergeCell ref="G1:H1"/>
    <mergeCell ref="G2:H2"/>
  </mergeCells>
  <conditionalFormatting sqref="A1">
    <cfRule type="duplicateValues" dxfId="2637" priority="23"/>
  </conditionalFormatting>
  <conditionalFormatting sqref="A1">
    <cfRule type="duplicateValues" dxfId="2636" priority="22"/>
  </conditionalFormatting>
  <conditionalFormatting sqref="A1">
    <cfRule type="duplicateValues" dxfId="2635" priority="21"/>
  </conditionalFormatting>
  <conditionalFormatting sqref="A1">
    <cfRule type="duplicateValues" dxfId="2634" priority="20"/>
  </conditionalFormatting>
  <conditionalFormatting sqref="A1">
    <cfRule type="duplicateValues" dxfId="2633" priority="19"/>
  </conditionalFormatting>
  <conditionalFormatting sqref="A1">
    <cfRule type="duplicateValues" dxfId="2632" priority="18"/>
  </conditionalFormatting>
  <conditionalFormatting sqref="A1">
    <cfRule type="duplicateValues" dxfId="2631" priority="17"/>
  </conditionalFormatting>
  <conditionalFormatting sqref="A1">
    <cfRule type="duplicateValues" dxfId="2630" priority="16"/>
  </conditionalFormatting>
  <conditionalFormatting sqref="A1">
    <cfRule type="duplicateValues" dxfId="2629" priority="15"/>
  </conditionalFormatting>
  <conditionalFormatting sqref="A1">
    <cfRule type="duplicateValues" dxfId="2628" priority="14"/>
  </conditionalFormatting>
  <conditionalFormatting sqref="A1">
    <cfRule type="duplicateValues" dxfId="2627" priority="13"/>
  </conditionalFormatting>
  <conditionalFormatting sqref="A1">
    <cfRule type="duplicateValues" dxfId="2626" priority="12"/>
  </conditionalFormatting>
  <conditionalFormatting sqref="A1">
    <cfRule type="duplicateValues" dxfId="2625" priority="11"/>
  </conditionalFormatting>
  <conditionalFormatting sqref="A1">
    <cfRule type="duplicateValues" dxfId="2624" priority="10"/>
  </conditionalFormatting>
  <conditionalFormatting sqref="A1">
    <cfRule type="duplicateValues" dxfId="2623" priority="9"/>
  </conditionalFormatting>
  <conditionalFormatting sqref="A1">
    <cfRule type="duplicateValues" dxfId="2622" priority="8"/>
  </conditionalFormatting>
  <conditionalFormatting sqref="A1">
    <cfRule type="duplicateValues" dxfId="2621" priority="7"/>
  </conditionalFormatting>
  <conditionalFormatting sqref="A1">
    <cfRule type="duplicateValues" dxfId="2620" priority="6"/>
  </conditionalFormatting>
  <conditionalFormatting sqref="A1">
    <cfRule type="duplicateValues" dxfId="2619" priority="5"/>
  </conditionalFormatting>
  <conditionalFormatting sqref="A1 A140:A1048576">
    <cfRule type="duplicateValues" dxfId="2618" priority="4"/>
  </conditionalFormatting>
  <conditionalFormatting sqref="A1 A74:A1048576">
    <cfRule type="duplicateValues" dxfId="2617" priority="3"/>
  </conditionalFormatting>
  <conditionalFormatting sqref="A1:A1048576">
    <cfRule type="duplicateValues" dxfId="2616" priority="1"/>
  </conditionalFormatting>
  <dataValidations count="1">
    <dataValidation type="list" allowBlank="1" showInputMessage="1" showErrorMessage="1" sqref="G3:G17 C106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9"/>
  <sheetViews>
    <sheetView workbookViewId="0">
      <pane ySplit="1" topLeftCell="A98" activePane="bottomLeft" state="frozen"/>
      <selection activeCell="G25" sqref="G25"/>
      <selection pane="bottomLeft" activeCell="A98" sqref="A98:A99"/>
    </sheetView>
  </sheetViews>
  <sheetFormatPr defaultRowHeight="15" x14ac:dyDescent="0.25"/>
  <cols>
    <col min="1" max="1" width="47.28515625" customWidth="1"/>
    <col min="2" max="2" width="23.5703125" customWidth="1"/>
    <col min="3" max="3" width="18.5703125" bestFit="1" customWidth="1"/>
    <col min="4" max="4" width="24.85546875" customWidth="1"/>
    <col min="5" max="5" width="18.42578125" bestFit="1" customWidth="1"/>
    <col min="7" max="7" width="23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54</v>
      </c>
      <c r="H1" s="590"/>
      <c r="I1" s="508"/>
      <c r="J1" s="509"/>
    </row>
    <row r="2" spans="1:10" ht="21" x14ac:dyDescent="0.35">
      <c r="A2" s="1" t="s">
        <v>22459</v>
      </c>
      <c r="G2" s="588" t="s">
        <v>22457</v>
      </c>
      <c r="H2" s="589"/>
    </row>
    <row r="3" spans="1:10" ht="15.75" x14ac:dyDescent="0.25">
      <c r="A3" s="1" t="s">
        <v>22460</v>
      </c>
      <c r="B3" t="s">
        <v>58</v>
      </c>
      <c r="C3" t="s">
        <v>142</v>
      </c>
      <c r="D3" t="s">
        <v>18436</v>
      </c>
      <c r="E3" s="40">
        <v>45895</v>
      </c>
      <c r="G3" s="244" t="s">
        <v>58</v>
      </c>
      <c r="H3" s="5">
        <f>COUNTIF(B$4:B$1048576,G3)</f>
        <v>9</v>
      </c>
    </row>
    <row r="4" spans="1:10" ht="15.75" x14ac:dyDescent="0.25">
      <c r="A4" s="1" t="s">
        <v>22461</v>
      </c>
      <c r="G4" s="101" t="s">
        <v>360</v>
      </c>
      <c r="H4" s="5">
        <f>COUNTIF(B1:B935,G4)</f>
        <v>2</v>
      </c>
    </row>
    <row r="5" spans="1:10" ht="15.75" x14ac:dyDescent="0.25">
      <c r="A5" s="1" t="s">
        <v>22462</v>
      </c>
      <c r="B5" t="s">
        <v>360</v>
      </c>
      <c r="C5" t="s">
        <v>20791</v>
      </c>
      <c r="D5" t="s">
        <v>18428</v>
      </c>
      <c r="G5" s="101" t="s">
        <v>356</v>
      </c>
      <c r="H5" s="5">
        <f>COUNTIF(B4:B853,G5)</f>
        <v>4</v>
      </c>
    </row>
    <row r="6" spans="1:10" ht="15.75" x14ac:dyDescent="0.25">
      <c r="A6" s="1" t="s">
        <v>22463</v>
      </c>
      <c r="G6" s="101" t="s">
        <v>56</v>
      </c>
      <c r="H6" s="5">
        <f>COUNTIF(B4:B865,G6)</f>
        <v>3</v>
      </c>
    </row>
    <row r="7" spans="1:10" ht="15.75" x14ac:dyDescent="0.25">
      <c r="A7" s="1" t="s">
        <v>22464</v>
      </c>
      <c r="B7" t="s">
        <v>200</v>
      </c>
      <c r="D7" t="s">
        <v>19956</v>
      </c>
      <c r="G7" s="101" t="s">
        <v>201</v>
      </c>
      <c r="H7" s="5">
        <f>COUNTIF(B1:B859,G7)</f>
        <v>5</v>
      </c>
    </row>
    <row r="8" spans="1:10" ht="15.75" x14ac:dyDescent="0.25">
      <c r="A8" s="1" t="s">
        <v>14008</v>
      </c>
      <c r="B8" s="213"/>
      <c r="C8" s="213"/>
      <c r="D8" s="213"/>
      <c r="G8" s="101" t="s">
        <v>202</v>
      </c>
      <c r="H8" s="5">
        <f>COUNTIF(B1:B894,G8)</f>
        <v>1</v>
      </c>
    </row>
    <row r="9" spans="1:10" ht="15.75" x14ac:dyDescent="0.25">
      <c r="A9" s="1" t="s">
        <v>22465</v>
      </c>
      <c r="B9" s="213" t="s">
        <v>58</v>
      </c>
      <c r="C9" s="213"/>
      <c r="D9" s="213" t="s">
        <v>20844</v>
      </c>
      <c r="G9" s="101" t="s">
        <v>200</v>
      </c>
      <c r="H9" s="5">
        <f>COUNTIF(B1:B812,G9)</f>
        <v>13</v>
      </c>
    </row>
    <row r="10" spans="1:10" ht="15.75" x14ac:dyDescent="0.25">
      <c r="A10" s="1" t="s">
        <v>22466</v>
      </c>
      <c r="G10" s="101" t="s">
        <v>5011</v>
      </c>
      <c r="H10" s="5">
        <f>COUNTIF(B:B,G10)</f>
        <v>3</v>
      </c>
    </row>
    <row r="11" spans="1:10" ht="15.75" x14ac:dyDescent="0.25">
      <c r="A11" s="1" t="s">
        <v>22467</v>
      </c>
      <c r="B11" t="s">
        <v>201</v>
      </c>
      <c r="D11" t="s">
        <v>22391</v>
      </c>
      <c r="G11" s="101" t="s">
        <v>1077</v>
      </c>
      <c r="H11" s="5">
        <f>COUNTIF(B3:B2000,G11)</f>
        <v>2</v>
      </c>
    </row>
    <row r="12" spans="1:10" ht="15.75" x14ac:dyDescent="0.25">
      <c r="A12" s="1" t="s">
        <v>22468</v>
      </c>
      <c r="G12" s="288" t="s">
        <v>60</v>
      </c>
      <c r="H12" s="5">
        <f>COUNTIF(B3:B869,G12)</f>
        <v>9</v>
      </c>
    </row>
    <row r="13" spans="1:10" ht="15.75" x14ac:dyDescent="0.25">
      <c r="A13" s="1" t="s">
        <v>22469</v>
      </c>
      <c r="B13" t="s">
        <v>200</v>
      </c>
      <c r="D13" t="s">
        <v>21890</v>
      </c>
      <c r="G13" s="101" t="s">
        <v>4062</v>
      </c>
      <c r="H13" s="5">
        <f>COUNTIF(B3:B2000,G13)</f>
        <v>2</v>
      </c>
    </row>
    <row r="14" spans="1:10" ht="15.75" x14ac:dyDescent="0.25">
      <c r="A14" s="1" t="s">
        <v>22470</v>
      </c>
      <c r="G14" s="101" t="s">
        <v>3860</v>
      </c>
      <c r="H14" s="5">
        <f>COUNTIF(B5:B715,G14)</f>
        <v>2</v>
      </c>
    </row>
    <row r="15" spans="1:10" ht="15.75" x14ac:dyDescent="0.25">
      <c r="A15" s="1" t="s">
        <v>22471</v>
      </c>
      <c r="B15" s="213" t="s">
        <v>60</v>
      </c>
      <c r="D15" s="213" t="s">
        <v>1710</v>
      </c>
      <c r="G15" s="101" t="s">
        <v>17992</v>
      </c>
      <c r="H15" s="5">
        <f>COUNTIF(B4:B2000,G15)</f>
        <v>0</v>
      </c>
    </row>
    <row r="16" spans="1:10" ht="15.75" x14ac:dyDescent="0.25">
      <c r="A16" s="1" t="s">
        <v>19947</v>
      </c>
      <c r="G16" s="288" t="s">
        <v>1133</v>
      </c>
      <c r="H16" s="5">
        <f>COUNTIF(B4:B2000,G16)</f>
        <v>0</v>
      </c>
    </row>
    <row r="17" spans="1:8" ht="15.75" x14ac:dyDescent="0.25">
      <c r="A17" s="1" t="s">
        <v>22472</v>
      </c>
      <c r="B17" t="s">
        <v>60</v>
      </c>
      <c r="D17" t="s">
        <v>1710</v>
      </c>
      <c r="G17" s="512"/>
      <c r="H17" s="233"/>
    </row>
    <row r="18" spans="1:8" ht="15.75" x14ac:dyDescent="0.25">
      <c r="A18" s="1" t="s">
        <v>22473</v>
      </c>
      <c r="G18" s="269"/>
    </row>
    <row r="19" spans="1:8" ht="15.75" x14ac:dyDescent="0.25">
      <c r="A19" s="1" t="s">
        <v>22474</v>
      </c>
      <c r="B19" t="s">
        <v>56</v>
      </c>
      <c r="D19" t="s">
        <v>1710</v>
      </c>
      <c r="G19" s="269"/>
    </row>
    <row r="20" spans="1:8" ht="15.75" x14ac:dyDescent="0.25">
      <c r="A20" s="1" t="s">
        <v>12375</v>
      </c>
    </row>
    <row r="21" spans="1:8" ht="15.75" x14ac:dyDescent="0.25">
      <c r="A21" s="1" t="s">
        <v>22475</v>
      </c>
      <c r="B21" t="s">
        <v>201</v>
      </c>
      <c r="D21" t="s">
        <v>22476</v>
      </c>
    </row>
    <row r="22" spans="1:8" ht="15.75" x14ac:dyDescent="0.25">
      <c r="A22" s="1" t="s">
        <v>22218</v>
      </c>
    </row>
    <row r="23" spans="1:8" ht="15.75" x14ac:dyDescent="0.25">
      <c r="A23" s="1" t="s">
        <v>22477</v>
      </c>
      <c r="B23" t="s">
        <v>58</v>
      </c>
      <c r="D23" t="s">
        <v>18421</v>
      </c>
      <c r="E23" s="40">
        <v>45927</v>
      </c>
    </row>
    <row r="24" spans="1:8" ht="15.75" x14ac:dyDescent="0.25">
      <c r="A24" s="1" t="s">
        <v>22478</v>
      </c>
    </row>
    <row r="25" spans="1:8" ht="15.75" x14ac:dyDescent="0.25">
      <c r="A25" s="1" t="s">
        <v>22479</v>
      </c>
      <c r="B25" t="s">
        <v>200</v>
      </c>
      <c r="D25" t="s">
        <v>19956</v>
      </c>
    </row>
    <row r="26" spans="1:8" ht="15.75" x14ac:dyDescent="0.25">
      <c r="A26" s="1" t="s">
        <v>22480</v>
      </c>
    </row>
    <row r="27" spans="1:8" ht="15.75" x14ac:dyDescent="0.25">
      <c r="A27" s="1" t="s">
        <v>22481</v>
      </c>
      <c r="B27" t="s">
        <v>5011</v>
      </c>
      <c r="D27" s="213" t="s">
        <v>19001</v>
      </c>
    </row>
    <row r="28" spans="1:8" ht="15.75" x14ac:dyDescent="0.25">
      <c r="A28" s="1" t="s">
        <v>22482</v>
      </c>
    </row>
    <row r="29" spans="1:8" ht="15.75" x14ac:dyDescent="0.25">
      <c r="A29" s="1" t="s">
        <v>22483</v>
      </c>
      <c r="B29" t="s">
        <v>200</v>
      </c>
      <c r="D29" t="s">
        <v>21630</v>
      </c>
    </row>
    <row r="30" spans="1:8" ht="15.75" x14ac:dyDescent="0.25">
      <c r="A30" s="1" t="s">
        <v>22484</v>
      </c>
    </row>
    <row r="31" spans="1:8" ht="15.75" x14ac:dyDescent="0.25">
      <c r="A31" s="1" t="s">
        <v>22485</v>
      </c>
      <c r="B31" t="s">
        <v>1077</v>
      </c>
      <c r="D31" s="213" t="s">
        <v>19001</v>
      </c>
    </row>
    <row r="32" spans="1:8" ht="15.75" x14ac:dyDescent="0.25">
      <c r="A32" s="1" t="s">
        <v>22486</v>
      </c>
    </row>
    <row r="33" spans="1:5" ht="15.75" x14ac:dyDescent="0.25">
      <c r="A33" s="1" t="s">
        <v>22487</v>
      </c>
      <c r="B33" t="s">
        <v>356</v>
      </c>
      <c r="D33" t="s">
        <v>18421</v>
      </c>
      <c r="E33" s="40">
        <v>45912</v>
      </c>
    </row>
    <row r="34" spans="1:5" ht="15.75" x14ac:dyDescent="0.25">
      <c r="A34" s="1" t="s">
        <v>12993</v>
      </c>
    </row>
    <row r="35" spans="1:5" ht="15.75" x14ac:dyDescent="0.25">
      <c r="A35" s="1" t="s">
        <v>22488</v>
      </c>
      <c r="B35" t="s">
        <v>200</v>
      </c>
      <c r="D35" s="213" t="s">
        <v>19001</v>
      </c>
    </row>
    <row r="36" spans="1:5" ht="15.75" x14ac:dyDescent="0.25">
      <c r="A36" s="1" t="s">
        <v>18034</v>
      </c>
    </row>
    <row r="37" spans="1:5" ht="15.75" x14ac:dyDescent="0.25">
      <c r="A37" s="1" t="s">
        <v>22489</v>
      </c>
      <c r="B37" t="s">
        <v>58</v>
      </c>
      <c r="C37" t="s">
        <v>2163</v>
      </c>
      <c r="D37" t="s">
        <v>18428</v>
      </c>
    </row>
    <row r="38" spans="1:5" ht="15.75" x14ac:dyDescent="0.25">
      <c r="A38" s="1" t="s">
        <v>22490</v>
      </c>
    </row>
    <row r="39" spans="1:5" ht="15.75" x14ac:dyDescent="0.25">
      <c r="A39" s="1" t="s">
        <v>22491</v>
      </c>
      <c r="B39" t="s">
        <v>60</v>
      </c>
      <c r="D39" s="213" t="s">
        <v>19001</v>
      </c>
    </row>
    <row r="40" spans="1:5" ht="15.75" x14ac:dyDescent="0.25">
      <c r="A40" s="1" t="s">
        <v>22492</v>
      </c>
      <c r="D40" s="213"/>
    </row>
    <row r="41" spans="1:5" ht="15.75" x14ac:dyDescent="0.25">
      <c r="A41" s="1" t="s">
        <v>22493</v>
      </c>
      <c r="B41" t="s">
        <v>201</v>
      </c>
      <c r="D41" t="s">
        <v>19142</v>
      </c>
    </row>
    <row r="42" spans="1:5" ht="15.75" x14ac:dyDescent="0.25">
      <c r="A42" s="1" t="s">
        <v>22494</v>
      </c>
    </row>
    <row r="43" spans="1:5" ht="15.75" x14ac:dyDescent="0.25">
      <c r="A43" s="1" t="s">
        <v>22495</v>
      </c>
      <c r="B43" t="s">
        <v>60</v>
      </c>
      <c r="D43" s="213" t="s">
        <v>19001</v>
      </c>
    </row>
    <row r="44" spans="1:5" ht="15.75" x14ac:dyDescent="0.25">
      <c r="A44" s="1" t="s">
        <v>15806</v>
      </c>
    </row>
    <row r="45" spans="1:5" ht="15.75" x14ac:dyDescent="0.25">
      <c r="A45" s="1" t="s">
        <v>22496</v>
      </c>
      <c r="B45" t="s">
        <v>58</v>
      </c>
      <c r="D45" t="s">
        <v>26061</v>
      </c>
      <c r="E45" s="40">
        <v>45967</v>
      </c>
    </row>
    <row r="46" spans="1:5" ht="15.75" x14ac:dyDescent="0.25">
      <c r="A46" s="1" t="s">
        <v>22497</v>
      </c>
    </row>
    <row r="47" spans="1:5" ht="15.75" x14ac:dyDescent="0.25">
      <c r="A47" s="1" t="s">
        <v>22498</v>
      </c>
      <c r="B47" t="s">
        <v>201</v>
      </c>
      <c r="D47" s="213" t="s">
        <v>17970</v>
      </c>
    </row>
    <row r="48" spans="1:5" ht="15.75" x14ac:dyDescent="0.25">
      <c r="A48" s="1" t="s">
        <v>22499</v>
      </c>
    </row>
    <row r="49" spans="1:4" ht="15.75" x14ac:dyDescent="0.25">
      <c r="A49" s="1" t="s">
        <v>22500</v>
      </c>
      <c r="B49" t="s">
        <v>202</v>
      </c>
      <c r="D49" t="s">
        <v>18421</v>
      </c>
    </row>
    <row r="50" spans="1:4" ht="15.75" x14ac:dyDescent="0.25">
      <c r="A50" s="1" t="s">
        <v>22501</v>
      </c>
    </row>
    <row r="51" spans="1:4" ht="15.75" x14ac:dyDescent="0.25">
      <c r="A51" s="1" t="s">
        <v>15502</v>
      </c>
      <c r="B51" t="s">
        <v>200</v>
      </c>
      <c r="D51" t="s">
        <v>22391</v>
      </c>
    </row>
    <row r="52" spans="1:4" ht="15.75" x14ac:dyDescent="0.25">
      <c r="A52" s="1" t="s">
        <v>22502</v>
      </c>
    </row>
    <row r="53" spans="1:4" ht="15.75" x14ac:dyDescent="0.25">
      <c r="A53" s="1" t="s">
        <v>22503</v>
      </c>
      <c r="B53" t="s">
        <v>56</v>
      </c>
      <c r="D53" t="s">
        <v>19956</v>
      </c>
    </row>
    <row r="54" spans="1:4" ht="15.75" x14ac:dyDescent="0.25">
      <c r="A54" s="1" t="s">
        <v>22504</v>
      </c>
    </row>
    <row r="55" spans="1:4" ht="15.75" x14ac:dyDescent="0.25">
      <c r="A55" s="1" t="s">
        <v>22505</v>
      </c>
      <c r="B55" t="s">
        <v>58</v>
      </c>
      <c r="C55" t="s">
        <v>2161</v>
      </c>
      <c r="D55" t="s">
        <v>19001</v>
      </c>
    </row>
    <row r="56" spans="1:4" ht="15.75" x14ac:dyDescent="0.25">
      <c r="A56" s="1" t="s">
        <v>22506</v>
      </c>
    </row>
    <row r="57" spans="1:4" ht="15.75" x14ac:dyDescent="0.25">
      <c r="A57" s="1" t="s">
        <v>22507</v>
      </c>
      <c r="B57" t="s">
        <v>60</v>
      </c>
      <c r="D57" t="s">
        <v>19001</v>
      </c>
    </row>
    <row r="58" spans="1:4" ht="15.75" x14ac:dyDescent="0.25">
      <c r="A58" s="1" t="s">
        <v>14655</v>
      </c>
    </row>
    <row r="59" spans="1:4" ht="15.75" x14ac:dyDescent="0.25">
      <c r="A59" s="1" t="s">
        <v>22508</v>
      </c>
      <c r="B59" t="s">
        <v>58</v>
      </c>
      <c r="C59" t="s">
        <v>17360</v>
      </c>
      <c r="D59" t="s">
        <v>18428</v>
      </c>
    </row>
    <row r="60" spans="1:4" ht="15.75" x14ac:dyDescent="0.25">
      <c r="A60" s="1" t="s">
        <v>19010</v>
      </c>
    </row>
    <row r="61" spans="1:4" ht="15.75" x14ac:dyDescent="0.25">
      <c r="A61" s="1" t="s">
        <v>22509</v>
      </c>
      <c r="B61" t="s">
        <v>60</v>
      </c>
      <c r="D61" t="s">
        <v>19001</v>
      </c>
    </row>
    <row r="62" spans="1:4" ht="15.75" x14ac:dyDescent="0.25">
      <c r="A62" s="1" t="s">
        <v>22510</v>
      </c>
    </row>
    <row r="63" spans="1:4" ht="15.75" x14ac:dyDescent="0.25">
      <c r="A63" s="1" t="s">
        <v>22511</v>
      </c>
      <c r="B63" t="s">
        <v>5011</v>
      </c>
      <c r="D63" t="s">
        <v>19142</v>
      </c>
    </row>
    <row r="64" spans="1:4" ht="15.75" x14ac:dyDescent="0.25">
      <c r="A64" s="1" t="s">
        <v>22512</v>
      </c>
    </row>
    <row r="65" spans="1:5" ht="15.75" x14ac:dyDescent="0.25">
      <c r="A65" s="1" t="s">
        <v>22513</v>
      </c>
      <c r="B65" t="s">
        <v>200</v>
      </c>
      <c r="D65" t="s">
        <v>19001</v>
      </c>
    </row>
    <row r="66" spans="1:5" ht="15.75" x14ac:dyDescent="0.25">
      <c r="A66" s="1" t="s">
        <v>13129</v>
      </c>
    </row>
    <row r="67" spans="1:5" ht="15.75" x14ac:dyDescent="0.25">
      <c r="A67" s="1" t="s">
        <v>22514</v>
      </c>
      <c r="B67" t="s">
        <v>356</v>
      </c>
      <c r="D67" t="s">
        <v>19001</v>
      </c>
    </row>
    <row r="68" spans="1:5" ht="15.75" x14ac:dyDescent="0.25">
      <c r="A68" s="1" t="s">
        <v>22515</v>
      </c>
    </row>
    <row r="69" spans="1:5" ht="15.75" x14ac:dyDescent="0.25">
      <c r="A69" s="162" t="s">
        <v>22516</v>
      </c>
      <c r="B69" s="163" t="s">
        <v>4062</v>
      </c>
      <c r="C69" s="163"/>
      <c r="D69" s="163" t="s">
        <v>22391</v>
      </c>
    </row>
    <row r="70" spans="1:5" ht="15.75" x14ac:dyDescent="0.25">
      <c r="A70" s="1" t="s">
        <v>19195</v>
      </c>
    </row>
    <row r="71" spans="1:5" ht="15.75" x14ac:dyDescent="0.25">
      <c r="A71" s="1" t="s">
        <v>14291</v>
      </c>
      <c r="B71" t="s">
        <v>60</v>
      </c>
      <c r="D71" t="s">
        <v>19001</v>
      </c>
    </row>
    <row r="72" spans="1:5" ht="15.75" x14ac:dyDescent="0.25">
      <c r="A72" s="1" t="s">
        <v>22517</v>
      </c>
    </row>
    <row r="73" spans="1:5" ht="15.75" x14ac:dyDescent="0.25">
      <c r="A73" s="162" t="s">
        <v>22518</v>
      </c>
      <c r="B73" s="163" t="s">
        <v>4062</v>
      </c>
      <c r="C73" s="163" t="s">
        <v>20024</v>
      </c>
      <c r="D73" s="163" t="s">
        <v>598</v>
      </c>
    </row>
    <row r="74" spans="1:5" ht="15.75" x14ac:dyDescent="0.25">
      <c r="A74" s="1" t="s">
        <v>12380</v>
      </c>
    </row>
    <row r="75" spans="1:5" ht="15.75" x14ac:dyDescent="0.25">
      <c r="A75" s="1" t="s">
        <v>22519</v>
      </c>
      <c r="B75" t="s">
        <v>201</v>
      </c>
      <c r="D75" t="s">
        <v>17970</v>
      </c>
    </row>
    <row r="76" spans="1:5" ht="15.75" x14ac:dyDescent="0.25">
      <c r="A76" s="1" t="s">
        <v>22520</v>
      </c>
    </row>
    <row r="77" spans="1:5" ht="15.75" x14ac:dyDescent="0.25">
      <c r="A77" s="1" t="s">
        <v>22521</v>
      </c>
      <c r="B77" t="s">
        <v>356</v>
      </c>
      <c r="D77" t="s">
        <v>18436</v>
      </c>
      <c r="E77" s="40">
        <v>45897</v>
      </c>
    </row>
    <row r="78" spans="1:5" ht="15.75" x14ac:dyDescent="0.25">
      <c r="A78" s="1" t="s">
        <v>22522</v>
      </c>
    </row>
    <row r="79" spans="1:5" ht="15.75" x14ac:dyDescent="0.25">
      <c r="A79" s="1" t="s">
        <v>22523</v>
      </c>
      <c r="B79" t="s">
        <v>200</v>
      </c>
      <c r="C79" t="s">
        <v>20791</v>
      </c>
      <c r="D79" t="s">
        <v>19001</v>
      </c>
    </row>
    <row r="80" spans="1:5" ht="15.75" x14ac:dyDescent="0.25">
      <c r="A80" s="410" t="s">
        <v>22522</v>
      </c>
    </row>
    <row r="81" spans="1:5" ht="15.75" x14ac:dyDescent="0.25">
      <c r="A81" s="410" t="s">
        <v>22523</v>
      </c>
      <c r="B81" t="s">
        <v>3860</v>
      </c>
    </row>
    <row r="82" spans="1:5" ht="15.75" x14ac:dyDescent="0.25">
      <c r="A82" s="1" t="s">
        <v>22524</v>
      </c>
    </row>
    <row r="83" spans="1:5" ht="15.75" x14ac:dyDescent="0.25">
      <c r="A83" s="1" t="s">
        <v>22525</v>
      </c>
      <c r="B83" t="s">
        <v>58</v>
      </c>
      <c r="C83" t="s">
        <v>142</v>
      </c>
      <c r="D83" t="s">
        <v>23912</v>
      </c>
      <c r="E83" s="40">
        <v>45913</v>
      </c>
    </row>
    <row r="84" spans="1:5" ht="15.75" x14ac:dyDescent="0.25">
      <c r="A84" s="1" t="s">
        <v>22526</v>
      </c>
    </row>
    <row r="85" spans="1:5" ht="15.75" x14ac:dyDescent="0.25">
      <c r="A85" s="1" t="s">
        <v>22527</v>
      </c>
      <c r="B85" t="s">
        <v>1077</v>
      </c>
    </row>
    <row r="86" spans="1:5" ht="15.75" x14ac:dyDescent="0.25">
      <c r="A86" s="1" t="s">
        <v>17869</v>
      </c>
    </row>
    <row r="87" spans="1:5" ht="15.75" x14ac:dyDescent="0.25">
      <c r="A87" s="1" t="s">
        <v>22528</v>
      </c>
      <c r="B87" t="s">
        <v>56</v>
      </c>
      <c r="D87" t="s">
        <v>18929</v>
      </c>
    </row>
    <row r="88" spans="1:5" ht="15.75" x14ac:dyDescent="0.25">
      <c r="A88" s="1" t="s">
        <v>22529</v>
      </c>
    </row>
    <row r="89" spans="1:5" ht="15.75" x14ac:dyDescent="0.25">
      <c r="A89" s="1" t="s">
        <v>22530</v>
      </c>
      <c r="B89" t="s">
        <v>58</v>
      </c>
      <c r="C89" t="s">
        <v>3896</v>
      </c>
      <c r="D89" t="s">
        <v>598</v>
      </c>
    </row>
    <row r="90" spans="1:5" ht="15.75" x14ac:dyDescent="0.25">
      <c r="A90" s="1" t="s">
        <v>22531</v>
      </c>
    </row>
    <row r="91" spans="1:5" ht="15.75" x14ac:dyDescent="0.25">
      <c r="A91" s="1" t="s">
        <v>22532</v>
      </c>
      <c r="B91" t="s">
        <v>200</v>
      </c>
      <c r="D91" t="s">
        <v>19001</v>
      </c>
    </row>
    <row r="92" spans="1:5" ht="15.75" x14ac:dyDescent="0.25">
      <c r="A92" s="1" t="s">
        <v>22533</v>
      </c>
    </row>
    <row r="93" spans="1:5" ht="15.75" x14ac:dyDescent="0.25">
      <c r="A93" s="1" t="s">
        <v>22534</v>
      </c>
      <c r="B93" t="s">
        <v>360</v>
      </c>
      <c r="D93" t="s">
        <v>23279</v>
      </c>
      <c r="E93" s="40">
        <v>45890</v>
      </c>
    </row>
    <row r="94" spans="1:5" ht="15.75" x14ac:dyDescent="0.25">
      <c r="A94" s="1" t="s">
        <v>22535</v>
      </c>
    </row>
    <row r="95" spans="1:5" ht="15.75" x14ac:dyDescent="0.25">
      <c r="A95" s="1" t="s">
        <v>22536</v>
      </c>
      <c r="B95" t="s">
        <v>200</v>
      </c>
      <c r="D95" t="s">
        <v>19142</v>
      </c>
    </row>
    <row r="96" spans="1:5" ht="15.75" x14ac:dyDescent="0.25">
      <c r="A96" s="1" t="s">
        <v>11638</v>
      </c>
    </row>
    <row r="97" spans="1:4" ht="15.75" x14ac:dyDescent="0.25">
      <c r="A97" s="1" t="s">
        <v>22537</v>
      </c>
      <c r="B97" t="s">
        <v>200</v>
      </c>
      <c r="D97" t="s">
        <v>18421</v>
      </c>
    </row>
    <row r="98" spans="1:4" ht="15.75" x14ac:dyDescent="0.25">
      <c r="A98" s="1" t="s">
        <v>14862</v>
      </c>
    </row>
    <row r="99" spans="1:4" ht="15.75" x14ac:dyDescent="0.25">
      <c r="A99" s="1" t="s">
        <v>22538</v>
      </c>
      <c r="B99" t="s">
        <v>356</v>
      </c>
      <c r="D99" t="s">
        <v>18428</v>
      </c>
    </row>
    <row r="100" spans="1:4" ht="15.75" x14ac:dyDescent="0.25">
      <c r="A100" s="1" t="s">
        <v>12208</v>
      </c>
    </row>
    <row r="101" spans="1:4" ht="15.75" x14ac:dyDescent="0.25">
      <c r="A101" s="1" t="s">
        <v>22540</v>
      </c>
      <c r="B101" t="s">
        <v>200</v>
      </c>
      <c r="D101" t="s">
        <v>19001</v>
      </c>
    </row>
    <row r="102" spans="1:4" ht="15.75" x14ac:dyDescent="0.25">
      <c r="A102" s="1" t="s">
        <v>22541</v>
      </c>
    </row>
    <row r="103" spans="1:4" ht="15.75" x14ac:dyDescent="0.25">
      <c r="A103" s="1" t="s">
        <v>22542</v>
      </c>
      <c r="B103" t="s">
        <v>60</v>
      </c>
      <c r="D103" t="s">
        <v>22340</v>
      </c>
    </row>
    <row r="104" spans="1:4" ht="15.75" x14ac:dyDescent="0.25">
      <c r="A104" s="410" t="s">
        <v>22541</v>
      </c>
    </row>
    <row r="105" spans="1:4" ht="15.75" x14ac:dyDescent="0.25">
      <c r="A105" s="410" t="s">
        <v>22542</v>
      </c>
      <c r="B105" t="s">
        <v>3860</v>
      </c>
    </row>
    <row r="106" spans="1:4" ht="15.75" x14ac:dyDescent="0.25">
      <c r="A106" s="1" t="s">
        <v>12267</v>
      </c>
      <c r="C106" s="512"/>
      <c r="D106" t="s">
        <v>18421</v>
      </c>
    </row>
    <row r="107" spans="1:4" ht="15.75" x14ac:dyDescent="0.25">
      <c r="A107" s="1" t="s">
        <v>22543</v>
      </c>
      <c r="B107" t="s">
        <v>200</v>
      </c>
    </row>
    <row r="108" spans="1:4" ht="15.75" x14ac:dyDescent="0.25">
      <c r="A108" s="1" t="s">
        <v>22544</v>
      </c>
      <c r="D108" t="s">
        <v>1710</v>
      </c>
    </row>
    <row r="109" spans="1:4" ht="15.75" x14ac:dyDescent="0.25">
      <c r="A109" s="1" t="s">
        <v>22545</v>
      </c>
      <c r="B109" t="s">
        <v>60</v>
      </c>
    </row>
    <row r="110" spans="1:4" ht="15.75" x14ac:dyDescent="0.25">
      <c r="A110" s="1" t="s">
        <v>13812</v>
      </c>
      <c r="D110" t="s">
        <v>18428</v>
      </c>
    </row>
    <row r="111" spans="1:4" ht="15.75" x14ac:dyDescent="0.25">
      <c r="A111" s="1" t="s">
        <v>22546</v>
      </c>
      <c r="B111" t="s">
        <v>58</v>
      </c>
      <c r="C111" t="s">
        <v>2462</v>
      </c>
    </row>
    <row r="112" spans="1:4" ht="15.75" x14ac:dyDescent="0.25">
      <c r="A112" s="1" t="s">
        <v>22547</v>
      </c>
      <c r="D112" t="s">
        <v>19956</v>
      </c>
    </row>
    <row r="113" spans="1:2" ht="15.75" x14ac:dyDescent="0.25">
      <c r="A113" s="1" t="s">
        <v>22548</v>
      </c>
      <c r="B113" t="s">
        <v>5011</v>
      </c>
    </row>
    <row r="114" spans="1:2" ht="15.75" x14ac:dyDescent="0.25">
      <c r="A114" s="1"/>
    </row>
    <row r="115" spans="1:2" ht="15.75" x14ac:dyDescent="0.25">
      <c r="A115" s="1"/>
    </row>
    <row r="116" spans="1:2" ht="15.75" x14ac:dyDescent="0.25">
      <c r="A116" s="1"/>
    </row>
    <row r="117" spans="1:2" ht="15.75" x14ac:dyDescent="0.25">
      <c r="A117" s="1"/>
    </row>
    <row r="118" spans="1:2" ht="15.75" x14ac:dyDescent="0.25">
      <c r="A118" s="1"/>
    </row>
    <row r="119" spans="1:2" ht="15.75" x14ac:dyDescent="0.25">
      <c r="A119" s="1"/>
    </row>
    <row r="120" spans="1:2" ht="15.75" x14ac:dyDescent="0.25">
      <c r="A120" s="1"/>
    </row>
    <row r="121" spans="1:2" ht="15.75" x14ac:dyDescent="0.25">
      <c r="A121" s="1"/>
    </row>
    <row r="122" spans="1:2" ht="15.75" x14ac:dyDescent="0.25">
      <c r="A122" s="1"/>
    </row>
    <row r="123" spans="1:2" ht="15.75" x14ac:dyDescent="0.25">
      <c r="A123" s="1"/>
    </row>
    <row r="124" spans="1:2" ht="15.75" x14ac:dyDescent="0.25">
      <c r="A124" s="1"/>
    </row>
    <row r="125" spans="1:2" ht="15.75" x14ac:dyDescent="0.25">
      <c r="A125" s="1"/>
    </row>
    <row r="126" spans="1:2" ht="15.75" x14ac:dyDescent="0.25">
      <c r="A126" s="1"/>
    </row>
    <row r="127" spans="1:2" ht="15.75" x14ac:dyDescent="0.25">
      <c r="A127" s="1"/>
    </row>
    <row r="128" spans="1:2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</sheetData>
  <mergeCells count="2">
    <mergeCell ref="G1:H1"/>
    <mergeCell ref="G2:H2"/>
  </mergeCells>
  <conditionalFormatting sqref="A1">
    <cfRule type="duplicateValues" dxfId="2615" priority="23"/>
  </conditionalFormatting>
  <conditionalFormatting sqref="A1">
    <cfRule type="duplicateValues" dxfId="2614" priority="22"/>
  </conditionalFormatting>
  <conditionalFormatting sqref="A1">
    <cfRule type="duplicateValues" dxfId="2613" priority="21"/>
  </conditionalFormatting>
  <conditionalFormatting sqref="A1">
    <cfRule type="duplicateValues" dxfId="2612" priority="20"/>
  </conditionalFormatting>
  <conditionalFormatting sqref="A1">
    <cfRule type="duplicateValues" dxfId="2611" priority="19"/>
  </conditionalFormatting>
  <conditionalFormatting sqref="A1">
    <cfRule type="duplicateValues" dxfId="2610" priority="18"/>
  </conditionalFormatting>
  <conditionalFormatting sqref="A1">
    <cfRule type="duplicateValues" dxfId="2609" priority="17"/>
  </conditionalFormatting>
  <conditionalFormatting sqref="A1">
    <cfRule type="duplicateValues" dxfId="2608" priority="16"/>
  </conditionalFormatting>
  <conditionalFormatting sqref="A1">
    <cfRule type="duplicateValues" dxfId="2607" priority="15"/>
  </conditionalFormatting>
  <conditionalFormatting sqref="A1">
    <cfRule type="duplicateValues" dxfId="2606" priority="14"/>
  </conditionalFormatting>
  <conditionalFormatting sqref="A1">
    <cfRule type="duplicateValues" dxfId="2605" priority="13"/>
  </conditionalFormatting>
  <conditionalFormatting sqref="A1">
    <cfRule type="duplicateValues" dxfId="2604" priority="12"/>
  </conditionalFormatting>
  <conditionalFormatting sqref="A1">
    <cfRule type="duplicateValues" dxfId="2603" priority="11"/>
  </conditionalFormatting>
  <conditionalFormatting sqref="A1">
    <cfRule type="duplicateValues" dxfId="2602" priority="10"/>
  </conditionalFormatting>
  <conditionalFormatting sqref="A1">
    <cfRule type="duplicateValues" dxfId="2601" priority="9"/>
  </conditionalFormatting>
  <conditionalFormatting sqref="A1">
    <cfRule type="duplicateValues" dxfId="2600" priority="8"/>
  </conditionalFormatting>
  <conditionalFormatting sqref="A1">
    <cfRule type="duplicateValues" dxfId="2599" priority="7"/>
  </conditionalFormatting>
  <conditionalFormatting sqref="A1">
    <cfRule type="duplicateValues" dxfId="2598" priority="6"/>
  </conditionalFormatting>
  <conditionalFormatting sqref="A1">
    <cfRule type="duplicateValues" dxfId="2597" priority="5"/>
  </conditionalFormatting>
  <conditionalFormatting sqref="A1 A140:A1048576">
    <cfRule type="duplicateValues" dxfId="2596" priority="4"/>
  </conditionalFormatting>
  <conditionalFormatting sqref="A1 A114:A1048576">
    <cfRule type="duplicateValues" dxfId="2595" priority="3"/>
  </conditionalFormatting>
  <conditionalFormatting sqref="A1:A83 A114:A1048576">
    <cfRule type="duplicateValues" dxfId="2594" priority="1"/>
  </conditionalFormatting>
  <dataValidations disablePrompts="1" count="1">
    <dataValidation type="list" allowBlank="1" showInputMessage="1" showErrorMessage="1" sqref="G3:G17 C106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9"/>
  <sheetViews>
    <sheetView workbookViewId="0">
      <pane ySplit="1" topLeftCell="A59" activePane="bottomLeft" state="frozen"/>
      <selection activeCell="G25" sqref="G25"/>
      <selection pane="bottomLeft" activeCell="A58" sqref="A58:A59"/>
    </sheetView>
  </sheetViews>
  <sheetFormatPr defaultRowHeight="15" x14ac:dyDescent="0.25"/>
  <cols>
    <col min="1" max="1" width="47.28515625" customWidth="1"/>
    <col min="2" max="2" width="23.5703125" customWidth="1"/>
    <col min="3" max="3" width="18.5703125" bestFit="1" customWidth="1"/>
    <col min="4" max="4" width="24.85546875" customWidth="1"/>
    <col min="5" max="5" width="18.42578125" bestFit="1" customWidth="1"/>
    <col min="7" max="7" width="23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34</v>
      </c>
      <c r="H1" s="590"/>
      <c r="I1" s="508"/>
      <c r="J1" s="509"/>
    </row>
    <row r="2" spans="1:10" ht="21" x14ac:dyDescent="0.35">
      <c r="A2" s="1" t="s">
        <v>22549</v>
      </c>
      <c r="B2" t="s">
        <v>56</v>
      </c>
      <c r="D2" t="s">
        <v>19688</v>
      </c>
      <c r="G2" s="588" t="s">
        <v>22457</v>
      </c>
      <c r="H2" s="589"/>
    </row>
    <row r="3" spans="1:10" ht="15.75" x14ac:dyDescent="0.25">
      <c r="A3" s="1" t="s">
        <v>22550</v>
      </c>
      <c r="G3" s="244" t="s">
        <v>58</v>
      </c>
      <c r="H3" s="5">
        <f>COUNTIF(B$4:B$1048576,G3)</f>
        <v>2</v>
      </c>
    </row>
    <row r="4" spans="1:10" ht="15.75" x14ac:dyDescent="0.25">
      <c r="A4" s="1" t="s">
        <v>22551</v>
      </c>
      <c r="B4" t="s">
        <v>22557</v>
      </c>
      <c r="D4" t="s">
        <v>21762</v>
      </c>
      <c r="G4" s="101" t="s">
        <v>360</v>
      </c>
      <c r="H4" s="5">
        <f>COUNTIF(B1:B935,G4)</f>
        <v>1</v>
      </c>
    </row>
    <row r="5" spans="1:10" ht="15.75" x14ac:dyDescent="0.25">
      <c r="A5" s="1" t="s">
        <v>22552</v>
      </c>
      <c r="G5" s="101" t="s">
        <v>356</v>
      </c>
      <c r="H5" s="5">
        <f>COUNTIF(B4:B853,G5)</f>
        <v>3</v>
      </c>
    </row>
    <row r="6" spans="1:10" ht="15.75" x14ac:dyDescent="0.25">
      <c r="A6" s="1" t="s">
        <v>22553</v>
      </c>
      <c r="B6" t="s">
        <v>22562</v>
      </c>
      <c r="D6" t="s">
        <v>21890</v>
      </c>
      <c r="G6" s="101" t="s">
        <v>56</v>
      </c>
      <c r="H6" s="5">
        <f>COUNTIF(B4:B865,G6)</f>
        <v>3</v>
      </c>
    </row>
    <row r="7" spans="1:10" ht="15.75" x14ac:dyDescent="0.25">
      <c r="A7" s="1" t="s">
        <v>22554</v>
      </c>
      <c r="G7" s="101" t="s">
        <v>201</v>
      </c>
      <c r="H7" s="5">
        <f>COUNTIF(B1:B859,G7)</f>
        <v>3</v>
      </c>
    </row>
    <row r="8" spans="1:10" ht="15.75" x14ac:dyDescent="0.25">
      <c r="A8" s="1" t="s">
        <v>22555</v>
      </c>
      <c r="B8" s="213" t="s">
        <v>8314</v>
      </c>
      <c r="C8" s="213"/>
      <c r="D8" s="213"/>
      <c r="G8" s="101" t="s">
        <v>202</v>
      </c>
      <c r="H8" s="5">
        <f>COUNTIF(B1:B894,G8)</f>
        <v>1</v>
      </c>
    </row>
    <row r="9" spans="1:10" ht="15.75" x14ac:dyDescent="0.25">
      <c r="A9" s="1" t="s">
        <v>22554</v>
      </c>
      <c r="B9" s="213"/>
      <c r="C9" s="213"/>
      <c r="D9" s="213"/>
      <c r="G9" s="101" t="s">
        <v>200</v>
      </c>
      <c r="H9" s="5">
        <f>COUNTIF(B1:B812,G9)</f>
        <v>7</v>
      </c>
    </row>
    <row r="10" spans="1:10" ht="15.75" x14ac:dyDescent="0.25">
      <c r="A10" s="1" t="s">
        <v>12946</v>
      </c>
      <c r="B10" t="s">
        <v>22562</v>
      </c>
      <c r="D10" t="s">
        <v>21832</v>
      </c>
      <c r="G10" s="101" t="s">
        <v>5011</v>
      </c>
      <c r="H10" s="5">
        <f>COUNTIF(B:B,G10)</f>
        <v>1</v>
      </c>
    </row>
    <row r="11" spans="1:10" ht="15.75" x14ac:dyDescent="0.25">
      <c r="A11" s="1" t="s">
        <v>22556</v>
      </c>
      <c r="G11" s="101" t="s">
        <v>1077</v>
      </c>
      <c r="H11" s="5">
        <f>COUNTIF(B3:B2000,G11)</f>
        <v>2</v>
      </c>
    </row>
    <row r="12" spans="1:10" ht="15.75" x14ac:dyDescent="0.25">
      <c r="A12" s="1" t="s">
        <v>22558</v>
      </c>
      <c r="B12" t="s">
        <v>202</v>
      </c>
      <c r="D12" t="s">
        <v>21380</v>
      </c>
      <c r="G12" s="288" t="s">
        <v>60</v>
      </c>
      <c r="H12" s="5">
        <f>COUNTIF(B3:B869,G12)</f>
        <v>5</v>
      </c>
    </row>
    <row r="13" spans="1:10" ht="15.75" x14ac:dyDescent="0.25">
      <c r="A13" s="1" t="s">
        <v>22559</v>
      </c>
      <c r="G13" s="101" t="s">
        <v>4062</v>
      </c>
      <c r="H13" s="5">
        <f>COUNTIF(B3:B2000,G13)</f>
        <v>3</v>
      </c>
    </row>
    <row r="14" spans="1:10" ht="15.75" x14ac:dyDescent="0.25">
      <c r="A14" s="1" t="s">
        <v>22560</v>
      </c>
      <c r="B14" t="s">
        <v>60</v>
      </c>
      <c r="D14" t="s">
        <v>21832</v>
      </c>
      <c r="G14" s="101" t="s">
        <v>3860</v>
      </c>
      <c r="H14" s="5">
        <f>COUNTIF(B5:B715,G14)</f>
        <v>1</v>
      </c>
    </row>
    <row r="15" spans="1:10" ht="15.75" x14ac:dyDescent="0.25">
      <c r="A15" s="1" t="s">
        <v>22561</v>
      </c>
      <c r="B15" s="213"/>
      <c r="D15" s="213"/>
      <c r="G15" s="101" t="s">
        <v>17992</v>
      </c>
      <c r="H15" s="5">
        <f>COUNTIF(B4:B2000,G15)</f>
        <v>1</v>
      </c>
    </row>
    <row r="16" spans="1:10" ht="15.75" x14ac:dyDescent="0.25">
      <c r="A16" s="1" t="s">
        <v>22563</v>
      </c>
      <c r="B16" t="s">
        <v>356</v>
      </c>
      <c r="D16" t="s">
        <v>21762</v>
      </c>
      <c r="G16" s="288" t="s">
        <v>1133</v>
      </c>
      <c r="H16" s="5">
        <f>COUNTIF(B4:B2000,G16)</f>
        <v>1</v>
      </c>
    </row>
    <row r="17" spans="1:8" ht="15.75" x14ac:dyDescent="0.25">
      <c r="A17" s="1" t="s">
        <v>22564</v>
      </c>
      <c r="G17" s="512"/>
      <c r="H17" s="233"/>
    </row>
    <row r="18" spans="1:8" ht="15.75" x14ac:dyDescent="0.25">
      <c r="A18" s="1" t="s">
        <v>22565</v>
      </c>
      <c r="B18" t="s">
        <v>360</v>
      </c>
      <c r="D18" t="s">
        <v>18421</v>
      </c>
      <c r="E18" s="40">
        <v>45889</v>
      </c>
      <c r="G18" s="269"/>
    </row>
    <row r="19" spans="1:8" ht="15.75" x14ac:dyDescent="0.25">
      <c r="A19" s="1" t="s">
        <v>22566</v>
      </c>
      <c r="G19" s="269"/>
    </row>
    <row r="20" spans="1:8" ht="15.75" x14ac:dyDescent="0.25">
      <c r="A20" s="1" t="s">
        <v>22567</v>
      </c>
      <c r="B20" t="s">
        <v>200</v>
      </c>
      <c r="D20" t="s">
        <v>21762</v>
      </c>
    </row>
    <row r="21" spans="1:8" ht="15.75" x14ac:dyDescent="0.25">
      <c r="A21" s="1" t="s">
        <v>22568</v>
      </c>
    </row>
    <row r="22" spans="1:8" ht="15.75" x14ac:dyDescent="0.25">
      <c r="A22" s="1" t="s">
        <v>17624</v>
      </c>
      <c r="B22" t="s">
        <v>200</v>
      </c>
      <c r="D22" t="s">
        <v>22576</v>
      </c>
    </row>
    <row r="23" spans="1:8" ht="15.75" x14ac:dyDescent="0.25">
      <c r="A23" s="1" t="s">
        <v>22569</v>
      </c>
    </row>
    <row r="24" spans="1:8" ht="15.75" x14ac:dyDescent="0.25">
      <c r="A24" s="1" t="s">
        <v>22570</v>
      </c>
      <c r="B24" t="s">
        <v>56</v>
      </c>
      <c r="D24" t="s">
        <v>21380</v>
      </c>
    </row>
    <row r="25" spans="1:8" ht="15.75" x14ac:dyDescent="0.25">
      <c r="A25" s="1" t="s">
        <v>22571</v>
      </c>
    </row>
    <row r="26" spans="1:8" ht="15.75" x14ac:dyDescent="0.25">
      <c r="A26" s="1" t="s">
        <v>22572</v>
      </c>
      <c r="B26" t="s">
        <v>58</v>
      </c>
      <c r="C26" t="s">
        <v>19023</v>
      </c>
      <c r="D26" t="s">
        <v>22391</v>
      </c>
      <c r="E26" s="40">
        <v>45913</v>
      </c>
    </row>
    <row r="27" spans="1:8" ht="15.75" x14ac:dyDescent="0.25">
      <c r="A27" s="1" t="s">
        <v>22573</v>
      </c>
      <c r="D27" s="213"/>
    </row>
    <row r="28" spans="1:8" ht="15.75" x14ac:dyDescent="0.25">
      <c r="A28" s="1" t="s">
        <v>22574</v>
      </c>
      <c r="B28" t="s">
        <v>356</v>
      </c>
      <c r="D28" t="s">
        <v>22391</v>
      </c>
      <c r="E28" s="40">
        <v>45889</v>
      </c>
    </row>
    <row r="29" spans="1:8" ht="15.75" x14ac:dyDescent="0.25">
      <c r="A29" s="1" t="s">
        <v>22575</v>
      </c>
    </row>
    <row r="30" spans="1:8" ht="15.75" x14ac:dyDescent="0.25">
      <c r="A30" s="1" t="s">
        <v>22577</v>
      </c>
      <c r="B30" t="s">
        <v>201</v>
      </c>
      <c r="D30" t="s">
        <v>18428</v>
      </c>
    </row>
    <row r="31" spans="1:8" ht="15.75" x14ac:dyDescent="0.25">
      <c r="A31" s="1" t="s">
        <v>22578</v>
      </c>
      <c r="D31" s="213"/>
    </row>
    <row r="32" spans="1:8" ht="15.75" x14ac:dyDescent="0.25">
      <c r="A32" s="162" t="s">
        <v>22579</v>
      </c>
      <c r="B32" s="163" t="s">
        <v>4062</v>
      </c>
      <c r="C32" s="163" t="s">
        <v>2161</v>
      </c>
      <c r="D32" s="163" t="s">
        <v>21762</v>
      </c>
    </row>
    <row r="33" spans="1:4" ht="15.75" x14ac:dyDescent="0.25">
      <c r="A33" s="1" t="s">
        <v>22580</v>
      </c>
    </row>
    <row r="34" spans="1:4" ht="15.75" x14ac:dyDescent="0.25">
      <c r="A34" s="162" t="s">
        <v>22581</v>
      </c>
      <c r="B34" s="163" t="s">
        <v>4062</v>
      </c>
      <c r="C34" s="163"/>
      <c r="D34" s="163" t="s">
        <v>25813</v>
      </c>
    </row>
    <row r="35" spans="1:4" ht="15.75" x14ac:dyDescent="0.25">
      <c r="A35" s="162" t="s">
        <v>22582</v>
      </c>
      <c r="B35" s="163"/>
      <c r="C35" s="163"/>
      <c r="D35" s="163"/>
    </row>
    <row r="36" spans="1:4" ht="15.75" x14ac:dyDescent="0.25">
      <c r="A36" s="1" t="s">
        <v>22583</v>
      </c>
      <c r="B36" t="s">
        <v>58</v>
      </c>
      <c r="C36" t="s">
        <v>2163</v>
      </c>
      <c r="D36" t="s">
        <v>19001</v>
      </c>
    </row>
    <row r="37" spans="1:4" ht="15.75" x14ac:dyDescent="0.25">
      <c r="A37" s="1" t="s">
        <v>22584</v>
      </c>
    </row>
    <row r="38" spans="1:4" ht="15.75" x14ac:dyDescent="0.25">
      <c r="A38" s="1" t="s">
        <v>19806</v>
      </c>
      <c r="B38" t="s">
        <v>56</v>
      </c>
      <c r="D38" t="s">
        <v>19001</v>
      </c>
    </row>
    <row r="39" spans="1:4" ht="15.75" x14ac:dyDescent="0.25">
      <c r="A39" s="1" t="s">
        <v>22585</v>
      </c>
    </row>
    <row r="40" spans="1:4" ht="15.75" x14ac:dyDescent="0.25">
      <c r="A40" s="1" t="s">
        <v>22586</v>
      </c>
      <c r="B40" t="s">
        <v>60</v>
      </c>
      <c r="D40" s="213" t="s">
        <v>598</v>
      </c>
    </row>
    <row r="41" spans="1:4" ht="15.75" x14ac:dyDescent="0.25">
      <c r="A41" s="1" t="s">
        <v>22587</v>
      </c>
    </row>
    <row r="42" spans="1:4" ht="15.75" x14ac:dyDescent="0.25">
      <c r="A42" s="162" t="s">
        <v>22588</v>
      </c>
      <c r="B42" s="163" t="s">
        <v>4062</v>
      </c>
      <c r="C42" s="163"/>
      <c r="D42" s="163" t="s">
        <v>18428</v>
      </c>
    </row>
    <row r="43" spans="1:4" ht="15.75" x14ac:dyDescent="0.25">
      <c r="A43" s="1" t="s">
        <v>22589</v>
      </c>
      <c r="D43" s="213"/>
    </row>
    <row r="44" spans="1:4" ht="15.75" x14ac:dyDescent="0.25">
      <c r="A44" s="1" t="s">
        <v>22590</v>
      </c>
      <c r="B44" t="s">
        <v>60</v>
      </c>
      <c r="D44" t="s">
        <v>21381</v>
      </c>
    </row>
    <row r="45" spans="1:4" ht="15.75" x14ac:dyDescent="0.25">
      <c r="A45" s="1" t="s">
        <v>22591</v>
      </c>
    </row>
    <row r="46" spans="1:4" ht="15.75" x14ac:dyDescent="0.25">
      <c r="A46" s="1" t="s">
        <v>22592</v>
      </c>
      <c r="B46" t="s">
        <v>60</v>
      </c>
      <c r="D46" t="s">
        <v>21832</v>
      </c>
    </row>
    <row r="47" spans="1:4" ht="15.75" x14ac:dyDescent="0.25">
      <c r="A47" s="1" t="s">
        <v>22593</v>
      </c>
      <c r="D47" s="213"/>
    </row>
    <row r="48" spans="1:4" ht="15.75" x14ac:dyDescent="0.25">
      <c r="A48" s="1" t="s">
        <v>22594</v>
      </c>
      <c r="B48" t="s">
        <v>5011</v>
      </c>
      <c r="D48" t="s">
        <v>22413</v>
      </c>
    </row>
    <row r="49" spans="1:4" ht="15.75" x14ac:dyDescent="0.25">
      <c r="A49" s="1" t="s">
        <v>22595</v>
      </c>
    </row>
    <row r="50" spans="1:4" ht="15.75" x14ac:dyDescent="0.25">
      <c r="A50" s="1" t="s">
        <v>14425</v>
      </c>
      <c r="B50" t="s">
        <v>1077</v>
      </c>
      <c r="D50" t="s">
        <v>599</v>
      </c>
    </row>
    <row r="51" spans="1:4" ht="15.75" x14ac:dyDescent="0.25">
      <c r="A51" s="1" t="s">
        <v>22596</v>
      </c>
    </row>
    <row r="52" spans="1:4" ht="15.75" x14ac:dyDescent="0.25">
      <c r="A52" s="1" t="s">
        <v>19867</v>
      </c>
      <c r="B52" t="s">
        <v>56</v>
      </c>
      <c r="D52" t="s">
        <v>8105</v>
      </c>
    </row>
    <row r="53" spans="1:4" ht="15.75" x14ac:dyDescent="0.25">
      <c r="A53" s="1" t="s">
        <v>22597</v>
      </c>
    </row>
    <row r="54" spans="1:4" ht="15.75" x14ac:dyDescent="0.25">
      <c r="A54" s="1" t="s">
        <v>22598</v>
      </c>
      <c r="B54" t="s">
        <v>1133</v>
      </c>
      <c r="D54" t="s">
        <v>21380</v>
      </c>
    </row>
    <row r="55" spans="1:4" ht="15.75" x14ac:dyDescent="0.25">
      <c r="A55" s="1" t="s">
        <v>22599</v>
      </c>
    </row>
    <row r="56" spans="1:4" ht="15.75" x14ac:dyDescent="0.25">
      <c r="A56" s="1" t="s">
        <v>22600</v>
      </c>
      <c r="B56" t="s">
        <v>60</v>
      </c>
      <c r="D56" t="s">
        <v>21832</v>
      </c>
    </row>
    <row r="57" spans="1:4" ht="15.75" x14ac:dyDescent="0.25">
      <c r="A57" s="1" t="s">
        <v>22601</v>
      </c>
    </row>
    <row r="58" spans="1:4" ht="15.75" x14ac:dyDescent="0.25">
      <c r="A58" s="1" t="s">
        <v>22602</v>
      </c>
      <c r="B58" t="s">
        <v>356</v>
      </c>
      <c r="D58" t="s">
        <v>22416</v>
      </c>
    </row>
    <row r="59" spans="1:4" ht="15.75" x14ac:dyDescent="0.25">
      <c r="A59" s="1" t="s">
        <v>22603</v>
      </c>
    </row>
    <row r="60" spans="1:4" ht="15.75" x14ac:dyDescent="0.25">
      <c r="A60" s="1" t="s">
        <v>12625</v>
      </c>
      <c r="B60" t="s">
        <v>1077</v>
      </c>
      <c r="D60" t="s">
        <v>598</v>
      </c>
    </row>
    <row r="61" spans="1:4" ht="15.75" x14ac:dyDescent="0.25">
      <c r="A61" s="1" t="s">
        <v>22604</v>
      </c>
    </row>
    <row r="62" spans="1:4" ht="15.75" x14ac:dyDescent="0.25">
      <c r="A62" s="1" t="s">
        <v>22605</v>
      </c>
      <c r="B62" t="s">
        <v>200</v>
      </c>
      <c r="D62" t="s">
        <v>22413</v>
      </c>
    </row>
    <row r="63" spans="1:4" ht="15.75" x14ac:dyDescent="0.25">
      <c r="A63" s="1" t="s">
        <v>22606</v>
      </c>
    </row>
    <row r="64" spans="1:4" ht="15.75" x14ac:dyDescent="0.25">
      <c r="A64" s="1" t="s">
        <v>22607</v>
      </c>
      <c r="B64" t="s">
        <v>200</v>
      </c>
      <c r="D64" t="s">
        <v>21762</v>
      </c>
    </row>
    <row r="65" spans="1:4" ht="15.75" x14ac:dyDescent="0.25">
      <c r="A65" s="1" t="s">
        <v>22608</v>
      </c>
    </row>
    <row r="66" spans="1:4" ht="15.75" x14ac:dyDescent="0.25">
      <c r="A66" s="1" t="s">
        <v>19801</v>
      </c>
      <c r="B66" t="s">
        <v>200</v>
      </c>
      <c r="D66" t="s">
        <v>19541</v>
      </c>
    </row>
    <row r="67" spans="1:4" ht="15.75" x14ac:dyDescent="0.25">
      <c r="A67" s="1" t="s">
        <v>22609</v>
      </c>
    </row>
    <row r="68" spans="1:4" ht="15.75" x14ac:dyDescent="0.25">
      <c r="A68" s="1" t="s">
        <v>14366</v>
      </c>
      <c r="B68" t="s">
        <v>200</v>
      </c>
      <c r="D68" t="s">
        <v>21381</v>
      </c>
    </row>
    <row r="69" spans="1:4" ht="15.75" x14ac:dyDescent="0.25">
      <c r="A69" s="1" t="s">
        <v>22610</v>
      </c>
    </row>
    <row r="70" spans="1:4" ht="15.75" x14ac:dyDescent="0.25">
      <c r="A70" s="1" t="s">
        <v>13306</v>
      </c>
      <c r="B70" t="s">
        <v>200</v>
      </c>
      <c r="D70" t="s">
        <v>21832</v>
      </c>
    </row>
    <row r="71" spans="1:4" ht="15.75" x14ac:dyDescent="0.25">
      <c r="A71" s="1" t="s">
        <v>22611</v>
      </c>
    </row>
    <row r="72" spans="1:4" ht="15.75" x14ac:dyDescent="0.25">
      <c r="A72" s="1"/>
    </row>
    <row r="73" spans="1:4" ht="15.75" x14ac:dyDescent="0.25">
      <c r="A73" s="1"/>
    </row>
    <row r="74" spans="1:4" ht="15.75" x14ac:dyDescent="0.25">
      <c r="A74" s="1"/>
    </row>
    <row r="75" spans="1:4" ht="15.75" x14ac:dyDescent="0.25">
      <c r="A75" s="1"/>
    </row>
    <row r="76" spans="1:4" ht="15.75" x14ac:dyDescent="0.25">
      <c r="A76" s="1"/>
    </row>
    <row r="77" spans="1:4" ht="15.75" x14ac:dyDescent="0.25">
      <c r="A77" s="1"/>
    </row>
    <row r="78" spans="1:4" ht="15.75" x14ac:dyDescent="0.25">
      <c r="A78" s="1"/>
    </row>
    <row r="79" spans="1:4" ht="15.75" x14ac:dyDescent="0.25">
      <c r="A79" s="1"/>
    </row>
    <row r="80" spans="1:4" ht="15.75" x14ac:dyDescent="0.25">
      <c r="A80" s="410"/>
    </row>
    <row r="81" spans="1:1" ht="15.75" x14ac:dyDescent="0.25">
      <c r="A81" s="410"/>
    </row>
    <row r="82" spans="1:1" ht="15.75" x14ac:dyDescent="0.25">
      <c r="A82" s="1"/>
    </row>
    <row r="83" spans="1:1" ht="15.75" x14ac:dyDescent="0.25">
      <c r="A83" s="1"/>
    </row>
    <row r="84" spans="1:1" ht="15.75" x14ac:dyDescent="0.25">
      <c r="A84" s="1"/>
    </row>
    <row r="85" spans="1:1" ht="15.75" x14ac:dyDescent="0.25">
      <c r="A85" s="1"/>
    </row>
    <row r="86" spans="1:1" ht="15.75" x14ac:dyDescent="0.25">
      <c r="A86" s="1"/>
    </row>
    <row r="87" spans="1:1" ht="15.75" x14ac:dyDescent="0.25">
      <c r="A87" s="1"/>
    </row>
    <row r="88" spans="1:1" ht="15.75" x14ac:dyDescent="0.25">
      <c r="A88" s="1"/>
    </row>
    <row r="89" spans="1:1" ht="15.75" x14ac:dyDescent="0.25">
      <c r="A89" s="1"/>
    </row>
    <row r="90" spans="1:1" ht="15.75" x14ac:dyDescent="0.25">
      <c r="A90" s="1"/>
    </row>
    <row r="91" spans="1:1" ht="15.75" x14ac:dyDescent="0.25">
      <c r="A91" s="1"/>
    </row>
    <row r="92" spans="1:1" ht="15.75" x14ac:dyDescent="0.25">
      <c r="A92" s="1"/>
    </row>
    <row r="93" spans="1:1" ht="15.75" x14ac:dyDescent="0.25">
      <c r="A93" s="1"/>
    </row>
    <row r="94" spans="1:1" ht="15.75" x14ac:dyDescent="0.25">
      <c r="A94" s="1"/>
    </row>
    <row r="95" spans="1:1" ht="15.75" x14ac:dyDescent="0.25">
      <c r="A95" s="1"/>
    </row>
    <row r="96" spans="1:1" ht="15.75" x14ac:dyDescent="0.25">
      <c r="A96" s="1"/>
    </row>
    <row r="97" spans="1:3" ht="15.75" x14ac:dyDescent="0.25">
      <c r="A97" s="1"/>
    </row>
    <row r="98" spans="1:3" ht="15.75" x14ac:dyDescent="0.25">
      <c r="A98" s="1"/>
    </row>
    <row r="99" spans="1:3" ht="15.75" x14ac:dyDescent="0.25">
      <c r="A99" s="1"/>
    </row>
    <row r="100" spans="1:3" ht="15.75" x14ac:dyDescent="0.25">
      <c r="A100" s="1"/>
    </row>
    <row r="101" spans="1:3" ht="15.75" x14ac:dyDescent="0.25">
      <c r="A101" s="1"/>
    </row>
    <row r="102" spans="1:3" ht="15.75" x14ac:dyDescent="0.25">
      <c r="A102" s="1"/>
    </row>
    <row r="103" spans="1:3" ht="15.75" x14ac:dyDescent="0.25">
      <c r="A103" s="1"/>
    </row>
    <row r="104" spans="1:3" ht="15.75" x14ac:dyDescent="0.25">
      <c r="A104" s="410"/>
    </row>
    <row r="105" spans="1:3" ht="15.75" x14ac:dyDescent="0.25">
      <c r="A105" s="410"/>
    </row>
    <row r="106" spans="1:3" ht="15.75" x14ac:dyDescent="0.25">
      <c r="A106" s="1"/>
      <c r="C106" s="512"/>
    </row>
    <row r="107" spans="1:3" ht="15.75" x14ac:dyDescent="0.25">
      <c r="A107" s="1"/>
    </row>
    <row r="108" spans="1:3" ht="15.75" x14ac:dyDescent="0.25">
      <c r="A108" s="1"/>
    </row>
    <row r="109" spans="1:3" ht="15.75" x14ac:dyDescent="0.25">
      <c r="A109" s="1"/>
    </row>
    <row r="110" spans="1:3" ht="15.75" x14ac:dyDescent="0.25">
      <c r="A110" s="1"/>
    </row>
    <row r="111" spans="1:3" ht="15.75" x14ac:dyDescent="0.25">
      <c r="A111" s="1"/>
    </row>
    <row r="112" spans="1:3" ht="15.75" x14ac:dyDescent="0.25">
      <c r="A112" s="1"/>
    </row>
    <row r="113" spans="1:1" ht="15.75" x14ac:dyDescent="0.25">
      <c r="A113" s="1"/>
    </row>
    <row r="114" spans="1:1" ht="15.75" x14ac:dyDescent="0.25">
      <c r="A114" s="1"/>
    </row>
    <row r="115" spans="1:1" ht="15.75" x14ac:dyDescent="0.25">
      <c r="A115" s="1"/>
    </row>
    <row r="116" spans="1:1" ht="15.75" x14ac:dyDescent="0.25">
      <c r="A116" s="1"/>
    </row>
    <row r="117" spans="1:1" ht="15.75" x14ac:dyDescent="0.25">
      <c r="A117" s="1"/>
    </row>
    <row r="118" spans="1:1" ht="15.75" x14ac:dyDescent="0.25">
      <c r="A118" s="1"/>
    </row>
    <row r="119" spans="1:1" ht="15.75" x14ac:dyDescent="0.25">
      <c r="A119" s="1"/>
    </row>
    <row r="120" spans="1:1" ht="15.75" x14ac:dyDescent="0.25">
      <c r="A120" s="1"/>
    </row>
    <row r="121" spans="1:1" ht="15.75" x14ac:dyDescent="0.25">
      <c r="A121" s="1"/>
    </row>
    <row r="122" spans="1:1" ht="15.75" x14ac:dyDescent="0.25">
      <c r="A122" s="1"/>
    </row>
    <row r="123" spans="1:1" ht="15.75" x14ac:dyDescent="0.25">
      <c r="A123" s="1"/>
    </row>
    <row r="124" spans="1:1" ht="15.75" x14ac:dyDescent="0.25">
      <c r="A124" s="1"/>
    </row>
    <row r="125" spans="1:1" ht="15.75" x14ac:dyDescent="0.25">
      <c r="A125" s="1"/>
    </row>
    <row r="126" spans="1:1" ht="15.75" x14ac:dyDescent="0.25">
      <c r="A126" s="1"/>
    </row>
    <row r="127" spans="1:1" ht="15.75" x14ac:dyDescent="0.25">
      <c r="A127" s="1"/>
    </row>
    <row r="128" spans="1:1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</sheetData>
  <mergeCells count="2">
    <mergeCell ref="G1:H1"/>
    <mergeCell ref="G2:H2"/>
  </mergeCells>
  <conditionalFormatting sqref="A1">
    <cfRule type="duplicateValues" dxfId="2593" priority="23"/>
  </conditionalFormatting>
  <conditionalFormatting sqref="A1">
    <cfRule type="duplicateValues" dxfId="2592" priority="22"/>
  </conditionalFormatting>
  <conditionalFormatting sqref="A1">
    <cfRule type="duplicateValues" dxfId="2591" priority="21"/>
  </conditionalFormatting>
  <conditionalFormatting sqref="A1">
    <cfRule type="duplicateValues" dxfId="2590" priority="20"/>
  </conditionalFormatting>
  <conditionalFormatting sqref="A1">
    <cfRule type="duplicateValues" dxfId="2589" priority="19"/>
  </conditionalFormatting>
  <conditionalFormatting sqref="A1">
    <cfRule type="duplicateValues" dxfId="2588" priority="18"/>
  </conditionalFormatting>
  <conditionalFormatting sqref="A1">
    <cfRule type="duplicateValues" dxfId="2587" priority="17"/>
  </conditionalFormatting>
  <conditionalFormatting sqref="A1">
    <cfRule type="duplicateValues" dxfId="2586" priority="16"/>
  </conditionalFormatting>
  <conditionalFormatting sqref="A1">
    <cfRule type="duplicateValues" dxfId="2585" priority="15"/>
  </conditionalFormatting>
  <conditionalFormatting sqref="A1">
    <cfRule type="duplicateValues" dxfId="2584" priority="14"/>
  </conditionalFormatting>
  <conditionalFormatting sqref="A1">
    <cfRule type="duplicateValues" dxfId="2583" priority="13"/>
  </conditionalFormatting>
  <conditionalFormatting sqref="A1">
    <cfRule type="duplicateValues" dxfId="2582" priority="12"/>
  </conditionalFormatting>
  <conditionalFormatting sqref="A1">
    <cfRule type="duplicateValues" dxfId="2581" priority="11"/>
  </conditionalFormatting>
  <conditionalFormatting sqref="A1">
    <cfRule type="duplicateValues" dxfId="2580" priority="10"/>
  </conditionalFormatting>
  <conditionalFormatting sqref="A1">
    <cfRule type="duplicateValues" dxfId="2579" priority="9"/>
  </conditionalFormatting>
  <conditionalFormatting sqref="A1">
    <cfRule type="duplicateValues" dxfId="2578" priority="8"/>
  </conditionalFormatting>
  <conditionalFormatting sqref="A1">
    <cfRule type="duplicateValues" dxfId="2577" priority="7"/>
  </conditionalFormatting>
  <conditionalFormatting sqref="A1">
    <cfRule type="duplicateValues" dxfId="2576" priority="6"/>
  </conditionalFormatting>
  <conditionalFormatting sqref="A1">
    <cfRule type="duplicateValues" dxfId="2575" priority="5"/>
  </conditionalFormatting>
  <conditionalFormatting sqref="A1 A140:A1048576">
    <cfRule type="duplicateValues" dxfId="2574" priority="4"/>
  </conditionalFormatting>
  <conditionalFormatting sqref="A1 A114:A1048576">
    <cfRule type="duplicateValues" dxfId="2573" priority="3"/>
  </conditionalFormatting>
  <conditionalFormatting sqref="A1 A114:A1048576 A72 A74:A83">
    <cfRule type="duplicateValues" dxfId="2572" priority="2"/>
  </conditionalFormatting>
  <conditionalFormatting sqref="A73">
    <cfRule type="duplicateValues" dxfId="2571" priority="1"/>
  </conditionalFormatting>
  <dataValidations count="1">
    <dataValidation type="list" allowBlank="1" showInputMessage="1" showErrorMessage="1" sqref="G3:G17 C106 C42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9"/>
  <sheetViews>
    <sheetView workbookViewId="0">
      <selection activeCell="B8" sqref="B8"/>
    </sheetView>
  </sheetViews>
  <sheetFormatPr defaultRowHeight="15" x14ac:dyDescent="0.25"/>
  <cols>
    <col min="1" max="1" width="47.28515625" customWidth="1"/>
    <col min="2" max="2" width="23.5703125" customWidth="1"/>
    <col min="3" max="3" width="18.5703125" bestFit="1" customWidth="1"/>
    <col min="4" max="4" width="24.85546875" customWidth="1"/>
    <col min="5" max="5" width="18.42578125" bestFit="1" customWidth="1"/>
    <col min="7" max="7" width="23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3</v>
      </c>
      <c r="H1" s="590"/>
      <c r="I1" s="508"/>
      <c r="J1" s="509"/>
    </row>
    <row r="2" spans="1:10" ht="21" x14ac:dyDescent="0.35">
      <c r="A2" s="1" t="s">
        <v>14829</v>
      </c>
      <c r="B2" t="s">
        <v>200</v>
      </c>
      <c r="D2" t="s">
        <v>22413</v>
      </c>
      <c r="G2" s="588" t="s">
        <v>22612</v>
      </c>
      <c r="H2" s="589"/>
    </row>
    <row r="3" spans="1:10" ht="15.75" x14ac:dyDescent="0.25">
      <c r="A3" s="1" t="s">
        <v>22613</v>
      </c>
      <c r="G3" s="244" t="s">
        <v>58</v>
      </c>
      <c r="H3" s="5">
        <f>COUNTIF(B$4:B$1048576,G3)</f>
        <v>1</v>
      </c>
    </row>
    <row r="4" spans="1:10" ht="15.75" x14ac:dyDescent="0.25">
      <c r="A4" s="1" t="s">
        <v>22614</v>
      </c>
      <c r="B4" t="s">
        <v>58</v>
      </c>
      <c r="C4" t="s">
        <v>4149</v>
      </c>
      <c r="D4" t="s">
        <v>21762</v>
      </c>
      <c r="G4" s="101" t="s">
        <v>360</v>
      </c>
      <c r="H4" s="5">
        <f>COUNTIF(B1:B935,G4)</f>
        <v>0</v>
      </c>
    </row>
    <row r="5" spans="1:10" ht="15.75" x14ac:dyDescent="0.25">
      <c r="A5" s="1" t="s">
        <v>22615</v>
      </c>
      <c r="G5" s="101" t="s">
        <v>356</v>
      </c>
      <c r="H5" s="5">
        <f>COUNTIF(B4:B853,G5)</f>
        <v>0</v>
      </c>
    </row>
    <row r="6" spans="1:10" ht="15.75" x14ac:dyDescent="0.25">
      <c r="A6" s="1" t="s">
        <v>13289</v>
      </c>
      <c r="B6" t="s">
        <v>56</v>
      </c>
      <c r="D6" t="s">
        <v>19541</v>
      </c>
      <c r="G6" s="101" t="s">
        <v>56</v>
      </c>
      <c r="H6" s="5">
        <f>COUNTIF(B4:B865,G6)</f>
        <v>1</v>
      </c>
    </row>
    <row r="7" spans="1:10" ht="15.75" x14ac:dyDescent="0.25">
      <c r="A7" s="1" t="s">
        <v>22616</v>
      </c>
      <c r="G7" s="101" t="s">
        <v>201</v>
      </c>
      <c r="H7" s="5">
        <f>COUNTIF(B1:B859,G7)</f>
        <v>0</v>
      </c>
    </row>
    <row r="8" spans="1:10" ht="15.75" x14ac:dyDescent="0.25">
      <c r="A8" s="1"/>
      <c r="B8" s="213"/>
      <c r="C8" s="213"/>
      <c r="D8" s="213"/>
      <c r="G8" s="101" t="s">
        <v>202</v>
      </c>
      <c r="H8" s="5">
        <f>COUNTIF(B1:B894,G8)</f>
        <v>0</v>
      </c>
    </row>
    <row r="9" spans="1:10" ht="15.75" x14ac:dyDescent="0.25">
      <c r="A9" s="1"/>
      <c r="B9" s="213"/>
      <c r="C9" s="213"/>
      <c r="D9" s="213"/>
      <c r="G9" s="101" t="s">
        <v>200</v>
      </c>
      <c r="H9" s="5">
        <f>COUNTIF(B1:B812,G9)</f>
        <v>1</v>
      </c>
    </row>
    <row r="10" spans="1:10" ht="15.75" x14ac:dyDescent="0.25">
      <c r="A10" s="1"/>
      <c r="G10" s="101" t="s">
        <v>5011</v>
      </c>
      <c r="H10" s="5">
        <f>COUNTIF(B:B,G10)</f>
        <v>0</v>
      </c>
    </row>
    <row r="11" spans="1:10" ht="15.75" x14ac:dyDescent="0.25">
      <c r="A11" s="1"/>
      <c r="G11" s="101" t="s">
        <v>1077</v>
      </c>
      <c r="H11" s="5">
        <f>COUNTIF(B3:B2000,G11)</f>
        <v>0</v>
      </c>
    </row>
    <row r="12" spans="1:10" ht="15.75" x14ac:dyDescent="0.25">
      <c r="A12" s="1"/>
      <c r="G12" s="288" t="s">
        <v>60</v>
      </c>
      <c r="H12" s="5">
        <f>COUNTIF(B3:B869,G12)</f>
        <v>0</v>
      </c>
    </row>
    <row r="13" spans="1:10" ht="15.75" x14ac:dyDescent="0.25">
      <c r="A13" s="1"/>
      <c r="G13" s="101" t="s">
        <v>4062</v>
      </c>
      <c r="H13" s="5">
        <f>COUNTIF(B3:B2000,G13)</f>
        <v>0</v>
      </c>
    </row>
    <row r="14" spans="1:10" ht="15.75" x14ac:dyDescent="0.25">
      <c r="A14" s="1"/>
      <c r="G14" s="101" t="s">
        <v>3860</v>
      </c>
      <c r="H14" s="5">
        <f>COUNTIF(B5:B715,G14)</f>
        <v>0</v>
      </c>
    </row>
    <row r="15" spans="1:10" ht="15.75" x14ac:dyDescent="0.25">
      <c r="A15" s="1"/>
      <c r="B15" s="213"/>
      <c r="D15" s="213"/>
      <c r="G15" s="101" t="s">
        <v>17992</v>
      </c>
      <c r="H15" s="5">
        <f>COUNTIF(B4:B2000,G15)</f>
        <v>0</v>
      </c>
    </row>
    <row r="16" spans="1:10" ht="15.75" x14ac:dyDescent="0.25">
      <c r="A16" s="1"/>
      <c r="G16" s="288" t="s">
        <v>1133</v>
      </c>
      <c r="H16" s="5">
        <f>COUNTIF(B4:B2000,G16)</f>
        <v>0</v>
      </c>
    </row>
    <row r="17" spans="1:8" ht="15.75" x14ac:dyDescent="0.25">
      <c r="A17" s="1"/>
      <c r="G17" s="512"/>
      <c r="H17" s="233"/>
    </row>
    <row r="18" spans="1:8" ht="15.75" x14ac:dyDescent="0.25">
      <c r="A18" s="1"/>
      <c r="G18" s="269"/>
    </row>
    <row r="19" spans="1:8" ht="15.75" x14ac:dyDescent="0.25">
      <c r="A19" s="1"/>
      <c r="G19" s="269"/>
    </row>
    <row r="20" spans="1:8" ht="15.75" x14ac:dyDescent="0.25">
      <c r="A20" s="1"/>
    </row>
    <row r="21" spans="1:8" ht="15.75" x14ac:dyDescent="0.25">
      <c r="A21" s="1"/>
    </row>
    <row r="22" spans="1:8" ht="15.75" x14ac:dyDescent="0.25">
      <c r="A22" s="1"/>
    </row>
    <row r="23" spans="1:8" ht="15.75" x14ac:dyDescent="0.25">
      <c r="A23" s="1"/>
    </row>
    <row r="24" spans="1:8" ht="15.75" x14ac:dyDescent="0.25">
      <c r="A24" s="1"/>
    </row>
    <row r="25" spans="1:8" ht="15.75" x14ac:dyDescent="0.25">
      <c r="A25" s="1"/>
    </row>
    <row r="26" spans="1:8" ht="15.75" x14ac:dyDescent="0.25">
      <c r="A26" s="1"/>
    </row>
    <row r="27" spans="1:8" ht="15.75" x14ac:dyDescent="0.25">
      <c r="A27" s="1"/>
      <c r="D27" s="213"/>
    </row>
    <row r="28" spans="1:8" ht="15.75" x14ac:dyDescent="0.25">
      <c r="A28" s="1"/>
    </row>
    <row r="29" spans="1:8" ht="15.75" x14ac:dyDescent="0.25">
      <c r="A29" s="1"/>
    </row>
    <row r="30" spans="1:8" ht="15.75" x14ac:dyDescent="0.25">
      <c r="A30" s="1"/>
    </row>
    <row r="31" spans="1:8" ht="15.75" x14ac:dyDescent="0.25">
      <c r="A31" s="1"/>
      <c r="D31" s="213"/>
    </row>
    <row r="32" spans="1:8" ht="15.75" x14ac:dyDescent="0.25">
      <c r="A32" s="1"/>
    </row>
    <row r="33" spans="1:4" ht="15.75" x14ac:dyDescent="0.25">
      <c r="A33" s="1"/>
    </row>
    <row r="34" spans="1:4" ht="15.75" x14ac:dyDescent="0.25">
      <c r="A34" s="1"/>
      <c r="D34" s="213"/>
    </row>
    <row r="35" spans="1:4" ht="15.75" x14ac:dyDescent="0.25">
      <c r="A35" s="1"/>
      <c r="D35" s="213"/>
    </row>
    <row r="36" spans="1:4" ht="15.75" x14ac:dyDescent="0.25">
      <c r="A36" s="1"/>
    </row>
    <row r="37" spans="1:4" ht="15.75" x14ac:dyDescent="0.25">
      <c r="A37" s="1"/>
    </row>
    <row r="38" spans="1:4" ht="15.75" x14ac:dyDescent="0.25">
      <c r="A38" s="1"/>
    </row>
    <row r="39" spans="1:4" ht="15.75" x14ac:dyDescent="0.25">
      <c r="A39" s="1"/>
    </row>
    <row r="40" spans="1:4" ht="15.75" x14ac:dyDescent="0.25">
      <c r="A40" s="1"/>
      <c r="D40" s="213"/>
    </row>
    <row r="41" spans="1:4" ht="15.75" x14ac:dyDescent="0.25">
      <c r="A41" s="1"/>
    </row>
    <row r="42" spans="1:4" ht="15.75" x14ac:dyDescent="0.25">
      <c r="A42" s="1"/>
    </row>
    <row r="43" spans="1:4" ht="15.75" x14ac:dyDescent="0.25">
      <c r="A43" s="1"/>
      <c r="D43" s="213"/>
    </row>
    <row r="44" spans="1:4" ht="15.75" x14ac:dyDescent="0.25">
      <c r="A44" s="1"/>
    </row>
    <row r="45" spans="1:4" ht="15.75" x14ac:dyDescent="0.25">
      <c r="A45" s="1"/>
    </row>
    <row r="46" spans="1:4" ht="15.75" x14ac:dyDescent="0.25">
      <c r="A46" s="1"/>
    </row>
    <row r="47" spans="1:4" ht="15.75" x14ac:dyDescent="0.25">
      <c r="A47" s="1"/>
      <c r="D47" s="213"/>
    </row>
    <row r="48" spans="1:4" ht="15.75" x14ac:dyDescent="0.25">
      <c r="A48" s="1"/>
    </row>
    <row r="49" spans="1:1" ht="15.75" x14ac:dyDescent="0.25">
      <c r="A49" s="1"/>
    </row>
    <row r="50" spans="1:1" ht="15.75" x14ac:dyDescent="0.25">
      <c r="A50" s="1"/>
    </row>
    <row r="51" spans="1:1" ht="15.75" x14ac:dyDescent="0.25">
      <c r="A51" s="1"/>
    </row>
    <row r="52" spans="1:1" ht="15.75" x14ac:dyDescent="0.25">
      <c r="A52" s="1"/>
    </row>
    <row r="53" spans="1:1" ht="15.75" x14ac:dyDescent="0.25">
      <c r="A53" s="1"/>
    </row>
    <row r="54" spans="1:1" ht="15.75" x14ac:dyDescent="0.25">
      <c r="A54" s="1"/>
    </row>
    <row r="55" spans="1:1" ht="15.75" x14ac:dyDescent="0.25">
      <c r="A55" s="1"/>
    </row>
    <row r="56" spans="1:1" ht="15.75" x14ac:dyDescent="0.25">
      <c r="A56" s="1"/>
    </row>
    <row r="57" spans="1:1" ht="15.75" x14ac:dyDescent="0.25">
      <c r="A57" s="1"/>
    </row>
    <row r="58" spans="1:1" ht="15.75" x14ac:dyDescent="0.25">
      <c r="A58" s="1"/>
    </row>
    <row r="59" spans="1:1" ht="15.75" x14ac:dyDescent="0.25">
      <c r="A59" s="1"/>
    </row>
    <row r="60" spans="1:1" ht="15.75" x14ac:dyDescent="0.25">
      <c r="A60" s="1"/>
    </row>
    <row r="61" spans="1:1" ht="15.75" x14ac:dyDescent="0.25">
      <c r="A61" s="1"/>
    </row>
    <row r="62" spans="1:1" ht="15.75" x14ac:dyDescent="0.25">
      <c r="A62" s="1"/>
    </row>
    <row r="63" spans="1:1" ht="15.75" x14ac:dyDescent="0.25">
      <c r="A63" s="1"/>
    </row>
    <row r="64" spans="1:1" ht="15.75" x14ac:dyDescent="0.25">
      <c r="A64" s="1"/>
    </row>
    <row r="65" spans="1:1" ht="15.75" x14ac:dyDescent="0.25">
      <c r="A65" s="1"/>
    </row>
    <row r="66" spans="1:1" ht="15.75" x14ac:dyDescent="0.25">
      <c r="A66" s="1"/>
    </row>
    <row r="67" spans="1:1" ht="15.75" x14ac:dyDescent="0.25">
      <c r="A67" s="1"/>
    </row>
    <row r="68" spans="1:1" ht="15.75" x14ac:dyDescent="0.25">
      <c r="A68" s="1"/>
    </row>
    <row r="69" spans="1:1" ht="15.75" x14ac:dyDescent="0.25">
      <c r="A69" s="1"/>
    </row>
    <row r="70" spans="1:1" ht="15.75" x14ac:dyDescent="0.25">
      <c r="A70" s="1"/>
    </row>
    <row r="71" spans="1:1" ht="15.75" x14ac:dyDescent="0.25">
      <c r="A71" s="1"/>
    </row>
    <row r="72" spans="1:1" ht="15.75" x14ac:dyDescent="0.25">
      <c r="A72" s="1"/>
    </row>
    <row r="73" spans="1:1" ht="15.75" x14ac:dyDescent="0.25">
      <c r="A73" s="1"/>
    </row>
    <row r="74" spans="1:1" ht="15.75" x14ac:dyDescent="0.25">
      <c r="A74" s="1"/>
    </row>
    <row r="75" spans="1:1" ht="15.75" x14ac:dyDescent="0.25">
      <c r="A75" s="1"/>
    </row>
    <row r="76" spans="1:1" ht="15.75" x14ac:dyDescent="0.25">
      <c r="A76" s="1"/>
    </row>
    <row r="77" spans="1:1" ht="15.75" x14ac:dyDescent="0.25">
      <c r="A77" s="1"/>
    </row>
    <row r="78" spans="1:1" ht="15.75" x14ac:dyDescent="0.25">
      <c r="A78" s="1"/>
    </row>
    <row r="79" spans="1:1" ht="15.75" x14ac:dyDescent="0.25">
      <c r="A79" s="1"/>
    </row>
    <row r="80" spans="1:1" ht="15.75" x14ac:dyDescent="0.25">
      <c r="A80" s="410"/>
    </row>
    <row r="81" spans="1:1" ht="15.75" x14ac:dyDescent="0.25">
      <c r="A81" s="410"/>
    </row>
    <row r="82" spans="1:1" ht="15.75" x14ac:dyDescent="0.25">
      <c r="A82" s="1"/>
    </row>
    <row r="83" spans="1:1" ht="15.75" x14ac:dyDescent="0.25">
      <c r="A83" s="1"/>
    </row>
    <row r="84" spans="1:1" ht="15.75" x14ac:dyDescent="0.25">
      <c r="A84" s="1"/>
    </row>
    <row r="85" spans="1:1" ht="15.75" x14ac:dyDescent="0.25">
      <c r="A85" s="1"/>
    </row>
    <row r="86" spans="1:1" ht="15.75" x14ac:dyDescent="0.25">
      <c r="A86" s="1"/>
    </row>
    <row r="87" spans="1:1" ht="15.75" x14ac:dyDescent="0.25">
      <c r="A87" s="1"/>
    </row>
    <row r="88" spans="1:1" ht="15.75" x14ac:dyDescent="0.25">
      <c r="A88" s="1"/>
    </row>
    <row r="89" spans="1:1" ht="15.75" x14ac:dyDescent="0.25">
      <c r="A89" s="1"/>
    </row>
    <row r="90" spans="1:1" ht="15.75" x14ac:dyDescent="0.25">
      <c r="A90" s="1"/>
    </row>
    <row r="91" spans="1:1" ht="15.75" x14ac:dyDescent="0.25">
      <c r="A91" s="1"/>
    </row>
    <row r="92" spans="1:1" ht="15.75" x14ac:dyDescent="0.25">
      <c r="A92" s="1"/>
    </row>
    <row r="93" spans="1:1" ht="15.75" x14ac:dyDescent="0.25">
      <c r="A93" s="1"/>
    </row>
    <row r="94" spans="1:1" ht="15.75" x14ac:dyDescent="0.25">
      <c r="A94" s="1"/>
    </row>
    <row r="95" spans="1:1" ht="15.75" x14ac:dyDescent="0.25">
      <c r="A95" s="1"/>
    </row>
    <row r="96" spans="1:1" ht="15.75" x14ac:dyDescent="0.25">
      <c r="A96" s="1"/>
    </row>
    <row r="97" spans="1:3" ht="15.75" x14ac:dyDescent="0.25">
      <c r="A97" s="1"/>
    </row>
    <row r="98" spans="1:3" ht="15.75" x14ac:dyDescent="0.25">
      <c r="A98" s="1"/>
    </row>
    <row r="99" spans="1:3" ht="15.75" x14ac:dyDescent="0.25">
      <c r="A99" s="1"/>
    </row>
    <row r="100" spans="1:3" ht="15.75" x14ac:dyDescent="0.25">
      <c r="A100" s="1"/>
    </row>
    <row r="101" spans="1:3" ht="15.75" x14ac:dyDescent="0.25">
      <c r="A101" s="1"/>
    </row>
    <row r="102" spans="1:3" ht="15.75" x14ac:dyDescent="0.25">
      <c r="A102" s="1"/>
    </row>
    <row r="103" spans="1:3" ht="15.75" x14ac:dyDescent="0.25">
      <c r="A103" s="1"/>
    </row>
    <row r="104" spans="1:3" ht="15.75" x14ac:dyDescent="0.25">
      <c r="A104" s="410"/>
    </row>
    <row r="105" spans="1:3" ht="15.75" x14ac:dyDescent="0.25">
      <c r="A105" s="410"/>
    </row>
    <row r="106" spans="1:3" ht="15.75" x14ac:dyDescent="0.25">
      <c r="A106" s="1"/>
      <c r="C106" s="512"/>
    </row>
    <row r="107" spans="1:3" ht="15.75" x14ac:dyDescent="0.25">
      <c r="A107" s="1"/>
    </row>
    <row r="108" spans="1:3" ht="15.75" x14ac:dyDescent="0.25">
      <c r="A108" s="1"/>
    </row>
    <row r="109" spans="1:3" ht="15.75" x14ac:dyDescent="0.25">
      <c r="A109" s="1"/>
    </row>
    <row r="110" spans="1:3" ht="15.75" x14ac:dyDescent="0.25">
      <c r="A110" s="1"/>
    </row>
    <row r="111" spans="1:3" ht="15.75" x14ac:dyDescent="0.25">
      <c r="A111" s="1"/>
    </row>
    <row r="112" spans="1:3" ht="15.75" x14ac:dyDescent="0.25">
      <c r="A112" s="1"/>
    </row>
    <row r="113" spans="1:1" ht="15.75" x14ac:dyDescent="0.25">
      <c r="A113" s="1"/>
    </row>
    <row r="114" spans="1:1" ht="15.75" x14ac:dyDescent="0.25">
      <c r="A114" s="1"/>
    </row>
    <row r="115" spans="1:1" ht="15.75" x14ac:dyDescent="0.25">
      <c r="A115" s="1"/>
    </row>
    <row r="116" spans="1:1" ht="15.75" x14ac:dyDescent="0.25">
      <c r="A116" s="1"/>
    </row>
    <row r="117" spans="1:1" ht="15.75" x14ac:dyDescent="0.25">
      <c r="A117" s="1"/>
    </row>
    <row r="118" spans="1:1" ht="15.75" x14ac:dyDescent="0.25">
      <c r="A118" s="1"/>
    </row>
    <row r="119" spans="1:1" ht="15.75" x14ac:dyDescent="0.25">
      <c r="A119" s="1"/>
    </row>
    <row r="120" spans="1:1" ht="15.75" x14ac:dyDescent="0.25">
      <c r="A120" s="1"/>
    </row>
    <row r="121" spans="1:1" ht="15.75" x14ac:dyDescent="0.25">
      <c r="A121" s="1"/>
    </row>
    <row r="122" spans="1:1" ht="15.75" x14ac:dyDescent="0.25">
      <c r="A122" s="1"/>
    </row>
    <row r="123" spans="1:1" ht="15.75" x14ac:dyDescent="0.25">
      <c r="A123" s="1"/>
    </row>
    <row r="124" spans="1:1" ht="15.75" x14ac:dyDescent="0.25">
      <c r="A124" s="1"/>
    </row>
    <row r="125" spans="1:1" ht="15.75" x14ac:dyDescent="0.25">
      <c r="A125" s="1"/>
    </row>
    <row r="126" spans="1:1" ht="15.75" x14ac:dyDescent="0.25">
      <c r="A126" s="1"/>
    </row>
    <row r="127" spans="1:1" ht="15.75" x14ac:dyDescent="0.25">
      <c r="A127" s="1"/>
    </row>
    <row r="128" spans="1:1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</sheetData>
  <mergeCells count="2">
    <mergeCell ref="G1:H1"/>
    <mergeCell ref="G2:H2"/>
  </mergeCells>
  <conditionalFormatting sqref="A1">
    <cfRule type="duplicateValues" dxfId="2570" priority="23"/>
  </conditionalFormatting>
  <conditionalFormatting sqref="A1">
    <cfRule type="duplicateValues" dxfId="2569" priority="22"/>
  </conditionalFormatting>
  <conditionalFormatting sqref="A1">
    <cfRule type="duplicateValues" dxfId="2568" priority="21"/>
  </conditionalFormatting>
  <conditionalFormatting sqref="A1">
    <cfRule type="duplicateValues" dxfId="2567" priority="20"/>
  </conditionalFormatting>
  <conditionalFormatting sqref="A1">
    <cfRule type="duplicateValues" dxfId="2566" priority="19"/>
  </conditionalFormatting>
  <conditionalFormatting sqref="A1">
    <cfRule type="duplicateValues" dxfId="2565" priority="18"/>
  </conditionalFormatting>
  <conditionalFormatting sqref="A1">
    <cfRule type="duplicateValues" dxfId="2564" priority="17"/>
  </conditionalFormatting>
  <conditionalFormatting sqref="A1">
    <cfRule type="duplicateValues" dxfId="2563" priority="16"/>
  </conditionalFormatting>
  <conditionalFormatting sqref="A1">
    <cfRule type="duplicateValues" dxfId="2562" priority="15"/>
  </conditionalFormatting>
  <conditionalFormatting sqref="A1">
    <cfRule type="duplicateValues" dxfId="2561" priority="14"/>
  </conditionalFormatting>
  <conditionalFormatting sqref="A1">
    <cfRule type="duplicateValues" dxfId="2560" priority="13"/>
  </conditionalFormatting>
  <conditionalFormatting sqref="A1">
    <cfRule type="duplicateValues" dxfId="2559" priority="12"/>
  </conditionalFormatting>
  <conditionalFormatting sqref="A1">
    <cfRule type="duplicateValues" dxfId="2558" priority="11"/>
  </conditionalFormatting>
  <conditionalFormatting sqref="A1">
    <cfRule type="duplicateValues" dxfId="2557" priority="10"/>
  </conditionalFormatting>
  <conditionalFormatting sqref="A1">
    <cfRule type="duplicateValues" dxfId="2556" priority="9"/>
  </conditionalFormatting>
  <conditionalFormatting sqref="A1">
    <cfRule type="duplicateValues" dxfId="2555" priority="8"/>
  </conditionalFormatting>
  <conditionalFormatting sqref="A1">
    <cfRule type="duplicateValues" dxfId="2554" priority="7"/>
  </conditionalFormatting>
  <conditionalFormatting sqref="A1">
    <cfRule type="duplicateValues" dxfId="2553" priority="6"/>
  </conditionalFormatting>
  <conditionalFormatting sqref="A1">
    <cfRule type="duplicateValues" dxfId="2552" priority="5"/>
  </conditionalFormatting>
  <conditionalFormatting sqref="A1 A140:A1048576">
    <cfRule type="duplicateValues" dxfId="2551" priority="4"/>
  </conditionalFormatting>
  <conditionalFormatting sqref="A1 A114:A1048576">
    <cfRule type="duplicateValues" dxfId="2550" priority="3"/>
  </conditionalFormatting>
  <conditionalFormatting sqref="A1 A114:A1048576 A72 A74:A83">
    <cfRule type="duplicateValues" dxfId="2549" priority="2"/>
  </conditionalFormatting>
  <conditionalFormatting sqref="A73">
    <cfRule type="duplicateValues" dxfId="2548" priority="1"/>
  </conditionalFormatting>
  <dataValidations count="1">
    <dataValidation type="list" allowBlank="1" showInputMessage="1" showErrorMessage="1" sqref="G3:G17 C106 C42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workbookViewId="0">
      <selection activeCell="A14" sqref="A14:A15"/>
    </sheetView>
  </sheetViews>
  <sheetFormatPr defaultRowHeight="15" x14ac:dyDescent="0.25"/>
  <cols>
    <col min="1" max="1" width="39.7109375" customWidth="1"/>
    <col min="2" max="2" width="21.5703125" customWidth="1"/>
    <col min="3" max="3" width="21.140625" customWidth="1"/>
    <col min="4" max="4" width="14.140625" customWidth="1"/>
    <col min="5" max="6" width="9.140625" hidden="1" customWidth="1"/>
    <col min="7" max="7" width="19.28515625" customWidth="1"/>
    <col min="8" max="8" width="17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47</v>
      </c>
      <c r="H1" s="590"/>
      <c r="I1" s="508"/>
      <c r="J1" s="509"/>
    </row>
    <row r="2" spans="1:10" ht="21" x14ac:dyDescent="0.35">
      <c r="A2" s="1" t="s">
        <v>14912</v>
      </c>
      <c r="B2" t="s">
        <v>17992</v>
      </c>
      <c r="D2" t="s">
        <v>19688</v>
      </c>
      <c r="G2" s="588" t="s">
        <v>22618</v>
      </c>
      <c r="H2" s="589"/>
    </row>
    <row r="3" spans="1:10" ht="15.75" x14ac:dyDescent="0.25">
      <c r="A3" s="1" t="s">
        <v>22619</v>
      </c>
      <c r="G3" s="244" t="s">
        <v>58</v>
      </c>
      <c r="H3" s="5">
        <f>COUNTIF(B$4:B$1048576,G3)</f>
        <v>4</v>
      </c>
    </row>
    <row r="4" spans="1:10" ht="15.75" x14ac:dyDescent="0.25">
      <c r="A4" s="1" t="s">
        <v>22620</v>
      </c>
      <c r="B4" t="s">
        <v>3860</v>
      </c>
      <c r="G4" s="101" t="s">
        <v>360</v>
      </c>
      <c r="H4" s="5">
        <f>COUNTIF(B1:B935,G4)</f>
        <v>0</v>
      </c>
    </row>
    <row r="5" spans="1:10" ht="15.75" x14ac:dyDescent="0.25">
      <c r="A5" s="1" t="s">
        <v>22621</v>
      </c>
      <c r="G5" s="101" t="s">
        <v>356</v>
      </c>
      <c r="H5" s="5">
        <f>COUNTIF(B4:B853,G5)</f>
        <v>3</v>
      </c>
    </row>
    <row r="6" spans="1:10" ht="15.75" x14ac:dyDescent="0.25">
      <c r="A6" s="1" t="s">
        <v>15869</v>
      </c>
      <c r="B6" t="s">
        <v>200</v>
      </c>
      <c r="D6" t="s">
        <v>21381</v>
      </c>
      <c r="G6" s="101" t="s">
        <v>56</v>
      </c>
      <c r="H6" s="5">
        <f>COUNTIF(B4:B865,G6)</f>
        <v>2</v>
      </c>
    </row>
    <row r="7" spans="1:10" ht="15.75" x14ac:dyDescent="0.25">
      <c r="A7" s="1" t="s">
        <v>22622</v>
      </c>
      <c r="G7" s="101" t="s">
        <v>201</v>
      </c>
      <c r="H7" s="5">
        <f>COUNTIF(B1:B859,G7)</f>
        <v>2</v>
      </c>
    </row>
    <row r="8" spans="1:10" ht="15.75" x14ac:dyDescent="0.25">
      <c r="A8" s="1" t="s">
        <v>22623</v>
      </c>
      <c r="B8" s="213" t="s">
        <v>202</v>
      </c>
      <c r="C8" s="213"/>
      <c r="D8" s="213" t="s">
        <v>21762</v>
      </c>
      <c r="G8" s="101" t="s">
        <v>202</v>
      </c>
      <c r="H8" s="5">
        <f>COUNTIF(B1:B894,G8)</f>
        <v>2</v>
      </c>
    </row>
    <row r="9" spans="1:10" ht="15.75" x14ac:dyDescent="0.25">
      <c r="A9" s="1" t="s">
        <v>22624</v>
      </c>
      <c r="B9" s="213"/>
      <c r="C9" s="213"/>
      <c r="D9" s="213"/>
      <c r="G9" s="101" t="s">
        <v>200</v>
      </c>
      <c r="H9" s="5">
        <f>COUNTIF(B1:B812,G9)</f>
        <v>16</v>
      </c>
    </row>
    <row r="10" spans="1:10" ht="15.75" x14ac:dyDescent="0.25">
      <c r="A10" s="1" t="s">
        <v>22625</v>
      </c>
      <c r="B10" t="s">
        <v>1077</v>
      </c>
      <c r="D10" t="s">
        <v>22413</v>
      </c>
      <c r="G10" s="101" t="s">
        <v>5011</v>
      </c>
      <c r="H10" s="5">
        <f>COUNTIF(B:B,G10)</f>
        <v>0</v>
      </c>
    </row>
    <row r="11" spans="1:10" ht="15.75" x14ac:dyDescent="0.25">
      <c r="A11" s="1" t="s">
        <v>22626</v>
      </c>
      <c r="G11" s="101" t="s">
        <v>1077</v>
      </c>
      <c r="H11" s="5">
        <f>COUNTIF(B3:B2000,G11)</f>
        <v>2</v>
      </c>
    </row>
    <row r="12" spans="1:10" ht="15.75" x14ac:dyDescent="0.25">
      <c r="A12" s="1" t="s">
        <v>22627</v>
      </c>
      <c r="B12" t="s">
        <v>200</v>
      </c>
      <c r="D12" t="s">
        <v>598</v>
      </c>
      <c r="G12" s="288" t="s">
        <v>60</v>
      </c>
      <c r="H12" s="5">
        <f>COUNTIF(B3:B869,G12)</f>
        <v>9</v>
      </c>
    </row>
    <row r="13" spans="1:10" ht="15.75" x14ac:dyDescent="0.25">
      <c r="A13" s="1" t="s">
        <v>22628</v>
      </c>
      <c r="G13" s="101" t="s">
        <v>4062</v>
      </c>
      <c r="H13" s="5">
        <f>COUNTIF(B3:B2000,G13)</f>
        <v>1</v>
      </c>
    </row>
    <row r="14" spans="1:10" ht="15.75" x14ac:dyDescent="0.25">
      <c r="A14" s="1" t="s">
        <v>22629</v>
      </c>
      <c r="B14" t="s">
        <v>356</v>
      </c>
      <c r="D14" t="s">
        <v>21462</v>
      </c>
      <c r="G14" s="101" t="s">
        <v>3860</v>
      </c>
      <c r="H14" s="5">
        <f>COUNTIF(B5:B715,G14)</f>
        <v>2</v>
      </c>
    </row>
    <row r="15" spans="1:10" ht="15.75" x14ac:dyDescent="0.25">
      <c r="A15" s="1" t="s">
        <v>22630</v>
      </c>
      <c r="B15" s="213"/>
      <c r="D15" s="213"/>
      <c r="G15" s="101" t="s">
        <v>17992</v>
      </c>
      <c r="H15" s="5">
        <f>COUNTIF(B4:B2000,G15)</f>
        <v>1</v>
      </c>
    </row>
    <row r="16" spans="1:10" ht="15.75" x14ac:dyDescent="0.25">
      <c r="A16" s="1" t="s">
        <v>21661</v>
      </c>
      <c r="B16" t="s">
        <v>200</v>
      </c>
      <c r="D16" t="s">
        <v>22476</v>
      </c>
      <c r="G16" s="288" t="s">
        <v>1133</v>
      </c>
      <c r="H16" s="5">
        <f>COUNTIF(B4:B2000,G16)</f>
        <v>2</v>
      </c>
    </row>
    <row r="17" spans="1:8" ht="15.75" x14ac:dyDescent="0.25">
      <c r="A17" s="1" t="s">
        <v>22631</v>
      </c>
      <c r="G17" s="512"/>
      <c r="H17" s="233"/>
    </row>
    <row r="18" spans="1:8" ht="15.75" x14ac:dyDescent="0.25">
      <c r="A18" s="1" t="s">
        <v>22632</v>
      </c>
      <c r="B18" t="s">
        <v>200</v>
      </c>
      <c r="D18" t="s">
        <v>18428</v>
      </c>
      <c r="G18" s="269"/>
    </row>
    <row r="19" spans="1:8" ht="15.75" x14ac:dyDescent="0.25">
      <c r="A19" s="1" t="s">
        <v>22633</v>
      </c>
    </row>
    <row r="20" spans="1:8" ht="15.75" x14ac:dyDescent="0.25">
      <c r="A20" s="1" t="s">
        <v>22634</v>
      </c>
      <c r="D20" t="s">
        <v>21381</v>
      </c>
    </row>
    <row r="21" spans="1:8" ht="15.75" x14ac:dyDescent="0.25">
      <c r="A21" s="1" t="s">
        <v>22635</v>
      </c>
    </row>
    <row r="22" spans="1:8" ht="15.75" x14ac:dyDescent="0.25">
      <c r="A22" s="1" t="s">
        <v>22636</v>
      </c>
      <c r="B22" t="s">
        <v>17992</v>
      </c>
      <c r="D22" t="s">
        <v>19001</v>
      </c>
    </row>
    <row r="23" spans="1:8" ht="15.75" x14ac:dyDescent="0.25">
      <c r="A23" s="1" t="s">
        <v>22637</v>
      </c>
    </row>
    <row r="24" spans="1:8" ht="15.75" x14ac:dyDescent="0.25">
      <c r="A24" s="1" t="s">
        <v>22638</v>
      </c>
      <c r="B24" t="s">
        <v>200</v>
      </c>
      <c r="D24" t="s">
        <v>598</v>
      </c>
    </row>
    <row r="25" spans="1:8" ht="15.75" x14ac:dyDescent="0.25">
      <c r="A25" s="1" t="s">
        <v>22639</v>
      </c>
    </row>
    <row r="26" spans="1:8" ht="15.75" x14ac:dyDescent="0.25">
      <c r="A26" s="1" t="s">
        <v>22640</v>
      </c>
      <c r="B26" t="s">
        <v>200</v>
      </c>
      <c r="D26" t="s">
        <v>19956</v>
      </c>
    </row>
    <row r="27" spans="1:8" ht="15.75" x14ac:dyDescent="0.25">
      <c r="A27" s="1" t="s">
        <v>22641</v>
      </c>
    </row>
    <row r="28" spans="1:8" ht="15.75" x14ac:dyDescent="0.25">
      <c r="A28" s="1" t="s">
        <v>17775</v>
      </c>
      <c r="B28" t="s">
        <v>200</v>
      </c>
      <c r="D28" t="s">
        <v>18428</v>
      </c>
    </row>
    <row r="29" spans="1:8" ht="15.75" x14ac:dyDescent="0.25">
      <c r="A29" s="1" t="s">
        <v>22642</v>
      </c>
    </row>
    <row r="30" spans="1:8" ht="15.75" x14ac:dyDescent="0.25">
      <c r="A30" s="526" t="s">
        <v>22643</v>
      </c>
      <c r="B30" t="s">
        <v>3860</v>
      </c>
      <c r="D30" t="s">
        <v>18428</v>
      </c>
    </row>
    <row r="31" spans="1:8" ht="15.75" x14ac:dyDescent="0.25">
      <c r="A31" s="526" t="s">
        <v>22642</v>
      </c>
    </row>
    <row r="32" spans="1:8" ht="15.75" x14ac:dyDescent="0.25">
      <c r="A32" s="1" t="s">
        <v>22644</v>
      </c>
      <c r="B32" t="s">
        <v>60</v>
      </c>
      <c r="D32" t="s">
        <v>19001</v>
      </c>
    </row>
    <row r="33" spans="1:7" ht="15.75" x14ac:dyDescent="0.25">
      <c r="A33" s="1" t="s">
        <v>22645</v>
      </c>
    </row>
    <row r="34" spans="1:7" ht="15.75" x14ac:dyDescent="0.25">
      <c r="A34" s="1" t="s">
        <v>13715</v>
      </c>
      <c r="B34" t="s">
        <v>356</v>
      </c>
      <c r="C34" t="s">
        <v>2624</v>
      </c>
      <c r="D34" t="s">
        <v>21762</v>
      </c>
    </row>
    <row r="35" spans="1:7" ht="15.75" x14ac:dyDescent="0.25">
      <c r="A35" s="1" t="s">
        <v>22646</v>
      </c>
    </row>
    <row r="36" spans="1:7" ht="15.75" x14ac:dyDescent="0.25">
      <c r="A36" s="1" t="s">
        <v>22647</v>
      </c>
      <c r="B36" t="s">
        <v>200</v>
      </c>
      <c r="D36" t="s">
        <v>21381</v>
      </c>
    </row>
    <row r="37" spans="1:7" ht="15.75" x14ac:dyDescent="0.25">
      <c r="A37" s="1" t="s">
        <v>22648</v>
      </c>
    </row>
    <row r="38" spans="1:7" ht="15.75" x14ac:dyDescent="0.25">
      <c r="A38" s="1" t="s">
        <v>13289</v>
      </c>
      <c r="B38" t="s">
        <v>200</v>
      </c>
      <c r="D38" t="s">
        <v>19688</v>
      </c>
    </row>
    <row r="39" spans="1:7" ht="15.75" x14ac:dyDescent="0.25">
      <c r="A39" s="1" t="s">
        <v>22649</v>
      </c>
    </row>
    <row r="40" spans="1:7" ht="15.75" x14ac:dyDescent="0.25">
      <c r="A40" s="1" t="s">
        <v>13289</v>
      </c>
      <c r="B40" t="s">
        <v>3860</v>
      </c>
      <c r="D40" t="s">
        <v>19688</v>
      </c>
    </row>
    <row r="41" spans="1:7" ht="15.75" x14ac:dyDescent="0.25">
      <c r="A41" s="1" t="s">
        <v>22649</v>
      </c>
    </row>
    <row r="42" spans="1:7" ht="15.75" x14ac:dyDescent="0.25">
      <c r="A42" s="1" t="s">
        <v>22650</v>
      </c>
      <c r="B42" t="s">
        <v>58</v>
      </c>
      <c r="C42" t="s">
        <v>2161</v>
      </c>
      <c r="D42" t="s">
        <v>19001</v>
      </c>
    </row>
    <row r="43" spans="1:7" ht="15.75" x14ac:dyDescent="0.25">
      <c r="A43" s="1" t="s">
        <v>22651</v>
      </c>
    </row>
    <row r="44" spans="1:7" ht="15.75" x14ac:dyDescent="0.25">
      <c r="A44" s="1" t="s">
        <v>22652</v>
      </c>
      <c r="B44" t="s">
        <v>58</v>
      </c>
      <c r="D44" t="s">
        <v>18421</v>
      </c>
      <c r="G44" s="40">
        <v>45894</v>
      </c>
    </row>
    <row r="45" spans="1:7" ht="15.75" x14ac:dyDescent="0.25">
      <c r="A45" s="1" t="s">
        <v>22653</v>
      </c>
    </row>
    <row r="46" spans="1:7" ht="15.75" x14ac:dyDescent="0.25">
      <c r="A46" s="1" t="s">
        <v>22654</v>
      </c>
      <c r="B46" t="s">
        <v>60</v>
      </c>
      <c r="D46" t="s">
        <v>598</v>
      </c>
    </row>
    <row r="47" spans="1:7" ht="15.75" x14ac:dyDescent="0.25">
      <c r="A47" s="1" t="s">
        <v>22655</v>
      </c>
    </row>
    <row r="48" spans="1:7" ht="15.75" x14ac:dyDescent="0.25">
      <c r="A48" s="1" t="s">
        <v>22656</v>
      </c>
      <c r="B48" t="s">
        <v>200</v>
      </c>
      <c r="D48" t="s">
        <v>19001</v>
      </c>
    </row>
    <row r="49" spans="1:4" ht="15.75" x14ac:dyDescent="0.25">
      <c r="A49" s="1" t="s">
        <v>22657</v>
      </c>
    </row>
    <row r="50" spans="1:4" ht="15.75" x14ac:dyDescent="0.25">
      <c r="A50" s="1" t="s">
        <v>22658</v>
      </c>
      <c r="B50" t="s">
        <v>60</v>
      </c>
      <c r="D50" t="s">
        <v>21381</v>
      </c>
    </row>
    <row r="51" spans="1:4" ht="15.75" x14ac:dyDescent="0.25">
      <c r="A51" s="1" t="s">
        <v>22659</v>
      </c>
    </row>
    <row r="52" spans="1:4" ht="15.75" x14ac:dyDescent="0.25">
      <c r="A52" s="1" t="s">
        <v>20731</v>
      </c>
      <c r="B52" t="s">
        <v>60</v>
      </c>
      <c r="D52" t="s">
        <v>22391</v>
      </c>
    </row>
    <row r="53" spans="1:4" ht="15.75" x14ac:dyDescent="0.25">
      <c r="A53" s="1" t="s">
        <v>20732</v>
      </c>
    </row>
    <row r="54" spans="1:4" ht="15.75" x14ac:dyDescent="0.25">
      <c r="A54" s="1" t="s">
        <v>22660</v>
      </c>
      <c r="B54" t="s">
        <v>200</v>
      </c>
      <c r="D54" t="s">
        <v>18428</v>
      </c>
    </row>
    <row r="55" spans="1:4" ht="15.75" x14ac:dyDescent="0.25">
      <c r="A55" s="1" t="s">
        <v>22661</v>
      </c>
    </row>
    <row r="56" spans="1:4" ht="15.75" x14ac:dyDescent="0.25">
      <c r="A56" s="162" t="s">
        <v>22662</v>
      </c>
      <c r="B56" s="163" t="s">
        <v>58</v>
      </c>
      <c r="C56" s="163"/>
      <c r="D56" s="163" t="s">
        <v>25839</v>
      </c>
    </row>
    <row r="57" spans="1:4" ht="15.75" x14ac:dyDescent="0.25">
      <c r="A57" s="162" t="s">
        <v>22663</v>
      </c>
      <c r="B57" s="163"/>
      <c r="C57" s="163"/>
      <c r="D57" s="163"/>
    </row>
    <row r="58" spans="1:4" ht="15.75" x14ac:dyDescent="0.25">
      <c r="A58" s="162" t="s">
        <v>22664</v>
      </c>
      <c r="B58" s="163" t="s">
        <v>4062</v>
      </c>
      <c r="C58" s="163"/>
      <c r="D58" s="163" t="s">
        <v>22476</v>
      </c>
    </row>
    <row r="59" spans="1:4" ht="15.75" x14ac:dyDescent="0.25">
      <c r="A59" s="1" t="s">
        <v>22665</v>
      </c>
    </row>
    <row r="60" spans="1:4" ht="15.75" x14ac:dyDescent="0.25">
      <c r="A60" s="1" t="s">
        <v>22666</v>
      </c>
      <c r="B60" t="s">
        <v>56</v>
      </c>
      <c r="D60" t="s">
        <v>19001</v>
      </c>
    </row>
    <row r="61" spans="1:4" ht="15.75" x14ac:dyDescent="0.25">
      <c r="A61" s="1" t="s">
        <v>22667</v>
      </c>
    </row>
    <row r="62" spans="1:4" ht="15.75" x14ac:dyDescent="0.25">
      <c r="A62" s="1" t="s">
        <v>22668</v>
      </c>
      <c r="B62" t="s">
        <v>200</v>
      </c>
      <c r="D62" t="s">
        <v>18428</v>
      </c>
    </row>
    <row r="63" spans="1:4" ht="15.75" x14ac:dyDescent="0.25">
      <c r="A63" s="1" t="s">
        <v>22669</v>
      </c>
    </row>
    <row r="64" spans="1:4" ht="15.75" x14ac:dyDescent="0.25">
      <c r="A64" s="1" t="s">
        <v>22670</v>
      </c>
      <c r="B64" t="s">
        <v>56</v>
      </c>
      <c r="D64" t="s">
        <v>21381</v>
      </c>
    </row>
    <row r="65" spans="1:4" ht="15.75" x14ac:dyDescent="0.25">
      <c r="A65" s="1" t="s">
        <v>22671</v>
      </c>
    </row>
    <row r="66" spans="1:4" ht="15.75" x14ac:dyDescent="0.25">
      <c r="A66" s="1" t="s">
        <v>22672</v>
      </c>
      <c r="B66" t="s">
        <v>60</v>
      </c>
      <c r="D66" t="s">
        <v>21381</v>
      </c>
    </row>
    <row r="67" spans="1:4" ht="15.75" x14ac:dyDescent="0.25">
      <c r="A67" s="1" t="s">
        <v>22673</v>
      </c>
    </row>
    <row r="68" spans="1:4" ht="15.75" x14ac:dyDescent="0.25">
      <c r="A68" s="1" t="s">
        <v>22674</v>
      </c>
      <c r="B68" t="s">
        <v>58</v>
      </c>
      <c r="C68" t="s">
        <v>3896</v>
      </c>
      <c r="D68" t="s">
        <v>21762</v>
      </c>
    </row>
    <row r="69" spans="1:4" ht="15.75" x14ac:dyDescent="0.25">
      <c r="A69" s="1" t="s">
        <v>22675</v>
      </c>
    </row>
    <row r="70" spans="1:4" ht="15.75" x14ac:dyDescent="0.25">
      <c r="A70" s="1" t="s">
        <v>16734</v>
      </c>
      <c r="B70" t="s">
        <v>1077</v>
      </c>
      <c r="D70" t="s">
        <v>22413</v>
      </c>
    </row>
    <row r="71" spans="1:4" ht="15.75" x14ac:dyDescent="0.25">
      <c r="A71" s="1" t="s">
        <v>22676</v>
      </c>
    </row>
    <row r="72" spans="1:4" ht="15.75" x14ac:dyDescent="0.25">
      <c r="A72" s="1" t="s">
        <v>13878</v>
      </c>
      <c r="B72" t="s">
        <v>60</v>
      </c>
      <c r="D72" t="s">
        <v>19688</v>
      </c>
    </row>
    <row r="73" spans="1:4" ht="15.75" x14ac:dyDescent="0.25">
      <c r="A73" s="1" t="s">
        <v>22677</v>
      </c>
    </row>
    <row r="74" spans="1:4" ht="15.75" x14ac:dyDescent="0.25">
      <c r="A74" s="1" t="s">
        <v>22678</v>
      </c>
      <c r="B74" t="s">
        <v>200</v>
      </c>
      <c r="D74" t="s">
        <v>22416</v>
      </c>
    </row>
    <row r="75" spans="1:4" ht="15.75" x14ac:dyDescent="0.25">
      <c r="A75" s="1" t="s">
        <v>22679</v>
      </c>
    </row>
    <row r="76" spans="1:4" ht="15.75" x14ac:dyDescent="0.25">
      <c r="A76" s="1" t="s">
        <v>14163</v>
      </c>
      <c r="B76" t="s">
        <v>202</v>
      </c>
      <c r="D76" t="s">
        <v>8105</v>
      </c>
    </row>
    <row r="77" spans="1:4" ht="15.75" x14ac:dyDescent="0.25">
      <c r="A77" s="1" t="s">
        <v>22680</v>
      </c>
    </row>
    <row r="78" spans="1:4" ht="15.75" x14ac:dyDescent="0.25">
      <c r="A78" s="1" t="s">
        <v>22681</v>
      </c>
      <c r="B78" t="s">
        <v>60</v>
      </c>
      <c r="D78" t="s">
        <v>22701</v>
      </c>
    </row>
    <row r="79" spans="1:4" ht="15.75" x14ac:dyDescent="0.25">
      <c r="A79" s="1" t="s">
        <v>22682</v>
      </c>
    </row>
    <row r="80" spans="1:4" ht="15.75" x14ac:dyDescent="0.25">
      <c r="A80" s="1" t="s">
        <v>22683</v>
      </c>
      <c r="B80" t="s">
        <v>60</v>
      </c>
      <c r="D80" t="s">
        <v>8105</v>
      </c>
    </row>
    <row r="81" spans="1:4" ht="15.75" x14ac:dyDescent="0.25">
      <c r="A81" s="1" t="s">
        <v>22684</v>
      </c>
    </row>
    <row r="82" spans="1:4" ht="15.75" x14ac:dyDescent="0.25">
      <c r="A82" s="1" t="s">
        <v>22685</v>
      </c>
      <c r="B82" t="s">
        <v>201</v>
      </c>
      <c r="D82" t="s">
        <v>22689</v>
      </c>
    </row>
    <row r="83" spans="1:4" ht="15.75" x14ac:dyDescent="0.25">
      <c r="A83" s="1" t="s">
        <v>22686</v>
      </c>
    </row>
    <row r="84" spans="1:4" ht="15.75" x14ac:dyDescent="0.25">
      <c r="A84" s="1" t="s">
        <v>22687</v>
      </c>
      <c r="B84" t="s">
        <v>1133</v>
      </c>
      <c r="D84" t="s">
        <v>599</v>
      </c>
    </row>
    <row r="85" spans="1:4" ht="15.75" x14ac:dyDescent="0.25">
      <c r="A85" s="1" t="s">
        <v>22688</v>
      </c>
    </row>
    <row r="86" spans="1:4" ht="15.75" x14ac:dyDescent="0.25">
      <c r="A86" s="1" t="s">
        <v>22690</v>
      </c>
      <c r="B86" t="s">
        <v>1133</v>
      </c>
      <c r="D86" t="s">
        <v>8105</v>
      </c>
    </row>
    <row r="87" spans="1:4" ht="15.75" x14ac:dyDescent="0.25">
      <c r="A87" s="1" t="s">
        <v>22691</v>
      </c>
    </row>
    <row r="88" spans="1:4" ht="15.75" x14ac:dyDescent="0.25">
      <c r="A88" s="1" t="s">
        <v>13784</v>
      </c>
      <c r="B88" t="s">
        <v>200</v>
      </c>
      <c r="D88" t="s">
        <v>22340</v>
      </c>
    </row>
    <row r="89" spans="1:4" ht="15.75" x14ac:dyDescent="0.25">
      <c r="A89" s="1" t="s">
        <v>22692</v>
      </c>
    </row>
    <row r="90" spans="1:4" ht="15.75" x14ac:dyDescent="0.25">
      <c r="A90" s="1" t="s">
        <v>22693</v>
      </c>
      <c r="B90" t="s">
        <v>200</v>
      </c>
      <c r="D90" t="s">
        <v>1710</v>
      </c>
    </row>
    <row r="91" spans="1:4" ht="15.75" x14ac:dyDescent="0.25">
      <c r="A91" s="1" t="s">
        <v>22694</v>
      </c>
    </row>
    <row r="92" spans="1:4" ht="15.75" x14ac:dyDescent="0.25">
      <c r="A92" s="1" t="s">
        <v>22695</v>
      </c>
      <c r="B92" t="s">
        <v>200</v>
      </c>
      <c r="D92" t="s">
        <v>8105</v>
      </c>
    </row>
    <row r="93" spans="1:4" ht="15.75" x14ac:dyDescent="0.25">
      <c r="A93" s="1" t="s">
        <v>22696</v>
      </c>
    </row>
    <row r="94" spans="1:4" ht="15.75" x14ac:dyDescent="0.25">
      <c r="A94" s="1" t="s">
        <v>22697</v>
      </c>
      <c r="B94" t="s">
        <v>60</v>
      </c>
      <c r="D94" t="s">
        <v>599</v>
      </c>
    </row>
    <row r="95" spans="1:4" ht="15.75" x14ac:dyDescent="0.25">
      <c r="A95" s="1" t="s">
        <v>22698</v>
      </c>
    </row>
    <row r="96" spans="1:4" ht="15.75" x14ac:dyDescent="0.25">
      <c r="A96" s="1" t="s">
        <v>22699</v>
      </c>
      <c r="B96" t="s">
        <v>201</v>
      </c>
      <c r="D96" t="s">
        <v>599</v>
      </c>
    </row>
    <row r="97" spans="1:7" ht="15.75" x14ac:dyDescent="0.25">
      <c r="A97" s="1" t="s">
        <v>22700</v>
      </c>
    </row>
    <row r="98" spans="1:7" ht="15.75" x14ac:dyDescent="0.25">
      <c r="A98" s="1" t="s">
        <v>22702</v>
      </c>
      <c r="B98" t="s">
        <v>356</v>
      </c>
      <c r="D98" t="s">
        <v>17970</v>
      </c>
      <c r="G98" s="40">
        <v>45908</v>
      </c>
    </row>
    <row r="99" spans="1:7" ht="15.75" x14ac:dyDescent="0.25">
      <c r="A99" s="1" t="s">
        <v>22703</v>
      </c>
    </row>
  </sheetData>
  <mergeCells count="2">
    <mergeCell ref="G1:H1"/>
    <mergeCell ref="G2:H2"/>
  </mergeCells>
  <conditionalFormatting sqref="A1">
    <cfRule type="duplicateValues" dxfId="2547" priority="22"/>
  </conditionalFormatting>
  <conditionalFormatting sqref="A1">
    <cfRule type="duplicateValues" dxfId="2546" priority="21"/>
  </conditionalFormatting>
  <conditionalFormatting sqref="A1">
    <cfRule type="duplicateValues" dxfId="2545" priority="20"/>
  </conditionalFormatting>
  <conditionalFormatting sqref="A1">
    <cfRule type="duplicateValues" dxfId="2544" priority="19"/>
  </conditionalFormatting>
  <conditionalFormatting sqref="A1">
    <cfRule type="duplicateValues" dxfId="2543" priority="18"/>
  </conditionalFormatting>
  <conditionalFormatting sqref="A1">
    <cfRule type="duplicateValues" dxfId="2542" priority="17"/>
  </conditionalFormatting>
  <conditionalFormatting sqref="A1">
    <cfRule type="duplicateValues" dxfId="2541" priority="16"/>
  </conditionalFormatting>
  <conditionalFormatting sqref="A1">
    <cfRule type="duplicateValues" dxfId="2540" priority="15"/>
  </conditionalFormatting>
  <conditionalFormatting sqref="A1">
    <cfRule type="duplicateValues" dxfId="2539" priority="14"/>
  </conditionalFormatting>
  <conditionalFormatting sqref="A1">
    <cfRule type="duplicateValues" dxfId="2538" priority="13"/>
  </conditionalFormatting>
  <conditionalFormatting sqref="A1">
    <cfRule type="duplicateValues" dxfId="2537" priority="12"/>
  </conditionalFormatting>
  <conditionalFormatting sqref="A1">
    <cfRule type="duplicateValues" dxfId="2536" priority="11"/>
  </conditionalFormatting>
  <conditionalFormatting sqref="A1">
    <cfRule type="duplicateValues" dxfId="2535" priority="10"/>
  </conditionalFormatting>
  <conditionalFormatting sqref="A1">
    <cfRule type="duplicateValues" dxfId="2534" priority="9"/>
  </conditionalFormatting>
  <conditionalFormatting sqref="A1">
    <cfRule type="duplicateValues" dxfId="2533" priority="8"/>
  </conditionalFormatting>
  <conditionalFormatting sqref="A1">
    <cfRule type="duplicateValues" dxfId="2532" priority="7"/>
  </conditionalFormatting>
  <conditionalFormatting sqref="A1">
    <cfRule type="duplicateValues" dxfId="2531" priority="6"/>
  </conditionalFormatting>
  <conditionalFormatting sqref="A1">
    <cfRule type="duplicateValues" dxfId="2530" priority="5"/>
  </conditionalFormatting>
  <conditionalFormatting sqref="A1">
    <cfRule type="duplicateValues" dxfId="2529" priority="4"/>
  </conditionalFormatting>
  <conditionalFormatting sqref="A1">
    <cfRule type="duplicateValues" dxfId="2528" priority="3"/>
  </conditionalFormatting>
  <conditionalFormatting sqref="A1">
    <cfRule type="duplicateValues" dxfId="2527" priority="2"/>
  </conditionalFormatting>
  <conditionalFormatting sqref="A1">
    <cfRule type="duplicateValues" dxfId="2526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opLeftCell="A82" workbookViewId="0">
      <selection activeCell="A86" sqref="A86:A87"/>
    </sheetView>
  </sheetViews>
  <sheetFormatPr defaultRowHeight="15" x14ac:dyDescent="0.25"/>
  <cols>
    <col min="1" max="1" width="39.7109375" customWidth="1"/>
    <col min="2" max="2" width="21.5703125" customWidth="1"/>
    <col min="3" max="3" width="21.140625" customWidth="1"/>
    <col min="4" max="4" width="14.140625" customWidth="1"/>
    <col min="5" max="6" width="9.140625" hidden="1" customWidth="1"/>
    <col min="7" max="7" width="19.28515625" customWidth="1"/>
    <col min="8" max="8" width="17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46</v>
      </c>
      <c r="H1" s="590"/>
      <c r="I1" s="508"/>
      <c r="J1" s="509"/>
    </row>
    <row r="2" spans="1:10" ht="21" x14ac:dyDescent="0.35">
      <c r="A2" s="1" t="s">
        <v>22705</v>
      </c>
      <c r="B2" t="s">
        <v>60</v>
      </c>
      <c r="D2" t="s">
        <v>21762</v>
      </c>
      <c r="G2" s="588" t="s">
        <v>22704</v>
      </c>
      <c r="H2" s="589"/>
    </row>
    <row r="3" spans="1:10" ht="15.75" x14ac:dyDescent="0.25">
      <c r="A3" s="1" t="s">
        <v>22706</v>
      </c>
      <c r="G3" s="244" t="s">
        <v>58</v>
      </c>
      <c r="H3" s="5">
        <f>COUNTIF(B$4:B$1048576,G3)</f>
        <v>9</v>
      </c>
    </row>
    <row r="4" spans="1:10" ht="15.75" x14ac:dyDescent="0.25">
      <c r="A4" s="1" t="s">
        <v>22707</v>
      </c>
      <c r="B4" t="s">
        <v>356</v>
      </c>
      <c r="D4" t="s">
        <v>21762</v>
      </c>
      <c r="G4" s="101" t="s">
        <v>360</v>
      </c>
      <c r="H4" s="5">
        <f>COUNTIF(B1:B935,G4)</f>
        <v>1</v>
      </c>
    </row>
    <row r="5" spans="1:10" ht="15.75" x14ac:dyDescent="0.25">
      <c r="A5" s="1" t="s">
        <v>22708</v>
      </c>
      <c r="G5" s="101" t="s">
        <v>356</v>
      </c>
      <c r="H5" s="5">
        <f>COUNTIF(B4:B853,G5)</f>
        <v>4</v>
      </c>
    </row>
    <row r="6" spans="1:10" ht="15.75" x14ac:dyDescent="0.25">
      <c r="A6" s="1" t="s">
        <v>22709</v>
      </c>
      <c r="B6" t="s">
        <v>200</v>
      </c>
      <c r="D6" t="s">
        <v>21832</v>
      </c>
      <c r="G6" s="101" t="s">
        <v>56</v>
      </c>
      <c r="H6" s="5">
        <f>COUNTIF(B4:B865,G6)</f>
        <v>1</v>
      </c>
    </row>
    <row r="7" spans="1:10" ht="15.75" x14ac:dyDescent="0.25">
      <c r="A7" s="1" t="s">
        <v>22710</v>
      </c>
      <c r="G7" s="101" t="s">
        <v>201</v>
      </c>
      <c r="H7" s="5">
        <f>COUNTIF(B1:B859,G7)</f>
        <v>0</v>
      </c>
    </row>
    <row r="8" spans="1:10" ht="15.75" x14ac:dyDescent="0.25">
      <c r="A8" s="1" t="s">
        <v>22711</v>
      </c>
      <c r="B8" s="213" t="s">
        <v>58</v>
      </c>
      <c r="D8" s="213" t="s">
        <v>19541</v>
      </c>
      <c r="G8" s="101" t="s">
        <v>202</v>
      </c>
      <c r="H8" s="5">
        <f>COUNTIF(B1:B894,G8)</f>
        <v>0</v>
      </c>
    </row>
    <row r="9" spans="1:10" ht="15.75" x14ac:dyDescent="0.25">
      <c r="A9" s="1" t="s">
        <v>22712</v>
      </c>
      <c r="B9" s="213"/>
      <c r="D9" s="213"/>
      <c r="G9" s="101" t="s">
        <v>200</v>
      </c>
      <c r="H9" s="5">
        <f>COUNTIF(B1:B812,G9)</f>
        <v>16</v>
      </c>
    </row>
    <row r="10" spans="1:10" ht="15.75" x14ac:dyDescent="0.25">
      <c r="A10" s="1" t="s">
        <v>22713</v>
      </c>
      <c r="D10" t="s">
        <v>21381</v>
      </c>
      <c r="G10" s="101" t="s">
        <v>5011</v>
      </c>
      <c r="H10" s="5">
        <f>COUNTIF(B:B,G10)</f>
        <v>0</v>
      </c>
    </row>
    <row r="11" spans="1:10" ht="15.75" x14ac:dyDescent="0.25">
      <c r="A11" s="1" t="s">
        <v>22714</v>
      </c>
      <c r="G11" s="101" t="s">
        <v>1077</v>
      </c>
      <c r="H11" s="5">
        <f>COUNTIF(B3:B2000,G11)</f>
        <v>4</v>
      </c>
    </row>
    <row r="12" spans="1:10" ht="15.75" x14ac:dyDescent="0.25">
      <c r="A12" s="1" t="s">
        <v>21367</v>
      </c>
      <c r="B12" t="s">
        <v>568</v>
      </c>
      <c r="D12" t="s">
        <v>19688</v>
      </c>
      <c r="G12" s="288" t="s">
        <v>60</v>
      </c>
      <c r="H12" s="5">
        <f>COUNTIF(B3:B869,G12)</f>
        <v>1</v>
      </c>
    </row>
    <row r="13" spans="1:10" ht="15.75" x14ac:dyDescent="0.25">
      <c r="A13" s="1" t="s">
        <v>22715</v>
      </c>
      <c r="G13" s="101" t="s">
        <v>4062</v>
      </c>
      <c r="H13" s="5">
        <f>COUNTIF(B3:B2000,G13)</f>
        <v>3</v>
      </c>
    </row>
    <row r="14" spans="1:10" ht="15.75" x14ac:dyDescent="0.25">
      <c r="A14" s="1" t="s">
        <v>21367</v>
      </c>
      <c r="B14" t="s">
        <v>200</v>
      </c>
      <c r="D14" t="s">
        <v>21381</v>
      </c>
      <c r="G14" s="101" t="s">
        <v>3860</v>
      </c>
      <c r="H14" s="5">
        <f>COUNTIF(B5:B715,G14)</f>
        <v>3</v>
      </c>
    </row>
    <row r="15" spans="1:10" ht="15.75" x14ac:dyDescent="0.25">
      <c r="A15" s="1" t="s">
        <v>21368</v>
      </c>
      <c r="B15" s="213"/>
      <c r="G15" s="101" t="s">
        <v>17992</v>
      </c>
      <c r="H15" s="5">
        <f>COUNTIF(B4:B2000,G15)</f>
        <v>0</v>
      </c>
    </row>
    <row r="16" spans="1:10" ht="15.75" x14ac:dyDescent="0.25">
      <c r="A16" s="1" t="s">
        <v>21367</v>
      </c>
      <c r="B16" t="s">
        <v>3860</v>
      </c>
      <c r="G16" s="288" t="s">
        <v>1133</v>
      </c>
      <c r="H16" s="5">
        <f>COUNTIF(B4:B2000,G16)</f>
        <v>0</v>
      </c>
    </row>
    <row r="17" spans="1:8" ht="15.75" x14ac:dyDescent="0.25">
      <c r="A17" s="1" t="s">
        <v>21368</v>
      </c>
      <c r="G17" s="512"/>
      <c r="H17" s="233"/>
    </row>
    <row r="18" spans="1:8" ht="15.75" x14ac:dyDescent="0.25">
      <c r="A18" s="1" t="s">
        <v>12236</v>
      </c>
      <c r="B18" t="s">
        <v>360</v>
      </c>
      <c r="D18" t="s">
        <v>22391</v>
      </c>
      <c r="G18" s="528">
        <v>45889</v>
      </c>
    </row>
    <row r="19" spans="1:8" ht="15.75" x14ac:dyDescent="0.25">
      <c r="A19" s="1" t="s">
        <v>22716</v>
      </c>
    </row>
    <row r="20" spans="1:8" ht="15.75" x14ac:dyDescent="0.25">
      <c r="A20" s="1" t="s">
        <v>22717</v>
      </c>
      <c r="B20" t="s">
        <v>200</v>
      </c>
      <c r="D20" t="s">
        <v>19688</v>
      </c>
    </row>
    <row r="21" spans="1:8" ht="15.75" x14ac:dyDescent="0.25">
      <c r="A21" s="1" t="s">
        <v>22718</v>
      </c>
      <c r="D21" s="124"/>
    </row>
    <row r="22" spans="1:8" ht="15.75" x14ac:dyDescent="0.25">
      <c r="A22" s="1" t="s">
        <v>22719</v>
      </c>
      <c r="B22" t="s">
        <v>200</v>
      </c>
      <c r="D22" t="s">
        <v>21381</v>
      </c>
    </row>
    <row r="23" spans="1:8" ht="15.75" x14ac:dyDescent="0.25">
      <c r="A23" s="1" t="s">
        <v>22720</v>
      </c>
    </row>
    <row r="24" spans="1:8" ht="15.75" x14ac:dyDescent="0.25">
      <c r="A24" s="1" t="s">
        <v>22721</v>
      </c>
      <c r="B24" t="s">
        <v>200</v>
      </c>
      <c r="D24" t="s">
        <v>19688</v>
      </c>
    </row>
    <row r="25" spans="1:8" ht="15.75" x14ac:dyDescent="0.25">
      <c r="A25" s="1" t="s">
        <v>22722</v>
      </c>
    </row>
    <row r="26" spans="1:8" ht="15.75" x14ac:dyDescent="0.25">
      <c r="A26" s="1" t="s">
        <v>11884</v>
      </c>
      <c r="B26" t="s">
        <v>58</v>
      </c>
      <c r="D26" t="s">
        <v>21832</v>
      </c>
    </row>
    <row r="27" spans="1:8" ht="15.75" x14ac:dyDescent="0.25">
      <c r="A27" s="1" t="s">
        <v>22723</v>
      </c>
    </row>
    <row r="28" spans="1:8" ht="15.75" x14ac:dyDescent="0.25">
      <c r="A28" s="1" t="s">
        <v>22724</v>
      </c>
      <c r="B28" t="s">
        <v>58</v>
      </c>
      <c r="C28" t="s">
        <v>15270</v>
      </c>
      <c r="D28" t="s">
        <v>24779</v>
      </c>
      <c r="G28" s="40">
        <v>45919</v>
      </c>
    </row>
    <row r="29" spans="1:8" ht="15.75" x14ac:dyDescent="0.25">
      <c r="A29" s="1" t="s">
        <v>22725</v>
      </c>
    </row>
    <row r="30" spans="1:8" ht="15.75" x14ac:dyDescent="0.25">
      <c r="A30" s="1" t="s">
        <v>11867</v>
      </c>
      <c r="B30" t="s">
        <v>200</v>
      </c>
      <c r="D30" t="s">
        <v>22413</v>
      </c>
    </row>
    <row r="31" spans="1:8" ht="15.75" x14ac:dyDescent="0.25">
      <c r="A31" s="1" t="s">
        <v>22726</v>
      </c>
    </row>
    <row r="32" spans="1:8" ht="15.75" x14ac:dyDescent="0.25">
      <c r="A32" s="1" t="s">
        <v>22727</v>
      </c>
      <c r="B32" t="s">
        <v>356</v>
      </c>
      <c r="D32" t="s">
        <v>23912</v>
      </c>
      <c r="G32" s="40">
        <v>45908</v>
      </c>
    </row>
    <row r="33" spans="1:7" ht="15.75" x14ac:dyDescent="0.25">
      <c r="A33" s="1" t="s">
        <v>22728</v>
      </c>
    </row>
    <row r="34" spans="1:7" ht="15.75" x14ac:dyDescent="0.25">
      <c r="A34" s="1" t="s">
        <v>22729</v>
      </c>
      <c r="B34" t="s">
        <v>58</v>
      </c>
      <c r="D34" t="s">
        <v>19541</v>
      </c>
    </row>
    <row r="35" spans="1:7" ht="15.75" x14ac:dyDescent="0.25">
      <c r="A35" s="1" t="s">
        <v>22730</v>
      </c>
    </row>
    <row r="36" spans="1:7" ht="15.75" x14ac:dyDescent="0.25">
      <c r="A36" s="1" t="s">
        <v>18302</v>
      </c>
      <c r="B36" t="s">
        <v>1077</v>
      </c>
      <c r="D36" t="s">
        <v>21762</v>
      </c>
    </row>
    <row r="37" spans="1:7" ht="15.75" x14ac:dyDescent="0.25">
      <c r="A37" s="1" t="s">
        <v>22731</v>
      </c>
    </row>
    <row r="38" spans="1:7" ht="15.75" x14ac:dyDescent="0.25">
      <c r="A38" s="1" t="s">
        <v>22732</v>
      </c>
      <c r="B38" t="s">
        <v>1077</v>
      </c>
      <c r="D38" t="s">
        <v>21762</v>
      </c>
    </row>
    <row r="39" spans="1:7" ht="15.75" x14ac:dyDescent="0.25">
      <c r="A39" s="1" t="s">
        <v>22733</v>
      </c>
    </row>
    <row r="40" spans="1:7" ht="15.75" x14ac:dyDescent="0.25">
      <c r="A40" s="1" t="s">
        <v>22734</v>
      </c>
      <c r="B40" t="s">
        <v>60</v>
      </c>
      <c r="D40" t="s">
        <v>20844</v>
      </c>
    </row>
    <row r="41" spans="1:7" ht="15.75" x14ac:dyDescent="0.25">
      <c r="A41" s="1" t="s">
        <v>22735</v>
      </c>
    </row>
    <row r="42" spans="1:7" ht="15.75" x14ac:dyDescent="0.25">
      <c r="A42" s="1" t="s">
        <v>22736</v>
      </c>
      <c r="B42" t="s">
        <v>568</v>
      </c>
      <c r="D42" t="s">
        <v>22416</v>
      </c>
    </row>
    <row r="43" spans="1:7" ht="15.75" x14ac:dyDescent="0.25">
      <c r="A43" s="1" t="s">
        <v>22737</v>
      </c>
    </row>
    <row r="44" spans="1:7" ht="15.75" x14ac:dyDescent="0.25">
      <c r="A44" s="410" t="s">
        <v>22736</v>
      </c>
      <c r="B44" t="s">
        <v>3860</v>
      </c>
    </row>
    <row r="45" spans="1:7" ht="15.75" x14ac:dyDescent="0.25">
      <c r="A45" s="410" t="s">
        <v>22737</v>
      </c>
    </row>
    <row r="46" spans="1:7" ht="15.75" x14ac:dyDescent="0.25">
      <c r="A46" s="162" t="s">
        <v>12052</v>
      </c>
      <c r="B46" s="163"/>
      <c r="C46" s="163" t="s">
        <v>4149</v>
      </c>
      <c r="D46" s="163" t="s">
        <v>20844</v>
      </c>
    </row>
    <row r="47" spans="1:7" ht="15.75" x14ac:dyDescent="0.25">
      <c r="A47" s="162" t="s">
        <v>22738</v>
      </c>
      <c r="B47" s="163" t="s">
        <v>4062</v>
      </c>
      <c r="C47" s="163"/>
      <c r="D47" s="163"/>
    </row>
    <row r="48" spans="1:7" ht="15.75" x14ac:dyDescent="0.25">
      <c r="A48" s="1" t="s">
        <v>14474</v>
      </c>
      <c r="B48" t="s">
        <v>58</v>
      </c>
      <c r="C48" t="s">
        <v>4149</v>
      </c>
      <c r="D48" t="s">
        <v>24581</v>
      </c>
      <c r="G48" s="40">
        <v>45939</v>
      </c>
    </row>
    <row r="49" spans="1:7" ht="15.75" x14ac:dyDescent="0.25">
      <c r="A49" s="1" t="s">
        <v>22739</v>
      </c>
    </row>
    <row r="50" spans="1:7" ht="15.75" x14ac:dyDescent="0.25">
      <c r="A50" s="1" t="s">
        <v>22740</v>
      </c>
      <c r="B50" t="s">
        <v>58</v>
      </c>
      <c r="C50" t="s">
        <v>17001</v>
      </c>
      <c r="D50" t="s">
        <v>19142</v>
      </c>
      <c r="G50" s="40">
        <v>45892</v>
      </c>
    </row>
    <row r="51" spans="1:7" ht="15.75" x14ac:dyDescent="0.25">
      <c r="A51" s="1" t="s">
        <v>22741</v>
      </c>
    </row>
    <row r="52" spans="1:7" ht="15.75" x14ac:dyDescent="0.25">
      <c r="A52" s="1" t="s">
        <v>22742</v>
      </c>
      <c r="B52" t="s">
        <v>200</v>
      </c>
      <c r="D52" t="s">
        <v>19688</v>
      </c>
    </row>
    <row r="53" spans="1:7" ht="15.75" x14ac:dyDescent="0.25">
      <c r="A53" s="1" t="s">
        <v>22743</v>
      </c>
    </row>
    <row r="54" spans="1:7" ht="15.75" x14ac:dyDescent="0.25">
      <c r="A54" s="1" t="s">
        <v>22744</v>
      </c>
      <c r="B54" t="s">
        <v>200</v>
      </c>
      <c r="D54" t="s">
        <v>21762</v>
      </c>
    </row>
    <row r="55" spans="1:7" ht="15.75" x14ac:dyDescent="0.25">
      <c r="A55" s="1" t="s">
        <v>22745</v>
      </c>
    </row>
    <row r="56" spans="1:7" ht="15.75" x14ac:dyDescent="0.25">
      <c r="A56" s="162" t="s">
        <v>22746</v>
      </c>
      <c r="B56" s="163" t="s">
        <v>4062</v>
      </c>
      <c r="C56" s="163"/>
      <c r="D56" s="163" t="s">
        <v>20844</v>
      </c>
    </row>
    <row r="57" spans="1:7" ht="15.75" x14ac:dyDescent="0.25">
      <c r="A57" s="162" t="s">
        <v>22747</v>
      </c>
      <c r="B57" s="163"/>
      <c r="C57" s="163"/>
      <c r="D57" s="163"/>
    </row>
    <row r="58" spans="1:7" ht="15.75" x14ac:dyDescent="0.25">
      <c r="A58" s="1" t="s">
        <v>22748</v>
      </c>
      <c r="B58" t="s">
        <v>568</v>
      </c>
      <c r="D58" t="s">
        <v>19688</v>
      </c>
    </row>
    <row r="59" spans="1:7" ht="15.75" x14ac:dyDescent="0.25">
      <c r="A59" s="1" t="s">
        <v>22749</v>
      </c>
    </row>
    <row r="60" spans="1:7" ht="15.75" x14ac:dyDescent="0.25">
      <c r="A60" s="1" t="s">
        <v>17805</v>
      </c>
      <c r="B60" t="s">
        <v>200</v>
      </c>
      <c r="D60" t="s">
        <v>21832</v>
      </c>
    </row>
    <row r="61" spans="1:7" ht="15.75" x14ac:dyDescent="0.25">
      <c r="A61" s="1" t="s">
        <v>22750</v>
      </c>
    </row>
    <row r="62" spans="1:7" ht="15.75" x14ac:dyDescent="0.25">
      <c r="A62" s="1" t="s">
        <v>22751</v>
      </c>
      <c r="B62" t="s">
        <v>568</v>
      </c>
      <c r="D62" t="s">
        <v>21832</v>
      </c>
    </row>
    <row r="63" spans="1:7" ht="15.75" x14ac:dyDescent="0.25">
      <c r="A63" s="1" t="s">
        <v>22752</v>
      </c>
    </row>
    <row r="64" spans="1:7" ht="15.75" x14ac:dyDescent="0.25">
      <c r="A64" s="1" t="s">
        <v>15315</v>
      </c>
      <c r="B64" t="s">
        <v>200</v>
      </c>
      <c r="D64" t="s">
        <v>21762</v>
      </c>
    </row>
    <row r="65" spans="1:7" ht="15.75" x14ac:dyDescent="0.25">
      <c r="A65" s="1" t="s">
        <v>22753</v>
      </c>
    </row>
    <row r="66" spans="1:7" ht="15.75" x14ac:dyDescent="0.25">
      <c r="A66" s="1" t="s">
        <v>15736</v>
      </c>
      <c r="B66" t="s">
        <v>58</v>
      </c>
      <c r="C66" t="s">
        <v>15258</v>
      </c>
      <c r="D66" t="s">
        <v>19142</v>
      </c>
      <c r="G66" s="40">
        <v>45890</v>
      </c>
    </row>
    <row r="67" spans="1:7" ht="15.75" x14ac:dyDescent="0.25">
      <c r="A67" s="1" t="s">
        <v>22754</v>
      </c>
    </row>
    <row r="68" spans="1:7" ht="15.75" x14ac:dyDescent="0.25">
      <c r="A68" s="1" t="s">
        <v>22755</v>
      </c>
      <c r="B68" t="s">
        <v>56</v>
      </c>
      <c r="D68" t="s">
        <v>21762</v>
      </c>
    </row>
    <row r="69" spans="1:7" ht="15.75" x14ac:dyDescent="0.25">
      <c r="A69" s="1" t="s">
        <v>22756</v>
      </c>
    </row>
    <row r="70" spans="1:7" ht="15.75" x14ac:dyDescent="0.25">
      <c r="A70" s="1" t="s">
        <v>14716</v>
      </c>
      <c r="B70" t="s">
        <v>356</v>
      </c>
      <c r="D70" t="s">
        <v>19541</v>
      </c>
    </row>
    <row r="71" spans="1:7" ht="15.75" x14ac:dyDescent="0.25">
      <c r="A71" s="1" t="s">
        <v>21675</v>
      </c>
    </row>
    <row r="72" spans="1:7" ht="15.75" x14ac:dyDescent="0.25">
      <c r="A72" s="1" t="s">
        <v>22757</v>
      </c>
      <c r="B72" t="s">
        <v>200</v>
      </c>
      <c r="D72" t="s">
        <v>20126</v>
      </c>
    </row>
    <row r="73" spans="1:7" ht="15.75" x14ac:dyDescent="0.25">
      <c r="A73" s="1" t="s">
        <v>22758</v>
      </c>
    </row>
    <row r="74" spans="1:7" ht="15.75" x14ac:dyDescent="0.25">
      <c r="A74" s="1" t="s">
        <v>13481</v>
      </c>
      <c r="B74" t="s">
        <v>568</v>
      </c>
      <c r="D74" t="s">
        <v>19688</v>
      </c>
    </row>
    <row r="75" spans="1:7" ht="15.75" x14ac:dyDescent="0.25">
      <c r="A75" s="1" t="s">
        <v>22759</v>
      </c>
    </row>
    <row r="76" spans="1:7" ht="15.75" x14ac:dyDescent="0.25">
      <c r="A76" s="1" t="s">
        <v>22760</v>
      </c>
      <c r="B76" t="s">
        <v>1077</v>
      </c>
    </row>
    <row r="77" spans="1:7" ht="15.75" x14ac:dyDescent="0.25">
      <c r="A77" s="1" t="s">
        <v>17903</v>
      </c>
    </row>
    <row r="78" spans="1:7" ht="15.75" x14ac:dyDescent="0.25">
      <c r="A78" s="162" t="s">
        <v>22761</v>
      </c>
      <c r="B78" s="163" t="s">
        <v>4062</v>
      </c>
      <c r="C78" s="163" t="s">
        <v>15270</v>
      </c>
      <c r="D78" s="163" t="s">
        <v>22391</v>
      </c>
      <c r="E78" s="163"/>
      <c r="F78" s="163"/>
      <c r="G78" s="492">
        <v>45889</v>
      </c>
    </row>
    <row r="79" spans="1:7" ht="15.75" x14ac:dyDescent="0.25">
      <c r="A79" s="162" t="s">
        <v>22762</v>
      </c>
      <c r="B79" s="163"/>
      <c r="C79" s="163"/>
      <c r="D79" s="163" t="s">
        <v>26689</v>
      </c>
      <c r="E79" s="163"/>
      <c r="F79" s="163"/>
      <c r="G79" s="163"/>
    </row>
    <row r="80" spans="1:7" ht="15.75" x14ac:dyDescent="0.25">
      <c r="A80" s="1" t="s">
        <v>22763</v>
      </c>
      <c r="B80" t="s">
        <v>200</v>
      </c>
      <c r="D80" t="s">
        <v>21762</v>
      </c>
    </row>
    <row r="81" spans="1:4" ht="15.75" x14ac:dyDescent="0.25">
      <c r="A81" s="1" t="s">
        <v>22764</v>
      </c>
    </row>
    <row r="82" spans="1:4" ht="15.75" x14ac:dyDescent="0.25">
      <c r="A82" s="1" t="s">
        <v>22765</v>
      </c>
      <c r="B82" t="s">
        <v>58</v>
      </c>
      <c r="C82" t="s">
        <v>4149</v>
      </c>
      <c r="D82" t="s">
        <v>19688</v>
      </c>
    </row>
    <row r="83" spans="1:4" ht="15.75" x14ac:dyDescent="0.25">
      <c r="A83" s="1" t="s">
        <v>22766</v>
      </c>
    </row>
    <row r="84" spans="1:4" ht="15.75" x14ac:dyDescent="0.25">
      <c r="A84" s="1" t="s">
        <v>22767</v>
      </c>
      <c r="B84" t="s">
        <v>1077</v>
      </c>
    </row>
    <row r="85" spans="1:4" ht="15.75" x14ac:dyDescent="0.25">
      <c r="A85" s="1" t="s">
        <v>17462</v>
      </c>
    </row>
    <row r="86" spans="1:4" ht="15.75" x14ac:dyDescent="0.25">
      <c r="A86" s="1" t="s">
        <v>12717</v>
      </c>
      <c r="B86" t="s">
        <v>356</v>
      </c>
      <c r="D86" t="s">
        <v>21832</v>
      </c>
    </row>
    <row r="87" spans="1:4" ht="15.75" x14ac:dyDescent="0.25">
      <c r="A87" s="1" t="s">
        <v>22768</v>
      </c>
    </row>
    <row r="88" spans="1:4" ht="15.75" x14ac:dyDescent="0.25">
      <c r="A88" s="410" t="s">
        <v>13481</v>
      </c>
      <c r="B88" t="s">
        <v>3860</v>
      </c>
    </row>
    <row r="89" spans="1:4" ht="15.75" x14ac:dyDescent="0.25">
      <c r="A89" s="410" t="s">
        <v>22759</v>
      </c>
    </row>
    <row r="90" spans="1:4" ht="15.75" x14ac:dyDescent="0.25">
      <c r="A90" s="1" t="s">
        <v>22769</v>
      </c>
      <c r="B90" t="s">
        <v>200</v>
      </c>
      <c r="D90" t="s">
        <v>19688</v>
      </c>
    </row>
    <row r="91" spans="1:4" ht="15.75" x14ac:dyDescent="0.25">
      <c r="A91" s="1" t="s">
        <v>22770</v>
      </c>
    </row>
    <row r="92" spans="1:4" ht="15.75" x14ac:dyDescent="0.25">
      <c r="A92" s="1" t="s">
        <v>22771</v>
      </c>
      <c r="B92" t="s">
        <v>200</v>
      </c>
      <c r="D92" t="s">
        <v>21762</v>
      </c>
    </row>
    <row r="93" spans="1:4" ht="15.75" x14ac:dyDescent="0.25">
      <c r="A93" s="1" t="s">
        <v>22772</v>
      </c>
    </row>
    <row r="94" spans="1:4" ht="15.75" x14ac:dyDescent="0.25">
      <c r="A94" s="1" t="s">
        <v>22773</v>
      </c>
      <c r="B94" t="s">
        <v>200</v>
      </c>
      <c r="D94" t="s">
        <v>21762</v>
      </c>
    </row>
    <row r="95" spans="1:4" ht="15.75" x14ac:dyDescent="0.25">
      <c r="A95" s="1" t="s">
        <v>22774</v>
      </c>
    </row>
    <row r="96" spans="1:4" ht="15.75" x14ac:dyDescent="0.25">
      <c r="A96" s="1" t="s">
        <v>22775</v>
      </c>
      <c r="B96" t="s">
        <v>200</v>
      </c>
      <c r="D96" t="s">
        <v>21762</v>
      </c>
    </row>
    <row r="97" spans="1:4" ht="15.75" x14ac:dyDescent="0.25">
      <c r="A97" s="1" t="s">
        <v>22776</v>
      </c>
    </row>
    <row r="98" spans="1:4" ht="15.75" x14ac:dyDescent="0.25">
      <c r="A98" s="1" t="s">
        <v>12492</v>
      </c>
      <c r="B98" t="s">
        <v>58</v>
      </c>
      <c r="C98" t="s">
        <v>2624</v>
      </c>
      <c r="D98" t="s">
        <v>19688</v>
      </c>
    </row>
    <row r="99" spans="1:4" ht="15.75" x14ac:dyDescent="0.25">
      <c r="A99" s="1" t="s">
        <v>22777</v>
      </c>
    </row>
  </sheetData>
  <mergeCells count="2">
    <mergeCell ref="G1:H1"/>
    <mergeCell ref="G2:H2"/>
  </mergeCells>
  <conditionalFormatting sqref="A1">
    <cfRule type="duplicateValues" dxfId="2525" priority="23"/>
  </conditionalFormatting>
  <conditionalFormatting sqref="A1">
    <cfRule type="duplicateValues" dxfId="2524" priority="22"/>
  </conditionalFormatting>
  <conditionalFormatting sqref="A1">
    <cfRule type="duplicateValues" dxfId="2523" priority="21"/>
  </conditionalFormatting>
  <conditionalFormatting sqref="A1">
    <cfRule type="duplicateValues" dxfId="2522" priority="20"/>
  </conditionalFormatting>
  <conditionalFormatting sqref="A1">
    <cfRule type="duplicateValues" dxfId="2521" priority="19"/>
  </conditionalFormatting>
  <conditionalFormatting sqref="A1">
    <cfRule type="duplicateValues" dxfId="2520" priority="18"/>
  </conditionalFormatting>
  <conditionalFormatting sqref="A1">
    <cfRule type="duplicateValues" dxfId="2519" priority="17"/>
  </conditionalFormatting>
  <conditionalFormatting sqref="A1">
    <cfRule type="duplicateValues" dxfId="2518" priority="16"/>
  </conditionalFormatting>
  <conditionalFormatting sqref="A1">
    <cfRule type="duplicateValues" dxfId="2517" priority="15"/>
  </conditionalFormatting>
  <conditionalFormatting sqref="A1">
    <cfRule type="duplicateValues" dxfId="2516" priority="14"/>
  </conditionalFormatting>
  <conditionalFormatting sqref="A1">
    <cfRule type="duplicateValues" dxfId="2515" priority="13"/>
  </conditionalFormatting>
  <conditionalFormatting sqref="A1">
    <cfRule type="duplicateValues" dxfId="2514" priority="12"/>
  </conditionalFormatting>
  <conditionalFormatting sqref="A1">
    <cfRule type="duplicateValues" dxfId="2513" priority="11"/>
  </conditionalFormatting>
  <conditionalFormatting sqref="A1">
    <cfRule type="duplicateValues" dxfId="2512" priority="10"/>
  </conditionalFormatting>
  <conditionalFormatting sqref="A1">
    <cfRule type="duplicateValues" dxfId="2511" priority="9"/>
  </conditionalFormatting>
  <conditionalFormatting sqref="A1">
    <cfRule type="duplicateValues" dxfId="2510" priority="8"/>
  </conditionalFormatting>
  <conditionalFormatting sqref="A1">
    <cfRule type="duplicateValues" dxfId="2509" priority="7"/>
  </conditionalFormatting>
  <conditionalFormatting sqref="A1">
    <cfRule type="duplicateValues" dxfId="2508" priority="6"/>
  </conditionalFormatting>
  <conditionalFormatting sqref="A1">
    <cfRule type="duplicateValues" dxfId="2507" priority="5"/>
  </conditionalFormatting>
  <conditionalFormatting sqref="A1">
    <cfRule type="duplicateValues" dxfId="2506" priority="4"/>
  </conditionalFormatting>
  <conditionalFormatting sqref="A1">
    <cfRule type="duplicateValues" dxfId="2505" priority="3"/>
  </conditionalFormatting>
  <conditionalFormatting sqref="A1">
    <cfRule type="duplicateValues" dxfId="2504" priority="2"/>
  </conditionalFormatting>
  <conditionalFormatting sqref="A18:A20">
    <cfRule type="duplicateValues" dxfId="2503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9"/>
  <sheetViews>
    <sheetView topLeftCell="A70" workbookViewId="0">
      <selection activeCell="A20" sqref="A20:A71"/>
    </sheetView>
  </sheetViews>
  <sheetFormatPr defaultRowHeight="15" x14ac:dyDescent="0.25"/>
  <cols>
    <col min="1" max="1" width="39.7109375" customWidth="1"/>
    <col min="2" max="2" width="21.5703125" customWidth="1"/>
    <col min="3" max="3" width="21.140625" customWidth="1"/>
    <col min="4" max="4" width="14.140625" customWidth="1"/>
    <col min="5" max="5" width="18.42578125" bestFit="1" customWidth="1"/>
    <col min="6" max="6" width="3.28515625" customWidth="1"/>
    <col min="7" max="7" width="19.28515625" customWidth="1"/>
    <col min="8" max="8" width="17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38</v>
      </c>
      <c r="H1" s="590"/>
      <c r="I1" s="508"/>
      <c r="J1" s="509"/>
    </row>
    <row r="2" spans="1:10" ht="21" x14ac:dyDescent="0.35">
      <c r="A2" s="1" t="s">
        <v>22643</v>
      </c>
      <c r="G2" s="588" t="s">
        <v>22778</v>
      </c>
      <c r="H2" s="589"/>
    </row>
    <row r="3" spans="1:10" ht="15.75" x14ac:dyDescent="0.25">
      <c r="A3" s="1" t="s">
        <v>22779</v>
      </c>
      <c r="B3" t="s">
        <v>58</v>
      </c>
      <c r="D3" t="s">
        <v>25137</v>
      </c>
      <c r="E3" s="40">
        <v>45923</v>
      </c>
      <c r="G3" s="244" t="s">
        <v>58</v>
      </c>
      <c r="H3" s="5">
        <f>COUNTIF(B$5:B$1048576,G3)</f>
        <v>4</v>
      </c>
    </row>
    <row r="4" spans="1:10" ht="15.75" x14ac:dyDescent="0.25">
      <c r="A4" s="1" t="s">
        <v>22780</v>
      </c>
      <c r="C4" t="s">
        <v>3896</v>
      </c>
      <c r="G4" s="101" t="s">
        <v>360</v>
      </c>
      <c r="H4" s="5">
        <f>COUNTIF(B1:B935,G4)</f>
        <v>0</v>
      </c>
    </row>
    <row r="5" spans="1:10" ht="15.75" x14ac:dyDescent="0.25">
      <c r="A5" s="1" t="s">
        <v>22781</v>
      </c>
      <c r="B5" t="s">
        <v>58</v>
      </c>
      <c r="D5" t="s">
        <v>19688</v>
      </c>
      <c r="G5" s="101" t="s">
        <v>356</v>
      </c>
      <c r="H5" s="5">
        <f>COUNTIF(B5:B853,G5)</f>
        <v>1</v>
      </c>
    </row>
    <row r="6" spans="1:10" ht="15.75" x14ac:dyDescent="0.25">
      <c r="A6" s="1" t="s">
        <v>22782</v>
      </c>
      <c r="G6" s="101" t="s">
        <v>56</v>
      </c>
      <c r="H6" s="5">
        <f>COUNTIF(B5:B865,G6)</f>
        <v>1</v>
      </c>
    </row>
    <row r="7" spans="1:10" ht="15.75" x14ac:dyDescent="0.25">
      <c r="A7" s="162" t="s">
        <v>22783</v>
      </c>
      <c r="B7" s="163" t="s">
        <v>4062</v>
      </c>
      <c r="C7" s="163" t="s">
        <v>142</v>
      </c>
      <c r="D7" s="163" t="s">
        <v>18436</v>
      </c>
      <c r="E7" s="492">
        <v>45919</v>
      </c>
      <c r="G7" s="101" t="s">
        <v>201</v>
      </c>
      <c r="H7" s="5">
        <f>COUNTIF(B1:B859,G7)</f>
        <v>1</v>
      </c>
    </row>
    <row r="8" spans="1:10" ht="15.75" x14ac:dyDescent="0.25">
      <c r="A8" s="1" t="s">
        <v>12563</v>
      </c>
      <c r="G8" s="101" t="s">
        <v>202</v>
      </c>
      <c r="H8" s="5">
        <f>COUNTIF(B1:B894,G8)</f>
        <v>0</v>
      </c>
    </row>
    <row r="9" spans="1:10" ht="15.75" x14ac:dyDescent="0.25">
      <c r="A9" s="1" t="s">
        <v>22784</v>
      </c>
      <c r="B9" t="s">
        <v>200</v>
      </c>
      <c r="D9" t="s">
        <v>21381</v>
      </c>
      <c r="G9" s="101" t="s">
        <v>200</v>
      </c>
      <c r="H9" s="5">
        <f>COUNTIF(B1:B812,G9)</f>
        <v>18</v>
      </c>
    </row>
    <row r="10" spans="1:10" ht="15.75" x14ac:dyDescent="0.25">
      <c r="A10" s="410" t="s">
        <v>12563</v>
      </c>
      <c r="B10" s="213"/>
      <c r="D10" s="213"/>
      <c r="G10" s="101" t="s">
        <v>5011</v>
      </c>
      <c r="H10" s="5">
        <f>COUNTIF(B:B,G10)</f>
        <v>0</v>
      </c>
    </row>
    <row r="11" spans="1:10" ht="15.75" x14ac:dyDescent="0.25">
      <c r="A11" s="410" t="s">
        <v>22784</v>
      </c>
      <c r="B11" t="s">
        <v>3860</v>
      </c>
      <c r="G11" s="101" t="s">
        <v>1077</v>
      </c>
      <c r="H11" s="5">
        <f>COUNTIF(B4:B2000,G11)</f>
        <v>1</v>
      </c>
    </row>
    <row r="12" spans="1:10" ht="15.75" x14ac:dyDescent="0.25">
      <c r="A12" s="1" t="s">
        <v>22785</v>
      </c>
      <c r="G12" s="288" t="s">
        <v>60</v>
      </c>
      <c r="H12" s="5">
        <f>COUNTIF(B4:B869,G12)</f>
        <v>6</v>
      </c>
    </row>
    <row r="13" spans="1:10" ht="15.75" x14ac:dyDescent="0.25">
      <c r="A13" s="1" t="s">
        <v>22786</v>
      </c>
      <c r="B13" t="s">
        <v>60</v>
      </c>
      <c r="D13" t="s">
        <v>19688</v>
      </c>
      <c r="G13" s="101" t="s">
        <v>4062</v>
      </c>
      <c r="H13" s="5">
        <f>COUNTIF(B4:B2000,G13)</f>
        <v>4</v>
      </c>
    </row>
    <row r="14" spans="1:10" ht="15.75" x14ac:dyDescent="0.25">
      <c r="A14" s="1" t="s">
        <v>22787</v>
      </c>
      <c r="G14" s="101" t="s">
        <v>3860</v>
      </c>
      <c r="H14" s="5">
        <f>COUNTIF(B6:B715,G14)</f>
        <v>7</v>
      </c>
    </row>
    <row r="15" spans="1:10" ht="15.75" x14ac:dyDescent="0.25">
      <c r="A15" s="1" t="s">
        <v>22788</v>
      </c>
      <c r="B15" t="s">
        <v>201</v>
      </c>
      <c r="D15" t="s">
        <v>20844</v>
      </c>
      <c r="G15" s="101" t="s">
        <v>17992</v>
      </c>
      <c r="H15" s="5">
        <f>COUNTIF(B5:B2000,G15)</f>
        <v>1</v>
      </c>
    </row>
    <row r="16" spans="1:10" ht="15.75" x14ac:dyDescent="0.25">
      <c r="A16" s="1" t="s">
        <v>22789</v>
      </c>
      <c r="B16" s="213"/>
      <c r="G16" s="288" t="s">
        <v>1133</v>
      </c>
      <c r="H16" s="5">
        <f>COUNTIF(B5:B2000,G16)</f>
        <v>0</v>
      </c>
    </row>
    <row r="17" spans="1:8" ht="15.75" x14ac:dyDescent="0.25">
      <c r="A17" s="1" t="s">
        <v>22790</v>
      </c>
      <c r="B17" t="s">
        <v>200</v>
      </c>
      <c r="D17" t="s">
        <v>21762</v>
      </c>
      <c r="G17" s="512"/>
      <c r="H17" s="233"/>
    </row>
    <row r="18" spans="1:8" ht="15.75" x14ac:dyDescent="0.25">
      <c r="A18" s="1" t="s">
        <v>22791</v>
      </c>
      <c r="G18" s="269"/>
    </row>
    <row r="19" spans="1:8" ht="15.75" x14ac:dyDescent="0.25">
      <c r="A19" s="162" t="s">
        <v>22792</v>
      </c>
      <c r="B19" s="163" t="s">
        <v>4062</v>
      </c>
      <c r="C19" s="163" t="s">
        <v>22795</v>
      </c>
      <c r="D19" s="163" t="s">
        <v>21762</v>
      </c>
    </row>
    <row r="20" spans="1:8" ht="15.75" x14ac:dyDescent="0.25">
      <c r="A20" s="1" t="s">
        <v>22793</v>
      </c>
    </row>
    <row r="21" spans="1:8" ht="15.75" x14ac:dyDescent="0.25">
      <c r="A21" s="1" t="s">
        <v>22794</v>
      </c>
      <c r="B21" t="s">
        <v>200</v>
      </c>
      <c r="D21" t="s">
        <v>19688</v>
      </c>
    </row>
    <row r="22" spans="1:8" ht="15.75" x14ac:dyDescent="0.25">
      <c r="A22" s="1" t="s">
        <v>12627</v>
      </c>
    </row>
    <row r="23" spans="1:8" ht="15.75" x14ac:dyDescent="0.25">
      <c r="A23" s="1" t="s">
        <v>22796</v>
      </c>
      <c r="B23" t="s">
        <v>58</v>
      </c>
      <c r="D23" t="s">
        <v>19541</v>
      </c>
    </row>
    <row r="24" spans="1:8" ht="15.75" x14ac:dyDescent="0.25">
      <c r="A24" s="1" t="s">
        <v>22797</v>
      </c>
    </row>
    <row r="25" spans="1:8" ht="15.75" x14ac:dyDescent="0.25">
      <c r="A25" s="1" t="s">
        <v>22798</v>
      </c>
      <c r="B25" t="s">
        <v>60</v>
      </c>
      <c r="D25" t="s">
        <v>21762</v>
      </c>
    </row>
    <row r="26" spans="1:8" ht="15.75" x14ac:dyDescent="0.25">
      <c r="A26" s="410" t="s">
        <v>22797</v>
      </c>
    </row>
    <row r="27" spans="1:8" ht="15.75" x14ac:dyDescent="0.25">
      <c r="A27" s="410" t="s">
        <v>22798</v>
      </c>
      <c r="B27" t="s">
        <v>3860</v>
      </c>
    </row>
    <row r="28" spans="1:8" ht="15.75" x14ac:dyDescent="0.25">
      <c r="A28" s="1" t="s">
        <v>22799</v>
      </c>
    </row>
    <row r="29" spans="1:8" ht="15.75" x14ac:dyDescent="0.25">
      <c r="A29" s="1" t="s">
        <v>22800</v>
      </c>
      <c r="B29" t="s">
        <v>200</v>
      </c>
      <c r="D29" t="s">
        <v>21381</v>
      </c>
    </row>
    <row r="30" spans="1:8" ht="15.75" x14ac:dyDescent="0.25">
      <c r="A30" s="1" t="s">
        <v>22801</v>
      </c>
    </row>
    <row r="31" spans="1:8" ht="15.75" x14ac:dyDescent="0.25">
      <c r="A31" s="1" t="s">
        <v>22802</v>
      </c>
      <c r="B31" t="s">
        <v>200</v>
      </c>
      <c r="D31" t="s">
        <v>22416</v>
      </c>
    </row>
    <row r="32" spans="1:8" ht="15.75" x14ac:dyDescent="0.25">
      <c r="A32" s="1" t="s">
        <v>22803</v>
      </c>
    </row>
    <row r="33" spans="1:7" ht="15.75" x14ac:dyDescent="0.25">
      <c r="A33" s="1" t="s">
        <v>22804</v>
      </c>
      <c r="B33" t="s">
        <v>200</v>
      </c>
      <c r="D33" t="s">
        <v>21832</v>
      </c>
    </row>
    <row r="34" spans="1:7" ht="15.75" x14ac:dyDescent="0.25">
      <c r="A34" s="1" t="s">
        <v>13786</v>
      </c>
    </row>
    <row r="35" spans="1:7" ht="15.75" x14ac:dyDescent="0.25">
      <c r="A35" s="1" t="s">
        <v>22805</v>
      </c>
      <c r="B35" t="s">
        <v>200</v>
      </c>
      <c r="D35" t="s">
        <v>19541</v>
      </c>
    </row>
    <row r="36" spans="1:7" ht="15.75" x14ac:dyDescent="0.25">
      <c r="A36" s="1" t="s">
        <v>22806</v>
      </c>
    </row>
    <row r="37" spans="1:7" ht="15.75" x14ac:dyDescent="0.25">
      <c r="A37" s="1" t="s">
        <v>22807</v>
      </c>
      <c r="B37" t="s">
        <v>200</v>
      </c>
      <c r="D37" t="s">
        <v>19688</v>
      </c>
    </row>
    <row r="38" spans="1:7" ht="15.75" x14ac:dyDescent="0.25">
      <c r="A38" s="1" t="s">
        <v>22808</v>
      </c>
    </row>
    <row r="39" spans="1:7" ht="15.75" x14ac:dyDescent="0.25">
      <c r="A39" s="1" t="s">
        <v>22809</v>
      </c>
      <c r="B39" t="s">
        <v>356</v>
      </c>
      <c r="D39" t="s">
        <v>21762</v>
      </c>
    </row>
    <row r="40" spans="1:7" ht="15.75" x14ac:dyDescent="0.25">
      <c r="A40" s="1" t="s">
        <v>22810</v>
      </c>
    </row>
    <row r="41" spans="1:7" ht="15.75" x14ac:dyDescent="0.25">
      <c r="A41" s="1" t="s">
        <v>22811</v>
      </c>
      <c r="B41" t="s">
        <v>58</v>
      </c>
      <c r="C41" t="s">
        <v>3896</v>
      </c>
      <c r="D41" t="s">
        <v>17970</v>
      </c>
      <c r="G41" s="40">
        <v>45770</v>
      </c>
    </row>
    <row r="42" spans="1:7" ht="15.75" x14ac:dyDescent="0.25">
      <c r="A42" s="1" t="s">
        <v>12484</v>
      </c>
    </row>
    <row r="43" spans="1:7" ht="15.75" x14ac:dyDescent="0.25">
      <c r="A43" s="1" t="s">
        <v>22812</v>
      </c>
      <c r="B43" t="s">
        <v>200</v>
      </c>
      <c r="D43" t="s">
        <v>20844</v>
      </c>
    </row>
    <row r="44" spans="1:7" ht="15.75" x14ac:dyDescent="0.25">
      <c r="A44" s="1" t="s">
        <v>22813</v>
      </c>
    </row>
    <row r="45" spans="1:7" ht="15.75" x14ac:dyDescent="0.25">
      <c r="A45" s="1" t="s">
        <v>22814</v>
      </c>
      <c r="B45" t="s">
        <v>60</v>
      </c>
      <c r="D45" t="s">
        <v>19688</v>
      </c>
    </row>
    <row r="46" spans="1:7" ht="15.75" x14ac:dyDescent="0.25">
      <c r="A46" s="1" t="s">
        <v>22815</v>
      </c>
    </row>
    <row r="47" spans="1:7" ht="15.75" x14ac:dyDescent="0.25">
      <c r="A47" s="1" t="s">
        <v>22816</v>
      </c>
      <c r="B47" t="s">
        <v>200</v>
      </c>
      <c r="D47" t="s">
        <v>22413</v>
      </c>
    </row>
    <row r="48" spans="1:7" ht="15.75" x14ac:dyDescent="0.25">
      <c r="A48" s="1" t="s">
        <v>22817</v>
      </c>
    </row>
    <row r="49" spans="1:4" ht="15.75" x14ac:dyDescent="0.25">
      <c r="A49" s="1" t="s">
        <v>22818</v>
      </c>
      <c r="B49" t="s">
        <v>1077</v>
      </c>
      <c r="D49" t="s">
        <v>21762</v>
      </c>
    </row>
    <row r="50" spans="1:4" ht="15.75" x14ac:dyDescent="0.25">
      <c r="A50" s="1" t="s">
        <v>22819</v>
      </c>
    </row>
    <row r="51" spans="1:4" ht="15.75" x14ac:dyDescent="0.25">
      <c r="A51" s="1" t="s">
        <v>22820</v>
      </c>
      <c r="B51" t="s">
        <v>60</v>
      </c>
      <c r="D51" t="s">
        <v>19688</v>
      </c>
    </row>
    <row r="52" spans="1:4" ht="15.75" x14ac:dyDescent="0.25">
      <c r="A52" s="1" t="s">
        <v>13263</v>
      </c>
    </row>
    <row r="53" spans="1:4" ht="15.75" x14ac:dyDescent="0.25">
      <c r="A53" s="1" t="s">
        <v>22821</v>
      </c>
      <c r="B53" t="s">
        <v>200</v>
      </c>
      <c r="D53" t="s">
        <v>22413</v>
      </c>
    </row>
    <row r="54" spans="1:4" ht="15.75" x14ac:dyDescent="0.25">
      <c r="A54" s="410" t="s">
        <v>13263</v>
      </c>
    </row>
    <row r="55" spans="1:4" ht="15.75" x14ac:dyDescent="0.25">
      <c r="A55" s="410" t="s">
        <v>22821</v>
      </c>
      <c r="B55" t="s">
        <v>3860</v>
      </c>
    </row>
    <row r="56" spans="1:4" ht="15.75" x14ac:dyDescent="0.25">
      <c r="A56" s="1" t="s">
        <v>22822</v>
      </c>
    </row>
    <row r="57" spans="1:4" ht="15.75" x14ac:dyDescent="0.25">
      <c r="A57" s="1" t="s">
        <v>22823</v>
      </c>
      <c r="B57" t="s">
        <v>200</v>
      </c>
      <c r="D57" t="s">
        <v>21381</v>
      </c>
    </row>
    <row r="58" spans="1:4" ht="15.75" x14ac:dyDescent="0.25">
      <c r="A58" s="1" t="s">
        <v>22822</v>
      </c>
    </row>
    <row r="59" spans="1:4" ht="15.75" x14ac:dyDescent="0.25">
      <c r="A59" s="1" t="s">
        <v>22824</v>
      </c>
      <c r="B59" t="s">
        <v>3860</v>
      </c>
    </row>
    <row r="60" spans="1:4" ht="15.75" x14ac:dyDescent="0.25">
      <c r="A60" s="410" t="s">
        <v>22822</v>
      </c>
    </row>
    <row r="61" spans="1:4" ht="15.75" x14ac:dyDescent="0.25">
      <c r="A61" s="410" t="s">
        <v>22823</v>
      </c>
      <c r="B61" t="s">
        <v>3860</v>
      </c>
    </row>
    <row r="62" spans="1:4" ht="15.75" x14ac:dyDescent="0.25">
      <c r="A62" s="410" t="s">
        <v>22825</v>
      </c>
    </row>
    <row r="63" spans="1:4" ht="15.75" x14ac:dyDescent="0.25">
      <c r="A63" s="410" t="s">
        <v>21368</v>
      </c>
      <c r="B63" t="s">
        <v>200</v>
      </c>
      <c r="D63" t="s">
        <v>598</v>
      </c>
    </row>
    <row r="64" spans="1:4" ht="15.75" x14ac:dyDescent="0.25">
      <c r="A64" s="1" t="s">
        <v>22826</v>
      </c>
    </row>
    <row r="65" spans="1:7" ht="15.75" x14ac:dyDescent="0.25">
      <c r="A65" s="1" t="s">
        <v>22827</v>
      </c>
      <c r="B65" t="s">
        <v>200</v>
      </c>
      <c r="D65" t="s">
        <v>22416</v>
      </c>
    </row>
    <row r="66" spans="1:7" ht="15.75" x14ac:dyDescent="0.25">
      <c r="A66" s="1" t="s">
        <v>22828</v>
      </c>
    </row>
    <row r="67" spans="1:7" ht="15.75" x14ac:dyDescent="0.25">
      <c r="A67" s="1" t="s">
        <v>22829</v>
      </c>
      <c r="B67" t="s">
        <v>200</v>
      </c>
      <c r="D67" t="s">
        <v>20844</v>
      </c>
    </row>
    <row r="68" spans="1:7" ht="15.75" x14ac:dyDescent="0.25">
      <c r="A68" s="1" t="s">
        <v>22830</v>
      </c>
    </row>
    <row r="69" spans="1:7" ht="15.75" x14ac:dyDescent="0.25">
      <c r="A69" s="1" t="s">
        <v>22831</v>
      </c>
      <c r="B69" t="s">
        <v>60</v>
      </c>
      <c r="D69" t="s">
        <v>21381</v>
      </c>
    </row>
    <row r="70" spans="1:7" ht="15.75" x14ac:dyDescent="0.25">
      <c r="A70" s="410" t="s">
        <v>22830</v>
      </c>
    </row>
    <row r="71" spans="1:7" ht="15.75" x14ac:dyDescent="0.25">
      <c r="A71" s="410" t="s">
        <v>22831</v>
      </c>
      <c r="B71" t="s">
        <v>3860</v>
      </c>
    </row>
    <row r="72" spans="1:7" ht="15.75" x14ac:dyDescent="0.25">
      <c r="A72" s="1" t="s">
        <v>22832</v>
      </c>
    </row>
    <row r="73" spans="1:7" ht="15.75" x14ac:dyDescent="0.25">
      <c r="A73" s="162" t="s">
        <v>22833</v>
      </c>
      <c r="B73" s="163" t="s">
        <v>4062</v>
      </c>
      <c r="C73" s="163"/>
      <c r="D73" s="163" t="s">
        <v>18436</v>
      </c>
    </row>
    <row r="74" spans="1:7" ht="15.75" x14ac:dyDescent="0.25">
      <c r="A74" s="1" t="s">
        <v>22834</v>
      </c>
      <c r="C74" t="s">
        <v>482</v>
      </c>
    </row>
    <row r="75" spans="1:7" ht="15.75" x14ac:dyDescent="0.25">
      <c r="A75" s="1" t="s">
        <v>22835</v>
      </c>
      <c r="B75" t="s">
        <v>200</v>
      </c>
      <c r="D75" t="s">
        <v>22413</v>
      </c>
    </row>
    <row r="76" spans="1:7" ht="15.75" x14ac:dyDescent="0.25">
      <c r="A76" s="1" t="s">
        <v>22834</v>
      </c>
    </row>
    <row r="77" spans="1:7" ht="15.75" x14ac:dyDescent="0.25">
      <c r="A77" s="1" t="s">
        <v>22835</v>
      </c>
      <c r="B77" t="s">
        <v>3860</v>
      </c>
    </row>
    <row r="78" spans="1:7" ht="15.75" x14ac:dyDescent="0.25">
      <c r="A78" s="1" t="s">
        <v>22836</v>
      </c>
    </row>
    <row r="79" spans="1:7" ht="15.75" x14ac:dyDescent="0.25">
      <c r="A79" s="162" t="s">
        <v>22837</v>
      </c>
      <c r="B79" s="163" t="s">
        <v>4062</v>
      </c>
      <c r="C79" s="163"/>
      <c r="D79" s="163" t="s">
        <v>18436</v>
      </c>
      <c r="G79" s="40">
        <v>45918</v>
      </c>
    </row>
    <row r="80" spans="1:7" ht="15.75" x14ac:dyDescent="0.25">
      <c r="A80" s="1" t="s">
        <v>22838</v>
      </c>
    </row>
    <row r="81" spans="1:5" ht="15.75" x14ac:dyDescent="0.25">
      <c r="A81" s="1" t="s">
        <v>22839</v>
      </c>
      <c r="B81" t="s">
        <v>56</v>
      </c>
      <c r="D81" t="s">
        <v>24570</v>
      </c>
    </row>
    <row r="82" spans="1:5" ht="15.75" x14ac:dyDescent="0.25">
      <c r="A82" s="1" t="s">
        <v>22840</v>
      </c>
    </row>
    <row r="83" spans="1:5" ht="15.75" x14ac:dyDescent="0.25">
      <c r="A83" s="1" t="s">
        <v>22841</v>
      </c>
      <c r="B83" t="s">
        <v>60</v>
      </c>
      <c r="D83" t="s">
        <v>19688</v>
      </c>
    </row>
    <row r="84" spans="1:5" ht="15.75" x14ac:dyDescent="0.25">
      <c r="A84" s="1" t="s">
        <v>22842</v>
      </c>
    </row>
    <row r="85" spans="1:5" ht="15.75" x14ac:dyDescent="0.25">
      <c r="A85" s="1" t="s">
        <v>22843</v>
      </c>
      <c r="B85" t="s">
        <v>17992</v>
      </c>
      <c r="D85" t="s">
        <v>21761</v>
      </c>
    </row>
    <row r="86" spans="1:5" ht="15.75" x14ac:dyDescent="0.25">
      <c r="A86" s="1" t="s">
        <v>22844</v>
      </c>
    </row>
    <row r="87" spans="1:5" ht="15.75" x14ac:dyDescent="0.25">
      <c r="A87" s="1" t="s">
        <v>22845</v>
      </c>
      <c r="B87" t="s">
        <v>200</v>
      </c>
      <c r="D87" t="s">
        <v>18436</v>
      </c>
    </row>
    <row r="88" spans="1:5" ht="15.75" x14ac:dyDescent="0.25">
      <c r="A88" s="1" t="s">
        <v>12950</v>
      </c>
    </row>
    <row r="89" spans="1:5" ht="15.75" x14ac:dyDescent="0.25">
      <c r="A89" s="1" t="s">
        <v>22846</v>
      </c>
      <c r="B89" t="s">
        <v>58</v>
      </c>
      <c r="C89" t="s">
        <v>17001</v>
      </c>
      <c r="D89" t="s">
        <v>18436</v>
      </c>
      <c r="E89" s="40">
        <v>45920</v>
      </c>
    </row>
    <row r="90" spans="1:5" ht="15.75" x14ac:dyDescent="0.25">
      <c r="A90" s="1" t="s">
        <v>12821</v>
      </c>
    </row>
    <row r="91" spans="1:5" ht="15.75" x14ac:dyDescent="0.25">
      <c r="A91" s="1" t="s">
        <v>22847</v>
      </c>
      <c r="B91" t="s">
        <v>200</v>
      </c>
      <c r="D91" t="s">
        <v>19688</v>
      </c>
    </row>
    <row r="92" spans="1:5" ht="15.75" x14ac:dyDescent="0.25">
      <c r="A92" s="1"/>
    </row>
    <row r="93" spans="1:5" ht="15.75" x14ac:dyDescent="0.25">
      <c r="A93" s="1"/>
    </row>
    <row r="94" spans="1:5" ht="15.75" x14ac:dyDescent="0.25">
      <c r="A94" s="1"/>
    </row>
    <row r="95" spans="1:5" ht="15.75" x14ac:dyDescent="0.25">
      <c r="A95" s="1"/>
    </row>
    <row r="96" spans="1:5" ht="15.75" x14ac:dyDescent="0.25">
      <c r="A96" s="1"/>
    </row>
    <row r="97" spans="1:1" ht="15.75" x14ac:dyDescent="0.25">
      <c r="A97" s="1"/>
    </row>
    <row r="98" spans="1:1" ht="15.75" x14ac:dyDescent="0.25">
      <c r="A98" s="1"/>
    </row>
    <row r="99" spans="1:1" ht="15.75" x14ac:dyDescent="0.25">
      <c r="A99" s="1"/>
    </row>
  </sheetData>
  <mergeCells count="2">
    <mergeCell ref="G1:H1"/>
    <mergeCell ref="G2:H2"/>
  </mergeCells>
  <conditionalFormatting sqref="A1">
    <cfRule type="duplicateValues" dxfId="2502" priority="22"/>
  </conditionalFormatting>
  <conditionalFormatting sqref="A1">
    <cfRule type="duplicateValues" dxfId="2501" priority="21"/>
  </conditionalFormatting>
  <conditionalFormatting sqref="A1">
    <cfRule type="duplicateValues" dxfId="2500" priority="20"/>
  </conditionalFormatting>
  <conditionalFormatting sqref="A1">
    <cfRule type="duplicateValues" dxfId="2499" priority="19"/>
  </conditionalFormatting>
  <conditionalFormatting sqref="A1">
    <cfRule type="duplicateValues" dxfId="2498" priority="18"/>
  </conditionalFormatting>
  <conditionalFormatting sqref="A1">
    <cfRule type="duplicateValues" dxfId="2497" priority="17"/>
  </conditionalFormatting>
  <conditionalFormatting sqref="A1">
    <cfRule type="duplicateValues" dxfId="2496" priority="16"/>
  </conditionalFormatting>
  <conditionalFormatting sqref="A1">
    <cfRule type="duplicateValues" dxfId="2495" priority="15"/>
  </conditionalFormatting>
  <conditionalFormatting sqref="A1">
    <cfRule type="duplicateValues" dxfId="2494" priority="14"/>
  </conditionalFormatting>
  <conditionalFormatting sqref="A1">
    <cfRule type="duplicateValues" dxfId="2493" priority="13"/>
  </conditionalFormatting>
  <conditionalFormatting sqref="A1">
    <cfRule type="duplicateValues" dxfId="2492" priority="12"/>
  </conditionalFormatting>
  <conditionalFormatting sqref="A1">
    <cfRule type="duplicateValues" dxfId="2491" priority="11"/>
  </conditionalFormatting>
  <conditionalFormatting sqref="A1">
    <cfRule type="duplicateValues" dxfId="2490" priority="10"/>
  </conditionalFormatting>
  <conditionalFormatting sqref="A1">
    <cfRule type="duplicateValues" dxfId="2489" priority="9"/>
  </conditionalFormatting>
  <conditionalFormatting sqref="A1">
    <cfRule type="duplicateValues" dxfId="2488" priority="8"/>
  </conditionalFormatting>
  <conditionalFormatting sqref="A1">
    <cfRule type="duplicateValues" dxfId="2487" priority="7"/>
  </conditionalFormatting>
  <conditionalFormatting sqref="A1">
    <cfRule type="duplicateValues" dxfId="2486" priority="6"/>
  </conditionalFormatting>
  <conditionalFormatting sqref="A1">
    <cfRule type="duplicateValues" dxfId="2485" priority="5"/>
  </conditionalFormatting>
  <conditionalFormatting sqref="A1">
    <cfRule type="duplicateValues" dxfId="2484" priority="4"/>
  </conditionalFormatting>
  <conditionalFormatting sqref="A1">
    <cfRule type="duplicateValues" dxfId="2483" priority="3"/>
  </conditionalFormatting>
  <conditionalFormatting sqref="A1">
    <cfRule type="duplicateValues" dxfId="2482" priority="2"/>
  </conditionalFormatting>
  <conditionalFormatting sqref="A1">
    <cfRule type="duplicateValues" dxfId="2481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7"/>
  <sheetViews>
    <sheetView workbookViewId="0">
      <pane ySplit="1" topLeftCell="A92" activePane="bottomLeft" state="frozen"/>
      <selection activeCell="G25" sqref="G25"/>
      <selection pane="bottomLeft" activeCell="A38" sqref="A38:A41"/>
    </sheetView>
  </sheetViews>
  <sheetFormatPr defaultRowHeight="15" x14ac:dyDescent="0.25"/>
  <cols>
    <col min="1" max="1" width="39.7109375" customWidth="1"/>
    <col min="2" max="2" width="21.5703125" customWidth="1"/>
    <col min="3" max="3" width="21.140625" customWidth="1"/>
    <col min="4" max="4" width="25.5703125" customWidth="1"/>
    <col min="5" max="5" width="15.140625" customWidth="1"/>
    <col min="6" max="6" width="5.5703125" customWidth="1"/>
    <col min="7" max="7" width="19.28515625" customWidth="1"/>
    <col min="8" max="8" width="11.28515625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44</v>
      </c>
      <c r="H1" s="590"/>
      <c r="I1" s="508"/>
      <c r="J1" s="509"/>
    </row>
    <row r="2" spans="1:10" ht="21" x14ac:dyDescent="0.35">
      <c r="A2" s="1" t="s">
        <v>12898</v>
      </c>
      <c r="G2" s="588" t="s">
        <v>22848</v>
      </c>
      <c r="H2" s="589"/>
    </row>
    <row r="3" spans="1:10" ht="15.75" x14ac:dyDescent="0.25">
      <c r="A3" s="1" t="s">
        <v>22849</v>
      </c>
      <c r="B3" t="s">
        <v>201</v>
      </c>
      <c r="D3" s="527" t="s">
        <v>19514</v>
      </c>
      <c r="G3" s="244" t="s">
        <v>58</v>
      </c>
      <c r="H3" s="5">
        <f>COUNTIF(B$5:B$1048576,G3)</f>
        <v>6</v>
      </c>
    </row>
    <row r="4" spans="1:10" ht="15.75" x14ac:dyDescent="0.25">
      <c r="A4" s="1" t="s">
        <v>22850</v>
      </c>
      <c r="G4" s="101" t="s">
        <v>360</v>
      </c>
      <c r="H4" s="5">
        <f>COUNTIF(B3:B935,G4)</f>
        <v>0</v>
      </c>
    </row>
    <row r="5" spans="1:10" ht="15.75" x14ac:dyDescent="0.25">
      <c r="A5" s="1" t="s">
        <v>22851</v>
      </c>
      <c r="B5" t="s">
        <v>58</v>
      </c>
      <c r="C5" t="s">
        <v>22922</v>
      </c>
      <c r="D5" t="s">
        <v>19514</v>
      </c>
      <c r="G5" s="101" t="s">
        <v>356</v>
      </c>
      <c r="H5" s="5">
        <f>COUNTIF(B5:B853,G5)</f>
        <v>2</v>
      </c>
    </row>
    <row r="6" spans="1:10" ht="15.75" x14ac:dyDescent="0.25">
      <c r="A6" s="1" t="s">
        <v>22852</v>
      </c>
      <c r="G6" s="101" t="s">
        <v>56</v>
      </c>
      <c r="H6" s="5">
        <f>COUNTIF(B5:B865,G6)</f>
        <v>3</v>
      </c>
    </row>
    <row r="7" spans="1:10" ht="15.75" x14ac:dyDescent="0.25">
      <c r="A7" s="1" t="s">
        <v>22853</v>
      </c>
      <c r="B7" t="s">
        <v>201</v>
      </c>
      <c r="D7" t="s">
        <v>19514</v>
      </c>
      <c r="G7" s="101" t="s">
        <v>201</v>
      </c>
      <c r="H7" s="5">
        <f>COUNTIF(B1:B859,G7)</f>
        <v>4</v>
      </c>
    </row>
    <row r="8" spans="1:10" ht="15.75" x14ac:dyDescent="0.25">
      <c r="A8" s="1" t="s">
        <v>14920</v>
      </c>
      <c r="G8" s="101" t="s">
        <v>202</v>
      </c>
      <c r="H8" s="5">
        <f>COUNTIF(B1:B894,G8)</f>
        <v>2</v>
      </c>
    </row>
    <row r="9" spans="1:10" ht="15.75" x14ac:dyDescent="0.25">
      <c r="A9" s="1" t="s">
        <v>22854</v>
      </c>
      <c r="B9" t="s">
        <v>58</v>
      </c>
      <c r="D9" t="s">
        <v>19514</v>
      </c>
      <c r="G9" s="101" t="s">
        <v>200</v>
      </c>
      <c r="H9" s="5">
        <f>COUNTIF(B1:B812,G9)</f>
        <v>16</v>
      </c>
    </row>
    <row r="10" spans="1:10" ht="15.75" x14ac:dyDescent="0.25">
      <c r="A10" s="1" t="s">
        <v>11511</v>
      </c>
      <c r="B10" s="213"/>
      <c r="D10" s="213"/>
      <c r="G10" s="101" t="s">
        <v>5011</v>
      </c>
      <c r="H10" s="5">
        <f>COUNTIF(B:B,G10)</f>
        <v>2</v>
      </c>
    </row>
    <row r="11" spans="1:10" ht="15.75" x14ac:dyDescent="0.25">
      <c r="A11" s="1" t="s">
        <v>17963</v>
      </c>
      <c r="B11" t="s">
        <v>56</v>
      </c>
      <c r="D11" t="s">
        <v>21764</v>
      </c>
      <c r="G11" s="101" t="s">
        <v>1077</v>
      </c>
      <c r="H11" s="5">
        <f>COUNTIF(B4:B2000,G11)</f>
        <v>1</v>
      </c>
    </row>
    <row r="12" spans="1:10" ht="15.75" x14ac:dyDescent="0.25">
      <c r="A12" s="410" t="s">
        <v>11511</v>
      </c>
      <c r="G12" s="288" t="s">
        <v>60</v>
      </c>
      <c r="H12" s="5">
        <f>COUNTIF(B4:B869,G12)</f>
        <v>6</v>
      </c>
    </row>
    <row r="13" spans="1:10" ht="15.75" x14ac:dyDescent="0.25">
      <c r="A13" s="410" t="s">
        <v>17963</v>
      </c>
      <c r="B13" t="s">
        <v>3860</v>
      </c>
      <c r="G13" s="101" t="s">
        <v>4062</v>
      </c>
      <c r="H13" s="5">
        <f>COUNTIF(B4:B2000,G13)</f>
        <v>2</v>
      </c>
    </row>
    <row r="14" spans="1:10" ht="15.75" x14ac:dyDescent="0.25">
      <c r="A14" s="1" t="s">
        <v>22855</v>
      </c>
      <c r="G14" s="101" t="s">
        <v>3860</v>
      </c>
      <c r="H14" s="5">
        <f>COUNTIF(B6:B715,G14)</f>
        <v>9</v>
      </c>
    </row>
    <row r="15" spans="1:10" ht="15.75" x14ac:dyDescent="0.25">
      <c r="A15" s="1" t="s">
        <v>22856</v>
      </c>
      <c r="B15" t="s">
        <v>200</v>
      </c>
      <c r="D15" t="s">
        <v>21764</v>
      </c>
      <c r="G15" s="101" t="s">
        <v>17992</v>
      </c>
      <c r="H15" s="5">
        <f>COUNTIF(B5:B2000,G15)</f>
        <v>0</v>
      </c>
    </row>
    <row r="16" spans="1:10" ht="15.75" x14ac:dyDescent="0.25">
      <c r="A16" s="1" t="s">
        <v>22857</v>
      </c>
      <c r="B16" s="213"/>
      <c r="G16" s="288" t="s">
        <v>1133</v>
      </c>
      <c r="H16" s="5">
        <f>COUNTIF(B5:B2000,G16)</f>
        <v>0</v>
      </c>
    </row>
    <row r="17" spans="1:8" ht="15.75" x14ac:dyDescent="0.25">
      <c r="A17" s="1" t="s">
        <v>22858</v>
      </c>
      <c r="B17" t="s">
        <v>200</v>
      </c>
      <c r="D17" t="s">
        <v>21764</v>
      </c>
      <c r="G17" s="512"/>
      <c r="H17" s="233"/>
    </row>
    <row r="18" spans="1:8" ht="15.75" x14ac:dyDescent="0.25">
      <c r="A18" s="1" t="s">
        <v>22859</v>
      </c>
      <c r="G18" s="269"/>
    </row>
    <row r="19" spans="1:8" ht="15.75" x14ac:dyDescent="0.25">
      <c r="A19" s="1" t="s">
        <v>22860</v>
      </c>
      <c r="B19" t="s">
        <v>200</v>
      </c>
      <c r="D19" t="s">
        <v>22413</v>
      </c>
    </row>
    <row r="20" spans="1:8" ht="15.75" x14ac:dyDescent="0.25">
      <c r="A20" s="410" t="s">
        <v>22855</v>
      </c>
    </row>
    <row r="21" spans="1:8" ht="15.75" x14ac:dyDescent="0.25">
      <c r="A21" s="410" t="s">
        <v>22856</v>
      </c>
      <c r="B21" t="s">
        <v>3860</v>
      </c>
    </row>
    <row r="22" spans="1:8" ht="15.75" x14ac:dyDescent="0.25">
      <c r="A22" s="1" t="s">
        <v>22861</v>
      </c>
    </row>
    <row r="23" spans="1:8" ht="15.75" x14ac:dyDescent="0.25">
      <c r="A23" s="162" t="s">
        <v>22862</v>
      </c>
      <c r="B23" s="163" t="s">
        <v>4062</v>
      </c>
      <c r="C23" s="163"/>
      <c r="D23" s="163" t="s">
        <v>22413</v>
      </c>
      <c r="E23" s="163"/>
    </row>
    <row r="24" spans="1:8" ht="15.75" x14ac:dyDescent="0.25">
      <c r="A24" s="410" t="s">
        <v>22861</v>
      </c>
    </row>
    <row r="25" spans="1:8" ht="15.75" x14ac:dyDescent="0.25">
      <c r="A25" s="410" t="s">
        <v>22862</v>
      </c>
      <c r="B25" t="s">
        <v>3860</v>
      </c>
    </row>
    <row r="26" spans="1:8" ht="15.75" x14ac:dyDescent="0.25">
      <c r="A26" s="1" t="s">
        <v>22863</v>
      </c>
    </row>
    <row r="27" spans="1:8" ht="15.75" x14ac:dyDescent="0.25">
      <c r="A27" s="1" t="s">
        <v>22864</v>
      </c>
      <c r="B27" t="s">
        <v>200</v>
      </c>
      <c r="D27" t="s">
        <v>22413</v>
      </c>
    </row>
    <row r="28" spans="1:8" ht="15.75" x14ac:dyDescent="0.25">
      <c r="A28" s="1" t="s">
        <v>22865</v>
      </c>
    </row>
    <row r="29" spans="1:8" ht="15.75" x14ac:dyDescent="0.25">
      <c r="A29" s="1" t="s">
        <v>22866</v>
      </c>
      <c r="B29" t="s">
        <v>58</v>
      </c>
      <c r="C29" t="s">
        <v>2624</v>
      </c>
      <c r="D29" t="s">
        <v>17970</v>
      </c>
      <c r="G29" s="40">
        <v>45891</v>
      </c>
    </row>
    <row r="30" spans="1:8" ht="15.75" x14ac:dyDescent="0.25">
      <c r="A30" s="1" t="s">
        <v>11528</v>
      </c>
    </row>
    <row r="31" spans="1:8" ht="15.75" x14ac:dyDescent="0.25">
      <c r="A31" s="1" t="s">
        <v>22867</v>
      </c>
      <c r="B31" t="s">
        <v>202</v>
      </c>
      <c r="D31" t="s">
        <v>22413</v>
      </c>
    </row>
    <row r="32" spans="1:8" ht="15.75" x14ac:dyDescent="0.25">
      <c r="A32" s="1" t="s">
        <v>22868</v>
      </c>
    </row>
    <row r="33" spans="1:5" ht="15.75" x14ac:dyDescent="0.25">
      <c r="A33" s="1" t="s">
        <v>22869</v>
      </c>
      <c r="B33" t="s">
        <v>200</v>
      </c>
      <c r="D33" t="s">
        <v>22413</v>
      </c>
    </row>
    <row r="34" spans="1:5" ht="15.75" x14ac:dyDescent="0.25">
      <c r="A34" s="410" t="s">
        <v>22868</v>
      </c>
    </row>
    <row r="35" spans="1:5" ht="15.75" x14ac:dyDescent="0.25">
      <c r="A35" s="410" t="s">
        <v>22869</v>
      </c>
      <c r="B35" t="s">
        <v>3860</v>
      </c>
    </row>
    <row r="36" spans="1:5" ht="15.75" x14ac:dyDescent="0.25">
      <c r="A36" s="1" t="s">
        <v>22870</v>
      </c>
    </row>
    <row r="37" spans="1:5" ht="15.75" x14ac:dyDescent="0.25">
      <c r="A37" s="1" t="s">
        <v>14291</v>
      </c>
      <c r="B37" t="s">
        <v>201</v>
      </c>
      <c r="D37" t="s">
        <v>22413</v>
      </c>
    </row>
    <row r="38" spans="1:5" ht="15.75" x14ac:dyDescent="0.25">
      <c r="A38" s="1" t="s">
        <v>22871</v>
      </c>
    </row>
    <row r="39" spans="1:5" ht="15.75" x14ac:dyDescent="0.25">
      <c r="A39" s="1" t="s">
        <v>21500</v>
      </c>
      <c r="B39" t="s">
        <v>356</v>
      </c>
      <c r="D39" s="527" t="s">
        <v>18436</v>
      </c>
      <c r="E39" s="40">
        <v>45923</v>
      </c>
    </row>
    <row r="40" spans="1:5" ht="15.75" x14ac:dyDescent="0.25">
      <c r="A40" s="1" t="s">
        <v>22872</v>
      </c>
    </row>
    <row r="41" spans="1:5" ht="15.75" x14ac:dyDescent="0.25">
      <c r="A41" s="1" t="s">
        <v>22873</v>
      </c>
      <c r="B41" t="s">
        <v>356</v>
      </c>
      <c r="D41" t="s">
        <v>22416</v>
      </c>
    </row>
    <row r="42" spans="1:5" ht="15.75" x14ac:dyDescent="0.25">
      <c r="A42" s="1" t="s">
        <v>22874</v>
      </c>
    </row>
    <row r="43" spans="1:5" ht="15.75" x14ac:dyDescent="0.25">
      <c r="A43" s="1" t="s">
        <v>22875</v>
      </c>
      <c r="B43" t="s">
        <v>56</v>
      </c>
      <c r="D43" t="s">
        <v>22416</v>
      </c>
    </row>
    <row r="44" spans="1:5" ht="15.75" x14ac:dyDescent="0.25">
      <c r="A44" s="410" t="s">
        <v>22874</v>
      </c>
    </row>
    <row r="45" spans="1:5" ht="15.75" x14ac:dyDescent="0.25">
      <c r="A45" s="410" t="s">
        <v>22875</v>
      </c>
      <c r="B45" t="s">
        <v>3860</v>
      </c>
    </row>
    <row r="46" spans="1:5" ht="15.75" x14ac:dyDescent="0.25">
      <c r="A46" s="1" t="s">
        <v>22876</v>
      </c>
    </row>
    <row r="47" spans="1:5" ht="15.75" x14ac:dyDescent="0.25">
      <c r="A47" s="1" t="s">
        <v>22877</v>
      </c>
      <c r="B47" t="s">
        <v>58</v>
      </c>
      <c r="D47" t="s">
        <v>22416</v>
      </c>
    </row>
    <row r="48" spans="1:5" ht="15.75" x14ac:dyDescent="0.25">
      <c r="A48" s="1" t="s">
        <v>22878</v>
      </c>
    </row>
    <row r="49" spans="1:4" ht="15.75" x14ac:dyDescent="0.25">
      <c r="A49" s="1" t="s">
        <v>22879</v>
      </c>
      <c r="B49" t="s">
        <v>200</v>
      </c>
      <c r="D49" t="s">
        <v>21762</v>
      </c>
    </row>
    <row r="50" spans="1:4" ht="15.75" x14ac:dyDescent="0.25">
      <c r="A50" s="1" t="s">
        <v>22880</v>
      </c>
    </row>
    <row r="51" spans="1:4" ht="15.75" x14ac:dyDescent="0.25">
      <c r="A51" s="1" t="s">
        <v>22881</v>
      </c>
      <c r="B51" t="s">
        <v>200</v>
      </c>
      <c r="D51" s="527" t="s">
        <v>21762</v>
      </c>
    </row>
    <row r="52" spans="1:4" ht="15.75" x14ac:dyDescent="0.25">
      <c r="A52" s="1" t="s">
        <v>22882</v>
      </c>
    </row>
    <row r="53" spans="1:4" ht="15.75" x14ac:dyDescent="0.25">
      <c r="A53" s="1" t="s">
        <v>22883</v>
      </c>
      <c r="B53" t="s">
        <v>200</v>
      </c>
      <c r="D53" t="s">
        <v>21762</v>
      </c>
    </row>
    <row r="54" spans="1:4" ht="15.75" x14ac:dyDescent="0.25">
      <c r="A54" s="1" t="s">
        <v>22884</v>
      </c>
    </row>
    <row r="55" spans="1:4" ht="15.75" x14ac:dyDescent="0.25">
      <c r="A55" s="1" t="s">
        <v>22885</v>
      </c>
      <c r="B55" t="s">
        <v>60</v>
      </c>
      <c r="D55" t="s">
        <v>21762</v>
      </c>
    </row>
    <row r="56" spans="1:4" ht="15.75" x14ac:dyDescent="0.25">
      <c r="A56" s="1" t="s">
        <v>20439</v>
      </c>
    </row>
    <row r="57" spans="1:4" ht="15.75" x14ac:dyDescent="0.25">
      <c r="A57" s="1" t="s">
        <v>22886</v>
      </c>
      <c r="B57" t="s">
        <v>200</v>
      </c>
      <c r="D57" t="s">
        <v>21762</v>
      </c>
    </row>
    <row r="58" spans="1:4" ht="15.75" x14ac:dyDescent="0.25">
      <c r="A58" s="1" t="s">
        <v>13814</v>
      </c>
    </row>
    <row r="59" spans="1:4" ht="15.75" x14ac:dyDescent="0.25">
      <c r="A59" s="1" t="s">
        <v>22887</v>
      </c>
      <c r="B59" t="s">
        <v>5011</v>
      </c>
      <c r="D59" t="s">
        <v>21762</v>
      </c>
    </row>
    <row r="60" spans="1:4" ht="15.75" x14ac:dyDescent="0.25">
      <c r="A60" s="410" t="s">
        <v>13814</v>
      </c>
    </row>
    <row r="61" spans="1:4" ht="15.75" x14ac:dyDescent="0.25">
      <c r="A61" s="410" t="s">
        <v>22887</v>
      </c>
      <c r="B61" t="s">
        <v>3860</v>
      </c>
    </row>
    <row r="62" spans="1:4" ht="15.75" x14ac:dyDescent="0.25">
      <c r="A62" s="1" t="s">
        <v>22888</v>
      </c>
    </row>
    <row r="63" spans="1:4" ht="15.75" x14ac:dyDescent="0.25">
      <c r="A63" s="1" t="s">
        <v>22889</v>
      </c>
      <c r="B63" t="s">
        <v>1077</v>
      </c>
      <c r="D63" t="s">
        <v>21762</v>
      </c>
    </row>
    <row r="64" spans="1:4" ht="15.75" x14ac:dyDescent="0.25">
      <c r="A64" s="1" t="s">
        <v>22890</v>
      </c>
    </row>
    <row r="65" spans="1:7" ht="15.75" x14ac:dyDescent="0.25">
      <c r="A65" s="1" t="s">
        <v>22891</v>
      </c>
      <c r="B65" t="s">
        <v>58</v>
      </c>
      <c r="C65" t="s">
        <v>2624</v>
      </c>
      <c r="D65" t="s">
        <v>19142</v>
      </c>
      <c r="G65" s="40">
        <v>45890</v>
      </c>
    </row>
    <row r="66" spans="1:7" ht="15.75" x14ac:dyDescent="0.25">
      <c r="A66" s="1" t="s">
        <v>15562</v>
      </c>
    </row>
    <row r="67" spans="1:7" ht="15.75" x14ac:dyDescent="0.25">
      <c r="A67" s="1" t="s">
        <v>22892</v>
      </c>
      <c r="B67" t="s">
        <v>200</v>
      </c>
      <c r="D67" t="s">
        <v>21762</v>
      </c>
    </row>
    <row r="68" spans="1:7" ht="15.75" x14ac:dyDescent="0.25">
      <c r="A68" s="410" t="s">
        <v>15562</v>
      </c>
    </row>
    <row r="69" spans="1:7" ht="15.75" x14ac:dyDescent="0.25">
      <c r="A69" s="410" t="s">
        <v>22892</v>
      </c>
      <c r="B69" t="s">
        <v>3860</v>
      </c>
    </row>
    <row r="70" spans="1:7" ht="15.75" x14ac:dyDescent="0.25">
      <c r="A70" s="1" t="s">
        <v>18302</v>
      </c>
    </row>
    <row r="71" spans="1:7" ht="15.75" x14ac:dyDescent="0.25">
      <c r="A71" s="1" t="s">
        <v>22893</v>
      </c>
      <c r="B71" t="s">
        <v>60</v>
      </c>
      <c r="D71" t="s">
        <v>21762</v>
      </c>
    </row>
    <row r="72" spans="1:7" ht="15.75" x14ac:dyDescent="0.25">
      <c r="A72" s="1" t="s">
        <v>22894</v>
      </c>
    </row>
    <row r="73" spans="1:7" ht="15.75" x14ac:dyDescent="0.25">
      <c r="A73" s="1" t="s">
        <v>22895</v>
      </c>
      <c r="B73" t="s">
        <v>60</v>
      </c>
      <c r="D73" t="s">
        <v>21762</v>
      </c>
    </row>
    <row r="74" spans="1:7" ht="15.75" x14ac:dyDescent="0.25">
      <c r="A74" s="1" t="s">
        <v>22896</v>
      </c>
    </row>
    <row r="75" spans="1:7" ht="15.75" x14ac:dyDescent="0.25">
      <c r="A75" s="1" t="s">
        <v>22897</v>
      </c>
      <c r="B75" t="s">
        <v>200</v>
      </c>
      <c r="D75" t="s">
        <v>20844</v>
      </c>
    </row>
    <row r="76" spans="1:7" ht="15.75" x14ac:dyDescent="0.25">
      <c r="A76" s="1" t="s">
        <v>22898</v>
      </c>
    </row>
    <row r="77" spans="1:7" ht="15.75" x14ac:dyDescent="0.25">
      <c r="A77" s="1" t="s">
        <v>22899</v>
      </c>
      <c r="B77" t="s">
        <v>201</v>
      </c>
      <c r="D77" t="s">
        <v>20844</v>
      </c>
    </row>
    <row r="78" spans="1:7" ht="15.75" x14ac:dyDescent="0.25">
      <c r="A78" s="1" t="s">
        <v>14129</v>
      </c>
    </row>
    <row r="79" spans="1:7" ht="15.75" x14ac:dyDescent="0.25">
      <c r="A79" s="1" t="s">
        <v>22900</v>
      </c>
      <c r="B79" t="s">
        <v>200</v>
      </c>
      <c r="D79" t="s">
        <v>20844</v>
      </c>
    </row>
    <row r="80" spans="1:7" ht="15.75" x14ac:dyDescent="0.25">
      <c r="A80" s="1" t="s">
        <v>22901</v>
      </c>
    </row>
    <row r="81" spans="1:4" ht="15.75" x14ac:dyDescent="0.25">
      <c r="A81" s="1" t="s">
        <v>22902</v>
      </c>
      <c r="B81" t="s">
        <v>200</v>
      </c>
      <c r="D81" t="s">
        <v>20844</v>
      </c>
    </row>
    <row r="82" spans="1:4" ht="15.75" x14ac:dyDescent="0.25">
      <c r="A82" s="410" t="s">
        <v>22901</v>
      </c>
    </row>
    <row r="83" spans="1:4" ht="15.75" x14ac:dyDescent="0.25">
      <c r="A83" s="410" t="s">
        <v>22902</v>
      </c>
      <c r="B83" t="s">
        <v>3860</v>
      </c>
    </row>
    <row r="84" spans="1:4" ht="15.75" x14ac:dyDescent="0.25">
      <c r="A84" s="1" t="s">
        <v>22903</v>
      </c>
    </row>
    <row r="85" spans="1:4" ht="15.75" x14ac:dyDescent="0.25">
      <c r="A85" s="1" t="s">
        <v>22904</v>
      </c>
      <c r="B85" t="s">
        <v>200</v>
      </c>
      <c r="D85" t="s">
        <v>20844</v>
      </c>
    </row>
    <row r="86" spans="1:4" ht="15.75" x14ac:dyDescent="0.25">
      <c r="A86" s="1" t="s">
        <v>22905</v>
      </c>
    </row>
    <row r="87" spans="1:4" ht="15.75" x14ac:dyDescent="0.25">
      <c r="A87" s="1" t="s">
        <v>22906</v>
      </c>
      <c r="B87" t="s">
        <v>60</v>
      </c>
      <c r="D87" t="s">
        <v>21762</v>
      </c>
    </row>
    <row r="88" spans="1:4" ht="15.75" x14ac:dyDescent="0.25">
      <c r="A88" s="1" t="s">
        <v>17018</v>
      </c>
    </row>
    <row r="89" spans="1:4" ht="15.75" x14ac:dyDescent="0.25">
      <c r="A89" s="1" t="s">
        <v>22907</v>
      </c>
      <c r="B89" t="s">
        <v>200</v>
      </c>
      <c r="D89" t="s">
        <v>21762</v>
      </c>
    </row>
    <row r="90" spans="1:4" ht="15.75" x14ac:dyDescent="0.25">
      <c r="A90" s="1" t="s">
        <v>22908</v>
      </c>
    </row>
    <row r="91" spans="1:4" ht="15.75" x14ac:dyDescent="0.25">
      <c r="A91" s="1" t="s">
        <v>22909</v>
      </c>
      <c r="B91" t="s">
        <v>200</v>
      </c>
      <c r="D91" t="s">
        <v>21762</v>
      </c>
    </row>
    <row r="92" spans="1:4" ht="15.75" x14ac:dyDescent="0.25">
      <c r="A92" s="1" t="s">
        <v>22910</v>
      </c>
    </row>
    <row r="93" spans="1:4" ht="15.75" x14ac:dyDescent="0.25">
      <c r="A93" s="1" t="s">
        <v>22911</v>
      </c>
      <c r="B93" t="s">
        <v>56</v>
      </c>
      <c r="D93" t="s">
        <v>21762</v>
      </c>
    </row>
    <row r="94" spans="1:4" ht="15.75" x14ac:dyDescent="0.25">
      <c r="A94" s="1" t="s">
        <v>12444</v>
      </c>
    </row>
    <row r="95" spans="1:4" ht="15.75" x14ac:dyDescent="0.25">
      <c r="A95" s="1" t="s">
        <v>22912</v>
      </c>
      <c r="B95" t="s">
        <v>5011</v>
      </c>
      <c r="D95" t="s">
        <v>21762</v>
      </c>
    </row>
    <row r="96" spans="1:4" ht="15.75" x14ac:dyDescent="0.25">
      <c r="A96" s="1" t="s">
        <v>22913</v>
      </c>
    </row>
    <row r="97" spans="1:7" ht="15.75" x14ac:dyDescent="0.25">
      <c r="A97" s="1" t="s">
        <v>22914</v>
      </c>
      <c r="B97" t="s">
        <v>202</v>
      </c>
      <c r="D97" t="s">
        <v>22416</v>
      </c>
    </row>
    <row r="98" spans="1:7" ht="15.75" x14ac:dyDescent="0.25">
      <c r="A98" s="1" t="s">
        <v>15753</v>
      </c>
    </row>
    <row r="99" spans="1:7" ht="15.75" x14ac:dyDescent="0.25">
      <c r="A99" s="1" t="s">
        <v>22915</v>
      </c>
      <c r="B99" t="s">
        <v>60</v>
      </c>
      <c r="D99" t="s">
        <v>20844</v>
      </c>
    </row>
    <row r="100" spans="1:7" ht="15.75" x14ac:dyDescent="0.25">
      <c r="A100" s="1" t="s">
        <v>22916</v>
      </c>
    </row>
    <row r="101" spans="1:7" ht="15.75" x14ac:dyDescent="0.25">
      <c r="A101" s="1" t="s">
        <v>22917</v>
      </c>
      <c r="B101" t="s">
        <v>60</v>
      </c>
      <c r="D101" t="s">
        <v>21764</v>
      </c>
    </row>
    <row r="102" spans="1:7" ht="15.75" x14ac:dyDescent="0.25">
      <c r="A102" s="1" t="s">
        <v>22918</v>
      </c>
    </row>
    <row r="103" spans="1:7" ht="15.75" x14ac:dyDescent="0.25">
      <c r="A103" s="162" t="s">
        <v>22919</v>
      </c>
      <c r="B103" s="163" t="s">
        <v>4062</v>
      </c>
      <c r="C103" s="163" t="s">
        <v>4149</v>
      </c>
      <c r="D103" s="163" t="s">
        <v>18436</v>
      </c>
      <c r="E103" s="492">
        <v>45911</v>
      </c>
      <c r="G103" s="40"/>
    </row>
    <row r="104" spans="1:7" ht="15.75" x14ac:dyDescent="0.25">
      <c r="A104" s="410" t="s">
        <v>22918</v>
      </c>
    </row>
    <row r="105" spans="1:7" ht="15.75" x14ac:dyDescent="0.25">
      <c r="A105" s="410" t="s">
        <v>22919</v>
      </c>
      <c r="B105" t="s">
        <v>3860</v>
      </c>
    </row>
    <row r="106" spans="1:7" ht="15.75" x14ac:dyDescent="0.25">
      <c r="A106" s="1" t="s">
        <v>22920</v>
      </c>
      <c r="C106" t="s">
        <v>2624</v>
      </c>
    </row>
    <row r="107" spans="1:7" ht="15.75" x14ac:dyDescent="0.25">
      <c r="A107" s="1" t="s">
        <v>22921</v>
      </c>
      <c r="B107" t="s">
        <v>58</v>
      </c>
      <c r="D107" t="s">
        <v>21762</v>
      </c>
    </row>
  </sheetData>
  <mergeCells count="2">
    <mergeCell ref="G1:H1"/>
    <mergeCell ref="G2:H2"/>
  </mergeCells>
  <conditionalFormatting sqref="A1">
    <cfRule type="duplicateValues" dxfId="2480" priority="22"/>
  </conditionalFormatting>
  <conditionalFormatting sqref="A1">
    <cfRule type="duplicateValues" dxfId="2479" priority="21"/>
  </conditionalFormatting>
  <conditionalFormatting sqref="A1">
    <cfRule type="duplicateValues" dxfId="2478" priority="20"/>
  </conditionalFormatting>
  <conditionalFormatting sqref="A1">
    <cfRule type="duplicateValues" dxfId="2477" priority="19"/>
  </conditionalFormatting>
  <conditionalFormatting sqref="A1">
    <cfRule type="duplicateValues" dxfId="2476" priority="18"/>
  </conditionalFormatting>
  <conditionalFormatting sqref="A1">
    <cfRule type="duplicateValues" dxfId="2475" priority="17"/>
  </conditionalFormatting>
  <conditionalFormatting sqref="A1">
    <cfRule type="duplicateValues" dxfId="2474" priority="16"/>
  </conditionalFormatting>
  <conditionalFormatting sqref="A1">
    <cfRule type="duplicateValues" dxfId="2473" priority="15"/>
  </conditionalFormatting>
  <conditionalFormatting sqref="A1">
    <cfRule type="duplicateValues" dxfId="2472" priority="14"/>
  </conditionalFormatting>
  <conditionalFormatting sqref="A1">
    <cfRule type="duplicateValues" dxfId="2471" priority="13"/>
  </conditionalFormatting>
  <conditionalFormatting sqref="A1">
    <cfRule type="duplicateValues" dxfId="2470" priority="12"/>
  </conditionalFormatting>
  <conditionalFormatting sqref="A1">
    <cfRule type="duplicateValues" dxfId="2469" priority="11"/>
  </conditionalFormatting>
  <conditionalFormatting sqref="A1">
    <cfRule type="duplicateValues" dxfId="2468" priority="10"/>
  </conditionalFormatting>
  <conditionalFormatting sqref="A1">
    <cfRule type="duplicateValues" dxfId="2467" priority="9"/>
  </conditionalFormatting>
  <conditionalFormatting sqref="A1">
    <cfRule type="duplicateValues" dxfId="2466" priority="8"/>
  </conditionalFormatting>
  <conditionalFormatting sqref="A1">
    <cfRule type="duplicateValues" dxfId="2465" priority="7"/>
  </conditionalFormatting>
  <conditionalFormatting sqref="A1">
    <cfRule type="duplicateValues" dxfId="2464" priority="6"/>
  </conditionalFormatting>
  <conditionalFormatting sqref="A1">
    <cfRule type="duplicateValues" dxfId="2463" priority="5"/>
  </conditionalFormatting>
  <conditionalFormatting sqref="A1">
    <cfRule type="duplicateValues" dxfId="2462" priority="4"/>
  </conditionalFormatting>
  <conditionalFormatting sqref="A1">
    <cfRule type="duplicateValues" dxfId="2461" priority="3"/>
  </conditionalFormatting>
  <conditionalFormatting sqref="A1">
    <cfRule type="duplicateValues" dxfId="2460" priority="2"/>
  </conditionalFormatting>
  <conditionalFormatting sqref="A1">
    <cfRule type="duplicateValues" dxfId="2459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7"/>
  <sheetViews>
    <sheetView workbookViewId="0">
      <pane ySplit="1" topLeftCell="A92" activePane="bottomLeft" state="frozen"/>
      <selection activeCell="G25" sqref="G25"/>
      <selection pane="bottomLeft" activeCell="A72" sqref="A72:A73"/>
    </sheetView>
  </sheetViews>
  <sheetFormatPr defaultRowHeight="15" x14ac:dyDescent="0.25"/>
  <cols>
    <col min="1" max="1" width="41.7109375" customWidth="1"/>
    <col min="2" max="2" width="22.28515625" customWidth="1"/>
    <col min="3" max="3" width="18.7109375" customWidth="1"/>
    <col min="4" max="4" width="18.5703125" customWidth="1"/>
    <col min="5" max="5" width="20.140625" customWidth="1"/>
    <col min="6" max="6" width="6.42578125" customWidth="1"/>
    <col min="7" max="7" width="24.5703125" customWidth="1"/>
    <col min="8" max="8" width="10.7109375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46</v>
      </c>
      <c r="H1" s="590"/>
      <c r="I1" s="508"/>
      <c r="J1" s="509"/>
    </row>
    <row r="2" spans="1:10" ht="21" x14ac:dyDescent="0.35">
      <c r="A2" s="1" t="s">
        <v>22924</v>
      </c>
      <c r="D2" s="527"/>
      <c r="G2" s="588" t="s">
        <v>22923</v>
      </c>
      <c r="H2" s="589"/>
    </row>
    <row r="3" spans="1:10" ht="15.75" x14ac:dyDescent="0.25">
      <c r="A3" s="1" t="s">
        <v>22925</v>
      </c>
      <c r="B3" t="s">
        <v>200</v>
      </c>
      <c r="D3" t="s">
        <v>20063</v>
      </c>
      <c r="G3" s="244" t="s">
        <v>58</v>
      </c>
      <c r="H3" s="5">
        <f>COUNTIF(B$5:B$1048576,G3)</f>
        <v>8</v>
      </c>
    </row>
    <row r="4" spans="1:10" ht="15.75" x14ac:dyDescent="0.25">
      <c r="A4" s="1" t="s">
        <v>22924</v>
      </c>
      <c r="G4" s="101" t="s">
        <v>360</v>
      </c>
      <c r="H4" s="5">
        <f>COUNTIF(B1:B935,G4)</f>
        <v>2</v>
      </c>
    </row>
    <row r="5" spans="1:10" ht="15.75" x14ac:dyDescent="0.25">
      <c r="A5" s="1" t="s">
        <v>22925</v>
      </c>
      <c r="B5" t="s">
        <v>3860</v>
      </c>
      <c r="G5" s="101" t="s">
        <v>356</v>
      </c>
      <c r="H5" s="5">
        <f>COUNTIF(B5:B853,G5)</f>
        <v>0</v>
      </c>
    </row>
    <row r="6" spans="1:10" ht="15.75" x14ac:dyDescent="0.25">
      <c r="A6" s="1" t="s">
        <v>22926</v>
      </c>
      <c r="G6" s="101" t="s">
        <v>56</v>
      </c>
      <c r="H6" s="5">
        <f>COUNTIF(B5:B865,G6)</f>
        <v>1</v>
      </c>
    </row>
    <row r="7" spans="1:10" ht="15.75" x14ac:dyDescent="0.25">
      <c r="A7" s="1" t="s">
        <v>22927</v>
      </c>
      <c r="B7" t="s">
        <v>200</v>
      </c>
      <c r="D7" t="s">
        <v>19001</v>
      </c>
      <c r="G7" s="101" t="s">
        <v>201</v>
      </c>
      <c r="H7" s="5">
        <f>COUNTIF(B1:B859,G7)</f>
        <v>1</v>
      </c>
    </row>
    <row r="8" spans="1:10" ht="15.75" x14ac:dyDescent="0.25">
      <c r="A8" s="1" t="s">
        <v>13313</v>
      </c>
      <c r="G8" s="101" t="s">
        <v>202</v>
      </c>
      <c r="H8" s="5">
        <f>COUNTIF(B1:B894,G8)</f>
        <v>1</v>
      </c>
    </row>
    <row r="9" spans="1:10" ht="15.75" x14ac:dyDescent="0.25">
      <c r="A9" s="1" t="s">
        <v>22928</v>
      </c>
      <c r="B9" s="213" t="s">
        <v>200</v>
      </c>
      <c r="C9" t="s">
        <v>482</v>
      </c>
      <c r="D9" s="213" t="s">
        <v>598</v>
      </c>
      <c r="G9" s="101" t="s">
        <v>200</v>
      </c>
      <c r="H9" s="5">
        <f>COUNTIF(B1:B812,G9)</f>
        <v>24</v>
      </c>
    </row>
    <row r="10" spans="1:10" ht="15.75" x14ac:dyDescent="0.25">
      <c r="A10" s="1" t="s">
        <v>13306</v>
      </c>
      <c r="G10" s="101" t="s">
        <v>5011</v>
      </c>
      <c r="H10" s="5">
        <f>COUNTIF(B:B,G10)</f>
        <v>0</v>
      </c>
    </row>
    <row r="11" spans="1:10" ht="15.75" x14ac:dyDescent="0.25">
      <c r="A11" s="1" t="s">
        <v>22929</v>
      </c>
      <c r="B11" t="s">
        <v>200</v>
      </c>
      <c r="D11" t="s">
        <v>18428</v>
      </c>
      <c r="G11" s="101" t="s">
        <v>1077</v>
      </c>
      <c r="H11" s="5">
        <f>COUNTIF(B3:B2000,G11)</f>
        <v>3</v>
      </c>
    </row>
    <row r="12" spans="1:10" ht="15.75" x14ac:dyDescent="0.25">
      <c r="A12" s="1" t="s">
        <v>22930</v>
      </c>
      <c r="G12" s="288" t="s">
        <v>60</v>
      </c>
      <c r="H12" s="5">
        <f>COUNTIF(B3:B869,G12)</f>
        <v>4</v>
      </c>
    </row>
    <row r="13" spans="1:10" ht="15.75" x14ac:dyDescent="0.25">
      <c r="A13" s="1" t="s">
        <v>22931</v>
      </c>
      <c r="B13" t="s">
        <v>60</v>
      </c>
      <c r="D13" t="s">
        <v>19956</v>
      </c>
      <c r="G13" s="101" t="s">
        <v>4062</v>
      </c>
      <c r="H13" s="5">
        <f>COUNTIF(B3:B2000,G13)</f>
        <v>1</v>
      </c>
    </row>
    <row r="14" spans="1:10" ht="15.75" x14ac:dyDescent="0.25">
      <c r="A14" s="1" t="s">
        <v>19595</v>
      </c>
      <c r="G14" s="101" t="s">
        <v>3860</v>
      </c>
      <c r="H14" s="5">
        <f>COUNTIF(B5:B715,G14)</f>
        <v>6</v>
      </c>
    </row>
    <row r="15" spans="1:10" ht="15.75" x14ac:dyDescent="0.25">
      <c r="A15" s="1" t="s">
        <v>22932</v>
      </c>
      <c r="B15" s="213" t="s">
        <v>200</v>
      </c>
      <c r="D15" t="s">
        <v>19142</v>
      </c>
      <c r="G15" s="101" t="s">
        <v>17992</v>
      </c>
      <c r="H15" s="5">
        <f>COUNTIF(B5:B2000,G15)</f>
        <v>1</v>
      </c>
    </row>
    <row r="16" spans="1:10" ht="15.75" x14ac:dyDescent="0.25">
      <c r="A16" s="1" t="s">
        <v>12625</v>
      </c>
      <c r="G16" s="288" t="s">
        <v>1133</v>
      </c>
      <c r="H16" s="5">
        <f>COUNTIF(B5:B2000,G16)</f>
        <v>0</v>
      </c>
    </row>
    <row r="17" spans="1:8" ht="15.75" x14ac:dyDescent="0.25">
      <c r="A17" s="1" t="s">
        <v>22933</v>
      </c>
      <c r="B17" t="s">
        <v>200</v>
      </c>
      <c r="D17" t="s">
        <v>22476</v>
      </c>
      <c r="G17" s="512"/>
      <c r="H17" s="233"/>
    </row>
    <row r="18" spans="1:8" ht="15.75" x14ac:dyDescent="0.25">
      <c r="A18" s="1" t="s">
        <v>22934</v>
      </c>
      <c r="G18" s="269"/>
    </row>
    <row r="19" spans="1:8" ht="15.75" x14ac:dyDescent="0.25">
      <c r="A19" s="1" t="s">
        <v>22935</v>
      </c>
      <c r="B19" t="s">
        <v>200</v>
      </c>
      <c r="D19" t="s">
        <v>19001</v>
      </c>
    </row>
    <row r="20" spans="1:8" ht="15.75" x14ac:dyDescent="0.25">
      <c r="A20" s="1" t="s">
        <v>12946</v>
      </c>
    </row>
    <row r="21" spans="1:8" ht="15.75" x14ac:dyDescent="0.25">
      <c r="A21" s="1" t="s">
        <v>22936</v>
      </c>
      <c r="B21" t="s">
        <v>200</v>
      </c>
      <c r="D21" t="s">
        <v>21462</v>
      </c>
    </row>
    <row r="22" spans="1:8" ht="15.75" x14ac:dyDescent="0.25">
      <c r="A22" s="1" t="s">
        <v>16008</v>
      </c>
    </row>
    <row r="23" spans="1:8" ht="15.75" x14ac:dyDescent="0.25">
      <c r="A23" s="1" t="s">
        <v>22937</v>
      </c>
      <c r="B23" t="s">
        <v>17992</v>
      </c>
      <c r="D23" t="s">
        <v>19956</v>
      </c>
    </row>
    <row r="24" spans="1:8" ht="15.75" x14ac:dyDescent="0.25">
      <c r="A24" s="1" t="s">
        <v>22938</v>
      </c>
    </row>
    <row r="25" spans="1:8" ht="15.75" x14ac:dyDescent="0.25">
      <c r="A25" s="1" t="s">
        <v>22939</v>
      </c>
      <c r="B25" t="s">
        <v>58</v>
      </c>
      <c r="C25" t="s">
        <v>22951</v>
      </c>
      <c r="D25" t="s">
        <v>20063</v>
      </c>
    </row>
    <row r="26" spans="1:8" ht="15.75" x14ac:dyDescent="0.25">
      <c r="A26" s="1" t="s">
        <v>22940</v>
      </c>
    </row>
    <row r="27" spans="1:8" ht="15.75" x14ac:dyDescent="0.25">
      <c r="A27" s="1" t="s">
        <v>22941</v>
      </c>
      <c r="B27" t="s">
        <v>200</v>
      </c>
      <c r="D27" t="s">
        <v>598</v>
      </c>
    </row>
    <row r="28" spans="1:8" ht="15.75" x14ac:dyDescent="0.25">
      <c r="A28" s="1" t="s">
        <v>22942</v>
      </c>
    </row>
    <row r="29" spans="1:8" ht="15.75" x14ac:dyDescent="0.25">
      <c r="A29" s="1" t="s">
        <v>22943</v>
      </c>
      <c r="B29" t="s">
        <v>200</v>
      </c>
      <c r="D29" t="s">
        <v>19956</v>
      </c>
    </row>
    <row r="30" spans="1:8" ht="15.75" x14ac:dyDescent="0.25">
      <c r="A30" s="1" t="s">
        <v>22944</v>
      </c>
    </row>
    <row r="31" spans="1:8" ht="15.75" x14ac:dyDescent="0.25">
      <c r="A31" s="1" t="s">
        <v>22945</v>
      </c>
      <c r="B31" t="s">
        <v>58</v>
      </c>
      <c r="C31" t="s">
        <v>3896</v>
      </c>
      <c r="D31" t="s">
        <v>19142</v>
      </c>
      <c r="E31" s="40">
        <v>45895</v>
      </c>
    </row>
    <row r="32" spans="1:8" ht="15.75" x14ac:dyDescent="0.25">
      <c r="A32" s="1" t="s">
        <v>22946</v>
      </c>
    </row>
    <row r="33" spans="1:5" ht="15.75" x14ac:dyDescent="0.25">
      <c r="A33" s="1" t="s">
        <v>17363</v>
      </c>
      <c r="B33" t="s">
        <v>1077</v>
      </c>
    </row>
    <row r="34" spans="1:5" ht="15.75" x14ac:dyDescent="0.25">
      <c r="A34" s="1" t="s">
        <v>22947</v>
      </c>
    </row>
    <row r="35" spans="1:5" ht="15.75" x14ac:dyDescent="0.25">
      <c r="A35" s="1" t="s">
        <v>22948</v>
      </c>
      <c r="B35" t="s">
        <v>58</v>
      </c>
      <c r="D35" t="s">
        <v>23912</v>
      </c>
      <c r="E35" s="40">
        <v>45906</v>
      </c>
    </row>
    <row r="36" spans="1:5" ht="15.75" x14ac:dyDescent="0.25">
      <c r="A36" s="1" t="s">
        <v>22949</v>
      </c>
    </row>
    <row r="37" spans="1:5" ht="15.75" x14ac:dyDescent="0.25">
      <c r="A37" s="1" t="s">
        <v>22950</v>
      </c>
      <c r="B37" t="s">
        <v>58</v>
      </c>
      <c r="C37" t="s">
        <v>3896</v>
      </c>
      <c r="D37" t="s">
        <v>19001</v>
      </c>
    </row>
    <row r="38" spans="1:5" ht="15.75" x14ac:dyDescent="0.25">
      <c r="A38" s="1" t="s">
        <v>16490</v>
      </c>
      <c r="D38" s="527"/>
    </row>
    <row r="39" spans="1:5" ht="15.75" x14ac:dyDescent="0.25">
      <c r="A39" s="1" t="s">
        <v>22952</v>
      </c>
      <c r="B39" t="s">
        <v>58</v>
      </c>
      <c r="C39" t="s">
        <v>3896</v>
      </c>
      <c r="D39" t="s">
        <v>18929</v>
      </c>
      <c r="E39" s="40">
        <v>45894</v>
      </c>
    </row>
    <row r="40" spans="1:5" ht="15.75" x14ac:dyDescent="0.25">
      <c r="A40" s="1" t="s">
        <v>11483</v>
      </c>
    </row>
    <row r="41" spans="1:5" ht="15.75" x14ac:dyDescent="0.25">
      <c r="A41" s="1" t="s">
        <v>22953</v>
      </c>
      <c r="B41" t="s">
        <v>200</v>
      </c>
      <c r="D41" t="s">
        <v>19001</v>
      </c>
    </row>
    <row r="42" spans="1:5" ht="15.75" x14ac:dyDescent="0.25">
      <c r="A42" s="1" t="s">
        <v>11663</v>
      </c>
    </row>
    <row r="43" spans="1:5" ht="15.75" x14ac:dyDescent="0.25">
      <c r="A43" s="1" t="s">
        <v>22954</v>
      </c>
      <c r="B43" t="s">
        <v>60</v>
      </c>
      <c r="D43" t="s">
        <v>18421</v>
      </c>
    </row>
    <row r="44" spans="1:5" ht="15.75" x14ac:dyDescent="0.25">
      <c r="A44" s="1" t="s">
        <v>22955</v>
      </c>
    </row>
    <row r="45" spans="1:5" ht="15.75" x14ac:dyDescent="0.25">
      <c r="A45" s="1" t="s">
        <v>22956</v>
      </c>
      <c r="B45" t="s">
        <v>200</v>
      </c>
      <c r="D45" t="s">
        <v>19001</v>
      </c>
    </row>
    <row r="46" spans="1:5" ht="15.75" x14ac:dyDescent="0.25">
      <c r="A46" s="410" t="s">
        <v>22955</v>
      </c>
    </row>
    <row r="47" spans="1:5" ht="15.75" x14ac:dyDescent="0.25">
      <c r="A47" s="410" t="s">
        <v>22956</v>
      </c>
      <c r="B47" t="s">
        <v>3860</v>
      </c>
    </row>
    <row r="48" spans="1:5" ht="15.75" x14ac:dyDescent="0.25">
      <c r="A48" s="1" t="s">
        <v>22957</v>
      </c>
    </row>
    <row r="49" spans="1:5" ht="15.75" x14ac:dyDescent="0.25">
      <c r="A49" s="1" t="s">
        <v>22958</v>
      </c>
      <c r="B49" t="s">
        <v>360</v>
      </c>
      <c r="C49" t="s">
        <v>23002</v>
      </c>
      <c r="D49" t="s">
        <v>19956</v>
      </c>
    </row>
    <row r="50" spans="1:5" ht="15.75" x14ac:dyDescent="0.25">
      <c r="A50" s="1" t="s">
        <v>22957</v>
      </c>
      <c r="D50" s="527"/>
    </row>
    <row r="51" spans="1:5" ht="15.75" x14ac:dyDescent="0.25">
      <c r="A51" s="1" t="s">
        <v>22959</v>
      </c>
      <c r="B51" t="s">
        <v>200</v>
      </c>
      <c r="D51" t="s">
        <v>19142</v>
      </c>
    </row>
    <row r="52" spans="1:5" ht="15.75" x14ac:dyDescent="0.25">
      <c r="A52" s="1" t="s">
        <v>22960</v>
      </c>
    </row>
    <row r="53" spans="1:5" ht="15.75" x14ac:dyDescent="0.25">
      <c r="A53" s="1" t="s">
        <v>22961</v>
      </c>
      <c r="B53" t="s">
        <v>200</v>
      </c>
      <c r="D53" t="s">
        <v>19001</v>
      </c>
    </row>
    <row r="54" spans="1:5" ht="15.75" x14ac:dyDescent="0.25">
      <c r="A54" s="1" t="s">
        <v>22962</v>
      </c>
    </row>
    <row r="55" spans="1:5" ht="15.75" x14ac:dyDescent="0.25">
      <c r="A55" s="1" t="s">
        <v>22963</v>
      </c>
      <c r="B55" t="s">
        <v>200</v>
      </c>
      <c r="D55" t="s">
        <v>19142</v>
      </c>
    </row>
    <row r="56" spans="1:5" ht="15.75" x14ac:dyDescent="0.25">
      <c r="A56" s="1" t="s">
        <v>22964</v>
      </c>
    </row>
    <row r="57" spans="1:5" ht="15.75" x14ac:dyDescent="0.25">
      <c r="A57" s="1" t="s">
        <v>22965</v>
      </c>
      <c r="B57" t="s">
        <v>1077</v>
      </c>
      <c r="D57" t="s">
        <v>19956</v>
      </c>
    </row>
    <row r="58" spans="1:5" ht="15.75" x14ac:dyDescent="0.25">
      <c r="A58" s="1" t="s">
        <v>22966</v>
      </c>
    </row>
    <row r="59" spans="1:5" ht="15.75" x14ac:dyDescent="0.25">
      <c r="A59" s="1" t="s">
        <v>22967</v>
      </c>
      <c r="B59" t="s">
        <v>58</v>
      </c>
      <c r="C59" t="s">
        <v>4895</v>
      </c>
      <c r="D59" t="s">
        <v>19142</v>
      </c>
      <c r="E59" s="40">
        <v>45895</v>
      </c>
    </row>
    <row r="60" spans="1:5" ht="15.75" x14ac:dyDescent="0.25">
      <c r="A60" s="1" t="s">
        <v>11855</v>
      </c>
    </row>
    <row r="61" spans="1:5" ht="15.75" x14ac:dyDescent="0.25">
      <c r="A61" s="1" t="s">
        <v>22968</v>
      </c>
      <c r="B61" t="s">
        <v>200</v>
      </c>
      <c r="D61" t="s">
        <v>22476</v>
      </c>
    </row>
    <row r="62" spans="1:5" ht="15.75" x14ac:dyDescent="0.25">
      <c r="A62" s="1" t="s">
        <v>22969</v>
      </c>
    </row>
    <row r="63" spans="1:5" ht="15.75" x14ac:dyDescent="0.25">
      <c r="A63" s="1" t="s">
        <v>22970</v>
      </c>
      <c r="B63" t="s">
        <v>200</v>
      </c>
      <c r="D63" t="s">
        <v>598</v>
      </c>
    </row>
    <row r="64" spans="1:5" ht="15.75" x14ac:dyDescent="0.25">
      <c r="A64" s="410" t="s">
        <v>11855</v>
      </c>
    </row>
    <row r="65" spans="1:5" ht="15.75" x14ac:dyDescent="0.25">
      <c r="A65" s="410" t="s">
        <v>22968</v>
      </c>
      <c r="B65" t="s">
        <v>3860</v>
      </c>
    </row>
    <row r="66" spans="1:5" ht="15.75" x14ac:dyDescent="0.25">
      <c r="A66" s="1" t="s">
        <v>22971</v>
      </c>
    </row>
    <row r="67" spans="1:5" ht="15.75" x14ac:dyDescent="0.25">
      <c r="A67" s="1" t="s">
        <v>22972</v>
      </c>
      <c r="B67" t="s">
        <v>200</v>
      </c>
      <c r="D67" t="s">
        <v>19956</v>
      </c>
    </row>
    <row r="68" spans="1:5" ht="15.75" x14ac:dyDescent="0.25">
      <c r="A68" s="1" t="s">
        <v>22973</v>
      </c>
    </row>
    <row r="69" spans="1:5" ht="15.75" x14ac:dyDescent="0.25">
      <c r="A69" s="1" t="s">
        <v>22974</v>
      </c>
      <c r="B69" t="s">
        <v>60</v>
      </c>
      <c r="D69" t="s">
        <v>19001</v>
      </c>
    </row>
    <row r="70" spans="1:5" ht="15.75" x14ac:dyDescent="0.25">
      <c r="A70" s="410" t="s">
        <v>22973</v>
      </c>
    </row>
    <row r="71" spans="1:5" ht="15.75" x14ac:dyDescent="0.25">
      <c r="A71" s="410" t="s">
        <v>22974</v>
      </c>
      <c r="B71" t="s">
        <v>3860</v>
      </c>
    </row>
    <row r="72" spans="1:5" ht="15.75" x14ac:dyDescent="0.25">
      <c r="A72" s="1" t="s">
        <v>22975</v>
      </c>
    </row>
    <row r="73" spans="1:5" ht="15.75" x14ac:dyDescent="0.25">
      <c r="A73" s="1" t="s">
        <v>22976</v>
      </c>
      <c r="B73" t="s">
        <v>360</v>
      </c>
      <c r="D73" t="s">
        <v>23662</v>
      </c>
      <c r="E73" s="40">
        <v>45897</v>
      </c>
    </row>
    <row r="74" spans="1:5" ht="15.75" x14ac:dyDescent="0.25">
      <c r="A74" s="1" t="s">
        <v>22977</v>
      </c>
    </row>
    <row r="75" spans="1:5" ht="15.75" x14ac:dyDescent="0.25">
      <c r="A75" s="1" t="s">
        <v>22978</v>
      </c>
      <c r="B75" t="s">
        <v>58</v>
      </c>
      <c r="C75" t="s">
        <v>2163</v>
      </c>
      <c r="D75" t="s">
        <v>18421</v>
      </c>
    </row>
    <row r="76" spans="1:5" ht="15.75" x14ac:dyDescent="0.25">
      <c r="A76" s="1" t="s">
        <v>22979</v>
      </c>
    </row>
    <row r="77" spans="1:5" ht="15.75" x14ac:dyDescent="0.25">
      <c r="A77" s="1" t="s">
        <v>22980</v>
      </c>
      <c r="B77" t="s">
        <v>200</v>
      </c>
      <c r="D77" t="s">
        <v>19001</v>
      </c>
    </row>
    <row r="78" spans="1:5" ht="15.75" x14ac:dyDescent="0.25">
      <c r="A78" s="1" t="s">
        <v>22981</v>
      </c>
    </row>
    <row r="79" spans="1:5" ht="15.75" x14ac:dyDescent="0.25">
      <c r="A79" s="1" t="s">
        <v>22982</v>
      </c>
      <c r="B79" t="s">
        <v>58</v>
      </c>
      <c r="C79" t="s">
        <v>17001</v>
      </c>
      <c r="D79" s="213" t="s">
        <v>24805</v>
      </c>
      <c r="E79" s="40">
        <v>45918</v>
      </c>
    </row>
    <row r="80" spans="1:5" ht="15.75" x14ac:dyDescent="0.25">
      <c r="A80" s="1" t="s">
        <v>22983</v>
      </c>
    </row>
    <row r="81" spans="1:5" ht="15.75" x14ac:dyDescent="0.25">
      <c r="A81" s="1" t="s">
        <v>22984</v>
      </c>
      <c r="B81" t="s">
        <v>200</v>
      </c>
      <c r="D81" t="s">
        <v>22476</v>
      </c>
    </row>
    <row r="82" spans="1:5" ht="15.75" x14ac:dyDescent="0.25">
      <c r="A82" s="1" t="s">
        <v>22985</v>
      </c>
    </row>
    <row r="83" spans="1:5" ht="15.75" x14ac:dyDescent="0.25">
      <c r="A83" s="1" t="s">
        <v>22986</v>
      </c>
      <c r="B83" t="s">
        <v>56</v>
      </c>
      <c r="D83" t="s">
        <v>598</v>
      </c>
    </row>
    <row r="84" spans="1:5" ht="15.75" x14ac:dyDescent="0.25">
      <c r="A84" s="1" t="s">
        <v>22987</v>
      </c>
    </row>
    <row r="85" spans="1:5" ht="15.75" x14ac:dyDescent="0.25">
      <c r="A85" s="1" t="s">
        <v>22988</v>
      </c>
      <c r="B85" t="s">
        <v>200</v>
      </c>
      <c r="D85" t="s">
        <v>19001</v>
      </c>
    </row>
    <row r="86" spans="1:5" ht="15.75" x14ac:dyDescent="0.25">
      <c r="A86" s="1" t="s">
        <v>22989</v>
      </c>
    </row>
    <row r="87" spans="1:5" ht="15.75" x14ac:dyDescent="0.25">
      <c r="A87" s="162" t="s">
        <v>22990</v>
      </c>
      <c r="B87" s="163" t="s">
        <v>4062</v>
      </c>
      <c r="C87" s="163"/>
      <c r="D87" s="163" t="s">
        <v>19956</v>
      </c>
      <c r="E87" s="40">
        <v>45902</v>
      </c>
    </row>
    <row r="88" spans="1:5" ht="15.75" x14ac:dyDescent="0.25">
      <c r="A88" s="1" t="s">
        <v>22991</v>
      </c>
    </row>
    <row r="89" spans="1:5" ht="15.75" x14ac:dyDescent="0.25">
      <c r="A89" s="1" t="s">
        <v>22992</v>
      </c>
      <c r="B89" t="s">
        <v>60</v>
      </c>
      <c r="D89" t="s">
        <v>18421</v>
      </c>
    </row>
    <row r="90" spans="1:5" ht="15.75" x14ac:dyDescent="0.25">
      <c r="A90" s="1" t="s">
        <v>12017</v>
      </c>
    </row>
    <row r="91" spans="1:5" ht="15.75" x14ac:dyDescent="0.25">
      <c r="A91" s="1" t="s">
        <v>22993</v>
      </c>
      <c r="B91" t="s">
        <v>1077</v>
      </c>
      <c r="D91" t="s">
        <v>22476</v>
      </c>
    </row>
    <row r="92" spans="1:5" ht="15.75" x14ac:dyDescent="0.25">
      <c r="A92" s="410" t="s">
        <v>12017</v>
      </c>
    </row>
    <row r="93" spans="1:5" ht="15.75" x14ac:dyDescent="0.25">
      <c r="A93" s="410" t="s">
        <v>22993</v>
      </c>
      <c r="B93" t="s">
        <v>3860</v>
      </c>
    </row>
    <row r="94" spans="1:5" ht="15.75" x14ac:dyDescent="0.25">
      <c r="A94" s="1" t="s">
        <v>22994</v>
      </c>
    </row>
    <row r="95" spans="1:5" ht="15.75" x14ac:dyDescent="0.25">
      <c r="A95" s="1" t="s">
        <v>22995</v>
      </c>
      <c r="B95" t="s">
        <v>200</v>
      </c>
      <c r="C95" t="s">
        <v>482</v>
      </c>
      <c r="D95" t="s">
        <v>19956</v>
      </c>
    </row>
    <row r="96" spans="1:5" ht="15.75" x14ac:dyDescent="0.25">
      <c r="A96" s="1" t="s">
        <v>19644</v>
      </c>
    </row>
    <row r="97" spans="1:4" ht="15.75" x14ac:dyDescent="0.25">
      <c r="A97" s="1" t="s">
        <v>22996</v>
      </c>
      <c r="B97" t="s">
        <v>200</v>
      </c>
      <c r="D97" t="s">
        <v>598</v>
      </c>
    </row>
    <row r="98" spans="1:4" ht="15.75" x14ac:dyDescent="0.25">
      <c r="A98" s="1" t="s">
        <v>22997</v>
      </c>
    </row>
    <row r="99" spans="1:4" ht="15.75" x14ac:dyDescent="0.25">
      <c r="A99" s="1" t="s">
        <v>22998</v>
      </c>
      <c r="B99" t="s">
        <v>201</v>
      </c>
      <c r="D99" t="s">
        <v>598</v>
      </c>
    </row>
    <row r="100" spans="1:4" ht="15.75" x14ac:dyDescent="0.25">
      <c r="A100" s="410" t="s">
        <v>22997</v>
      </c>
    </row>
    <row r="101" spans="1:4" ht="15.75" x14ac:dyDescent="0.25">
      <c r="A101" s="410" t="s">
        <v>22998</v>
      </c>
      <c r="B101" t="s">
        <v>3860</v>
      </c>
    </row>
    <row r="102" spans="1:4" ht="15.75" x14ac:dyDescent="0.25">
      <c r="A102" s="1" t="s">
        <v>17627</v>
      </c>
    </row>
    <row r="103" spans="1:4" ht="15.75" x14ac:dyDescent="0.25">
      <c r="A103" s="1" t="s">
        <v>22999</v>
      </c>
      <c r="B103" t="s">
        <v>200</v>
      </c>
      <c r="D103" t="s">
        <v>18421</v>
      </c>
    </row>
    <row r="104" spans="1:4" ht="15.75" x14ac:dyDescent="0.25">
      <c r="A104" s="1" t="s">
        <v>23000</v>
      </c>
    </row>
    <row r="105" spans="1:4" ht="15.75" x14ac:dyDescent="0.25">
      <c r="A105" s="1" t="s">
        <v>23001</v>
      </c>
      <c r="B105" t="s">
        <v>202</v>
      </c>
      <c r="D105" t="s">
        <v>19001</v>
      </c>
    </row>
    <row r="106" spans="1:4" ht="15.75" x14ac:dyDescent="0.25">
      <c r="A106" s="1"/>
    </row>
    <row r="107" spans="1:4" ht="15.75" x14ac:dyDescent="0.25">
      <c r="A107" s="1"/>
    </row>
  </sheetData>
  <mergeCells count="2">
    <mergeCell ref="G1:H1"/>
    <mergeCell ref="G2:H2"/>
  </mergeCells>
  <conditionalFormatting sqref="A1">
    <cfRule type="duplicateValues" dxfId="2458" priority="27"/>
  </conditionalFormatting>
  <conditionalFormatting sqref="A1">
    <cfRule type="duplicateValues" dxfId="2457" priority="26"/>
  </conditionalFormatting>
  <conditionalFormatting sqref="A1">
    <cfRule type="duplicateValues" dxfId="2456" priority="25"/>
  </conditionalFormatting>
  <conditionalFormatting sqref="A1">
    <cfRule type="duplicateValues" dxfId="2455" priority="24"/>
  </conditionalFormatting>
  <conditionalFormatting sqref="A1">
    <cfRule type="duplicateValues" dxfId="2454" priority="23"/>
  </conditionalFormatting>
  <conditionalFormatting sqref="A1">
    <cfRule type="duplicateValues" dxfId="2453" priority="22"/>
  </conditionalFormatting>
  <conditionalFormatting sqref="A1">
    <cfRule type="duplicateValues" dxfId="2452" priority="21"/>
  </conditionalFormatting>
  <conditionalFormatting sqref="A1">
    <cfRule type="duplicateValues" dxfId="2451" priority="20"/>
  </conditionalFormatting>
  <conditionalFormatting sqref="A1">
    <cfRule type="duplicateValues" dxfId="2450" priority="19"/>
  </conditionalFormatting>
  <conditionalFormatting sqref="A1">
    <cfRule type="duplicateValues" dxfId="2449" priority="18"/>
  </conditionalFormatting>
  <conditionalFormatting sqref="A1">
    <cfRule type="duplicateValues" dxfId="2448" priority="17"/>
  </conditionalFormatting>
  <conditionalFormatting sqref="A1">
    <cfRule type="duplicateValues" dxfId="2447" priority="16"/>
  </conditionalFormatting>
  <conditionalFormatting sqref="A1">
    <cfRule type="duplicateValues" dxfId="2446" priority="15"/>
  </conditionalFormatting>
  <conditionalFormatting sqref="A1">
    <cfRule type="duplicateValues" dxfId="2445" priority="14"/>
  </conditionalFormatting>
  <conditionalFormatting sqref="A1">
    <cfRule type="duplicateValues" dxfId="2444" priority="13"/>
  </conditionalFormatting>
  <conditionalFormatting sqref="A1">
    <cfRule type="duplicateValues" dxfId="2443" priority="12"/>
  </conditionalFormatting>
  <conditionalFormatting sqref="A1">
    <cfRule type="duplicateValues" dxfId="2442" priority="11"/>
  </conditionalFormatting>
  <conditionalFormatting sqref="A1">
    <cfRule type="duplicateValues" dxfId="2441" priority="10"/>
  </conditionalFormatting>
  <conditionalFormatting sqref="A1">
    <cfRule type="duplicateValues" dxfId="2440" priority="9"/>
  </conditionalFormatting>
  <conditionalFormatting sqref="A1">
    <cfRule type="duplicateValues" dxfId="2439" priority="8"/>
  </conditionalFormatting>
  <conditionalFormatting sqref="A1">
    <cfRule type="duplicateValues" dxfId="2438" priority="7"/>
  </conditionalFormatting>
  <conditionalFormatting sqref="A1">
    <cfRule type="duplicateValues" dxfId="2437" priority="6"/>
  </conditionalFormatting>
  <conditionalFormatting sqref="A1:A7 A106:A1048576">
    <cfRule type="duplicateValues" dxfId="2436" priority="5"/>
  </conditionalFormatting>
  <conditionalFormatting sqref="A1:A67 A106:A1048576">
    <cfRule type="duplicateValues" dxfId="2435" priority="4"/>
  </conditionalFormatting>
  <conditionalFormatting sqref="A1:A71 A106:A1048576">
    <cfRule type="duplicateValues" dxfId="2434" priority="3"/>
  </conditionalFormatting>
  <conditionalFormatting sqref="A1:A93 A106:A1048576">
    <cfRule type="duplicateValues" dxfId="2433" priority="2"/>
  </conditionalFormatting>
  <conditionalFormatting sqref="A1:A1048576">
    <cfRule type="duplicateValues" dxfId="2432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5"/>
  <sheetViews>
    <sheetView workbookViewId="0">
      <pane ySplit="1" topLeftCell="A125" activePane="bottomLeft" state="frozen"/>
      <selection activeCell="G25" sqref="G25"/>
      <selection pane="bottomLeft" activeCell="A116" sqref="A116:A117"/>
    </sheetView>
  </sheetViews>
  <sheetFormatPr defaultRowHeight="15" x14ac:dyDescent="0.25"/>
  <cols>
    <col min="1" max="1" width="43.42578125" customWidth="1"/>
    <col min="2" max="2" width="22.28515625" customWidth="1"/>
    <col min="3" max="3" width="18.7109375" customWidth="1"/>
    <col min="4" max="4" width="18.5703125" customWidth="1"/>
    <col min="5" max="5" width="9.140625" hidden="1" customWidth="1"/>
    <col min="6" max="6" width="11.5703125" customWidth="1"/>
    <col min="7" max="7" width="24.5703125" customWidth="1"/>
    <col min="8" max="8" width="10.7109375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63</v>
      </c>
      <c r="H1" s="590"/>
      <c r="I1" s="508"/>
      <c r="J1" s="509"/>
    </row>
    <row r="2" spans="1:10" ht="21" x14ac:dyDescent="0.35">
      <c r="A2" s="1" t="s">
        <v>23004</v>
      </c>
      <c r="D2" s="527"/>
      <c r="G2" s="588" t="s">
        <v>23003</v>
      </c>
      <c r="H2" s="589"/>
    </row>
    <row r="3" spans="1:10" ht="15.75" x14ac:dyDescent="0.25">
      <c r="A3" s="1" t="s">
        <v>23005</v>
      </c>
      <c r="B3" t="s">
        <v>200</v>
      </c>
      <c r="D3" t="s">
        <v>19001</v>
      </c>
      <c r="G3" s="244" t="s">
        <v>58</v>
      </c>
      <c r="H3" s="5">
        <f>COUNTIF(B$5:B$1048576,G3)</f>
        <v>5</v>
      </c>
    </row>
    <row r="4" spans="1:10" ht="15.75" x14ac:dyDescent="0.25">
      <c r="A4" s="1" t="s">
        <v>23006</v>
      </c>
      <c r="G4" s="101" t="s">
        <v>360</v>
      </c>
      <c r="H4" s="5">
        <f>COUNTIF(B1:B935,G4)</f>
        <v>2</v>
      </c>
    </row>
    <row r="5" spans="1:10" ht="15.75" x14ac:dyDescent="0.25">
      <c r="A5" s="1" t="s">
        <v>23007</v>
      </c>
      <c r="B5" t="s">
        <v>60</v>
      </c>
      <c r="D5" t="s">
        <v>598</v>
      </c>
      <c r="G5" s="101" t="s">
        <v>356</v>
      </c>
      <c r="H5" s="5">
        <f>COUNTIF(B5:B853,G5)</f>
        <v>7</v>
      </c>
    </row>
    <row r="6" spans="1:10" ht="15.75" x14ac:dyDescent="0.25">
      <c r="A6" s="1" t="s">
        <v>23008</v>
      </c>
      <c r="G6" s="101" t="s">
        <v>56</v>
      </c>
      <c r="H6" s="5">
        <f>COUNTIF(B5:B865,G6)</f>
        <v>1</v>
      </c>
    </row>
    <row r="7" spans="1:10" ht="15.75" x14ac:dyDescent="0.25">
      <c r="A7" s="1" t="s">
        <v>23009</v>
      </c>
      <c r="B7" t="s">
        <v>60</v>
      </c>
      <c r="D7" t="s">
        <v>19956</v>
      </c>
      <c r="G7" s="101" t="s">
        <v>201</v>
      </c>
      <c r="H7" s="5">
        <f>COUNTIF(B1:B859,G7)</f>
        <v>4</v>
      </c>
    </row>
    <row r="8" spans="1:10" ht="15.75" x14ac:dyDescent="0.25">
      <c r="A8" s="1" t="s">
        <v>15569</v>
      </c>
      <c r="G8" s="101" t="s">
        <v>202</v>
      </c>
      <c r="H8" s="5">
        <f>COUNTIF(B1:B894,G8)</f>
        <v>3</v>
      </c>
    </row>
    <row r="9" spans="1:10" ht="15.75" x14ac:dyDescent="0.25">
      <c r="A9" s="1" t="s">
        <v>23010</v>
      </c>
      <c r="B9" s="213" t="s">
        <v>202</v>
      </c>
      <c r="D9" s="213" t="s">
        <v>22476</v>
      </c>
      <c r="G9" s="101" t="s">
        <v>200</v>
      </c>
      <c r="H9" s="5">
        <f>COUNTIF(B1:B812,G9)</f>
        <v>25</v>
      </c>
    </row>
    <row r="10" spans="1:10" ht="15.75" x14ac:dyDescent="0.25">
      <c r="A10" s="1" t="s">
        <v>23011</v>
      </c>
      <c r="G10" s="101" t="s">
        <v>5011</v>
      </c>
      <c r="H10" s="5">
        <f>COUNTIF(B:B,G10)</f>
        <v>1</v>
      </c>
    </row>
    <row r="11" spans="1:10" ht="15.75" x14ac:dyDescent="0.25">
      <c r="A11" s="1" t="s">
        <v>23012</v>
      </c>
      <c r="B11" t="s">
        <v>200</v>
      </c>
      <c r="D11" t="s">
        <v>23912</v>
      </c>
      <c r="F11" s="40">
        <v>45905</v>
      </c>
      <c r="G11" s="101" t="s">
        <v>1077</v>
      </c>
      <c r="H11" s="5">
        <f>COUNTIF(B3:B2000,G11)</f>
        <v>2</v>
      </c>
    </row>
    <row r="12" spans="1:10" ht="15.75" x14ac:dyDescent="0.25">
      <c r="A12" s="1" t="s">
        <v>23013</v>
      </c>
      <c r="G12" s="288" t="s">
        <v>60</v>
      </c>
      <c r="H12" s="5">
        <f>COUNTIF(B3:B869,G12)</f>
        <v>7</v>
      </c>
    </row>
    <row r="13" spans="1:10" ht="15.75" x14ac:dyDescent="0.25">
      <c r="A13" s="1" t="s">
        <v>23014</v>
      </c>
      <c r="B13" t="s">
        <v>200</v>
      </c>
      <c r="D13" t="s">
        <v>18421</v>
      </c>
      <c r="G13" s="101" t="s">
        <v>4062</v>
      </c>
      <c r="H13" s="5">
        <f>COUNTIF(B3:B2000,G13)</f>
        <v>4</v>
      </c>
    </row>
    <row r="14" spans="1:10" ht="15.75" x14ac:dyDescent="0.25">
      <c r="A14" s="1" t="s">
        <v>23015</v>
      </c>
      <c r="G14" s="101" t="s">
        <v>3860</v>
      </c>
      <c r="H14" s="5">
        <f>COUNTIF(B5:B715,G14)</f>
        <v>9</v>
      </c>
    </row>
    <row r="15" spans="1:10" ht="15.75" x14ac:dyDescent="0.25">
      <c r="A15" s="1" t="s">
        <v>23016</v>
      </c>
      <c r="B15" s="213" t="s">
        <v>200</v>
      </c>
      <c r="D15" t="s">
        <v>19956</v>
      </c>
      <c r="G15" s="101" t="s">
        <v>17992</v>
      </c>
      <c r="H15" s="5">
        <f>COUNTIF(B5:B2000,G15)</f>
        <v>2</v>
      </c>
    </row>
    <row r="16" spans="1:10" ht="15.75" x14ac:dyDescent="0.25">
      <c r="A16" s="1" t="s">
        <v>12017</v>
      </c>
      <c r="G16" s="288" t="s">
        <v>1133</v>
      </c>
      <c r="H16" s="5">
        <f>COUNTIF(B5:B2000,G16)</f>
        <v>0</v>
      </c>
    </row>
    <row r="17" spans="1:8" ht="15.75" x14ac:dyDescent="0.25">
      <c r="A17" s="1" t="s">
        <v>22993</v>
      </c>
      <c r="B17" t="s">
        <v>60</v>
      </c>
      <c r="D17" t="s">
        <v>18421</v>
      </c>
      <c r="G17" s="512"/>
      <c r="H17" s="233"/>
    </row>
    <row r="18" spans="1:8" ht="15.75" x14ac:dyDescent="0.25">
      <c r="A18" s="1" t="s">
        <v>12017</v>
      </c>
      <c r="G18" s="269"/>
    </row>
    <row r="19" spans="1:8" ht="15.75" x14ac:dyDescent="0.25">
      <c r="A19" s="1" t="s">
        <v>22993</v>
      </c>
      <c r="B19" t="s">
        <v>3860</v>
      </c>
    </row>
    <row r="20" spans="1:8" ht="15.75" x14ac:dyDescent="0.25">
      <c r="A20" s="1" t="s">
        <v>14676</v>
      </c>
    </row>
    <row r="21" spans="1:8" ht="15.75" x14ac:dyDescent="0.25">
      <c r="A21" s="1" t="s">
        <v>23017</v>
      </c>
      <c r="B21" t="s">
        <v>200</v>
      </c>
      <c r="D21" t="s">
        <v>598</v>
      </c>
    </row>
    <row r="22" spans="1:8" ht="15.75" x14ac:dyDescent="0.25">
      <c r="A22" s="1" t="s">
        <v>19854</v>
      </c>
    </row>
    <row r="23" spans="1:8" ht="15.75" x14ac:dyDescent="0.25">
      <c r="A23" s="1" t="s">
        <v>23018</v>
      </c>
      <c r="B23" t="s">
        <v>200</v>
      </c>
      <c r="D23" t="s">
        <v>22476</v>
      </c>
    </row>
    <row r="24" spans="1:8" ht="15.75" x14ac:dyDescent="0.25">
      <c r="A24" s="1" t="s">
        <v>23019</v>
      </c>
    </row>
    <row r="25" spans="1:8" ht="15.75" x14ac:dyDescent="0.25">
      <c r="A25" s="1" t="s">
        <v>23020</v>
      </c>
      <c r="B25" t="s">
        <v>5011</v>
      </c>
      <c r="D25" t="s">
        <v>19142</v>
      </c>
    </row>
    <row r="26" spans="1:8" ht="15.75" x14ac:dyDescent="0.25">
      <c r="A26" s="1" t="s">
        <v>11951</v>
      </c>
    </row>
    <row r="27" spans="1:8" ht="15.75" x14ac:dyDescent="0.25">
      <c r="A27" s="1" t="s">
        <v>23021</v>
      </c>
      <c r="B27" t="s">
        <v>360</v>
      </c>
      <c r="D27" t="s">
        <v>19956</v>
      </c>
    </row>
    <row r="28" spans="1:8" ht="15.75" x14ac:dyDescent="0.25">
      <c r="A28" s="410" t="s">
        <v>14676</v>
      </c>
    </row>
    <row r="29" spans="1:8" ht="15.75" x14ac:dyDescent="0.25">
      <c r="A29" s="410" t="s">
        <v>23017</v>
      </c>
      <c r="B29" t="s">
        <v>3860</v>
      </c>
    </row>
    <row r="30" spans="1:8" ht="15.75" x14ac:dyDescent="0.25">
      <c r="A30" s="1" t="s">
        <v>23022</v>
      </c>
    </row>
    <row r="31" spans="1:8" ht="15.75" x14ac:dyDescent="0.25">
      <c r="A31" s="1" t="s">
        <v>23023</v>
      </c>
      <c r="B31" t="s">
        <v>200</v>
      </c>
      <c r="D31" t="s">
        <v>22391</v>
      </c>
    </row>
    <row r="32" spans="1:8" ht="15.75" x14ac:dyDescent="0.25">
      <c r="A32" s="1" t="s">
        <v>23024</v>
      </c>
    </row>
    <row r="33" spans="1:6" ht="15.75" x14ac:dyDescent="0.25">
      <c r="A33" s="1" t="s">
        <v>23025</v>
      </c>
      <c r="B33" t="s">
        <v>58</v>
      </c>
      <c r="C33" t="s">
        <v>17643</v>
      </c>
      <c r="D33" t="s">
        <v>17970</v>
      </c>
      <c r="F33" s="40">
        <v>45901</v>
      </c>
    </row>
    <row r="34" spans="1:6" ht="15.75" x14ac:dyDescent="0.25">
      <c r="A34" s="1" t="s">
        <v>23026</v>
      </c>
    </row>
    <row r="35" spans="1:6" ht="15.75" x14ac:dyDescent="0.25">
      <c r="A35" s="1" t="s">
        <v>23027</v>
      </c>
      <c r="B35" t="s">
        <v>200</v>
      </c>
      <c r="D35" t="s">
        <v>19001</v>
      </c>
    </row>
    <row r="36" spans="1:6" ht="15.75" x14ac:dyDescent="0.25">
      <c r="A36" s="1" t="s">
        <v>23028</v>
      </c>
    </row>
    <row r="37" spans="1:6" ht="15.75" x14ac:dyDescent="0.25">
      <c r="A37" s="1" t="s">
        <v>23029</v>
      </c>
      <c r="B37" t="s">
        <v>200</v>
      </c>
      <c r="D37" t="s">
        <v>19001</v>
      </c>
    </row>
    <row r="38" spans="1:6" ht="15.75" x14ac:dyDescent="0.25">
      <c r="A38" s="1" t="s">
        <v>23030</v>
      </c>
      <c r="D38" s="527"/>
    </row>
    <row r="39" spans="1:6" ht="15.75" x14ac:dyDescent="0.25">
      <c r="A39" s="1" t="s">
        <v>23031</v>
      </c>
      <c r="B39" t="s">
        <v>200</v>
      </c>
      <c r="D39" t="s">
        <v>598</v>
      </c>
    </row>
    <row r="40" spans="1:6" ht="15.75" x14ac:dyDescent="0.25">
      <c r="A40" s="410" t="s">
        <v>23030</v>
      </c>
    </row>
    <row r="41" spans="1:6" ht="15.75" x14ac:dyDescent="0.25">
      <c r="A41" s="410" t="s">
        <v>23031</v>
      </c>
      <c r="B41" t="s">
        <v>3860</v>
      </c>
    </row>
    <row r="42" spans="1:6" ht="15.75" x14ac:dyDescent="0.25">
      <c r="A42" s="1" t="s">
        <v>23032</v>
      </c>
    </row>
    <row r="43" spans="1:6" ht="15.75" x14ac:dyDescent="0.25">
      <c r="A43" s="1" t="s">
        <v>23033</v>
      </c>
      <c r="B43" t="s">
        <v>200</v>
      </c>
      <c r="D43" t="s">
        <v>19001</v>
      </c>
    </row>
    <row r="44" spans="1:6" ht="15.75" x14ac:dyDescent="0.25">
      <c r="A44" s="1" t="s">
        <v>12363</v>
      </c>
    </row>
    <row r="45" spans="1:6" ht="15.75" x14ac:dyDescent="0.25">
      <c r="A45" s="1" t="s">
        <v>22488</v>
      </c>
      <c r="B45" t="s">
        <v>60</v>
      </c>
      <c r="D45" t="s">
        <v>19142</v>
      </c>
    </row>
    <row r="46" spans="1:6" ht="15.75" x14ac:dyDescent="0.25">
      <c r="A46" s="1" t="s">
        <v>23034</v>
      </c>
    </row>
    <row r="47" spans="1:6" ht="15.75" x14ac:dyDescent="0.25">
      <c r="A47" s="1" t="s">
        <v>23035</v>
      </c>
      <c r="B47" t="s">
        <v>356</v>
      </c>
      <c r="D47" t="s">
        <v>18436</v>
      </c>
      <c r="F47" s="40">
        <v>45895</v>
      </c>
    </row>
    <row r="48" spans="1:6" ht="15.75" x14ac:dyDescent="0.25">
      <c r="A48" s="1" t="s">
        <v>23036</v>
      </c>
    </row>
    <row r="49" spans="1:6" ht="15.75" x14ac:dyDescent="0.25">
      <c r="A49" s="1" t="s">
        <v>23035</v>
      </c>
      <c r="B49" t="s">
        <v>3860</v>
      </c>
    </row>
    <row r="50" spans="1:6" ht="15.75" x14ac:dyDescent="0.25">
      <c r="A50" s="1" t="s">
        <v>23037</v>
      </c>
      <c r="D50" s="527"/>
    </row>
    <row r="51" spans="1:6" ht="15.75" x14ac:dyDescent="0.25">
      <c r="A51" s="1" t="s">
        <v>23038</v>
      </c>
      <c r="B51" t="s">
        <v>200</v>
      </c>
      <c r="D51" t="s">
        <v>21462</v>
      </c>
    </row>
    <row r="52" spans="1:6" ht="15.75" x14ac:dyDescent="0.25">
      <c r="A52" s="1" t="s">
        <v>23039</v>
      </c>
    </row>
    <row r="53" spans="1:6" ht="15.75" x14ac:dyDescent="0.25">
      <c r="A53" s="1" t="s">
        <v>23040</v>
      </c>
      <c r="B53" t="s">
        <v>202</v>
      </c>
      <c r="D53" t="s">
        <v>22476</v>
      </c>
    </row>
    <row r="54" spans="1:6" ht="15.75" x14ac:dyDescent="0.25">
      <c r="A54" s="410" t="s">
        <v>23026</v>
      </c>
    </row>
    <row r="55" spans="1:6" ht="15.75" x14ac:dyDescent="0.25">
      <c r="A55" s="410" t="s">
        <v>23027</v>
      </c>
      <c r="B55" t="s">
        <v>3860</v>
      </c>
    </row>
    <row r="56" spans="1:6" ht="15.75" x14ac:dyDescent="0.25">
      <c r="A56" s="1" t="s">
        <v>23041</v>
      </c>
    </row>
    <row r="57" spans="1:6" ht="15.75" x14ac:dyDescent="0.25">
      <c r="A57" s="1" t="s">
        <v>23042</v>
      </c>
      <c r="B57" t="s">
        <v>200</v>
      </c>
      <c r="D57" t="s">
        <v>598</v>
      </c>
    </row>
    <row r="58" spans="1:6" ht="15.75" x14ac:dyDescent="0.25">
      <c r="A58" s="1" t="s">
        <v>18429</v>
      </c>
    </row>
    <row r="59" spans="1:6" ht="15.75" x14ac:dyDescent="0.25">
      <c r="A59" s="1" t="s">
        <v>23043</v>
      </c>
      <c r="B59" t="s">
        <v>200</v>
      </c>
      <c r="D59" t="s">
        <v>18421</v>
      </c>
    </row>
    <row r="60" spans="1:6" ht="15.75" x14ac:dyDescent="0.25">
      <c r="A60" s="1" t="s">
        <v>23044</v>
      </c>
    </row>
    <row r="61" spans="1:6" ht="15.75" x14ac:dyDescent="0.25">
      <c r="A61" s="1" t="s">
        <v>23045</v>
      </c>
      <c r="B61" t="s">
        <v>200</v>
      </c>
      <c r="D61" t="s">
        <v>19956</v>
      </c>
    </row>
    <row r="62" spans="1:6" ht="15.75" x14ac:dyDescent="0.25">
      <c r="A62" s="1" t="s">
        <v>23046</v>
      </c>
    </row>
    <row r="63" spans="1:6" ht="15.75" x14ac:dyDescent="0.25">
      <c r="A63" s="1" t="s">
        <v>23047</v>
      </c>
      <c r="B63" t="s">
        <v>356</v>
      </c>
      <c r="D63" t="s">
        <v>23937</v>
      </c>
      <c r="F63" s="40">
        <v>45903</v>
      </c>
    </row>
    <row r="64" spans="1:6" ht="15.75" x14ac:dyDescent="0.25">
      <c r="A64" s="1" t="s">
        <v>23048</v>
      </c>
    </row>
    <row r="65" spans="1:4" ht="15.75" x14ac:dyDescent="0.25">
      <c r="A65" s="162" t="s">
        <v>23049</v>
      </c>
      <c r="B65" s="163" t="s">
        <v>4062</v>
      </c>
      <c r="C65" s="163" t="s">
        <v>142</v>
      </c>
      <c r="D65" s="163" t="s">
        <v>18428</v>
      </c>
    </row>
    <row r="66" spans="1:4" ht="15.75" x14ac:dyDescent="0.25">
      <c r="A66" s="1" t="s">
        <v>23050</v>
      </c>
    </row>
    <row r="67" spans="1:4" ht="15.75" x14ac:dyDescent="0.25">
      <c r="A67" s="1" t="s">
        <v>23051</v>
      </c>
      <c r="B67" t="s">
        <v>200</v>
      </c>
      <c r="D67" t="s">
        <v>19956</v>
      </c>
    </row>
    <row r="68" spans="1:4" ht="15.75" x14ac:dyDescent="0.25">
      <c r="A68" s="1" t="s">
        <v>23052</v>
      </c>
    </row>
    <row r="69" spans="1:4" ht="15.75" x14ac:dyDescent="0.25">
      <c r="A69" s="1" t="s">
        <v>23053</v>
      </c>
      <c r="B69" t="s">
        <v>201</v>
      </c>
      <c r="D69" t="s">
        <v>18428</v>
      </c>
    </row>
    <row r="70" spans="1:4" ht="15.75" x14ac:dyDescent="0.25">
      <c r="A70" s="1" t="s">
        <v>11772</v>
      </c>
    </row>
    <row r="71" spans="1:4" ht="15.75" x14ac:dyDescent="0.25">
      <c r="A71" s="1" t="s">
        <v>23054</v>
      </c>
      <c r="B71" t="s">
        <v>60</v>
      </c>
      <c r="D71" t="s">
        <v>598</v>
      </c>
    </row>
    <row r="72" spans="1:4" ht="15.75" x14ac:dyDescent="0.25">
      <c r="A72" s="1" t="s">
        <v>23055</v>
      </c>
    </row>
    <row r="73" spans="1:4" ht="15.75" x14ac:dyDescent="0.25">
      <c r="A73" s="1" t="s">
        <v>23056</v>
      </c>
      <c r="B73" t="s">
        <v>200</v>
      </c>
      <c r="D73" t="s">
        <v>18421</v>
      </c>
    </row>
    <row r="74" spans="1:4" ht="15.75" x14ac:dyDescent="0.25">
      <c r="A74" s="1" t="s">
        <v>23057</v>
      </c>
    </row>
    <row r="75" spans="1:4" ht="15.75" x14ac:dyDescent="0.25">
      <c r="A75" s="1" t="s">
        <v>23058</v>
      </c>
      <c r="B75" t="s">
        <v>200</v>
      </c>
      <c r="D75" t="s">
        <v>598</v>
      </c>
    </row>
    <row r="76" spans="1:4" ht="15.75" x14ac:dyDescent="0.25">
      <c r="A76" s="1" t="s">
        <v>23059</v>
      </c>
    </row>
    <row r="77" spans="1:4" ht="15.75" x14ac:dyDescent="0.25">
      <c r="A77" s="1" t="s">
        <v>23060</v>
      </c>
      <c r="B77" t="s">
        <v>200</v>
      </c>
      <c r="D77" t="s">
        <v>18421</v>
      </c>
    </row>
    <row r="78" spans="1:4" ht="15.75" x14ac:dyDescent="0.25">
      <c r="A78" s="1" t="s">
        <v>23061</v>
      </c>
    </row>
    <row r="79" spans="1:4" ht="15.75" x14ac:dyDescent="0.25">
      <c r="A79" s="1" t="s">
        <v>17462</v>
      </c>
      <c r="B79" t="s">
        <v>1077</v>
      </c>
    </row>
    <row r="80" spans="1:4" ht="15.75" x14ac:dyDescent="0.25">
      <c r="A80" s="1" t="s">
        <v>14255</v>
      </c>
    </row>
    <row r="81" spans="1:6" ht="15.75" x14ac:dyDescent="0.25">
      <c r="A81" s="1" t="s">
        <v>23062</v>
      </c>
      <c r="B81" t="s">
        <v>56</v>
      </c>
      <c r="D81" t="s">
        <v>17970</v>
      </c>
    </row>
    <row r="82" spans="1:6" ht="15.75" x14ac:dyDescent="0.25">
      <c r="A82" s="1" t="s">
        <v>23063</v>
      </c>
    </row>
    <row r="83" spans="1:6" ht="15.75" x14ac:dyDescent="0.25">
      <c r="A83" s="1" t="s">
        <v>23064</v>
      </c>
      <c r="B83" t="s">
        <v>201</v>
      </c>
      <c r="D83" t="s">
        <v>18436</v>
      </c>
    </row>
    <row r="84" spans="1:6" ht="15.75" x14ac:dyDescent="0.25">
      <c r="A84" s="1" t="s">
        <v>23065</v>
      </c>
    </row>
    <row r="85" spans="1:6" ht="15.75" x14ac:dyDescent="0.25">
      <c r="A85" s="1" t="s">
        <v>23066</v>
      </c>
      <c r="B85" t="s">
        <v>58</v>
      </c>
      <c r="C85" t="s">
        <v>19023</v>
      </c>
      <c r="D85" t="s">
        <v>22391</v>
      </c>
      <c r="F85" s="40">
        <v>45913</v>
      </c>
    </row>
    <row r="86" spans="1:6" ht="15.75" x14ac:dyDescent="0.25">
      <c r="A86" s="1" t="s">
        <v>13289</v>
      </c>
    </row>
    <row r="87" spans="1:6" ht="15.75" x14ac:dyDescent="0.25">
      <c r="A87" s="1" t="s">
        <v>23067</v>
      </c>
      <c r="B87" t="s">
        <v>58</v>
      </c>
      <c r="D87" t="s">
        <v>23937</v>
      </c>
      <c r="F87" s="40">
        <v>45919</v>
      </c>
    </row>
    <row r="88" spans="1:6" ht="15.75" x14ac:dyDescent="0.25">
      <c r="A88" s="1" t="s">
        <v>23068</v>
      </c>
    </row>
    <row r="89" spans="1:6" ht="15.75" x14ac:dyDescent="0.25">
      <c r="A89" s="1" t="s">
        <v>23069</v>
      </c>
      <c r="B89" t="s">
        <v>201</v>
      </c>
      <c r="D89" t="s">
        <v>19956</v>
      </c>
    </row>
    <row r="90" spans="1:6" ht="15.75" x14ac:dyDescent="0.25">
      <c r="A90" s="1" t="s">
        <v>23070</v>
      </c>
    </row>
    <row r="91" spans="1:6" ht="15.75" x14ac:dyDescent="0.25">
      <c r="A91" s="1" t="s">
        <v>23071</v>
      </c>
      <c r="B91" t="s">
        <v>356</v>
      </c>
      <c r="D91" t="s">
        <v>22391</v>
      </c>
    </row>
    <row r="92" spans="1:6" ht="15.75" x14ac:dyDescent="0.25">
      <c r="A92" s="1" t="s">
        <v>15981</v>
      </c>
    </row>
    <row r="93" spans="1:6" ht="15.75" x14ac:dyDescent="0.25">
      <c r="A93" s="1" t="s">
        <v>23072</v>
      </c>
      <c r="B93" t="s">
        <v>17992</v>
      </c>
      <c r="D93" t="s">
        <v>19001</v>
      </c>
    </row>
    <row r="94" spans="1:6" ht="15.75" x14ac:dyDescent="0.25">
      <c r="A94" s="1" t="s">
        <v>23073</v>
      </c>
    </row>
    <row r="95" spans="1:6" ht="15.75" x14ac:dyDescent="0.25">
      <c r="A95" s="162" t="s">
        <v>23074</v>
      </c>
      <c r="B95" s="163" t="s">
        <v>4062</v>
      </c>
      <c r="C95" s="163" t="s">
        <v>2163</v>
      </c>
      <c r="D95" s="163" t="s">
        <v>23912</v>
      </c>
    </row>
    <row r="96" spans="1:6" ht="15.75" x14ac:dyDescent="0.25">
      <c r="A96" s="1" t="s">
        <v>23075</v>
      </c>
    </row>
    <row r="97" spans="1:6" ht="15.75" x14ac:dyDescent="0.25">
      <c r="A97" s="1" t="s">
        <v>23076</v>
      </c>
      <c r="B97" t="s">
        <v>58</v>
      </c>
      <c r="C97" t="s">
        <v>2396</v>
      </c>
      <c r="D97" t="s">
        <v>21462</v>
      </c>
    </row>
    <row r="98" spans="1:6" ht="15.75" x14ac:dyDescent="0.25">
      <c r="A98" s="1" t="s">
        <v>17536</v>
      </c>
    </row>
    <row r="99" spans="1:6" ht="15.75" x14ac:dyDescent="0.25">
      <c r="A99" s="1" t="s">
        <v>23077</v>
      </c>
      <c r="B99" t="s">
        <v>360</v>
      </c>
      <c r="C99" t="s">
        <v>482</v>
      </c>
      <c r="D99" t="s">
        <v>19142</v>
      </c>
    </row>
    <row r="100" spans="1:6" ht="15.75" x14ac:dyDescent="0.25">
      <c r="A100" s="1" t="s">
        <v>23078</v>
      </c>
    </row>
    <row r="101" spans="1:6" ht="15.75" x14ac:dyDescent="0.25">
      <c r="A101" s="1" t="s">
        <v>23079</v>
      </c>
      <c r="B101" t="s">
        <v>356</v>
      </c>
      <c r="D101" t="s">
        <v>598</v>
      </c>
    </row>
    <row r="102" spans="1:6" ht="15.75" x14ac:dyDescent="0.25">
      <c r="A102" s="1" t="s">
        <v>23080</v>
      </c>
    </row>
    <row r="103" spans="1:6" ht="15.75" x14ac:dyDescent="0.25">
      <c r="A103" s="1" t="s">
        <v>23081</v>
      </c>
      <c r="B103" t="s">
        <v>356</v>
      </c>
      <c r="D103" t="s">
        <v>17970</v>
      </c>
      <c r="F103" s="40">
        <v>45910</v>
      </c>
    </row>
    <row r="104" spans="1:6" ht="15.75" x14ac:dyDescent="0.25">
      <c r="A104" s="1" t="s">
        <v>23082</v>
      </c>
    </row>
    <row r="105" spans="1:6" ht="15.75" x14ac:dyDescent="0.25">
      <c r="A105" s="1" t="s">
        <v>23083</v>
      </c>
      <c r="B105" t="s">
        <v>202</v>
      </c>
      <c r="D105" t="s">
        <v>598</v>
      </c>
    </row>
    <row r="106" spans="1:6" ht="15.75" x14ac:dyDescent="0.25">
      <c r="A106" s="1" t="s">
        <v>23084</v>
      </c>
    </row>
    <row r="107" spans="1:6" ht="15.75" x14ac:dyDescent="0.25">
      <c r="A107" s="1" t="s">
        <v>23085</v>
      </c>
      <c r="B107" t="s">
        <v>356</v>
      </c>
      <c r="D107" t="s">
        <v>19001</v>
      </c>
    </row>
    <row r="108" spans="1:6" ht="15.75" x14ac:dyDescent="0.25">
      <c r="A108" s="1" t="s">
        <v>23086</v>
      </c>
    </row>
    <row r="109" spans="1:6" ht="15.75" x14ac:dyDescent="0.25">
      <c r="A109" s="162" t="s">
        <v>23087</v>
      </c>
      <c r="B109" s="163" t="s">
        <v>4062</v>
      </c>
      <c r="C109" s="163" t="s">
        <v>14167</v>
      </c>
      <c r="D109" s="163" t="s">
        <v>17970</v>
      </c>
    </row>
    <row r="110" spans="1:6" ht="15.75" x14ac:dyDescent="0.25">
      <c r="A110" s="1" t="s">
        <v>11772</v>
      </c>
    </row>
    <row r="111" spans="1:6" ht="15.75" x14ac:dyDescent="0.25">
      <c r="A111" s="1" t="s">
        <v>23088</v>
      </c>
      <c r="B111" t="s">
        <v>200</v>
      </c>
      <c r="D111" t="s">
        <v>22476</v>
      </c>
    </row>
    <row r="112" spans="1:6" ht="15.75" x14ac:dyDescent="0.25">
      <c r="A112" s="1" t="s">
        <v>23089</v>
      </c>
    </row>
    <row r="113" spans="1:6" ht="15.75" x14ac:dyDescent="0.25">
      <c r="A113" s="1" t="s">
        <v>23088</v>
      </c>
      <c r="B113" t="s">
        <v>3860</v>
      </c>
    </row>
    <row r="114" spans="1:6" ht="15.75" x14ac:dyDescent="0.25">
      <c r="A114" s="1" t="s">
        <v>23090</v>
      </c>
    </row>
    <row r="115" spans="1:6" ht="15.75" x14ac:dyDescent="0.25">
      <c r="A115" s="1" t="s">
        <v>16743</v>
      </c>
      <c r="B115" t="s">
        <v>1077</v>
      </c>
    </row>
    <row r="116" spans="1:6" ht="15.75" x14ac:dyDescent="0.25">
      <c r="A116" s="1" t="s">
        <v>23091</v>
      </c>
    </row>
    <row r="117" spans="1:6" ht="15.75" x14ac:dyDescent="0.25">
      <c r="A117" s="1" t="s">
        <v>23092</v>
      </c>
      <c r="B117" t="s">
        <v>356</v>
      </c>
      <c r="D117" t="s">
        <v>17970</v>
      </c>
      <c r="F117" s="40">
        <v>45908</v>
      </c>
    </row>
    <row r="118" spans="1:6" ht="15.75" x14ac:dyDescent="0.25">
      <c r="A118" s="1" t="s">
        <v>14676</v>
      </c>
    </row>
    <row r="119" spans="1:6" ht="15.75" x14ac:dyDescent="0.25">
      <c r="A119" s="1" t="s">
        <v>23093</v>
      </c>
      <c r="B119" t="s">
        <v>58</v>
      </c>
      <c r="C119" t="s">
        <v>4149</v>
      </c>
      <c r="D119" t="s">
        <v>19001</v>
      </c>
    </row>
    <row r="120" spans="1:6" ht="15.75" x14ac:dyDescent="0.25">
      <c r="A120" s="1" t="s">
        <v>12236</v>
      </c>
    </row>
    <row r="121" spans="1:6" ht="15.75" x14ac:dyDescent="0.25">
      <c r="A121" s="1" t="s">
        <v>23094</v>
      </c>
      <c r="B121" t="s">
        <v>200</v>
      </c>
      <c r="D121" t="s">
        <v>21462</v>
      </c>
    </row>
    <row r="122" spans="1:6" ht="15.75" x14ac:dyDescent="0.25">
      <c r="A122" s="410" t="s">
        <v>23082</v>
      </c>
    </row>
    <row r="123" spans="1:6" ht="15.75" x14ac:dyDescent="0.25">
      <c r="A123" s="410" t="s">
        <v>23083</v>
      </c>
      <c r="B123" t="s">
        <v>3860</v>
      </c>
    </row>
    <row r="124" spans="1:6" ht="15.75" x14ac:dyDescent="0.25">
      <c r="A124" s="410" t="s">
        <v>23082</v>
      </c>
    </row>
    <row r="125" spans="1:6" ht="15.75" x14ac:dyDescent="0.25">
      <c r="A125" s="410" t="s">
        <v>23083</v>
      </c>
      <c r="B125" t="s">
        <v>3860</v>
      </c>
    </row>
    <row r="126" spans="1:6" ht="15.75" x14ac:dyDescent="0.25">
      <c r="A126" s="1" t="s">
        <v>23095</v>
      </c>
    </row>
    <row r="127" spans="1:6" ht="15.75" x14ac:dyDescent="0.25">
      <c r="A127" s="162" t="s">
        <v>23096</v>
      </c>
      <c r="B127" s="163" t="s">
        <v>4062</v>
      </c>
      <c r="C127" s="163" t="s">
        <v>2396</v>
      </c>
      <c r="D127" s="163" t="s">
        <v>19001</v>
      </c>
    </row>
    <row r="128" spans="1:6" ht="15.75" x14ac:dyDescent="0.25">
      <c r="A128" s="1" t="s">
        <v>12490</v>
      </c>
    </row>
    <row r="129" spans="1:4" ht="15.75" x14ac:dyDescent="0.25">
      <c r="A129" s="1" t="s">
        <v>23097</v>
      </c>
      <c r="B129" t="s">
        <v>201</v>
      </c>
      <c r="D129" t="s">
        <v>19688</v>
      </c>
    </row>
    <row r="130" spans="1:4" ht="15.75" x14ac:dyDescent="0.25">
      <c r="A130" s="410" t="s">
        <v>12490</v>
      </c>
    </row>
    <row r="131" spans="1:4" ht="15.75" x14ac:dyDescent="0.25">
      <c r="A131" s="410" t="s">
        <v>23097</v>
      </c>
      <c r="B131" t="s">
        <v>3860</v>
      </c>
    </row>
    <row r="132" spans="1:4" ht="15.75" x14ac:dyDescent="0.25">
      <c r="A132" s="1" t="s">
        <v>23098</v>
      </c>
    </row>
    <row r="133" spans="1:4" ht="15.75" x14ac:dyDescent="0.25">
      <c r="A133" s="1" t="s">
        <v>23099</v>
      </c>
      <c r="B133" t="s">
        <v>200</v>
      </c>
      <c r="D133" t="s">
        <v>19688</v>
      </c>
    </row>
    <row r="134" spans="1:4" ht="15.75" x14ac:dyDescent="0.25">
      <c r="A134" s="1" t="s">
        <v>23100</v>
      </c>
    </row>
    <row r="135" spans="1:4" ht="15.75" x14ac:dyDescent="0.25">
      <c r="A135" s="1" t="s">
        <v>23101</v>
      </c>
      <c r="B135" t="s">
        <v>60</v>
      </c>
      <c r="D135" t="s">
        <v>22391</v>
      </c>
    </row>
    <row r="136" spans="1:4" ht="15.75" x14ac:dyDescent="0.25">
      <c r="A136" s="1" t="s">
        <v>13878</v>
      </c>
    </row>
    <row r="137" spans="1:4" ht="15.75" x14ac:dyDescent="0.25">
      <c r="A137" s="1" t="s">
        <v>23102</v>
      </c>
      <c r="B137" t="s">
        <v>200</v>
      </c>
      <c r="D137" t="s">
        <v>22476</v>
      </c>
    </row>
    <row r="138" spans="1:4" ht="15.75" x14ac:dyDescent="0.25">
      <c r="A138" s="1" t="s">
        <v>23103</v>
      </c>
    </row>
    <row r="139" spans="1:4" ht="15.75" x14ac:dyDescent="0.25">
      <c r="A139" s="1" t="s">
        <v>23104</v>
      </c>
      <c r="B139" t="s">
        <v>200</v>
      </c>
      <c r="D139" t="s">
        <v>18428</v>
      </c>
    </row>
    <row r="140" spans="1:4" ht="15.75" x14ac:dyDescent="0.25">
      <c r="A140" s="1" t="s">
        <v>23105</v>
      </c>
    </row>
    <row r="141" spans="1:4" ht="15.75" x14ac:dyDescent="0.25">
      <c r="A141" s="1" t="s">
        <v>23106</v>
      </c>
      <c r="B141" t="s">
        <v>60</v>
      </c>
      <c r="D141" t="s">
        <v>19001</v>
      </c>
    </row>
    <row r="142" spans="1:4" ht="15.75" x14ac:dyDescent="0.25">
      <c r="A142" s="1" t="s">
        <v>23107</v>
      </c>
    </row>
    <row r="143" spans="1:4" ht="15.75" x14ac:dyDescent="0.25">
      <c r="A143" s="1" t="s">
        <v>23108</v>
      </c>
      <c r="B143" t="s">
        <v>200</v>
      </c>
      <c r="D143" t="s">
        <v>19001</v>
      </c>
    </row>
    <row r="144" spans="1:4" ht="15.75" x14ac:dyDescent="0.25">
      <c r="A144" s="1" t="s">
        <v>23109</v>
      </c>
    </row>
    <row r="145" spans="1:4" ht="15.75" x14ac:dyDescent="0.25">
      <c r="A145" s="1" t="s">
        <v>23110</v>
      </c>
      <c r="B145" t="s">
        <v>17992</v>
      </c>
      <c r="D145" t="s">
        <v>18421</v>
      </c>
    </row>
  </sheetData>
  <mergeCells count="2">
    <mergeCell ref="G1:H1"/>
    <mergeCell ref="G2:H2"/>
  </mergeCells>
  <conditionalFormatting sqref="A1">
    <cfRule type="duplicateValues" dxfId="2431" priority="32"/>
  </conditionalFormatting>
  <conditionalFormatting sqref="A1">
    <cfRule type="duplicateValues" dxfId="2430" priority="31"/>
  </conditionalFormatting>
  <conditionalFormatting sqref="A1">
    <cfRule type="duplicateValues" dxfId="2429" priority="30"/>
  </conditionalFormatting>
  <conditionalFormatting sqref="A1">
    <cfRule type="duplicateValues" dxfId="2428" priority="29"/>
  </conditionalFormatting>
  <conditionalFormatting sqref="A1">
    <cfRule type="duplicateValues" dxfId="2427" priority="28"/>
  </conditionalFormatting>
  <conditionalFormatting sqref="A1">
    <cfRule type="duplicateValues" dxfId="2426" priority="27"/>
  </conditionalFormatting>
  <conditionalFormatting sqref="A1">
    <cfRule type="duplicateValues" dxfId="2425" priority="26"/>
  </conditionalFormatting>
  <conditionalFormatting sqref="A1">
    <cfRule type="duplicateValues" dxfId="2424" priority="25"/>
  </conditionalFormatting>
  <conditionalFormatting sqref="A1">
    <cfRule type="duplicateValues" dxfId="2423" priority="24"/>
  </conditionalFormatting>
  <conditionalFormatting sqref="A1">
    <cfRule type="duplicateValues" dxfId="2422" priority="23"/>
  </conditionalFormatting>
  <conditionalFormatting sqref="A1">
    <cfRule type="duplicateValues" dxfId="2421" priority="22"/>
  </conditionalFormatting>
  <conditionalFormatting sqref="A1">
    <cfRule type="duplicateValues" dxfId="2420" priority="21"/>
  </conditionalFormatting>
  <conditionalFormatting sqref="A1">
    <cfRule type="duplicateValues" dxfId="2419" priority="20"/>
  </conditionalFormatting>
  <conditionalFormatting sqref="A1">
    <cfRule type="duplicateValues" dxfId="2418" priority="19"/>
  </conditionalFormatting>
  <conditionalFormatting sqref="A1">
    <cfRule type="duplicateValues" dxfId="2417" priority="18"/>
  </conditionalFormatting>
  <conditionalFormatting sqref="A1">
    <cfRule type="duplicateValues" dxfId="2416" priority="17"/>
  </conditionalFormatting>
  <conditionalFormatting sqref="A1">
    <cfRule type="duplicateValues" dxfId="2415" priority="16"/>
  </conditionalFormatting>
  <conditionalFormatting sqref="A1">
    <cfRule type="duplicateValues" dxfId="2414" priority="15"/>
  </conditionalFormatting>
  <conditionalFormatting sqref="A1">
    <cfRule type="duplicateValues" dxfId="2413" priority="14"/>
  </conditionalFormatting>
  <conditionalFormatting sqref="A1">
    <cfRule type="duplicateValues" dxfId="2412" priority="13"/>
  </conditionalFormatting>
  <conditionalFormatting sqref="A1">
    <cfRule type="duplicateValues" dxfId="2411" priority="12"/>
  </conditionalFormatting>
  <conditionalFormatting sqref="A1">
    <cfRule type="duplicateValues" dxfId="2410" priority="11"/>
  </conditionalFormatting>
  <conditionalFormatting sqref="A1 A146:A1048576">
    <cfRule type="duplicateValues" dxfId="2409" priority="10"/>
  </conditionalFormatting>
  <conditionalFormatting sqref="A1 A146:A1048576">
    <cfRule type="duplicateValues" dxfId="2408" priority="9"/>
  </conditionalFormatting>
  <conditionalFormatting sqref="A1 A146:A1048576">
    <cfRule type="duplicateValues" dxfId="2407" priority="8"/>
  </conditionalFormatting>
  <conditionalFormatting sqref="A1 A146:A1048576">
    <cfRule type="duplicateValues" dxfId="2406" priority="7"/>
  </conditionalFormatting>
  <conditionalFormatting sqref="A1 A146:A1048576">
    <cfRule type="duplicateValues" dxfId="2405" priority="6"/>
  </conditionalFormatting>
  <conditionalFormatting sqref="A1:A33 A146:A1048576">
    <cfRule type="duplicateValues" dxfId="2404" priority="5"/>
  </conditionalFormatting>
  <conditionalFormatting sqref="A1:A49 A146:A1048576">
    <cfRule type="duplicateValues" dxfId="2403" priority="4"/>
  </conditionalFormatting>
  <conditionalFormatting sqref="A1:A55 A146:A1048576">
    <cfRule type="duplicateValues" dxfId="2402" priority="3"/>
  </conditionalFormatting>
  <conditionalFormatting sqref="A1:A125 A146:A1048576">
    <cfRule type="duplicateValues" dxfId="2401" priority="2"/>
  </conditionalFormatting>
  <conditionalFormatting sqref="A1:A131 A146:A1048576">
    <cfRule type="duplicateValues" dxfId="2400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5"/>
  <sheetViews>
    <sheetView workbookViewId="0">
      <pane ySplit="1" topLeftCell="A92" activePane="bottomLeft" state="frozen"/>
      <selection activeCell="G25" sqref="G25"/>
      <selection pane="bottomLeft" activeCell="A92" sqref="A92:A95"/>
    </sheetView>
  </sheetViews>
  <sheetFormatPr defaultRowHeight="15" x14ac:dyDescent="0.25"/>
  <cols>
    <col min="1" max="1" width="43.42578125" customWidth="1"/>
    <col min="2" max="2" width="18.7109375" customWidth="1"/>
    <col min="3" max="3" width="20.85546875" customWidth="1"/>
    <col min="4" max="4" width="18.5703125" customWidth="1"/>
    <col min="5" max="5" width="12.85546875" customWidth="1"/>
    <col min="6" max="6" width="6.28515625" customWidth="1"/>
    <col min="7" max="7" width="24.5703125" customWidth="1"/>
    <col min="8" max="8" width="10.7109375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55</v>
      </c>
      <c r="H1" s="590"/>
      <c r="I1" s="508"/>
      <c r="J1" s="509"/>
    </row>
    <row r="2" spans="1:10" ht="21" x14ac:dyDescent="0.35">
      <c r="A2" s="1" t="s">
        <v>23112</v>
      </c>
      <c r="D2" s="527"/>
      <c r="G2" s="588" t="s">
        <v>23111</v>
      </c>
      <c r="H2" s="589"/>
    </row>
    <row r="3" spans="1:10" ht="15.75" x14ac:dyDescent="0.25">
      <c r="A3" s="1" t="s">
        <v>23113</v>
      </c>
      <c r="B3" t="s">
        <v>200</v>
      </c>
      <c r="D3" t="s">
        <v>18421</v>
      </c>
      <c r="G3" s="244" t="s">
        <v>58</v>
      </c>
      <c r="H3" s="5">
        <f>COUNTIF(B$5:B$1048576,G3)</f>
        <v>9</v>
      </c>
    </row>
    <row r="4" spans="1:10" ht="15.75" x14ac:dyDescent="0.25">
      <c r="A4" s="1" t="s">
        <v>12956</v>
      </c>
      <c r="G4" s="101" t="s">
        <v>360</v>
      </c>
      <c r="H4" s="5">
        <f>COUNTIF(B1:B935,G4)</f>
        <v>2</v>
      </c>
    </row>
    <row r="5" spans="1:10" ht="15.75" x14ac:dyDescent="0.25">
      <c r="A5" s="1" t="s">
        <v>23114</v>
      </c>
      <c r="B5" t="s">
        <v>58</v>
      </c>
      <c r="C5" t="s">
        <v>4149</v>
      </c>
      <c r="D5" t="s">
        <v>598</v>
      </c>
      <c r="G5" s="101" t="s">
        <v>356</v>
      </c>
      <c r="H5" s="5">
        <f>COUNTIF(B5:B853,G5)</f>
        <v>4</v>
      </c>
    </row>
    <row r="6" spans="1:10" ht="15.75" x14ac:dyDescent="0.25">
      <c r="A6" s="1" t="s">
        <v>11649</v>
      </c>
      <c r="G6" s="101" t="s">
        <v>56</v>
      </c>
      <c r="H6" s="5">
        <f>COUNTIF(B5:B865,G6)</f>
        <v>1</v>
      </c>
    </row>
    <row r="7" spans="1:10" ht="15.75" x14ac:dyDescent="0.25">
      <c r="A7" s="1" t="s">
        <v>23115</v>
      </c>
      <c r="B7" t="s">
        <v>200</v>
      </c>
      <c r="D7" t="s">
        <v>18421</v>
      </c>
      <c r="G7" s="101" t="s">
        <v>201</v>
      </c>
      <c r="H7" s="5">
        <f>COUNTIF(B1:B859,G7)</f>
        <v>3</v>
      </c>
    </row>
    <row r="8" spans="1:10" ht="15.75" x14ac:dyDescent="0.25">
      <c r="A8" s="1" t="s">
        <v>23116</v>
      </c>
      <c r="G8" s="101" t="s">
        <v>202</v>
      </c>
      <c r="H8" s="5">
        <f>COUNTIF(B1:B894,G8)</f>
        <v>0</v>
      </c>
    </row>
    <row r="9" spans="1:10" ht="15.75" x14ac:dyDescent="0.25">
      <c r="A9" s="1" t="s">
        <v>23117</v>
      </c>
      <c r="B9" s="213" t="s">
        <v>58</v>
      </c>
      <c r="C9" t="s">
        <v>2163</v>
      </c>
      <c r="D9" s="213" t="s">
        <v>21462</v>
      </c>
      <c r="G9" s="101" t="s">
        <v>200</v>
      </c>
      <c r="H9" s="5">
        <f>COUNTIF(B1:B812,G9)</f>
        <v>24</v>
      </c>
    </row>
    <row r="10" spans="1:10" ht="15.75" x14ac:dyDescent="0.25">
      <c r="A10" s="1" t="s">
        <v>23118</v>
      </c>
      <c r="G10" s="101" t="s">
        <v>5011</v>
      </c>
      <c r="H10" s="5">
        <f>COUNTIF(B:B,G10)</f>
        <v>0</v>
      </c>
    </row>
    <row r="11" spans="1:10" ht="15.75" x14ac:dyDescent="0.25">
      <c r="A11" s="162" t="s">
        <v>23119</v>
      </c>
      <c r="B11" s="163" t="s">
        <v>4062</v>
      </c>
      <c r="C11" s="163" t="s">
        <v>2163</v>
      </c>
      <c r="D11" s="163" t="s">
        <v>19001</v>
      </c>
      <c r="G11" s="101" t="s">
        <v>1077</v>
      </c>
      <c r="H11" s="5">
        <f>COUNTIF(B3:B2000,G11)</f>
        <v>2</v>
      </c>
    </row>
    <row r="12" spans="1:10" ht="15.75" x14ac:dyDescent="0.25">
      <c r="A12" s="1" t="s">
        <v>23120</v>
      </c>
      <c r="G12" s="288" t="s">
        <v>60</v>
      </c>
      <c r="H12" s="5">
        <f>COUNTIF(B3:B869,G12)</f>
        <v>5</v>
      </c>
    </row>
    <row r="13" spans="1:10" ht="15.75" x14ac:dyDescent="0.25">
      <c r="A13" s="1" t="s">
        <v>23121</v>
      </c>
      <c r="B13" t="s">
        <v>200</v>
      </c>
      <c r="D13" t="s">
        <v>18428</v>
      </c>
      <c r="G13" s="101" t="s">
        <v>4062</v>
      </c>
      <c r="H13" s="5">
        <f>COUNTIF(B3:B2000,G13)</f>
        <v>3</v>
      </c>
    </row>
    <row r="14" spans="1:10" ht="15.75" x14ac:dyDescent="0.25">
      <c r="A14" s="1" t="s">
        <v>23122</v>
      </c>
      <c r="G14" s="101" t="s">
        <v>3860</v>
      </c>
      <c r="H14" s="5">
        <f>COUNTIF(B5:B715,G14)</f>
        <v>1</v>
      </c>
    </row>
    <row r="15" spans="1:10" ht="15.75" x14ac:dyDescent="0.25">
      <c r="A15" s="1" t="s">
        <v>23123</v>
      </c>
      <c r="B15" s="213" t="s">
        <v>200</v>
      </c>
      <c r="D15" t="s">
        <v>598</v>
      </c>
      <c r="G15" s="101" t="s">
        <v>17992</v>
      </c>
      <c r="H15" s="5">
        <f>COUNTIF(B5:B2000,G15)</f>
        <v>2</v>
      </c>
    </row>
    <row r="16" spans="1:10" ht="15.75" x14ac:dyDescent="0.25">
      <c r="A16" s="1" t="s">
        <v>23124</v>
      </c>
      <c r="G16" s="288" t="s">
        <v>1133</v>
      </c>
      <c r="H16" s="5">
        <f>COUNTIF(B5:B2000,G16)</f>
        <v>0</v>
      </c>
    </row>
    <row r="17" spans="1:8" ht="15.75" x14ac:dyDescent="0.25">
      <c r="A17" s="1" t="s">
        <v>23125</v>
      </c>
      <c r="B17" t="s">
        <v>60</v>
      </c>
      <c r="D17" t="s">
        <v>19956</v>
      </c>
      <c r="G17" s="512"/>
      <c r="H17" s="233"/>
    </row>
    <row r="18" spans="1:8" ht="15.75" x14ac:dyDescent="0.25">
      <c r="A18" s="1" t="s">
        <v>13908</v>
      </c>
      <c r="G18" s="269"/>
    </row>
    <row r="19" spans="1:8" ht="15.75" x14ac:dyDescent="0.25">
      <c r="A19" s="1" t="s">
        <v>23126</v>
      </c>
      <c r="B19" t="s">
        <v>200</v>
      </c>
      <c r="D19" s="213" t="s">
        <v>21462</v>
      </c>
    </row>
    <row r="20" spans="1:8" ht="15.75" x14ac:dyDescent="0.25">
      <c r="A20" s="1" t="s">
        <v>23127</v>
      </c>
    </row>
    <row r="21" spans="1:8" ht="15.75" x14ac:dyDescent="0.25">
      <c r="A21" s="1" t="s">
        <v>23128</v>
      </c>
      <c r="B21" t="s">
        <v>1077</v>
      </c>
      <c r="D21" t="s">
        <v>598</v>
      </c>
    </row>
    <row r="22" spans="1:8" ht="15.75" x14ac:dyDescent="0.25">
      <c r="A22" s="1" t="s">
        <v>13304</v>
      </c>
    </row>
    <row r="23" spans="1:8" ht="15.75" x14ac:dyDescent="0.25">
      <c r="A23" s="1" t="s">
        <v>23129</v>
      </c>
      <c r="B23" t="s">
        <v>200</v>
      </c>
      <c r="D23" t="s">
        <v>19001</v>
      </c>
    </row>
    <row r="24" spans="1:8" ht="15.75" x14ac:dyDescent="0.25">
      <c r="A24" s="1" t="s">
        <v>15501</v>
      </c>
    </row>
    <row r="25" spans="1:8" ht="15.75" x14ac:dyDescent="0.25">
      <c r="A25" s="1" t="s">
        <v>15502</v>
      </c>
      <c r="B25" t="s">
        <v>60</v>
      </c>
      <c r="D25" t="s">
        <v>19001</v>
      </c>
    </row>
    <row r="26" spans="1:8" ht="15.75" x14ac:dyDescent="0.25">
      <c r="A26" s="1" t="s">
        <v>23130</v>
      </c>
    </row>
    <row r="27" spans="1:8" ht="15.75" x14ac:dyDescent="0.25">
      <c r="A27" s="1" t="s">
        <v>23131</v>
      </c>
      <c r="B27" t="s">
        <v>200</v>
      </c>
      <c r="D27" t="s">
        <v>17970</v>
      </c>
    </row>
    <row r="28" spans="1:8" ht="15.75" x14ac:dyDescent="0.25">
      <c r="A28" s="1" t="s">
        <v>12492</v>
      </c>
    </row>
    <row r="29" spans="1:8" ht="15.75" x14ac:dyDescent="0.25">
      <c r="A29" s="1" t="s">
        <v>23132</v>
      </c>
      <c r="B29" t="s">
        <v>201</v>
      </c>
      <c r="D29" t="s">
        <v>19956</v>
      </c>
    </row>
    <row r="30" spans="1:8" ht="15.75" x14ac:dyDescent="0.25">
      <c r="A30" s="1" t="s">
        <v>23133</v>
      </c>
    </row>
    <row r="31" spans="1:8" ht="15.75" x14ac:dyDescent="0.25">
      <c r="A31" s="1" t="s">
        <v>23134</v>
      </c>
      <c r="B31" t="s">
        <v>58</v>
      </c>
      <c r="C31" t="s">
        <v>142</v>
      </c>
      <c r="D31" t="s">
        <v>23912</v>
      </c>
      <c r="E31" s="40">
        <v>45903</v>
      </c>
    </row>
    <row r="32" spans="1:8" ht="15.75" x14ac:dyDescent="0.25">
      <c r="A32" s="1" t="s">
        <v>23135</v>
      </c>
    </row>
    <row r="33" spans="1:5" ht="15.75" x14ac:dyDescent="0.25">
      <c r="A33" s="1" t="s">
        <v>23136</v>
      </c>
      <c r="B33" t="s">
        <v>360</v>
      </c>
      <c r="D33" t="s">
        <v>22476</v>
      </c>
    </row>
    <row r="34" spans="1:5" ht="15.75" x14ac:dyDescent="0.25">
      <c r="A34" s="1" t="s">
        <v>11511</v>
      </c>
    </row>
    <row r="35" spans="1:5" ht="15.75" x14ac:dyDescent="0.25">
      <c r="A35" s="1" t="s">
        <v>23137</v>
      </c>
      <c r="B35" t="s">
        <v>200</v>
      </c>
      <c r="D35" t="s">
        <v>19001</v>
      </c>
    </row>
    <row r="36" spans="1:5" ht="15.75" x14ac:dyDescent="0.25">
      <c r="A36" s="1" t="s">
        <v>23138</v>
      </c>
    </row>
    <row r="37" spans="1:5" ht="15.75" x14ac:dyDescent="0.25">
      <c r="A37" s="1" t="s">
        <v>23139</v>
      </c>
      <c r="B37" t="s">
        <v>356</v>
      </c>
      <c r="D37" t="s">
        <v>19001</v>
      </c>
    </row>
    <row r="38" spans="1:5" ht="15.75" x14ac:dyDescent="0.25">
      <c r="A38" s="1" t="s">
        <v>23141</v>
      </c>
      <c r="D38" s="527"/>
    </row>
    <row r="39" spans="1:5" ht="15.75" x14ac:dyDescent="0.25">
      <c r="A39" s="1" t="s">
        <v>23142</v>
      </c>
      <c r="B39" t="s">
        <v>201</v>
      </c>
      <c r="D39" t="s">
        <v>19956</v>
      </c>
    </row>
    <row r="40" spans="1:5" ht="15.75" x14ac:dyDescent="0.25">
      <c r="A40" s="1" t="s">
        <v>23143</v>
      </c>
    </row>
    <row r="41" spans="1:5" ht="15.75" x14ac:dyDescent="0.25">
      <c r="A41" s="1" t="s">
        <v>23144</v>
      </c>
      <c r="B41" t="s">
        <v>58</v>
      </c>
      <c r="C41" t="s">
        <v>142</v>
      </c>
      <c r="D41" t="s">
        <v>18436</v>
      </c>
      <c r="E41" s="40">
        <v>45906</v>
      </c>
    </row>
    <row r="42" spans="1:5" ht="15.75" x14ac:dyDescent="0.25">
      <c r="A42" s="1" t="s">
        <v>23145</v>
      </c>
    </row>
    <row r="43" spans="1:5" ht="15.75" x14ac:dyDescent="0.25">
      <c r="A43" s="1" t="s">
        <v>23146</v>
      </c>
      <c r="B43" t="s">
        <v>200</v>
      </c>
      <c r="D43" t="s">
        <v>17970</v>
      </c>
    </row>
    <row r="44" spans="1:5" ht="15.75" x14ac:dyDescent="0.25">
      <c r="A44" s="1" t="s">
        <v>23147</v>
      </c>
    </row>
    <row r="45" spans="1:5" ht="15.75" x14ac:dyDescent="0.25">
      <c r="A45" s="1" t="s">
        <v>23148</v>
      </c>
      <c r="B45" t="s">
        <v>201</v>
      </c>
      <c r="D45" t="s">
        <v>598</v>
      </c>
    </row>
    <row r="46" spans="1:5" ht="15.75" x14ac:dyDescent="0.25">
      <c r="A46" s="1" t="s">
        <v>21141</v>
      </c>
    </row>
    <row r="47" spans="1:5" ht="15.75" x14ac:dyDescent="0.25">
      <c r="A47" s="1" t="s">
        <v>23149</v>
      </c>
      <c r="B47" t="s">
        <v>200</v>
      </c>
      <c r="D47" t="s">
        <v>19001</v>
      </c>
    </row>
    <row r="48" spans="1:5" ht="15.75" x14ac:dyDescent="0.25">
      <c r="A48" s="1" t="s">
        <v>11649</v>
      </c>
    </row>
    <row r="49" spans="1:5" ht="15.75" x14ac:dyDescent="0.25">
      <c r="A49" s="1" t="s">
        <v>23150</v>
      </c>
      <c r="B49" t="s">
        <v>356</v>
      </c>
      <c r="D49" t="s">
        <v>17970</v>
      </c>
      <c r="E49" s="40">
        <v>45908</v>
      </c>
    </row>
    <row r="50" spans="1:5" ht="15.75" x14ac:dyDescent="0.25">
      <c r="A50" s="1" t="s">
        <v>23151</v>
      </c>
      <c r="D50" s="527"/>
    </row>
    <row r="51" spans="1:5" ht="15.75" x14ac:dyDescent="0.25">
      <c r="A51" s="1" t="s">
        <v>23152</v>
      </c>
      <c r="B51" t="s">
        <v>200</v>
      </c>
      <c r="D51" t="s">
        <v>18428</v>
      </c>
    </row>
    <row r="52" spans="1:5" ht="15.75" x14ac:dyDescent="0.25">
      <c r="A52" s="1" t="s">
        <v>23153</v>
      </c>
    </row>
    <row r="53" spans="1:5" ht="15.75" x14ac:dyDescent="0.25">
      <c r="A53" s="1" t="s">
        <v>23154</v>
      </c>
      <c r="B53" t="s">
        <v>200</v>
      </c>
      <c r="D53" t="s">
        <v>19001</v>
      </c>
    </row>
    <row r="54" spans="1:5" ht="15.75" x14ac:dyDescent="0.25">
      <c r="A54" s="1" t="s">
        <v>20659</v>
      </c>
    </row>
    <row r="55" spans="1:5" ht="15.75" x14ac:dyDescent="0.25">
      <c r="A55" s="1" t="s">
        <v>23155</v>
      </c>
      <c r="B55" t="s">
        <v>360</v>
      </c>
      <c r="D55" t="s">
        <v>22391</v>
      </c>
    </row>
    <row r="56" spans="1:5" ht="15.75" x14ac:dyDescent="0.25">
      <c r="A56" s="1" t="s">
        <v>23156</v>
      </c>
    </row>
    <row r="57" spans="1:5" ht="15.75" x14ac:dyDescent="0.25">
      <c r="A57" s="1" t="s">
        <v>23157</v>
      </c>
      <c r="B57" t="s">
        <v>60</v>
      </c>
      <c r="D57" t="s">
        <v>19142</v>
      </c>
    </row>
    <row r="58" spans="1:5" ht="15.75" x14ac:dyDescent="0.25">
      <c r="A58" s="1" t="s">
        <v>23158</v>
      </c>
    </row>
    <row r="59" spans="1:5" ht="15.75" x14ac:dyDescent="0.25">
      <c r="A59" s="1" t="s">
        <v>23159</v>
      </c>
      <c r="B59" t="s">
        <v>200</v>
      </c>
      <c r="D59" t="s">
        <v>19001</v>
      </c>
    </row>
    <row r="60" spans="1:5" ht="15.75" x14ac:dyDescent="0.25">
      <c r="A60" s="1" t="s">
        <v>23160</v>
      </c>
    </row>
    <row r="61" spans="1:5" ht="15.75" x14ac:dyDescent="0.25">
      <c r="A61" s="162" t="s">
        <v>23161</v>
      </c>
      <c r="B61" s="163" t="s">
        <v>4062</v>
      </c>
      <c r="C61" s="163" t="s">
        <v>3896</v>
      </c>
      <c r="D61" s="163" t="s">
        <v>18428</v>
      </c>
    </row>
    <row r="62" spans="1:5" ht="15.75" x14ac:dyDescent="0.25">
      <c r="A62" s="1" t="s">
        <v>23162</v>
      </c>
    </row>
    <row r="63" spans="1:5" ht="15.75" x14ac:dyDescent="0.25">
      <c r="A63" s="1" t="s">
        <v>23163</v>
      </c>
      <c r="B63" t="s">
        <v>58</v>
      </c>
      <c r="C63" t="s">
        <v>2193</v>
      </c>
      <c r="D63" t="s">
        <v>598</v>
      </c>
    </row>
    <row r="64" spans="1:5" ht="15.75" x14ac:dyDescent="0.25">
      <c r="A64" s="1" t="s">
        <v>23164</v>
      </c>
    </row>
    <row r="65" spans="1:4" ht="15.75" x14ac:dyDescent="0.25">
      <c r="A65" s="1" t="s">
        <v>23165</v>
      </c>
      <c r="B65" t="s">
        <v>17992</v>
      </c>
      <c r="D65" t="s">
        <v>19956</v>
      </c>
    </row>
    <row r="66" spans="1:4" ht="15.75" x14ac:dyDescent="0.25">
      <c r="A66" s="1" t="s">
        <v>23166</v>
      </c>
    </row>
    <row r="67" spans="1:4" ht="15.75" x14ac:dyDescent="0.25">
      <c r="A67" s="1" t="s">
        <v>23167</v>
      </c>
      <c r="B67" t="s">
        <v>200</v>
      </c>
      <c r="D67" t="s">
        <v>19956</v>
      </c>
    </row>
    <row r="68" spans="1:4" ht="15.75" x14ac:dyDescent="0.25">
      <c r="A68" s="1" t="s">
        <v>23168</v>
      </c>
    </row>
    <row r="69" spans="1:4" ht="15.75" x14ac:dyDescent="0.25">
      <c r="A69" s="1" t="s">
        <v>23169</v>
      </c>
      <c r="B69" t="s">
        <v>58</v>
      </c>
      <c r="C69" t="s">
        <v>2163</v>
      </c>
      <c r="D69" t="s">
        <v>598</v>
      </c>
    </row>
    <row r="70" spans="1:4" ht="15.75" x14ac:dyDescent="0.25">
      <c r="A70" s="1" t="s">
        <v>23170</v>
      </c>
    </row>
    <row r="71" spans="1:4" ht="15.75" x14ac:dyDescent="0.25">
      <c r="A71" s="1" t="s">
        <v>23171</v>
      </c>
      <c r="B71" t="s">
        <v>200</v>
      </c>
      <c r="D71" t="s">
        <v>19001</v>
      </c>
    </row>
    <row r="72" spans="1:4" ht="15.75" x14ac:dyDescent="0.25">
      <c r="A72" s="1" t="s">
        <v>11638</v>
      </c>
    </row>
    <row r="73" spans="1:4" ht="15.75" x14ac:dyDescent="0.25">
      <c r="A73" s="1" t="s">
        <v>23172</v>
      </c>
      <c r="B73" t="s">
        <v>60</v>
      </c>
      <c r="D73" t="s">
        <v>19956</v>
      </c>
    </row>
    <row r="74" spans="1:4" ht="15.75" x14ac:dyDescent="0.25">
      <c r="A74" s="1" t="s">
        <v>14290</v>
      </c>
    </row>
    <row r="75" spans="1:4" ht="15.75" x14ac:dyDescent="0.25">
      <c r="A75" s="1" t="s">
        <v>14291</v>
      </c>
      <c r="B75" t="s">
        <v>1077</v>
      </c>
      <c r="D75" t="s">
        <v>22476</v>
      </c>
    </row>
    <row r="76" spans="1:4" ht="15.75" x14ac:dyDescent="0.25">
      <c r="A76" s="1" t="s">
        <v>23173</v>
      </c>
    </row>
    <row r="77" spans="1:4" ht="15.75" x14ac:dyDescent="0.25">
      <c r="A77" s="1" t="s">
        <v>23174</v>
      </c>
      <c r="B77" t="s">
        <v>200</v>
      </c>
      <c r="D77" t="s">
        <v>598</v>
      </c>
    </row>
    <row r="78" spans="1:4" ht="15.75" x14ac:dyDescent="0.25">
      <c r="A78" s="1" t="s">
        <v>23175</v>
      </c>
    </row>
    <row r="79" spans="1:4" ht="15.75" x14ac:dyDescent="0.25">
      <c r="A79" s="1" t="s">
        <v>23176</v>
      </c>
      <c r="B79" t="s">
        <v>200</v>
      </c>
      <c r="D79" t="s">
        <v>19001</v>
      </c>
    </row>
    <row r="80" spans="1:4" ht="15.75" x14ac:dyDescent="0.25">
      <c r="A80" s="1" t="s">
        <v>23177</v>
      </c>
    </row>
    <row r="81" spans="1:5" ht="15.75" x14ac:dyDescent="0.25">
      <c r="A81" s="1" t="s">
        <v>23178</v>
      </c>
      <c r="B81" t="s">
        <v>200</v>
      </c>
      <c r="D81" t="s">
        <v>19001</v>
      </c>
    </row>
    <row r="82" spans="1:5" ht="15.75" x14ac:dyDescent="0.25">
      <c r="A82" s="1" t="s">
        <v>23179</v>
      </c>
    </row>
    <row r="83" spans="1:5" ht="15.75" x14ac:dyDescent="0.25">
      <c r="A83" s="1" t="s">
        <v>23180</v>
      </c>
      <c r="B83" t="s">
        <v>58</v>
      </c>
      <c r="D83" t="s">
        <v>18428</v>
      </c>
      <c r="E83" s="40">
        <v>45891</v>
      </c>
    </row>
    <row r="84" spans="1:5" ht="15.75" x14ac:dyDescent="0.25">
      <c r="A84" s="1" t="s">
        <v>14912</v>
      </c>
    </row>
    <row r="85" spans="1:5" ht="15.75" x14ac:dyDescent="0.25">
      <c r="A85" s="1" t="s">
        <v>23181</v>
      </c>
      <c r="B85" t="s">
        <v>60</v>
      </c>
      <c r="D85" t="s">
        <v>18929</v>
      </c>
    </row>
    <row r="86" spans="1:5" ht="15.75" x14ac:dyDescent="0.25">
      <c r="A86" s="1" t="s">
        <v>23182</v>
      </c>
    </row>
    <row r="87" spans="1:5" ht="15.75" x14ac:dyDescent="0.25">
      <c r="A87" s="1" t="s">
        <v>23183</v>
      </c>
      <c r="B87" t="s">
        <v>58</v>
      </c>
      <c r="C87" t="s">
        <v>2624</v>
      </c>
      <c r="D87" t="s">
        <v>21630</v>
      </c>
      <c r="E87" s="40">
        <v>45912</v>
      </c>
    </row>
    <row r="88" spans="1:5" ht="15.75" x14ac:dyDescent="0.25">
      <c r="A88" s="1" t="s">
        <v>23184</v>
      </c>
    </row>
    <row r="89" spans="1:5" ht="15.75" x14ac:dyDescent="0.25">
      <c r="A89" s="1" t="s">
        <v>23185</v>
      </c>
      <c r="B89" t="s">
        <v>200</v>
      </c>
      <c r="D89" t="s">
        <v>18421</v>
      </c>
    </row>
    <row r="90" spans="1:5" ht="15.75" x14ac:dyDescent="0.25">
      <c r="A90" s="1" t="s">
        <v>12444</v>
      </c>
    </row>
    <row r="91" spans="1:5" ht="15.75" x14ac:dyDescent="0.25">
      <c r="A91" s="1" t="s">
        <v>23186</v>
      </c>
      <c r="B91" t="s">
        <v>200</v>
      </c>
      <c r="D91" t="s">
        <v>21630</v>
      </c>
    </row>
    <row r="92" spans="1:5" ht="15.75" x14ac:dyDescent="0.25">
      <c r="A92" s="1" t="s">
        <v>23187</v>
      </c>
    </row>
    <row r="93" spans="1:5" ht="15.75" x14ac:dyDescent="0.25">
      <c r="A93" s="1" t="s">
        <v>23188</v>
      </c>
      <c r="B93" t="s">
        <v>356</v>
      </c>
      <c r="D93" t="s">
        <v>598</v>
      </c>
    </row>
    <row r="94" spans="1:5" ht="15.75" x14ac:dyDescent="0.25">
      <c r="A94" s="1" t="s">
        <v>23189</v>
      </c>
    </row>
    <row r="95" spans="1:5" ht="15.75" x14ac:dyDescent="0.25">
      <c r="A95" s="1" t="s">
        <v>23190</v>
      </c>
      <c r="B95" t="s">
        <v>356</v>
      </c>
      <c r="D95" t="s">
        <v>18421</v>
      </c>
      <c r="E95" s="40">
        <v>45901</v>
      </c>
    </row>
    <row r="96" spans="1:5" ht="15.75" x14ac:dyDescent="0.25">
      <c r="A96" s="1" t="s">
        <v>23191</v>
      </c>
    </row>
    <row r="97" spans="1:7" ht="15.75" x14ac:dyDescent="0.25">
      <c r="A97" s="1" t="s">
        <v>23192</v>
      </c>
      <c r="B97" t="s">
        <v>200</v>
      </c>
      <c r="D97" t="s">
        <v>21630</v>
      </c>
    </row>
    <row r="98" spans="1:7" ht="15.75" x14ac:dyDescent="0.25">
      <c r="A98" s="410" t="s">
        <v>23191</v>
      </c>
    </row>
    <row r="99" spans="1:7" ht="15.75" x14ac:dyDescent="0.25">
      <c r="A99" s="410" t="s">
        <v>23192</v>
      </c>
      <c r="B99" t="s">
        <v>3860</v>
      </c>
    </row>
    <row r="100" spans="1:7" ht="15.75" x14ac:dyDescent="0.25">
      <c r="A100" s="1" t="s">
        <v>23193</v>
      </c>
    </row>
    <row r="101" spans="1:7" ht="15.75" x14ac:dyDescent="0.25">
      <c r="A101" s="162" t="s">
        <v>23194</v>
      </c>
      <c r="B101" s="163" t="s">
        <v>4062</v>
      </c>
      <c r="C101" s="163" t="s">
        <v>17643</v>
      </c>
      <c r="D101" s="163" t="s">
        <v>18929</v>
      </c>
      <c r="E101" s="163"/>
      <c r="F101" s="163"/>
      <c r="G101" s="163"/>
    </row>
    <row r="102" spans="1:7" ht="15.75" x14ac:dyDescent="0.25">
      <c r="A102" s="1" t="s">
        <v>23195</v>
      </c>
    </row>
    <row r="103" spans="1:7" ht="15.75" x14ac:dyDescent="0.25">
      <c r="A103" s="1" t="s">
        <v>23196</v>
      </c>
      <c r="B103" t="s">
        <v>200</v>
      </c>
      <c r="D103" t="s">
        <v>18436</v>
      </c>
    </row>
    <row r="104" spans="1:7" ht="15.75" x14ac:dyDescent="0.25">
      <c r="A104" s="1" t="s">
        <v>17552</v>
      </c>
    </row>
    <row r="105" spans="1:7" ht="15.75" x14ac:dyDescent="0.25">
      <c r="A105" s="1" t="s">
        <v>23197</v>
      </c>
      <c r="B105" t="s">
        <v>58</v>
      </c>
      <c r="C105" t="s">
        <v>23497</v>
      </c>
      <c r="D105" t="s">
        <v>17970</v>
      </c>
      <c r="E105" s="40">
        <v>45894</v>
      </c>
    </row>
    <row r="106" spans="1:7" ht="15.75" x14ac:dyDescent="0.25">
      <c r="A106" s="1" t="s">
        <v>12236</v>
      </c>
    </row>
    <row r="107" spans="1:7" ht="15.75" x14ac:dyDescent="0.25">
      <c r="A107" s="1" t="s">
        <v>23198</v>
      </c>
      <c r="B107" t="s">
        <v>17992</v>
      </c>
      <c r="D107" t="s">
        <v>18929</v>
      </c>
    </row>
    <row r="108" spans="1:7" ht="15.75" x14ac:dyDescent="0.25">
      <c r="A108" s="1" t="s">
        <v>15872</v>
      </c>
    </row>
    <row r="109" spans="1:7" ht="15.75" x14ac:dyDescent="0.25">
      <c r="A109" s="1" t="s">
        <v>23199</v>
      </c>
      <c r="B109" t="s">
        <v>56</v>
      </c>
      <c r="D109" t="s">
        <v>21630</v>
      </c>
    </row>
    <row r="110" spans="1:7" ht="15.75" x14ac:dyDescent="0.25">
      <c r="A110" s="1" t="s">
        <v>23200</v>
      </c>
    </row>
    <row r="111" spans="1:7" ht="15.75" x14ac:dyDescent="0.25">
      <c r="A111" s="1" t="s">
        <v>23201</v>
      </c>
      <c r="B111" t="s">
        <v>200</v>
      </c>
      <c r="D111" t="s">
        <v>22391</v>
      </c>
      <c r="E111" s="40">
        <v>45895</v>
      </c>
    </row>
    <row r="112" spans="1:7" ht="15.75" x14ac:dyDescent="0.25">
      <c r="A112" s="1" t="s">
        <v>23202</v>
      </c>
    </row>
    <row r="113" spans="1:4" ht="15.75" x14ac:dyDescent="0.25">
      <c r="A113" s="1" t="s">
        <v>23203</v>
      </c>
      <c r="B113" t="s">
        <v>200</v>
      </c>
      <c r="D113" t="s">
        <v>17970</v>
      </c>
    </row>
    <row r="114" spans="1:4" ht="15.75" x14ac:dyDescent="0.25">
      <c r="A114" s="1"/>
    </row>
    <row r="115" spans="1:4" ht="15.75" x14ac:dyDescent="0.25">
      <c r="A115" s="1"/>
    </row>
    <row r="116" spans="1:4" ht="15.75" x14ac:dyDescent="0.25">
      <c r="A116" s="1"/>
    </row>
    <row r="117" spans="1:4" ht="15.75" x14ac:dyDescent="0.25">
      <c r="A117" s="1"/>
    </row>
    <row r="118" spans="1:4" ht="15.75" x14ac:dyDescent="0.25">
      <c r="A118" s="1"/>
    </row>
    <row r="119" spans="1:4" ht="15.75" x14ac:dyDescent="0.25">
      <c r="A119" s="1"/>
    </row>
    <row r="120" spans="1:4" ht="15.75" x14ac:dyDescent="0.25">
      <c r="A120" s="1"/>
    </row>
    <row r="121" spans="1:4" ht="15.75" x14ac:dyDescent="0.25">
      <c r="A121" s="1"/>
    </row>
    <row r="122" spans="1:4" ht="15.75" x14ac:dyDescent="0.25">
      <c r="A122" s="410"/>
    </row>
    <row r="123" spans="1:4" ht="15.75" x14ac:dyDescent="0.25">
      <c r="A123" s="410"/>
    </row>
    <row r="124" spans="1:4" ht="15.75" x14ac:dyDescent="0.25">
      <c r="A124" s="410"/>
    </row>
    <row r="125" spans="1:4" ht="15.75" x14ac:dyDescent="0.25">
      <c r="A125" s="410"/>
    </row>
    <row r="126" spans="1:4" ht="15.75" x14ac:dyDescent="0.25">
      <c r="A126" s="1"/>
    </row>
    <row r="127" spans="1:4" ht="15.75" x14ac:dyDescent="0.25">
      <c r="A127" s="1"/>
    </row>
    <row r="128" spans="1:4" ht="15.75" x14ac:dyDescent="0.25">
      <c r="A128" s="1"/>
    </row>
    <row r="129" spans="1:1" ht="15.75" x14ac:dyDescent="0.25">
      <c r="A129" s="1"/>
    </row>
    <row r="130" spans="1:1" ht="15.75" x14ac:dyDescent="0.25">
      <c r="A130" s="410"/>
    </row>
    <row r="131" spans="1:1" ht="15.75" x14ac:dyDescent="0.25">
      <c r="A131" s="410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  <row r="142" spans="1:1" ht="15.75" x14ac:dyDescent="0.25">
      <c r="A142" s="1"/>
    </row>
    <row r="143" spans="1:1" ht="15.75" x14ac:dyDescent="0.25">
      <c r="A143" s="1"/>
    </row>
    <row r="144" spans="1:1" ht="15.75" x14ac:dyDescent="0.25">
      <c r="A144" s="1"/>
    </row>
    <row r="145" spans="1:1" ht="15.75" x14ac:dyDescent="0.25">
      <c r="A145" s="1"/>
    </row>
  </sheetData>
  <mergeCells count="2">
    <mergeCell ref="G1:H1"/>
    <mergeCell ref="G2:H2"/>
  </mergeCells>
  <conditionalFormatting sqref="A1">
    <cfRule type="duplicateValues" dxfId="2399" priority="32"/>
  </conditionalFormatting>
  <conditionalFormatting sqref="A1">
    <cfRule type="duplicateValues" dxfId="2398" priority="31"/>
  </conditionalFormatting>
  <conditionalFormatting sqref="A1">
    <cfRule type="duplicateValues" dxfId="2397" priority="30"/>
  </conditionalFormatting>
  <conditionalFormatting sqref="A1">
    <cfRule type="duplicateValues" dxfId="2396" priority="29"/>
  </conditionalFormatting>
  <conditionalFormatting sqref="A1">
    <cfRule type="duplicateValues" dxfId="2395" priority="28"/>
  </conditionalFormatting>
  <conditionalFormatting sqref="A1">
    <cfRule type="duplicateValues" dxfId="2394" priority="27"/>
  </conditionalFormatting>
  <conditionalFormatting sqref="A1">
    <cfRule type="duplicateValues" dxfId="2393" priority="26"/>
  </conditionalFormatting>
  <conditionalFormatting sqref="A1">
    <cfRule type="duplicateValues" dxfId="2392" priority="25"/>
  </conditionalFormatting>
  <conditionalFormatting sqref="A1">
    <cfRule type="duplicateValues" dxfId="2391" priority="24"/>
  </conditionalFormatting>
  <conditionalFormatting sqref="A1">
    <cfRule type="duplicateValues" dxfId="2390" priority="23"/>
  </conditionalFormatting>
  <conditionalFormatting sqref="A1">
    <cfRule type="duplicateValues" dxfId="2389" priority="22"/>
  </conditionalFormatting>
  <conditionalFormatting sqref="A1">
    <cfRule type="duplicateValues" dxfId="2388" priority="21"/>
  </conditionalFormatting>
  <conditionalFormatting sqref="A1">
    <cfRule type="duplicateValues" dxfId="2387" priority="20"/>
  </conditionalFormatting>
  <conditionalFormatting sqref="A1">
    <cfRule type="duplicateValues" dxfId="2386" priority="19"/>
  </conditionalFormatting>
  <conditionalFormatting sqref="A1">
    <cfRule type="duplicateValues" dxfId="2385" priority="18"/>
  </conditionalFormatting>
  <conditionalFormatting sqref="A1">
    <cfRule type="duplicateValues" dxfId="2384" priority="17"/>
  </conditionalFormatting>
  <conditionalFormatting sqref="A1">
    <cfRule type="duplicateValues" dxfId="2383" priority="16"/>
  </conditionalFormatting>
  <conditionalFormatting sqref="A1">
    <cfRule type="duplicateValues" dxfId="2382" priority="15"/>
  </conditionalFormatting>
  <conditionalFormatting sqref="A1">
    <cfRule type="duplicateValues" dxfId="2381" priority="14"/>
  </conditionalFormatting>
  <conditionalFormatting sqref="A1">
    <cfRule type="duplicateValues" dxfId="2380" priority="13"/>
  </conditionalFormatting>
  <conditionalFormatting sqref="A1">
    <cfRule type="duplicateValues" dxfId="2379" priority="12"/>
  </conditionalFormatting>
  <conditionalFormatting sqref="A1">
    <cfRule type="duplicateValues" dxfId="2378" priority="11"/>
  </conditionalFormatting>
  <conditionalFormatting sqref="A1 A146:A1048576">
    <cfRule type="duplicateValues" dxfId="2377" priority="10"/>
  </conditionalFormatting>
  <conditionalFormatting sqref="A1 A146:A1048576 A114:A125">
    <cfRule type="duplicateValues" dxfId="2376" priority="2"/>
  </conditionalFormatting>
  <conditionalFormatting sqref="A1 A146:A1048576 A114:A131">
    <cfRule type="duplicateValues" dxfId="2375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5"/>
  <sheetViews>
    <sheetView zoomScaleNormal="100" workbookViewId="0">
      <pane ySplit="1" topLeftCell="A71" activePane="bottomLeft" state="frozen"/>
      <selection activeCell="G25" sqref="G25"/>
      <selection pane="bottomLeft" activeCell="A66" sqref="A66:A67"/>
    </sheetView>
  </sheetViews>
  <sheetFormatPr defaultRowHeight="15" x14ac:dyDescent="0.25"/>
  <cols>
    <col min="1" max="1" width="43.42578125" customWidth="1"/>
    <col min="2" max="2" width="18.7109375" customWidth="1"/>
    <col min="3" max="3" width="20.85546875" customWidth="1"/>
    <col min="4" max="4" width="18.5703125" customWidth="1"/>
    <col min="5" max="5" width="12.85546875" customWidth="1"/>
    <col min="6" max="6" width="6.28515625" customWidth="1"/>
    <col min="7" max="7" width="24.5703125" customWidth="1"/>
    <col min="8" max="8" width="10.7109375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44</v>
      </c>
      <c r="H1" s="590"/>
      <c r="I1" s="508"/>
      <c r="J1" s="509"/>
    </row>
    <row r="2" spans="1:10" ht="21" x14ac:dyDescent="0.35">
      <c r="A2" s="1" t="s">
        <v>23206</v>
      </c>
      <c r="D2" s="527"/>
      <c r="G2" s="588" t="s">
        <v>23205</v>
      </c>
      <c r="H2" s="589"/>
    </row>
    <row r="3" spans="1:10" ht="15.75" x14ac:dyDescent="0.25">
      <c r="A3" s="1" t="s">
        <v>23069</v>
      </c>
      <c r="B3" t="s">
        <v>200</v>
      </c>
      <c r="D3" t="s">
        <v>18929</v>
      </c>
      <c r="G3" s="244" t="s">
        <v>58</v>
      </c>
      <c r="H3" s="5">
        <f>COUNTIF(B$5:B$1048576,G3)</f>
        <v>5</v>
      </c>
    </row>
    <row r="4" spans="1:10" ht="15.75" x14ac:dyDescent="0.25">
      <c r="A4" s="1" t="s">
        <v>23207</v>
      </c>
      <c r="G4" s="101" t="s">
        <v>360</v>
      </c>
      <c r="H4" s="5">
        <f>COUNTIF(B1:B935,G4)</f>
        <v>0</v>
      </c>
    </row>
    <row r="5" spans="1:10" ht="15.75" x14ac:dyDescent="0.25">
      <c r="A5" s="1" t="s">
        <v>23208</v>
      </c>
      <c r="B5" t="s">
        <v>356</v>
      </c>
      <c r="D5" t="s">
        <v>22391</v>
      </c>
      <c r="E5" s="40">
        <v>45894</v>
      </c>
      <c r="G5" s="101" t="s">
        <v>356</v>
      </c>
      <c r="H5" s="5">
        <f>COUNTIF(B5:B853,G5)</f>
        <v>3</v>
      </c>
    </row>
    <row r="6" spans="1:10" ht="15.75" x14ac:dyDescent="0.25">
      <c r="A6" s="1" t="s">
        <v>23209</v>
      </c>
      <c r="G6" s="101" t="s">
        <v>56</v>
      </c>
      <c r="H6" s="5">
        <f>COUNTIF(B5:B865,G6)</f>
        <v>5</v>
      </c>
    </row>
    <row r="7" spans="1:10" ht="15.75" x14ac:dyDescent="0.25">
      <c r="A7" s="1" t="s">
        <v>23210</v>
      </c>
      <c r="B7" t="s">
        <v>200</v>
      </c>
      <c r="D7" t="s">
        <v>19001</v>
      </c>
      <c r="G7" s="101" t="s">
        <v>201</v>
      </c>
      <c r="H7" s="5">
        <f>COUNTIF(B1:B859,G7)</f>
        <v>0</v>
      </c>
    </row>
    <row r="8" spans="1:10" ht="15.75" x14ac:dyDescent="0.25">
      <c r="A8" s="1" t="s">
        <v>23211</v>
      </c>
      <c r="G8" s="101" t="s">
        <v>202</v>
      </c>
      <c r="H8" s="5">
        <f>COUNTIF(B1:B894,G8)</f>
        <v>2</v>
      </c>
    </row>
    <row r="9" spans="1:10" ht="15.75" x14ac:dyDescent="0.25">
      <c r="A9" s="1" t="s">
        <v>23212</v>
      </c>
      <c r="B9" s="213" t="s">
        <v>1077</v>
      </c>
      <c r="D9" s="213" t="s">
        <v>19956</v>
      </c>
      <c r="G9" s="101" t="s">
        <v>200</v>
      </c>
      <c r="H9" s="5">
        <f>COUNTIF(B1:B812,G9)</f>
        <v>15</v>
      </c>
    </row>
    <row r="10" spans="1:10" ht="15.75" x14ac:dyDescent="0.25">
      <c r="A10" s="1" t="s">
        <v>14958</v>
      </c>
      <c r="G10" s="101" t="s">
        <v>5011</v>
      </c>
      <c r="H10" s="5">
        <f>COUNTIF(B:B,G10)</f>
        <v>0</v>
      </c>
    </row>
    <row r="11" spans="1:10" ht="15.75" x14ac:dyDescent="0.25">
      <c r="A11" s="1" t="s">
        <v>23213</v>
      </c>
      <c r="B11" s="213" t="s">
        <v>56</v>
      </c>
      <c r="C11" s="213"/>
      <c r="D11" s="213" t="s">
        <v>22476</v>
      </c>
      <c r="G11" s="101" t="s">
        <v>1077</v>
      </c>
      <c r="H11" s="5">
        <f>COUNTIF(B3:B2000,G11)</f>
        <v>3</v>
      </c>
    </row>
    <row r="12" spans="1:10" ht="15.75" x14ac:dyDescent="0.25">
      <c r="A12" s="1" t="s">
        <v>23214</v>
      </c>
      <c r="G12" s="288" t="s">
        <v>60</v>
      </c>
      <c r="H12" s="5">
        <f>COUNTIF(B3:B869,G12)</f>
        <v>7</v>
      </c>
    </row>
    <row r="13" spans="1:10" ht="15.75" x14ac:dyDescent="0.25">
      <c r="A13" s="1" t="s">
        <v>23215</v>
      </c>
      <c r="B13" t="s">
        <v>60</v>
      </c>
      <c r="D13" t="s">
        <v>17970</v>
      </c>
      <c r="G13" s="101" t="s">
        <v>4062</v>
      </c>
      <c r="H13" s="5">
        <f>COUNTIF(B3:B2000,G13)</f>
        <v>3</v>
      </c>
    </row>
    <row r="14" spans="1:10" ht="15.75" x14ac:dyDescent="0.25">
      <c r="A14" s="1" t="s">
        <v>23216</v>
      </c>
      <c r="G14" s="101" t="s">
        <v>3860</v>
      </c>
      <c r="H14" s="5">
        <f>COUNTIF(B5:B715,G14)</f>
        <v>2</v>
      </c>
    </row>
    <row r="15" spans="1:10" ht="15.75" x14ac:dyDescent="0.25">
      <c r="A15" s="1" t="s">
        <v>23217</v>
      </c>
      <c r="B15" s="213" t="s">
        <v>200</v>
      </c>
      <c r="D15" t="s">
        <v>19142</v>
      </c>
      <c r="G15" s="101" t="s">
        <v>17992</v>
      </c>
      <c r="H15" s="5">
        <f>COUNTIF(B5:B2000,G15)</f>
        <v>1</v>
      </c>
    </row>
    <row r="16" spans="1:10" ht="15.75" x14ac:dyDescent="0.25">
      <c r="A16" s="1" t="s">
        <v>17125</v>
      </c>
      <c r="G16" s="288" t="s">
        <v>1133</v>
      </c>
      <c r="H16" s="5">
        <f>COUNTIF(B5:B2000,G16)</f>
        <v>0</v>
      </c>
    </row>
    <row r="17" spans="1:8" ht="15.75" x14ac:dyDescent="0.25">
      <c r="A17" s="162" t="s">
        <v>23218</v>
      </c>
      <c r="B17" s="163" t="s">
        <v>4062</v>
      </c>
      <c r="C17" s="163" t="s">
        <v>4149</v>
      </c>
      <c r="D17" s="163" t="s">
        <v>19001</v>
      </c>
      <c r="G17" s="512"/>
      <c r="H17" s="233"/>
    </row>
    <row r="18" spans="1:8" ht="15.75" x14ac:dyDescent="0.25">
      <c r="A18" s="1" t="s">
        <v>23219</v>
      </c>
      <c r="G18" s="269"/>
    </row>
    <row r="19" spans="1:8" ht="15.75" x14ac:dyDescent="0.25">
      <c r="A19" s="1" t="s">
        <v>23220</v>
      </c>
      <c r="B19" t="s">
        <v>60</v>
      </c>
      <c r="D19" t="s">
        <v>17970</v>
      </c>
    </row>
    <row r="20" spans="1:8" ht="15.75" x14ac:dyDescent="0.25">
      <c r="A20" s="1" t="s">
        <v>23221</v>
      </c>
    </row>
    <row r="21" spans="1:8" ht="15.75" x14ac:dyDescent="0.25">
      <c r="A21" s="1" t="s">
        <v>23222</v>
      </c>
      <c r="B21" t="s">
        <v>56</v>
      </c>
      <c r="D21" t="s">
        <v>22391</v>
      </c>
    </row>
    <row r="22" spans="1:8" ht="15.75" x14ac:dyDescent="0.25">
      <c r="A22" s="1" t="s">
        <v>23223</v>
      </c>
    </row>
    <row r="23" spans="1:8" ht="15.75" x14ac:dyDescent="0.25">
      <c r="A23" s="1" t="s">
        <v>23224</v>
      </c>
      <c r="B23" t="s">
        <v>200</v>
      </c>
      <c r="D23" t="s">
        <v>19956</v>
      </c>
    </row>
    <row r="24" spans="1:8" ht="15.75" x14ac:dyDescent="0.25">
      <c r="A24" s="1" t="s">
        <v>23225</v>
      </c>
    </row>
    <row r="25" spans="1:8" ht="15.75" x14ac:dyDescent="0.25">
      <c r="A25" s="1" t="s">
        <v>23226</v>
      </c>
      <c r="B25" t="s">
        <v>200</v>
      </c>
      <c r="D25" t="s">
        <v>22391</v>
      </c>
    </row>
    <row r="26" spans="1:8" ht="15.75" x14ac:dyDescent="0.25">
      <c r="A26" s="1" t="s">
        <v>23227</v>
      </c>
    </row>
    <row r="27" spans="1:8" ht="15.75" x14ac:dyDescent="0.25">
      <c r="A27" s="1" t="s">
        <v>23228</v>
      </c>
      <c r="B27" t="s">
        <v>200</v>
      </c>
      <c r="D27" t="s">
        <v>19001</v>
      </c>
    </row>
    <row r="28" spans="1:8" ht="15.75" x14ac:dyDescent="0.25">
      <c r="A28" s="410" t="s">
        <v>23227</v>
      </c>
    </row>
    <row r="29" spans="1:8" ht="15.75" x14ac:dyDescent="0.25">
      <c r="A29" s="410" t="s">
        <v>23228</v>
      </c>
      <c r="B29" t="s">
        <v>3860</v>
      </c>
    </row>
    <row r="30" spans="1:8" ht="15.75" x14ac:dyDescent="0.25">
      <c r="A30" s="1" t="s">
        <v>23229</v>
      </c>
    </row>
    <row r="31" spans="1:8" ht="15.75" x14ac:dyDescent="0.25">
      <c r="A31" s="162" t="s">
        <v>23230</v>
      </c>
      <c r="B31" s="163" t="s">
        <v>4062</v>
      </c>
      <c r="C31" s="163"/>
      <c r="D31" s="163" t="s">
        <v>18421</v>
      </c>
    </row>
    <row r="32" spans="1:8" ht="15.75" x14ac:dyDescent="0.25">
      <c r="A32" s="1" t="s">
        <v>23231</v>
      </c>
    </row>
    <row r="33" spans="1:4" ht="15.75" x14ac:dyDescent="0.25">
      <c r="A33" s="1" t="s">
        <v>23232</v>
      </c>
      <c r="B33" t="s">
        <v>200</v>
      </c>
      <c r="D33" t="s">
        <v>22391</v>
      </c>
    </row>
    <row r="34" spans="1:4" ht="15.75" x14ac:dyDescent="0.25">
      <c r="A34" s="1" t="s">
        <v>23233</v>
      </c>
    </row>
    <row r="35" spans="1:4" ht="15.75" x14ac:dyDescent="0.25">
      <c r="A35" s="1" t="s">
        <v>15669</v>
      </c>
      <c r="B35" t="s">
        <v>1077</v>
      </c>
    </row>
    <row r="36" spans="1:4" ht="15.75" x14ac:dyDescent="0.25">
      <c r="A36" s="1" t="s">
        <v>23234</v>
      </c>
    </row>
    <row r="37" spans="1:4" ht="15.75" x14ac:dyDescent="0.25">
      <c r="A37" s="1" t="s">
        <v>23235</v>
      </c>
      <c r="B37" t="s">
        <v>56</v>
      </c>
      <c r="D37" t="s">
        <v>21462</v>
      </c>
    </row>
    <row r="38" spans="1:4" ht="15.75" x14ac:dyDescent="0.25">
      <c r="A38" s="1" t="s">
        <v>23236</v>
      </c>
      <c r="D38" s="527"/>
    </row>
    <row r="39" spans="1:4" ht="15.75" x14ac:dyDescent="0.25">
      <c r="A39" s="1" t="s">
        <v>23237</v>
      </c>
      <c r="B39" t="s">
        <v>202</v>
      </c>
      <c r="D39" t="s">
        <v>22476</v>
      </c>
    </row>
    <row r="40" spans="1:4" ht="15.75" x14ac:dyDescent="0.25">
      <c r="A40" s="1" t="s">
        <v>23238</v>
      </c>
    </row>
    <row r="41" spans="1:4" ht="15.75" x14ac:dyDescent="0.25">
      <c r="A41" s="1" t="s">
        <v>23239</v>
      </c>
      <c r="B41" t="s">
        <v>356</v>
      </c>
      <c r="D41" t="s">
        <v>18428</v>
      </c>
    </row>
    <row r="42" spans="1:4" ht="15.75" x14ac:dyDescent="0.25">
      <c r="A42" s="410" t="s">
        <v>23238</v>
      </c>
    </row>
    <row r="43" spans="1:4" ht="15.75" x14ac:dyDescent="0.25">
      <c r="A43" s="410" t="s">
        <v>23239</v>
      </c>
      <c r="B43" t="s">
        <v>3860</v>
      </c>
    </row>
    <row r="44" spans="1:4" ht="15.75" x14ac:dyDescent="0.25">
      <c r="A44" s="1" t="s">
        <v>23240</v>
      </c>
    </row>
    <row r="45" spans="1:4" ht="15.75" x14ac:dyDescent="0.25">
      <c r="A45" s="1" t="s">
        <v>23241</v>
      </c>
      <c r="B45" t="s">
        <v>60</v>
      </c>
      <c r="D45" t="s">
        <v>17970</v>
      </c>
    </row>
    <row r="46" spans="1:4" ht="15.75" x14ac:dyDescent="0.25">
      <c r="A46" s="1" t="s">
        <v>14651</v>
      </c>
    </row>
    <row r="47" spans="1:4" ht="15.75" x14ac:dyDescent="0.25">
      <c r="A47" s="1" t="s">
        <v>23242</v>
      </c>
      <c r="B47" t="s">
        <v>200</v>
      </c>
      <c r="D47" t="s">
        <v>21462</v>
      </c>
    </row>
    <row r="48" spans="1:4" ht="15.75" x14ac:dyDescent="0.25">
      <c r="A48" s="1" t="s">
        <v>23243</v>
      </c>
    </row>
    <row r="49" spans="1:4" ht="15.75" x14ac:dyDescent="0.25">
      <c r="A49" s="1" t="s">
        <v>23244</v>
      </c>
      <c r="B49" t="s">
        <v>200</v>
      </c>
      <c r="D49" t="s">
        <v>19142</v>
      </c>
    </row>
    <row r="50" spans="1:4" ht="15.75" x14ac:dyDescent="0.25">
      <c r="A50" s="1" t="s">
        <v>23245</v>
      </c>
      <c r="D50" s="527"/>
    </row>
    <row r="51" spans="1:4" ht="15.75" x14ac:dyDescent="0.25">
      <c r="A51" s="1" t="s">
        <v>23246</v>
      </c>
      <c r="B51" t="s">
        <v>58</v>
      </c>
      <c r="C51" t="s">
        <v>4149</v>
      </c>
      <c r="D51" t="s">
        <v>21630</v>
      </c>
    </row>
    <row r="52" spans="1:4" ht="15.75" x14ac:dyDescent="0.25">
      <c r="A52" s="1" t="s">
        <v>23247</v>
      </c>
    </row>
    <row r="53" spans="1:4" ht="15.75" x14ac:dyDescent="0.25">
      <c r="A53" s="1" t="s">
        <v>23248</v>
      </c>
      <c r="B53" t="s">
        <v>200</v>
      </c>
      <c r="D53" t="s">
        <v>22391</v>
      </c>
    </row>
    <row r="54" spans="1:4" ht="15.75" x14ac:dyDescent="0.25">
      <c r="A54" s="1" t="s">
        <v>23249</v>
      </c>
    </row>
    <row r="55" spans="1:4" ht="15.75" x14ac:dyDescent="0.25">
      <c r="A55" s="1" t="s">
        <v>23250</v>
      </c>
      <c r="B55" t="s">
        <v>60</v>
      </c>
      <c r="D55" t="s">
        <v>19001</v>
      </c>
    </row>
    <row r="56" spans="1:4" ht="15.75" x14ac:dyDescent="0.25">
      <c r="A56" s="1" t="s">
        <v>23251</v>
      </c>
    </row>
    <row r="57" spans="1:4" ht="15.75" x14ac:dyDescent="0.25">
      <c r="A57" s="1" t="s">
        <v>23252</v>
      </c>
      <c r="B57" t="s">
        <v>60</v>
      </c>
      <c r="D57" t="s">
        <v>19956</v>
      </c>
    </row>
    <row r="58" spans="1:4" ht="15.75" x14ac:dyDescent="0.25">
      <c r="A58" s="1" t="s">
        <v>16048</v>
      </c>
    </row>
    <row r="59" spans="1:4" ht="15.75" x14ac:dyDescent="0.25">
      <c r="A59" s="1" t="s">
        <v>16371</v>
      </c>
      <c r="B59" t="s">
        <v>1077</v>
      </c>
    </row>
    <row r="60" spans="1:4" ht="15.75" x14ac:dyDescent="0.25">
      <c r="A60" s="1" t="s">
        <v>12052</v>
      </c>
    </row>
    <row r="61" spans="1:4" ht="15.75" x14ac:dyDescent="0.25">
      <c r="A61" s="1" t="s">
        <v>23253</v>
      </c>
      <c r="B61" s="213" t="s">
        <v>17992</v>
      </c>
      <c r="C61" s="213"/>
      <c r="D61" s="213" t="s">
        <v>598</v>
      </c>
    </row>
    <row r="62" spans="1:4" ht="15.75" x14ac:dyDescent="0.25">
      <c r="A62" s="1" t="s">
        <v>23254</v>
      </c>
    </row>
    <row r="63" spans="1:4" ht="15.75" x14ac:dyDescent="0.25">
      <c r="A63" s="1" t="s">
        <v>23255</v>
      </c>
      <c r="B63" t="s">
        <v>56</v>
      </c>
      <c r="D63" t="s">
        <v>18929</v>
      </c>
    </row>
    <row r="64" spans="1:4" ht="15.75" x14ac:dyDescent="0.25">
      <c r="A64" s="1" t="s">
        <v>15129</v>
      </c>
    </row>
    <row r="65" spans="1:5" ht="15.75" x14ac:dyDescent="0.25">
      <c r="A65" s="1" t="s">
        <v>23256</v>
      </c>
      <c r="B65" t="s">
        <v>200</v>
      </c>
      <c r="C65" t="s">
        <v>8172</v>
      </c>
      <c r="D65" t="s">
        <v>21462</v>
      </c>
    </row>
    <row r="66" spans="1:5" ht="15.75" x14ac:dyDescent="0.25">
      <c r="A66" s="1" t="s">
        <v>12267</v>
      </c>
    </row>
    <row r="67" spans="1:5" ht="15.75" x14ac:dyDescent="0.25">
      <c r="A67" s="1" t="s">
        <v>23257</v>
      </c>
      <c r="B67" t="s">
        <v>356</v>
      </c>
      <c r="D67" t="s">
        <v>19001</v>
      </c>
    </row>
    <row r="68" spans="1:5" ht="15.75" x14ac:dyDescent="0.25">
      <c r="A68" s="1" t="s">
        <v>13289</v>
      </c>
    </row>
    <row r="69" spans="1:5" ht="15.75" x14ac:dyDescent="0.25">
      <c r="A69" s="1" t="s">
        <v>23258</v>
      </c>
      <c r="B69" t="s">
        <v>60</v>
      </c>
      <c r="D69" s="213" t="s">
        <v>598</v>
      </c>
    </row>
    <row r="70" spans="1:5" ht="15.75" x14ac:dyDescent="0.25">
      <c r="A70" s="1" t="s">
        <v>23098</v>
      </c>
    </row>
    <row r="71" spans="1:5" ht="15.75" x14ac:dyDescent="0.25">
      <c r="A71" s="1" t="s">
        <v>23259</v>
      </c>
      <c r="B71" t="s">
        <v>58</v>
      </c>
      <c r="C71" t="s">
        <v>3896</v>
      </c>
      <c r="D71" s="213" t="s">
        <v>598</v>
      </c>
    </row>
    <row r="72" spans="1:5" ht="15.75" x14ac:dyDescent="0.25">
      <c r="A72" s="1" t="s">
        <v>23260</v>
      </c>
    </row>
    <row r="73" spans="1:5" ht="15.75" x14ac:dyDescent="0.25">
      <c r="A73" s="1" t="s">
        <v>23261</v>
      </c>
      <c r="B73" t="s">
        <v>58</v>
      </c>
      <c r="C73" t="s">
        <v>19515</v>
      </c>
      <c r="D73" t="s">
        <v>21630</v>
      </c>
      <c r="E73" s="40">
        <v>45912</v>
      </c>
    </row>
    <row r="74" spans="1:5" ht="15.75" x14ac:dyDescent="0.25">
      <c r="A74" s="1" t="s">
        <v>15169</v>
      </c>
    </row>
    <row r="75" spans="1:5" ht="15.75" x14ac:dyDescent="0.25">
      <c r="A75" s="1" t="s">
        <v>23262</v>
      </c>
      <c r="B75" t="s">
        <v>58</v>
      </c>
      <c r="C75" t="s">
        <v>4149</v>
      </c>
      <c r="D75" t="s">
        <v>19001</v>
      </c>
    </row>
    <row r="76" spans="1:5" ht="15.75" x14ac:dyDescent="0.25">
      <c r="A76" s="1" t="s">
        <v>23263</v>
      </c>
    </row>
    <row r="77" spans="1:5" ht="15.75" x14ac:dyDescent="0.25">
      <c r="A77" s="1" t="s">
        <v>23264</v>
      </c>
      <c r="B77" t="s">
        <v>202</v>
      </c>
      <c r="D77" t="s">
        <v>22391</v>
      </c>
    </row>
    <row r="78" spans="1:5" ht="15.75" x14ac:dyDescent="0.25">
      <c r="A78" s="1" t="s">
        <v>23265</v>
      </c>
    </row>
    <row r="79" spans="1:5" ht="15.75" x14ac:dyDescent="0.25">
      <c r="A79" s="1" t="s">
        <v>23266</v>
      </c>
      <c r="B79" t="s">
        <v>200</v>
      </c>
      <c r="D79" t="s">
        <v>598</v>
      </c>
    </row>
    <row r="80" spans="1:5" ht="15.75" x14ac:dyDescent="0.25">
      <c r="A80" s="1" t="s">
        <v>23265</v>
      </c>
    </row>
    <row r="81" spans="1:5" ht="15.75" x14ac:dyDescent="0.25">
      <c r="A81" s="1" t="s">
        <v>23267</v>
      </c>
      <c r="B81" t="s">
        <v>60</v>
      </c>
      <c r="D81" t="s">
        <v>19956</v>
      </c>
    </row>
    <row r="82" spans="1:5" ht="15.75" x14ac:dyDescent="0.25">
      <c r="A82" s="1" t="s">
        <v>23268</v>
      </c>
    </row>
    <row r="83" spans="1:5" ht="15.75" x14ac:dyDescent="0.25">
      <c r="A83" s="1" t="s">
        <v>23269</v>
      </c>
      <c r="B83" t="s">
        <v>56</v>
      </c>
      <c r="D83" t="s">
        <v>18428</v>
      </c>
    </row>
    <row r="84" spans="1:5" ht="15.75" x14ac:dyDescent="0.25">
      <c r="A84" s="1" t="s">
        <v>11438</v>
      </c>
    </row>
    <row r="85" spans="1:5" ht="15.75" x14ac:dyDescent="0.25">
      <c r="A85" s="162" t="s">
        <v>23270</v>
      </c>
      <c r="B85" s="163" t="s">
        <v>4062</v>
      </c>
      <c r="C85" s="163"/>
      <c r="D85" s="163" t="s">
        <v>22391</v>
      </c>
      <c r="E85" s="492">
        <v>45919</v>
      </c>
    </row>
    <row r="86" spans="1:5" ht="15.75" x14ac:dyDescent="0.25">
      <c r="A86" s="1" t="s">
        <v>23271</v>
      </c>
    </row>
    <row r="87" spans="1:5" ht="15.75" x14ac:dyDescent="0.25">
      <c r="A87" s="1" t="s">
        <v>23272</v>
      </c>
      <c r="B87" t="s">
        <v>200</v>
      </c>
      <c r="D87" t="s">
        <v>598</v>
      </c>
    </row>
    <row r="88" spans="1:5" ht="15.75" x14ac:dyDescent="0.25">
      <c r="A88" s="1" t="s">
        <v>23273</v>
      </c>
    </row>
    <row r="89" spans="1:5" ht="15.75" x14ac:dyDescent="0.25">
      <c r="A89" s="1" t="s">
        <v>23274</v>
      </c>
      <c r="B89" t="s">
        <v>200</v>
      </c>
      <c r="D89" t="s">
        <v>18436</v>
      </c>
    </row>
    <row r="90" spans="1:5" ht="15.75" x14ac:dyDescent="0.25">
      <c r="A90" s="1" t="s">
        <v>23275</v>
      </c>
    </row>
    <row r="91" spans="1:5" ht="15.75" x14ac:dyDescent="0.25">
      <c r="A91" s="1" t="s">
        <v>23276</v>
      </c>
      <c r="B91" t="s">
        <v>200</v>
      </c>
      <c r="D91" t="s">
        <v>21630</v>
      </c>
    </row>
    <row r="92" spans="1:5" ht="15.75" x14ac:dyDescent="0.25">
      <c r="A92" s="1" t="s">
        <v>15554</v>
      </c>
    </row>
    <row r="93" spans="1:5" ht="15.75" x14ac:dyDescent="0.25">
      <c r="A93" s="1" t="s">
        <v>23277</v>
      </c>
      <c r="B93" t="s">
        <v>58</v>
      </c>
      <c r="C93" t="s">
        <v>4149</v>
      </c>
      <c r="D93" t="s">
        <v>21630</v>
      </c>
    </row>
    <row r="94" spans="1:5" ht="15.75" x14ac:dyDescent="0.25">
      <c r="A94" s="1"/>
    </row>
    <row r="95" spans="1:5" ht="15.75" x14ac:dyDescent="0.25">
      <c r="A95" s="1"/>
    </row>
    <row r="96" spans="1:5" ht="15.75" x14ac:dyDescent="0.25">
      <c r="A96" s="1"/>
    </row>
    <row r="97" spans="1:1" ht="15.75" x14ac:dyDescent="0.25">
      <c r="A97" s="1"/>
    </row>
    <row r="98" spans="1:1" ht="15.75" x14ac:dyDescent="0.25">
      <c r="A98" s="410"/>
    </row>
    <row r="99" spans="1:1" ht="15.75" x14ac:dyDescent="0.25">
      <c r="A99" s="410"/>
    </row>
    <row r="100" spans="1:1" ht="15.75" x14ac:dyDescent="0.25">
      <c r="A100" s="1"/>
    </row>
    <row r="101" spans="1:1" ht="15.75" x14ac:dyDescent="0.25">
      <c r="A101" s="1"/>
    </row>
    <row r="102" spans="1:1" ht="15.75" x14ac:dyDescent="0.25">
      <c r="A102" s="1"/>
    </row>
    <row r="103" spans="1:1" ht="15.75" x14ac:dyDescent="0.25">
      <c r="A103" s="1"/>
    </row>
    <row r="104" spans="1:1" ht="15.75" x14ac:dyDescent="0.25">
      <c r="A104" s="1"/>
    </row>
    <row r="105" spans="1:1" ht="15.75" x14ac:dyDescent="0.25">
      <c r="A105" s="1"/>
    </row>
    <row r="106" spans="1:1" ht="15.75" x14ac:dyDescent="0.25">
      <c r="A106" s="1"/>
    </row>
    <row r="107" spans="1:1" ht="15.75" x14ac:dyDescent="0.25">
      <c r="A107" s="1"/>
    </row>
    <row r="108" spans="1:1" ht="15.75" x14ac:dyDescent="0.25">
      <c r="A108" s="1"/>
    </row>
    <row r="109" spans="1:1" ht="15.75" x14ac:dyDescent="0.25">
      <c r="A109" s="1"/>
    </row>
    <row r="110" spans="1:1" ht="15.75" x14ac:dyDescent="0.25">
      <c r="A110" s="1"/>
    </row>
    <row r="111" spans="1:1" ht="15.75" x14ac:dyDescent="0.25">
      <c r="A111" s="1"/>
    </row>
    <row r="112" spans="1:1" ht="15.75" x14ac:dyDescent="0.25">
      <c r="A112" s="1"/>
    </row>
    <row r="113" spans="1:1" ht="15.75" x14ac:dyDescent="0.25">
      <c r="A113" s="1"/>
    </row>
    <row r="114" spans="1:1" ht="15.75" x14ac:dyDescent="0.25">
      <c r="A114" s="1"/>
    </row>
    <row r="115" spans="1:1" ht="15.75" x14ac:dyDescent="0.25">
      <c r="A115" s="1"/>
    </row>
    <row r="116" spans="1:1" ht="15.75" x14ac:dyDescent="0.25">
      <c r="A116" s="1"/>
    </row>
    <row r="117" spans="1:1" ht="15.75" x14ac:dyDescent="0.25">
      <c r="A117" s="1"/>
    </row>
    <row r="118" spans="1:1" ht="15.75" x14ac:dyDescent="0.25">
      <c r="A118" s="1"/>
    </row>
    <row r="119" spans="1:1" ht="15.75" x14ac:dyDescent="0.25">
      <c r="A119" s="1"/>
    </row>
    <row r="120" spans="1:1" ht="15.75" x14ac:dyDescent="0.25">
      <c r="A120" s="1"/>
    </row>
    <row r="121" spans="1:1" ht="15.75" x14ac:dyDescent="0.25">
      <c r="A121" s="1"/>
    </row>
    <row r="122" spans="1:1" ht="15.75" x14ac:dyDescent="0.25">
      <c r="A122" s="410"/>
    </row>
    <row r="123" spans="1:1" ht="15.75" x14ac:dyDescent="0.25">
      <c r="A123" s="410"/>
    </row>
    <row r="124" spans="1:1" ht="15.75" x14ac:dyDescent="0.25">
      <c r="A124" s="410"/>
    </row>
    <row r="125" spans="1:1" ht="15.75" x14ac:dyDescent="0.25">
      <c r="A125" s="410"/>
    </row>
    <row r="126" spans="1:1" ht="15.75" x14ac:dyDescent="0.25">
      <c r="A126" s="1"/>
    </row>
    <row r="127" spans="1:1" ht="15.75" x14ac:dyDescent="0.25">
      <c r="A127" s="1"/>
    </row>
    <row r="128" spans="1:1" ht="15.75" x14ac:dyDescent="0.25">
      <c r="A128" s="1"/>
    </row>
    <row r="129" spans="1:1" ht="15.75" x14ac:dyDescent="0.25">
      <c r="A129" s="1"/>
    </row>
    <row r="130" spans="1:1" ht="15.75" x14ac:dyDescent="0.25">
      <c r="A130" s="410"/>
    </row>
    <row r="131" spans="1:1" ht="15.75" x14ac:dyDescent="0.25">
      <c r="A131" s="410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  <row r="142" spans="1:1" ht="15.75" x14ac:dyDescent="0.25">
      <c r="A142" s="1"/>
    </row>
    <row r="143" spans="1:1" ht="15.75" x14ac:dyDescent="0.25">
      <c r="A143" s="1"/>
    </row>
    <row r="144" spans="1:1" ht="15.75" x14ac:dyDescent="0.25">
      <c r="A144" s="1"/>
    </row>
    <row r="145" spans="1:1" ht="15.75" x14ac:dyDescent="0.25">
      <c r="A145" s="1"/>
    </row>
  </sheetData>
  <autoFilter ref="A1:D93"/>
  <mergeCells count="2">
    <mergeCell ref="G1:H1"/>
    <mergeCell ref="G2:H2"/>
  </mergeCells>
  <conditionalFormatting sqref="A1">
    <cfRule type="duplicateValues" dxfId="2374" priority="25"/>
  </conditionalFormatting>
  <conditionalFormatting sqref="A1">
    <cfRule type="duplicateValues" dxfId="2373" priority="24"/>
  </conditionalFormatting>
  <conditionalFormatting sqref="A1">
    <cfRule type="duplicateValues" dxfId="2372" priority="23"/>
  </conditionalFormatting>
  <conditionalFormatting sqref="A1">
    <cfRule type="duplicateValues" dxfId="2371" priority="22"/>
  </conditionalFormatting>
  <conditionalFormatting sqref="A1">
    <cfRule type="duplicateValues" dxfId="2370" priority="21"/>
  </conditionalFormatting>
  <conditionalFormatting sqref="A1">
    <cfRule type="duplicateValues" dxfId="2369" priority="20"/>
  </conditionalFormatting>
  <conditionalFormatting sqref="A1">
    <cfRule type="duplicateValues" dxfId="2368" priority="19"/>
  </conditionalFormatting>
  <conditionalFormatting sqref="A1">
    <cfRule type="duplicateValues" dxfId="2367" priority="18"/>
  </conditionalFormatting>
  <conditionalFormatting sqref="A1">
    <cfRule type="duplicateValues" dxfId="2366" priority="17"/>
  </conditionalFormatting>
  <conditionalFormatting sqref="A1">
    <cfRule type="duplicateValues" dxfId="2365" priority="16"/>
  </conditionalFormatting>
  <conditionalFormatting sqref="A1">
    <cfRule type="duplicateValues" dxfId="2364" priority="15"/>
  </conditionalFormatting>
  <conditionalFormatting sqref="A1">
    <cfRule type="duplicateValues" dxfId="2363" priority="14"/>
  </conditionalFormatting>
  <conditionalFormatting sqref="A1">
    <cfRule type="duplicateValues" dxfId="2362" priority="13"/>
  </conditionalFormatting>
  <conditionalFormatting sqref="A1">
    <cfRule type="duplicateValues" dxfId="2361" priority="12"/>
  </conditionalFormatting>
  <conditionalFormatting sqref="A1">
    <cfRule type="duplicateValues" dxfId="2360" priority="11"/>
  </conditionalFormatting>
  <conditionalFormatting sqref="A1">
    <cfRule type="duplicateValues" dxfId="2359" priority="10"/>
  </conditionalFormatting>
  <conditionalFormatting sqref="A1">
    <cfRule type="duplicateValues" dxfId="2358" priority="9"/>
  </conditionalFormatting>
  <conditionalFormatting sqref="A1">
    <cfRule type="duplicateValues" dxfId="2357" priority="8"/>
  </conditionalFormatting>
  <conditionalFormatting sqref="A1">
    <cfRule type="duplicateValues" dxfId="2356" priority="7"/>
  </conditionalFormatting>
  <conditionalFormatting sqref="A1">
    <cfRule type="duplicateValues" dxfId="2355" priority="6"/>
  </conditionalFormatting>
  <conditionalFormatting sqref="A1">
    <cfRule type="duplicateValues" dxfId="2354" priority="5"/>
  </conditionalFormatting>
  <conditionalFormatting sqref="A1">
    <cfRule type="duplicateValues" dxfId="2353" priority="4"/>
  </conditionalFormatting>
  <conditionalFormatting sqref="A1 A146:A1048576">
    <cfRule type="duplicateValues" dxfId="2352" priority="3"/>
  </conditionalFormatting>
  <conditionalFormatting sqref="A1 A146:A1048576 A114:A125">
    <cfRule type="duplicateValues" dxfId="2351" priority="2"/>
  </conditionalFormatting>
  <conditionalFormatting sqref="A1 A146:A1048576 A114:A131">
    <cfRule type="duplicateValues" dxfId="2350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5"/>
  <sheetViews>
    <sheetView workbookViewId="0">
      <pane ySplit="1" topLeftCell="A14" activePane="bottomLeft" state="frozen"/>
      <selection activeCell="G25" sqref="G25"/>
      <selection pane="bottomLeft" activeCell="A2" sqref="A2:A31"/>
    </sheetView>
  </sheetViews>
  <sheetFormatPr defaultRowHeight="15" x14ac:dyDescent="0.25"/>
  <cols>
    <col min="1" max="1" width="43.42578125" customWidth="1"/>
    <col min="2" max="2" width="18.7109375" customWidth="1"/>
    <col min="3" max="3" width="20.85546875" customWidth="1"/>
    <col min="4" max="4" width="18.5703125" customWidth="1"/>
    <col min="5" max="5" width="12.85546875" customWidth="1"/>
    <col min="6" max="6" width="6.28515625" customWidth="1"/>
    <col min="7" max="7" width="24.5703125" customWidth="1"/>
    <col min="8" max="8" width="10.7109375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14</v>
      </c>
      <c r="H1" s="590"/>
      <c r="I1" s="508"/>
      <c r="J1" s="509"/>
    </row>
    <row r="2" spans="1:10" ht="21" x14ac:dyDescent="0.35">
      <c r="A2" s="1" t="s">
        <v>13812</v>
      </c>
      <c r="D2" s="527"/>
      <c r="G2" s="588" t="s">
        <v>23280</v>
      </c>
      <c r="H2" s="589"/>
    </row>
    <row r="3" spans="1:10" ht="15.75" x14ac:dyDescent="0.25">
      <c r="A3" s="1" t="s">
        <v>23281</v>
      </c>
      <c r="B3" t="s">
        <v>1077</v>
      </c>
      <c r="D3" t="s">
        <v>19001</v>
      </c>
      <c r="G3" s="244" t="s">
        <v>58</v>
      </c>
      <c r="H3" s="5">
        <f>COUNTIF(B$5:B$1048576,G3)</f>
        <v>3</v>
      </c>
    </row>
    <row r="4" spans="1:10" ht="15.75" x14ac:dyDescent="0.25">
      <c r="A4" s="1" t="s">
        <v>23282</v>
      </c>
      <c r="G4" s="101" t="s">
        <v>360</v>
      </c>
      <c r="H4" s="5">
        <f>COUNTIF(B1:B935,G4)</f>
        <v>0</v>
      </c>
    </row>
    <row r="5" spans="1:10" ht="15.75" x14ac:dyDescent="0.25">
      <c r="A5" s="1" t="s">
        <v>23283</v>
      </c>
      <c r="B5" t="s">
        <v>58</v>
      </c>
      <c r="D5" t="s">
        <v>18436</v>
      </c>
      <c r="E5" s="40">
        <v>45892</v>
      </c>
      <c r="G5" s="101" t="s">
        <v>356</v>
      </c>
      <c r="H5" s="5">
        <f>COUNTIF(B5:B853,G5)</f>
        <v>0</v>
      </c>
    </row>
    <row r="6" spans="1:10" ht="15.75" x14ac:dyDescent="0.25">
      <c r="A6" s="1" t="s">
        <v>14356</v>
      </c>
      <c r="G6" s="101" t="s">
        <v>56</v>
      </c>
      <c r="H6" s="5">
        <f>COUNTIF(B5:B865,G6)</f>
        <v>0</v>
      </c>
    </row>
    <row r="7" spans="1:10" ht="15.75" x14ac:dyDescent="0.25">
      <c r="A7" s="1" t="s">
        <v>23284</v>
      </c>
      <c r="B7" t="s">
        <v>200</v>
      </c>
      <c r="D7" t="s">
        <v>18428</v>
      </c>
      <c r="G7" s="101" t="s">
        <v>201</v>
      </c>
      <c r="H7" s="5">
        <f>COUNTIF(B1:B859,G7)</f>
        <v>0</v>
      </c>
    </row>
    <row r="8" spans="1:10" ht="15.75" x14ac:dyDescent="0.25">
      <c r="A8" s="1" t="s">
        <v>12208</v>
      </c>
      <c r="G8" s="101" t="s">
        <v>202</v>
      </c>
      <c r="H8" s="5">
        <f>COUNTIF(B1:B894,G8)</f>
        <v>0</v>
      </c>
    </row>
    <row r="9" spans="1:10" ht="15.75" x14ac:dyDescent="0.25">
      <c r="A9" s="1" t="s">
        <v>23285</v>
      </c>
      <c r="B9" s="213" t="s">
        <v>17992</v>
      </c>
      <c r="C9" s="213"/>
      <c r="D9" s="213" t="s">
        <v>22476</v>
      </c>
      <c r="G9" s="101" t="s">
        <v>200</v>
      </c>
      <c r="H9" s="5">
        <f>COUNTIF(B1:B812,G9)</f>
        <v>6</v>
      </c>
    </row>
    <row r="10" spans="1:10" ht="15.75" x14ac:dyDescent="0.25">
      <c r="A10" s="1" t="s">
        <v>23286</v>
      </c>
      <c r="B10" s="213"/>
      <c r="C10" s="213"/>
      <c r="D10" s="213"/>
      <c r="G10" s="101" t="s">
        <v>5011</v>
      </c>
      <c r="H10" s="5">
        <f>COUNTIF(B:B,G10)</f>
        <v>1</v>
      </c>
    </row>
    <row r="11" spans="1:10" ht="15.75" x14ac:dyDescent="0.25">
      <c r="A11" s="1" t="s">
        <v>23287</v>
      </c>
      <c r="B11" s="213" t="s">
        <v>1077</v>
      </c>
      <c r="C11" s="213"/>
      <c r="D11" s="213"/>
      <c r="G11" s="101" t="s">
        <v>1077</v>
      </c>
      <c r="H11" s="5">
        <f>COUNTIF(B3:B2000,G11)</f>
        <v>2</v>
      </c>
    </row>
    <row r="12" spans="1:10" ht="15.75" x14ac:dyDescent="0.25">
      <c r="A12" s="1" t="s">
        <v>23288</v>
      </c>
      <c r="B12" s="213"/>
      <c r="C12" s="213"/>
      <c r="D12" s="213"/>
      <c r="G12" s="288" t="s">
        <v>60</v>
      </c>
      <c r="H12" s="5">
        <f>COUNTIF(B3:B869,G12)</f>
        <v>1</v>
      </c>
    </row>
    <row r="13" spans="1:10" ht="15.75" x14ac:dyDescent="0.25">
      <c r="A13" s="1" t="s">
        <v>23289</v>
      </c>
      <c r="B13" s="213" t="s">
        <v>200</v>
      </c>
      <c r="C13" s="213"/>
      <c r="D13" s="213" t="s">
        <v>22391</v>
      </c>
      <c r="G13" s="101" t="s">
        <v>4062</v>
      </c>
      <c r="H13" s="5">
        <f>COUNTIF(B3:B2000,G13)</f>
        <v>0</v>
      </c>
    </row>
    <row r="14" spans="1:10" ht="15.75" x14ac:dyDescent="0.25">
      <c r="A14" s="1" t="s">
        <v>23290</v>
      </c>
      <c r="B14" s="213"/>
      <c r="C14" s="213"/>
      <c r="D14" s="213"/>
      <c r="G14" s="101" t="s">
        <v>3860</v>
      </c>
      <c r="H14" s="5">
        <f>COUNTIF(B5:B715,G14)</f>
        <v>1</v>
      </c>
    </row>
    <row r="15" spans="1:10" ht="15.75" x14ac:dyDescent="0.25">
      <c r="A15" s="1" t="s">
        <v>23291</v>
      </c>
      <c r="B15" s="213" t="s">
        <v>200</v>
      </c>
      <c r="C15" s="213"/>
      <c r="D15" s="213" t="s">
        <v>22391</v>
      </c>
      <c r="G15" s="101" t="s">
        <v>17992</v>
      </c>
      <c r="H15" s="5">
        <f>COUNTIF(B5:B2000,G15)</f>
        <v>1</v>
      </c>
    </row>
    <row r="16" spans="1:10" ht="15.75" x14ac:dyDescent="0.25">
      <c r="A16" s="1" t="s">
        <v>23292</v>
      </c>
      <c r="B16" s="213"/>
      <c r="C16" s="213"/>
      <c r="D16" s="213"/>
      <c r="G16" s="288" t="s">
        <v>1133</v>
      </c>
      <c r="H16" s="5">
        <f>COUNTIF(B5:B2000,G16)</f>
        <v>0</v>
      </c>
    </row>
    <row r="17" spans="1:8" ht="15.75" x14ac:dyDescent="0.25">
      <c r="A17" s="1" t="s">
        <v>23293</v>
      </c>
      <c r="B17" s="213" t="s">
        <v>200</v>
      </c>
      <c r="C17" s="213"/>
      <c r="D17" s="213" t="s">
        <v>598</v>
      </c>
      <c r="G17" s="512"/>
      <c r="H17" s="233"/>
    </row>
    <row r="18" spans="1:8" ht="15.75" x14ac:dyDescent="0.25">
      <c r="A18" s="1" t="s">
        <v>23294</v>
      </c>
      <c r="B18" s="213"/>
      <c r="C18" s="213"/>
      <c r="D18" s="213"/>
      <c r="G18" s="269"/>
    </row>
    <row r="19" spans="1:8" ht="15.75" x14ac:dyDescent="0.25">
      <c r="A19" s="1" t="s">
        <v>23295</v>
      </c>
      <c r="B19" s="213" t="s">
        <v>5011</v>
      </c>
      <c r="C19" s="213"/>
      <c r="D19" s="213" t="s">
        <v>19956</v>
      </c>
    </row>
    <row r="20" spans="1:8" ht="15.75" x14ac:dyDescent="0.25">
      <c r="A20" s="1" t="s">
        <v>12109</v>
      </c>
      <c r="B20" s="213"/>
      <c r="C20" s="213"/>
      <c r="D20" s="213"/>
    </row>
    <row r="21" spans="1:8" ht="15.75" x14ac:dyDescent="0.25">
      <c r="A21" s="1" t="s">
        <v>23296</v>
      </c>
      <c r="B21" t="s">
        <v>58</v>
      </c>
      <c r="C21" t="s">
        <v>2749</v>
      </c>
      <c r="D21" s="213" t="s">
        <v>598</v>
      </c>
    </row>
    <row r="22" spans="1:8" ht="15.75" x14ac:dyDescent="0.25">
      <c r="A22" s="1" t="s">
        <v>23297</v>
      </c>
    </row>
    <row r="23" spans="1:8" ht="15.75" x14ac:dyDescent="0.25">
      <c r="A23" s="1" t="s">
        <v>23298</v>
      </c>
      <c r="B23" t="s">
        <v>200</v>
      </c>
      <c r="D23" s="213" t="s">
        <v>22476</v>
      </c>
    </row>
    <row r="24" spans="1:8" ht="15.75" x14ac:dyDescent="0.25">
      <c r="A24" s="1" t="s">
        <v>15774</v>
      </c>
    </row>
    <row r="25" spans="1:8" ht="15.75" x14ac:dyDescent="0.25">
      <c r="A25" s="1" t="s">
        <v>23299</v>
      </c>
      <c r="B25" t="s">
        <v>60</v>
      </c>
      <c r="D25" t="s">
        <v>19001</v>
      </c>
    </row>
    <row r="26" spans="1:8" ht="15.75" x14ac:dyDescent="0.25">
      <c r="A26" s="410" t="s">
        <v>23297</v>
      </c>
    </row>
    <row r="27" spans="1:8" ht="15.75" x14ac:dyDescent="0.25">
      <c r="A27" s="410" t="s">
        <v>23298</v>
      </c>
      <c r="B27" t="s">
        <v>3860</v>
      </c>
    </row>
    <row r="28" spans="1:8" ht="15.75" x14ac:dyDescent="0.25">
      <c r="A28" s="1" t="s">
        <v>23300</v>
      </c>
    </row>
    <row r="29" spans="1:8" ht="15.75" x14ac:dyDescent="0.25">
      <c r="A29" s="1" t="s">
        <v>23301</v>
      </c>
      <c r="B29" t="s">
        <v>58</v>
      </c>
      <c r="C29" t="s">
        <v>2193</v>
      </c>
      <c r="D29" s="213" t="s">
        <v>19956</v>
      </c>
    </row>
    <row r="30" spans="1:8" ht="15.75" x14ac:dyDescent="0.25">
      <c r="A30" s="1" t="s">
        <v>23946</v>
      </c>
    </row>
    <row r="31" spans="1:8" ht="15.75" x14ac:dyDescent="0.25">
      <c r="A31" s="1" t="s">
        <v>23947</v>
      </c>
      <c r="B31" t="s">
        <v>200</v>
      </c>
      <c r="D31" t="s">
        <v>19001</v>
      </c>
    </row>
    <row r="32" spans="1:8" ht="15.75" x14ac:dyDescent="0.25">
      <c r="A32" s="1"/>
    </row>
    <row r="33" spans="1:4" ht="15.75" x14ac:dyDescent="0.25">
      <c r="A33" s="1"/>
    </row>
    <row r="34" spans="1:4" ht="15.75" x14ac:dyDescent="0.25">
      <c r="A34" s="1"/>
    </row>
    <row r="35" spans="1:4" ht="15.75" x14ac:dyDescent="0.25">
      <c r="A35" s="1"/>
    </row>
    <row r="36" spans="1:4" ht="15.75" x14ac:dyDescent="0.25">
      <c r="A36" s="1"/>
    </row>
    <row r="37" spans="1:4" ht="15.75" x14ac:dyDescent="0.25">
      <c r="A37" s="1"/>
    </row>
    <row r="38" spans="1:4" ht="15.75" x14ac:dyDescent="0.25">
      <c r="A38" s="1"/>
      <c r="D38" s="527"/>
    </row>
    <row r="39" spans="1:4" ht="15.75" x14ac:dyDescent="0.25">
      <c r="A39" s="1"/>
    </row>
    <row r="40" spans="1:4" ht="15.75" x14ac:dyDescent="0.25">
      <c r="A40" s="1"/>
    </row>
    <row r="41" spans="1:4" ht="15.75" x14ac:dyDescent="0.25">
      <c r="A41" s="1"/>
    </row>
    <row r="42" spans="1:4" ht="15.75" x14ac:dyDescent="0.25">
      <c r="A42" s="410"/>
    </row>
    <row r="43" spans="1:4" ht="15.75" x14ac:dyDescent="0.25">
      <c r="A43" s="410"/>
    </row>
    <row r="44" spans="1:4" ht="15.75" x14ac:dyDescent="0.25">
      <c r="A44" s="1"/>
    </row>
    <row r="45" spans="1:4" ht="15.75" x14ac:dyDescent="0.25">
      <c r="A45" s="1"/>
    </row>
    <row r="46" spans="1:4" ht="15.75" x14ac:dyDescent="0.25">
      <c r="A46" s="1"/>
    </row>
    <row r="47" spans="1:4" ht="15.75" x14ac:dyDescent="0.25">
      <c r="A47" s="1"/>
    </row>
    <row r="48" spans="1:4" ht="15.75" x14ac:dyDescent="0.25">
      <c r="A48" s="1"/>
    </row>
    <row r="49" spans="1:4" ht="15.75" x14ac:dyDescent="0.25">
      <c r="A49" s="1"/>
    </row>
    <row r="50" spans="1:4" ht="15.75" x14ac:dyDescent="0.25">
      <c r="A50" s="1"/>
      <c r="D50" s="527"/>
    </row>
    <row r="51" spans="1:4" ht="15.75" x14ac:dyDescent="0.25">
      <c r="A51" s="1"/>
    </row>
    <row r="52" spans="1:4" ht="15.75" x14ac:dyDescent="0.25">
      <c r="A52" s="1"/>
    </row>
    <row r="53" spans="1:4" ht="15.75" x14ac:dyDescent="0.25">
      <c r="A53" s="1"/>
    </row>
    <row r="54" spans="1:4" ht="15.75" x14ac:dyDescent="0.25">
      <c r="A54" s="1"/>
    </row>
    <row r="55" spans="1:4" ht="15.75" x14ac:dyDescent="0.25">
      <c r="A55" s="1"/>
    </row>
    <row r="56" spans="1:4" ht="15.75" x14ac:dyDescent="0.25">
      <c r="A56" s="1"/>
    </row>
    <row r="57" spans="1:4" ht="15.75" x14ac:dyDescent="0.25">
      <c r="A57" s="1"/>
    </row>
    <row r="58" spans="1:4" ht="15.75" x14ac:dyDescent="0.25">
      <c r="A58" s="1"/>
    </row>
    <row r="59" spans="1:4" ht="15.75" x14ac:dyDescent="0.25">
      <c r="A59" s="1"/>
    </row>
    <row r="60" spans="1:4" ht="15.75" x14ac:dyDescent="0.25">
      <c r="A60" s="1"/>
    </row>
    <row r="61" spans="1:4" ht="15.75" x14ac:dyDescent="0.25">
      <c r="A61" s="1"/>
      <c r="B61" s="213"/>
      <c r="C61" s="213"/>
      <c r="D61" s="213"/>
    </row>
    <row r="62" spans="1:4" ht="15.75" x14ac:dyDescent="0.25">
      <c r="A62" s="1"/>
    </row>
    <row r="63" spans="1:4" ht="15.75" x14ac:dyDescent="0.25">
      <c r="A63" s="1"/>
    </row>
    <row r="64" spans="1:4" ht="15.75" x14ac:dyDescent="0.25">
      <c r="A64" s="1"/>
    </row>
    <row r="65" spans="1:4" ht="15.75" x14ac:dyDescent="0.25">
      <c r="A65" s="1"/>
    </row>
    <row r="66" spans="1:4" ht="15.75" x14ac:dyDescent="0.25">
      <c r="A66" s="1"/>
    </row>
    <row r="67" spans="1:4" ht="15.75" x14ac:dyDescent="0.25">
      <c r="A67" s="1"/>
    </row>
    <row r="68" spans="1:4" ht="15.75" x14ac:dyDescent="0.25">
      <c r="A68" s="1"/>
    </row>
    <row r="69" spans="1:4" ht="15.75" x14ac:dyDescent="0.25">
      <c r="A69" s="1"/>
      <c r="D69" s="213"/>
    </row>
    <row r="70" spans="1:4" ht="15.75" x14ac:dyDescent="0.25">
      <c r="A70" s="1"/>
    </row>
    <row r="71" spans="1:4" ht="15.75" x14ac:dyDescent="0.25">
      <c r="A71" s="1"/>
      <c r="D71" s="213"/>
    </row>
    <row r="72" spans="1:4" ht="15.75" x14ac:dyDescent="0.25">
      <c r="A72" s="1"/>
    </row>
    <row r="73" spans="1:4" ht="15.75" x14ac:dyDescent="0.25">
      <c r="A73" s="1"/>
    </row>
    <row r="74" spans="1:4" ht="15.75" x14ac:dyDescent="0.25">
      <c r="A74" s="1"/>
    </row>
    <row r="75" spans="1:4" ht="15.75" x14ac:dyDescent="0.25">
      <c r="A75" s="1"/>
    </row>
    <row r="76" spans="1:4" ht="15.75" x14ac:dyDescent="0.25">
      <c r="A76" s="1"/>
    </row>
    <row r="77" spans="1:4" ht="15.75" x14ac:dyDescent="0.25">
      <c r="A77" s="1"/>
    </row>
    <row r="78" spans="1:4" ht="15.75" x14ac:dyDescent="0.25">
      <c r="A78" s="1"/>
    </row>
    <row r="79" spans="1:4" ht="15.75" x14ac:dyDescent="0.25">
      <c r="A79" s="1"/>
    </row>
    <row r="80" spans="1:4" ht="15.75" x14ac:dyDescent="0.25">
      <c r="A80" s="1"/>
    </row>
    <row r="81" spans="1:1" ht="15.75" x14ac:dyDescent="0.25">
      <c r="A81" s="1"/>
    </row>
    <row r="82" spans="1:1" ht="15.75" x14ac:dyDescent="0.25">
      <c r="A82" s="1"/>
    </row>
    <row r="83" spans="1:1" ht="15.75" x14ac:dyDescent="0.25">
      <c r="A83" s="1"/>
    </row>
    <row r="84" spans="1:1" ht="15.75" x14ac:dyDescent="0.25">
      <c r="A84" s="1"/>
    </row>
    <row r="85" spans="1:1" ht="15.75" x14ac:dyDescent="0.25">
      <c r="A85" s="1"/>
    </row>
    <row r="86" spans="1:1" ht="15.75" x14ac:dyDescent="0.25">
      <c r="A86" s="1"/>
    </row>
    <row r="87" spans="1:1" ht="15.75" x14ac:dyDescent="0.25">
      <c r="A87" s="1"/>
    </row>
    <row r="88" spans="1:1" ht="15.75" x14ac:dyDescent="0.25">
      <c r="A88" s="1"/>
    </row>
    <row r="89" spans="1:1" ht="15.75" x14ac:dyDescent="0.25">
      <c r="A89" s="1"/>
    </row>
    <row r="90" spans="1:1" ht="15.75" x14ac:dyDescent="0.25">
      <c r="A90" s="1"/>
    </row>
    <row r="91" spans="1:1" ht="15.75" x14ac:dyDescent="0.25">
      <c r="A91" s="1"/>
    </row>
    <row r="92" spans="1:1" ht="15.75" x14ac:dyDescent="0.25">
      <c r="A92" s="1"/>
    </row>
    <row r="93" spans="1:1" ht="15.75" x14ac:dyDescent="0.25">
      <c r="A93" s="1"/>
    </row>
    <row r="94" spans="1:1" ht="15.75" x14ac:dyDescent="0.25">
      <c r="A94" s="1"/>
    </row>
    <row r="95" spans="1:1" ht="15.75" x14ac:dyDescent="0.25">
      <c r="A95" s="1"/>
    </row>
    <row r="96" spans="1:1" ht="15.75" x14ac:dyDescent="0.25">
      <c r="A96" s="1"/>
    </row>
    <row r="97" spans="1:1" ht="15.75" x14ac:dyDescent="0.25">
      <c r="A97" s="1"/>
    </row>
    <row r="98" spans="1:1" ht="15.75" x14ac:dyDescent="0.25">
      <c r="A98" s="410"/>
    </row>
    <row r="99" spans="1:1" ht="15.75" x14ac:dyDescent="0.25">
      <c r="A99" s="410"/>
    </row>
    <row r="100" spans="1:1" ht="15.75" x14ac:dyDescent="0.25">
      <c r="A100" s="1"/>
    </row>
    <row r="101" spans="1:1" ht="15.75" x14ac:dyDescent="0.25">
      <c r="A101" s="1"/>
    </row>
    <row r="102" spans="1:1" ht="15.75" x14ac:dyDescent="0.25">
      <c r="A102" s="1"/>
    </row>
    <row r="103" spans="1:1" ht="15.75" x14ac:dyDescent="0.25">
      <c r="A103" s="1"/>
    </row>
    <row r="104" spans="1:1" ht="15.75" x14ac:dyDescent="0.25">
      <c r="A104" s="1"/>
    </row>
    <row r="105" spans="1:1" ht="15.75" x14ac:dyDescent="0.25">
      <c r="A105" s="1"/>
    </row>
    <row r="106" spans="1:1" ht="15.75" x14ac:dyDescent="0.25">
      <c r="A106" s="1"/>
    </row>
    <row r="107" spans="1:1" ht="15.75" x14ac:dyDescent="0.25">
      <c r="A107" s="1"/>
    </row>
    <row r="108" spans="1:1" ht="15.75" x14ac:dyDescent="0.25">
      <c r="A108" s="1"/>
    </row>
    <row r="109" spans="1:1" ht="15.75" x14ac:dyDescent="0.25">
      <c r="A109" s="1"/>
    </row>
    <row r="110" spans="1:1" ht="15.75" x14ac:dyDescent="0.25">
      <c r="A110" s="1"/>
    </row>
    <row r="111" spans="1:1" ht="15.75" x14ac:dyDescent="0.25">
      <c r="A111" s="1"/>
    </row>
    <row r="112" spans="1:1" ht="15.75" x14ac:dyDescent="0.25">
      <c r="A112" s="1"/>
    </row>
    <row r="113" spans="1:1" ht="15.75" x14ac:dyDescent="0.25">
      <c r="A113" s="1"/>
    </row>
    <row r="114" spans="1:1" ht="15.75" x14ac:dyDescent="0.25">
      <c r="A114" s="1"/>
    </row>
    <row r="115" spans="1:1" ht="15.75" x14ac:dyDescent="0.25">
      <c r="A115" s="1"/>
    </row>
    <row r="116" spans="1:1" ht="15.75" x14ac:dyDescent="0.25">
      <c r="A116" s="1"/>
    </row>
    <row r="117" spans="1:1" ht="15.75" x14ac:dyDescent="0.25">
      <c r="A117" s="1"/>
    </row>
    <row r="118" spans="1:1" ht="15.75" x14ac:dyDescent="0.25">
      <c r="A118" s="1"/>
    </row>
    <row r="119" spans="1:1" ht="15.75" x14ac:dyDescent="0.25">
      <c r="A119" s="1"/>
    </row>
    <row r="120" spans="1:1" ht="15.75" x14ac:dyDescent="0.25">
      <c r="A120" s="1"/>
    </row>
    <row r="121" spans="1:1" ht="15.75" x14ac:dyDescent="0.25">
      <c r="A121" s="1"/>
    </row>
    <row r="122" spans="1:1" ht="15.75" x14ac:dyDescent="0.25">
      <c r="A122" s="410"/>
    </row>
    <row r="123" spans="1:1" ht="15.75" x14ac:dyDescent="0.25">
      <c r="A123" s="410"/>
    </row>
    <row r="124" spans="1:1" ht="15.75" x14ac:dyDescent="0.25">
      <c r="A124" s="410"/>
    </row>
    <row r="125" spans="1:1" ht="15.75" x14ac:dyDescent="0.25">
      <c r="A125" s="410"/>
    </row>
    <row r="126" spans="1:1" ht="15.75" x14ac:dyDescent="0.25">
      <c r="A126" s="1"/>
    </row>
    <row r="127" spans="1:1" ht="15.75" x14ac:dyDescent="0.25">
      <c r="A127" s="1"/>
    </row>
    <row r="128" spans="1:1" ht="15.75" x14ac:dyDescent="0.25">
      <c r="A128" s="1"/>
    </row>
    <row r="129" spans="1:1" ht="15.75" x14ac:dyDescent="0.25">
      <c r="A129" s="1"/>
    </row>
    <row r="130" spans="1:1" ht="15.75" x14ac:dyDescent="0.25">
      <c r="A130" s="410"/>
    </row>
    <row r="131" spans="1:1" ht="15.75" x14ac:dyDescent="0.25">
      <c r="A131" s="410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  <row r="142" spans="1:1" ht="15.75" x14ac:dyDescent="0.25">
      <c r="A142" s="1"/>
    </row>
    <row r="143" spans="1:1" ht="15.75" x14ac:dyDescent="0.25">
      <c r="A143" s="1"/>
    </row>
    <row r="144" spans="1:1" ht="15.75" x14ac:dyDescent="0.25">
      <c r="A144" s="1"/>
    </row>
    <row r="145" spans="1:1" ht="15.75" x14ac:dyDescent="0.25">
      <c r="A145" s="1"/>
    </row>
  </sheetData>
  <mergeCells count="2">
    <mergeCell ref="G1:H1"/>
    <mergeCell ref="G2:H2"/>
  </mergeCells>
  <conditionalFormatting sqref="A1">
    <cfRule type="duplicateValues" dxfId="2349" priority="25"/>
  </conditionalFormatting>
  <conditionalFormatting sqref="A1">
    <cfRule type="duplicateValues" dxfId="2348" priority="24"/>
  </conditionalFormatting>
  <conditionalFormatting sqref="A1">
    <cfRule type="duplicateValues" dxfId="2347" priority="23"/>
  </conditionalFormatting>
  <conditionalFormatting sqref="A1">
    <cfRule type="duplicateValues" dxfId="2346" priority="22"/>
  </conditionalFormatting>
  <conditionalFormatting sqref="A1">
    <cfRule type="duplicateValues" dxfId="2345" priority="21"/>
  </conditionalFormatting>
  <conditionalFormatting sqref="A1">
    <cfRule type="duplicateValues" dxfId="2344" priority="20"/>
  </conditionalFormatting>
  <conditionalFormatting sqref="A1">
    <cfRule type="duplicateValues" dxfId="2343" priority="19"/>
  </conditionalFormatting>
  <conditionalFormatting sqref="A1">
    <cfRule type="duplicateValues" dxfId="2342" priority="18"/>
  </conditionalFormatting>
  <conditionalFormatting sqref="A1">
    <cfRule type="duplicateValues" dxfId="2341" priority="17"/>
  </conditionalFormatting>
  <conditionalFormatting sqref="A1">
    <cfRule type="duplicateValues" dxfId="2340" priority="16"/>
  </conditionalFormatting>
  <conditionalFormatting sqref="A1">
    <cfRule type="duplicateValues" dxfId="2339" priority="15"/>
  </conditionalFormatting>
  <conditionalFormatting sqref="A1">
    <cfRule type="duplicateValues" dxfId="2338" priority="14"/>
  </conditionalFormatting>
  <conditionalFormatting sqref="A1">
    <cfRule type="duplicateValues" dxfId="2337" priority="13"/>
  </conditionalFormatting>
  <conditionalFormatting sqref="A1">
    <cfRule type="duplicateValues" dxfId="2336" priority="12"/>
  </conditionalFormatting>
  <conditionalFormatting sqref="A1">
    <cfRule type="duplicateValues" dxfId="2335" priority="11"/>
  </conditionalFormatting>
  <conditionalFormatting sqref="A1">
    <cfRule type="duplicateValues" dxfId="2334" priority="10"/>
  </conditionalFormatting>
  <conditionalFormatting sqref="A1">
    <cfRule type="duplicateValues" dxfId="2333" priority="9"/>
  </conditionalFormatting>
  <conditionalFormatting sqref="A1">
    <cfRule type="duplicateValues" dxfId="2332" priority="8"/>
  </conditionalFormatting>
  <conditionalFormatting sqref="A1">
    <cfRule type="duplicateValues" dxfId="2331" priority="7"/>
  </conditionalFormatting>
  <conditionalFormatting sqref="A1">
    <cfRule type="duplicateValues" dxfId="2330" priority="6"/>
  </conditionalFormatting>
  <conditionalFormatting sqref="A1">
    <cfRule type="duplicateValues" dxfId="2329" priority="5"/>
  </conditionalFormatting>
  <conditionalFormatting sqref="A1">
    <cfRule type="duplicateValues" dxfId="2328" priority="4"/>
  </conditionalFormatting>
  <conditionalFormatting sqref="A1 A146:A1048576">
    <cfRule type="duplicateValues" dxfId="2327" priority="3"/>
  </conditionalFormatting>
  <conditionalFormatting sqref="A1 A146:A1048576 A114:A125">
    <cfRule type="duplicateValues" dxfId="2326" priority="2"/>
  </conditionalFormatting>
  <conditionalFormatting sqref="A1 A146:A1048576 A114:A131">
    <cfRule type="duplicateValues" dxfId="2325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5"/>
  <sheetViews>
    <sheetView workbookViewId="0">
      <pane ySplit="1" topLeftCell="A50" activePane="bottomLeft" state="frozen"/>
      <selection activeCell="G25" sqref="G25"/>
      <selection pane="bottomLeft" activeCell="A44" sqref="A44:A45"/>
    </sheetView>
  </sheetViews>
  <sheetFormatPr defaultRowHeight="15" x14ac:dyDescent="0.25"/>
  <cols>
    <col min="1" max="1" width="43.42578125" customWidth="1"/>
    <col min="2" max="2" width="18.7109375" customWidth="1"/>
    <col min="3" max="3" width="20.85546875" customWidth="1"/>
    <col min="4" max="4" width="18.5703125" customWidth="1"/>
    <col min="5" max="5" width="12.85546875" customWidth="1"/>
    <col min="6" max="6" width="6.28515625" customWidth="1"/>
    <col min="7" max="7" width="24.5703125" customWidth="1"/>
    <col min="8" max="8" width="10.7109375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27</v>
      </c>
      <c r="H1" s="590"/>
      <c r="I1" s="508"/>
      <c r="J1" s="509"/>
    </row>
    <row r="2" spans="1:10" ht="21" x14ac:dyDescent="0.35">
      <c r="A2" s="1" t="s">
        <v>23303</v>
      </c>
      <c r="D2" s="527"/>
      <c r="G2" s="588" t="s">
        <v>23302</v>
      </c>
      <c r="H2" s="589"/>
    </row>
    <row r="3" spans="1:10" ht="15.75" x14ac:dyDescent="0.25">
      <c r="A3" s="1" t="s">
        <v>23304</v>
      </c>
      <c r="B3" t="s">
        <v>60</v>
      </c>
      <c r="D3" t="s">
        <v>19001</v>
      </c>
      <c r="G3" s="244" t="s">
        <v>58</v>
      </c>
      <c r="H3" s="5">
        <f>COUNTIF(B$5:B$1048576,G3)</f>
        <v>3</v>
      </c>
    </row>
    <row r="4" spans="1:10" ht="15.75" x14ac:dyDescent="0.25">
      <c r="A4" s="1" t="s">
        <v>23305</v>
      </c>
      <c r="G4" s="101" t="s">
        <v>360</v>
      </c>
      <c r="H4" s="5">
        <f>COUNTIF(B1:B935,G4)</f>
        <v>0</v>
      </c>
    </row>
    <row r="5" spans="1:10" ht="15.75" x14ac:dyDescent="0.25">
      <c r="A5" s="1" t="s">
        <v>23306</v>
      </c>
      <c r="B5" t="s">
        <v>200</v>
      </c>
      <c r="D5" t="s">
        <v>19001</v>
      </c>
      <c r="G5" s="101" t="s">
        <v>356</v>
      </c>
      <c r="H5" s="5">
        <f>COUNTIF(B5:B853,G5)</f>
        <v>2</v>
      </c>
    </row>
    <row r="6" spans="1:10" ht="15.75" x14ac:dyDescent="0.25">
      <c r="A6" s="1" t="s">
        <v>23307</v>
      </c>
      <c r="G6" s="101" t="s">
        <v>56</v>
      </c>
      <c r="H6" s="5">
        <f>COUNTIF(B5:B865,G6)</f>
        <v>0</v>
      </c>
    </row>
    <row r="7" spans="1:10" ht="15.75" x14ac:dyDescent="0.25">
      <c r="A7" s="1" t="s">
        <v>23308</v>
      </c>
      <c r="B7" t="s">
        <v>60</v>
      </c>
      <c r="D7" t="s">
        <v>18428</v>
      </c>
      <c r="G7" s="101" t="s">
        <v>201</v>
      </c>
      <c r="H7" s="5">
        <f>COUNTIF(B1:B859,G7)</f>
        <v>1</v>
      </c>
    </row>
    <row r="8" spans="1:10" ht="15.75" x14ac:dyDescent="0.25">
      <c r="A8" s="1" t="s">
        <v>23309</v>
      </c>
      <c r="G8" s="101" t="s">
        <v>202</v>
      </c>
      <c r="H8" s="5">
        <f>COUNTIF(B1:B894,G8)</f>
        <v>0</v>
      </c>
    </row>
    <row r="9" spans="1:10" ht="15.75" x14ac:dyDescent="0.25">
      <c r="A9" s="1" t="s">
        <v>16261</v>
      </c>
      <c r="B9" s="213" t="s">
        <v>60</v>
      </c>
      <c r="C9" s="213"/>
      <c r="D9" s="213" t="s">
        <v>18929</v>
      </c>
      <c r="G9" s="101" t="s">
        <v>200</v>
      </c>
      <c r="H9" s="5">
        <f>COUNTIF(B1:B812,G9)</f>
        <v>12</v>
      </c>
    </row>
    <row r="10" spans="1:10" ht="15.75" x14ac:dyDescent="0.25">
      <c r="A10" s="1" t="s">
        <v>23310</v>
      </c>
      <c r="B10" s="213"/>
      <c r="C10" s="213"/>
      <c r="D10" s="213"/>
      <c r="G10" s="101" t="s">
        <v>5011</v>
      </c>
      <c r="H10" s="5">
        <f>COUNTIF(B:B,G10)</f>
        <v>0</v>
      </c>
    </row>
    <row r="11" spans="1:10" ht="15.75" x14ac:dyDescent="0.25">
      <c r="A11" s="1" t="s">
        <v>23311</v>
      </c>
      <c r="B11" s="213" t="s">
        <v>58</v>
      </c>
      <c r="C11" s="213" t="s">
        <v>2161</v>
      </c>
      <c r="D11" t="s">
        <v>19001</v>
      </c>
      <c r="G11" s="101" t="s">
        <v>1077</v>
      </c>
      <c r="H11" s="5">
        <f>COUNTIF(B3:B2000,G11)</f>
        <v>1</v>
      </c>
    </row>
    <row r="12" spans="1:10" ht="15.75" x14ac:dyDescent="0.25">
      <c r="A12" s="1" t="s">
        <v>11528</v>
      </c>
      <c r="B12" s="213"/>
      <c r="C12" s="213"/>
      <c r="D12" s="213"/>
      <c r="G12" s="288" t="s">
        <v>60</v>
      </c>
      <c r="H12" s="5">
        <f>COUNTIF(B3:B869,G12)</f>
        <v>5</v>
      </c>
    </row>
    <row r="13" spans="1:10" ht="15.75" x14ac:dyDescent="0.25">
      <c r="A13" s="1" t="s">
        <v>23312</v>
      </c>
      <c r="B13" s="213" t="s">
        <v>60</v>
      </c>
      <c r="C13" s="213"/>
      <c r="D13" s="213" t="s">
        <v>19956</v>
      </c>
      <c r="G13" s="101" t="s">
        <v>4062</v>
      </c>
      <c r="H13" s="5">
        <f>COUNTIF(B3:B2000,G13)</f>
        <v>3</v>
      </c>
    </row>
    <row r="14" spans="1:10" ht="15.75" x14ac:dyDescent="0.25">
      <c r="A14" s="1" t="s">
        <v>23313</v>
      </c>
      <c r="B14" s="213"/>
      <c r="C14" s="213"/>
      <c r="D14" s="213"/>
      <c r="G14" s="101" t="s">
        <v>3860</v>
      </c>
      <c r="H14" s="5">
        <f>COUNTIF(B5:B715,G14)</f>
        <v>1</v>
      </c>
    </row>
    <row r="15" spans="1:10" ht="15.75" x14ac:dyDescent="0.25">
      <c r="A15" s="162" t="s">
        <v>23314</v>
      </c>
      <c r="B15" s="163" t="s">
        <v>4062</v>
      </c>
      <c r="C15" s="163" t="s">
        <v>3896</v>
      </c>
      <c r="D15" s="162" t="s">
        <v>22391</v>
      </c>
      <c r="E15" s="162"/>
      <c r="G15" s="101" t="s">
        <v>17992</v>
      </c>
      <c r="H15" s="5">
        <f>COUNTIF(B5:B2000,G15)</f>
        <v>0</v>
      </c>
    </row>
    <row r="16" spans="1:10" ht="15.75" x14ac:dyDescent="0.25">
      <c r="A16" s="1" t="s">
        <v>23315</v>
      </c>
      <c r="B16" s="213"/>
      <c r="C16" s="213"/>
      <c r="D16" s="213"/>
      <c r="G16" s="288" t="s">
        <v>1133</v>
      </c>
      <c r="H16" s="5">
        <f>COUNTIF(B5:B2000,G16)</f>
        <v>0</v>
      </c>
    </row>
    <row r="17" spans="1:8" ht="15.75" x14ac:dyDescent="0.25">
      <c r="A17" s="162" t="s">
        <v>23316</v>
      </c>
      <c r="B17" s="163" t="s">
        <v>4062</v>
      </c>
      <c r="C17" s="163"/>
      <c r="D17" s="163" t="s">
        <v>18421</v>
      </c>
      <c r="G17" s="512"/>
      <c r="H17" s="233"/>
    </row>
    <row r="18" spans="1:8" ht="15.75" x14ac:dyDescent="0.25">
      <c r="A18" s="1" t="s">
        <v>23317</v>
      </c>
      <c r="B18" s="213"/>
      <c r="C18" s="213"/>
      <c r="D18" s="213"/>
      <c r="G18" s="269"/>
    </row>
    <row r="19" spans="1:8" ht="15.75" x14ac:dyDescent="0.25">
      <c r="A19" s="1" t="s">
        <v>23318</v>
      </c>
      <c r="B19" s="213" t="s">
        <v>60</v>
      </c>
      <c r="C19" s="213"/>
      <c r="D19" t="s">
        <v>19001</v>
      </c>
    </row>
    <row r="20" spans="1:8" ht="15.75" x14ac:dyDescent="0.25">
      <c r="A20" s="1" t="s">
        <v>23319</v>
      </c>
      <c r="B20" s="213"/>
      <c r="C20" s="213"/>
      <c r="D20" s="213"/>
    </row>
    <row r="21" spans="1:8" ht="15.75" x14ac:dyDescent="0.25">
      <c r="A21" s="1" t="s">
        <v>23320</v>
      </c>
      <c r="B21" t="s">
        <v>200</v>
      </c>
      <c r="D21" s="213" t="s">
        <v>19956</v>
      </c>
    </row>
    <row r="22" spans="1:8" ht="15.75" x14ac:dyDescent="0.25">
      <c r="A22" s="1" t="s">
        <v>15886</v>
      </c>
    </row>
    <row r="23" spans="1:8" ht="15.75" x14ac:dyDescent="0.25">
      <c r="A23" s="1" t="s">
        <v>23321</v>
      </c>
      <c r="B23" t="s">
        <v>58</v>
      </c>
      <c r="C23" t="s">
        <v>2624</v>
      </c>
      <c r="D23" s="213" t="s">
        <v>18436</v>
      </c>
    </row>
    <row r="24" spans="1:8" ht="15.75" x14ac:dyDescent="0.25">
      <c r="A24" s="1" t="s">
        <v>23322</v>
      </c>
    </row>
    <row r="25" spans="1:8" ht="15.75" x14ac:dyDescent="0.25">
      <c r="A25" s="1" t="s">
        <v>23323</v>
      </c>
      <c r="B25" t="s">
        <v>200</v>
      </c>
      <c r="D25" t="s">
        <v>19001</v>
      </c>
    </row>
    <row r="26" spans="1:8" ht="15.75" x14ac:dyDescent="0.25">
      <c r="A26" s="1" t="s">
        <v>23324</v>
      </c>
    </row>
    <row r="27" spans="1:8" ht="15.75" x14ac:dyDescent="0.25">
      <c r="A27" s="162" t="s">
        <v>23325</v>
      </c>
      <c r="B27" s="163" t="s">
        <v>4062</v>
      </c>
      <c r="C27" s="163" t="s">
        <v>2163</v>
      </c>
      <c r="D27" s="163" t="s">
        <v>19001</v>
      </c>
      <c r="E27" s="163"/>
    </row>
    <row r="28" spans="1:8" ht="15.75" x14ac:dyDescent="0.25">
      <c r="A28" s="1" t="s">
        <v>23326</v>
      </c>
    </row>
    <row r="29" spans="1:8" ht="15.75" x14ac:dyDescent="0.25">
      <c r="A29" s="1" t="s">
        <v>16743</v>
      </c>
      <c r="B29" t="s">
        <v>1077</v>
      </c>
      <c r="D29" s="213"/>
    </row>
    <row r="30" spans="1:8" ht="15.75" x14ac:dyDescent="0.25">
      <c r="A30" s="1" t="s">
        <v>23327</v>
      </c>
    </row>
    <row r="31" spans="1:8" ht="15.75" x14ac:dyDescent="0.25">
      <c r="A31" s="1" t="s">
        <v>23328</v>
      </c>
      <c r="B31" t="s">
        <v>200</v>
      </c>
      <c r="D31" t="s">
        <v>21462</v>
      </c>
    </row>
    <row r="32" spans="1:8" ht="15.75" x14ac:dyDescent="0.25">
      <c r="A32" s="1" t="s">
        <v>12535</v>
      </c>
    </row>
    <row r="33" spans="1:4" ht="15.75" x14ac:dyDescent="0.25">
      <c r="A33" s="1" t="s">
        <v>23329</v>
      </c>
      <c r="B33" t="s">
        <v>201</v>
      </c>
      <c r="D33" s="213" t="s">
        <v>22391</v>
      </c>
    </row>
    <row r="34" spans="1:4" ht="15.75" x14ac:dyDescent="0.25">
      <c r="A34" s="1" t="s">
        <v>12644</v>
      </c>
    </row>
    <row r="35" spans="1:4" ht="15.75" x14ac:dyDescent="0.25">
      <c r="A35" s="1" t="s">
        <v>23330</v>
      </c>
      <c r="B35" t="s">
        <v>356</v>
      </c>
      <c r="D35" t="s">
        <v>21462</v>
      </c>
    </row>
    <row r="36" spans="1:4" ht="15.75" x14ac:dyDescent="0.25">
      <c r="A36" s="1" t="s">
        <v>23331</v>
      </c>
    </row>
    <row r="37" spans="1:4" ht="15.75" x14ac:dyDescent="0.25">
      <c r="A37" s="1" t="s">
        <v>23332</v>
      </c>
      <c r="B37" t="s">
        <v>200</v>
      </c>
      <c r="D37" s="213" t="s">
        <v>19956</v>
      </c>
    </row>
    <row r="38" spans="1:4" ht="15.75" x14ac:dyDescent="0.25">
      <c r="A38" s="1" t="s">
        <v>23333</v>
      </c>
      <c r="D38" s="527"/>
    </row>
    <row r="39" spans="1:4" ht="15.75" x14ac:dyDescent="0.25">
      <c r="A39" s="1" t="s">
        <v>23334</v>
      </c>
      <c r="B39" t="s">
        <v>200</v>
      </c>
      <c r="D39" t="s">
        <v>19001</v>
      </c>
    </row>
    <row r="40" spans="1:4" ht="15.75" x14ac:dyDescent="0.25">
      <c r="A40" s="1" t="s">
        <v>23335</v>
      </c>
    </row>
    <row r="41" spans="1:4" ht="15.75" x14ac:dyDescent="0.25">
      <c r="A41" s="1" t="s">
        <v>23336</v>
      </c>
      <c r="B41" t="s">
        <v>58</v>
      </c>
      <c r="C41" t="s">
        <v>2193</v>
      </c>
      <c r="D41" s="213" t="s">
        <v>18421</v>
      </c>
    </row>
    <row r="42" spans="1:4" ht="15.75" x14ac:dyDescent="0.25">
      <c r="A42" s="410" t="s">
        <v>23335</v>
      </c>
    </row>
    <row r="43" spans="1:4" ht="15.75" x14ac:dyDescent="0.25">
      <c r="A43" s="410" t="s">
        <v>23336</v>
      </c>
      <c r="B43" t="s">
        <v>3860</v>
      </c>
    </row>
    <row r="44" spans="1:4" ht="15.75" x14ac:dyDescent="0.25">
      <c r="A44" s="1" t="s">
        <v>17980</v>
      </c>
    </row>
    <row r="45" spans="1:4" ht="15.75" x14ac:dyDescent="0.25">
      <c r="A45" s="1" t="s">
        <v>23337</v>
      </c>
      <c r="B45" t="s">
        <v>356</v>
      </c>
      <c r="D45" t="s">
        <v>19142</v>
      </c>
    </row>
    <row r="46" spans="1:4" ht="15.75" x14ac:dyDescent="0.25">
      <c r="A46" s="1" t="s">
        <v>23338</v>
      </c>
    </row>
    <row r="47" spans="1:4" ht="15.75" x14ac:dyDescent="0.25">
      <c r="A47" s="1" t="s">
        <v>23339</v>
      </c>
      <c r="B47" t="s">
        <v>200</v>
      </c>
      <c r="D47" t="s">
        <v>19001</v>
      </c>
    </row>
    <row r="48" spans="1:4" ht="15.75" x14ac:dyDescent="0.25">
      <c r="A48" s="1" t="s">
        <v>23340</v>
      </c>
    </row>
    <row r="49" spans="1:4" ht="15.75" x14ac:dyDescent="0.25">
      <c r="A49" s="1" t="s">
        <v>23341</v>
      </c>
      <c r="B49" t="s">
        <v>200</v>
      </c>
      <c r="D49" t="s">
        <v>18428</v>
      </c>
    </row>
    <row r="50" spans="1:4" ht="15.75" x14ac:dyDescent="0.25">
      <c r="A50" s="1" t="s">
        <v>23342</v>
      </c>
      <c r="D50" s="527"/>
    </row>
    <row r="51" spans="1:4" ht="15.75" x14ac:dyDescent="0.25">
      <c r="A51" s="1" t="s">
        <v>23343</v>
      </c>
      <c r="B51" t="s">
        <v>200</v>
      </c>
      <c r="D51" t="s">
        <v>22391</v>
      </c>
    </row>
    <row r="52" spans="1:4" ht="15.75" x14ac:dyDescent="0.25">
      <c r="A52" s="1" t="s">
        <v>23344</v>
      </c>
    </row>
    <row r="53" spans="1:4" ht="15.75" x14ac:dyDescent="0.25">
      <c r="A53" s="1" t="s">
        <v>23345</v>
      </c>
      <c r="B53" t="s">
        <v>200</v>
      </c>
      <c r="D53" t="s">
        <v>19142</v>
      </c>
    </row>
    <row r="54" spans="1:4" ht="15.75" x14ac:dyDescent="0.25">
      <c r="A54" s="1" t="s">
        <v>23346</v>
      </c>
    </row>
    <row r="55" spans="1:4" ht="15.75" x14ac:dyDescent="0.25">
      <c r="A55" s="1" t="s">
        <v>23347</v>
      </c>
      <c r="B55" t="s">
        <v>200</v>
      </c>
      <c r="D55" t="s">
        <v>22391</v>
      </c>
    </row>
    <row r="56" spans="1:4" ht="15.75" x14ac:dyDescent="0.25">
      <c r="A56" s="1" t="s">
        <v>14129</v>
      </c>
    </row>
    <row r="57" spans="1:4" ht="15.75" x14ac:dyDescent="0.25">
      <c r="A57" s="1" t="s">
        <v>23348</v>
      </c>
      <c r="B57" t="s">
        <v>200</v>
      </c>
      <c r="D57" s="213" t="s">
        <v>19956</v>
      </c>
    </row>
    <row r="58" spans="1:4" ht="15.75" x14ac:dyDescent="0.25">
      <c r="A58" s="1"/>
    </row>
    <row r="59" spans="1:4" ht="15.75" x14ac:dyDescent="0.25">
      <c r="A59" s="1"/>
    </row>
    <row r="60" spans="1:4" ht="15.75" x14ac:dyDescent="0.25">
      <c r="A60" s="1"/>
    </row>
    <row r="61" spans="1:4" ht="15.75" x14ac:dyDescent="0.25">
      <c r="A61" s="1"/>
      <c r="B61" s="213"/>
      <c r="C61" s="213"/>
      <c r="D61" s="213"/>
    </row>
    <row r="62" spans="1:4" ht="15.75" x14ac:dyDescent="0.25">
      <c r="A62" s="1"/>
    </row>
    <row r="63" spans="1:4" ht="15.75" x14ac:dyDescent="0.25">
      <c r="A63" s="1"/>
    </row>
    <row r="64" spans="1:4" ht="15.75" x14ac:dyDescent="0.25">
      <c r="A64" s="1"/>
    </row>
    <row r="65" spans="1:4" ht="15.75" x14ac:dyDescent="0.25">
      <c r="A65" s="1"/>
    </row>
    <row r="66" spans="1:4" ht="15.75" x14ac:dyDescent="0.25">
      <c r="A66" s="1"/>
    </row>
    <row r="67" spans="1:4" ht="15.75" x14ac:dyDescent="0.25">
      <c r="A67" s="1"/>
    </row>
    <row r="68" spans="1:4" ht="15.75" x14ac:dyDescent="0.25">
      <c r="A68" s="1"/>
    </row>
    <row r="69" spans="1:4" ht="15.75" x14ac:dyDescent="0.25">
      <c r="A69" s="1"/>
      <c r="D69" s="213"/>
    </row>
    <row r="70" spans="1:4" ht="15.75" x14ac:dyDescent="0.25">
      <c r="A70" s="1"/>
    </row>
    <row r="71" spans="1:4" ht="15.75" x14ac:dyDescent="0.25">
      <c r="A71" s="1"/>
      <c r="D71" s="213"/>
    </row>
    <row r="72" spans="1:4" ht="15.75" x14ac:dyDescent="0.25">
      <c r="A72" s="1"/>
    </row>
    <row r="73" spans="1:4" ht="15.75" x14ac:dyDescent="0.25">
      <c r="A73" s="1"/>
    </row>
    <row r="74" spans="1:4" ht="15.75" x14ac:dyDescent="0.25">
      <c r="A74" s="1"/>
    </row>
    <row r="75" spans="1:4" ht="15.75" x14ac:dyDescent="0.25">
      <c r="A75" s="1"/>
    </row>
    <row r="76" spans="1:4" ht="15.75" x14ac:dyDescent="0.25">
      <c r="A76" s="1"/>
    </row>
    <row r="77" spans="1:4" ht="15.75" x14ac:dyDescent="0.25">
      <c r="A77" s="1"/>
    </row>
    <row r="78" spans="1:4" ht="15.75" x14ac:dyDescent="0.25">
      <c r="A78" s="1"/>
    </row>
    <row r="79" spans="1:4" ht="15.75" x14ac:dyDescent="0.25">
      <c r="A79" s="1"/>
    </row>
    <row r="80" spans="1:4" ht="15.75" x14ac:dyDescent="0.25">
      <c r="A80" s="1"/>
    </row>
    <row r="81" spans="1:1" ht="15.75" x14ac:dyDescent="0.25">
      <c r="A81" s="1"/>
    </row>
    <row r="82" spans="1:1" ht="15.75" x14ac:dyDescent="0.25">
      <c r="A82" s="1"/>
    </row>
    <row r="83" spans="1:1" ht="15.75" x14ac:dyDescent="0.25">
      <c r="A83" s="1"/>
    </row>
    <row r="84" spans="1:1" ht="15.75" x14ac:dyDescent="0.25">
      <c r="A84" s="1"/>
    </row>
    <row r="85" spans="1:1" ht="15.75" x14ac:dyDescent="0.25">
      <c r="A85" s="1"/>
    </row>
    <row r="86" spans="1:1" ht="15.75" x14ac:dyDescent="0.25">
      <c r="A86" s="1"/>
    </row>
    <row r="87" spans="1:1" ht="15.75" x14ac:dyDescent="0.25">
      <c r="A87" s="1"/>
    </row>
    <row r="88" spans="1:1" ht="15.75" x14ac:dyDescent="0.25">
      <c r="A88" s="1"/>
    </row>
    <row r="89" spans="1:1" ht="15.75" x14ac:dyDescent="0.25">
      <c r="A89" s="1"/>
    </row>
    <row r="90" spans="1:1" ht="15.75" x14ac:dyDescent="0.25">
      <c r="A90" s="1"/>
    </row>
    <row r="91" spans="1:1" ht="15.75" x14ac:dyDescent="0.25">
      <c r="A91" s="1"/>
    </row>
    <row r="92" spans="1:1" ht="15.75" x14ac:dyDescent="0.25">
      <c r="A92" s="1"/>
    </row>
    <row r="93" spans="1:1" ht="15.75" x14ac:dyDescent="0.25">
      <c r="A93" s="1"/>
    </row>
    <row r="94" spans="1:1" ht="15.75" x14ac:dyDescent="0.25">
      <c r="A94" s="1"/>
    </row>
    <row r="95" spans="1:1" ht="15.75" x14ac:dyDescent="0.25">
      <c r="A95" s="1"/>
    </row>
    <row r="96" spans="1:1" ht="15.75" x14ac:dyDescent="0.25">
      <c r="A96" s="1"/>
    </row>
    <row r="97" spans="1:1" ht="15.75" x14ac:dyDescent="0.25">
      <c r="A97" s="1"/>
    </row>
    <row r="98" spans="1:1" ht="15.75" x14ac:dyDescent="0.25">
      <c r="A98" s="410"/>
    </row>
    <row r="99" spans="1:1" ht="15.75" x14ac:dyDescent="0.25">
      <c r="A99" s="410"/>
    </row>
    <row r="100" spans="1:1" ht="15.75" x14ac:dyDescent="0.25">
      <c r="A100" s="1"/>
    </row>
    <row r="101" spans="1:1" ht="15.75" x14ac:dyDescent="0.25">
      <c r="A101" s="1"/>
    </row>
    <row r="102" spans="1:1" ht="15.75" x14ac:dyDescent="0.25">
      <c r="A102" s="1"/>
    </row>
    <row r="103" spans="1:1" ht="15.75" x14ac:dyDescent="0.25">
      <c r="A103" s="1"/>
    </row>
    <row r="104" spans="1:1" ht="15.75" x14ac:dyDescent="0.25">
      <c r="A104" s="1"/>
    </row>
    <row r="105" spans="1:1" ht="15.75" x14ac:dyDescent="0.25">
      <c r="A105" s="1"/>
    </row>
    <row r="106" spans="1:1" ht="15.75" x14ac:dyDescent="0.25">
      <c r="A106" s="1"/>
    </row>
    <row r="107" spans="1:1" ht="15.75" x14ac:dyDescent="0.25">
      <c r="A107" s="1"/>
    </row>
    <row r="108" spans="1:1" ht="15.75" x14ac:dyDescent="0.25">
      <c r="A108" s="1"/>
    </row>
    <row r="109" spans="1:1" ht="15.75" x14ac:dyDescent="0.25">
      <c r="A109" s="1"/>
    </row>
    <row r="110" spans="1:1" ht="15.75" x14ac:dyDescent="0.25">
      <c r="A110" s="1"/>
    </row>
    <row r="111" spans="1:1" ht="15.75" x14ac:dyDescent="0.25">
      <c r="A111" s="1"/>
    </row>
    <row r="112" spans="1:1" ht="15.75" x14ac:dyDescent="0.25">
      <c r="A112" s="1"/>
    </row>
    <row r="113" spans="1:1" ht="15.75" x14ac:dyDescent="0.25">
      <c r="A113" s="1"/>
    </row>
    <row r="114" spans="1:1" ht="15.75" x14ac:dyDescent="0.25">
      <c r="A114" s="1"/>
    </row>
    <row r="115" spans="1:1" ht="15.75" x14ac:dyDescent="0.25">
      <c r="A115" s="1"/>
    </row>
    <row r="116" spans="1:1" ht="15.75" x14ac:dyDescent="0.25">
      <c r="A116" s="1"/>
    </row>
    <row r="117" spans="1:1" ht="15.75" x14ac:dyDescent="0.25">
      <c r="A117" s="1"/>
    </row>
    <row r="118" spans="1:1" ht="15.75" x14ac:dyDescent="0.25">
      <c r="A118" s="1"/>
    </row>
    <row r="119" spans="1:1" ht="15.75" x14ac:dyDescent="0.25">
      <c r="A119" s="1"/>
    </row>
    <row r="120" spans="1:1" ht="15.75" x14ac:dyDescent="0.25">
      <c r="A120" s="1"/>
    </row>
    <row r="121" spans="1:1" ht="15.75" x14ac:dyDescent="0.25">
      <c r="A121" s="1"/>
    </row>
    <row r="122" spans="1:1" ht="15.75" x14ac:dyDescent="0.25">
      <c r="A122" s="410"/>
    </row>
    <row r="123" spans="1:1" ht="15.75" x14ac:dyDescent="0.25">
      <c r="A123" s="410"/>
    </row>
    <row r="124" spans="1:1" ht="15.75" x14ac:dyDescent="0.25">
      <c r="A124" s="410"/>
    </row>
    <row r="125" spans="1:1" ht="15.75" x14ac:dyDescent="0.25">
      <c r="A125" s="410"/>
    </row>
    <row r="126" spans="1:1" ht="15.75" x14ac:dyDescent="0.25">
      <c r="A126" s="1"/>
    </row>
    <row r="127" spans="1:1" ht="15.75" x14ac:dyDescent="0.25">
      <c r="A127" s="1"/>
    </row>
    <row r="128" spans="1:1" ht="15.75" x14ac:dyDescent="0.25">
      <c r="A128" s="1"/>
    </row>
    <row r="129" spans="1:1" ht="15.75" x14ac:dyDescent="0.25">
      <c r="A129" s="1"/>
    </row>
    <row r="130" spans="1:1" ht="15.75" x14ac:dyDescent="0.25">
      <c r="A130" s="410"/>
    </row>
    <row r="131" spans="1:1" ht="15.75" x14ac:dyDescent="0.25">
      <c r="A131" s="410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  <row r="142" spans="1:1" ht="15.75" x14ac:dyDescent="0.25">
      <c r="A142" s="1"/>
    </row>
    <row r="143" spans="1:1" ht="15.75" x14ac:dyDescent="0.25">
      <c r="A143" s="1"/>
    </row>
    <row r="144" spans="1:1" ht="15.75" x14ac:dyDescent="0.25">
      <c r="A144" s="1"/>
    </row>
    <row r="145" spans="1:1" ht="15.75" x14ac:dyDescent="0.25">
      <c r="A145" s="1"/>
    </row>
  </sheetData>
  <mergeCells count="2">
    <mergeCell ref="G1:H1"/>
    <mergeCell ref="G2:H2"/>
  </mergeCells>
  <conditionalFormatting sqref="A1">
    <cfRule type="duplicateValues" dxfId="2324" priority="25"/>
  </conditionalFormatting>
  <conditionalFormatting sqref="A1">
    <cfRule type="duplicateValues" dxfId="2323" priority="24"/>
  </conditionalFormatting>
  <conditionalFormatting sqref="A1">
    <cfRule type="duplicateValues" dxfId="2322" priority="23"/>
  </conditionalFormatting>
  <conditionalFormatting sqref="A1">
    <cfRule type="duplicateValues" dxfId="2321" priority="22"/>
  </conditionalFormatting>
  <conditionalFormatting sqref="A1">
    <cfRule type="duplicateValues" dxfId="2320" priority="21"/>
  </conditionalFormatting>
  <conditionalFormatting sqref="A1">
    <cfRule type="duplicateValues" dxfId="2319" priority="20"/>
  </conditionalFormatting>
  <conditionalFormatting sqref="A1">
    <cfRule type="duplicateValues" dxfId="2318" priority="19"/>
  </conditionalFormatting>
  <conditionalFormatting sqref="A1">
    <cfRule type="duplicateValues" dxfId="2317" priority="18"/>
  </conditionalFormatting>
  <conditionalFormatting sqref="A1">
    <cfRule type="duplicateValues" dxfId="2316" priority="17"/>
  </conditionalFormatting>
  <conditionalFormatting sqref="A1">
    <cfRule type="duplicateValues" dxfId="2315" priority="16"/>
  </conditionalFormatting>
  <conditionalFormatting sqref="A1">
    <cfRule type="duplicateValues" dxfId="2314" priority="15"/>
  </conditionalFormatting>
  <conditionalFormatting sqref="A1">
    <cfRule type="duplicateValues" dxfId="2313" priority="14"/>
  </conditionalFormatting>
  <conditionalFormatting sqref="A1">
    <cfRule type="duplicateValues" dxfId="2312" priority="13"/>
  </conditionalFormatting>
  <conditionalFormatting sqref="A1">
    <cfRule type="duplicateValues" dxfId="2311" priority="12"/>
  </conditionalFormatting>
  <conditionalFormatting sqref="A1">
    <cfRule type="duplicateValues" dxfId="2310" priority="11"/>
  </conditionalFormatting>
  <conditionalFormatting sqref="A1">
    <cfRule type="duplicateValues" dxfId="2309" priority="10"/>
  </conditionalFormatting>
  <conditionalFormatting sqref="A1">
    <cfRule type="duplicateValues" dxfId="2308" priority="9"/>
  </conditionalFormatting>
  <conditionalFormatting sqref="A1">
    <cfRule type="duplicateValues" dxfId="2307" priority="8"/>
  </conditionalFormatting>
  <conditionalFormatting sqref="A1">
    <cfRule type="duplicateValues" dxfId="2306" priority="7"/>
  </conditionalFormatting>
  <conditionalFormatting sqref="A1">
    <cfRule type="duplicateValues" dxfId="2305" priority="6"/>
  </conditionalFormatting>
  <conditionalFormatting sqref="A1">
    <cfRule type="duplicateValues" dxfId="2304" priority="5"/>
  </conditionalFormatting>
  <conditionalFormatting sqref="A1">
    <cfRule type="duplicateValues" dxfId="2303" priority="4"/>
  </conditionalFormatting>
  <conditionalFormatting sqref="A1 A146:A1048576">
    <cfRule type="duplicateValues" dxfId="2302" priority="3"/>
  </conditionalFormatting>
  <conditionalFormatting sqref="A1 A146:A1048576 A114:A125">
    <cfRule type="duplicateValues" dxfId="2301" priority="2"/>
  </conditionalFormatting>
  <conditionalFormatting sqref="A1 A146:A1048576 A114:A131">
    <cfRule type="duplicateValues" dxfId="2300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workbookViewId="0">
      <pane ySplit="1" topLeftCell="A194" activePane="bottomLeft" state="frozen"/>
      <selection activeCell="G25" sqref="G25"/>
      <selection pane="bottomLeft" activeCell="A148" sqref="A148:A149"/>
    </sheetView>
  </sheetViews>
  <sheetFormatPr defaultRowHeight="15" x14ac:dyDescent="0.25"/>
  <cols>
    <col min="1" max="1" width="43.42578125" customWidth="1"/>
    <col min="2" max="2" width="18.7109375" customWidth="1"/>
    <col min="3" max="3" width="20.85546875" customWidth="1"/>
    <col min="4" max="4" width="18.5703125" customWidth="1"/>
    <col min="5" max="5" width="12.85546875" customWidth="1"/>
    <col min="6" max="6" width="6.28515625" customWidth="1"/>
    <col min="7" max="7" width="24.5703125" customWidth="1"/>
    <col min="8" max="8" width="10.7109375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91</v>
      </c>
      <c r="H1" s="590"/>
      <c r="I1" s="508"/>
      <c r="J1" s="509"/>
    </row>
    <row r="2" spans="1:10" ht="21" x14ac:dyDescent="0.35">
      <c r="A2" s="1" t="s">
        <v>23350</v>
      </c>
      <c r="D2" s="527"/>
      <c r="G2" s="588" t="s">
        <v>23349</v>
      </c>
      <c r="H2" s="589"/>
    </row>
    <row r="3" spans="1:10" ht="15.75" x14ac:dyDescent="0.25">
      <c r="A3" s="1" t="s">
        <v>23351</v>
      </c>
      <c r="B3" t="s">
        <v>356</v>
      </c>
      <c r="D3" t="s">
        <v>18436</v>
      </c>
      <c r="G3" s="244" t="s">
        <v>58</v>
      </c>
      <c r="H3" s="5">
        <f>COUNTIF(B$5:B$1048576,G3)</f>
        <v>13</v>
      </c>
    </row>
    <row r="4" spans="1:10" ht="15.75" x14ac:dyDescent="0.25">
      <c r="A4" s="1" t="s">
        <v>23352</v>
      </c>
      <c r="G4" s="101" t="s">
        <v>360</v>
      </c>
      <c r="H4" s="5">
        <f>COUNTIF(B1:B935,G4)</f>
        <v>1</v>
      </c>
    </row>
    <row r="5" spans="1:10" ht="15.75" x14ac:dyDescent="0.25">
      <c r="A5" s="1" t="s">
        <v>17561</v>
      </c>
      <c r="B5" t="s">
        <v>200</v>
      </c>
      <c r="D5" t="s">
        <v>598</v>
      </c>
      <c r="G5" s="101" t="s">
        <v>356</v>
      </c>
      <c r="H5" s="5">
        <f>COUNTIF(B5:B853,G5)</f>
        <v>13</v>
      </c>
    </row>
    <row r="6" spans="1:10" ht="15.75" x14ac:dyDescent="0.25">
      <c r="A6" s="1" t="s">
        <v>11973</v>
      </c>
      <c r="G6" s="101" t="s">
        <v>56</v>
      </c>
      <c r="H6" s="5">
        <f>COUNTIF(B5:B865,G6)</f>
        <v>2</v>
      </c>
    </row>
    <row r="7" spans="1:10" ht="15.75" x14ac:dyDescent="0.25">
      <c r="A7" s="1" t="s">
        <v>23353</v>
      </c>
      <c r="B7" t="s">
        <v>356</v>
      </c>
      <c r="D7" t="s">
        <v>598</v>
      </c>
      <c r="G7" s="101" t="s">
        <v>201</v>
      </c>
      <c r="H7" s="5">
        <f>COUNTIF(B1:B859,G7)</f>
        <v>4</v>
      </c>
    </row>
    <row r="8" spans="1:10" ht="15.75" x14ac:dyDescent="0.25">
      <c r="A8" s="1" t="s">
        <v>23354</v>
      </c>
      <c r="G8" s="101" t="s">
        <v>202</v>
      </c>
      <c r="H8" s="5">
        <f>COUNTIF(B1:B894,G8)</f>
        <v>0</v>
      </c>
    </row>
    <row r="9" spans="1:10" ht="15.75" x14ac:dyDescent="0.25">
      <c r="A9" s="1" t="s">
        <v>23355</v>
      </c>
      <c r="B9" s="213" t="s">
        <v>200</v>
      </c>
      <c r="C9" s="213"/>
      <c r="D9" s="213" t="s">
        <v>22391</v>
      </c>
      <c r="G9" s="101" t="s">
        <v>200</v>
      </c>
      <c r="H9" s="5">
        <f>COUNTIF(B1:B812,G9)</f>
        <v>37</v>
      </c>
    </row>
    <row r="10" spans="1:10" ht="15.75" x14ac:dyDescent="0.25">
      <c r="A10" s="1" t="s">
        <v>23356</v>
      </c>
      <c r="B10" s="213"/>
      <c r="C10" s="213"/>
      <c r="D10" s="213"/>
      <c r="G10" s="101" t="s">
        <v>5011</v>
      </c>
      <c r="H10" s="5">
        <f>COUNTIF(B:B,G10)</f>
        <v>1</v>
      </c>
    </row>
    <row r="11" spans="1:10" ht="15.75" x14ac:dyDescent="0.25">
      <c r="A11" s="1" t="s">
        <v>23357</v>
      </c>
      <c r="B11" s="213" t="s">
        <v>60</v>
      </c>
      <c r="C11" s="213"/>
      <c r="D11" t="s">
        <v>23279</v>
      </c>
      <c r="G11" s="101" t="s">
        <v>1077</v>
      </c>
      <c r="H11" s="5">
        <f>COUNTIF(B3:B2000,G11)</f>
        <v>1</v>
      </c>
    </row>
    <row r="12" spans="1:10" ht="15.75" x14ac:dyDescent="0.25">
      <c r="A12" s="1" t="s">
        <v>23358</v>
      </c>
      <c r="B12" s="213"/>
      <c r="C12" s="213"/>
      <c r="D12" s="213"/>
      <c r="G12" s="288" t="s">
        <v>60</v>
      </c>
      <c r="H12" s="5">
        <f>COUNTIF(B3:B869,G12)</f>
        <v>12</v>
      </c>
    </row>
    <row r="13" spans="1:10" ht="15.75" x14ac:dyDescent="0.25">
      <c r="A13" s="1" t="s">
        <v>23359</v>
      </c>
      <c r="B13" s="213" t="s">
        <v>200</v>
      </c>
      <c r="C13" s="213"/>
      <c r="D13" s="213" t="s">
        <v>598</v>
      </c>
      <c r="G13" s="101" t="s">
        <v>4062</v>
      </c>
      <c r="H13" s="5">
        <f>COUNTIF(B3:B2000,G13)</f>
        <v>2</v>
      </c>
    </row>
    <row r="14" spans="1:10" ht="15.75" x14ac:dyDescent="0.25">
      <c r="A14" s="1" t="s">
        <v>23360</v>
      </c>
      <c r="B14" s="213"/>
      <c r="C14" s="213"/>
      <c r="D14" s="213"/>
      <c r="G14" s="101" t="s">
        <v>3860</v>
      </c>
      <c r="H14" s="5">
        <f>COUNTIF(B5:B715,G14)</f>
        <v>15</v>
      </c>
    </row>
    <row r="15" spans="1:10" ht="15.75" x14ac:dyDescent="0.25">
      <c r="A15" s="1" t="s">
        <v>23361</v>
      </c>
      <c r="B15" s="213" t="s">
        <v>17992</v>
      </c>
      <c r="C15" s="213"/>
      <c r="D15" s="213" t="s">
        <v>22391</v>
      </c>
      <c r="G15" s="101" t="s">
        <v>17992</v>
      </c>
      <c r="H15" s="5">
        <f>COUNTIF(B5:B2000,G15)</f>
        <v>2</v>
      </c>
    </row>
    <row r="16" spans="1:10" ht="15.75" x14ac:dyDescent="0.25">
      <c r="A16" s="1" t="s">
        <v>12696</v>
      </c>
      <c r="B16" s="213"/>
      <c r="C16" s="213"/>
      <c r="D16" s="213"/>
      <c r="G16" s="288" t="s">
        <v>1133</v>
      </c>
      <c r="H16" s="5">
        <f>COUNTIF(B5:B2000,G16)</f>
        <v>2</v>
      </c>
    </row>
    <row r="17" spans="1:8" ht="15.75" x14ac:dyDescent="0.25">
      <c r="A17" s="1" t="s">
        <v>23362</v>
      </c>
      <c r="B17" s="213" t="s">
        <v>356</v>
      </c>
      <c r="C17" s="213"/>
      <c r="D17" s="213" t="s">
        <v>18421</v>
      </c>
      <c r="G17" s="512"/>
      <c r="H17" s="233"/>
    </row>
    <row r="18" spans="1:8" ht="15.75" x14ac:dyDescent="0.25">
      <c r="A18" s="1" t="s">
        <v>15848</v>
      </c>
      <c r="B18" s="213"/>
      <c r="C18" s="213"/>
      <c r="D18" s="213"/>
      <c r="G18" s="269"/>
    </row>
    <row r="19" spans="1:8" ht="15.75" x14ac:dyDescent="0.25">
      <c r="A19" s="1" t="s">
        <v>23363</v>
      </c>
      <c r="B19" s="213" t="s">
        <v>60</v>
      </c>
      <c r="C19" s="213"/>
      <c r="D19" t="s">
        <v>23279</v>
      </c>
    </row>
    <row r="20" spans="1:8" ht="15.75" x14ac:dyDescent="0.25">
      <c r="A20" s="1" t="s">
        <v>12898</v>
      </c>
      <c r="B20" s="213"/>
      <c r="C20" s="213"/>
      <c r="D20" s="213"/>
    </row>
    <row r="21" spans="1:8" ht="15.75" x14ac:dyDescent="0.25">
      <c r="A21" s="1" t="s">
        <v>23364</v>
      </c>
      <c r="B21" t="s">
        <v>56</v>
      </c>
      <c r="D21" s="213" t="s">
        <v>598</v>
      </c>
    </row>
    <row r="22" spans="1:8" ht="15.75" x14ac:dyDescent="0.25">
      <c r="A22" s="1" t="s">
        <v>23365</v>
      </c>
    </row>
    <row r="23" spans="1:8" ht="15.75" x14ac:dyDescent="0.25">
      <c r="A23" s="1" t="s">
        <v>23366</v>
      </c>
      <c r="B23" t="s">
        <v>200</v>
      </c>
      <c r="D23" s="213" t="s">
        <v>17970</v>
      </c>
    </row>
    <row r="24" spans="1:8" ht="15.75" x14ac:dyDescent="0.25">
      <c r="A24" s="1" t="s">
        <v>23367</v>
      </c>
    </row>
    <row r="25" spans="1:8" ht="15.75" x14ac:dyDescent="0.25">
      <c r="A25" s="1" t="s">
        <v>23368</v>
      </c>
      <c r="B25" t="s">
        <v>356</v>
      </c>
      <c r="D25" s="213" t="s">
        <v>24168</v>
      </c>
      <c r="E25" s="40">
        <v>45906</v>
      </c>
    </row>
    <row r="26" spans="1:8" ht="15.75" x14ac:dyDescent="0.25">
      <c r="A26" s="1" t="s">
        <v>19801</v>
      </c>
    </row>
    <row r="27" spans="1:8" ht="15.75" x14ac:dyDescent="0.25">
      <c r="A27" s="1" t="s">
        <v>23369</v>
      </c>
      <c r="B27" t="s">
        <v>60</v>
      </c>
      <c r="D27" s="213" t="s">
        <v>598</v>
      </c>
    </row>
    <row r="28" spans="1:8" ht="15.75" x14ac:dyDescent="0.25">
      <c r="A28" s="1" t="s">
        <v>11691</v>
      </c>
    </row>
    <row r="29" spans="1:8" ht="15.75" x14ac:dyDescent="0.25">
      <c r="A29" s="1" t="s">
        <v>23370</v>
      </c>
      <c r="B29" t="s">
        <v>200</v>
      </c>
      <c r="D29" s="213" t="s">
        <v>598</v>
      </c>
    </row>
    <row r="30" spans="1:8" ht="15.75" x14ac:dyDescent="0.25">
      <c r="A30" s="1" t="s">
        <v>23371</v>
      </c>
    </row>
    <row r="31" spans="1:8" ht="15.75" x14ac:dyDescent="0.25">
      <c r="A31" s="1" t="s">
        <v>23372</v>
      </c>
      <c r="B31" t="s">
        <v>5011</v>
      </c>
      <c r="D31" s="213" t="s">
        <v>598</v>
      </c>
    </row>
    <row r="32" spans="1:8" ht="15.75" x14ac:dyDescent="0.25">
      <c r="A32" s="1" t="s">
        <v>11649</v>
      </c>
    </row>
    <row r="33" spans="1:5" ht="15.75" x14ac:dyDescent="0.25">
      <c r="A33" s="1" t="s">
        <v>23373</v>
      </c>
      <c r="B33" t="s">
        <v>201</v>
      </c>
      <c r="D33" s="213" t="s">
        <v>22391</v>
      </c>
    </row>
    <row r="34" spans="1:5" ht="15.75" x14ac:dyDescent="0.25">
      <c r="A34" s="1" t="s">
        <v>23374</v>
      </c>
    </row>
    <row r="35" spans="1:5" ht="15.75" x14ac:dyDescent="0.25">
      <c r="A35" s="1" t="s">
        <v>23375</v>
      </c>
      <c r="B35" t="s">
        <v>200</v>
      </c>
      <c r="D35" t="s">
        <v>21630</v>
      </c>
    </row>
    <row r="36" spans="1:5" ht="15.75" x14ac:dyDescent="0.25">
      <c r="A36" s="1" t="s">
        <v>23376</v>
      </c>
    </row>
    <row r="37" spans="1:5" ht="15.75" x14ac:dyDescent="0.25">
      <c r="A37" s="1" t="s">
        <v>23377</v>
      </c>
      <c r="B37" t="s">
        <v>201</v>
      </c>
      <c r="D37" s="213" t="s">
        <v>598</v>
      </c>
    </row>
    <row r="38" spans="1:5" ht="15.75" x14ac:dyDescent="0.25">
      <c r="A38" s="1" t="s">
        <v>12052</v>
      </c>
      <c r="D38" s="527"/>
    </row>
    <row r="39" spans="1:5" ht="15.75" x14ac:dyDescent="0.25">
      <c r="A39" s="1" t="s">
        <v>23378</v>
      </c>
      <c r="B39" t="s">
        <v>17992</v>
      </c>
      <c r="D39" s="213" t="s">
        <v>598</v>
      </c>
    </row>
    <row r="40" spans="1:5" ht="15.75" x14ac:dyDescent="0.25">
      <c r="A40" s="1" t="s">
        <v>23379</v>
      </c>
    </row>
    <row r="41" spans="1:5" ht="15.75" x14ac:dyDescent="0.25">
      <c r="A41" s="1" t="s">
        <v>23380</v>
      </c>
      <c r="B41" t="s">
        <v>58</v>
      </c>
      <c r="C41" t="s">
        <v>17001</v>
      </c>
      <c r="D41" t="s">
        <v>19142</v>
      </c>
      <c r="E41" s="40">
        <v>45903</v>
      </c>
    </row>
    <row r="42" spans="1:5" ht="15.75" x14ac:dyDescent="0.25">
      <c r="A42" s="1" t="s">
        <v>23381</v>
      </c>
    </row>
    <row r="43" spans="1:5" ht="15.75" x14ac:dyDescent="0.25">
      <c r="A43" s="1" t="s">
        <v>23382</v>
      </c>
      <c r="B43" t="s">
        <v>200</v>
      </c>
      <c r="D43" s="213" t="s">
        <v>18421</v>
      </c>
      <c r="E43" s="40">
        <v>45902</v>
      </c>
    </row>
    <row r="44" spans="1:5" ht="15.75" x14ac:dyDescent="0.25">
      <c r="A44" s="1" t="s">
        <v>11691</v>
      </c>
    </row>
    <row r="45" spans="1:5" ht="15.75" x14ac:dyDescent="0.25">
      <c r="A45" s="1" t="s">
        <v>23383</v>
      </c>
      <c r="B45" t="s">
        <v>200</v>
      </c>
      <c r="D45" t="s">
        <v>19956</v>
      </c>
    </row>
    <row r="46" spans="1:5" ht="15.75" x14ac:dyDescent="0.25">
      <c r="A46" s="1" t="s">
        <v>23384</v>
      </c>
    </row>
    <row r="47" spans="1:5" ht="15.75" x14ac:dyDescent="0.25">
      <c r="A47" s="1" t="s">
        <v>23385</v>
      </c>
      <c r="B47" t="s">
        <v>356</v>
      </c>
      <c r="D47" t="s">
        <v>18421</v>
      </c>
    </row>
    <row r="48" spans="1:5" ht="15.75" x14ac:dyDescent="0.25">
      <c r="A48" s="1" t="s">
        <v>21663</v>
      </c>
    </row>
    <row r="49" spans="1:5" ht="15.75" x14ac:dyDescent="0.25">
      <c r="A49" s="1" t="s">
        <v>23386</v>
      </c>
      <c r="B49" t="s">
        <v>200</v>
      </c>
      <c r="D49" t="s">
        <v>18421</v>
      </c>
    </row>
    <row r="50" spans="1:5" ht="15.75" x14ac:dyDescent="0.25">
      <c r="A50" s="1" t="s">
        <v>23387</v>
      </c>
      <c r="D50" s="527"/>
    </row>
    <row r="51" spans="1:5" ht="15.75" x14ac:dyDescent="0.25">
      <c r="A51" s="1" t="s">
        <v>23388</v>
      </c>
      <c r="B51" t="s">
        <v>200</v>
      </c>
      <c r="D51" t="s">
        <v>21462</v>
      </c>
    </row>
    <row r="52" spans="1:5" ht="15.75" x14ac:dyDescent="0.25">
      <c r="A52" s="1" t="s">
        <v>22683</v>
      </c>
    </row>
    <row r="53" spans="1:5" ht="15.75" x14ac:dyDescent="0.25">
      <c r="A53" s="1" t="s">
        <v>23389</v>
      </c>
      <c r="B53" t="s">
        <v>200</v>
      </c>
      <c r="D53" s="213" t="s">
        <v>22391</v>
      </c>
    </row>
    <row r="54" spans="1:5" ht="15.75" x14ac:dyDescent="0.25">
      <c r="A54" s="1" t="s">
        <v>23390</v>
      </c>
    </row>
    <row r="55" spans="1:5" ht="15.75" x14ac:dyDescent="0.25">
      <c r="A55" s="1" t="s">
        <v>23391</v>
      </c>
      <c r="B55" t="s">
        <v>200</v>
      </c>
      <c r="C55" t="s">
        <v>482</v>
      </c>
      <c r="D55" s="213" t="s">
        <v>598</v>
      </c>
    </row>
    <row r="56" spans="1:5" ht="15.75" x14ac:dyDescent="0.25">
      <c r="A56" s="1" t="s">
        <v>23392</v>
      </c>
    </row>
    <row r="57" spans="1:5" ht="15.75" x14ac:dyDescent="0.25">
      <c r="A57" s="1" t="s">
        <v>23393</v>
      </c>
      <c r="B57" t="s">
        <v>56</v>
      </c>
      <c r="D57" s="213" t="s">
        <v>17970</v>
      </c>
    </row>
    <row r="58" spans="1:5" ht="15.75" x14ac:dyDescent="0.25">
      <c r="A58" s="1" t="s">
        <v>23394</v>
      </c>
    </row>
    <row r="59" spans="1:5" ht="15.75" x14ac:dyDescent="0.25">
      <c r="A59" s="1" t="s">
        <v>23395</v>
      </c>
      <c r="B59" t="s">
        <v>200</v>
      </c>
      <c r="D59" t="s">
        <v>19142</v>
      </c>
    </row>
    <row r="60" spans="1:5" ht="15.75" x14ac:dyDescent="0.25">
      <c r="A60" s="1" t="s">
        <v>23396</v>
      </c>
    </row>
    <row r="61" spans="1:5" ht="15.75" x14ac:dyDescent="0.25">
      <c r="A61" s="1" t="s">
        <v>23397</v>
      </c>
      <c r="B61" s="213" t="s">
        <v>200</v>
      </c>
      <c r="C61" s="213"/>
      <c r="D61" s="213" t="s">
        <v>21630</v>
      </c>
    </row>
    <row r="62" spans="1:5" ht="15.75" x14ac:dyDescent="0.25">
      <c r="A62" s="1" t="s">
        <v>12625</v>
      </c>
    </row>
    <row r="63" spans="1:5" ht="15.75" x14ac:dyDescent="0.25">
      <c r="A63" s="1" t="s">
        <v>23398</v>
      </c>
      <c r="B63" t="s">
        <v>360</v>
      </c>
      <c r="D63" t="s">
        <v>23279</v>
      </c>
      <c r="E63" s="40">
        <v>45904</v>
      </c>
    </row>
    <row r="64" spans="1:5" ht="15.75" x14ac:dyDescent="0.25">
      <c r="A64" s="1" t="s">
        <v>23399</v>
      </c>
    </row>
    <row r="65" spans="1:5" ht="15.75" x14ac:dyDescent="0.25">
      <c r="A65" s="1" t="s">
        <v>23400</v>
      </c>
      <c r="B65" t="s">
        <v>200</v>
      </c>
      <c r="D65" t="s">
        <v>19142</v>
      </c>
    </row>
    <row r="66" spans="1:5" ht="15.75" x14ac:dyDescent="0.25">
      <c r="A66" s="1" t="s">
        <v>23401</v>
      </c>
    </row>
    <row r="67" spans="1:5" ht="15.75" x14ac:dyDescent="0.25">
      <c r="A67" s="1" t="s">
        <v>23402</v>
      </c>
      <c r="B67" t="s">
        <v>60</v>
      </c>
      <c r="D67" t="s">
        <v>18421</v>
      </c>
    </row>
    <row r="68" spans="1:5" ht="15.75" x14ac:dyDescent="0.25">
      <c r="A68" s="1" t="s">
        <v>16149</v>
      </c>
    </row>
    <row r="69" spans="1:5" ht="15.75" x14ac:dyDescent="0.25">
      <c r="A69" s="1" t="s">
        <v>23403</v>
      </c>
      <c r="B69" t="s">
        <v>60</v>
      </c>
      <c r="D69" s="213" t="s">
        <v>21630</v>
      </c>
    </row>
    <row r="70" spans="1:5" ht="15.75" x14ac:dyDescent="0.25">
      <c r="A70" s="1" t="s">
        <v>23404</v>
      </c>
    </row>
    <row r="71" spans="1:5" ht="15.75" x14ac:dyDescent="0.25">
      <c r="A71" s="1" t="s">
        <v>23405</v>
      </c>
      <c r="B71" t="s">
        <v>58</v>
      </c>
      <c r="D71" t="s">
        <v>18421</v>
      </c>
      <c r="E71" s="40">
        <v>45901</v>
      </c>
    </row>
    <row r="72" spans="1:5" ht="15.75" x14ac:dyDescent="0.25">
      <c r="A72" s="1" t="s">
        <v>18480</v>
      </c>
    </row>
    <row r="73" spans="1:5" ht="15.75" x14ac:dyDescent="0.25">
      <c r="A73" s="1" t="s">
        <v>23406</v>
      </c>
      <c r="B73" t="s">
        <v>200</v>
      </c>
      <c r="D73" t="s">
        <v>19001</v>
      </c>
    </row>
    <row r="74" spans="1:5" ht="15.75" x14ac:dyDescent="0.25">
      <c r="A74" s="1" t="s">
        <v>23407</v>
      </c>
    </row>
    <row r="75" spans="1:5" ht="15.75" x14ac:dyDescent="0.25">
      <c r="A75" s="1" t="s">
        <v>23408</v>
      </c>
      <c r="B75" t="s">
        <v>58</v>
      </c>
      <c r="C75" t="s">
        <v>2163</v>
      </c>
      <c r="D75" t="s">
        <v>18436</v>
      </c>
      <c r="E75" s="40">
        <v>45895</v>
      </c>
    </row>
    <row r="76" spans="1:5" ht="15.75" x14ac:dyDescent="0.25">
      <c r="A76" s="1" t="s">
        <v>23409</v>
      </c>
    </row>
    <row r="77" spans="1:5" ht="15.75" x14ac:dyDescent="0.25">
      <c r="A77" s="1" t="s">
        <v>23410</v>
      </c>
      <c r="B77" t="s">
        <v>58</v>
      </c>
      <c r="C77" t="s">
        <v>14167</v>
      </c>
      <c r="D77" t="s">
        <v>18428</v>
      </c>
    </row>
    <row r="78" spans="1:5" ht="15.75" x14ac:dyDescent="0.25">
      <c r="A78" s="1" t="s">
        <v>23411</v>
      </c>
    </row>
    <row r="79" spans="1:5" ht="15.75" x14ac:dyDescent="0.25">
      <c r="A79" s="1" t="s">
        <v>23412</v>
      </c>
      <c r="B79" t="s">
        <v>200</v>
      </c>
      <c r="D79" t="s">
        <v>19001</v>
      </c>
    </row>
    <row r="80" spans="1:5" ht="15.75" x14ac:dyDescent="0.25">
      <c r="A80" s="1" t="s">
        <v>11551</v>
      </c>
    </row>
    <row r="81" spans="1:4" ht="15.75" x14ac:dyDescent="0.25">
      <c r="A81" s="1" t="s">
        <v>23413</v>
      </c>
      <c r="B81" t="s">
        <v>200</v>
      </c>
      <c r="D81" t="s">
        <v>18421</v>
      </c>
    </row>
    <row r="82" spans="1:4" ht="15.75" x14ac:dyDescent="0.25">
      <c r="A82" s="1" t="s">
        <v>23414</v>
      </c>
    </row>
    <row r="83" spans="1:4" ht="15.75" x14ac:dyDescent="0.25">
      <c r="A83" s="1" t="s">
        <v>23415</v>
      </c>
      <c r="B83" t="s">
        <v>200</v>
      </c>
      <c r="D83" t="s">
        <v>19001</v>
      </c>
    </row>
    <row r="84" spans="1:4" ht="15.75" x14ac:dyDescent="0.25">
      <c r="A84" s="1" t="s">
        <v>23416</v>
      </c>
    </row>
    <row r="85" spans="1:4" ht="15.75" x14ac:dyDescent="0.25">
      <c r="A85" s="1" t="s">
        <v>23417</v>
      </c>
      <c r="B85" t="s">
        <v>1133</v>
      </c>
      <c r="D85" t="s">
        <v>18929</v>
      </c>
    </row>
    <row r="86" spans="1:4" ht="15.75" x14ac:dyDescent="0.25">
      <c r="A86" s="1" t="s">
        <v>23418</v>
      </c>
    </row>
    <row r="87" spans="1:4" ht="15.75" x14ac:dyDescent="0.25">
      <c r="A87" s="1" t="s">
        <v>23419</v>
      </c>
      <c r="B87" t="s">
        <v>200</v>
      </c>
      <c r="D87" s="213" t="s">
        <v>21630</v>
      </c>
    </row>
    <row r="88" spans="1:4" ht="15.75" x14ac:dyDescent="0.25">
      <c r="A88" s="1" t="s">
        <v>12484</v>
      </c>
    </row>
    <row r="89" spans="1:4" ht="15.75" x14ac:dyDescent="0.25">
      <c r="A89" s="1" t="s">
        <v>23420</v>
      </c>
      <c r="B89" t="s">
        <v>60</v>
      </c>
      <c r="D89" s="213" t="s">
        <v>598</v>
      </c>
    </row>
    <row r="90" spans="1:4" ht="15.75" x14ac:dyDescent="0.25">
      <c r="A90" s="1" t="s">
        <v>23421</v>
      </c>
    </row>
    <row r="91" spans="1:4" ht="15.75" x14ac:dyDescent="0.25">
      <c r="A91" s="1" t="s">
        <v>23422</v>
      </c>
      <c r="B91" t="s">
        <v>200</v>
      </c>
      <c r="D91" s="213" t="s">
        <v>22391</v>
      </c>
    </row>
    <row r="92" spans="1:4" ht="15.75" x14ac:dyDescent="0.25">
      <c r="A92" s="1" t="s">
        <v>23423</v>
      </c>
    </row>
    <row r="93" spans="1:4" ht="15.75" x14ac:dyDescent="0.25">
      <c r="A93" s="1" t="s">
        <v>23424</v>
      </c>
      <c r="B93" t="s">
        <v>60</v>
      </c>
      <c r="D93" s="213" t="s">
        <v>598</v>
      </c>
    </row>
    <row r="94" spans="1:4" ht="15.75" x14ac:dyDescent="0.25">
      <c r="A94" s="1" t="s">
        <v>23425</v>
      </c>
    </row>
    <row r="95" spans="1:4" ht="15.75" x14ac:dyDescent="0.25">
      <c r="A95" s="1" t="s">
        <v>23426</v>
      </c>
      <c r="B95" t="s">
        <v>200</v>
      </c>
      <c r="D95" t="s">
        <v>18421</v>
      </c>
    </row>
    <row r="96" spans="1:4" ht="15.75" x14ac:dyDescent="0.25">
      <c r="A96" s="1" t="s">
        <v>23427</v>
      </c>
    </row>
    <row r="97" spans="1:5" ht="15.75" x14ac:dyDescent="0.25">
      <c r="A97" s="1" t="s">
        <v>23428</v>
      </c>
      <c r="B97" t="s">
        <v>60</v>
      </c>
      <c r="D97" t="s">
        <v>17970</v>
      </c>
    </row>
    <row r="98" spans="1:5" ht="15.75" x14ac:dyDescent="0.25">
      <c r="A98" s="1" t="s">
        <v>23429</v>
      </c>
    </row>
    <row r="99" spans="1:5" ht="15.75" x14ac:dyDescent="0.25">
      <c r="A99" s="1" t="s">
        <v>23430</v>
      </c>
      <c r="B99" t="s">
        <v>200</v>
      </c>
      <c r="D99" t="s">
        <v>19001</v>
      </c>
    </row>
    <row r="100" spans="1:5" ht="15.75" x14ac:dyDescent="0.25">
      <c r="A100" s="1" t="s">
        <v>23431</v>
      </c>
    </row>
    <row r="101" spans="1:5" ht="15.75" x14ac:dyDescent="0.25">
      <c r="A101" s="1" t="s">
        <v>23432</v>
      </c>
      <c r="B101" t="s">
        <v>58</v>
      </c>
      <c r="C101" t="s">
        <v>142</v>
      </c>
      <c r="D101" t="s">
        <v>18929</v>
      </c>
    </row>
    <row r="102" spans="1:5" ht="15.75" x14ac:dyDescent="0.25">
      <c r="A102" s="1" t="s">
        <v>16262</v>
      </c>
    </row>
    <row r="103" spans="1:5" ht="15.75" x14ac:dyDescent="0.25">
      <c r="A103" s="1" t="s">
        <v>23433</v>
      </c>
      <c r="B103" t="s">
        <v>356</v>
      </c>
      <c r="D103" s="213" t="s">
        <v>22391</v>
      </c>
      <c r="E103" s="40">
        <v>45902</v>
      </c>
    </row>
    <row r="104" spans="1:5" ht="15.75" x14ac:dyDescent="0.25">
      <c r="A104" s="1" t="s">
        <v>23434</v>
      </c>
    </row>
    <row r="105" spans="1:5" ht="15.75" x14ac:dyDescent="0.25">
      <c r="A105" s="1" t="s">
        <v>23435</v>
      </c>
      <c r="B105" t="s">
        <v>356</v>
      </c>
      <c r="D105" t="s">
        <v>18436</v>
      </c>
      <c r="E105" s="40">
        <v>45897</v>
      </c>
    </row>
    <row r="106" spans="1:5" ht="15.75" x14ac:dyDescent="0.25">
      <c r="A106" s="1" t="s">
        <v>23436</v>
      </c>
    </row>
    <row r="107" spans="1:5" ht="15.75" x14ac:dyDescent="0.25">
      <c r="A107" s="1" t="s">
        <v>23437</v>
      </c>
      <c r="B107" t="s">
        <v>200</v>
      </c>
      <c r="D107" t="s">
        <v>19001</v>
      </c>
    </row>
    <row r="108" spans="1:5" ht="15.75" x14ac:dyDescent="0.25">
      <c r="A108" s="1" t="s">
        <v>23438</v>
      </c>
    </row>
    <row r="109" spans="1:5" ht="15.75" x14ac:dyDescent="0.25">
      <c r="A109" s="1" t="s">
        <v>23439</v>
      </c>
      <c r="B109" t="s">
        <v>356</v>
      </c>
      <c r="D109" t="s">
        <v>19142</v>
      </c>
    </row>
    <row r="110" spans="1:5" ht="15.75" x14ac:dyDescent="0.25">
      <c r="A110" s="1" t="s">
        <v>23440</v>
      </c>
    </row>
    <row r="111" spans="1:5" ht="15.75" x14ac:dyDescent="0.25">
      <c r="A111" s="1" t="s">
        <v>23441</v>
      </c>
      <c r="B111" t="s">
        <v>356</v>
      </c>
      <c r="D111" t="s">
        <v>22391</v>
      </c>
      <c r="E111" s="40">
        <v>45918</v>
      </c>
    </row>
    <row r="112" spans="1:5" ht="15.75" x14ac:dyDescent="0.25">
      <c r="A112" s="410" t="s">
        <v>23438</v>
      </c>
    </row>
    <row r="113" spans="1:7" ht="15.75" x14ac:dyDescent="0.25">
      <c r="A113" s="410" t="s">
        <v>23439</v>
      </c>
      <c r="B113" t="s">
        <v>3860</v>
      </c>
    </row>
    <row r="114" spans="1:7" ht="15.75" x14ac:dyDescent="0.25">
      <c r="A114" s="1" t="s">
        <v>14948</v>
      </c>
    </row>
    <row r="115" spans="1:7" ht="15.75" x14ac:dyDescent="0.25">
      <c r="A115" s="1" t="s">
        <v>23442</v>
      </c>
      <c r="B115" t="s">
        <v>356</v>
      </c>
      <c r="D115" t="s">
        <v>19001</v>
      </c>
    </row>
    <row r="116" spans="1:7" ht="15.75" x14ac:dyDescent="0.25">
      <c r="A116" s="1" t="s">
        <v>12641</v>
      </c>
    </row>
    <row r="117" spans="1:7" ht="15.75" x14ac:dyDescent="0.25">
      <c r="A117" s="162" t="s">
        <v>23443</v>
      </c>
      <c r="B117" s="163" t="s">
        <v>4062</v>
      </c>
      <c r="C117" s="163"/>
      <c r="D117" s="163" t="s">
        <v>22391</v>
      </c>
      <c r="E117" s="163"/>
      <c r="F117" s="163"/>
      <c r="G117" s="163"/>
    </row>
    <row r="118" spans="1:7" ht="15.75" x14ac:dyDescent="0.25">
      <c r="A118" s="1" t="s">
        <v>13078</v>
      </c>
    </row>
    <row r="119" spans="1:7" ht="15.75" x14ac:dyDescent="0.25">
      <c r="A119" s="1" t="s">
        <v>23444</v>
      </c>
      <c r="B119" t="s">
        <v>201</v>
      </c>
      <c r="D119" t="s">
        <v>18428</v>
      </c>
    </row>
    <row r="120" spans="1:7" ht="15.75" x14ac:dyDescent="0.25">
      <c r="A120" s="1" t="s">
        <v>11528</v>
      </c>
    </row>
    <row r="121" spans="1:7" ht="15.75" x14ac:dyDescent="0.25">
      <c r="A121" s="1" t="s">
        <v>23445</v>
      </c>
      <c r="B121" t="s">
        <v>58</v>
      </c>
      <c r="C121" t="s">
        <v>2624</v>
      </c>
      <c r="D121" t="s">
        <v>598</v>
      </c>
    </row>
    <row r="122" spans="1:7" ht="15.75" x14ac:dyDescent="0.25">
      <c r="A122" s="1" t="s">
        <v>23446</v>
      </c>
    </row>
    <row r="123" spans="1:7" ht="15.75" x14ac:dyDescent="0.25">
      <c r="A123" s="1" t="s">
        <v>23447</v>
      </c>
      <c r="B123" t="s">
        <v>200</v>
      </c>
      <c r="D123" t="s">
        <v>18421</v>
      </c>
    </row>
    <row r="124" spans="1:7" ht="15.75" x14ac:dyDescent="0.25">
      <c r="A124" s="1" t="s">
        <v>23448</v>
      </c>
    </row>
    <row r="125" spans="1:7" ht="15.75" x14ac:dyDescent="0.25">
      <c r="A125" s="1" t="s">
        <v>23449</v>
      </c>
      <c r="B125" t="s">
        <v>200</v>
      </c>
      <c r="D125" t="s">
        <v>19956</v>
      </c>
    </row>
    <row r="126" spans="1:7" ht="15.75" x14ac:dyDescent="0.25">
      <c r="A126" s="1" t="s">
        <v>23450</v>
      </c>
    </row>
    <row r="127" spans="1:7" ht="15.75" x14ac:dyDescent="0.25">
      <c r="A127" s="1" t="s">
        <v>23449</v>
      </c>
      <c r="B127" t="s">
        <v>3860</v>
      </c>
    </row>
    <row r="128" spans="1:7" ht="15.75" x14ac:dyDescent="0.25">
      <c r="A128" s="1" t="s">
        <v>23451</v>
      </c>
    </row>
    <row r="129" spans="1:5" ht="15.75" x14ac:dyDescent="0.25">
      <c r="A129" s="1" t="s">
        <v>23452</v>
      </c>
      <c r="B129" t="s">
        <v>60</v>
      </c>
      <c r="D129" t="s">
        <v>19142</v>
      </c>
    </row>
    <row r="130" spans="1:5" ht="15.75" x14ac:dyDescent="0.25">
      <c r="A130" s="1" t="s">
        <v>23453</v>
      </c>
    </row>
    <row r="131" spans="1:5" ht="15.75" x14ac:dyDescent="0.25">
      <c r="A131" s="1" t="s">
        <v>23454</v>
      </c>
      <c r="B131" t="s">
        <v>58</v>
      </c>
      <c r="C131" t="s">
        <v>2163</v>
      </c>
      <c r="D131" t="s">
        <v>19001</v>
      </c>
    </row>
    <row r="132" spans="1:5" ht="15.75" x14ac:dyDescent="0.25">
      <c r="A132" s="1" t="s">
        <v>23455</v>
      </c>
    </row>
    <row r="133" spans="1:5" ht="15.75" x14ac:dyDescent="0.25">
      <c r="A133" s="1" t="s">
        <v>23456</v>
      </c>
      <c r="B133" t="s">
        <v>356</v>
      </c>
      <c r="D133" s="213" t="s">
        <v>17970</v>
      </c>
      <c r="E133" s="40">
        <v>45918</v>
      </c>
    </row>
    <row r="134" spans="1:5" ht="15.75" x14ac:dyDescent="0.25">
      <c r="A134" s="1" t="s">
        <v>23457</v>
      </c>
    </row>
    <row r="135" spans="1:5" ht="15.75" x14ac:dyDescent="0.25">
      <c r="A135" s="1" t="s">
        <v>23458</v>
      </c>
      <c r="B135" t="s">
        <v>60</v>
      </c>
      <c r="D135" t="s">
        <v>18421</v>
      </c>
    </row>
    <row r="136" spans="1:5" ht="15.75" x14ac:dyDescent="0.25">
      <c r="A136" s="1" t="s">
        <v>23459</v>
      </c>
    </row>
    <row r="137" spans="1:5" ht="15.75" x14ac:dyDescent="0.25">
      <c r="A137" s="1" t="s">
        <v>23460</v>
      </c>
      <c r="B137" t="s">
        <v>356</v>
      </c>
      <c r="D137" t="s">
        <v>21630</v>
      </c>
    </row>
    <row r="138" spans="1:5" ht="15.75" x14ac:dyDescent="0.25">
      <c r="A138" s="1" t="s">
        <v>17308</v>
      </c>
    </row>
    <row r="139" spans="1:5" ht="15.75" x14ac:dyDescent="0.25">
      <c r="A139" s="1" t="s">
        <v>17309</v>
      </c>
      <c r="B139" t="s">
        <v>200</v>
      </c>
      <c r="D139" t="s">
        <v>18929</v>
      </c>
    </row>
    <row r="140" spans="1:5" ht="15.75" x14ac:dyDescent="0.25">
      <c r="A140" s="1" t="s">
        <v>23461</v>
      </c>
    </row>
    <row r="141" spans="1:5" ht="15.75" x14ac:dyDescent="0.25">
      <c r="A141" s="1" t="s">
        <v>23462</v>
      </c>
      <c r="B141" t="s">
        <v>200</v>
      </c>
      <c r="D141" t="s">
        <v>19956</v>
      </c>
    </row>
    <row r="142" spans="1:5" ht="15.75" x14ac:dyDescent="0.25">
      <c r="A142" s="410" t="s">
        <v>23461</v>
      </c>
    </row>
    <row r="143" spans="1:5" ht="15.75" x14ac:dyDescent="0.25">
      <c r="A143" s="410" t="s">
        <v>23462</v>
      </c>
      <c r="B143" t="s">
        <v>3860</v>
      </c>
    </row>
    <row r="144" spans="1:5" ht="15.75" x14ac:dyDescent="0.25">
      <c r="A144" s="1" t="s">
        <v>23463</v>
      </c>
    </row>
    <row r="145" spans="1:4" ht="15.75" x14ac:dyDescent="0.25">
      <c r="A145" s="1" t="s">
        <v>23464</v>
      </c>
      <c r="B145" t="s">
        <v>356</v>
      </c>
      <c r="D145" t="s">
        <v>18733</v>
      </c>
    </row>
    <row r="146" spans="1:4" ht="15.75" x14ac:dyDescent="0.25">
      <c r="A146" s="1" t="s">
        <v>23465</v>
      </c>
    </row>
    <row r="147" spans="1:4" ht="15.75" x14ac:dyDescent="0.25">
      <c r="A147" s="1" t="s">
        <v>23466</v>
      </c>
      <c r="B147" t="s">
        <v>200</v>
      </c>
      <c r="D147" t="s">
        <v>18733</v>
      </c>
    </row>
    <row r="148" spans="1:4" ht="15.75" x14ac:dyDescent="0.25">
      <c r="A148" s="1" t="s">
        <v>23467</v>
      </c>
    </row>
    <row r="149" spans="1:4" ht="15.75" x14ac:dyDescent="0.25">
      <c r="A149" s="1" t="s">
        <v>23468</v>
      </c>
      <c r="B149" t="s">
        <v>356</v>
      </c>
      <c r="D149" t="s">
        <v>19956</v>
      </c>
    </row>
    <row r="150" spans="1:4" ht="15.75" x14ac:dyDescent="0.25">
      <c r="A150" s="1" t="s">
        <v>23469</v>
      </c>
    </row>
    <row r="151" spans="1:4" ht="15.75" x14ac:dyDescent="0.25">
      <c r="A151" s="1" t="s">
        <v>23470</v>
      </c>
      <c r="B151" t="s">
        <v>58</v>
      </c>
      <c r="C151" t="s">
        <v>2624</v>
      </c>
      <c r="D151" t="s">
        <v>598</v>
      </c>
    </row>
    <row r="152" spans="1:4" ht="15.75" x14ac:dyDescent="0.25">
      <c r="A152" s="1" t="s">
        <v>23471</v>
      </c>
    </row>
    <row r="153" spans="1:4" ht="15.75" x14ac:dyDescent="0.25">
      <c r="A153" s="1" t="s">
        <v>23472</v>
      </c>
      <c r="B153" t="s">
        <v>58</v>
      </c>
      <c r="C153" t="s">
        <v>3896</v>
      </c>
      <c r="D153" t="s">
        <v>18929</v>
      </c>
    </row>
    <row r="154" spans="1:4" ht="15.75" x14ac:dyDescent="0.25">
      <c r="A154" s="1" t="s">
        <v>16223</v>
      </c>
    </row>
    <row r="155" spans="1:4" ht="15.75" x14ac:dyDescent="0.25">
      <c r="A155" s="1" t="s">
        <v>23473</v>
      </c>
      <c r="B155" t="s">
        <v>200</v>
      </c>
      <c r="D155" t="s">
        <v>18421</v>
      </c>
    </row>
    <row r="156" spans="1:4" ht="15.75" x14ac:dyDescent="0.25">
      <c r="A156" s="1" t="s">
        <v>23474</v>
      </c>
    </row>
    <row r="157" spans="1:4" ht="15.75" x14ac:dyDescent="0.25">
      <c r="A157" s="1" t="s">
        <v>23475</v>
      </c>
      <c r="B157" t="s">
        <v>201</v>
      </c>
      <c r="D157" t="s">
        <v>19142</v>
      </c>
    </row>
    <row r="158" spans="1:4" ht="15.75" x14ac:dyDescent="0.25">
      <c r="A158" s="410" t="s">
        <v>23474</v>
      </c>
    </row>
    <row r="159" spans="1:4" ht="15.75" x14ac:dyDescent="0.25">
      <c r="A159" s="410" t="s">
        <v>23475</v>
      </c>
      <c r="B159" t="s">
        <v>3860</v>
      </c>
    </row>
    <row r="160" spans="1:4" ht="15.75" x14ac:dyDescent="0.25">
      <c r="A160" s="410" t="s">
        <v>23474</v>
      </c>
    </row>
    <row r="161" spans="1:2" ht="15.75" x14ac:dyDescent="0.25">
      <c r="A161" s="410" t="s">
        <v>23475</v>
      </c>
      <c r="B161" t="s">
        <v>3860</v>
      </c>
    </row>
    <row r="162" spans="1:2" ht="15.75" x14ac:dyDescent="0.25">
      <c r="A162" s="410" t="s">
        <v>23474</v>
      </c>
    </row>
    <row r="163" spans="1:2" ht="15.75" x14ac:dyDescent="0.25">
      <c r="A163" s="410" t="s">
        <v>23475</v>
      </c>
      <c r="B163" t="s">
        <v>3860</v>
      </c>
    </row>
    <row r="164" spans="1:2" ht="15.75" x14ac:dyDescent="0.25">
      <c r="A164" s="410" t="s">
        <v>23474</v>
      </c>
    </row>
    <row r="165" spans="1:2" ht="15.75" x14ac:dyDescent="0.25">
      <c r="A165" s="410" t="s">
        <v>23475</v>
      </c>
      <c r="B165" t="s">
        <v>3860</v>
      </c>
    </row>
    <row r="166" spans="1:2" ht="15.75" x14ac:dyDescent="0.25">
      <c r="A166" s="410" t="s">
        <v>23474</v>
      </c>
    </row>
    <row r="167" spans="1:2" ht="15.75" x14ac:dyDescent="0.25">
      <c r="A167" s="410" t="s">
        <v>23475</v>
      </c>
      <c r="B167" t="s">
        <v>3860</v>
      </c>
    </row>
    <row r="168" spans="1:2" ht="15.75" x14ac:dyDescent="0.25">
      <c r="A168" s="410" t="s">
        <v>23474</v>
      </c>
    </row>
    <row r="169" spans="1:2" ht="15.75" x14ac:dyDescent="0.25">
      <c r="A169" s="410" t="s">
        <v>23475</v>
      </c>
      <c r="B169" t="s">
        <v>3860</v>
      </c>
    </row>
    <row r="170" spans="1:2" ht="15.75" x14ac:dyDescent="0.25">
      <c r="A170" s="410" t="s">
        <v>23474</v>
      </c>
    </row>
    <row r="171" spans="1:2" ht="15.75" x14ac:dyDescent="0.25">
      <c r="A171" s="410" t="s">
        <v>23475</v>
      </c>
      <c r="B171" t="s">
        <v>3860</v>
      </c>
    </row>
    <row r="172" spans="1:2" ht="15.75" x14ac:dyDescent="0.25">
      <c r="A172" s="410" t="s">
        <v>23474</v>
      </c>
    </row>
    <row r="173" spans="1:2" ht="15.75" x14ac:dyDescent="0.25">
      <c r="A173" s="410" t="s">
        <v>23475</v>
      </c>
      <c r="B173" t="s">
        <v>3860</v>
      </c>
    </row>
    <row r="174" spans="1:2" ht="15.75" x14ac:dyDescent="0.25">
      <c r="A174" s="410" t="s">
        <v>23474</v>
      </c>
    </row>
    <row r="175" spans="1:2" ht="15.75" x14ac:dyDescent="0.25">
      <c r="A175" s="410" t="s">
        <v>23475</v>
      </c>
      <c r="B175" t="s">
        <v>3860</v>
      </c>
    </row>
    <row r="176" spans="1:2" ht="15.75" x14ac:dyDescent="0.25">
      <c r="A176" s="1" t="s">
        <v>11451</v>
      </c>
    </row>
    <row r="177" spans="1:5" ht="15.75" x14ac:dyDescent="0.25">
      <c r="A177" s="1" t="s">
        <v>23476</v>
      </c>
      <c r="B177" t="s">
        <v>58</v>
      </c>
      <c r="C177" t="s">
        <v>23499</v>
      </c>
      <c r="D177" t="s">
        <v>18421</v>
      </c>
    </row>
    <row r="178" spans="1:5" ht="15.75" x14ac:dyDescent="0.25">
      <c r="A178" s="410" t="s">
        <v>11451</v>
      </c>
    </row>
    <row r="179" spans="1:5" ht="15.75" x14ac:dyDescent="0.25">
      <c r="A179" s="410" t="s">
        <v>23476</v>
      </c>
      <c r="B179" t="s">
        <v>3860</v>
      </c>
    </row>
    <row r="180" spans="1:5" ht="15.75" x14ac:dyDescent="0.25">
      <c r="A180" s="1" t="s">
        <v>23477</v>
      </c>
    </row>
    <row r="181" spans="1:5" ht="15.75" x14ac:dyDescent="0.25">
      <c r="A181" s="1" t="s">
        <v>23478</v>
      </c>
      <c r="B181" t="s">
        <v>58</v>
      </c>
      <c r="C181" t="s">
        <v>3896</v>
      </c>
      <c r="D181" t="s">
        <v>21630</v>
      </c>
      <c r="E181" s="40">
        <v>45902</v>
      </c>
    </row>
    <row r="182" spans="1:5" ht="15.75" x14ac:dyDescent="0.25">
      <c r="A182" s="1" t="s">
        <v>23479</v>
      </c>
    </row>
    <row r="183" spans="1:5" ht="15.75" x14ac:dyDescent="0.25">
      <c r="A183" s="1" t="s">
        <v>23480</v>
      </c>
      <c r="B183" t="s">
        <v>60</v>
      </c>
      <c r="D183" t="s">
        <v>18436</v>
      </c>
    </row>
    <row r="184" spans="1:5" ht="15.75" x14ac:dyDescent="0.25">
      <c r="A184" s="1" t="s">
        <v>23481</v>
      </c>
    </row>
    <row r="185" spans="1:5" ht="15.75" x14ac:dyDescent="0.25">
      <c r="A185" s="1" t="s">
        <v>23482</v>
      </c>
      <c r="B185" t="s">
        <v>1133</v>
      </c>
      <c r="D185" t="s">
        <v>18929</v>
      </c>
    </row>
    <row r="186" spans="1:5" ht="15.75" x14ac:dyDescent="0.25">
      <c r="A186" s="1" t="s">
        <v>23483</v>
      </c>
    </row>
    <row r="187" spans="1:5" ht="15.75" x14ac:dyDescent="0.25">
      <c r="A187" s="1" t="s">
        <v>23484</v>
      </c>
      <c r="B187" t="s">
        <v>200</v>
      </c>
      <c r="D187" t="s">
        <v>21630</v>
      </c>
    </row>
    <row r="188" spans="1:5" ht="15.75" x14ac:dyDescent="0.25">
      <c r="A188" s="1" t="s">
        <v>23485</v>
      </c>
    </row>
    <row r="189" spans="1:5" ht="15.75" x14ac:dyDescent="0.25">
      <c r="A189" s="1" t="s">
        <v>23486</v>
      </c>
      <c r="B189" t="s">
        <v>200</v>
      </c>
      <c r="C189" t="s">
        <v>482</v>
      </c>
      <c r="D189" t="s">
        <v>19956</v>
      </c>
    </row>
    <row r="190" spans="1:5" ht="15.75" x14ac:dyDescent="0.25">
      <c r="A190" s="1" t="s">
        <v>23487</v>
      </c>
    </row>
    <row r="191" spans="1:5" ht="15.75" x14ac:dyDescent="0.25">
      <c r="A191" s="1" t="s">
        <v>23488</v>
      </c>
      <c r="B191" t="s">
        <v>200</v>
      </c>
      <c r="D191" t="s">
        <v>18929</v>
      </c>
    </row>
    <row r="192" spans="1:5" ht="15.75" x14ac:dyDescent="0.25">
      <c r="A192" s="1" t="s">
        <v>11712</v>
      </c>
    </row>
    <row r="193" spans="1:5" ht="15.75" x14ac:dyDescent="0.25">
      <c r="A193" s="1" t="s">
        <v>23489</v>
      </c>
      <c r="B193" t="s">
        <v>58</v>
      </c>
      <c r="C193" t="s">
        <v>2396</v>
      </c>
      <c r="D193" t="s">
        <v>18428</v>
      </c>
    </row>
    <row r="194" spans="1:5" ht="15.75" x14ac:dyDescent="0.25">
      <c r="A194" s="1" t="s">
        <v>23490</v>
      </c>
    </row>
    <row r="195" spans="1:5" ht="15.75" x14ac:dyDescent="0.25">
      <c r="A195" s="162" t="s">
        <v>23491</v>
      </c>
      <c r="B195" s="163" t="s">
        <v>4062</v>
      </c>
      <c r="C195" s="163"/>
      <c r="D195" s="163" t="s">
        <v>23279</v>
      </c>
      <c r="E195" s="163"/>
    </row>
    <row r="196" spans="1:5" ht="15.75" x14ac:dyDescent="0.25">
      <c r="A196" s="1" t="s">
        <v>23492</v>
      </c>
    </row>
    <row r="197" spans="1:5" ht="15.75" x14ac:dyDescent="0.25">
      <c r="A197" s="1" t="s">
        <v>23493</v>
      </c>
      <c r="B197" t="s">
        <v>58</v>
      </c>
      <c r="C197" t="s">
        <v>2163</v>
      </c>
      <c r="D197" t="s">
        <v>18733</v>
      </c>
    </row>
    <row r="198" spans="1:5" ht="15.75" x14ac:dyDescent="0.25">
      <c r="A198" s="1" t="s">
        <v>11867</v>
      </c>
    </row>
    <row r="199" spans="1:5" ht="15.75" x14ac:dyDescent="0.25">
      <c r="A199" s="1" t="s">
        <v>23494</v>
      </c>
      <c r="B199" t="s">
        <v>60</v>
      </c>
      <c r="D199" t="s">
        <v>18436</v>
      </c>
    </row>
    <row r="200" spans="1:5" ht="15.75" x14ac:dyDescent="0.25">
      <c r="A200" s="1" t="s">
        <v>23495</v>
      </c>
    </row>
    <row r="201" spans="1:5" ht="15.75" x14ac:dyDescent="0.25">
      <c r="A201" s="1" t="s">
        <v>23496</v>
      </c>
      <c r="B201" t="s">
        <v>200</v>
      </c>
      <c r="D201" t="s">
        <v>23279</v>
      </c>
    </row>
    <row r="202" spans="1:5" ht="15.75" x14ac:dyDescent="0.25">
      <c r="A202" s="410" t="s">
        <v>23495</v>
      </c>
    </row>
    <row r="203" spans="1:5" ht="15.75" x14ac:dyDescent="0.25">
      <c r="A203" s="410" t="s">
        <v>23496</v>
      </c>
      <c r="B203" t="s">
        <v>3860</v>
      </c>
    </row>
    <row r="204" spans="1:5" ht="15.75" x14ac:dyDescent="0.25">
      <c r="A204" s="1" t="s">
        <v>12375</v>
      </c>
    </row>
    <row r="205" spans="1:5" ht="15.75" x14ac:dyDescent="0.25">
      <c r="A205" s="1" t="s">
        <v>23498</v>
      </c>
      <c r="B205" t="s">
        <v>1077</v>
      </c>
      <c r="D205" t="s">
        <v>17970</v>
      </c>
    </row>
    <row r="206" spans="1:5" ht="15.75" x14ac:dyDescent="0.25">
      <c r="A206" s="1" t="s">
        <v>18348</v>
      </c>
    </row>
    <row r="207" spans="1:5" ht="15.75" x14ac:dyDescent="0.25">
      <c r="A207" s="1" t="s">
        <v>18349</v>
      </c>
      <c r="B207" t="s">
        <v>200</v>
      </c>
      <c r="D207" t="s">
        <v>18428</v>
      </c>
    </row>
    <row r="208" spans="1:5" ht="15.75" x14ac:dyDescent="0.25">
      <c r="A208" s="1" t="s">
        <v>23500</v>
      </c>
    </row>
    <row r="209" spans="1:4" ht="15.75" x14ac:dyDescent="0.25">
      <c r="A209" s="1" t="s">
        <v>23501</v>
      </c>
      <c r="B209" t="s">
        <v>200</v>
      </c>
      <c r="D209" t="s">
        <v>21630</v>
      </c>
    </row>
    <row r="210" spans="1:4" ht="15.75" x14ac:dyDescent="0.25">
      <c r="A210" s="410" t="s">
        <v>23500</v>
      </c>
    </row>
    <row r="211" spans="1:4" ht="15.75" x14ac:dyDescent="0.25">
      <c r="A211" s="410" t="s">
        <v>23501</v>
      </c>
      <c r="B211" t="s">
        <v>3860</v>
      </c>
    </row>
    <row r="212" spans="1:4" ht="15.75" x14ac:dyDescent="0.25">
      <c r="A212" s="1" t="s">
        <v>23502</v>
      </c>
    </row>
    <row r="213" spans="1:4" ht="15.75" x14ac:dyDescent="0.25">
      <c r="A213" s="1" t="s">
        <v>23503</v>
      </c>
      <c r="B213" t="s">
        <v>200</v>
      </c>
      <c r="D213" t="s">
        <v>18428</v>
      </c>
    </row>
  </sheetData>
  <autoFilter ref="D1:D145"/>
  <mergeCells count="2">
    <mergeCell ref="G1:H1"/>
    <mergeCell ref="G2:H2"/>
  </mergeCells>
  <conditionalFormatting sqref="A1">
    <cfRule type="duplicateValues" dxfId="2299" priority="26"/>
  </conditionalFormatting>
  <conditionalFormatting sqref="A1">
    <cfRule type="duplicateValues" dxfId="2298" priority="25"/>
  </conditionalFormatting>
  <conditionalFormatting sqref="A1">
    <cfRule type="duplicateValues" dxfId="2297" priority="24"/>
  </conditionalFormatting>
  <conditionalFormatting sqref="A1">
    <cfRule type="duplicateValues" dxfId="2296" priority="23"/>
  </conditionalFormatting>
  <conditionalFormatting sqref="A1">
    <cfRule type="duplicateValues" dxfId="2295" priority="22"/>
  </conditionalFormatting>
  <conditionalFormatting sqref="A1">
    <cfRule type="duplicateValues" dxfId="2294" priority="21"/>
  </conditionalFormatting>
  <conditionalFormatting sqref="A1">
    <cfRule type="duplicateValues" dxfId="2293" priority="20"/>
  </conditionalFormatting>
  <conditionalFormatting sqref="A1">
    <cfRule type="duplicateValues" dxfId="2292" priority="19"/>
  </conditionalFormatting>
  <conditionalFormatting sqref="A1">
    <cfRule type="duplicateValues" dxfId="2291" priority="18"/>
  </conditionalFormatting>
  <conditionalFormatting sqref="A1">
    <cfRule type="duplicateValues" dxfId="2290" priority="17"/>
  </conditionalFormatting>
  <conditionalFormatting sqref="A1">
    <cfRule type="duplicateValues" dxfId="2289" priority="16"/>
  </conditionalFormatting>
  <conditionalFormatting sqref="A1">
    <cfRule type="duplicateValues" dxfId="2288" priority="15"/>
  </conditionalFormatting>
  <conditionalFormatting sqref="A1">
    <cfRule type="duplicateValues" dxfId="2287" priority="14"/>
  </conditionalFormatting>
  <conditionalFormatting sqref="A1">
    <cfRule type="duplicateValues" dxfId="2286" priority="13"/>
  </conditionalFormatting>
  <conditionalFormatting sqref="A1">
    <cfRule type="duplicateValues" dxfId="2285" priority="12"/>
  </conditionalFormatting>
  <conditionalFormatting sqref="A1">
    <cfRule type="duplicateValues" dxfId="2284" priority="11"/>
  </conditionalFormatting>
  <conditionalFormatting sqref="A1">
    <cfRule type="duplicateValues" dxfId="2283" priority="10"/>
  </conditionalFormatting>
  <conditionalFormatting sqref="A1">
    <cfRule type="duplicateValues" dxfId="2282" priority="9"/>
  </conditionalFormatting>
  <conditionalFormatting sqref="A1">
    <cfRule type="duplicateValues" dxfId="2281" priority="8"/>
  </conditionalFormatting>
  <conditionalFormatting sqref="A1">
    <cfRule type="duplicateValues" dxfId="2280" priority="7"/>
  </conditionalFormatting>
  <conditionalFormatting sqref="A1">
    <cfRule type="duplicateValues" dxfId="2279" priority="6"/>
  </conditionalFormatting>
  <conditionalFormatting sqref="A1">
    <cfRule type="duplicateValues" dxfId="2278" priority="5"/>
  </conditionalFormatting>
  <conditionalFormatting sqref="A1 A214:A1048576">
    <cfRule type="duplicateValues" dxfId="2277" priority="4"/>
  </conditionalFormatting>
  <conditionalFormatting sqref="A1 A114:A115 A214:A1048576">
    <cfRule type="duplicateValues" dxfId="2276" priority="3"/>
  </conditionalFormatting>
  <conditionalFormatting sqref="A1:A127 A214:A1048576">
    <cfRule type="duplicateValues" dxfId="2275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workbookViewId="0">
      <pane ySplit="1" topLeftCell="A50" activePane="bottomLeft" state="frozen"/>
      <selection activeCell="G25" sqref="G25"/>
      <selection pane="bottomLeft" activeCell="A60" sqref="A60:A61"/>
    </sheetView>
  </sheetViews>
  <sheetFormatPr defaultRowHeight="15" x14ac:dyDescent="0.25"/>
  <cols>
    <col min="1" max="1" width="43.42578125" customWidth="1"/>
    <col min="2" max="2" width="18.7109375" customWidth="1"/>
    <col min="3" max="3" width="20.85546875" customWidth="1"/>
    <col min="4" max="4" width="18.5703125" customWidth="1"/>
    <col min="5" max="5" width="12.85546875" customWidth="1"/>
    <col min="6" max="6" width="6.28515625" customWidth="1"/>
    <col min="7" max="7" width="24.5703125" customWidth="1"/>
    <col min="8" max="8" width="10.7109375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31</v>
      </c>
      <c r="H1" s="590"/>
      <c r="I1" s="508"/>
      <c r="J1" s="509"/>
    </row>
    <row r="2" spans="1:10" ht="21" x14ac:dyDescent="0.35">
      <c r="A2" s="1" t="s">
        <v>23505</v>
      </c>
      <c r="D2" s="527"/>
      <c r="G2" s="588" t="s">
        <v>23504</v>
      </c>
      <c r="H2" s="589"/>
    </row>
    <row r="3" spans="1:10" ht="15.75" x14ac:dyDescent="0.25">
      <c r="A3" s="1" t="s">
        <v>23506</v>
      </c>
      <c r="B3" t="s">
        <v>60</v>
      </c>
      <c r="D3" t="s">
        <v>598</v>
      </c>
      <c r="G3" s="244" t="s">
        <v>58</v>
      </c>
      <c r="H3" s="5">
        <f>COUNTIF(B$5:B$1048576,G3)</f>
        <v>5</v>
      </c>
    </row>
    <row r="4" spans="1:10" ht="15.75" x14ac:dyDescent="0.25">
      <c r="A4" s="410" t="s">
        <v>23505</v>
      </c>
      <c r="G4" s="101" t="s">
        <v>360</v>
      </c>
      <c r="H4" s="5">
        <f>COUNTIF(B1:B935,G4)</f>
        <v>2</v>
      </c>
    </row>
    <row r="5" spans="1:10" ht="15.75" x14ac:dyDescent="0.25">
      <c r="A5" s="410" t="s">
        <v>23506</v>
      </c>
      <c r="B5" t="s">
        <v>3860</v>
      </c>
      <c r="G5" s="101" t="s">
        <v>356</v>
      </c>
      <c r="H5" s="5">
        <f>COUNTIF(B5:B853,G5)</f>
        <v>3</v>
      </c>
    </row>
    <row r="6" spans="1:10" ht="15.75" x14ac:dyDescent="0.25">
      <c r="A6" s="1" t="s">
        <v>23507</v>
      </c>
      <c r="G6" s="101" t="s">
        <v>56</v>
      </c>
      <c r="H6" s="5">
        <f>COUNTIF(B5:B865,G6)</f>
        <v>0</v>
      </c>
    </row>
    <row r="7" spans="1:10" ht="15.75" x14ac:dyDescent="0.25">
      <c r="A7" s="1" t="s">
        <v>23508</v>
      </c>
      <c r="B7" t="s">
        <v>1077</v>
      </c>
      <c r="D7" t="s">
        <v>19956</v>
      </c>
      <c r="G7" s="101" t="s">
        <v>201</v>
      </c>
      <c r="H7" s="5">
        <f>COUNTIF(B1:B859,G7)</f>
        <v>2</v>
      </c>
    </row>
    <row r="8" spans="1:10" ht="15.75" x14ac:dyDescent="0.25">
      <c r="A8" s="1" t="s">
        <v>14862</v>
      </c>
      <c r="G8" s="101" t="s">
        <v>202</v>
      </c>
      <c r="H8" s="5">
        <f>COUNTIF(B1:B894,G8)</f>
        <v>2</v>
      </c>
    </row>
    <row r="9" spans="1:10" ht="15.75" x14ac:dyDescent="0.25">
      <c r="A9" s="1" t="s">
        <v>23509</v>
      </c>
      <c r="B9" s="213" t="s">
        <v>360</v>
      </c>
      <c r="C9" s="213" t="s">
        <v>2161</v>
      </c>
      <c r="D9" s="213" t="s">
        <v>22391</v>
      </c>
      <c r="G9" s="101" t="s">
        <v>200</v>
      </c>
      <c r="H9" s="5">
        <f>COUNTIF(B1:B812,G9)</f>
        <v>8</v>
      </c>
    </row>
    <row r="10" spans="1:10" ht="15.75" x14ac:dyDescent="0.25">
      <c r="A10" s="1" t="s">
        <v>12244</v>
      </c>
      <c r="B10" s="213"/>
      <c r="C10" s="213"/>
      <c r="D10" s="213"/>
      <c r="G10" s="101" t="s">
        <v>5011</v>
      </c>
      <c r="H10" s="5">
        <f>COUNTIF(B:B,G10)</f>
        <v>0</v>
      </c>
    </row>
    <row r="11" spans="1:10" ht="15.75" x14ac:dyDescent="0.25">
      <c r="A11" s="1" t="s">
        <v>23510</v>
      </c>
      <c r="B11" s="213" t="s">
        <v>58</v>
      </c>
      <c r="C11" s="213" t="s">
        <v>2163</v>
      </c>
      <c r="D11" t="s">
        <v>18428</v>
      </c>
      <c r="G11" s="101" t="s">
        <v>1077</v>
      </c>
      <c r="H11" s="5">
        <f>COUNTIF(B3:B2000,G11)</f>
        <v>3</v>
      </c>
    </row>
    <row r="12" spans="1:10" ht="15.75" x14ac:dyDescent="0.25">
      <c r="A12" s="1" t="s">
        <v>15806</v>
      </c>
      <c r="B12" s="213"/>
      <c r="C12" s="213"/>
      <c r="D12" s="213"/>
      <c r="G12" s="288" t="s">
        <v>60</v>
      </c>
      <c r="H12" s="5">
        <f>COUNTIF(B3:B869,G12)</f>
        <v>5</v>
      </c>
    </row>
    <row r="13" spans="1:10" ht="15.75" x14ac:dyDescent="0.25">
      <c r="A13" s="1" t="s">
        <v>23511</v>
      </c>
      <c r="B13" s="213" t="s">
        <v>202</v>
      </c>
      <c r="C13" s="213"/>
      <c r="D13" s="213" t="s">
        <v>19001</v>
      </c>
      <c r="G13" s="101" t="s">
        <v>4062</v>
      </c>
      <c r="H13" s="5">
        <f>COUNTIF(B3:B2000,G13)</f>
        <v>0</v>
      </c>
    </row>
    <row r="14" spans="1:10" ht="15.75" x14ac:dyDescent="0.25">
      <c r="A14" s="1" t="s">
        <v>23512</v>
      </c>
      <c r="B14" s="213"/>
      <c r="C14" s="213"/>
      <c r="D14" s="213"/>
      <c r="G14" s="101" t="s">
        <v>3860</v>
      </c>
      <c r="H14" s="5">
        <f>COUNTIF(B5:B715,G14)</f>
        <v>2</v>
      </c>
    </row>
    <row r="15" spans="1:10" ht="15.75" x14ac:dyDescent="0.25">
      <c r="A15" s="1" t="s">
        <v>23513</v>
      </c>
      <c r="B15" s="213" t="s">
        <v>58</v>
      </c>
      <c r="C15" s="213" t="s">
        <v>14557</v>
      </c>
      <c r="D15" s="213" t="s">
        <v>18436</v>
      </c>
      <c r="E15" s="40">
        <v>45898</v>
      </c>
      <c r="G15" s="101" t="s">
        <v>17992</v>
      </c>
      <c r="H15" s="5">
        <f>COUNTIF(B5:B2000,G15)</f>
        <v>1</v>
      </c>
    </row>
    <row r="16" spans="1:10" ht="15.75" x14ac:dyDescent="0.25">
      <c r="A16" s="1" t="s">
        <v>16644</v>
      </c>
      <c r="B16" s="213"/>
      <c r="C16" s="213"/>
      <c r="D16" s="213"/>
      <c r="G16" s="288" t="s">
        <v>1133</v>
      </c>
      <c r="H16" s="5">
        <f>COUNTIF(B5:B2000,G16)</f>
        <v>0</v>
      </c>
    </row>
    <row r="17" spans="1:8" ht="15.75" x14ac:dyDescent="0.25">
      <c r="A17" s="1" t="s">
        <v>23514</v>
      </c>
      <c r="B17" s="213" t="s">
        <v>200</v>
      </c>
      <c r="C17" s="213"/>
      <c r="D17" s="213" t="s">
        <v>19001</v>
      </c>
      <c r="G17" s="512"/>
      <c r="H17" s="233"/>
    </row>
    <row r="18" spans="1:8" ht="15.75" x14ac:dyDescent="0.25">
      <c r="A18" s="1" t="s">
        <v>23515</v>
      </c>
      <c r="B18" s="213"/>
      <c r="C18" s="213"/>
      <c r="D18" s="213"/>
      <c r="G18" s="269"/>
    </row>
    <row r="19" spans="1:8" ht="15.75" x14ac:dyDescent="0.25">
      <c r="A19" s="1" t="s">
        <v>23516</v>
      </c>
      <c r="B19" s="213" t="s">
        <v>356</v>
      </c>
      <c r="C19" s="213" t="s">
        <v>2624</v>
      </c>
      <c r="D19" s="213" t="s">
        <v>598</v>
      </c>
    </row>
    <row r="20" spans="1:8" ht="15.75" x14ac:dyDescent="0.25">
      <c r="A20" s="1" t="s">
        <v>23517</v>
      </c>
      <c r="B20" s="213"/>
      <c r="C20" s="213"/>
      <c r="D20" s="213"/>
    </row>
    <row r="21" spans="1:8" ht="15.75" x14ac:dyDescent="0.25">
      <c r="A21" s="1" t="s">
        <v>23518</v>
      </c>
      <c r="B21" t="s">
        <v>200</v>
      </c>
      <c r="D21" s="213" t="s">
        <v>19001</v>
      </c>
    </row>
    <row r="22" spans="1:8" ht="15.75" x14ac:dyDescent="0.25">
      <c r="A22" s="1" t="s">
        <v>23519</v>
      </c>
    </row>
    <row r="23" spans="1:8" ht="15.75" x14ac:dyDescent="0.25">
      <c r="A23" s="1" t="s">
        <v>23520</v>
      </c>
      <c r="B23" t="s">
        <v>17992</v>
      </c>
      <c r="D23" s="213" t="s">
        <v>18421</v>
      </c>
    </row>
    <row r="24" spans="1:8" ht="15.75" x14ac:dyDescent="0.25">
      <c r="A24" s="1" t="s">
        <v>23521</v>
      </c>
    </row>
    <row r="25" spans="1:8" ht="15.75" x14ac:dyDescent="0.25">
      <c r="A25" s="1" t="s">
        <v>23522</v>
      </c>
      <c r="B25" t="s">
        <v>200</v>
      </c>
      <c r="D25" t="s">
        <v>19956</v>
      </c>
    </row>
    <row r="26" spans="1:8" ht="15.75" x14ac:dyDescent="0.25">
      <c r="A26" s="1" t="s">
        <v>23523</v>
      </c>
    </row>
    <row r="27" spans="1:8" ht="15.75" x14ac:dyDescent="0.25">
      <c r="A27" s="1" t="s">
        <v>23524</v>
      </c>
      <c r="B27" t="s">
        <v>58</v>
      </c>
      <c r="C27" t="s">
        <v>3896</v>
      </c>
      <c r="D27" s="213" t="s">
        <v>21462</v>
      </c>
      <c r="E27" s="40">
        <v>45896</v>
      </c>
    </row>
    <row r="28" spans="1:8" ht="15.75" x14ac:dyDescent="0.25">
      <c r="A28" s="1" t="s">
        <v>23525</v>
      </c>
    </row>
    <row r="29" spans="1:8" ht="15.75" x14ac:dyDescent="0.25">
      <c r="A29" s="1" t="s">
        <v>23526</v>
      </c>
      <c r="B29" t="s">
        <v>202</v>
      </c>
      <c r="D29" s="213" t="s">
        <v>21462</v>
      </c>
    </row>
    <row r="30" spans="1:8" ht="15.75" x14ac:dyDescent="0.25">
      <c r="A30" s="1" t="s">
        <v>23527</v>
      </c>
    </row>
    <row r="31" spans="1:8" ht="15.75" x14ac:dyDescent="0.25">
      <c r="A31" s="1" t="s">
        <v>23528</v>
      </c>
      <c r="B31" t="s">
        <v>201</v>
      </c>
      <c r="D31" s="213" t="s">
        <v>18929</v>
      </c>
    </row>
    <row r="32" spans="1:8" ht="15.75" x14ac:dyDescent="0.25">
      <c r="A32" s="1" t="s">
        <v>23529</v>
      </c>
    </row>
    <row r="33" spans="1:4" ht="15.75" x14ac:dyDescent="0.25">
      <c r="A33" s="1" t="s">
        <v>23530</v>
      </c>
      <c r="B33" t="s">
        <v>201</v>
      </c>
      <c r="D33" s="213" t="s">
        <v>598</v>
      </c>
    </row>
    <row r="34" spans="1:4" ht="15.75" x14ac:dyDescent="0.25">
      <c r="A34" s="1" t="s">
        <v>23531</v>
      </c>
    </row>
    <row r="35" spans="1:4" ht="15.75" x14ac:dyDescent="0.25">
      <c r="A35" s="1" t="s">
        <v>23532</v>
      </c>
      <c r="B35" t="s">
        <v>60</v>
      </c>
      <c r="D35" s="213" t="s">
        <v>19001</v>
      </c>
    </row>
    <row r="36" spans="1:4" ht="15.75" x14ac:dyDescent="0.25">
      <c r="A36" s="1" t="s">
        <v>23533</v>
      </c>
    </row>
    <row r="37" spans="1:4" ht="15.75" x14ac:dyDescent="0.25">
      <c r="A37" s="1" t="s">
        <v>23534</v>
      </c>
      <c r="B37" t="s">
        <v>200</v>
      </c>
      <c r="D37" s="213" t="s">
        <v>19142</v>
      </c>
    </row>
    <row r="38" spans="1:4" ht="15.75" x14ac:dyDescent="0.25">
      <c r="A38" s="1" t="s">
        <v>23535</v>
      </c>
      <c r="D38" s="527"/>
    </row>
    <row r="39" spans="1:4" ht="15.75" x14ac:dyDescent="0.25">
      <c r="A39" s="1" t="s">
        <v>23536</v>
      </c>
      <c r="B39" t="s">
        <v>60</v>
      </c>
      <c r="D39" s="213" t="s">
        <v>17970</v>
      </c>
    </row>
    <row r="40" spans="1:4" ht="15.75" x14ac:dyDescent="0.25">
      <c r="A40" s="1" t="s">
        <v>19944</v>
      </c>
    </row>
    <row r="41" spans="1:4" ht="15.75" x14ac:dyDescent="0.25">
      <c r="A41" s="1" t="s">
        <v>23537</v>
      </c>
      <c r="B41" t="s">
        <v>200</v>
      </c>
      <c r="D41" t="s">
        <v>19956</v>
      </c>
    </row>
    <row r="42" spans="1:4" ht="15.75" x14ac:dyDescent="0.25">
      <c r="A42" s="1" t="s">
        <v>23538</v>
      </c>
    </row>
    <row r="43" spans="1:4" ht="15.75" x14ac:dyDescent="0.25">
      <c r="A43" s="1" t="s">
        <v>23539</v>
      </c>
      <c r="B43" t="s">
        <v>58</v>
      </c>
      <c r="C43" t="s">
        <v>3896</v>
      </c>
      <c r="D43" s="213" t="s">
        <v>19001</v>
      </c>
    </row>
    <row r="44" spans="1:4" ht="15.75" x14ac:dyDescent="0.25">
      <c r="A44" s="1" t="s">
        <v>23540</v>
      </c>
    </row>
    <row r="45" spans="1:4" ht="15.75" x14ac:dyDescent="0.25">
      <c r="A45" s="1" t="s">
        <v>23541</v>
      </c>
      <c r="B45" t="s">
        <v>1077</v>
      </c>
    </row>
    <row r="46" spans="1:4" ht="15.75" x14ac:dyDescent="0.25">
      <c r="A46" s="1" t="s">
        <v>23542</v>
      </c>
    </row>
    <row r="47" spans="1:4" ht="15.75" x14ac:dyDescent="0.25">
      <c r="A47" s="1" t="s">
        <v>23543</v>
      </c>
      <c r="B47" t="s">
        <v>1077</v>
      </c>
    </row>
    <row r="48" spans="1:4" ht="15.75" x14ac:dyDescent="0.25">
      <c r="A48" s="1" t="s">
        <v>23544</v>
      </c>
    </row>
    <row r="49" spans="1:5" ht="15.75" x14ac:dyDescent="0.25">
      <c r="A49" s="1" t="s">
        <v>23545</v>
      </c>
      <c r="B49" t="s">
        <v>200</v>
      </c>
      <c r="D49" s="213" t="s">
        <v>19001</v>
      </c>
    </row>
    <row r="50" spans="1:5" ht="15.75" x14ac:dyDescent="0.25">
      <c r="A50" s="1" t="s">
        <v>11741</v>
      </c>
      <c r="D50" s="527"/>
    </row>
    <row r="51" spans="1:5" ht="15.75" x14ac:dyDescent="0.25">
      <c r="A51" s="1" t="s">
        <v>23546</v>
      </c>
      <c r="B51" t="s">
        <v>356</v>
      </c>
      <c r="D51" s="213" t="s">
        <v>18421</v>
      </c>
    </row>
    <row r="52" spans="1:5" ht="15.75" x14ac:dyDescent="0.25">
      <c r="A52" s="1" t="s">
        <v>23547</v>
      </c>
    </row>
    <row r="53" spans="1:5" ht="15.75" x14ac:dyDescent="0.25">
      <c r="A53" s="1" t="s">
        <v>23548</v>
      </c>
      <c r="B53" t="s">
        <v>200</v>
      </c>
      <c r="D53" s="213" t="s">
        <v>19001</v>
      </c>
    </row>
    <row r="54" spans="1:5" ht="15.75" x14ac:dyDescent="0.25">
      <c r="A54" s="1" t="s">
        <v>23549</v>
      </c>
    </row>
    <row r="55" spans="1:5" ht="15.75" x14ac:dyDescent="0.25">
      <c r="A55" s="1" t="s">
        <v>23550</v>
      </c>
      <c r="B55" t="s">
        <v>356</v>
      </c>
      <c r="D55" s="213" t="s">
        <v>23912</v>
      </c>
      <c r="E55" s="40">
        <v>45906</v>
      </c>
    </row>
    <row r="56" spans="1:5" ht="15.75" x14ac:dyDescent="0.25">
      <c r="A56" s="1" t="s">
        <v>23551</v>
      </c>
    </row>
    <row r="57" spans="1:5" ht="15.75" x14ac:dyDescent="0.25">
      <c r="A57" s="1" t="s">
        <v>23552</v>
      </c>
      <c r="B57" t="s">
        <v>200</v>
      </c>
      <c r="D57" s="213" t="s">
        <v>18428</v>
      </c>
    </row>
    <row r="58" spans="1:5" ht="15.75" x14ac:dyDescent="0.25">
      <c r="A58" s="1" t="s">
        <v>23553</v>
      </c>
    </row>
    <row r="59" spans="1:5" ht="15.75" x14ac:dyDescent="0.25">
      <c r="A59" s="1" t="s">
        <v>23554</v>
      </c>
      <c r="B59" t="s">
        <v>60</v>
      </c>
      <c r="D59" t="s">
        <v>18421</v>
      </c>
    </row>
    <row r="60" spans="1:5" ht="15.75" x14ac:dyDescent="0.25">
      <c r="A60" s="1" t="s">
        <v>17397</v>
      </c>
    </row>
    <row r="61" spans="1:5" ht="15.75" x14ac:dyDescent="0.25">
      <c r="A61" s="1" t="s">
        <v>23555</v>
      </c>
      <c r="B61" s="213" t="s">
        <v>360</v>
      </c>
      <c r="C61" s="213" t="s">
        <v>23557</v>
      </c>
      <c r="D61" s="213" t="s">
        <v>19956</v>
      </c>
    </row>
    <row r="62" spans="1:5" ht="15.75" x14ac:dyDescent="0.25">
      <c r="A62" s="1" t="s">
        <v>12625</v>
      </c>
    </row>
    <row r="63" spans="1:5" ht="15.75" x14ac:dyDescent="0.25">
      <c r="A63" s="1" t="s">
        <v>23556</v>
      </c>
      <c r="B63" t="s">
        <v>58</v>
      </c>
      <c r="C63" t="s">
        <v>17001</v>
      </c>
      <c r="D63" s="213" t="s">
        <v>18428</v>
      </c>
    </row>
    <row r="64" spans="1:5" ht="15.75" x14ac:dyDescent="0.25">
      <c r="A64" s="410" t="s">
        <v>12625</v>
      </c>
    </row>
    <row r="65" spans="1:4" ht="15.75" x14ac:dyDescent="0.25">
      <c r="A65" s="410" t="s">
        <v>23556</v>
      </c>
      <c r="B65" t="s">
        <v>3860</v>
      </c>
    </row>
    <row r="66" spans="1:4" ht="15.75" x14ac:dyDescent="0.25">
      <c r="A66" s="1" t="s">
        <v>23558</v>
      </c>
    </row>
    <row r="67" spans="1:4" ht="15.75" x14ac:dyDescent="0.25">
      <c r="A67" s="1" t="s">
        <v>23559</v>
      </c>
      <c r="B67" t="s">
        <v>60</v>
      </c>
      <c r="D67" s="213" t="s">
        <v>18428</v>
      </c>
    </row>
    <row r="68" spans="1:4" ht="15.75" x14ac:dyDescent="0.25">
      <c r="A68" s="1"/>
    </row>
    <row r="69" spans="1:4" ht="15.75" x14ac:dyDescent="0.25">
      <c r="A69" s="1"/>
      <c r="D69" s="213"/>
    </row>
    <row r="70" spans="1:4" ht="15.75" x14ac:dyDescent="0.25">
      <c r="A70" s="1"/>
    </row>
    <row r="71" spans="1:4" ht="15.75" x14ac:dyDescent="0.25">
      <c r="A71" s="1"/>
    </row>
    <row r="72" spans="1:4" ht="15.75" x14ac:dyDescent="0.25">
      <c r="A72" s="1"/>
    </row>
    <row r="73" spans="1:4" ht="15.75" x14ac:dyDescent="0.25">
      <c r="A73" s="1"/>
    </row>
    <row r="74" spans="1:4" ht="15.75" x14ac:dyDescent="0.25">
      <c r="A74" s="1"/>
    </row>
    <row r="75" spans="1:4" ht="15.75" x14ac:dyDescent="0.25">
      <c r="A75" s="1"/>
    </row>
    <row r="76" spans="1:4" ht="15.75" x14ac:dyDescent="0.25">
      <c r="A76" s="1"/>
    </row>
    <row r="77" spans="1:4" ht="15.75" x14ac:dyDescent="0.25">
      <c r="A77" s="1"/>
    </row>
    <row r="78" spans="1:4" ht="15.75" x14ac:dyDescent="0.25">
      <c r="A78" s="1"/>
    </row>
    <row r="79" spans="1:4" ht="15.75" x14ac:dyDescent="0.25">
      <c r="A79" s="1"/>
    </row>
    <row r="80" spans="1:4" ht="15.75" x14ac:dyDescent="0.25">
      <c r="A80" s="1"/>
    </row>
    <row r="81" spans="1:4" ht="15.75" x14ac:dyDescent="0.25">
      <c r="A81" s="1"/>
    </row>
    <row r="82" spans="1:4" ht="15.75" x14ac:dyDescent="0.25">
      <c r="A82" s="1"/>
    </row>
    <row r="83" spans="1:4" ht="15.75" x14ac:dyDescent="0.25">
      <c r="A83" s="1"/>
    </row>
    <row r="84" spans="1:4" ht="15.75" x14ac:dyDescent="0.25">
      <c r="A84" s="1"/>
    </row>
    <row r="85" spans="1:4" ht="15.75" x14ac:dyDescent="0.25">
      <c r="A85" s="1"/>
    </row>
    <row r="86" spans="1:4" ht="15.75" x14ac:dyDescent="0.25">
      <c r="A86" s="1"/>
    </row>
    <row r="87" spans="1:4" ht="15.75" x14ac:dyDescent="0.25">
      <c r="A87" s="1"/>
      <c r="D87" s="213"/>
    </row>
    <row r="88" spans="1:4" ht="15.75" x14ac:dyDescent="0.25">
      <c r="A88" s="1"/>
    </row>
    <row r="89" spans="1:4" ht="15.75" x14ac:dyDescent="0.25">
      <c r="A89" s="1"/>
      <c r="D89" s="213"/>
    </row>
    <row r="90" spans="1:4" ht="15.75" x14ac:dyDescent="0.25">
      <c r="A90" s="1"/>
    </row>
    <row r="91" spans="1:4" ht="15.75" x14ac:dyDescent="0.25">
      <c r="A91" s="1"/>
      <c r="D91" s="213"/>
    </row>
    <row r="92" spans="1:4" ht="15.75" x14ac:dyDescent="0.25">
      <c r="A92" s="1"/>
    </row>
    <row r="93" spans="1:4" ht="15.75" x14ac:dyDescent="0.25">
      <c r="A93" s="1"/>
      <c r="D93" s="213"/>
    </row>
    <row r="94" spans="1:4" ht="15.75" x14ac:dyDescent="0.25">
      <c r="A94" s="1"/>
    </row>
    <row r="95" spans="1:4" ht="15.75" x14ac:dyDescent="0.25">
      <c r="A95" s="1"/>
    </row>
    <row r="96" spans="1:4" ht="15.75" x14ac:dyDescent="0.25">
      <c r="A96" s="1"/>
    </row>
    <row r="97" spans="1:4" ht="15.75" x14ac:dyDescent="0.25">
      <c r="A97" s="1"/>
    </row>
    <row r="98" spans="1:4" ht="15.75" x14ac:dyDescent="0.25">
      <c r="A98" s="1"/>
    </row>
    <row r="99" spans="1:4" ht="15.75" x14ac:dyDescent="0.25">
      <c r="A99" s="1"/>
    </row>
    <row r="100" spans="1:4" ht="15.75" x14ac:dyDescent="0.25">
      <c r="A100" s="1"/>
    </row>
    <row r="101" spans="1:4" ht="15.75" x14ac:dyDescent="0.25">
      <c r="A101" s="1"/>
    </row>
    <row r="102" spans="1:4" ht="15.75" x14ac:dyDescent="0.25">
      <c r="A102" s="1"/>
    </row>
    <row r="103" spans="1:4" ht="15.75" x14ac:dyDescent="0.25">
      <c r="A103" s="1"/>
      <c r="D103" s="213"/>
    </row>
    <row r="104" spans="1:4" ht="15.75" x14ac:dyDescent="0.25">
      <c r="A104" s="1"/>
    </row>
    <row r="105" spans="1:4" ht="15.75" x14ac:dyDescent="0.25">
      <c r="A105" s="1"/>
    </row>
    <row r="106" spans="1:4" ht="15.75" x14ac:dyDescent="0.25">
      <c r="A106" s="1"/>
    </row>
    <row r="107" spans="1:4" ht="15.75" x14ac:dyDescent="0.25">
      <c r="A107" s="1"/>
    </row>
    <row r="108" spans="1:4" ht="15.75" x14ac:dyDescent="0.25">
      <c r="A108" s="1"/>
    </row>
    <row r="109" spans="1:4" ht="15.75" x14ac:dyDescent="0.25">
      <c r="A109" s="1"/>
    </row>
    <row r="110" spans="1:4" ht="15.75" x14ac:dyDescent="0.25">
      <c r="A110" s="1"/>
    </row>
    <row r="111" spans="1:4" ht="15.75" x14ac:dyDescent="0.25">
      <c r="A111" s="1"/>
    </row>
    <row r="112" spans="1:4" ht="15.75" x14ac:dyDescent="0.25">
      <c r="A112" s="410"/>
    </row>
    <row r="113" spans="1:1" ht="15.75" x14ac:dyDescent="0.25">
      <c r="A113" s="410"/>
    </row>
    <row r="114" spans="1:1" ht="15.75" x14ac:dyDescent="0.25">
      <c r="A114" s="1"/>
    </row>
    <row r="115" spans="1:1" ht="15.75" x14ac:dyDescent="0.25">
      <c r="A115" s="1"/>
    </row>
    <row r="116" spans="1:1" ht="15.75" x14ac:dyDescent="0.25">
      <c r="A116" s="1"/>
    </row>
    <row r="117" spans="1:1" ht="15.75" x14ac:dyDescent="0.25">
      <c r="A117" s="1"/>
    </row>
    <row r="118" spans="1:1" ht="15.75" x14ac:dyDescent="0.25">
      <c r="A118" s="1"/>
    </row>
    <row r="119" spans="1:1" ht="15.75" x14ac:dyDescent="0.25">
      <c r="A119" s="1"/>
    </row>
    <row r="120" spans="1:1" ht="15.75" x14ac:dyDescent="0.25">
      <c r="A120" s="1"/>
    </row>
    <row r="121" spans="1:1" ht="15.75" x14ac:dyDescent="0.25">
      <c r="A121" s="1"/>
    </row>
    <row r="122" spans="1:1" ht="15.75" x14ac:dyDescent="0.25">
      <c r="A122" s="1"/>
    </row>
    <row r="123" spans="1:1" ht="15.75" x14ac:dyDescent="0.25">
      <c r="A123" s="1"/>
    </row>
    <row r="124" spans="1:1" ht="15.75" x14ac:dyDescent="0.25">
      <c r="A124" s="1"/>
    </row>
    <row r="125" spans="1:1" ht="15.75" x14ac:dyDescent="0.25">
      <c r="A125" s="1"/>
    </row>
    <row r="126" spans="1:1" ht="15.75" x14ac:dyDescent="0.25">
      <c r="A126" s="1"/>
    </row>
    <row r="127" spans="1:1" ht="15.75" x14ac:dyDescent="0.25">
      <c r="A127" s="1"/>
    </row>
    <row r="128" spans="1:1" ht="15.75" x14ac:dyDescent="0.25">
      <c r="A128" s="1"/>
    </row>
    <row r="129" spans="1:4" ht="15.75" x14ac:dyDescent="0.25">
      <c r="A129" s="1"/>
    </row>
    <row r="130" spans="1:4" ht="15.75" x14ac:dyDescent="0.25">
      <c r="A130" s="1"/>
    </row>
    <row r="131" spans="1:4" ht="15.75" x14ac:dyDescent="0.25">
      <c r="A131" s="1"/>
    </row>
    <row r="132" spans="1:4" ht="15.75" x14ac:dyDescent="0.25">
      <c r="A132" s="1"/>
    </row>
    <row r="133" spans="1:4" ht="15.75" x14ac:dyDescent="0.25">
      <c r="A133" s="1"/>
      <c r="D133" s="213"/>
    </row>
    <row r="134" spans="1:4" ht="15.75" x14ac:dyDescent="0.25">
      <c r="A134" s="1"/>
    </row>
    <row r="135" spans="1:4" ht="15.75" x14ac:dyDescent="0.25">
      <c r="A135" s="1"/>
    </row>
    <row r="136" spans="1:4" ht="15.75" x14ac:dyDescent="0.25">
      <c r="A136" s="1"/>
    </row>
    <row r="137" spans="1:4" ht="15.75" x14ac:dyDescent="0.25">
      <c r="A137" s="1"/>
    </row>
    <row r="138" spans="1:4" ht="15.75" x14ac:dyDescent="0.25">
      <c r="A138" s="1"/>
    </row>
    <row r="139" spans="1:4" ht="15.75" x14ac:dyDescent="0.25">
      <c r="A139" s="1"/>
    </row>
    <row r="140" spans="1:4" ht="15.75" x14ac:dyDescent="0.25">
      <c r="A140" s="1"/>
    </row>
    <row r="141" spans="1:4" ht="15.75" x14ac:dyDescent="0.25">
      <c r="A141" s="1"/>
    </row>
    <row r="142" spans="1:4" ht="15.75" x14ac:dyDescent="0.25">
      <c r="A142" s="410"/>
    </row>
    <row r="143" spans="1:4" ht="15.75" x14ac:dyDescent="0.25">
      <c r="A143" s="410"/>
    </row>
    <row r="144" spans="1:4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6" spans="1:1" ht="15.75" x14ac:dyDescent="0.25">
      <c r="A156" s="1"/>
    </row>
    <row r="157" spans="1:1" ht="15.75" x14ac:dyDescent="0.25">
      <c r="A157" s="1"/>
    </row>
    <row r="158" spans="1:1" ht="15.75" x14ac:dyDescent="0.25">
      <c r="A158" s="410"/>
    </row>
    <row r="159" spans="1:1" ht="15.75" x14ac:dyDescent="0.25">
      <c r="A159" s="410"/>
    </row>
    <row r="160" spans="1:1" ht="15.75" x14ac:dyDescent="0.25">
      <c r="A160" s="410"/>
    </row>
    <row r="161" spans="1:1" ht="15.75" x14ac:dyDescent="0.25">
      <c r="A161" s="410"/>
    </row>
    <row r="162" spans="1:1" ht="15.75" x14ac:dyDescent="0.25">
      <c r="A162" s="410"/>
    </row>
    <row r="163" spans="1:1" ht="15.75" x14ac:dyDescent="0.25">
      <c r="A163" s="410"/>
    </row>
    <row r="164" spans="1:1" ht="15.75" x14ac:dyDescent="0.25">
      <c r="A164" s="410"/>
    </row>
    <row r="165" spans="1:1" ht="15.75" x14ac:dyDescent="0.25">
      <c r="A165" s="410"/>
    </row>
    <row r="166" spans="1:1" ht="15.75" x14ac:dyDescent="0.25">
      <c r="A166" s="410"/>
    </row>
    <row r="167" spans="1:1" ht="15.75" x14ac:dyDescent="0.25">
      <c r="A167" s="410"/>
    </row>
    <row r="168" spans="1:1" ht="15.75" x14ac:dyDescent="0.25">
      <c r="A168" s="410"/>
    </row>
    <row r="169" spans="1:1" ht="15.75" x14ac:dyDescent="0.25">
      <c r="A169" s="410"/>
    </row>
    <row r="170" spans="1:1" ht="15.75" x14ac:dyDescent="0.25">
      <c r="A170" s="410"/>
    </row>
    <row r="171" spans="1:1" ht="15.75" x14ac:dyDescent="0.25">
      <c r="A171" s="410"/>
    </row>
    <row r="172" spans="1:1" ht="15.75" x14ac:dyDescent="0.25">
      <c r="A172" s="410"/>
    </row>
    <row r="173" spans="1:1" ht="15.75" x14ac:dyDescent="0.25">
      <c r="A173" s="410"/>
    </row>
    <row r="174" spans="1:1" ht="15.75" x14ac:dyDescent="0.25">
      <c r="A174" s="410"/>
    </row>
    <row r="175" spans="1:1" ht="15.75" x14ac:dyDescent="0.25">
      <c r="A175" s="410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410"/>
    </row>
    <row r="179" spans="1:1" ht="15.75" x14ac:dyDescent="0.25">
      <c r="A179" s="410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410"/>
    </row>
    <row r="211" spans="1:1" ht="15.75" x14ac:dyDescent="0.25">
      <c r="A211" s="410"/>
    </row>
    <row r="212" spans="1:1" ht="15.75" x14ac:dyDescent="0.25">
      <c r="A212" s="1"/>
    </row>
    <row r="213" spans="1:1" ht="15.75" x14ac:dyDescent="0.25">
      <c r="A213" s="1"/>
    </row>
  </sheetData>
  <autoFilter ref="D1:D145"/>
  <mergeCells count="2">
    <mergeCell ref="G1:H1"/>
    <mergeCell ref="G2:H2"/>
  </mergeCells>
  <conditionalFormatting sqref="A1">
    <cfRule type="duplicateValues" dxfId="2274" priority="26"/>
  </conditionalFormatting>
  <conditionalFormatting sqref="A1">
    <cfRule type="duplicateValues" dxfId="2273" priority="25"/>
  </conditionalFormatting>
  <conditionalFormatting sqref="A1">
    <cfRule type="duplicateValues" dxfId="2272" priority="24"/>
  </conditionalFormatting>
  <conditionalFormatting sqref="A1">
    <cfRule type="duplicateValues" dxfId="2271" priority="23"/>
  </conditionalFormatting>
  <conditionalFormatting sqref="A1">
    <cfRule type="duplicateValues" dxfId="2270" priority="22"/>
  </conditionalFormatting>
  <conditionalFormatting sqref="A1">
    <cfRule type="duplicateValues" dxfId="2269" priority="21"/>
  </conditionalFormatting>
  <conditionalFormatting sqref="A1">
    <cfRule type="duplicateValues" dxfId="2268" priority="20"/>
  </conditionalFormatting>
  <conditionalFormatting sqref="A1">
    <cfRule type="duplicateValues" dxfId="2267" priority="19"/>
  </conditionalFormatting>
  <conditionalFormatting sqref="A1">
    <cfRule type="duplicateValues" dxfId="2266" priority="18"/>
  </conditionalFormatting>
  <conditionalFormatting sqref="A1">
    <cfRule type="duplicateValues" dxfId="2265" priority="17"/>
  </conditionalFormatting>
  <conditionalFormatting sqref="A1">
    <cfRule type="duplicateValues" dxfId="2264" priority="16"/>
  </conditionalFormatting>
  <conditionalFormatting sqref="A1">
    <cfRule type="duplicateValues" dxfId="2263" priority="15"/>
  </conditionalFormatting>
  <conditionalFormatting sqref="A1">
    <cfRule type="duplicateValues" dxfId="2262" priority="14"/>
  </conditionalFormatting>
  <conditionalFormatting sqref="A1">
    <cfRule type="duplicateValues" dxfId="2261" priority="13"/>
  </conditionalFormatting>
  <conditionalFormatting sqref="A1">
    <cfRule type="duplicateValues" dxfId="2260" priority="12"/>
  </conditionalFormatting>
  <conditionalFormatting sqref="A1">
    <cfRule type="duplicateValues" dxfId="2259" priority="11"/>
  </conditionalFormatting>
  <conditionalFormatting sqref="A1">
    <cfRule type="duplicateValues" dxfId="2258" priority="10"/>
  </conditionalFormatting>
  <conditionalFormatting sqref="A1">
    <cfRule type="duplicateValues" dxfId="2257" priority="9"/>
  </conditionalFormatting>
  <conditionalFormatting sqref="A1">
    <cfRule type="duplicateValues" dxfId="2256" priority="8"/>
  </conditionalFormatting>
  <conditionalFormatting sqref="A1">
    <cfRule type="duplicateValues" dxfId="2255" priority="7"/>
  </conditionalFormatting>
  <conditionalFormatting sqref="A1">
    <cfRule type="duplicateValues" dxfId="2254" priority="6"/>
  </conditionalFormatting>
  <conditionalFormatting sqref="A1">
    <cfRule type="duplicateValues" dxfId="2253" priority="5"/>
  </conditionalFormatting>
  <conditionalFormatting sqref="A1 A214:A1048576">
    <cfRule type="duplicateValues" dxfId="2252" priority="4"/>
  </conditionalFormatting>
  <conditionalFormatting sqref="A1 A114:A115 A214:A1048576">
    <cfRule type="duplicateValues" dxfId="2251" priority="3"/>
  </conditionalFormatting>
  <conditionalFormatting sqref="A1 A214:A1048576 A18:A19 A68:A127">
    <cfRule type="duplicateValues" dxfId="2250" priority="2"/>
  </conditionalFormatting>
  <conditionalFormatting sqref="A1:A45 A68:A1048576">
    <cfRule type="duplicateValues" dxfId="2249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workbookViewId="0">
      <pane ySplit="1" topLeftCell="A62" activePane="bottomLeft" state="frozen"/>
      <selection activeCell="G25" sqref="G25"/>
      <selection pane="bottomLeft" activeCell="D84" sqref="D84"/>
    </sheetView>
  </sheetViews>
  <sheetFormatPr defaultRowHeight="15" x14ac:dyDescent="0.25"/>
  <cols>
    <col min="1" max="1" width="43.42578125" customWidth="1"/>
    <col min="2" max="2" width="18.7109375" customWidth="1"/>
    <col min="3" max="3" width="20.85546875" customWidth="1"/>
    <col min="4" max="4" width="18.5703125" customWidth="1"/>
    <col min="5" max="5" width="12.85546875" customWidth="1"/>
    <col min="6" max="6" width="8.7109375" customWidth="1"/>
    <col min="7" max="7" width="24.5703125" customWidth="1"/>
    <col min="8" max="8" width="10.7109375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36</v>
      </c>
      <c r="H1" s="590"/>
      <c r="I1" s="508"/>
      <c r="J1" s="509"/>
    </row>
    <row r="2" spans="1:10" ht="21" x14ac:dyDescent="0.35">
      <c r="A2" s="1" t="s">
        <v>23561</v>
      </c>
      <c r="D2" s="527"/>
      <c r="G2" s="588" t="s">
        <v>23560</v>
      </c>
      <c r="H2" s="589"/>
    </row>
    <row r="3" spans="1:10" ht="15.75" x14ac:dyDescent="0.25">
      <c r="A3" s="1" t="s">
        <v>23562</v>
      </c>
      <c r="B3" t="s">
        <v>58</v>
      </c>
      <c r="C3" t="s">
        <v>2161</v>
      </c>
      <c r="D3" s="1" t="s">
        <v>23912</v>
      </c>
      <c r="E3" s="40">
        <v>45905</v>
      </c>
      <c r="G3" s="244" t="s">
        <v>58</v>
      </c>
      <c r="H3" s="5">
        <f>COUNTIF(B$5:B$1048576,G3)</f>
        <v>7</v>
      </c>
    </row>
    <row r="4" spans="1:10" ht="15.75" x14ac:dyDescent="0.25">
      <c r="A4" s="1" t="s">
        <v>23563</v>
      </c>
      <c r="G4" s="101" t="s">
        <v>360</v>
      </c>
      <c r="H4" s="5">
        <f>COUNTIF(B1:B935,G4)</f>
        <v>1</v>
      </c>
    </row>
    <row r="5" spans="1:10" ht="15.75" x14ac:dyDescent="0.25">
      <c r="A5" s="1" t="s">
        <v>23564</v>
      </c>
      <c r="B5" t="s">
        <v>200</v>
      </c>
      <c r="D5" t="s">
        <v>19956</v>
      </c>
      <c r="G5" s="101" t="s">
        <v>356</v>
      </c>
      <c r="H5" s="5">
        <f>COUNTIF(B5:B853,G5)</f>
        <v>5</v>
      </c>
    </row>
    <row r="6" spans="1:10" ht="15.75" x14ac:dyDescent="0.25">
      <c r="A6" s="1" t="s">
        <v>23565</v>
      </c>
      <c r="G6" s="101" t="s">
        <v>56</v>
      </c>
      <c r="H6" s="5">
        <f>COUNTIF(B5:B865,G6)</f>
        <v>3</v>
      </c>
    </row>
    <row r="7" spans="1:10" ht="15.75" x14ac:dyDescent="0.25">
      <c r="A7" s="1" t="s">
        <v>23566</v>
      </c>
      <c r="B7" t="s">
        <v>60</v>
      </c>
      <c r="D7" s="1" t="s">
        <v>19001</v>
      </c>
      <c r="G7" s="101" t="s">
        <v>201</v>
      </c>
      <c r="H7" s="5">
        <f>COUNTIF(B1:B859,G7)</f>
        <v>2</v>
      </c>
    </row>
    <row r="8" spans="1:10" ht="15.75" x14ac:dyDescent="0.25">
      <c r="A8" s="1" t="s">
        <v>16205</v>
      </c>
      <c r="G8" s="101" t="s">
        <v>202</v>
      </c>
      <c r="H8" s="5">
        <f>COUNTIF(B1:B894,G8)</f>
        <v>0</v>
      </c>
    </row>
    <row r="9" spans="1:10" ht="15.75" x14ac:dyDescent="0.25">
      <c r="A9" s="1" t="s">
        <v>23567</v>
      </c>
      <c r="B9" s="213" t="s">
        <v>200</v>
      </c>
      <c r="C9" s="213"/>
      <c r="D9" s="213" t="s">
        <v>21630</v>
      </c>
      <c r="G9" s="101" t="s">
        <v>200</v>
      </c>
      <c r="H9" s="5">
        <f>COUNTIF(B1:B812,G9)</f>
        <v>7</v>
      </c>
    </row>
    <row r="10" spans="1:10" ht="15.75" x14ac:dyDescent="0.25">
      <c r="A10" s="1" t="s">
        <v>23568</v>
      </c>
      <c r="B10" s="213"/>
      <c r="C10" s="213"/>
      <c r="D10" s="213"/>
      <c r="G10" s="101" t="s">
        <v>5011</v>
      </c>
      <c r="H10" s="5">
        <f>COUNTIF(B:B,G10)</f>
        <v>0</v>
      </c>
    </row>
    <row r="11" spans="1:10" ht="15.75" x14ac:dyDescent="0.25">
      <c r="A11" s="1" t="s">
        <v>23569</v>
      </c>
      <c r="B11" s="213" t="s">
        <v>201</v>
      </c>
      <c r="C11" s="213"/>
      <c r="D11" t="s">
        <v>18929</v>
      </c>
      <c r="G11" s="101" t="s">
        <v>1077</v>
      </c>
      <c r="H11" s="5">
        <f>COUNTIF(B3:B2000,G11)</f>
        <v>0</v>
      </c>
    </row>
    <row r="12" spans="1:10" ht="15.75" x14ac:dyDescent="0.25">
      <c r="A12" s="1" t="s">
        <v>23570</v>
      </c>
      <c r="B12" s="213"/>
      <c r="C12" s="213"/>
      <c r="D12" s="213"/>
      <c r="G12" s="288" t="s">
        <v>60</v>
      </c>
      <c r="H12" s="5">
        <f>COUNTIF(B3:B869,G12)</f>
        <v>7</v>
      </c>
    </row>
    <row r="13" spans="1:10" ht="15.75" x14ac:dyDescent="0.25">
      <c r="A13" s="1" t="s">
        <v>23571</v>
      </c>
      <c r="B13" s="213" t="s">
        <v>200</v>
      </c>
      <c r="C13" s="213"/>
      <c r="D13" s="1" t="s">
        <v>19001</v>
      </c>
      <c r="G13" s="101" t="s">
        <v>4062</v>
      </c>
      <c r="H13" s="5">
        <f>COUNTIF(B3:B2000,G13)</f>
        <v>1</v>
      </c>
    </row>
    <row r="14" spans="1:10" ht="15.75" x14ac:dyDescent="0.25">
      <c r="A14" s="1" t="s">
        <v>23572</v>
      </c>
      <c r="B14" s="213"/>
      <c r="C14" s="213"/>
      <c r="D14" s="213"/>
      <c r="G14" s="101" t="s">
        <v>3860</v>
      </c>
      <c r="H14" s="5">
        <f>COUNTIF(B5:B715,G14)</f>
        <v>4</v>
      </c>
    </row>
    <row r="15" spans="1:10" ht="15.75" x14ac:dyDescent="0.25">
      <c r="A15" s="1" t="s">
        <v>21686</v>
      </c>
      <c r="B15" s="213" t="s">
        <v>56</v>
      </c>
      <c r="C15" s="213"/>
      <c r="D15" s="213" t="s">
        <v>19956</v>
      </c>
      <c r="G15" s="101" t="s">
        <v>17992</v>
      </c>
      <c r="H15" s="5">
        <f>COUNTIF(B5:B2000,G15)</f>
        <v>2</v>
      </c>
    </row>
    <row r="16" spans="1:10" ht="15.75" x14ac:dyDescent="0.25">
      <c r="A16" s="1" t="s">
        <v>23573</v>
      </c>
      <c r="B16" s="213"/>
      <c r="C16" s="213"/>
      <c r="D16" s="213"/>
      <c r="G16" s="288" t="s">
        <v>1133</v>
      </c>
      <c r="H16" s="5">
        <f>COUNTIF(B5:B2000,G16)</f>
        <v>0</v>
      </c>
    </row>
    <row r="17" spans="1:8" ht="15.75" x14ac:dyDescent="0.25">
      <c r="A17" s="162" t="s">
        <v>14308</v>
      </c>
      <c r="B17" s="163" t="s">
        <v>4062</v>
      </c>
      <c r="C17" s="163"/>
      <c r="D17" s="163" t="s">
        <v>19142</v>
      </c>
      <c r="E17" s="492">
        <v>45899</v>
      </c>
      <c r="F17" s="163"/>
      <c r="G17" s="512"/>
      <c r="H17" s="233"/>
    </row>
    <row r="18" spans="1:8" ht="15.75" x14ac:dyDescent="0.25">
      <c r="A18" s="1" t="s">
        <v>23574</v>
      </c>
      <c r="B18" s="213"/>
      <c r="C18" s="213"/>
      <c r="D18" s="213"/>
      <c r="G18" s="269"/>
    </row>
    <row r="19" spans="1:8" ht="15.75" x14ac:dyDescent="0.25">
      <c r="A19" s="1" t="s">
        <v>23575</v>
      </c>
      <c r="B19" s="213" t="s">
        <v>356</v>
      </c>
      <c r="C19" s="213"/>
      <c r="D19" s="213" t="s">
        <v>18421</v>
      </c>
      <c r="E19" s="40">
        <v>45901</v>
      </c>
    </row>
    <row r="20" spans="1:8" ht="15.75" x14ac:dyDescent="0.25">
      <c r="A20" s="1" t="s">
        <v>23576</v>
      </c>
      <c r="B20" s="213"/>
      <c r="C20" s="213"/>
      <c r="D20" s="213"/>
    </row>
    <row r="21" spans="1:8" ht="15.75" x14ac:dyDescent="0.25">
      <c r="A21" s="1" t="s">
        <v>23577</v>
      </c>
      <c r="B21" t="s">
        <v>58</v>
      </c>
      <c r="C21" t="s">
        <v>21440</v>
      </c>
      <c r="D21" s="213" t="s">
        <v>18428</v>
      </c>
    </row>
    <row r="22" spans="1:8" ht="15.75" x14ac:dyDescent="0.25">
      <c r="A22" s="1" t="s">
        <v>23578</v>
      </c>
    </row>
    <row r="23" spans="1:8" ht="15.75" x14ac:dyDescent="0.25">
      <c r="A23" s="1" t="s">
        <v>23579</v>
      </c>
      <c r="B23" t="s">
        <v>58</v>
      </c>
      <c r="C23" t="s">
        <v>17001</v>
      </c>
      <c r="D23" s="213" t="s">
        <v>22391</v>
      </c>
      <c r="E23" s="40">
        <v>45910</v>
      </c>
    </row>
    <row r="24" spans="1:8" ht="15.75" x14ac:dyDescent="0.25">
      <c r="A24" s="1" t="s">
        <v>18559</v>
      </c>
    </row>
    <row r="25" spans="1:8" ht="15.75" x14ac:dyDescent="0.25">
      <c r="A25" s="1" t="s">
        <v>23580</v>
      </c>
      <c r="B25" t="s">
        <v>356</v>
      </c>
      <c r="D25" s="213" t="s">
        <v>18436</v>
      </c>
      <c r="E25" s="40">
        <v>45908</v>
      </c>
    </row>
    <row r="26" spans="1:8" ht="15.75" x14ac:dyDescent="0.25">
      <c r="A26" s="1" t="s">
        <v>23581</v>
      </c>
    </row>
    <row r="27" spans="1:8" ht="15.75" x14ac:dyDescent="0.25">
      <c r="A27" s="1" t="s">
        <v>23582</v>
      </c>
      <c r="B27" t="s">
        <v>58</v>
      </c>
      <c r="C27" t="s">
        <v>2163</v>
      </c>
      <c r="D27" s="213" t="s">
        <v>17970</v>
      </c>
    </row>
    <row r="28" spans="1:8" ht="15.75" x14ac:dyDescent="0.25">
      <c r="A28" s="1" t="s">
        <v>23583</v>
      </c>
    </row>
    <row r="29" spans="1:8" ht="15.75" x14ac:dyDescent="0.25">
      <c r="A29" s="1" t="s">
        <v>23584</v>
      </c>
      <c r="B29" t="s">
        <v>58</v>
      </c>
      <c r="D29" s="213" t="s">
        <v>18436</v>
      </c>
      <c r="E29" s="40">
        <v>45897</v>
      </c>
    </row>
    <row r="30" spans="1:8" ht="15.75" x14ac:dyDescent="0.25">
      <c r="A30" s="1" t="s">
        <v>23585</v>
      </c>
    </row>
    <row r="31" spans="1:8" ht="15.75" x14ac:dyDescent="0.25">
      <c r="A31" s="1" t="s">
        <v>23586</v>
      </c>
      <c r="B31" t="s">
        <v>60</v>
      </c>
      <c r="D31" s="213" t="s">
        <v>18421</v>
      </c>
    </row>
    <row r="32" spans="1:8" ht="15.75" x14ac:dyDescent="0.25">
      <c r="A32" s="1" t="s">
        <v>12724</v>
      </c>
    </row>
    <row r="33" spans="1:4" ht="15.75" x14ac:dyDescent="0.25">
      <c r="A33" s="1" t="s">
        <v>23587</v>
      </c>
      <c r="B33" t="s">
        <v>17992</v>
      </c>
      <c r="D33" s="213" t="s">
        <v>17970</v>
      </c>
    </row>
    <row r="34" spans="1:4" ht="15.75" x14ac:dyDescent="0.25">
      <c r="A34" s="1" t="s">
        <v>23588</v>
      </c>
    </row>
    <row r="35" spans="1:4" ht="15.75" x14ac:dyDescent="0.25">
      <c r="A35" s="1" t="s">
        <v>23589</v>
      </c>
      <c r="B35" t="s">
        <v>201</v>
      </c>
      <c r="D35" s="213" t="s">
        <v>19142</v>
      </c>
    </row>
    <row r="36" spans="1:4" ht="15.75" x14ac:dyDescent="0.25">
      <c r="A36" s="1" t="s">
        <v>23590</v>
      </c>
    </row>
    <row r="37" spans="1:4" ht="15.75" x14ac:dyDescent="0.25">
      <c r="A37" s="1" t="s">
        <v>23591</v>
      </c>
      <c r="B37" t="s">
        <v>60</v>
      </c>
      <c r="D37" s="213" t="s">
        <v>19142</v>
      </c>
    </row>
    <row r="38" spans="1:4" ht="15.75" x14ac:dyDescent="0.25">
      <c r="A38" s="1" t="s">
        <v>23592</v>
      </c>
      <c r="D38" s="527"/>
    </row>
    <row r="39" spans="1:4" ht="15.75" x14ac:dyDescent="0.25">
      <c r="A39" s="1" t="s">
        <v>23593</v>
      </c>
      <c r="B39" t="s">
        <v>60</v>
      </c>
      <c r="D39" s="213" t="s">
        <v>19956</v>
      </c>
    </row>
    <row r="40" spans="1:4" ht="15.75" x14ac:dyDescent="0.25">
      <c r="A40" s="410" t="s">
        <v>23592</v>
      </c>
    </row>
    <row r="41" spans="1:4" ht="15.75" x14ac:dyDescent="0.25">
      <c r="A41" s="410" t="s">
        <v>23593</v>
      </c>
      <c r="B41" t="s">
        <v>3860</v>
      </c>
    </row>
    <row r="42" spans="1:4" ht="15.75" x14ac:dyDescent="0.25">
      <c r="A42" s="410" t="s">
        <v>23592</v>
      </c>
    </row>
    <row r="43" spans="1:4" ht="15.75" x14ac:dyDescent="0.25">
      <c r="A43" s="410" t="s">
        <v>23593</v>
      </c>
      <c r="B43" t="s">
        <v>3860</v>
      </c>
      <c r="D43" s="213"/>
    </row>
    <row r="44" spans="1:4" ht="15.75" x14ac:dyDescent="0.25">
      <c r="A44" s="1" t="s">
        <v>20355</v>
      </c>
    </row>
    <row r="45" spans="1:4" ht="15.75" x14ac:dyDescent="0.25">
      <c r="A45" s="1" t="s">
        <v>23594</v>
      </c>
      <c r="B45" t="s">
        <v>60</v>
      </c>
      <c r="D45" s="213" t="s">
        <v>17970</v>
      </c>
    </row>
    <row r="46" spans="1:4" ht="15.75" x14ac:dyDescent="0.25">
      <c r="A46" s="1" t="s">
        <v>23595</v>
      </c>
    </row>
    <row r="47" spans="1:4" ht="15.75" x14ac:dyDescent="0.25">
      <c r="A47" s="1" t="s">
        <v>23596</v>
      </c>
      <c r="B47" t="s">
        <v>17992</v>
      </c>
      <c r="D47" t="s">
        <v>19956</v>
      </c>
    </row>
    <row r="48" spans="1:4" ht="15.75" x14ac:dyDescent="0.25">
      <c r="A48" s="1" t="s">
        <v>23597</v>
      </c>
    </row>
    <row r="49" spans="1:5" ht="15.75" x14ac:dyDescent="0.25">
      <c r="A49" s="1" t="s">
        <v>23598</v>
      </c>
      <c r="B49" t="s">
        <v>56</v>
      </c>
      <c r="D49" t="s">
        <v>19956</v>
      </c>
    </row>
    <row r="50" spans="1:5" ht="15.75" x14ac:dyDescent="0.25">
      <c r="A50" s="1" t="s">
        <v>12724</v>
      </c>
      <c r="D50" s="527"/>
    </row>
    <row r="51" spans="1:5" ht="15.75" x14ac:dyDescent="0.25">
      <c r="A51" s="1" t="s">
        <v>23599</v>
      </c>
      <c r="B51" t="s">
        <v>360</v>
      </c>
      <c r="C51" t="s">
        <v>3896</v>
      </c>
      <c r="D51" t="s">
        <v>19956</v>
      </c>
    </row>
    <row r="52" spans="1:5" ht="15.75" x14ac:dyDescent="0.25">
      <c r="A52" s="1" t="s">
        <v>23600</v>
      </c>
    </row>
    <row r="53" spans="1:5" ht="15.75" x14ac:dyDescent="0.25">
      <c r="A53" s="1" t="s">
        <v>23601</v>
      </c>
      <c r="B53" t="s">
        <v>56</v>
      </c>
      <c r="D53" t="s">
        <v>24643</v>
      </c>
    </row>
    <row r="54" spans="1:5" ht="15.75" x14ac:dyDescent="0.25">
      <c r="A54" s="1" t="s">
        <v>23602</v>
      </c>
    </row>
    <row r="55" spans="1:5" ht="15.75" x14ac:dyDescent="0.25">
      <c r="A55" s="1" t="s">
        <v>23603</v>
      </c>
      <c r="B55" t="s">
        <v>60</v>
      </c>
      <c r="D55" s="213" t="s">
        <v>17970</v>
      </c>
    </row>
    <row r="56" spans="1:5" ht="15.75" x14ac:dyDescent="0.25">
      <c r="A56" s="1" t="s">
        <v>12052</v>
      </c>
    </row>
    <row r="57" spans="1:5" ht="15.75" x14ac:dyDescent="0.25">
      <c r="A57" s="1" t="s">
        <v>23604</v>
      </c>
      <c r="B57" t="s">
        <v>58</v>
      </c>
      <c r="C57" t="s">
        <v>142</v>
      </c>
      <c r="D57" s="213" t="s">
        <v>24569</v>
      </c>
      <c r="E57" s="40">
        <v>45920</v>
      </c>
    </row>
    <row r="58" spans="1:5" ht="15.75" x14ac:dyDescent="0.25">
      <c r="A58" s="1" t="s">
        <v>23605</v>
      </c>
    </row>
    <row r="59" spans="1:5" ht="15.75" x14ac:dyDescent="0.25">
      <c r="A59" s="1" t="s">
        <v>23606</v>
      </c>
      <c r="B59" t="s">
        <v>200</v>
      </c>
      <c r="D59" s="213" t="s">
        <v>18421</v>
      </c>
    </row>
    <row r="60" spans="1:5" ht="15.75" x14ac:dyDescent="0.25">
      <c r="A60" s="1" t="s">
        <v>23608</v>
      </c>
      <c r="D60" s="527"/>
    </row>
    <row r="61" spans="1:5" ht="15.75" x14ac:dyDescent="0.25">
      <c r="A61" s="1" t="s">
        <v>23609</v>
      </c>
      <c r="B61" t="s">
        <v>200</v>
      </c>
      <c r="C61" t="s">
        <v>482</v>
      </c>
      <c r="D61" s="1" t="s">
        <v>21630</v>
      </c>
    </row>
    <row r="62" spans="1:5" ht="15.75" x14ac:dyDescent="0.25">
      <c r="A62" s="1" t="s">
        <v>12984</v>
      </c>
    </row>
    <row r="63" spans="1:5" ht="15.75" x14ac:dyDescent="0.25">
      <c r="A63" s="1" t="s">
        <v>23610</v>
      </c>
      <c r="B63" t="s">
        <v>356</v>
      </c>
      <c r="D63" t="s">
        <v>24644</v>
      </c>
      <c r="E63" s="40">
        <v>45916</v>
      </c>
    </row>
    <row r="64" spans="1:5" ht="15.75" x14ac:dyDescent="0.25">
      <c r="A64" s="1" t="s">
        <v>23611</v>
      </c>
    </row>
    <row r="65" spans="1:5" ht="15.75" x14ac:dyDescent="0.25">
      <c r="A65" s="1" t="s">
        <v>23612</v>
      </c>
      <c r="B65" t="s">
        <v>356</v>
      </c>
      <c r="D65" s="1" t="s">
        <v>17970</v>
      </c>
      <c r="E65" s="40">
        <v>45908</v>
      </c>
    </row>
    <row r="66" spans="1:5" ht="15.75" x14ac:dyDescent="0.25">
      <c r="A66" s="1" t="s">
        <v>11663</v>
      </c>
    </row>
    <row r="67" spans="1:5" ht="15.75" x14ac:dyDescent="0.25">
      <c r="A67" s="1" t="s">
        <v>23613</v>
      </c>
      <c r="B67" s="213" t="s">
        <v>200</v>
      </c>
      <c r="C67" s="213"/>
      <c r="D67" s="213" t="s">
        <v>17970</v>
      </c>
    </row>
    <row r="68" spans="1:5" ht="15.75" x14ac:dyDescent="0.25">
      <c r="A68" s="1" t="s">
        <v>23614</v>
      </c>
      <c r="B68" s="213"/>
      <c r="C68" s="213"/>
      <c r="D68" s="213"/>
    </row>
    <row r="69" spans="1:5" ht="15.75" x14ac:dyDescent="0.25">
      <c r="A69" s="1" t="s">
        <v>23615</v>
      </c>
      <c r="B69" s="213" t="s">
        <v>60</v>
      </c>
      <c r="C69" s="213"/>
      <c r="D69" s="1" t="s">
        <v>18436</v>
      </c>
    </row>
    <row r="70" spans="1:5" ht="15.75" x14ac:dyDescent="0.25">
      <c r="A70" s="1" t="s">
        <v>23616</v>
      </c>
      <c r="B70" s="213"/>
      <c r="C70" s="213"/>
      <c r="D70" s="213"/>
    </row>
    <row r="71" spans="1:5" ht="15.75" x14ac:dyDescent="0.25">
      <c r="A71" s="1" t="s">
        <v>23617</v>
      </c>
      <c r="B71" s="213" t="s">
        <v>58</v>
      </c>
      <c r="C71" s="213" t="s">
        <v>2396</v>
      </c>
      <c r="D71" s="213" t="s">
        <v>17970</v>
      </c>
      <c r="E71" s="40">
        <v>45903</v>
      </c>
    </row>
    <row r="72" spans="1:5" ht="15.75" x14ac:dyDescent="0.25">
      <c r="A72" s="410" t="s">
        <v>23616</v>
      </c>
      <c r="B72" s="213"/>
      <c r="C72" s="213"/>
      <c r="D72" s="213"/>
    </row>
    <row r="73" spans="1:5" ht="15.75" x14ac:dyDescent="0.25">
      <c r="A73" s="410" t="s">
        <v>23617</v>
      </c>
      <c r="B73" s="213" t="s">
        <v>3860</v>
      </c>
      <c r="C73" s="213"/>
      <c r="D73" s="213"/>
    </row>
    <row r="74" spans="1:5" ht="15.75" x14ac:dyDescent="0.25">
      <c r="A74" s="1" t="s">
        <v>23618</v>
      </c>
      <c r="B74" s="213"/>
      <c r="C74" s="213"/>
      <c r="D74" s="213"/>
    </row>
    <row r="75" spans="1:5" ht="15.75" x14ac:dyDescent="0.25">
      <c r="A75" s="1" t="s">
        <v>23619</v>
      </c>
      <c r="B75" s="213" t="s">
        <v>356</v>
      </c>
      <c r="C75" s="213"/>
      <c r="D75" s="213" t="s">
        <v>17970</v>
      </c>
      <c r="E75" s="40">
        <v>45901</v>
      </c>
    </row>
    <row r="76" spans="1:5" ht="15.75" x14ac:dyDescent="0.25">
      <c r="A76" s="410" t="s">
        <v>23618</v>
      </c>
      <c r="B76" s="213"/>
      <c r="C76" s="213"/>
      <c r="D76" s="213"/>
    </row>
    <row r="77" spans="1:5" ht="15.75" x14ac:dyDescent="0.25">
      <c r="A77" s="410" t="s">
        <v>23619</v>
      </c>
      <c r="B77" s="213" t="s">
        <v>3860</v>
      </c>
      <c r="C77" s="213"/>
      <c r="D77" s="213"/>
    </row>
    <row r="78" spans="1:5" ht="15.75" x14ac:dyDescent="0.25">
      <c r="A78" s="1" t="s">
        <v>23620</v>
      </c>
      <c r="B78" s="213"/>
      <c r="C78" s="213"/>
      <c r="D78" s="213"/>
    </row>
    <row r="79" spans="1:5" ht="15.75" x14ac:dyDescent="0.25">
      <c r="A79" s="1" t="s">
        <v>23621</v>
      </c>
      <c r="B79" t="s">
        <v>58</v>
      </c>
      <c r="D79" s="213" t="s">
        <v>18929</v>
      </c>
      <c r="E79" s="40">
        <v>45902</v>
      </c>
    </row>
    <row r="80" spans="1:5" ht="15.75" x14ac:dyDescent="0.25">
      <c r="A80" s="1" t="s">
        <v>23622</v>
      </c>
    </row>
    <row r="81" spans="1:4" ht="15.75" x14ac:dyDescent="0.25">
      <c r="A81" s="1" t="s">
        <v>23623</v>
      </c>
      <c r="B81" t="s">
        <v>200</v>
      </c>
      <c r="D81" s="213" t="s">
        <v>18436</v>
      </c>
    </row>
    <row r="82" spans="1:4" ht="15.75" x14ac:dyDescent="0.25">
      <c r="A82" s="1"/>
    </row>
    <row r="83" spans="1:4" ht="15.75" x14ac:dyDescent="0.25">
      <c r="A83" s="1"/>
    </row>
    <row r="84" spans="1:4" ht="15.75" x14ac:dyDescent="0.25">
      <c r="A84" s="1"/>
    </row>
    <row r="85" spans="1:4" ht="15.75" x14ac:dyDescent="0.25">
      <c r="A85" s="1"/>
    </row>
    <row r="86" spans="1:4" ht="15.75" x14ac:dyDescent="0.25">
      <c r="A86" s="1"/>
    </row>
    <row r="87" spans="1:4" ht="15.75" x14ac:dyDescent="0.25">
      <c r="A87" s="1"/>
      <c r="D87" s="213"/>
    </row>
    <row r="88" spans="1:4" ht="15.75" x14ac:dyDescent="0.25">
      <c r="A88" s="1"/>
    </row>
    <row r="89" spans="1:4" ht="15.75" x14ac:dyDescent="0.25">
      <c r="A89" s="1"/>
      <c r="D89" s="213"/>
    </row>
    <row r="90" spans="1:4" ht="15.75" x14ac:dyDescent="0.25">
      <c r="A90" s="1"/>
    </row>
    <row r="91" spans="1:4" ht="15.75" x14ac:dyDescent="0.25">
      <c r="A91" s="1"/>
      <c r="D91" s="213"/>
    </row>
    <row r="92" spans="1:4" ht="15.75" x14ac:dyDescent="0.25">
      <c r="A92" s="1"/>
    </row>
    <row r="93" spans="1:4" ht="15.75" x14ac:dyDescent="0.25">
      <c r="A93" s="1"/>
      <c r="D93" s="213"/>
    </row>
    <row r="94" spans="1:4" ht="15.75" x14ac:dyDescent="0.25">
      <c r="A94" s="1"/>
    </row>
    <row r="95" spans="1:4" ht="15.75" x14ac:dyDescent="0.25">
      <c r="A95" s="1"/>
    </row>
    <row r="96" spans="1:4" ht="15.75" x14ac:dyDescent="0.25">
      <c r="A96" s="1"/>
    </row>
    <row r="97" spans="1:4" ht="15.75" x14ac:dyDescent="0.25">
      <c r="A97" s="1"/>
    </row>
    <row r="98" spans="1:4" ht="15.75" x14ac:dyDescent="0.25">
      <c r="A98" s="1"/>
    </row>
    <row r="99" spans="1:4" ht="15.75" x14ac:dyDescent="0.25">
      <c r="A99" s="1"/>
    </row>
    <row r="100" spans="1:4" ht="15.75" x14ac:dyDescent="0.25">
      <c r="A100" s="1"/>
    </row>
    <row r="101" spans="1:4" ht="15.75" x14ac:dyDescent="0.25">
      <c r="A101" s="1"/>
    </row>
    <row r="102" spans="1:4" ht="15.75" x14ac:dyDescent="0.25">
      <c r="A102" s="1"/>
    </row>
    <row r="103" spans="1:4" ht="15.75" x14ac:dyDescent="0.25">
      <c r="A103" s="1"/>
      <c r="D103" s="213"/>
    </row>
    <row r="104" spans="1:4" ht="15.75" x14ac:dyDescent="0.25">
      <c r="A104" s="1"/>
    </row>
    <row r="105" spans="1:4" ht="15.75" x14ac:dyDescent="0.25">
      <c r="A105" s="1"/>
    </row>
    <row r="106" spans="1:4" ht="15.75" x14ac:dyDescent="0.25">
      <c r="A106" s="1"/>
    </row>
    <row r="107" spans="1:4" ht="15.75" x14ac:dyDescent="0.25">
      <c r="A107" s="1"/>
    </row>
    <row r="108" spans="1:4" ht="15.75" x14ac:dyDescent="0.25">
      <c r="A108" s="1"/>
    </row>
    <row r="109" spans="1:4" ht="15.75" x14ac:dyDescent="0.25">
      <c r="A109" s="1"/>
    </row>
    <row r="110" spans="1:4" ht="15.75" x14ac:dyDescent="0.25">
      <c r="A110" s="1"/>
    </row>
    <row r="111" spans="1:4" ht="15.75" x14ac:dyDescent="0.25">
      <c r="A111" s="1"/>
    </row>
    <row r="112" spans="1:4" ht="15.75" x14ac:dyDescent="0.25">
      <c r="A112" s="410"/>
    </row>
    <row r="113" spans="1:1" ht="15.75" x14ac:dyDescent="0.25">
      <c r="A113" s="410"/>
    </row>
    <row r="114" spans="1:1" ht="15.75" x14ac:dyDescent="0.25">
      <c r="A114" s="1"/>
    </row>
    <row r="115" spans="1:1" ht="15.75" x14ac:dyDescent="0.25">
      <c r="A115" s="1"/>
    </row>
    <row r="116" spans="1:1" ht="15.75" x14ac:dyDescent="0.25">
      <c r="A116" s="1"/>
    </row>
    <row r="117" spans="1:1" ht="15.75" x14ac:dyDescent="0.25">
      <c r="A117" s="1"/>
    </row>
    <row r="118" spans="1:1" ht="15.75" x14ac:dyDescent="0.25">
      <c r="A118" s="1"/>
    </row>
    <row r="119" spans="1:1" ht="15.75" x14ac:dyDescent="0.25">
      <c r="A119" s="1"/>
    </row>
    <row r="120" spans="1:1" ht="15.75" x14ac:dyDescent="0.25">
      <c r="A120" s="1"/>
    </row>
    <row r="121" spans="1:1" ht="15.75" x14ac:dyDescent="0.25">
      <c r="A121" s="1"/>
    </row>
    <row r="122" spans="1:1" ht="15.75" x14ac:dyDescent="0.25">
      <c r="A122" s="1"/>
    </row>
    <row r="123" spans="1:1" ht="15.75" x14ac:dyDescent="0.25">
      <c r="A123" s="1"/>
    </row>
    <row r="124" spans="1:1" ht="15.75" x14ac:dyDescent="0.25">
      <c r="A124" s="1"/>
    </row>
    <row r="125" spans="1:1" ht="15.75" x14ac:dyDescent="0.25">
      <c r="A125" s="1"/>
    </row>
    <row r="126" spans="1:1" ht="15.75" x14ac:dyDescent="0.25">
      <c r="A126" s="1"/>
    </row>
    <row r="127" spans="1:1" ht="15.75" x14ac:dyDescent="0.25">
      <c r="A127" s="1"/>
    </row>
    <row r="128" spans="1:1" ht="15.75" x14ac:dyDescent="0.25">
      <c r="A128" s="1"/>
    </row>
    <row r="129" spans="1:4" ht="15.75" x14ac:dyDescent="0.25">
      <c r="A129" s="1"/>
    </row>
    <row r="130" spans="1:4" ht="15.75" x14ac:dyDescent="0.25">
      <c r="A130" s="1"/>
    </row>
    <row r="131" spans="1:4" ht="15.75" x14ac:dyDescent="0.25">
      <c r="A131" s="1"/>
    </row>
    <row r="132" spans="1:4" ht="15.75" x14ac:dyDescent="0.25">
      <c r="A132" s="1"/>
    </row>
    <row r="133" spans="1:4" ht="15.75" x14ac:dyDescent="0.25">
      <c r="A133" s="1"/>
      <c r="D133" s="213"/>
    </row>
    <row r="134" spans="1:4" ht="15.75" x14ac:dyDescent="0.25">
      <c r="A134" s="1"/>
    </row>
    <row r="135" spans="1:4" ht="15.75" x14ac:dyDescent="0.25">
      <c r="A135" s="1"/>
    </row>
    <row r="136" spans="1:4" ht="15.75" x14ac:dyDescent="0.25">
      <c r="A136" s="1"/>
    </row>
    <row r="137" spans="1:4" ht="15.75" x14ac:dyDescent="0.25">
      <c r="A137" s="1"/>
    </row>
    <row r="138" spans="1:4" ht="15.75" x14ac:dyDescent="0.25">
      <c r="A138" s="1"/>
    </row>
    <row r="139" spans="1:4" ht="15.75" x14ac:dyDescent="0.25">
      <c r="A139" s="1"/>
    </row>
    <row r="140" spans="1:4" ht="15.75" x14ac:dyDescent="0.25">
      <c r="A140" s="1"/>
    </row>
    <row r="141" spans="1:4" ht="15.75" x14ac:dyDescent="0.25">
      <c r="A141" s="1"/>
    </row>
    <row r="142" spans="1:4" ht="15.75" x14ac:dyDescent="0.25">
      <c r="A142" s="410"/>
    </row>
    <row r="143" spans="1:4" ht="15.75" x14ac:dyDescent="0.25">
      <c r="A143" s="410"/>
    </row>
    <row r="144" spans="1:4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6" spans="1:1" ht="15.75" x14ac:dyDescent="0.25">
      <c r="A156" s="1"/>
    </row>
    <row r="157" spans="1:1" ht="15.75" x14ac:dyDescent="0.25">
      <c r="A157" s="1"/>
    </row>
    <row r="158" spans="1:1" ht="15.75" x14ac:dyDescent="0.25">
      <c r="A158" s="410"/>
    </row>
    <row r="159" spans="1:1" ht="15.75" x14ac:dyDescent="0.25">
      <c r="A159" s="410"/>
    </row>
    <row r="160" spans="1:1" ht="15.75" x14ac:dyDescent="0.25">
      <c r="A160" s="410"/>
    </row>
    <row r="161" spans="1:1" ht="15.75" x14ac:dyDescent="0.25">
      <c r="A161" s="410"/>
    </row>
    <row r="162" spans="1:1" ht="15.75" x14ac:dyDescent="0.25">
      <c r="A162" s="410"/>
    </row>
    <row r="163" spans="1:1" ht="15.75" x14ac:dyDescent="0.25">
      <c r="A163" s="410"/>
    </row>
    <row r="164" spans="1:1" ht="15.75" x14ac:dyDescent="0.25">
      <c r="A164" s="410"/>
    </row>
    <row r="165" spans="1:1" ht="15.75" x14ac:dyDescent="0.25">
      <c r="A165" s="410"/>
    </row>
    <row r="166" spans="1:1" ht="15.75" x14ac:dyDescent="0.25">
      <c r="A166" s="410"/>
    </row>
    <row r="167" spans="1:1" ht="15.75" x14ac:dyDescent="0.25">
      <c r="A167" s="410"/>
    </row>
    <row r="168" spans="1:1" ht="15.75" x14ac:dyDescent="0.25">
      <c r="A168" s="410"/>
    </row>
    <row r="169" spans="1:1" ht="15.75" x14ac:dyDescent="0.25">
      <c r="A169" s="410"/>
    </row>
    <row r="170" spans="1:1" ht="15.75" x14ac:dyDescent="0.25">
      <c r="A170" s="410"/>
    </row>
    <row r="171" spans="1:1" ht="15.75" x14ac:dyDescent="0.25">
      <c r="A171" s="410"/>
    </row>
    <row r="172" spans="1:1" ht="15.75" x14ac:dyDescent="0.25">
      <c r="A172" s="410"/>
    </row>
    <row r="173" spans="1:1" ht="15.75" x14ac:dyDescent="0.25">
      <c r="A173" s="410"/>
    </row>
    <row r="174" spans="1:1" ht="15.75" x14ac:dyDescent="0.25">
      <c r="A174" s="410"/>
    </row>
    <row r="175" spans="1:1" ht="15.75" x14ac:dyDescent="0.25">
      <c r="A175" s="410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410"/>
    </row>
    <row r="179" spans="1:1" ht="15.75" x14ac:dyDescent="0.25">
      <c r="A179" s="410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410"/>
    </row>
    <row r="211" spans="1:1" ht="15.75" x14ac:dyDescent="0.25">
      <c r="A211" s="410"/>
    </row>
    <row r="212" spans="1:1" ht="15.75" x14ac:dyDescent="0.25">
      <c r="A212" s="1"/>
    </row>
    <row r="213" spans="1:1" ht="15.75" x14ac:dyDescent="0.25">
      <c r="A213" s="1"/>
    </row>
  </sheetData>
  <autoFilter ref="C1:C213"/>
  <mergeCells count="2">
    <mergeCell ref="G1:H1"/>
    <mergeCell ref="G2:H2"/>
  </mergeCells>
  <conditionalFormatting sqref="A1">
    <cfRule type="duplicateValues" dxfId="2248" priority="33"/>
  </conditionalFormatting>
  <conditionalFormatting sqref="A1">
    <cfRule type="duplicateValues" dxfId="2247" priority="32"/>
  </conditionalFormatting>
  <conditionalFormatting sqref="A1">
    <cfRule type="duplicateValues" dxfId="2246" priority="31"/>
  </conditionalFormatting>
  <conditionalFormatting sqref="A1">
    <cfRule type="duplicateValues" dxfId="2245" priority="30"/>
  </conditionalFormatting>
  <conditionalFormatting sqref="A1">
    <cfRule type="duplicateValues" dxfId="2244" priority="29"/>
  </conditionalFormatting>
  <conditionalFormatting sqref="A1">
    <cfRule type="duplicateValues" dxfId="2243" priority="28"/>
  </conditionalFormatting>
  <conditionalFormatting sqref="A1">
    <cfRule type="duplicateValues" dxfId="2242" priority="27"/>
  </conditionalFormatting>
  <conditionalFormatting sqref="A1">
    <cfRule type="duplicateValues" dxfId="2241" priority="26"/>
  </conditionalFormatting>
  <conditionalFormatting sqref="A1">
    <cfRule type="duplicateValues" dxfId="2240" priority="25"/>
  </conditionalFormatting>
  <conditionalFormatting sqref="A1">
    <cfRule type="duplicateValues" dxfId="2239" priority="24"/>
  </conditionalFormatting>
  <conditionalFormatting sqref="A1">
    <cfRule type="duplicateValues" dxfId="2238" priority="23"/>
  </conditionalFormatting>
  <conditionalFormatting sqref="A1">
    <cfRule type="duplicateValues" dxfId="2237" priority="22"/>
  </conditionalFormatting>
  <conditionalFormatting sqref="A1">
    <cfRule type="duplicateValues" dxfId="2236" priority="21"/>
  </conditionalFormatting>
  <conditionalFormatting sqref="A1">
    <cfRule type="duplicateValues" dxfId="2235" priority="20"/>
  </conditionalFormatting>
  <conditionalFormatting sqref="A1">
    <cfRule type="duplicateValues" dxfId="2234" priority="19"/>
  </conditionalFormatting>
  <conditionalFormatting sqref="A1">
    <cfRule type="duplicateValues" dxfId="2233" priority="18"/>
  </conditionalFormatting>
  <conditionalFormatting sqref="A1">
    <cfRule type="duplicateValues" dxfId="2232" priority="17"/>
  </conditionalFormatting>
  <conditionalFormatting sqref="A1">
    <cfRule type="duplicateValues" dxfId="2231" priority="16"/>
  </conditionalFormatting>
  <conditionalFormatting sqref="A1">
    <cfRule type="duplicateValues" dxfId="2230" priority="15"/>
  </conditionalFormatting>
  <conditionalFormatting sqref="A1">
    <cfRule type="duplicateValues" dxfId="2229" priority="14"/>
  </conditionalFormatting>
  <conditionalFormatting sqref="A1">
    <cfRule type="duplicateValues" dxfId="2228" priority="13"/>
  </conditionalFormatting>
  <conditionalFormatting sqref="A1">
    <cfRule type="duplicateValues" dxfId="2227" priority="12"/>
  </conditionalFormatting>
  <conditionalFormatting sqref="A1 A214:A1048576">
    <cfRule type="duplicateValues" dxfId="2226" priority="11"/>
  </conditionalFormatting>
  <conditionalFormatting sqref="A1 A114:A115 A214:A1048576">
    <cfRule type="duplicateValues" dxfId="2225" priority="10"/>
  </conditionalFormatting>
  <conditionalFormatting sqref="A1 A214:A1048576 A82:A127">
    <cfRule type="duplicateValues" dxfId="2224" priority="9"/>
  </conditionalFormatting>
  <conditionalFormatting sqref="A1 A82:A1048576">
    <cfRule type="duplicateValues" dxfId="2223" priority="8"/>
  </conditionalFormatting>
  <conditionalFormatting sqref="D3">
    <cfRule type="duplicateValues" dxfId="2222" priority="7"/>
  </conditionalFormatting>
  <conditionalFormatting sqref="D7">
    <cfRule type="duplicateValues" dxfId="2221" priority="6"/>
  </conditionalFormatting>
  <conditionalFormatting sqref="D13">
    <cfRule type="duplicateValues" dxfId="2220" priority="5"/>
  </conditionalFormatting>
  <conditionalFormatting sqref="A1:A55 A82:A1048576">
    <cfRule type="duplicateValues" dxfId="2219" priority="4"/>
  </conditionalFormatting>
  <conditionalFormatting sqref="D61">
    <cfRule type="duplicateValues" dxfId="2218" priority="3"/>
  </conditionalFormatting>
  <conditionalFormatting sqref="D65">
    <cfRule type="duplicateValues" dxfId="2217" priority="2"/>
  </conditionalFormatting>
  <conditionalFormatting sqref="D69">
    <cfRule type="duplicateValues" dxfId="2216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workbookViewId="0">
      <pane ySplit="1" topLeftCell="A53" activePane="bottomLeft" state="frozen"/>
      <selection activeCell="G25" sqref="G25"/>
      <selection pane="bottomLeft" activeCell="A52" sqref="A52:A53"/>
    </sheetView>
  </sheetViews>
  <sheetFormatPr defaultRowHeight="15" x14ac:dyDescent="0.25"/>
  <cols>
    <col min="1" max="1" width="43.42578125" customWidth="1"/>
    <col min="2" max="2" width="18.7109375" customWidth="1"/>
    <col min="3" max="3" width="20.85546875" customWidth="1"/>
    <col min="4" max="4" width="18.5703125" customWidth="1"/>
    <col min="5" max="5" width="12.85546875" customWidth="1"/>
    <col min="6" max="6" width="8.7109375" customWidth="1"/>
    <col min="7" max="7" width="24.5703125" customWidth="1"/>
    <col min="8" max="8" width="10.7109375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28</v>
      </c>
      <c r="H1" s="590"/>
      <c r="I1" s="508"/>
      <c r="J1" s="509"/>
    </row>
    <row r="2" spans="1:10" ht="21" x14ac:dyDescent="0.35">
      <c r="A2" s="1" t="s">
        <v>23624</v>
      </c>
      <c r="G2" s="588" t="s">
        <v>23607</v>
      </c>
      <c r="H2" s="589"/>
    </row>
    <row r="3" spans="1:10" ht="15.75" x14ac:dyDescent="0.25">
      <c r="A3" s="1" t="s">
        <v>23625</v>
      </c>
      <c r="B3" t="s">
        <v>200</v>
      </c>
      <c r="D3" s="213" t="s">
        <v>19956</v>
      </c>
      <c r="G3" s="244" t="s">
        <v>58</v>
      </c>
      <c r="H3" s="5">
        <f>COUNTIF(B$2:B$1048576,G3)</f>
        <v>5</v>
      </c>
    </row>
    <row r="4" spans="1:10" ht="15.75" x14ac:dyDescent="0.25">
      <c r="A4" s="1" t="s">
        <v>12644</v>
      </c>
      <c r="G4" s="101" t="s">
        <v>360</v>
      </c>
      <c r="H4" s="5">
        <f>COUNTIF(B1:B935,G4)</f>
        <v>0</v>
      </c>
    </row>
    <row r="5" spans="1:10" ht="15.75" x14ac:dyDescent="0.25">
      <c r="A5" s="1" t="s">
        <v>23626</v>
      </c>
      <c r="B5" t="s">
        <v>58</v>
      </c>
      <c r="C5" t="s">
        <v>17001</v>
      </c>
      <c r="D5" s="213" t="s">
        <v>18436</v>
      </c>
      <c r="E5" s="40">
        <v>45919</v>
      </c>
      <c r="G5" s="101" t="s">
        <v>356</v>
      </c>
      <c r="H5" s="5">
        <f>COUNTIF(B2:B853,G5)</f>
        <v>5</v>
      </c>
    </row>
    <row r="6" spans="1:10" ht="15.75" x14ac:dyDescent="0.25">
      <c r="A6" s="410" t="s">
        <v>12644</v>
      </c>
      <c r="G6" s="101" t="s">
        <v>56</v>
      </c>
      <c r="H6" s="5">
        <f>COUNTIF(B2:B865,G6)</f>
        <v>0</v>
      </c>
    </row>
    <row r="7" spans="1:10" ht="15.75" x14ac:dyDescent="0.25">
      <c r="A7" s="410" t="s">
        <v>23626</v>
      </c>
      <c r="B7" t="s">
        <v>23627</v>
      </c>
      <c r="D7" s="213"/>
      <c r="G7" s="101" t="s">
        <v>201</v>
      </c>
      <c r="H7" s="5">
        <f>COUNTIF(B1:B859,G7)</f>
        <v>0</v>
      </c>
    </row>
    <row r="8" spans="1:10" ht="15.75" x14ac:dyDescent="0.25">
      <c r="A8" s="1" t="s">
        <v>23628</v>
      </c>
      <c r="G8" s="101" t="s">
        <v>202</v>
      </c>
      <c r="H8" s="5">
        <f>COUNTIF(B1:B894,G8)</f>
        <v>0</v>
      </c>
    </row>
    <row r="9" spans="1:10" ht="15.75" x14ac:dyDescent="0.25">
      <c r="A9" s="1" t="s">
        <v>23629</v>
      </c>
      <c r="B9" t="s">
        <v>200</v>
      </c>
      <c r="D9" s="213" t="s">
        <v>598</v>
      </c>
      <c r="G9" s="101" t="s">
        <v>200</v>
      </c>
      <c r="H9" s="5">
        <f>COUNTIF(B1:B812,G9)</f>
        <v>13</v>
      </c>
    </row>
    <row r="10" spans="1:10" ht="15.75" x14ac:dyDescent="0.25">
      <c r="A10" s="1" t="s">
        <v>23630</v>
      </c>
      <c r="G10" s="101" t="s">
        <v>5011</v>
      </c>
      <c r="H10" s="5">
        <f>COUNTIF(B:B,G10)</f>
        <v>0</v>
      </c>
    </row>
    <row r="11" spans="1:10" ht="15.75" x14ac:dyDescent="0.25">
      <c r="A11" s="1" t="s">
        <v>17516</v>
      </c>
      <c r="B11" t="s">
        <v>58</v>
      </c>
      <c r="C11" t="s">
        <v>17001</v>
      </c>
      <c r="D11" s="213" t="s">
        <v>22689</v>
      </c>
      <c r="E11" s="40">
        <v>45959</v>
      </c>
      <c r="G11" s="101" t="s">
        <v>1077</v>
      </c>
      <c r="H11" s="5">
        <f>COUNTIF(B2:B2000,G11)</f>
        <v>1</v>
      </c>
    </row>
    <row r="12" spans="1:10" ht="15.75" x14ac:dyDescent="0.25">
      <c r="A12" s="1" t="s">
        <v>23631</v>
      </c>
      <c r="G12" s="288" t="s">
        <v>60</v>
      </c>
      <c r="H12" s="5">
        <f>COUNTIF(B2:B869,G12)</f>
        <v>1</v>
      </c>
    </row>
    <row r="13" spans="1:10" ht="15.75" x14ac:dyDescent="0.25">
      <c r="A13" s="1" t="s">
        <v>23632</v>
      </c>
      <c r="B13" t="s">
        <v>200</v>
      </c>
      <c r="D13" s="213" t="s">
        <v>598</v>
      </c>
      <c r="G13" s="101" t="s">
        <v>4062</v>
      </c>
      <c r="H13" s="5">
        <f>COUNTIF(B2:B2000,G13)</f>
        <v>2</v>
      </c>
    </row>
    <row r="14" spans="1:10" ht="15.75" x14ac:dyDescent="0.25">
      <c r="A14" s="1" t="s">
        <v>23633</v>
      </c>
      <c r="G14" s="101" t="s">
        <v>3860</v>
      </c>
      <c r="H14" s="5">
        <f>COUNTIF(B2:B715,G14)</f>
        <v>6</v>
      </c>
    </row>
    <row r="15" spans="1:10" ht="15.75" x14ac:dyDescent="0.25">
      <c r="A15" s="1" t="s">
        <v>23634</v>
      </c>
      <c r="B15" t="s">
        <v>200</v>
      </c>
      <c r="D15" s="213" t="s">
        <v>19001</v>
      </c>
      <c r="G15" s="101" t="s">
        <v>17992</v>
      </c>
      <c r="H15" s="5">
        <f>COUNTIF(B2:B2000,G15)</f>
        <v>0</v>
      </c>
    </row>
    <row r="16" spans="1:10" ht="15.75" x14ac:dyDescent="0.25">
      <c r="A16" s="1" t="s">
        <v>23635</v>
      </c>
      <c r="D16" s="527"/>
      <c r="G16" s="288" t="s">
        <v>1133</v>
      </c>
      <c r="H16" s="5">
        <f>COUNTIF(B2:B2000,G16)</f>
        <v>0</v>
      </c>
    </row>
    <row r="17" spans="1:8" ht="15.75" x14ac:dyDescent="0.25">
      <c r="A17" s="1" t="s">
        <v>23636</v>
      </c>
      <c r="B17" t="s">
        <v>356</v>
      </c>
      <c r="D17" s="213" t="s">
        <v>24909</v>
      </c>
      <c r="E17" s="40">
        <v>45919</v>
      </c>
      <c r="G17" s="512"/>
      <c r="H17" s="233"/>
    </row>
    <row r="18" spans="1:8" ht="15.75" x14ac:dyDescent="0.25">
      <c r="A18" s="1" t="s">
        <v>23637</v>
      </c>
      <c r="G18" s="269"/>
    </row>
    <row r="19" spans="1:8" ht="15.75" x14ac:dyDescent="0.25">
      <c r="A19" s="1" t="s">
        <v>23638</v>
      </c>
      <c r="B19" t="s">
        <v>356</v>
      </c>
      <c r="D19" t="s">
        <v>18421</v>
      </c>
    </row>
    <row r="20" spans="1:8" ht="15.75" x14ac:dyDescent="0.25">
      <c r="A20" s="1" t="s">
        <v>23639</v>
      </c>
    </row>
    <row r="21" spans="1:8" ht="15.75" x14ac:dyDescent="0.25">
      <c r="A21" s="1" t="s">
        <v>23640</v>
      </c>
      <c r="B21" t="s">
        <v>200</v>
      </c>
      <c r="D21" s="213" t="s">
        <v>598</v>
      </c>
    </row>
    <row r="22" spans="1:8" ht="15.75" x14ac:dyDescent="0.25">
      <c r="A22" s="410" t="s">
        <v>23639</v>
      </c>
    </row>
    <row r="23" spans="1:8" ht="15.75" x14ac:dyDescent="0.25">
      <c r="A23" s="410" t="s">
        <v>23640</v>
      </c>
      <c r="B23" t="s">
        <v>3860</v>
      </c>
      <c r="D23" s="213"/>
    </row>
    <row r="24" spans="1:8" ht="15.75" x14ac:dyDescent="0.25">
      <c r="A24" s="410" t="s">
        <v>23639</v>
      </c>
    </row>
    <row r="25" spans="1:8" ht="15.75" x14ac:dyDescent="0.25">
      <c r="A25" s="410" t="s">
        <v>23640</v>
      </c>
      <c r="B25" t="s">
        <v>3860</v>
      </c>
    </row>
    <row r="26" spans="1:8" ht="15.75" x14ac:dyDescent="0.25">
      <c r="A26" s="1" t="s">
        <v>23641</v>
      </c>
    </row>
    <row r="27" spans="1:8" ht="15.75" x14ac:dyDescent="0.25">
      <c r="A27" s="1" t="s">
        <v>23642</v>
      </c>
      <c r="B27" t="s">
        <v>200</v>
      </c>
      <c r="D27" t="s">
        <v>18436</v>
      </c>
    </row>
    <row r="28" spans="1:8" ht="15.75" x14ac:dyDescent="0.25">
      <c r="A28" s="1" t="s">
        <v>23643</v>
      </c>
      <c r="D28" s="527"/>
    </row>
    <row r="29" spans="1:8" ht="15.75" x14ac:dyDescent="0.25">
      <c r="A29" s="1" t="s">
        <v>23644</v>
      </c>
      <c r="B29" t="s">
        <v>356</v>
      </c>
      <c r="D29" t="s">
        <v>21462</v>
      </c>
      <c r="E29" s="40">
        <v>45911</v>
      </c>
    </row>
    <row r="30" spans="1:8" ht="15.75" x14ac:dyDescent="0.25">
      <c r="A30" s="1" t="s">
        <v>23645</v>
      </c>
    </row>
    <row r="31" spans="1:8" ht="15.75" x14ac:dyDescent="0.25">
      <c r="A31" s="1" t="s">
        <v>23646</v>
      </c>
      <c r="B31" t="s">
        <v>200</v>
      </c>
      <c r="D31" s="213" t="s">
        <v>19956</v>
      </c>
    </row>
    <row r="32" spans="1:8" ht="15.75" x14ac:dyDescent="0.25">
      <c r="A32" s="1" t="s">
        <v>12734</v>
      </c>
    </row>
    <row r="33" spans="1:5" ht="15.75" x14ac:dyDescent="0.25">
      <c r="A33" s="1" t="s">
        <v>12735</v>
      </c>
      <c r="B33" t="s">
        <v>200</v>
      </c>
      <c r="D33" s="213" t="s">
        <v>598</v>
      </c>
    </row>
    <row r="34" spans="1:5" ht="15.75" x14ac:dyDescent="0.25">
      <c r="A34" s="1" t="s">
        <v>14948</v>
      </c>
    </row>
    <row r="35" spans="1:5" ht="15.75" x14ac:dyDescent="0.25">
      <c r="A35" s="1" t="s">
        <v>23647</v>
      </c>
      <c r="B35" t="s">
        <v>356</v>
      </c>
      <c r="D35" t="s">
        <v>18421</v>
      </c>
    </row>
    <row r="36" spans="1:5" ht="15.75" x14ac:dyDescent="0.25">
      <c r="A36" s="1" t="s">
        <v>23648</v>
      </c>
    </row>
    <row r="37" spans="1:5" ht="15.75" x14ac:dyDescent="0.25">
      <c r="A37" s="1" t="s">
        <v>23649</v>
      </c>
      <c r="B37" t="s">
        <v>200</v>
      </c>
      <c r="D37" t="s">
        <v>18436</v>
      </c>
    </row>
    <row r="38" spans="1:5" ht="15.75" x14ac:dyDescent="0.25">
      <c r="A38" s="410" t="s">
        <v>23648</v>
      </c>
    </row>
    <row r="39" spans="1:5" ht="15.75" x14ac:dyDescent="0.25">
      <c r="A39" s="410" t="s">
        <v>23649</v>
      </c>
      <c r="B39" s="213" t="s">
        <v>3860</v>
      </c>
      <c r="C39" s="213"/>
      <c r="D39" s="213"/>
    </row>
    <row r="40" spans="1:5" ht="15.75" x14ac:dyDescent="0.25">
      <c r="A40" s="1" t="s">
        <v>23650</v>
      </c>
    </row>
    <row r="41" spans="1:5" ht="15.75" x14ac:dyDescent="0.25">
      <c r="A41" s="162" t="s">
        <v>23651</v>
      </c>
      <c r="B41" s="163" t="s">
        <v>4062</v>
      </c>
      <c r="C41" s="163" t="s">
        <v>3896</v>
      </c>
      <c r="D41" s="163" t="s">
        <v>19001</v>
      </c>
    </row>
    <row r="42" spans="1:5" ht="15.75" x14ac:dyDescent="0.25">
      <c r="A42" s="1" t="s">
        <v>22533</v>
      </c>
    </row>
    <row r="43" spans="1:5" ht="15.75" x14ac:dyDescent="0.25">
      <c r="A43" s="1" t="s">
        <v>22534</v>
      </c>
      <c r="B43" t="s">
        <v>58</v>
      </c>
      <c r="C43" t="s">
        <v>23656</v>
      </c>
      <c r="D43" t="s">
        <v>18428</v>
      </c>
    </row>
    <row r="44" spans="1:5" ht="15.75" x14ac:dyDescent="0.25">
      <c r="A44" s="1" t="s">
        <v>11691</v>
      </c>
    </row>
    <row r="45" spans="1:5" ht="15.75" x14ac:dyDescent="0.25">
      <c r="A45" s="162" t="s">
        <v>23652</v>
      </c>
      <c r="B45" s="163" t="s">
        <v>4062</v>
      </c>
      <c r="C45" s="163"/>
      <c r="D45" s="163" t="s">
        <v>18421</v>
      </c>
      <c r="E45" s="163"/>
    </row>
    <row r="46" spans="1:5" ht="15.75" x14ac:dyDescent="0.25">
      <c r="A46" s="1" t="s">
        <v>23653</v>
      </c>
    </row>
    <row r="47" spans="1:5" ht="15.75" x14ac:dyDescent="0.25">
      <c r="A47" s="1" t="s">
        <v>23654</v>
      </c>
      <c r="B47" t="s">
        <v>58</v>
      </c>
      <c r="C47" t="s">
        <v>17001</v>
      </c>
      <c r="D47" s="213" t="s">
        <v>598</v>
      </c>
    </row>
    <row r="48" spans="1:5" ht="15.75" x14ac:dyDescent="0.25">
      <c r="A48" s="1" t="s">
        <v>23653</v>
      </c>
    </row>
    <row r="49" spans="1:4" ht="15.75" x14ac:dyDescent="0.25">
      <c r="A49" s="1" t="s">
        <v>23655</v>
      </c>
      <c r="B49" t="s">
        <v>1077</v>
      </c>
      <c r="D49" s="213" t="s">
        <v>19001</v>
      </c>
    </row>
    <row r="50" spans="1:4" ht="15.75" x14ac:dyDescent="0.25">
      <c r="A50" s="1" t="s">
        <v>23477</v>
      </c>
    </row>
    <row r="51" spans="1:4" ht="15.75" x14ac:dyDescent="0.25">
      <c r="A51" s="1" t="s">
        <v>23657</v>
      </c>
      <c r="B51" t="s">
        <v>60</v>
      </c>
      <c r="D51" t="s">
        <v>18428</v>
      </c>
    </row>
    <row r="52" spans="1:4" ht="15.75" x14ac:dyDescent="0.25">
      <c r="A52" s="1" t="s">
        <v>23658</v>
      </c>
    </row>
    <row r="53" spans="1:4" ht="15.75" x14ac:dyDescent="0.25">
      <c r="A53" s="1" t="s">
        <v>23659</v>
      </c>
      <c r="B53" t="s">
        <v>356</v>
      </c>
      <c r="D53" s="213" t="s">
        <v>19001</v>
      </c>
    </row>
    <row r="54" spans="1:4" ht="15.75" x14ac:dyDescent="0.25">
      <c r="A54" s="1" t="s">
        <v>23660</v>
      </c>
    </row>
    <row r="55" spans="1:4" ht="15.75" x14ac:dyDescent="0.25">
      <c r="A55" s="1" t="s">
        <v>23661</v>
      </c>
      <c r="B55" t="s">
        <v>200</v>
      </c>
      <c r="D55" s="213" t="s">
        <v>19001</v>
      </c>
    </row>
    <row r="56" spans="1:4" ht="15.75" x14ac:dyDescent="0.25">
      <c r="A56" s="1" t="s">
        <v>23663</v>
      </c>
    </row>
    <row r="57" spans="1:4" ht="15.75" x14ac:dyDescent="0.25">
      <c r="A57" s="1" t="s">
        <v>23661</v>
      </c>
      <c r="B57" t="s">
        <v>200</v>
      </c>
      <c r="D57" t="s">
        <v>19956</v>
      </c>
    </row>
    <row r="58" spans="1:4" ht="15.75" x14ac:dyDescent="0.25">
      <c r="A58" s="1" t="s">
        <v>23663</v>
      </c>
    </row>
    <row r="59" spans="1:4" ht="15.75" x14ac:dyDescent="0.25">
      <c r="A59" s="1" t="s">
        <v>23661</v>
      </c>
      <c r="B59" t="s">
        <v>3860</v>
      </c>
    </row>
    <row r="60" spans="1:4" ht="15.75" x14ac:dyDescent="0.25">
      <c r="A60" s="410" t="s">
        <v>23648</v>
      </c>
    </row>
    <row r="61" spans="1:4" ht="15.75" x14ac:dyDescent="0.25">
      <c r="A61" s="410" t="s">
        <v>23649</v>
      </c>
      <c r="B61" t="s">
        <v>3860</v>
      </c>
    </row>
    <row r="62" spans="1:4" ht="15.75" x14ac:dyDescent="0.25">
      <c r="A62" s="1" t="s">
        <v>23664</v>
      </c>
    </row>
    <row r="63" spans="1:4" ht="15.75" x14ac:dyDescent="0.25">
      <c r="A63" s="1" t="s">
        <v>23665</v>
      </c>
      <c r="B63" t="s">
        <v>58</v>
      </c>
      <c r="C63" t="s">
        <v>2161</v>
      </c>
      <c r="D63" s="213" t="s">
        <v>21630</v>
      </c>
    </row>
    <row r="64" spans="1:4" ht="15.75" x14ac:dyDescent="0.25">
      <c r="A64" s="410" t="s">
        <v>23664</v>
      </c>
    </row>
    <row r="65" spans="1:4" ht="15.75" x14ac:dyDescent="0.25">
      <c r="A65" s="410" t="s">
        <v>23665</v>
      </c>
      <c r="B65" t="s">
        <v>3860</v>
      </c>
    </row>
    <row r="66" spans="1:4" ht="15.75" x14ac:dyDescent="0.25">
      <c r="A66" s="1" t="s">
        <v>23666</v>
      </c>
    </row>
    <row r="67" spans="1:4" ht="15.75" x14ac:dyDescent="0.25">
      <c r="A67" s="1" t="s">
        <v>23667</v>
      </c>
      <c r="B67" t="s">
        <v>200</v>
      </c>
      <c r="C67" t="s">
        <v>21592</v>
      </c>
      <c r="D67" t="s">
        <v>19956</v>
      </c>
    </row>
    <row r="68" spans="1:4" ht="15.75" x14ac:dyDescent="0.25">
      <c r="A68" s="1" t="s">
        <v>23668</v>
      </c>
    </row>
    <row r="69" spans="1:4" ht="15.75" x14ac:dyDescent="0.25">
      <c r="A69" s="1" t="s">
        <v>23669</v>
      </c>
      <c r="B69" t="s">
        <v>200</v>
      </c>
      <c r="D69" s="213" t="s">
        <v>18421</v>
      </c>
    </row>
    <row r="70" spans="1:4" ht="15.75" x14ac:dyDescent="0.25">
      <c r="A70" s="1"/>
    </row>
    <row r="71" spans="1:4" ht="15.75" x14ac:dyDescent="0.25">
      <c r="A71" s="1"/>
    </row>
    <row r="72" spans="1:4" ht="15.75" x14ac:dyDescent="0.25">
      <c r="A72" s="1"/>
    </row>
    <row r="73" spans="1:4" ht="15.75" x14ac:dyDescent="0.25">
      <c r="A73" s="1"/>
    </row>
    <row r="74" spans="1:4" ht="15.75" x14ac:dyDescent="0.25">
      <c r="A74" s="1"/>
    </row>
    <row r="75" spans="1:4" ht="15.75" x14ac:dyDescent="0.25">
      <c r="A75" s="1"/>
    </row>
    <row r="76" spans="1:4" ht="15.75" x14ac:dyDescent="0.25">
      <c r="A76" s="1"/>
    </row>
    <row r="77" spans="1:4" ht="15.75" x14ac:dyDescent="0.25">
      <c r="A77" s="1"/>
    </row>
    <row r="78" spans="1:4" ht="15.75" x14ac:dyDescent="0.25">
      <c r="A78" s="1"/>
    </row>
    <row r="79" spans="1:4" ht="15.75" x14ac:dyDescent="0.25">
      <c r="A79" s="1"/>
    </row>
    <row r="80" spans="1:4" ht="15.75" x14ac:dyDescent="0.25">
      <c r="A80" s="1"/>
    </row>
    <row r="81" spans="1:4" ht="15.75" x14ac:dyDescent="0.25">
      <c r="A81" s="1"/>
    </row>
    <row r="82" spans="1:4" ht="15.75" x14ac:dyDescent="0.25">
      <c r="A82" s="1"/>
    </row>
    <row r="83" spans="1:4" ht="15.75" x14ac:dyDescent="0.25">
      <c r="A83" s="1"/>
    </row>
    <row r="84" spans="1:4" ht="15.75" x14ac:dyDescent="0.25">
      <c r="A84" s="1"/>
    </row>
    <row r="85" spans="1:4" ht="15.75" x14ac:dyDescent="0.25">
      <c r="A85" s="1"/>
    </row>
    <row r="86" spans="1:4" ht="15.75" x14ac:dyDescent="0.25">
      <c r="A86" s="1"/>
    </row>
    <row r="87" spans="1:4" ht="15.75" x14ac:dyDescent="0.25">
      <c r="A87" s="1"/>
      <c r="D87" s="213"/>
    </row>
    <row r="88" spans="1:4" ht="15.75" x14ac:dyDescent="0.25">
      <c r="A88" s="1"/>
    </row>
    <row r="89" spans="1:4" ht="15.75" x14ac:dyDescent="0.25">
      <c r="A89" s="1"/>
      <c r="D89" s="213"/>
    </row>
    <row r="90" spans="1:4" ht="15.75" x14ac:dyDescent="0.25">
      <c r="A90" s="1"/>
    </row>
    <row r="91" spans="1:4" ht="15.75" x14ac:dyDescent="0.25">
      <c r="A91" s="1"/>
      <c r="D91" s="213"/>
    </row>
    <row r="92" spans="1:4" ht="15.75" x14ac:dyDescent="0.25">
      <c r="A92" s="1"/>
    </row>
    <row r="93" spans="1:4" ht="15.75" x14ac:dyDescent="0.25">
      <c r="A93" s="1"/>
      <c r="D93" s="213"/>
    </row>
    <row r="94" spans="1:4" ht="15.75" x14ac:dyDescent="0.25">
      <c r="A94" s="1"/>
    </row>
    <row r="95" spans="1:4" ht="15.75" x14ac:dyDescent="0.25">
      <c r="A95" s="1"/>
    </row>
    <row r="96" spans="1:4" ht="15.75" x14ac:dyDescent="0.25">
      <c r="A96" s="1"/>
    </row>
    <row r="97" spans="1:4" ht="15.75" x14ac:dyDescent="0.25">
      <c r="A97" s="1"/>
    </row>
    <row r="98" spans="1:4" ht="15.75" x14ac:dyDescent="0.25">
      <c r="A98" s="1"/>
    </row>
    <row r="99" spans="1:4" ht="15.75" x14ac:dyDescent="0.25">
      <c r="A99" s="1"/>
    </row>
    <row r="100" spans="1:4" ht="15.75" x14ac:dyDescent="0.25">
      <c r="A100" s="1"/>
    </row>
    <row r="101" spans="1:4" ht="15.75" x14ac:dyDescent="0.25">
      <c r="A101" s="1"/>
    </row>
    <row r="102" spans="1:4" ht="15.75" x14ac:dyDescent="0.25">
      <c r="A102" s="1"/>
    </row>
    <row r="103" spans="1:4" ht="15.75" x14ac:dyDescent="0.25">
      <c r="A103" s="1"/>
      <c r="D103" s="213"/>
    </row>
    <row r="104" spans="1:4" ht="15.75" x14ac:dyDescent="0.25">
      <c r="A104" s="1"/>
    </row>
    <row r="105" spans="1:4" ht="15.75" x14ac:dyDescent="0.25">
      <c r="A105" s="1"/>
    </row>
    <row r="106" spans="1:4" ht="15.75" x14ac:dyDescent="0.25">
      <c r="A106" s="1"/>
    </row>
    <row r="107" spans="1:4" ht="15.75" x14ac:dyDescent="0.25">
      <c r="A107" s="1"/>
    </row>
    <row r="108" spans="1:4" ht="15.75" x14ac:dyDescent="0.25">
      <c r="A108" s="1"/>
    </row>
    <row r="109" spans="1:4" ht="15.75" x14ac:dyDescent="0.25">
      <c r="A109" s="1"/>
    </row>
    <row r="110" spans="1:4" ht="15.75" x14ac:dyDescent="0.25">
      <c r="A110" s="1"/>
    </row>
    <row r="111" spans="1:4" ht="15.75" x14ac:dyDescent="0.25">
      <c r="A111" s="1"/>
    </row>
    <row r="112" spans="1:4" ht="15.75" x14ac:dyDescent="0.25">
      <c r="A112" s="410"/>
    </row>
    <row r="113" spans="1:1" ht="15.75" x14ac:dyDescent="0.25">
      <c r="A113" s="410"/>
    </row>
    <row r="114" spans="1:1" ht="15.75" x14ac:dyDescent="0.25">
      <c r="A114" s="1"/>
    </row>
    <row r="115" spans="1:1" ht="15.75" x14ac:dyDescent="0.25">
      <c r="A115" s="1"/>
    </row>
    <row r="116" spans="1:1" ht="15.75" x14ac:dyDescent="0.25">
      <c r="A116" s="1"/>
    </row>
    <row r="117" spans="1:1" ht="15.75" x14ac:dyDescent="0.25">
      <c r="A117" s="1"/>
    </row>
    <row r="118" spans="1:1" ht="15.75" x14ac:dyDescent="0.25">
      <c r="A118" s="1"/>
    </row>
    <row r="119" spans="1:1" ht="15.75" x14ac:dyDescent="0.25">
      <c r="A119" s="1"/>
    </row>
    <row r="120" spans="1:1" ht="15.75" x14ac:dyDescent="0.25">
      <c r="A120" s="1"/>
    </row>
    <row r="121" spans="1:1" ht="15.75" x14ac:dyDescent="0.25">
      <c r="A121" s="1"/>
    </row>
    <row r="122" spans="1:1" ht="15.75" x14ac:dyDescent="0.25">
      <c r="A122" s="1"/>
    </row>
    <row r="123" spans="1:1" ht="15.75" x14ac:dyDescent="0.25">
      <c r="A123" s="1"/>
    </row>
    <row r="124" spans="1:1" ht="15.75" x14ac:dyDescent="0.25">
      <c r="A124" s="1"/>
    </row>
    <row r="125" spans="1:1" ht="15.75" x14ac:dyDescent="0.25">
      <c r="A125" s="1"/>
    </row>
    <row r="126" spans="1:1" ht="15.75" x14ac:dyDescent="0.25">
      <c r="A126" s="1"/>
    </row>
    <row r="127" spans="1:1" ht="15.75" x14ac:dyDescent="0.25">
      <c r="A127" s="1"/>
    </row>
    <row r="128" spans="1:1" ht="15.75" x14ac:dyDescent="0.25">
      <c r="A128" s="1"/>
    </row>
    <row r="129" spans="1:4" ht="15.75" x14ac:dyDescent="0.25">
      <c r="A129" s="1"/>
    </row>
    <row r="130" spans="1:4" ht="15.75" x14ac:dyDescent="0.25">
      <c r="A130" s="1"/>
    </row>
    <row r="131" spans="1:4" ht="15.75" x14ac:dyDescent="0.25">
      <c r="A131" s="1"/>
    </row>
    <row r="132" spans="1:4" ht="15.75" x14ac:dyDescent="0.25">
      <c r="A132" s="1"/>
    </row>
    <row r="133" spans="1:4" ht="15.75" x14ac:dyDescent="0.25">
      <c r="A133" s="1"/>
      <c r="D133" s="213"/>
    </row>
    <row r="134" spans="1:4" ht="15.75" x14ac:dyDescent="0.25">
      <c r="A134" s="1"/>
    </row>
    <row r="135" spans="1:4" ht="15.75" x14ac:dyDescent="0.25">
      <c r="A135" s="1"/>
    </row>
    <row r="136" spans="1:4" ht="15.75" x14ac:dyDescent="0.25">
      <c r="A136" s="1"/>
    </row>
    <row r="137" spans="1:4" ht="15.75" x14ac:dyDescent="0.25">
      <c r="A137" s="1"/>
    </row>
    <row r="138" spans="1:4" ht="15.75" x14ac:dyDescent="0.25">
      <c r="A138" s="1"/>
    </row>
    <row r="139" spans="1:4" ht="15.75" x14ac:dyDescent="0.25">
      <c r="A139" s="1"/>
    </row>
    <row r="140" spans="1:4" ht="15.75" x14ac:dyDescent="0.25">
      <c r="A140" s="1"/>
    </row>
    <row r="141" spans="1:4" ht="15.75" x14ac:dyDescent="0.25">
      <c r="A141" s="1"/>
    </row>
    <row r="142" spans="1:4" ht="15.75" x14ac:dyDescent="0.25">
      <c r="A142" s="410"/>
    </row>
    <row r="143" spans="1:4" ht="15.75" x14ac:dyDescent="0.25">
      <c r="A143" s="410"/>
    </row>
    <row r="144" spans="1:4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6" spans="1:1" ht="15.75" x14ac:dyDescent="0.25">
      <c r="A156" s="1"/>
    </row>
    <row r="157" spans="1:1" ht="15.75" x14ac:dyDescent="0.25">
      <c r="A157" s="1"/>
    </row>
    <row r="158" spans="1:1" ht="15.75" x14ac:dyDescent="0.25">
      <c r="A158" s="410"/>
    </row>
    <row r="159" spans="1:1" ht="15.75" x14ac:dyDescent="0.25">
      <c r="A159" s="410"/>
    </row>
    <row r="160" spans="1:1" ht="15.75" x14ac:dyDescent="0.25">
      <c r="A160" s="410"/>
    </row>
    <row r="161" spans="1:1" ht="15.75" x14ac:dyDescent="0.25">
      <c r="A161" s="410"/>
    </row>
    <row r="162" spans="1:1" ht="15.75" x14ac:dyDescent="0.25">
      <c r="A162" s="410"/>
    </row>
    <row r="163" spans="1:1" ht="15.75" x14ac:dyDescent="0.25">
      <c r="A163" s="410"/>
    </row>
    <row r="164" spans="1:1" ht="15.75" x14ac:dyDescent="0.25">
      <c r="A164" s="410"/>
    </row>
    <row r="165" spans="1:1" ht="15.75" x14ac:dyDescent="0.25">
      <c r="A165" s="410"/>
    </row>
    <row r="166" spans="1:1" ht="15.75" x14ac:dyDescent="0.25">
      <c r="A166" s="410"/>
    </row>
    <row r="167" spans="1:1" ht="15.75" x14ac:dyDescent="0.25">
      <c r="A167" s="410"/>
    </row>
    <row r="168" spans="1:1" ht="15.75" x14ac:dyDescent="0.25">
      <c r="A168" s="410"/>
    </row>
    <row r="169" spans="1:1" ht="15.75" x14ac:dyDescent="0.25">
      <c r="A169" s="410"/>
    </row>
    <row r="170" spans="1:1" ht="15.75" x14ac:dyDescent="0.25">
      <c r="A170" s="410"/>
    </row>
    <row r="171" spans="1:1" ht="15.75" x14ac:dyDescent="0.25">
      <c r="A171" s="410"/>
    </row>
    <row r="172" spans="1:1" ht="15.75" x14ac:dyDescent="0.25">
      <c r="A172" s="410"/>
    </row>
    <row r="173" spans="1:1" ht="15.75" x14ac:dyDescent="0.25">
      <c r="A173" s="410"/>
    </row>
    <row r="174" spans="1:1" ht="15.75" x14ac:dyDescent="0.25">
      <c r="A174" s="410"/>
    </row>
    <row r="175" spans="1:1" ht="15.75" x14ac:dyDescent="0.25">
      <c r="A175" s="410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410"/>
    </row>
    <row r="179" spans="1:1" ht="15.75" x14ac:dyDescent="0.25">
      <c r="A179" s="410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410"/>
    </row>
    <row r="211" spans="1:1" ht="15.75" x14ac:dyDescent="0.25">
      <c r="A211" s="410"/>
    </row>
    <row r="212" spans="1:1" ht="15.75" x14ac:dyDescent="0.25">
      <c r="A212" s="1"/>
    </row>
    <row r="213" spans="1:1" ht="15.75" x14ac:dyDescent="0.25">
      <c r="A213" s="1"/>
    </row>
  </sheetData>
  <autoFilter ref="D1:D145"/>
  <mergeCells count="2">
    <mergeCell ref="G1:H1"/>
    <mergeCell ref="G2:H2"/>
  </mergeCells>
  <conditionalFormatting sqref="A1">
    <cfRule type="duplicateValues" dxfId="2215" priority="34"/>
  </conditionalFormatting>
  <conditionalFormatting sqref="A1">
    <cfRule type="duplicateValues" dxfId="2214" priority="33"/>
  </conditionalFormatting>
  <conditionalFormatting sqref="A1">
    <cfRule type="duplicateValues" dxfId="2213" priority="32"/>
  </conditionalFormatting>
  <conditionalFormatting sqref="A1">
    <cfRule type="duplicateValues" dxfId="2212" priority="31"/>
  </conditionalFormatting>
  <conditionalFormatting sqref="A1">
    <cfRule type="duplicateValues" dxfId="2211" priority="30"/>
  </conditionalFormatting>
  <conditionalFormatting sqref="A1">
    <cfRule type="duplicateValues" dxfId="2210" priority="29"/>
  </conditionalFormatting>
  <conditionalFormatting sqref="A1">
    <cfRule type="duplicateValues" dxfId="2209" priority="28"/>
  </conditionalFormatting>
  <conditionalFormatting sqref="A1">
    <cfRule type="duplicateValues" dxfId="2208" priority="27"/>
  </conditionalFormatting>
  <conditionalFormatting sqref="A1">
    <cfRule type="duplicateValues" dxfId="2207" priority="26"/>
  </conditionalFormatting>
  <conditionalFormatting sqref="A1">
    <cfRule type="duplicateValues" dxfId="2206" priority="25"/>
  </conditionalFormatting>
  <conditionalFormatting sqref="A1">
    <cfRule type="duplicateValues" dxfId="2205" priority="24"/>
  </conditionalFormatting>
  <conditionalFormatting sqref="A1">
    <cfRule type="duplicateValues" dxfId="2204" priority="23"/>
  </conditionalFormatting>
  <conditionalFormatting sqref="A1">
    <cfRule type="duplicateValues" dxfId="2203" priority="22"/>
  </conditionalFormatting>
  <conditionalFormatting sqref="A1">
    <cfRule type="duplicateValues" dxfId="2202" priority="21"/>
  </conditionalFormatting>
  <conditionalFormatting sqref="A1">
    <cfRule type="duplicateValues" dxfId="2201" priority="20"/>
  </conditionalFormatting>
  <conditionalFormatting sqref="A1">
    <cfRule type="duplicateValues" dxfId="2200" priority="19"/>
  </conditionalFormatting>
  <conditionalFormatting sqref="A1">
    <cfRule type="duplicateValues" dxfId="2199" priority="18"/>
  </conditionalFormatting>
  <conditionalFormatting sqref="A1">
    <cfRule type="duplicateValues" dxfId="2198" priority="17"/>
  </conditionalFormatting>
  <conditionalFormatting sqref="A1">
    <cfRule type="duplicateValues" dxfId="2197" priority="16"/>
  </conditionalFormatting>
  <conditionalFormatting sqref="A1">
    <cfRule type="duplicateValues" dxfId="2196" priority="15"/>
  </conditionalFormatting>
  <conditionalFormatting sqref="A1">
    <cfRule type="duplicateValues" dxfId="2195" priority="14"/>
  </conditionalFormatting>
  <conditionalFormatting sqref="A1">
    <cfRule type="duplicateValues" dxfId="2194" priority="13"/>
  </conditionalFormatting>
  <conditionalFormatting sqref="A1 A214:A1048576">
    <cfRule type="duplicateValues" dxfId="2193" priority="12"/>
  </conditionalFormatting>
  <conditionalFormatting sqref="A1 A114:A115 A214:A1048576">
    <cfRule type="duplicateValues" dxfId="2192" priority="11"/>
  </conditionalFormatting>
  <conditionalFormatting sqref="A1 A214:A1048576 A68:A127">
    <cfRule type="duplicateValues" dxfId="2191" priority="10"/>
  </conditionalFormatting>
  <conditionalFormatting sqref="A1 A68:A1048576">
    <cfRule type="duplicateValues" dxfId="2190" priority="9"/>
  </conditionalFormatting>
  <conditionalFormatting sqref="A1 A68:A1048576">
    <cfRule type="duplicateValues" dxfId="2189" priority="5"/>
  </conditionalFormatting>
  <conditionalFormatting sqref="A1:A59 A68:A1048576">
    <cfRule type="duplicateValues" dxfId="2188" priority="3"/>
  </conditionalFormatting>
  <conditionalFormatting sqref="A1:A61 A68:A1048576">
    <cfRule type="duplicateValues" dxfId="2187" priority="2"/>
  </conditionalFormatting>
  <conditionalFormatting sqref="A1:A65 A68:A1048576">
    <cfRule type="duplicateValues" dxfId="2186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workbookViewId="0">
      <pane ySplit="1" topLeftCell="A68" activePane="bottomLeft" state="frozen"/>
      <selection activeCell="G25" sqref="G25"/>
      <selection pane="bottomLeft" activeCell="A70" sqref="A70:A71"/>
    </sheetView>
  </sheetViews>
  <sheetFormatPr defaultRowHeight="15" x14ac:dyDescent="0.25"/>
  <cols>
    <col min="1" max="1" width="43.42578125" customWidth="1"/>
    <col min="2" max="2" width="18.7109375" customWidth="1"/>
    <col min="3" max="3" width="20.85546875" customWidth="1"/>
    <col min="4" max="4" width="18.5703125" customWidth="1"/>
    <col min="5" max="5" width="12.85546875" customWidth="1"/>
    <col min="6" max="6" width="8.7109375" customWidth="1"/>
    <col min="7" max="7" width="24.5703125" customWidth="1"/>
    <col min="8" max="8" width="10.7109375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38</v>
      </c>
      <c r="H1" s="590"/>
      <c r="I1" s="508"/>
      <c r="J1" s="509"/>
    </row>
    <row r="2" spans="1:10" ht="21" x14ac:dyDescent="0.35">
      <c r="A2" s="1" t="s">
        <v>23490</v>
      </c>
      <c r="G2" s="588" t="s">
        <v>23670</v>
      </c>
      <c r="H2" s="589"/>
    </row>
    <row r="3" spans="1:10" ht="15.75" x14ac:dyDescent="0.25">
      <c r="A3" s="162" t="s">
        <v>23491</v>
      </c>
      <c r="B3" s="163" t="s">
        <v>4062</v>
      </c>
      <c r="C3" s="163" t="s">
        <v>2163</v>
      </c>
      <c r="D3" s="163" t="s">
        <v>19001</v>
      </c>
      <c r="G3" s="244" t="s">
        <v>58</v>
      </c>
      <c r="H3" s="5">
        <f>COUNTIF(B$2:B$1048576,G3)</f>
        <v>8</v>
      </c>
    </row>
    <row r="4" spans="1:10" ht="15.75" x14ac:dyDescent="0.25">
      <c r="A4" s="1" t="s">
        <v>23671</v>
      </c>
      <c r="G4" s="101" t="s">
        <v>360</v>
      </c>
      <c r="H4" s="5">
        <f>COUNTIF(B1:B935,G4)</f>
        <v>2</v>
      </c>
    </row>
    <row r="5" spans="1:10" ht="15.75" x14ac:dyDescent="0.25">
      <c r="A5" s="1" t="s">
        <v>23672</v>
      </c>
      <c r="B5" t="s">
        <v>200</v>
      </c>
      <c r="D5" s="213" t="s">
        <v>18436</v>
      </c>
      <c r="G5" s="101" t="s">
        <v>356</v>
      </c>
      <c r="H5" s="5">
        <f>COUNTIF(B2:B853,G5)</f>
        <v>1</v>
      </c>
    </row>
    <row r="6" spans="1:10" ht="15.75" x14ac:dyDescent="0.25">
      <c r="A6" s="1" t="s">
        <v>23673</v>
      </c>
      <c r="G6" s="101" t="s">
        <v>56</v>
      </c>
      <c r="H6" s="5">
        <f>COUNTIF(B2:B865,G6)</f>
        <v>0</v>
      </c>
    </row>
    <row r="7" spans="1:10" ht="15.75" x14ac:dyDescent="0.25">
      <c r="A7" s="1" t="s">
        <v>23674</v>
      </c>
      <c r="B7" t="s">
        <v>200</v>
      </c>
      <c r="D7" s="213" t="s">
        <v>18929</v>
      </c>
      <c r="G7" s="101" t="s">
        <v>201</v>
      </c>
      <c r="H7" s="5">
        <f>COUNTIF(B1:B859,G7)</f>
        <v>1</v>
      </c>
    </row>
    <row r="8" spans="1:10" ht="15.75" x14ac:dyDescent="0.25">
      <c r="A8" s="1" t="s">
        <v>18639</v>
      </c>
      <c r="G8" s="101" t="s">
        <v>202</v>
      </c>
      <c r="H8" s="5">
        <f>COUNTIF(B1:B894,G8)</f>
        <v>0</v>
      </c>
    </row>
    <row r="9" spans="1:10" ht="15.75" x14ac:dyDescent="0.25">
      <c r="A9" s="1" t="s">
        <v>23675</v>
      </c>
      <c r="B9" t="s">
        <v>60</v>
      </c>
      <c r="D9" s="213" t="s">
        <v>22391</v>
      </c>
      <c r="G9" s="101" t="s">
        <v>200</v>
      </c>
      <c r="H9" s="5">
        <f>COUNTIF(B1:B812,G9)</f>
        <v>15</v>
      </c>
    </row>
    <row r="10" spans="1:10" ht="15.75" x14ac:dyDescent="0.25">
      <c r="A10" s="1" t="s">
        <v>23676</v>
      </c>
      <c r="G10" s="101" t="s">
        <v>5011</v>
      </c>
      <c r="H10" s="5">
        <f>COUNTIF(B:B,G10)</f>
        <v>0</v>
      </c>
    </row>
    <row r="11" spans="1:10" ht="15.75" x14ac:dyDescent="0.25">
      <c r="A11" s="1" t="s">
        <v>23677</v>
      </c>
      <c r="B11" t="s">
        <v>58</v>
      </c>
      <c r="C11" t="s">
        <v>4149</v>
      </c>
      <c r="D11" s="213" t="s">
        <v>598</v>
      </c>
      <c r="G11" s="101" t="s">
        <v>1077</v>
      </c>
      <c r="H11" s="5">
        <f>COUNTIF(B2:B2000,G11)</f>
        <v>4</v>
      </c>
    </row>
    <row r="12" spans="1:10" ht="15.75" x14ac:dyDescent="0.25">
      <c r="A12" s="1" t="s">
        <v>17869</v>
      </c>
      <c r="G12" s="288" t="s">
        <v>60</v>
      </c>
      <c r="H12" s="5">
        <f>COUNTIF(B2:B869,G12)</f>
        <v>3</v>
      </c>
    </row>
    <row r="13" spans="1:10" ht="15.75" x14ac:dyDescent="0.25">
      <c r="A13" s="1" t="s">
        <v>23678</v>
      </c>
      <c r="B13" t="s">
        <v>356</v>
      </c>
      <c r="D13" s="213" t="s">
        <v>18421</v>
      </c>
      <c r="E13" s="40">
        <v>45911</v>
      </c>
      <c r="G13" s="101" t="s">
        <v>4062</v>
      </c>
      <c r="H13" s="5">
        <f>COUNTIF(B2:B2000,G13)</f>
        <v>4</v>
      </c>
    </row>
    <row r="14" spans="1:10" ht="15.75" x14ac:dyDescent="0.25">
      <c r="A14" s="1" t="s">
        <v>15806</v>
      </c>
      <c r="G14" s="101" t="s">
        <v>3860</v>
      </c>
      <c r="H14" s="5">
        <f>COUNTIF(B2:B715,G14)</f>
        <v>2</v>
      </c>
    </row>
    <row r="15" spans="1:10" ht="15.75" x14ac:dyDescent="0.25">
      <c r="A15" s="162" t="s">
        <v>23679</v>
      </c>
      <c r="B15" s="163" t="s">
        <v>4062</v>
      </c>
      <c r="C15" s="163" t="s">
        <v>22951</v>
      </c>
      <c r="D15" s="163" t="s">
        <v>19001</v>
      </c>
      <c r="G15" s="101" t="s">
        <v>17992</v>
      </c>
      <c r="H15" s="5">
        <f>COUNTIF(B2:B2000,G15)</f>
        <v>0</v>
      </c>
    </row>
    <row r="16" spans="1:10" ht="15.75" x14ac:dyDescent="0.25">
      <c r="A16" s="212" t="s">
        <v>23680</v>
      </c>
      <c r="B16" s="213"/>
      <c r="C16" s="213"/>
      <c r="D16" s="529"/>
      <c r="E16" s="213"/>
      <c r="G16" s="288" t="s">
        <v>1133</v>
      </c>
      <c r="H16" s="5">
        <f>COUNTIF(B2:B2000,G16)</f>
        <v>0</v>
      </c>
    </row>
    <row r="17" spans="1:8" ht="15.75" x14ac:dyDescent="0.25">
      <c r="A17" s="1" t="s">
        <v>23681</v>
      </c>
      <c r="B17" t="s">
        <v>200</v>
      </c>
      <c r="D17" s="213" t="s">
        <v>17970</v>
      </c>
      <c r="G17" s="512"/>
      <c r="H17" s="233"/>
    </row>
    <row r="18" spans="1:8" ht="15.75" x14ac:dyDescent="0.25">
      <c r="A18" s="1" t="s">
        <v>23680</v>
      </c>
      <c r="G18" s="269"/>
    </row>
    <row r="19" spans="1:8" ht="15.75" x14ac:dyDescent="0.25">
      <c r="A19" s="1" t="s">
        <v>23682</v>
      </c>
      <c r="B19" t="s">
        <v>1077</v>
      </c>
    </row>
    <row r="20" spans="1:8" ht="15.75" x14ac:dyDescent="0.25">
      <c r="A20" s="1" t="s">
        <v>23683</v>
      </c>
    </row>
    <row r="21" spans="1:8" ht="15.75" x14ac:dyDescent="0.25">
      <c r="A21" s="1" t="s">
        <v>23684</v>
      </c>
      <c r="B21" t="s">
        <v>60</v>
      </c>
      <c r="D21" s="213" t="s">
        <v>18421</v>
      </c>
    </row>
    <row r="22" spans="1:8" ht="15.75" x14ac:dyDescent="0.25">
      <c r="A22" s="410" t="s">
        <v>23683</v>
      </c>
    </row>
    <row r="23" spans="1:8" ht="15.75" x14ac:dyDescent="0.25">
      <c r="A23" s="410" t="s">
        <v>23684</v>
      </c>
      <c r="B23" t="s">
        <v>3860</v>
      </c>
      <c r="D23" s="213"/>
    </row>
    <row r="24" spans="1:8" ht="15.75" x14ac:dyDescent="0.25">
      <c r="A24" s="1" t="s">
        <v>19667</v>
      </c>
    </row>
    <row r="25" spans="1:8" ht="15.75" x14ac:dyDescent="0.25">
      <c r="A25" s="1" t="s">
        <v>23685</v>
      </c>
      <c r="B25" t="s">
        <v>58</v>
      </c>
      <c r="C25" t="s">
        <v>3896</v>
      </c>
      <c r="D25" t="s">
        <v>21462</v>
      </c>
      <c r="E25" s="40">
        <v>45899</v>
      </c>
    </row>
    <row r="26" spans="1:8" ht="15.75" x14ac:dyDescent="0.25">
      <c r="A26" s="1" t="s">
        <v>20659</v>
      </c>
    </row>
    <row r="27" spans="1:8" ht="15.75" x14ac:dyDescent="0.25">
      <c r="A27" s="1" t="s">
        <v>23686</v>
      </c>
      <c r="B27" t="s">
        <v>58</v>
      </c>
      <c r="C27" t="s">
        <v>142</v>
      </c>
      <c r="D27" s="213" t="s">
        <v>18436</v>
      </c>
      <c r="E27" s="40">
        <v>45899</v>
      </c>
    </row>
    <row r="28" spans="1:8" ht="15.75" x14ac:dyDescent="0.25">
      <c r="A28" s="1" t="s">
        <v>11547</v>
      </c>
      <c r="D28" s="527"/>
    </row>
    <row r="29" spans="1:8" ht="15.75" x14ac:dyDescent="0.25">
      <c r="A29" s="162" t="s">
        <v>23530</v>
      </c>
      <c r="B29" s="163" t="s">
        <v>4062</v>
      </c>
      <c r="C29" s="163" t="s">
        <v>2161</v>
      </c>
      <c r="D29" s="163" t="s">
        <v>19001</v>
      </c>
      <c r="E29" s="163"/>
    </row>
    <row r="30" spans="1:8" ht="15.75" x14ac:dyDescent="0.25">
      <c r="A30" s="1" t="s">
        <v>12306</v>
      </c>
    </row>
    <row r="31" spans="1:8" ht="15.75" x14ac:dyDescent="0.25">
      <c r="A31" s="1" t="s">
        <v>23687</v>
      </c>
      <c r="B31" t="s">
        <v>201</v>
      </c>
      <c r="D31" s="213" t="s">
        <v>17970</v>
      </c>
    </row>
    <row r="32" spans="1:8" ht="15.75" x14ac:dyDescent="0.25">
      <c r="A32" s="1" t="s">
        <v>23688</v>
      </c>
    </row>
    <row r="33" spans="1:5" ht="15.75" x14ac:dyDescent="0.25">
      <c r="A33" s="1" t="s">
        <v>23689</v>
      </c>
      <c r="B33" t="s">
        <v>200</v>
      </c>
      <c r="D33" s="213" t="s">
        <v>18428</v>
      </c>
    </row>
    <row r="34" spans="1:5" ht="15.75" x14ac:dyDescent="0.25">
      <c r="A34" s="1" t="s">
        <v>13304</v>
      </c>
    </row>
    <row r="35" spans="1:5" ht="15.75" x14ac:dyDescent="0.25">
      <c r="A35" s="1" t="s">
        <v>23690</v>
      </c>
      <c r="B35" t="s">
        <v>58</v>
      </c>
      <c r="C35" t="s">
        <v>2624</v>
      </c>
      <c r="D35" s="213" t="s">
        <v>598</v>
      </c>
    </row>
    <row r="36" spans="1:5" ht="15.75" x14ac:dyDescent="0.25">
      <c r="A36" s="1" t="s">
        <v>23691</v>
      </c>
    </row>
    <row r="37" spans="1:5" ht="15.75" x14ac:dyDescent="0.25">
      <c r="A37" s="1" t="s">
        <v>23692</v>
      </c>
      <c r="B37" t="s">
        <v>200</v>
      </c>
      <c r="D37" s="213" t="s">
        <v>18421</v>
      </c>
    </row>
    <row r="38" spans="1:5" ht="15.75" x14ac:dyDescent="0.25">
      <c r="A38" s="1" t="s">
        <v>23693</v>
      </c>
    </row>
    <row r="39" spans="1:5" ht="15.75" x14ac:dyDescent="0.25">
      <c r="A39" s="1" t="s">
        <v>23694</v>
      </c>
      <c r="B39" s="213" t="s">
        <v>200</v>
      </c>
      <c r="C39" s="213" t="s">
        <v>482</v>
      </c>
      <c r="D39" s="213" t="s">
        <v>18436</v>
      </c>
    </row>
    <row r="40" spans="1:5" ht="15.75" x14ac:dyDescent="0.25">
      <c r="A40" s="1" t="s">
        <v>13645</v>
      </c>
    </row>
    <row r="41" spans="1:5" ht="15.75" x14ac:dyDescent="0.25">
      <c r="A41" s="1" t="s">
        <v>23695</v>
      </c>
      <c r="B41" t="s">
        <v>200</v>
      </c>
      <c r="D41" t="s">
        <v>19001</v>
      </c>
    </row>
    <row r="42" spans="1:5" ht="15.75" x14ac:dyDescent="0.25">
      <c r="A42" s="1" t="s">
        <v>23696</v>
      </c>
    </row>
    <row r="43" spans="1:5" ht="15.75" x14ac:dyDescent="0.25">
      <c r="A43" s="1" t="s">
        <v>23697</v>
      </c>
      <c r="B43" t="s">
        <v>200</v>
      </c>
      <c r="C43" t="s">
        <v>2624</v>
      </c>
      <c r="D43" s="213" t="s">
        <v>23937</v>
      </c>
      <c r="E43" s="40">
        <v>45904</v>
      </c>
    </row>
    <row r="44" spans="1:5" ht="15.75" x14ac:dyDescent="0.25">
      <c r="A44" s="1" t="s">
        <v>23698</v>
      </c>
    </row>
    <row r="45" spans="1:5" ht="15.75" x14ac:dyDescent="0.25">
      <c r="A45" s="1" t="s">
        <v>23699</v>
      </c>
      <c r="B45" t="s">
        <v>200</v>
      </c>
      <c r="D45" t="s">
        <v>18428</v>
      </c>
    </row>
    <row r="46" spans="1:5" ht="15.75" x14ac:dyDescent="0.25">
      <c r="A46" s="1" t="s">
        <v>23700</v>
      </c>
    </row>
    <row r="47" spans="1:5" ht="15.75" x14ac:dyDescent="0.25">
      <c r="A47" s="1" t="s">
        <v>23701</v>
      </c>
      <c r="B47" t="s">
        <v>1077</v>
      </c>
      <c r="D47" s="213"/>
    </row>
    <row r="48" spans="1:5" ht="15.75" x14ac:dyDescent="0.25">
      <c r="A48" s="1" t="s">
        <v>18946</v>
      </c>
    </row>
    <row r="49" spans="1:5" ht="15.75" x14ac:dyDescent="0.25">
      <c r="A49" s="1" t="s">
        <v>23702</v>
      </c>
      <c r="B49" t="s">
        <v>200</v>
      </c>
      <c r="D49" t="s">
        <v>18421</v>
      </c>
    </row>
    <row r="50" spans="1:5" ht="15.75" x14ac:dyDescent="0.25">
      <c r="A50" s="1" t="s">
        <v>23703</v>
      </c>
    </row>
    <row r="51" spans="1:5" ht="15.75" x14ac:dyDescent="0.25">
      <c r="A51" s="1" t="s">
        <v>16371</v>
      </c>
      <c r="B51" t="s">
        <v>1077</v>
      </c>
    </row>
    <row r="52" spans="1:5" ht="15.75" x14ac:dyDescent="0.25">
      <c r="A52" s="1" t="s">
        <v>23704</v>
      </c>
    </row>
    <row r="53" spans="1:5" ht="15.75" x14ac:dyDescent="0.25">
      <c r="A53" s="1" t="s">
        <v>23705</v>
      </c>
      <c r="B53" t="s">
        <v>200</v>
      </c>
      <c r="D53" s="213" t="s">
        <v>21630</v>
      </c>
    </row>
    <row r="54" spans="1:5" ht="15.75" x14ac:dyDescent="0.25">
      <c r="A54" s="1" t="s">
        <v>23706</v>
      </c>
    </row>
    <row r="55" spans="1:5" ht="15.75" x14ac:dyDescent="0.25">
      <c r="A55" s="1" t="s">
        <v>23707</v>
      </c>
      <c r="B55" t="s">
        <v>58</v>
      </c>
      <c r="C55" t="s">
        <v>2396</v>
      </c>
      <c r="D55" s="213" t="s">
        <v>18428</v>
      </c>
    </row>
    <row r="56" spans="1:5" ht="15.75" x14ac:dyDescent="0.25">
      <c r="A56" s="1" t="s">
        <v>12586</v>
      </c>
    </row>
    <row r="57" spans="1:5" ht="15.75" x14ac:dyDescent="0.25">
      <c r="A57" s="1" t="s">
        <v>23708</v>
      </c>
      <c r="B57" t="s">
        <v>58</v>
      </c>
      <c r="C57" t="s">
        <v>3896</v>
      </c>
      <c r="D57" t="s">
        <v>22476</v>
      </c>
    </row>
    <row r="58" spans="1:5" ht="15.75" x14ac:dyDescent="0.25">
      <c r="A58" s="1" t="s">
        <v>12490</v>
      </c>
    </row>
    <row r="59" spans="1:5" ht="15.75" x14ac:dyDescent="0.25">
      <c r="A59" s="162" t="s">
        <v>23709</v>
      </c>
      <c r="B59" s="163" t="s">
        <v>4062</v>
      </c>
      <c r="C59" s="163" t="s">
        <v>142</v>
      </c>
      <c r="D59" s="163" t="s">
        <v>22476</v>
      </c>
      <c r="E59" s="163"/>
    </row>
    <row r="60" spans="1:5" ht="15.75" x14ac:dyDescent="0.25">
      <c r="A60" s="1" t="s">
        <v>23710</v>
      </c>
    </row>
    <row r="61" spans="1:5" ht="15.75" x14ac:dyDescent="0.25">
      <c r="A61" s="1" t="s">
        <v>23711</v>
      </c>
      <c r="B61" t="s">
        <v>1077</v>
      </c>
      <c r="D61" t="s">
        <v>17970</v>
      </c>
    </row>
    <row r="62" spans="1:5" ht="15.75" x14ac:dyDescent="0.25">
      <c r="A62" s="1" t="s">
        <v>23712</v>
      </c>
    </row>
    <row r="63" spans="1:5" ht="15.75" x14ac:dyDescent="0.25">
      <c r="A63" s="1" t="s">
        <v>23713</v>
      </c>
      <c r="B63" t="s">
        <v>58</v>
      </c>
      <c r="C63" t="s">
        <v>2161</v>
      </c>
      <c r="D63" s="213" t="s">
        <v>18421</v>
      </c>
    </row>
    <row r="64" spans="1:5" ht="15.75" x14ac:dyDescent="0.25">
      <c r="A64" s="1" t="s">
        <v>23714</v>
      </c>
    </row>
    <row r="65" spans="1:5" ht="15.75" x14ac:dyDescent="0.25">
      <c r="A65" s="1" t="s">
        <v>23715</v>
      </c>
      <c r="B65" t="s">
        <v>60</v>
      </c>
      <c r="D65" t="s">
        <v>22476</v>
      </c>
    </row>
    <row r="66" spans="1:5" ht="15.75" x14ac:dyDescent="0.25">
      <c r="A66" s="1" t="s">
        <v>23716</v>
      </c>
    </row>
    <row r="67" spans="1:5" ht="15.75" x14ac:dyDescent="0.25">
      <c r="A67" s="1" t="s">
        <v>23717</v>
      </c>
      <c r="B67" t="s">
        <v>360</v>
      </c>
      <c r="D67" t="s">
        <v>23279</v>
      </c>
      <c r="E67" s="40">
        <v>45904</v>
      </c>
    </row>
    <row r="68" spans="1:5" ht="15.75" x14ac:dyDescent="0.25">
      <c r="A68" s="1" t="s">
        <v>23718</v>
      </c>
    </row>
    <row r="69" spans="1:5" ht="15.75" x14ac:dyDescent="0.25">
      <c r="A69" s="1" t="s">
        <v>23719</v>
      </c>
      <c r="B69" t="s">
        <v>58</v>
      </c>
      <c r="C69" t="s">
        <v>2163</v>
      </c>
      <c r="D69" s="213" t="s">
        <v>598</v>
      </c>
    </row>
    <row r="70" spans="1:5" ht="15.75" x14ac:dyDescent="0.25">
      <c r="A70" s="1" t="s">
        <v>23720</v>
      </c>
    </row>
    <row r="71" spans="1:5" ht="15.75" x14ac:dyDescent="0.25">
      <c r="A71" s="1" t="s">
        <v>23721</v>
      </c>
      <c r="B71" t="s">
        <v>360</v>
      </c>
      <c r="C71" t="s">
        <v>482</v>
      </c>
      <c r="D71" t="s">
        <v>21630</v>
      </c>
    </row>
    <row r="72" spans="1:5" ht="15.75" x14ac:dyDescent="0.25">
      <c r="A72" s="1" t="s">
        <v>23722</v>
      </c>
    </row>
    <row r="73" spans="1:5" ht="15.75" x14ac:dyDescent="0.25">
      <c r="A73" s="1" t="s">
        <v>23723</v>
      </c>
      <c r="B73" t="s">
        <v>200</v>
      </c>
      <c r="D73" t="s">
        <v>18436</v>
      </c>
    </row>
    <row r="74" spans="1:5" ht="15.75" x14ac:dyDescent="0.25">
      <c r="A74" s="410" t="s">
        <v>23722</v>
      </c>
    </row>
    <row r="75" spans="1:5" ht="15.75" x14ac:dyDescent="0.25">
      <c r="A75" s="410" t="s">
        <v>23723</v>
      </c>
      <c r="B75" t="s">
        <v>3860</v>
      </c>
    </row>
    <row r="76" spans="1:5" ht="15.75" x14ac:dyDescent="0.25">
      <c r="A76" s="1" t="s">
        <v>14023</v>
      </c>
    </row>
    <row r="77" spans="1:5" ht="15.75" x14ac:dyDescent="0.25">
      <c r="A77" s="1" t="s">
        <v>23724</v>
      </c>
      <c r="B77" t="s">
        <v>200</v>
      </c>
      <c r="C77" t="s">
        <v>482</v>
      </c>
      <c r="D77" t="s">
        <v>19001</v>
      </c>
    </row>
    <row r="78" spans="1:5" ht="15.75" x14ac:dyDescent="0.25">
      <c r="A78" s="1" t="s">
        <v>23725</v>
      </c>
    </row>
    <row r="79" spans="1:5" ht="15.75" x14ac:dyDescent="0.25">
      <c r="A79" s="1" t="s">
        <v>23726</v>
      </c>
      <c r="B79" t="s">
        <v>200</v>
      </c>
      <c r="D79" t="s">
        <v>22476</v>
      </c>
    </row>
    <row r="80" spans="1:5" ht="15.75" x14ac:dyDescent="0.25">
      <c r="A80" s="1" t="s">
        <v>23727</v>
      </c>
    </row>
    <row r="81" spans="1:4" ht="15.75" x14ac:dyDescent="0.25">
      <c r="A81" s="1" t="s">
        <v>23728</v>
      </c>
      <c r="B81" t="s">
        <v>200</v>
      </c>
      <c r="D81" t="s">
        <v>18421</v>
      </c>
    </row>
    <row r="82" spans="1:4" ht="15.75" x14ac:dyDescent="0.25">
      <c r="A82" s="1"/>
    </row>
    <row r="83" spans="1:4" ht="15.75" x14ac:dyDescent="0.25">
      <c r="A83" s="1"/>
    </row>
    <row r="84" spans="1:4" ht="15.75" x14ac:dyDescent="0.25">
      <c r="A84" s="1"/>
    </row>
    <row r="85" spans="1:4" ht="15.75" x14ac:dyDescent="0.25">
      <c r="A85" s="1"/>
    </row>
    <row r="86" spans="1:4" ht="15.75" x14ac:dyDescent="0.25">
      <c r="A86" s="1"/>
    </row>
    <row r="87" spans="1:4" ht="15.75" x14ac:dyDescent="0.25">
      <c r="A87" s="1"/>
      <c r="D87" s="213"/>
    </row>
    <row r="88" spans="1:4" ht="15.75" x14ac:dyDescent="0.25">
      <c r="A88" s="1"/>
    </row>
    <row r="89" spans="1:4" ht="15.75" x14ac:dyDescent="0.25">
      <c r="A89" s="1"/>
      <c r="D89" s="213"/>
    </row>
    <row r="90" spans="1:4" ht="15.75" x14ac:dyDescent="0.25">
      <c r="A90" s="1"/>
    </row>
    <row r="91" spans="1:4" ht="15.75" x14ac:dyDescent="0.25">
      <c r="A91" s="1"/>
      <c r="D91" s="213"/>
    </row>
    <row r="92" spans="1:4" ht="15.75" x14ac:dyDescent="0.25">
      <c r="A92" s="1"/>
    </row>
    <row r="93" spans="1:4" ht="15.75" x14ac:dyDescent="0.25">
      <c r="A93" s="1"/>
      <c r="D93" s="213"/>
    </row>
    <row r="94" spans="1:4" ht="15.75" x14ac:dyDescent="0.25">
      <c r="A94" s="1"/>
    </row>
    <row r="95" spans="1:4" ht="15.75" x14ac:dyDescent="0.25">
      <c r="A95" s="1"/>
    </row>
    <row r="96" spans="1:4" ht="15.75" x14ac:dyDescent="0.25">
      <c r="A96" s="1"/>
    </row>
    <row r="97" spans="1:4" ht="15.75" x14ac:dyDescent="0.25">
      <c r="A97" s="1"/>
    </row>
    <row r="98" spans="1:4" ht="15.75" x14ac:dyDescent="0.25">
      <c r="A98" s="1"/>
    </row>
    <row r="99" spans="1:4" ht="15.75" x14ac:dyDescent="0.25">
      <c r="A99" s="1"/>
    </row>
    <row r="100" spans="1:4" ht="15.75" x14ac:dyDescent="0.25">
      <c r="A100" s="1"/>
    </row>
    <row r="101" spans="1:4" ht="15.75" x14ac:dyDescent="0.25">
      <c r="A101" s="1"/>
    </row>
    <row r="102" spans="1:4" ht="15.75" x14ac:dyDescent="0.25">
      <c r="A102" s="1"/>
    </row>
    <row r="103" spans="1:4" ht="15.75" x14ac:dyDescent="0.25">
      <c r="A103" s="1"/>
      <c r="D103" s="213"/>
    </row>
    <row r="104" spans="1:4" ht="15.75" x14ac:dyDescent="0.25">
      <c r="A104" s="1"/>
    </row>
    <row r="105" spans="1:4" ht="15.75" x14ac:dyDescent="0.25">
      <c r="A105" s="1"/>
    </row>
    <row r="106" spans="1:4" ht="15.75" x14ac:dyDescent="0.25">
      <c r="A106" s="1"/>
    </row>
    <row r="107" spans="1:4" ht="15.75" x14ac:dyDescent="0.25">
      <c r="A107" s="1"/>
    </row>
    <row r="108" spans="1:4" ht="15.75" x14ac:dyDescent="0.25">
      <c r="A108" s="1"/>
    </row>
    <row r="109" spans="1:4" ht="15.75" x14ac:dyDescent="0.25">
      <c r="A109" s="1"/>
    </row>
    <row r="110" spans="1:4" ht="15.75" x14ac:dyDescent="0.25">
      <c r="A110" s="1"/>
    </row>
    <row r="111" spans="1:4" ht="15.75" x14ac:dyDescent="0.25">
      <c r="A111" s="1"/>
    </row>
    <row r="112" spans="1:4" ht="15.75" x14ac:dyDescent="0.25">
      <c r="A112" s="410"/>
    </row>
    <row r="113" spans="1:1" ht="15.75" x14ac:dyDescent="0.25">
      <c r="A113" s="410"/>
    </row>
    <row r="114" spans="1:1" ht="15.75" x14ac:dyDescent="0.25">
      <c r="A114" s="1"/>
    </row>
    <row r="115" spans="1:1" ht="15.75" x14ac:dyDescent="0.25">
      <c r="A115" s="1"/>
    </row>
    <row r="116" spans="1:1" ht="15.75" x14ac:dyDescent="0.25">
      <c r="A116" s="1"/>
    </row>
    <row r="117" spans="1:1" ht="15.75" x14ac:dyDescent="0.25">
      <c r="A117" s="1"/>
    </row>
    <row r="118" spans="1:1" ht="15.75" x14ac:dyDescent="0.25">
      <c r="A118" s="1"/>
    </row>
    <row r="119" spans="1:1" ht="15.75" x14ac:dyDescent="0.25">
      <c r="A119" s="1"/>
    </row>
    <row r="120" spans="1:1" ht="15.75" x14ac:dyDescent="0.25">
      <c r="A120" s="1"/>
    </row>
    <row r="121" spans="1:1" ht="15.75" x14ac:dyDescent="0.25">
      <c r="A121" s="1"/>
    </row>
    <row r="122" spans="1:1" ht="15.75" x14ac:dyDescent="0.25">
      <c r="A122" s="1"/>
    </row>
    <row r="123" spans="1:1" ht="15.75" x14ac:dyDescent="0.25">
      <c r="A123" s="1"/>
    </row>
    <row r="124" spans="1:1" ht="15.75" x14ac:dyDescent="0.25">
      <c r="A124" s="1"/>
    </row>
    <row r="125" spans="1:1" ht="15.75" x14ac:dyDescent="0.25">
      <c r="A125" s="1"/>
    </row>
    <row r="126" spans="1:1" ht="15.75" x14ac:dyDescent="0.25">
      <c r="A126" s="1"/>
    </row>
    <row r="127" spans="1:1" ht="15.75" x14ac:dyDescent="0.25">
      <c r="A127" s="1"/>
    </row>
    <row r="128" spans="1:1" ht="15.75" x14ac:dyDescent="0.25">
      <c r="A128" s="1"/>
    </row>
    <row r="129" spans="1:4" ht="15.75" x14ac:dyDescent="0.25">
      <c r="A129" s="1"/>
    </row>
    <row r="130" spans="1:4" ht="15.75" x14ac:dyDescent="0.25">
      <c r="A130" s="1"/>
    </row>
    <row r="131" spans="1:4" ht="15.75" x14ac:dyDescent="0.25">
      <c r="A131" s="1"/>
    </row>
    <row r="132" spans="1:4" ht="15.75" x14ac:dyDescent="0.25">
      <c r="A132" s="1"/>
    </row>
    <row r="133" spans="1:4" ht="15.75" x14ac:dyDescent="0.25">
      <c r="A133" s="1"/>
      <c r="D133" s="213"/>
    </row>
    <row r="134" spans="1:4" ht="15.75" x14ac:dyDescent="0.25">
      <c r="A134" s="1"/>
    </row>
    <row r="135" spans="1:4" ht="15.75" x14ac:dyDescent="0.25">
      <c r="A135" s="1"/>
    </row>
    <row r="136" spans="1:4" ht="15.75" x14ac:dyDescent="0.25">
      <c r="A136" s="1"/>
    </row>
    <row r="137" spans="1:4" ht="15.75" x14ac:dyDescent="0.25">
      <c r="A137" s="1"/>
    </row>
    <row r="138" spans="1:4" ht="15.75" x14ac:dyDescent="0.25">
      <c r="A138" s="1"/>
    </row>
    <row r="139" spans="1:4" ht="15.75" x14ac:dyDescent="0.25">
      <c r="A139" s="1"/>
    </row>
    <row r="140" spans="1:4" ht="15.75" x14ac:dyDescent="0.25">
      <c r="A140" s="1"/>
    </row>
    <row r="141" spans="1:4" ht="15.75" x14ac:dyDescent="0.25">
      <c r="A141" s="1"/>
    </row>
    <row r="142" spans="1:4" ht="15.75" x14ac:dyDescent="0.25">
      <c r="A142" s="410"/>
    </row>
    <row r="143" spans="1:4" ht="15.75" x14ac:dyDescent="0.25">
      <c r="A143" s="410"/>
    </row>
    <row r="144" spans="1:4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6" spans="1:1" ht="15.75" x14ac:dyDescent="0.25">
      <c r="A156" s="1"/>
    </row>
    <row r="157" spans="1:1" ht="15.75" x14ac:dyDescent="0.25">
      <c r="A157" s="1"/>
    </row>
    <row r="158" spans="1:1" ht="15.75" x14ac:dyDescent="0.25">
      <c r="A158" s="410"/>
    </row>
    <row r="159" spans="1:1" ht="15.75" x14ac:dyDescent="0.25">
      <c r="A159" s="410"/>
    </row>
    <row r="160" spans="1:1" ht="15.75" x14ac:dyDescent="0.25">
      <c r="A160" s="410"/>
    </row>
    <row r="161" spans="1:1" ht="15.75" x14ac:dyDescent="0.25">
      <c r="A161" s="410"/>
    </row>
    <row r="162" spans="1:1" ht="15.75" x14ac:dyDescent="0.25">
      <c r="A162" s="410"/>
    </row>
    <row r="163" spans="1:1" ht="15.75" x14ac:dyDescent="0.25">
      <c r="A163" s="410"/>
    </row>
    <row r="164" spans="1:1" ht="15.75" x14ac:dyDescent="0.25">
      <c r="A164" s="410"/>
    </row>
    <row r="165" spans="1:1" ht="15.75" x14ac:dyDescent="0.25">
      <c r="A165" s="410"/>
    </row>
    <row r="166" spans="1:1" ht="15.75" x14ac:dyDescent="0.25">
      <c r="A166" s="410"/>
    </row>
    <row r="167" spans="1:1" ht="15.75" x14ac:dyDescent="0.25">
      <c r="A167" s="410"/>
    </row>
    <row r="168" spans="1:1" ht="15.75" x14ac:dyDescent="0.25">
      <c r="A168" s="410"/>
    </row>
    <row r="169" spans="1:1" ht="15.75" x14ac:dyDescent="0.25">
      <c r="A169" s="410"/>
    </row>
    <row r="170" spans="1:1" ht="15.75" x14ac:dyDescent="0.25">
      <c r="A170" s="410"/>
    </row>
    <row r="171" spans="1:1" ht="15.75" x14ac:dyDescent="0.25">
      <c r="A171" s="410"/>
    </row>
    <row r="172" spans="1:1" ht="15.75" x14ac:dyDescent="0.25">
      <c r="A172" s="410"/>
    </row>
    <row r="173" spans="1:1" ht="15.75" x14ac:dyDescent="0.25">
      <c r="A173" s="410"/>
    </row>
    <row r="174" spans="1:1" ht="15.75" x14ac:dyDescent="0.25">
      <c r="A174" s="410"/>
    </row>
    <row r="175" spans="1:1" ht="15.75" x14ac:dyDescent="0.25">
      <c r="A175" s="410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410"/>
    </row>
    <row r="179" spans="1:1" ht="15.75" x14ac:dyDescent="0.25">
      <c r="A179" s="410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410"/>
    </row>
    <row r="211" spans="1:1" ht="15.75" x14ac:dyDescent="0.25">
      <c r="A211" s="410"/>
    </row>
    <row r="212" spans="1:1" ht="15.75" x14ac:dyDescent="0.25">
      <c r="A212" s="1"/>
    </row>
    <row r="213" spans="1:1" ht="15.75" x14ac:dyDescent="0.25">
      <c r="A213" s="1"/>
    </row>
  </sheetData>
  <autoFilter ref="A1:E213"/>
  <mergeCells count="2">
    <mergeCell ref="G1:H1"/>
    <mergeCell ref="G2:H2"/>
  </mergeCells>
  <conditionalFormatting sqref="A1">
    <cfRule type="duplicateValues" dxfId="2185" priority="30"/>
  </conditionalFormatting>
  <conditionalFormatting sqref="A1">
    <cfRule type="duplicateValues" dxfId="2184" priority="29"/>
  </conditionalFormatting>
  <conditionalFormatting sqref="A1">
    <cfRule type="duplicateValues" dxfId="2183" priority="28"/>
  </conditionalFormatting>
  <conditionalFormatting sqref="A1">
    <cfRule type="duplicateValues" dxfId="2182" priority="27"/>
  </conditionalFormatting>
  <conditionalFormatting sqref="A1">
    <cfRule type="duplicateValues" dxfId="2181" priority="26"/>
  </conditionalFormatting>
  <conditionalFormatting sqref="A1">
    <cfRule type="duplicateValues" dxfId="2180" priority="25"/>
  </conditionalFormatting>
  <conditionalFormatting sqref="A1">
    <cfRule type="duplicateValues" dxfId="2179" priority="24"/>
  </conditionalFormatting>
  <conditionalFormatting sqref="A1">
    <cfRule type="duplicateValues" dxfId="2178" priority="23"/>
  </conditionalFormatting>
  <conditionalFormatting sqref="A1">
    <cfRule type="duplicateValues" dxfId="2177" priority="22"/>
  </conditionalFormatting>
  <conditionalFormatting sqref="A1">
    <cfRule type="duplicateValues" dxfId="2176" priority="21"/>
  </conditionalFormatting>
  <conditionalFormatting sqref="A1">
    <cfRule type="duplicateValues" dxfId="2175" priority="20"/>
  </conditionalFormatting>
  <conditionalFormatting sqref="A1">
    <cfRule type="duplicateValues" dxfId="2174" priority="19"/>
  </conditionalFormatting>
  <conditionalFormatting sqref="A1">
    <cfRule type="duplicateValues" dxfId="2173" priority="18"/>
  </conditionalFormatting>
  <conditionalFormatting sqref="A1">
    <cfRule type="duplicateValues" dxfId="2172" priority="17"/>
  </conditionalFormatting>
  <conditionalFormatting sqref="A1">
    <cfRule type="duplicateValues" dxfId="2171" priority="16"/>
  </conditionalFormatting>
  <conditionalFormatting sqref="A1">
    <cfRule type="duplicateValues" dxfId="2170" priority="15"/>
  </conditionalFormatting>
  <conditionalFormatting sqref="A1">
    <cfRule type="duplicateValues" dxfId="2169" priority="14"/>
  </conditionalFormatting>
  <conditionalFormatting sqref="A1">
    <cfRule type="duplicateValues" dxfId="2168" priority="13"/>
  </conditionalFormatting>
  <conditionalFormatting sqref="A1">
    <cfRule type="duplicateValues" dxfId="2167" priority="12"/>
  </conditionalFormatting>
  <conditionalFormatting sqref="A1">
    <cfRule type="duplicateValues" dxfId="2166" priority="11"/>
  </conditionalFormatting>
  <conditionalFormatting sqref="A1">
    <cfRule type="duplicateValues" dxfId="2165" priority="10"/>
  </conditionalFormatting>
  <conditionalFormatting sqref="A1">
    <cfRule type="duplicateValues" dxfId="2164" priority="9"/>
  </conditionalFormatting>
  <conditionalFormatting sqref="A1 A214:A1048576">
    <cfRule type="duplicateValues" dxfId="2163" priority="8"/>
  </conditionalFormatting>
  <conditionalFormatting sqref="A1 A114:A115 A214:A1048576">
    <cfRule type="duplicateValues" dxfId="2162" priority="7"/>
  </conditionalFormatting>
  <conditionalFormatting sqref="A1 A214:A1048576 A82:A127">
    <cfRule type="duplicateValues" dxfId="2161" priority="6"/>
  </conditionalFormatting>
  <conditionalFormatting sqref="A1 A82:A1048576">
    <cfRule type="duplicateValues" dxfId="2160" priority="5"/>
  </conditionalFormatting>
  <conditionalFormatting sqref="A1 A82:A1048576 A56:A57">
    <cfRule type="duplicateValues" dxfId="2159" priority="3"/>
  </conditionalFormatting>
  <conditionalFormatting sqref="A1 A82:A1048576 A56:A57">
    <cfRule type="duplicateValues" dxfId="2158" priority="2"/>
  </conditionalFormatting>
  <conditionalFormatting sqref="A1 A82:A1048576 A56:A57">
    <cfRule type="duplicateValues" dxfId="2157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workbookViewId="0">
      <pane ySplit="1" topLeftCell="A53" activePane="bottomLeft" state="frozen"/>
      <selection activeCell="G25" sqref="G25"/>
      <selection pane="bottomLeft" activeCell="A42" sqref="A42:A45"/>
    </sheetView>
  </sheetViews>
  <sheetFormatPr defaultRowHeight="15" x14ac:dyDescent="0.25"/>
  <cols>
    <col min="1" max="1" width="43.42578125" customWidth="1"/>
    <col min="2" max="2" width="18.7109375" customWidth="1"/>
    <col min="3" max="3" width="20.85546875" customWidth="1"/>
    <col min="4" max="4" width="18.5703125" customWidth="1"/>
    <col min="5" max="5" width="12.85546875" customWidth="1"/>
    <col min="6" max="6" width="8.7109375" customWidth="1"/>
    <col min="7" max="7" width="24.5703125" customWidth="1"/>
    <col min="8" max="8" width="10.7109375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28</v>
      </c>
      <c r="H1" s="590"/>
      <c r="I1" s="508"/>
      <c r="J1" s="509"/>
    </row>
    <row r="2" spans="1:10" ht="21" x14ac:dyDescent="0.35">
      <c r="A2" s="1" t="s">
        <v>23730</v>
      </c>
      <c r="G2" s="588" t="s">
        <v>23729</v>
      </c>
      <c r="H2" s="589"/>
    </row>
    <row r="3" spans="1:10" ht="15.75" x14ac:dyDescent="0.25">
      <c r="A3" s="1" t="s">
        <v>23731</v>
      </c>
      <c r="B3" t="s">
        <v>200</v>
      </c>
      <c r="D3" s="213" t="s">
        <v>22476</v>
      </c>
      <c r="G3" s="244" t="s">
        <v>58</v>
      </c>
      <c r="H3" s="5">
        <f>COUNTIF(B$2:B$1048576,G3)</f>
        <v>5</v>
      </c>
    </row>
    <row r="4" spans="1:10" ht="15.75" x14ac:dyDescent="0.25">
      <c r="A4" s="1" t="s">
        <v>23732</v>
      </c>
      <c r="G4" s="101" t="s">
        <v>360</v>
      </c>
      <c r="H4" s="5">
        <f>COUNTIF(B1:B935,G4)</f>
        <v>0</v>
      </c>
    </row>
    <row r="5" spans="1:10" ht="15.75" x14ac:dyDescent="0.25">
      <c r="A5" s="1" t="s">
        <v>23733</v>
      </c>
      <c r="B5" t="s">
        <v>200</v>
      </c>
      <c r="D5" s="213" t="s">
        <v>19001</v>
      </c>
      <c r="G5" s="101" t="s">
        <v>356</v>
      </c>
      <c r="H5" s="5">
        <f>COUNTIF(B2:B853,G5)</f>
        <v>3</v>
      </c>
    </row>
    <row r="6" spans="1:10" ht="15.75" x14ac:dyDescent="0.25">
      <c r="A6" s="410" t="s">
        <v>23732</v>
      </c>
      <c r="G6" s="101" t="s">
        <v>56</v>
      </c>
      <c r="H6" s="5">
        <f>COUNTIF(B2:B865,G6)</f>
        <v>1</v>
      </c>
    </row>
    <row r="7" spans="1:10" ht="15.75" x14ac:dyDescent="0.25">
      <c r="A7" s="410" t="s">
        <v>23733</v>
      </c>
      <c r="B7" t="s">
        <v>3860</v>
      </c>
      <c r="D7" s="213"/>
      <c r="G7" s="101" t="s">
        <v>201</v>
      </c>
      <c r="H7" s="5">
        <f>COUNTIF(B1:B859,G7)</f>
        <v>2</v>
      </c>
    </row>
    <row r="8" spans="1:10" ht="15.75" x14ac:dyDescent="0.25">
      <c r="A8" s="410" t="s">
        <v>23732</v>
      </c>
      <c r="G8" s="101" t="s">
        <v>202</v>
      </c>
      <c r="H8" s="5">
        <f>COUNTIF(B1:B894,G8)</f>
        <v>0</v>
      </c>
    </row>
    <row r="9" spans="1:10" ht="15.75" x14ac:dyDescent="0.25">
      <c r="A9" s="410" t="s">
        <v>23733</v>
      </c>
      <c r="B9" t="s">
        <v>3860</v>
      </c>
      <c r="D9" s="213"/>
      <c r="G9" s="101" t="s">
        <v>200</v>
      </c>
      <c r="H9" s="5">
        <f>COUNTIF(B1:B812,G9)</f>
        <v>8</v>
      </c>
    </row>
    <row r="10" spans="1:10" ht="15.75" x14ac:dyDescent="0.25">
      <c r="A10" s="1" t="s">
        <v>23734</v>
      </c>
      <c r="G10" s="101" t="s">
        <v>5011</v>
      </c>
      <c r="H10" s="5">
        <f>COUNTIF(B:B,G10)</f>
        <v>0</v>
      </c>
    </row>
    <row r="11" spans="1:10" ht="15.75" x14ac:dyDescent="0.25">
      <c r="A11" s="1" t="s">
        <v>23735</v>
      </c>
      <c r="B11" t="s">
        <v>60</v>
      </c>
      <c r="D11" s="213" t="s">
        <v>19956</v>
      </c>
      <c r="G11" s="101" t="s">
        <v>1077</v>
      </c>
      <c r="H11" s="5">
        <f>COUNTIF(B2:B2000,G11)</f>
        <v>0</v>
      </c>
    </row>
    <row r="12" spans="1:10" ht="15.75" x14ac:dyDescent="0.25">
      <c r="A12" s="1" t="s">
        <v>23736</v>
      </c>
      <c r="G12" s="288" t="s">
        <v>60</v>
      </c>
      <c r="H12" s="5">
        <f>COUNTIF(B2:B869,G12)</f>
        <v>7</v>
      </c>
    </row>
    <row r="13" spans="1:10" ht="15.75" x14ac:dyDescent="0.25">
      <c r="A13" s="1" t="s">
        <v>23737</v>
      </c>
      <c r="B13" t="s">
        <v>60</v>
      </c>
      <c r="D13" s="213" t="s">
        <v>18421</v>
      </c>
      <c r="G13" s="101" t="s">
        <v>4062</v>
      </c>
      <c r="H13" s="5">
        <f>COUNTIF(B2:B2000,G13)</f>
        <v>1</v>
      </c>
    </row>
    <row r="14" spans="1:10" ht="15.75" x14ac:dyDescent="0.25">
      <c r="A14" s="1" t="s">
        <v>23738</v>
      </c>
      <c r="G14" s="101" t="s">
        <v>3860</v>
      </c>
      <c r="H14" s="5">
        <f>COUNTIF(B2:B715,G14)</f>
        <v>5</v>
      </c>
    </row>
    <row r="15" spans="1:10" ht="15.75" x14ac:dyDescent="0.25">
      <c r="A15" s="1" t="s">
        <v>23739</v>
      </c>
      <c r="B15" t="s">
        <v>200</v>
      </c>
      <c r="D15" s="213" t="s">
        <v>23279</v>
      </c>
      <c r="G15" s="101" t="s">
        <v>17992</v>
      </c>
      <c r="H15" s="5">
        <f>COUNTIF(B2:B2000,G15)</f>
        <v>1</v>
      </c>
    </row>
    <row r="16" spans="1:10" ht="15.75" x14ac:dyDescent="0.25">
      <c r="A16" s="1" t="s">
        <v>23633</v>
      </c>
      <c r="D16" s="527"/>
      <c r="G16" s="288" t="s">
        <v>1133</v>
      </c>
      <c r="H16" s="5">
        <f>COUNTIF(B2:B2000,G16)</f>
        <v>0</v>
      </c>
    </row>
    <row r="17" spans="1:8" ht="15.75" x14ac:dyDescent="0.25">
      <c r="A17" s="1" t="s">
        <v>23740</v>
      </c>
      <c r="B17" t="s">
        <v>58</v>
      </c>
      <c r="C17" t="s">
        <v>14557</v>
      </c>
      <c r="D17" s="213" t="s">
        <v>21630</v>
      </c>
      <c r="E17" s="40">
        <v>45911</v>
      </c>
      <c r="G17" s="512"/>
      <c r="H17" s="233"/>
    </row>
    <row r="18" spans="1:8" ht="15.75" x14ac:dyDescent="0.25">
      <c r="A18" s="1" t="s">
        <v>23741</v>
      </c>
      <c r="G18" s="269"/>
    </row>
    <row r="19" spans="1:8" ht="15.75" x14ac:dyDescent="0.25">
      <c r="A19" s="1" t="s">
        <v>23742</v>
      </c>
      <c r="B19" t="s">
        <v>201</v>
      </c>
      <c r="D19" s="213" t="s">
        <v>23279</v>
      </c>
    </row>
    <row r="20" spans="1:8" ht="15.75" x14ac:dyDescent="0.25">
      <c r="A20" s="1" t="s">
        <v>23743</v>
      </c>
    </row>
    <row r="21" spans="1:8" ht="15.75" x14ac:dyDescent="0.25">
      <c r="A21" s="1" t="s">
        <v>23744</v>
      </c>
      <c r="B21" t="s">
        <v>58</v>
      </c>
      <c r="C21" t="s">
        <v>142</v>
      </c>
      <c r="D21" s="213" t="s">
        <v>23912</v>
      </c>
      <c r="E21" s="40">
        <v>45912</v>
      </c>
    </row>
    <row r="22" spans="1:8" ht="15.75" x14ac:dyDescent="0.25">
      <c r="A22" s="1" t="s">
        <v>23745</v>
      </c>
    </row>
    <row r="23" spans="1:8" ht="15.75" x14ac:dyDescent="0.25">
      <c r="A23" s="162" t="s">
        <v>23443</v>
      </c>
      <c r="B23" s="163" t="s">
        <v>4062</v>
      </c>
      <c r="C23" s="163" t="s">
        <v>3896</v>
      </c>
      <c r="D23" s="163" t="s">
        <v>22391</v>
      </c>
    </row>
    <row r="24" spans="1:8" ht="15.75" x14ac:dyDescent="0.25">
      <c r="A24" s="1" t="s">
        <v>13904</v>
      </c>
    </row>
    <row r="25" spans="1:8" ht="15.75" x14ac:dyDescent="0.25">
      <c r="A25" s="1" t="s">
        <v>23746</v>
      </c>
      <c r="B25" t="s">
        <v>60</v>
      </c>
      <c r="D25" t="s">
        <v>598</v>
      </c>
    </row>
    <row r="26" spans="1:8" ht="15.75" x14ac:dyDescent="0.25">
      <c r="A26" s="410" t="s">
        <v>13904</v>
      </c>
    </row>
    <row r="27" spans="1:8" ht="15.75" x14ac:dyDescent="0.25">
      <c r="A27" s="410" t="s">
        <v>23746</v>
      </c>
      <c r="B27" t="s">
        <v>3860</v>
      </c>
      <c r="D27" s="213"/>
    </row>
    <row r="28" spans="1:8" ht="15.75" x14ac:dyDescent="0.25">
      <c r="A28" s="1" t="s">
        <v>23747</v>
      </c>
      <c r="D28" s="527"/>
    </row>
    <row r="29" spans="1:8" ht="15.75" x14ac:dyDescent="0.25">
      <c r="A29" s="1" t="s">
        <v>23748</v>
      </c>
      <c r="B29" t="s">
        <v>60</v>
      </c>
      <c r="D29" t="s">
        <v>598</v>
      </c>
    </row>
    <row r="30" spans="1:8" ht="15.75" x14ac:dyDescent="0.25">
      <c r="A30" s="1" t="s">
        <v>23749</v>
      </c>
    </row>
    <row r="31" spans="1:8" ht="15.75" x14ac:dyDescent="0.25">
      <c r="A31" s="1" t="s">
        <v>23750</v>
      </c>
      <c r="B31" t="s">
        <v>356</v>
      </c>
      <c r="D31" s="213" t="s">
        <v>19001</v>
      </c>
    </row>
    <row r="32" spans="1:8" ht="15.75" x14ac:dyDescent="0.25">
      <c r="A32" s="1" t="s">
        <v>23751</v>
      </c>
    </row>
    <row r="33" spans="1:5" ht="15.75" x14ac:dyDescent="0.25">
      <c r="A33" s="1" t="s">
        <v>23752</v>
      </c>
      <c r="B33" t="s">
        <v>60</v>
      </c>
      <c r="D33" s="213" t="s">
        <v>19956</v>
      </c>
    </row>
    <row r="34" spans="1:5" ht="15.75" x14ac:dyDescent="0.25">
      <c r="A34" s="1" t="s">
        <v>12575</v>
      </c>
    </row>
    <row r="35" spans="1:5" ht="15.75" x14ac:dyDescent="0.25">
      <c r="A35" s="1" t="s">
        <v>23753</v>
      </c>
      <c r="B35" t="s">
        <v>58</v>
      </c>
      <c r="C35" t="s">
        <v>4149</v>
      </c>
      <c r="D35" s="213" t="s">
        <v>17970</v>
      </c>
      <c r="E35" s="40">
        <v>45909</v>
      </c>
    </row>
    <row r="36" spans="1:5" ht="15.75" x14ac:dyDescent="0.25">
      <c r="A36" s="1" t="s">
        <v>16819</v>
      </c>
    </row>
    <row r="37" spans="1:5" ht="15.75" x14ac:dyDescent="0.25">
      <c r="A37" s="1" t="s">
        <v>20533</v>
      </c>
      <c r="B37" t="s">
        <v>60</v>
      </c>
      <c r="D37" s="213" t="s">
        <v>19142</v>
      </c>
    </row>
    <row r="38" spans="1:5" ht="15.75" x14ac:dyDescent="0.25">
      <c r="A38" s="1" t="s">
        <v>23754</v>
      </c>
    </row>
    <row r="39" spans="1:5" ht="15.75" x14ac:dyDescent="0.25">
      <c r="A39" s="1" t="s">
        <v>23755</v>
      </c>
      <c r="B39" s="213" t="s">
        <v>58</v>
      </c>
      <c r="C39" s="213" t="s">
        <v>142</v>
      </c>
      <c r="D39" s="213" t="s">
        <v>18436</v>
      </c>
      <c r="E39" s="40">
        <v>45929</v>
      </c>
    </row>
    <row r="40" spans="1:5" ht="15.75" x14ac:dyDescent="0.25">
      <c r="A40" s="1" t="s">
        <v>23756</v>
      </c>
    </row>
    <row r="41" spans="1:5" ht="15.75" x14ac:dyDescent="0.25">
      <c r="A41" s="1" t="s">
        <v>23757</v>
      </c>
      <c r="B41" t="s">
        <v>58</v>
      </c>
      <c r="C41" t="s">
        <v>17001</v>
      </c>
      <c r="D41" s="213" t="s">
        <v>19142</v>
      </c>
    </row>
    <row r="42" spans="1:5" ht="15.75" x14ac:dyDescent="0.25">
      <c r="A42" s="1" t="s">
        <v>18859</v>
      </c>
    </row>
    <row r="43" spans="1:5" ht="15.75" x14ac:dyDescent="0.25">
      <c r="A43" s="1" t="s">
        <v>23758</v>
      </c>
      <c r="B43" t="s">
        <v>356</v>
      </c>
      <c r="D43" s="213" t="s">
        <v>17970</v>
      </c>
    </row>
    <row r="44" spans="1:5" ht="15.75" x14ac:dyDescent="0.25">
      <c r="A44" s="1" t="s">
        <v>23759</v>
      </c>
    </row>
    <row r="45" spans="1:5" ht="15.75" x14ac:dyDescent="0.25">
      <c r="A45" s="1" t="s">
        <v>23760</v>
      </c>
      <c r="B45" t="s">
        <v>356</v>
      </c>
      <c r="D45" s="213" t="s">
        <v>19001</v>
      </c>
    </row>
    <row r="46" spans="1:5" ht="15.75" x14ac:dyDescent="0.25">
      <c r="A46" s="1" t="s">
        <v>23761</v>
      </c>
    </row>
    <row r="47" spans="1:5" ht="15.75" x14ac:dyDescent="0.25">
      <c r="A47" s="1" t="s">
        <v>23762</v>
      </c>
      <c r="B47" t="s">
        <v>200</v>
      </c>
      <c r="D47" s="213" t="s">
        <v>18428</v>
      </c>
    </row>
    <row r="48" spans="1:5" ht="15.75" x14ac:dyDescent="0.25">
      <c r="A48" s="1" t="s">
        <v>23763</v>
      </c>
    </row>
    <row r="49" spans="1:4" ht="15.75" x14ac:dyDescent="0.25">
      <c r="A49" s="1" t="s">
        <v>23764</v>
      </c>
      <c r="B49" t="s">
        <v>200</v>
      </c>
      <c r="D49" s="213" t="s">
        <v>22391</v>
      </c>
    </row>
    <row r="50" spans="1:4" ht="15.75" x14ac:dyDescent="0.25">
      <c r="A50" s="1" t="s">
        <v>23765</v>
      </c>
    </row>
    <row r="51" spans="1:4" ht="15.75" x14ac:dyDescent="0.25">
      <c r="A51" s="1" t="s">
        <v>23762</v>
      </c>
      <c r="B51" t="s">
        <v>200</v>
      </c>
      <c r="D51" t="s">
        <v>23279</v>
      </c>
    </row>
    <row r="52" spans="1:4" ht="15.75" x14ac:dyDescent="0.25">
      <c r="A52" s="410" t="s">
        <v>23765</v>
      </c>
    </row>
    <row r="53" spans="1:4" ht="15.75" x14ac:dyDescent="0.25">
      <c r="A53" s="410" t="s">
        <v>23762</v>
      </c>
      <c r="B53" t="s">
        <v>3860</v>
      </c>
      <c r="D53" s="213"/>
    </row>
    <row r="54" spans="1:4" ht="15.75" x14ac:dyDescent="0.25">
      <c r="A54" s="1" t="s">
        <v>13304</v>
      </c>
    </row>
    <row r="55" spans="1:4" ht="15.75" x14ac:dyDescent="0.25">
      <c r="A55" s="1" t="s">
        <v>23766</v>
      </c>
      <c r="B55" t="s">
        <v>17992</v>
      </c>
      <c r="D55" s="213" t="s">
        <v>598</v>
      </c>
    </row>
    <row r="56" spans="1:4" ht="15.75" x14ac:dyDescent="0.25">
      <c r="A56" s="1" t="s">
        <v>23767</v>
      </c>
    </row>
    <row r="57" spans="1:4" ht="15.75" x14ac:dyDescent="0.25">
      <c r="A57" s="1" t="s">
        <v>23768</v>
      </c>
      <c r="B57" t="s">
        <v>200</v>
      </c>
      <c r="D57" t="s">
        <v>22476</v>
      </c>
    </row>
    <row r="58" spans="1:4" ht="15.75" x14ac:dyDescent="0.25">
      <c r="A58" s="1" t="s">
        <v>23769</v>
      </c>
    </row>
    <row r="59" spans="1:4" ht="15.75" x14ac:dyDescent="0.25">
      <c r="A59" s="1" t="s">
        <v>23770</v>
      </c>
      <c r="B59" t="s">
        <v>60</v>
      </c>
      <c r="D59" s="213" t="s">
        <v>19001</v>
      </c>
    </row>
    <row r="60" spans="1:4" ht="15.75" x14ac:dyDescent="0.25">
      <c r="A60" s="410" t="s">
        <v>23769</v>
      </c>
    </row>
    <row r="61" spans="1:4" ht="15.75" x14ac:dyDescent="0.25">
      <c r="A61" s="410" t="s">
        <v>23770</v>
      </c>
      <c r="B61" t="s">
        <v>3860</v>
      </c>
    </row>
    <row r="62" spans="1:4" ht="15.75" x14ac:dyDescent="0.25">
      <c r="A62" s="1" t="s">
        <v>23771</v>
      </c>
    </row>
    <row r="63" spans="1:4" ht="15.75" x14ac:dyDescent="0.25">
      <c r="A63" s="1" t="s">
        <v>23772</v>
      </c>
      <c r="B63" t="s">
        <v>201</v>
      </c>
      <c r="D63" s="213" t="s">
        <v>598</v>
      </c>
    </row>
    <row r="64" spans="1:4" ht="15.75" x14ac:dyDescent="0.25">
      <c r="A64" s="1" t="s">
        <v>23773</v>
      </c>
    </row>
    <row r="65" spans="1:4" ht="15.75" x14ac:dyDescent="0.25">
      <c r="A65" s="1" t="s">
        <v>23774</v>
      </c>
      <c r="B65" t="s">
        <v>200</v>
      </c>
      <c r="D65" t="s">
        <v>17970</v>
      </c>
    </row>
    <row r="66" spans="1:4" ht="15.75" x14ac:dyDescent="0.25">
      <c r="A66" s="1" t="s">
        <v>23775</v>
      </c>
    </row>
    <row r="67" spans="1:4" ht="15.75" x14ac:dyDescent="0.25">
      <c r="A67" s="1" t="s">
        <v>23776</v>
      </c>
      <c r="B67" t="s">
        <v>56</v>
      </c>
      <c r="D67" t="s">
        <v>19001</v>
      </c>
    </row>
    <row r="68" spans="1:4" ht="15.75" x14ac:dyDescent="0.25">
      <c r="A68" s="1"/>
    </row>
    <row r="69" spans="1:4" ht="15.75" x14ac:dyDescent="0.25">
      <c r="A69" s="1"/>
      <c r="D69" s="213"/>
    </row>
    <row r="70" spans="1:4" ht="15.75" x14ac:dyDescent="0.25">
      <c r="A70" s="1"/>
    </row>
    <row r="71" spans="1:4" ht="15.75" x14ac:dyDescent="0.25">
      <c r="A71" s="1"/>
    </row>
    <row r="72" spans="1:4" ht="15.75" x14ac:dyDescent="0.25">
      <c r="A72" s="1"/>
    </row>
    <row r="73" spans="1:4" ht="15.75" x14ac:dyDescent="0.25">
      <c r="A73" s="1"/>
    </row>
    <row r="74" spans="1:4" ht="15.75" x14ac:dyDescent="0.25">
      <c r="A74" s="410"/>
    </row>
    <row r="75" spans="1:4" ht="15.75" x14ac:dyDescent="0.25">
      <c r="A75" s="410"/>
    </row>
    <row r="76" spans="1:4" ht="15.75" x14ac:dyDescent="0.25">
      <c r="A76" s="1"/>
    </row>
    <row r="77" spans="1:4" ht="15.75" x14ac:dyDescent="0.25">
      <c r="A77" s="1"/>
    </row>
    <row r="78" spans="1:4" ht="15.75" x14ac:dyDescent="0.25">
      <c r="A78" s="1"/>
    </row>
    <row r="79" spans="1:4" ht="15.75" x14ac:dyDescent="0.25">
      <c r="A79" s="1"/>
    </row>
    <row r="80" spans="1:4" ht="15.75" x14ac:dyDescent="0.25">
      <c r="A80" s="1"/>
    </row>
    <row r="81" spans="1:4" ht="15.75" x14ac:dyDescent="0.25">
      <c r="A81" s="1"/>
    </row>
    <row r="82" spans="1:4" ht="15.75" x14ac:dyDescent="0.25">
      <c r="A82" s="1"/>
    </row>
    <row r="83" spans="1:4" ht="15.75" x14ac:dyDescent="0.25">
      <c r="A83" s="1"/>
    </row>
    <row r="84" spans="1:4" ht="15.75" x14ac:dyDescent="0.25">
      <c r="A84" s="1"/>
    </row>
    <row r="85" spans="1:4" ht="15.75" x14ac:dyDescent="0.25">
      <c r="A85" s="1"/>
    </row>
    <row r="86" spans="1:4" ht="15.75" x14ac:dyDescent="0.25">
      <c r="A86" s="1"/>
    </row>
    <row r="87" spans="1:4" ht="15.75" x14ac:dyDescent="0.25">
      <c r="A87" s="1"/>
      <c r="D87" s="213"/>
    </row>
    <row r="88" spans="1:4" ht="15.75" x14ac:dyDescent="0.25">
      <c r="A88" s="1"/>
    </row>
    <row r="89" spans="1:4" ht="15.75" x14ac:dyDescent="0.25">
      <c r="A89" s="1"/>
      <c r="D89" s="213"/>
    </row>
    <row r="90" spans="1:4" ht="15.75" x14ac:dyDescent="0.25">
      <c r="A90" s="1"/>
    </row>
    <row r="91" spans="1:4" ht="15.75" x14ac:dyDescent="0.25">
      <c r="A91" s="1"/>
      <c r="D91" s="213"/>
    </row>
    <row r="92" spans="1:4" ht="15.75" x14ac:dyDescent="0.25">
      <c r="A92" s="1"/>
    </row>
    <row r="93" spans="1:4" ht="15.75" x14ac:dyDescent="0.25">
      <c r="A93" s="1"/>
      <c r="D93" s="213"/>
    </row>
    <row r="94" spans="1:4" ht="15.75" x14ac:dyDescent="0.25">
      <c r="A94" s="1"/>
    </row>
    <row r="95" spans="1:4" ht="15.75" x14ac:dyDescent="0.25">
      <c r="A95" s="1"/>
    </row>
    <row r="96" spans="1:4" ht="15.75" x14ac:dyDescent="0.25">
      <c r="A96" s="1"/>
    </row>
    <row r="97" spans="1:4" ht="15.75" x14ac:dyDescent="0.25">
      <c r="A97" s="1"/>
    </row>
    <row r="98" spans="1:4" ht="15.75" x14ac:dyDescent="0.25">
      <c r="A98" s="1"/>
    </row>
    <row r="99" spans="1:4" ht="15.75" x14ac:dyDescent="0.25">
      <c r="A99" s="1"/>
    </row>
    <row r="100" spans="1:4" ht="15.75" x14ac:dyDescent="0.25">
      <c r="A100" s="1"/>
    </row>
    <row r="101" spans="1:4" ht="15.75" x14ac:dyDescent="0.25">
      <c r="A101" s="1"/>
    </row>
    <row r="102" spans="1:4" ht="15.75" x14ac:dyDescent="0.25">
      <c r="A102" s="1"/>
    </row>
    <row r="103" spans="1:4" ht="15.75" x14ac:dyDescent="0.25">
      <c r="A103" s="1"/>
      <c r="D103" s="213"/>
    </row>
    <row r="104" spans="1:4" ht="15.75" x14ac:dyDescent="0.25">
      <c r="A104" s="1"/>
    </row>
    <row r="105" spans="1:4" ht="15.75" x14ac:dyDescent="0.25">
      <c r="A105" s="1"/>
    </row>
    <row r="106" spans="1:4" ht="15.75" x14ac:dyDescent="0.25">
      <c r="A106" s="1"/>
    </row>
    <row r="107" spans="1:4" ht="15.75" x14ac:dyDescent="0.25">
      <c r="A107" s="1"/>
    </row>
    <row r="108" spans="1:4" ht="15.75" x14ac:dyDescent="0.25">
      <c r="A108" s="1"/>
    </row>
    <row r="109" spans="1:4" ht="15.75" x14ac:dyDescent="0.25">
      <c r="A109" s="1"/>
    </row>
    <row r="110" spans="1:4" ht="15.75" x14ac:dyDescent="0.25">
      <c r="A110" s="1"/>
    </row>
    <row r="111" spans="1:4" ht="15.75" x14ac:dyDescent="0.25">
      <c r="A111" s="1"/>
    </row>
    <row r="112" spans="1:4" ht="15.75" x14ac:dyDescent="0.25">
      <c r="A112" s="410"/>
    </row>
    <row r="113" spans="1:1" ht="15.75" x14ac:dyDescent="0.25">
      <c r="A113" s="410"/>
    </row>
    <row r="114" spans="1:1" ht="15.75" x14ac:dyDescent="0.25">
      <c r="A114" s="1"/>
    </row>
    <row r="115" spans="1:1" ht="15.75" x14ac:dyDescent="0.25">
      <c r="A115" s="1"/>
    </row>
    <row r="116" spans="1:1" ht="15.75" x14ac:dyDescent="0.25">
      <c r="A116" s="1"/>
    </row>
    <row r="117" spans="1:1" ht="15.75" x14ac:dyDescent="0.25">
      <c r="A117" s="1"/>
    </row>
    <row r="118" spans="1:1" ht="15.75" x14ac:dyDescent="0.25">
      <c r="A118" s="1"/>
    </row>
    <row r="119" spans="1:1" ht="15.75" x14ac:dyDescent="0.25">
      <c r="A119" s="1"/>
    </row>
    <row r="120" spans="1:1" ht="15.75" x14ac:dyDescent="0.25">
      <c r="A120" s="1"/>
    </row>
    <row r="121" spans="1:1" ht="15.75" x14ac:dyDescent="0.25">
      <c r="A121" s="1"/>
    </row>
    <row r="122" spans="1:1" ht="15.75" x14ac:dyDescent="0.25">
      <c r="A122" s="1"/>
    </row>
    <row r="123" spans="1:1" ht="15.75" x14ac:dyDescent="0.25">
      <c r="A123" s="1"/>
    </row>
    <row r="124" spans="1:1" ht="15.75" x14ac:dyDescent="0.25">
      <c r="A124" s="1"/>
    </row>
    <row r="125" spans="1:1" ht="15.75" x14ac:dyDescent="0.25">
      <c r="A125" s="1"/>
    </row>
    <row r="126" spans="1:1" ht="15.75" x14ac:dyDescent="0.25">
      <c r="A126" s="1"/>
    </row>
    <row r="127" spans="1:1" ht="15.75" x14ac:dyDescent="0.25">
      <c r="A127" s="1"/>
    </row>
    <row r="128" spans="1:1" ht="15.75" x14ac:dyDescent="0.25">
      <c r="A128" s="1"/>
    </row>
    <row r="129" spans="1:4" ht="15.75" x14ac:dyDescent="0.25">
      <c r="A129" s="1"/>
    </row>
    <row r="130" spans="1:4" ht="15.75" x14ac:dyDescent="0.25">
      <c r="A130" s="1"/>
    </row>
    <row r="131" spans="1:4" ht="15.75" x14ac:dyDescent="0.25">
      <c r="A131" s="1"/>
    </row>
    <row r="132" spans="1:4" ht="15.75" x14ac:dyDescent="0.25">
      <c r="A132" s="1"/>
    </row>
    <row r="133" spans="1:4" ht="15.75" x14ac:dyDescent="0.25">
      <c r="A133" s="1"/>
      <c r="D133" s="213"/>
    </row>
    <row r="134" spans="1:4" ht="15.75" x14ac:dyDescent="0.25">
      <c r="A134" s="1"/>
    </row>
    <row r="135" spans="1:4" ht="15.75" x14ac:dyDescent="0.25">
      <c r="A135" s="1"/>
    </row>
    <row r="136" spans="1:4" ht="15.75" x14ac:dyDescent="0.25">
      <c r="A136" s="1"/>
    </row>
    <row r="137" spans="1:4" ht="15.75" x14ac:dyDescent="0.25">
      <c r="A137" s="1"/>
    </row>
    <row r="138" spans="1:4" ht="15.75" x14ac:dyDescent="0.25">
      <c r="A138" s="1"/>
    </row>
    <row r="139" spans="1:4" ht="15.75" x14ac:dyDescent="0.25">
      <c r="A139" s="1"/>
    </row>
    <row r="140" spans="1:4" ht="15.75" x14ac:dyDescent="0.25">
      <c r="A140" s="1"/>
    </row>
    <row r="141" spans="1:4" ht="15.75" x14ac:dyDescent="0.25">
      <c r="A141" s="1"/>
    </row>
    <row r="142" spans="1:4" ht="15.75" x14ac:dyDescent="0.25">
      <c r="A142" s="410"/>
    </row>
    <row r="143" spans="1:4" ht="15.75" x14ac:dyDescent="0.25">
      <c r="A143" s="410"/>
    </row>
    <row r="144" spans="1:4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6" spans="1:1" ht="15.75" x14ac:dyDescent="0.25">
      <c r="A156" s="1"/>
    </row>
    <row r="157" spans="1:1" ht="15.75" x14ac:dyDescent="0.25">
      <c r="A157" s="1"/>
    </row>
    <row r="158" spans="1:1" ht="15.75" x14ac:dyDescent="0.25">
      <c r="A158" s="410"/>
    </row>
    <row r="159" spans="1:1" ht="15.75" x14ac:dyDescent="0.25">
      <c r="A159" s="410"/>
    </row>
    <row r="160" spans="1:1" ht="15.75" x14ac:dyDescent="0.25">
      <c r="A160" s="410"/>
    </row>
    <row r="161" spans="1:1" ht="15.75" x14ac:dyDescent="0.25">
      <c r="A161" s="410"/>
    </row>
    <row r="162" spans="1:1" ht="15.75" x14ac:dyDescent="0.25">
      <c r="A162" s="410"/>
    </row>
    <row r="163" spans="1:1" ht="15.75" x14ac:dyDescent="0.25">
      <c r="A163" s="410"/>
    </row>
    <row r="164" spans="1:1" ht="15.75" x14ac:dyDescent="0.25">
      <c r="A164" s="410"/>
    </row>
    <row r="165" spans="1:1" ht="15.75" x14ac:dyDescent="0.25">
      <c r="A165" s="410"/>
    </row>
    <row r="166" spans="1:1" ht="15.75" x14ac:dyDescent="0.25">
      <c r="A166" s="410"/>
    </row>
    <row r="167" spans="1:1" ht="15.75" x14ac:dyDescent="0.25">
      <c r="A167" s="410"/>
    </row>
    <row r="168" spans="1:1" ht="15.75" x14ac:dyDescent="0.25">
      <c r="A168" s="410"/>
    </row>
    <row r="169" spans="1:1" ht="15.75" x14ac:dyDescent="0.25">
      <c r="A169" s="410"/>
    </row>
    <row r="170" spans="1:1" ht="15.75" x14ac:dyDescent="0.25">
      <c r="A170" s="410"/>
    </row>
    <row r="171" spans="1:1" ht="15.75" x14ac:dyDescent="0.25">
      <c r="A171" s="410"/>
    </row>
    <row r="172" spans="1:1" ht="15.75" x14ac:dyDescent="0.25">
      <c r="A172" s="410"/>
    </row>
    <row r="173" spans="1:1" ht="15.75" x14ac:dyDescent="0.25">
      <c r="A173" s="410"/>
    </row>
    <row r="174" spans="1:1" ht="15.75" x14ac:dyDescent="0.25">
      <c r="A174" s="410"/>
    </row>
    <row r="175" spans="1:1" ht="15.75" x14ac:dyDescent="0.25">
      <c r="A175" s="410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410"/>
    </row>
    <row r="179" spans="1:1" ht="15.75" x14ac:dyDescent="0.25">
      <c r="A179" s="410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410"/>
    </row>
    <row r="211" spans="1:1" ht="15.75" x14ac:dyDescent="0.25">
      <c r="A211" s="410"/>
    </row>
    <row r="212" spans="1:1" ht="15.75" x14ac:dyDescent="0.25">
      <c r="A212" s="1"/>
    </row>
    <row r="213" spans="1:1" ht="15.75" x14ac:dyDescent="0.25">
      <c r="A213" s="1"/>
    </row>
  </sheetData>
  <autoFilter ref="A1:E213"/>
  <mergeCells count="2">
    <mergeCell ref="G1:H1"/>
    <mergeCell ref="G2:H2"/>
  </mergeCells>
  <conditionalFormatting sqref="A1">
    <cfRule type="duplicateValues" dxfId="2156" priority="31"/>
  </conditionalFormatting>
  <conditionalFormatting sqref="A1">
    <cfRule type="duplicateValues" dxfId="2155" priority="30"/>
  </conditionalFormatting>
  <conditionalFormatting sqref="A1">
    <cfRule type="duplicateValues" dxfId="2154" priority="29"/>
  </conditionalFormatting>
  <conditionalFormatting sqref="A1">
    <cfRule type="duplicateValues" dxfId="2153" priority="28"/>
  </conditionalFormatting>
  <conditionalFormatting sqref="A1">
    <cfRule type="duplicateValues" dxfId="2152" priority="27"/>
  </conditionalFormatting>
  <conditionalFormatting sqref="A1">
    <cfRule type="duplicateValues" dxfId="2151" priority="26"/>
  </conditionalFormatting>
  <conditionalFormatting sqref="A1">
    <cfRule type="duplicateValues" dxfId="2150" priority="25"/>
  </conditionalFormatting>
  <conditionalFormatting sqref="A1">
    <cfRule type="duplicateValues" dxfId="2149" priority="24"/>
  </conditionalFormatting>
  <conditionalFormatting sqref="A1">
    <cfRule type="duplicateValues" dxfId="2148" priority="23"/>
  </conditionalFormatting>
  <conditionalFormatting sqref="A1">
    <cfRule type="duplicateValues" dxfId="2147" priority="22"/>
  </conditionalFormatting>
  <conditionalFormatting sqref="A1">
    <cfRule type="duplicateValues" dxfId="2146" priority="21"/>
  </conditionalFormatting>
  <conditionalFormatting sqref="A1">
    <cfRule type="duplicateValues" dxfId="2145" priority="20"/>
  </conditionalFormatting>
  <conditionalFormatting sqref="A1">
    <cfRule type="duplicateValues" dxfId="2144" priority="19"/>
  </conditionalFormatting>
  <conditionalFormatting sqref="A1">
    <cfRule type="duplicateValues" dxfId="2143" priority="18"/>
  </conditionalFormatting>
  <conditionalFormatting sqref="A1">
    <cfRule type="duplicateValues" dxfId="2142" priority="17"/>
  </conditionalFormatting>
  <conditionalFormatting sqref="A1">
    <cfRule type="duplicateValues" dxfId="2141" priority="16"/>
  </conditionalFormatting>
  <conditionalFormatting sqref="A1">
    <cfRule type="duplicateValues" dxfId="2140" priority="15"/>
  </conditionalFormatting>
  <conditionalFormatting sqref="A1">
    <cfRule type="duplicateValues" dxfId="2139" priority="14"/>
  </conditionalFormatting>
  <conditionalFormatting sqref="A1">
    <cfRule type="duplicateValues" dxfId="2138" priority="13"/>
  </conditionalFormatting>
  <conditionalFormatting sqref="A1">
    <cfRule type="duplicateValues" dxfId="2137" priority="12"/>
  </conditionalFormatting>
  <conditionalFormatting sqref="A1">
    <cfRule type="duplicateValues" dxfId="2136" priority="11"/>
  </conditionalFormatting>
  <conditionalFormatting sqref="A1">
    <cfRule type="duplicateValues" dxfId="2135" priority="10"/>
  </conditionalFormatting>
  <conditionalFormatting sqref="A1 A214:A1048576">
    <cfRule type="duplicateValues" dxfId="2134" priority="9"/>
  </conditionalFormatting>
  <conditionalFormatting sqref="A1 A114:A115 A214:A1048576">
    <cfRule type="duplicateValues" dxfId="2133" priority="8"/>
  </conditionalFormatting>
  <conditionalFormatting sqref="A1 A214:A1048576 A82:A127">
    <cfRule type="duplicateValues" dxfId="2132" priority="7"/>
  </conditionalFormatting>
  <conditionalFormatting sqref="A1 A82:A1048576">
    <cfRule type="duplicateValues" dxfId="2131" priority="6"/>
  </conditionalFormatting>
  <conditionalFormatting sqref="A1 A82:A1048576">
    <cfRule type="duplicateValues" dxfId="2130" priority="5"/>
  </conditionalFormatting>
  <conditionalFormatting sqref="A1 A82:A1048576">
    <cfRule type="duplicateValues" dxfId="2129" priority="4"/>
  </conditionalFormatting>
  <conditionalFormatting sqref="A1 A82:A1048576">
    <cfRule type="duplicateValues" dxfId="2128" priority="3"/>
  </conditionalFormatting>
  <conditionalFormatting sqref="A1:A27 A68:A1048576">
    <cfRule type="duplicateValues" dxfId="2127" priority="1"/>
    <cfRule type="timePeriod" dxfId="2126" priority="2" timePeriod="yesterday">
      <formula>FLOOR(A1,1)=TODAY()-1</formula>
    </cfRule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zoomScaleNormal="100" workbookViewId="0">
      <pane ySplit="1" topLeftCell="A32" activePane="bottomLeft" state="frozen"/>
      <selection activeCell="G25" sqref="G25"/>
      <selection pane="bottomLeft" activeCell="A2" sqref="A2:A57"/>
    </sheetView>
  </sheetViews>
  <sheetFormatPr defaultRowHeight="15" x14ac:dyDescent="0.25"/>
  <cols>
    <col min="1" max="1" width="43.42578125" customWidth="1"/>
    <col min="2" max="2" width="18.7109375" customWidth="1"/>
    <col min="3" max="3" width="20.85546875" customWidth="1"/>
    <col min="4" max="4" width="18.5703125" customWidth="1"/>
    <col min="5" max="5" width="12.85546875" customWidth="1"/>
    <col min="6" max="6" width="8.7109375" customWidth="1"/>
    <col min="7" max="7" width="24.5703125" customWidth="1"/>
    <col min="8" max="8" width="10.7109375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25</v>
      </c>
      <c r="H1" s="590"/>
      <c r="I1" s="508"/>
      <c r="J1" s="509"/>
    </row>
    <row r="2" spans="1:10" ht="21" x14ac:dyDescent="0.35">
      <c r="A2" s="1" t="s">
        <v>23778</v>
      </c>
      <c r="G2" s="588" t="s">
        <v>23777</v>
      </c>
      <c r="H2" s="589"/>
    </row>
    <row r="3" spans="1:10" ht="15.75" x14ac:dyDescent="0.25">
      <c r="A3" s="1" t="s">
        <v>23779</v>
      </c>
      <c r="B3" t="s">
        <v>58</v>
      </c>
      <c r="C3" t="s">
        <v>3896</v>
      </c>
      <c r="D3" s="213" t="s">
        <v>19001</v>
      </c>
      <c r="G3" s="244" t="s">
        <v>58</v>
      </c>
      <c r="H3" s="5">
        <f>COUNTIF(B$2:B$1048576,G3)</f>
        <v>4</v>
      </c>
    </row>
    <row r="4" spans="1:10" ht="15.75" x14ac:dyDescent="0.25">
      <c r="A4" s="1" t="s">
        <v>23780</v>
      </c>
      <c r="G4" s="101" t="s">
        <v>360</v>
      </c>
      <c r="H4" s="5">
        <f>COUNTIF(B1:B935,G4)</f>
        <v>1</v>
      </c>
    </row>
    <row r="5" spans="1:10" ht="15.75" x14ac:dyDescent="0.25">
      <c r="A5" s="1" t="s">
        <v>23781</v>
      </c>
      <c r="B5" t="s">
        <v>200</v>
      </c>
      <c r="D5" s="213" t="s">
        <v>17970</v>
      </c>
      <c r="G5" s="101" t="s">
        <v>356</v>
      </c>
      <c r="H5" s="5">
        <f>COUNTIF(B2:B853,G5)</f>
        <v>2</v>
      </c>
    </row>
    <row r="6" spans="1:10" ht="15.75" x14ac:dyDescent="0.25">
      <c r="A6" s="410" t="s">
        <v>23780</v>
      </c>
      <c r="G6" s="101" t="s">
        <v>56</v>
      </c>
      <c r="H6" s="5">
        <f>COUNTIF(B2:B865,G6)</f>
        <v>1</v>
      </c>
    </row>
    <row r="7" spans="1:10" ht="15.75" x14ac:dyDescent="0.25">
      <c r="A7" s="410" t="s">
        <v>23781</v>
      </c>
      <c r="B7" t="s">
        <v>3860</v>
      </c>
      <c r="D7" s="213"/>
      <c r="G7" s="101" t="s">
        <v>201</v>
      </c>
      <c r="H7" s="5">
        <f>COUNTIF(B1:B859,G7)</f>
        <v>2</v>
      </c>
    </row>
    <row r="8" spans="1:10" ht="15.75" x14ac:dyDescent="0.25">
      <c r="A8" s="1" t="s">
        <v>23782</v>
      </c>
      <c r="G8" s="101" t="s">
        <v>202</v>
      </c>
      <c r="H8" s="5">
        <f>COUNTIF(B1:B894,G8)</f>
        <v>2</v>
      </c>
    </row>
    <row r="9" spans="1:10" ht="15.75" x14ac:dyDescent="0.25">
      <c r="A9" s="1" t="s">
        <v>23783</v>
      </c>
      <c r="B9" t="s">
        <v>202</v>
      </c>
      <c r="D9" s="213" t="s">
        <v>18929</v>
      </c>
      <c r="G9" s="101" t="s">
        <v>200</v>
      </c>
      <c r="H9" s="5">
        <f>COUNTIF(B1:B812,G9)</f>
        <v>8</v>
      </c>
    </row>
    <row r="10" spans="1:10" ht="15.75" x14ac:dyDescent="0.25">
      <c r="A10" s="1" t="s">
        <v>23784</v>
      </c>
      <c r="G10" s="101" t="s">
        <v>5011</v>
      </c>
      <c r="H10" s="5">
        <f>COUNTIF(B:B,G10)</f>
        <v>0</v>
      </c>
    </row>
    <row r="11" spans="1:10" ht="15.75" x14ac:dyDescent="0.25">
      <c r="A11" s="1" t="s">
        <v>23785</v>
      </c>
      <c r="B11" t="s">
        <v>60</v>
      </c>
      <c r="D11" s="213" t="s">
        <v>18421</v>
      </c>
      <c r="G11" s="101" t="s">
        <v>1077</v>
      </c>
      <c r="H11" s="5">
        <f>COUNTIF(B2:B2000,G11)</f>
        <v>0</v>
      </c>
    </row>
    <row r="12" spans="1:10" ht="15.75" x14ac:dyDescent="0.25">
      <c r="A12" s="1" t="s">
        <v>11426</v>
      </c>
      <c r="G12" s="288" t="s">
        <v>60</v>
      </c>
      <c r="H12" s="5">
        <f>COUNTIF(B2:B869,G12)</f>
        <v>4</v>
      </c>
    </row>
    <row r="13" spans="1:10" ht="15.75" x14ac:dyDescent="0.25">
      <c r="A13" s="1" t="s">
        <v>23786</v>
      </c>
      <c r="B13" t="s">
        <v>17992</v>
      </c>
      <c r="D13" s="213" t="s">
        <v>19001</v>
      </c>
      <c r="G13" s="101" t="s">
        <v>4062</v>
      </c>
      <c r="H13" s="5">
        <f>COUNTIF(B2:B2000,G13)</f>
        <v>0</v>
      </c>
    </row>
    <row r="14" spans="1:10" ht="15.75" x14ac:dyDescent="0.25">
      <c r="A14" s="1" t="s">
        <v>15169</v>
      </c>
      <c r="G14" s="101" t="s">
        <v>3860</v>
      </c>
      <c r="H14" s="5">
        <f>COUNTIF(B2:B715,G14)</f>
        <v>3</v>
      </c>
    </row>
    <row r="15" spans="1:10" ht="15.75" x14ac:dyDescent="0.25">
      <c r="A15" s="1" t="s">
        <v>23787</v>
      </c>
      <c r="B15" t="s">
        <v>60</v>
      </c>
      <c r="D15" s="213" t="s">
        <v>21630</v>
      </c>
      <c r="G15" s="101" t="s">
        <v>17992</v>
      </c>
      <c r="H15" s="5">
        <f>COUNTIF(B2:B2000,G15)</f>
        <v>1</v>
      </c>
    </row>
    <row r="16" spans="1:10" ht="15.75" x14ac:dyDescent="0.25">
      <c r="A16" s="1" t="s">
        <v>23788</v>
      </c>
      <c r="D16" s="527"/>
      <c r="G16" s="288" t="s">
        <v>1133</v>
      </c>
      <c r="H16" s="5">
        <f>COUNTIF(B2:B2000,G16)</f>
        <v>0</v>
      </c>
    </row>
    <row r="17" spans="1:8" ht="15.75" x14ac:dyDescent="0.25">
      <c r="A17" s="1" t="s">
        <v>23789</v>
      </c>
      <c r="B17" t="s">
        <v>201</v>
      </c>
      <c r="D17" s="213" t="s">
        <v>21630</v>
      </c>
      <c r="G17" s="512"/>
      <c r="H17" s="233"/>
    </row>
    <row r="18" spans="1:8" ht="15.75" x14ac:dyDescent="0.25">
      <c r="A18" s="1" t="s">
        <v>23790</v>
      </c>
      <c r="G18" s="269"/>
    </row>
    <row r="19" spans="1:8" ht="15.75" x14ac:dyDescent="0.25">
      <c r="A19" s="1" t="s">
        <v>23791</v>
      </c>
      <c r="B19" t="s">
        <v>200</v>
      </c>
      <c r="D19" s="213" t="s">
        <v>18929</v>
      </c>
    </row>
    <row r="20" spans="1:8" ht="15.75" x14ac:dyDescent="0.25">
      <c r="A20" s="1" t="s">
        <v>16963</v>
      </c>
    </row>
    <row r="21" spans="1:8" ht="15.75" x14ac:dyDescent="0.25">
      <c r="A21" s="1" t="s">
        <v>23792</v>
      </c>
      <c r="B21" t="s">
        <v>58</v>
      </c>
      <c r="C21" t="s">
        <v>3896</v>
      </c>
      <c r="D21" s="213" t="s">
        <v>18428</v>
      </c>
    </row>
    <row r="22" spans="1:8" ht="15.75" x14ac:dyDescent="0.25">
      <c r="A22" s="1" t="s">
        <v>23793</v>
      </c>
    </row>
    <row r="23" spans="1:8" ht="15.75" x14ac:dyDescent="0.25">
      <c r="A23" s="1" t="s">
        <v>23794</v>
      </c>
      <c r="B23" t="s">
        <v>356</v>
      </c>
      <c r="D23" s="213" t="s">
        <v>18421</v>
      </c>
    </row>
    <row r="24" spans="1:8" ht="15.75" x14ac:dyDescent="0.25">
      <c r="A24" s="1" t="s">
        <v>23795</v>
      </c>
    </row>
    <row r="25" spans="1:8" ht="15.75" x14ac:dyDescent="0.25">
      <c r="A25" s="1" t="s">
        <v>23796</v>
      </c>
      <c r="B25" t="s">
        <v>200</v>
      </c>
      <c r="D25" t="s">
        <v>19142</v>
      </c>
    </row>
    <row r="26" spans="1:8" ht="15.75" x14ac:dyDescent="0.25">
      <c r="A26" s="1" t="s">
        <v>23797</v>
      </c>
    </row>
    <row r="27" spans="1:8" ht="15.75" x14ac:dyDescent="0.25">
      <c r="A27" s="1" t="s">
        <v>23798</v>
      </c>
      <c r="B27" t="s">
        <v>56</v>
      </c>
      <c r="D27" s="213" t="s">
        <v>19001</v>
      </c>
    </row>
    <row r="28" spans="1:8" ht="15.75" x14ac:dyDescent="0.25">
      <c r="A28" s="410" t="s">
        <v>23797</v>
      </c>
      <c r="D28" s="527"/>
    </row>
    <row r="29" spans="1:8" ht="15.75" x14ac:dyDescent="0.25">
      <c r="A29" s="410" t="s">
        <v>23798</v>
      </c>
      <c r="B29" t="s">
        <v>3860</v>
      </c>
    </row>
    <row r="30" spans="1:8" ht="15.75" x14ac:dyDescent="0.25">
      <c r="A30" s="1" t="s">
        <v>23799</v>
      </c>
    </row>
    <row r="31" spans="1:8" ht="15.75" x14ac:dyDescent="0.25">
      <c r="A31" s="1" t="s">
        <v>23800</v>
      </c>
      <c r="B31" t="s">
        <v>360</v>
      </c>
      <c r="D31" s="213" t="s">
        <v>22476</v>
      </c>
    </row>
    <row r="32" spans="1:8" ht="15.75" x14ac:dyDescent="0.25">
      <c r="A32" s="1" t="s">
        <v>23801</v>
      </c>
    </row>
    <row r="33" spans="1:5" ht="15.75" x14ac:dyDescent="0.25">
      <c r="A33" s="1" t="s">
        <v>23802</v>
      </c>
      <c r="B33" t="s">
        <v>202</v>
      </c>
      <c r="D33" s="213" t="s">
        <v>22476</v>
      </c>
    </row>
    <row r="34" spans="1:5" ht="15.75" x14ac:dyDescent="0.25">
      <c r="A34" s="1" t="s">
        <v>23803</v>
      </c>
    </row>
    <row r="35" spans="1:5" ht="15.75" x14ac:dyDescent="0.25">
      <c r="A35" s="1" t="s">
        <v>23804</v>
      </c>
      <c r="B35" t="s">
        <v>200</v>
      </c>
      <c r="D35" s="213" t="s">
        <v>18421</v>
      </c>
    </row>
    <row r="36" spans="1:5" ht="15.75" x14ac:dyDescent="0.25">
      <c r="A36" s="1" t="s">
        <v>23805</v>
      </c>
    </row>
    <row r="37" spans="1:5" ht="15.75" x14ac:dyDescent="0.25">
      <c r="A37" s="1" t="s">
        <v>23806</v>
      </c>
      <c r="B37" t="s">
        <v>60</v>
      </c>
      <c r="D37" s="213" t="s">
        <v>19001</v>
      </c>
    </row>
    <row r="38" spans="1:5" ht="15.75" x14ac:dyDescent="0.25">
      <c r="A38" s="1" t="s">
        <v>23807</v>
      </c>
    </row>
    <row r="39" spans="1:5" ht="15.75" x14ac:dyDescent="0.25">
      <c r="A39" s="1" t="s">
        <v>23808</v>
      </c>
      <c r="B39" s="213" t="s">
        <v>200</v>
      </c>
      <c r="C39" s="213"/>
      <c r="D39" s="213" t="s">
        <v>19142</v>
      </c>
    </row>
    <row r="40" spans="1:5" ht="15.75" x14ac:dyDescent="0.25">
      <c r="A40" s="1" t="s">
        <v>12052</v>
      </c>
    </row>
    <row r="41" spans="1:5" ht="15.75" x14ac:dyDescent="0.25">
      <c r="A41" s="1" t="s">
        <v>23809</v>
      </c>
      <c r="B41" t="s">
        <v>58</v>
      </c>
      <c r="C41" t="s">
        <v>19023</v>
      </c>
      <c r="D41" s="213" t="s">
        <v>24569</v>
      </c>
      <c r="E41" s="40">
        <v>45919</v>
      </c>
    </row>
    <row r="42" spans="1:5" ht="15.75" x14ac:dyDescent="0.25">
      <c r="A42" s="1" t="s">
        <v>12304</v>
      </c>
    </row>
    <row r="43" spans="1:5" ht="15.75" x14ac:dyDescent="0.25">
      <c r="A43" s="1" t="s">
        <v>23810</v>
      </c>
      <c r="B43" t="s">
        <v>58</v>
      </c>
      <c r="C43" t="s">
        <v>17001</v>
      </c>
      <c r="D43" s="213" t="s">
        <v>21630</v>
      </c>
      <c r="E43" s="40">
        <v>45913</v>
      </c>
    </row>
    <row r="44" spans="1:5" ht="15.75" x14ac:dyDescent="0.25">
      <c r="A44" s="410" t="s">
        <v>12304</v>
      </c>
    </row>
    <row r="45" spans="1:5" ht="15.75" x14ac:dyDescent="0.25">
      <c r="A45" s="410" t="s">
        <v>23810</v>
      </c>
      <c r="B45" t="s">
        <v>3860</v>
      </c>
      <c r="D45" s="213"/>
    </row>
    <row r="46" spans="1:5" ht="15.75" x14ac:dyDescent="0.25">
      <c r="A46" s="1" t="s">
        <v>21609</v>
      </c>
    </row>
    <row r="47" spans="1:5" ht="15.75" x14ac:dyDescent="0.25">
      <c r="A47" s="1" t="s">
        <v>23811</v>
      </c>
      <c r="B47" t="s">
        <v>200</v>
      </c>
      <c r="D47" s="213" t="s">
        <v>17970</v>
      </c>
    </row>
    <row r="48" spans="1:5" ht="15.75" x14ac:dyDescent="0.25">
      <c r="A48" s="1" t="s">
        <v>23812</v>
      </c>
    </row>
    <row r="49" spans="1:5" ht="15.75" x14ac:dyDescent="0.25">
      <c r="A49" s="1" t="s">
        <v>20783</v>
      </c>
      <c r="B49" t="s">
        <v>201</v>
      </c>
      <c r="D49" s="213" t="s">
        <v>19142</v>
      </c>
    </row>
    <row r="50" spans="1:5" ht="15.75" x14ac:dyDescent="0.25">
      <c r="A50" s="1" t="s">
        <v>23813</v>
      </c>
    </row>
    <row r="51" spans="1:5" ht="15.75" x14ac:dyDescent="0.25">
      <c r="A51" s="1" t="s">
        <v>23814</v>
      </c>
      <c r="B51" t="s">
        <v>60</v>
      </c>
      <c r="D51" s="213" t="s">
        <v>22476</v>
      </c>
    </row>
    <row r="52" spans="1:5" ht="15.75" x14ac:dyDescent="0.25">
      <c r="A52" s="1" t="s">
        <v>23816</v>
      </c>
    </row>
    <row r="53" spans="1:5" ht="15.75" x14ac:dyDescent="0.25">
      <c r="A53" s="1" t="s">
        <v>23817</v>
      </c>
      <c r="B53" t="s">
        <v>356</v>
      </c>
      <c r="D53" s="213" t="s">
        <v>23937</v>
      </c>
    </row>
    <row r="54" spans="1:5" ht="15.75" x14ac:dyDescent="0.25">
      <c r="A54" s="1" t="s">
        <v>11691</v>
      </c>
    </row>
    <row r="55" spans="1:5" ht="15.75" x14ac:dyDescent="0.25">
      <c r="A55" s="1" t="s">
        <v>23818</v>
      </c>
      <c r="B55" t="s">
        <v>200</v>
      </c>
      <c r="D55" s="213" t="s">
        <v>18436</v>
      </c>
      <c r="E55" s="40">
        <v>45913</v>
      </c>
    </row>
    <row r="56" spans="1:5" ht="15.75" x14ac:dyDescent="0.25">
      <c r="A56" s="1" t="s">
        <v>23819</v>
      </c>
    </row>
    <row r="57" spans="1:5" ht="15.75" x14ac:dyDescent="0.25">
      <c r="A57" s="1" t="s">
        <v>23820</v>
      </c>
      <c r="B57" t="s">
        <v>200</v>
      </c>
      <c r="D57" t="s">
        <v>19001</v>
      </c>
    </row>
    <row r="58" spans="1:5" ht="15.75" x14ac:dyDescent="0.25">
      <c r="A58" s="1"/>
    </row>
    <row r="59" spans="1:5" ht="15.75" x14ac:dyDescent="0.25">
      <c r="A59" s="1"/>
      <c r="D59" s="213"/>
    </row>
    <row r="60" spans="1:5" ht="15.75" x14ac:dyDescent="0.25">
      <c r="A60" s="410"/>
    </row>
    <row r="61" spans="1:5" ht="15.75" x14ac:dyDescent="0.25">
      <c r="A61" s="410"/>
    </row>
    <row r="62" spans="1:5" ht="15.75" x14ac:dyDescent="0.25">
      <c r="A62" s="1"/>
    </row>
    <row r="63" spans="1:5" ht="15.75" x14ac:dyDescent="0.25">
      <c r="A63" s="1"/>
      <c r="D63" s="213"/>
    </row>
    <row r="64" spans="1:5" ht="15.75" x14ac:dyDescent="0.25">
      <c r="A64" s="1"/>
    </row>
    <row r="65" spans="1:4" ht="15.75" x14ac:dyDescent="0.25">
      <c r="A65" s="1"/>
    </row>
    <row r="66" spans="1:4" ht="15.75" x14ac:dyDescent="0.25">
      <c r="A66" s="1"/>
    </row>
    <row r="67" spans="1:4" ht="15.75" x14ac:dyDescent="0.25">
      <c r="A67" s="1"/>
    </row>
    <row r="68" spans="1:4" ht="15.75" x14ac:dyDescent="0.25">
      <c r="A68" s="1"/>
    </row>
    <row r="69" spans="1:4" ht="15.75" x14ac:dyDescent="0.25">
      <c r="A69" s="1"/>
      <c r="D69" s="213"/>
    </row>
    <row r="70" spans="1:4" ht="15.75" x14ac:dyDescent="0.25">
      <c r="A70" s="1"/>
    </row>
    <row r="71" spans="1:4" ht="15.75" x14ac:dyDescent="0.25">
      <c r="A71" s="1"/>
    </row>
    <row r="72" spans="1:4" ht="15.75" x14ac:dyDescent="0.25">
      <c r="A72" s="1"/>
    </row>
    <row r="73" spans="1:4" ht="15.75" x14ac:dyDescent="0.25">
      <c r="A73" s="1"/>
    </row>
    <row r="74" spans="1:4" ht="15.75" x14ac:dyDescent="0.25">
      <c r="A74" s="410"/>
    </row>
    <row r="75" spans="1:4" ht="15.75" x14ac:dyDescent="0.25">
      <c r="A75" s="410"/>
    </row>
    <row r="76" spans="1:4" ht="15.75" x14ac:dyDescent="0.25">
      <c r="A76" s="1"/>
    </row>
    <row r="77" spans="1:4" ht="15.75" x14ac:dyDescent="0.25">
      <c r="A77" s="1"/>
    </row>
    <row r="78" spans="1:4" ht="15.75" x14ac:dyDescent="0.25">
      <c r="A78" s="1"/>
    </row>
    <row r="79" spans="1:4" ht="15.75" x14ac:dyDescent="0.25">
      <c r="A79" s="1"/>
    </row>
    <row r="80" spans="1:4" ht="15.75" x14ac:dyDescent="0.25">
      <c r="A80" s="1"/>
    </row>
    <row r="81" spans="1:4" ht="15.75" x14ac:dyDescent="0.25">
      <c r="A81" s="1"/>
    </row>
    <row r="82" spans="1:4" ht="15.75" x14ac:dyDescent="0.25">
      <c r="A82" s="1"/>
    </row>
    <row r="83" spans="1:4" ht="15.75" x14ac:dyDescent="0.25">
      <c r="A83" s="1"/>
    </row>
    <row r="84" spans="1:4" ht="15.75" x14ac:dyDescent="0.25">
      <c r="A84" s="1"/>
    </row>
    <row r="85" spans="1:4" ht="15.75" x14ac:dyDescent="0.25">
      <c r="A85" s="1"/>
    </row>
    <row r="86" spans="1:4" ht="15.75" x14ac:dyDescent="0.25">
      <c r="A86" s="1"/>
    </row>
    <row r="87" spans="1:4" ht="15.75" x14ac:dyDescent="0.25">
      <c r="A87" s="1"/>
      <c r="D87" s="213"/>
    </row>
    <row r="88" spans="1:4" ht="15.75" x14ac:dyDescent="0.25">
      <c r="A88" s="1"/>
    </row>
    <row r="89" spans="1:4" ht="15.75" x14ac:dyDescent="0.25">
      <c r="A89" s="1"/>
      <c r="D89" s="213"/>
    </row>
    <row r="90" spans="1:4" ht="15.75" x14ac:dyDescent="0.25">
      <c r="A90" s="1"/>
    </row>
    <row r="91" spans="1:4" ht="15.75" x14ac:dyDescent="0.25">
      <c r="A91" s="1"/>
      <c r="D91" s="213"/>
    </row>
    <row r="92" spans="1:4" ht="15.75" x14ac:dyDescent="0.25">
      <c r="A92" s="1"/>
    </row>
    <row r="93" spans="1:4" ht="15.75" x14ac:dyDescent="0.25">
      <c r="A93" s="1"/>
      <c r="D93" s="213"/>
    </row>
    <row r="94" spans="1:4" ht="15.75" x14ac:dyDescent="0.25">
      <c r="A94" s="1"/>
    </row>
    <row r="95" spans="1:4" ht="15.75" x14ac:dyDescent="0.25">
      <c r="A95" s="1"/>
    </row>
    <row r="96" spans="1:4" ht="15.75" x14ac:dyDescent="0.25">
      <c r="A96" s="1"/>
    </row>
    <row r="97" spans="1:4" ht="15.75" x14ac:dyDescent="0.25">
      <c r="A97" s="1"/>
    </row>
    <row r="98" spans="1:4" ht="15.75" x14ac:dyDescent="0.25">
      <c r="A98" s="1"/>
    </row>
    <row r="99" spans="1:4" ht="15.75" x14ac:dyDescent="0.25">
      <c r="A99" s="1"/>
    </row>
    <row r="100" spans="1:4" ht="15.75" x14ac:dyDescent="0.25">
      <c r="A100" s="1"/>
    </row>
    <row r="101" spans="1:4" ht="15.75" x14ac:dyDescent="0.25">
      <c r="A101" s="1"/>
    </row>
    <row r="102" spans="1:4" ht="15.75" x14ac:dyDescent="0.25">
      <c r="A102" s="1"/>
    </row>
    <row r="103" spans="1:4" ht="15.75" x14ac:dyDescent="0.25">
      <c r="A103" s="1"/>
      <c r="D103" s="213"/>
    </row>
    <row r="104" spans="1:4" ht="15.75" x14ac:dyDescent="0.25">
      <c r="A104" s="1"/>
    </row>
    <row r="105" spans="1:4" ht="15.75" x14ac:dyDescent="0.25">
      <c r="A105" s="1"/>
    </row>
    <row r="106" spans="1:4" ht="15.75" x14ac:dyDescent="0.25">
      <c r="A106" s="1"/>
    </row>
    <row r="107" spans="1:4" ht="15.75" x14ac:dyDescent="0.25">
      <c r="A107" s="1"/>
    </row>
    <row r="108" spans="1:4" ht="15.75" x14ac:dyDescent="0.25">
      <c r="A108" s="1"/>
    </row>
    <row r="109" spans="1:4" ht="15.75" x14ac:dyDescent="0.25">
      <c r="A109" s="1"/>
    </row>
    <row r="110" spans="1:4" ht="15.75" x14ac:dyDescent="0.25">
      <c r="A110" s="1"/>
    </row>
    <row r="111" spans="1:4" ht="15.75" x14ac:dyDescent="0.25">
      <c r="A111" s="1"/>
    </row>
    <row r="112" spans="1:4" ht="15.75" x14ac:dyDescent="0.25">
      <c r="A112" s="410"/>
    </row>
    <row r="113" spans="1:1" ht="15.75" x14ac:dyDescent="0.25">
      <c r="A113" s="410"/>
    </row>
    <row r="114" spans="1:1" ht="15.75" x14ac:dyDescent="0.25">
      <c r="A114" s="1"/>
    </row>
    <row r="115" spans="1:1" ht="15.75" x14ac:dyDescent="0.25">
      <c r="A115" s="1"/>
    </row>
    <row r="116" spans="1:1" ht="15.75" x14ac:dyDescent="0.25">
      <c r="A116" s="1"/>
    </row>
    <row r="117" spans="1:1" ht="15.75" x14ac:dyDescent="0.25">
      <c r="A117" s="1"/>
    </row>
    <row r="118" spans="1:1" ht="15.75" x14ac:dyDescent="0.25">
      <c r="A118" s="1"/>
    </row>
    <row r="119" spans="1:1" ht="15.75" x14ac:dyDescent="0.25">
      <c r="A119" s="1"/>
    </row>
    <row r="120" spans="1:1" ht="15.75" x14ac:dyDescent="0.25">
      <c r="A120" s="1"/>
    </row>
    <row r="121" spans="1:1" ht="15.75" x14ac:dyDescent="0.25">
      <c r="A121" s="1"/>
    </row>
    <row r="122" spans="1:1" ht="15.75" x14ac:dyDescent="0.25">
      <c r="A122" s="1"/>
    </row>
    <row r="123" spans="1:1" ht="15.75" x14ac:dyDescent="0.25">
      <c r="A123" s="1"/>
    </row>
    <row r="124" spans="1:1" ht="15.75" x14ac:dyDescent="0.25">
      <c r="A124" s="1"/>
    </row>
    <row r="125" spans="1:1" ht="15.75" x14ac:dyDescent="0.25">
      <c r="A125" s="1"/>
    </row>
    <row r="126" spans="1:1" ht="15.75" x14ac:dyDescent="0.25">
      <c r="A126" s="1"/>
    </row>
    <row r="127" spans="1:1" ht="15.75" x14ac:dyDescent="0.25">
      <c r="A127" s="1"/>
    </row>
    <row r="128" spans="1:1" ht="15.75" x14ac:dyDescent="0.25">
      <c r="A128" s="1"/>
    </row>
    <row r="129" spans="1:4" ht="15.75" x14ac:dyDescent="0.25">
      <c r="A129" s="1"/>
    </row>
    <row r="130" spans="1:4" ht="15.75" x14ac:dyDescent="0.25">
      <c r="A130" s="1"/>
    </row>
    <row r="131" spans="1:4" ht="15.75" x14ac:dyDescent="0.25">
      <c r="A131" s="1"/>
    </row>
    <row r="132" spans="1:4" ht="15.75" x14ac:dyDescent="0.25">
      <c r="A132" s="1"/>
    </row>
    <row r="133" spans="1:4" ht="15.75" x14ac:dyDescent="0.25">
      <c r="A133" s="1"/>
      <c r="D133" s="213"/>
    </row>
    <row r="134" spans="1:4" ht="15.75" x14ac:dyDescent="0.25">
      <c r="A134" s="1"/>
    </row>
    <row r="135" spans="1:4" ht="15.75" x14ac:dyDescent="0.25">
      <c r="A135" s="1"/>
    </row>
    <row r="136" spans="1:4" ht="15.75" x14ac:dyDescent="0.25">
      <c r="A136" s="1"/>
    </row>
    <row r="137" spans="1:4" ht="15.75" x14ac:dyDescent="0.25">
      <c r="A137" s="1"/>
    </row>
    <row r="138" spans="1:4" ht="15.75" x14ac:dyDescent="0.25">
      <c r="A138" s="1"/>
    </row>
    <row r="139" spans="1:4" ht="15.75" x14ac:dyDescent="0.25">
      <c r="A139" s="1"/>
    </row>
    <row r="140" spans="1:4" ht="15.75" x14ac:dyDescent="0.25">
      <c r="A140" s="1"/>
    </row>
    <row r="141" spans="1:4" ht="15.75" x14ac:dyDescent="0.25">
      <c r="A141" s="1"/>
    </row>
    <row r="142" spans="1:4" ht="15.75" x14ac:dyDescent="0.25">
      <c r="A142" s="410"/>
    </row>
    <row r="143" spans="1:4" ht="15.75" x14ac:dyDescent="0.25">
      <c r="A143" s="410"/>
    </row>
    <row r="144" spans="1:4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6" spans="1:1" ht="15.75" x14ac:dyDescent="0.25">
      <c r="A156" s="1"/>
    </row>
    <row r="157" spans="1:1" ht="15.75" x14ac:dyDescent="0.25">
      <c r="A157" s="1"/>
    </row>
    <row r="158" spans="1:1" ht="15.75" x14ac:dyDescent="0.25">
      <c r="A158" s="410"/>
    </row>
    <row r="159" spans="1:1" ht="15.75" x14ac:dyDescent="0.25">
      <c r="A159" s="410"/>
    </row>
    <row r="160" spans="1:1" ht="15.75" x14ac:dyDescent="0.25">
      <c r="A160" s="410"/>
    </row>
    <row r="161" spans="1:1" ht="15.75" x14ac:dyDescent="0.25">
      <c r="A161" s="410"/>
    </row>
    <row r="162" spans="1:1" ht="15.75" x14ac:dyDescent="0.25">
      <c r="A162" s="410"/>
    </row>
    <row r="163" spans="1:1" ht="15.75" x14ac:dyDescent="0.25">
      <c r="A163" s="410"/>
    </row>
    <row r="164" spans="1:1" ht="15.75" x14ac:dyDescent="0.25">
      <c r="A164" s="410"/>
    </row>
    <row r="165" spans="1:1" ht="15.75" x14ac:dyDescent="0.25">
      <c r="A165" s="410"/>
    </row>
    <row r="166" spans="1:1" ht="15.75" x14ac:dyDescent="0.25">
      <c r="A166" s="410"/>
    </row>
    <row r="167" spans="1:1" ht="15.75" x14ac:dyDescent="0.25">
      <c r="A167" s="410"/>
    </row>
    <row r="168" spans="1:1" ht="15.75" x14ac:dyDescent="0.25">
      <c r="A168" s="410"/>
    </row>
    <row r="169" spans="1:1" ht="15.75" x14ac:dyDescent="0.25">
      <c r="A169" s="410"/>
    </row>
    <row r="170" spans="1:1" ht="15.75" x14ac:dyDescent="0.25">
      <c r="A170" s="410"/>
    </row>
    <row r="171" spans="1:1" ht="15.75" x14ac:dyDescent="0.25">
      <c r="A171" s="410"/>
    </row>
    <row r="172" spans="1:1" ht="15.75" x14ac:dyDescent="0.25">
      <c r="A172" s="410"/>
    </row>
    <row r="173" spans="1:1" ht="15.75" x14ac:dyDescent="0.25">
      <c r="A173" s="410"/>
    </row>
    <row r="174" spans="1:1" ht="15.75" x14ac:dyDescent="0.25">
      <c r="A174" s="410"/>
    </row>
    <row r="175" spans="1:1" ht="15.75" x14ac:dyDescent="0.25">
      <c r="A175" s="410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410"/>
    </row>
    <row r="179" spans="1:1" ht="15.75" x14ac:dyDescent="0.25">
      <c r="A179" s="410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410"/>
    </row>
    <row r="211" spans="1:1" ht="15.75" x14ac:dyDescent="0.25">
      <c r="A211" s="410"/>
    </row>
    <row r="212" spans="1:1" ht="15.75" x14ac:dyDescent="0.25">
      <c r="A212" s="1"/>
    </row>
    <row r="213" spans="1:1" ht="15.75" x14ac:dyDescent="0.25">
      <c r="A213" s="1"/>
    </row>
  </sheetData>
  <autoFilter ref="A1:E213"/>
  <mergeCells count="2">
    <mergeCell ref="G1:H1"/>
    <mergeCell ref="G2:H2"/>
  </mergeCells>
  <conditionalFormatting sqref="A1">
    <cfRule type="duplicateValues" dxfId="2125" priority="31"/>
  </conditionalFormatting>
  <conditionalFormatting sqref="A1">
    <cfRule type="duplicateValues" dxfId="2124" priority="30"/>
  </conditionalFormatting>
  <conditionalFormatting sqref="A1">
    <cfRule type="duplicateValues" dxfId="2123" priority="29"/>
  </conditionalFormatting>
  <conditionalFormatting sqref="A1">
    <cfRule type="duplicateValues" dxfId="2122" priority="28"/>
  </conditionalFormatting>
  <conditionalFormatting sqref="A1">
    <cfRule type="duplicateValues" dxfId="2121" priority="27"/>
  </conditionalFormatting>
  <conditionalFormatting sqref="A1">
    <cfRule type="duplicateValues" dxfId="2120" priority="26"/>
  </conditionalFormatting>
  <conditionalFormatting sqref="A1">
    <cfRule type="duplicateValues" dxfId="2119" priority="25"/>
  </conditionalFormatting>
  <conditionalFormatting sqref="A1">
    <cfRule type="duplicateValues" dxfId="2118" priority="24"/>
  </conditionalFormatting>
  <conditionalFormatting sqref="A1">
    <cfRule type="duplicateValues" dxfId="2117" priority="23"/>
  </conditionalFormatting>
  <conditionalFormatting sqref="A1">
    <cfRule type="duplicateValues" dxfId="2116" priority="22"/>
  </conditionalFormatting>
  <conditionalFormatting sqref="A1">
    <cfRule type="duplicateValues" dxfId="2115" priority="21"/>
  </conditionalFormatting>
  <conditionalFormatting sqref="A1">
    <cfRule type="duplicateValues" dxfId="2114" priority="20"/>
  </conditionalFormatting>
  <conditionalFormatting sqref="A1">
    <cfRule type="duplicateValues" dxfId="2113" priority="19"/>
  </conditionalFormatting>
  <conditionalFormatting sqref="A1">
    <cfRule type="duplicateValues" dxfId="2112" priority="18"/>
  </conditionalFormatting>
  <conditionalFormatting sqref="A1">
    <cfRule type="duplicateValues" dxfId="2111" priority="17"/>
  </conditionalFormatting>
  <conditionalFormatting sqref="A1">
    <cfRule type="duplicateValues" dxfId="2110" priority="16"/>
  </conditionalFormatting>
  <conditionalFormatting sqref="A1">
    <cfRule type="duplicateValues" dxfId="2109" priority="15"/>
  </conditionalFormatting>
  <conditionalFormatting sqref="A1">
    <cfRule type="duplicateValues" dxfId="2108" priority="14"/>
  </conditionalFormatting>
  <conditionalFormatting sqref="A1">
    <cfRule type="duplicateValues" dxfId="2107" priority="13"/>
  </conditionalFormatting>
  <conditionalFormatting sqref="A1">
    <cfRule type="duplicateValues" dxfId="2106" priority="12"/>
  </conditionalFormatting>
  <conditionalFormatting sqref="A1">
    <cfRule type="duplicateValues" dxfId="2105" priority="11"/>
  </conditionalFormatting>
  <conditionalFormatting sqref="A1">
    <cfRule type="duplicateValues" dxfId="2104" priority="10"/>
  </conditionalFormatting>
  <conditionalFormatting sqref="A1 A214:A1048576">
    <cfRule type="duplicateValues" dxfId="2103" priority="9"/>
  </conditionalFormatting>
  <conditionalFormatting sqref="A1 A114:A115 A214:A1048576">
    <cfRule type="duplicateValues" dxfId="2102" priority="8"/>
  </conditionalFormatting>
  <conditionalFormatting sqref="A1 A214:A1048576 A82:A127">
    <cfRule type="duplicateValues" dxfId="2101" priority="7"/>
  </conditionalFormatting>
  <conditionalFormatting sqref="A1 A82:A1048576">
    <cfRule type="duplicateValues" dxfId="2100" priority="6"/>
  </conditionalFormatting>
  <conditionalFormatting sqref="A1 A82:A1048576">
    <cfRule type="duplicateValues" dxfId="2099" priority="5"/>
  </conditionalFormatting>
  <conditionalFormatting sqref="A1 A82:A1048576">
    <cfRule type="duplicateValues" dxfId="2098" priority="4"/>
  </conditionalFormatting>
  <conditionalFormatting sqref="A1 A82:A1048576">
    <cfRule type="duplicateValues" dxfId="2097" priority="3"/>
  </conditionalFormatting>
  <conditionalFormatting sqref="A1 A68:A1048576">
    <cfRule type="duplicateValues" dxfId="2096" priority="1"/>
    <cfRule type="timePeriod" dxfId="2095" priority="2" timePeriod="yesterday">
      <formula>FLOOR(A1,1)=TODAY()-1</formula>
    </cfRule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zoomScaleNormal="100" workbookViewId="0">
      <pane ySplit="1" topLeftCell="A70" activePane="bottomLeft" state="frozen"/>
      <selection activeCell="G25" sqref="G25"/>
      <selection pane="bottomLeft" activeCell="A76" sqref="A76:A95"/>
    </sheetView>
  </sheetViews>
  <sheetFormatPr defaultRowHeight="15" x14ac:dyDescent="0.25"/>
  <cols>
    <col min="1" max="1" width="43.42578125" customWidth="1"/>
    <col min="2" max="2" width="18.7109375" customWidth="1"/>
    <col min="3" max="3" width="20.85546875" customWidth="1"/>
    <col min="4" max="4" width="18.5703125" customWidth="1"/>
    <col min="5" max="5" width="12.85546875" customWidth="1"/>
    <col min="6" max="6" width="8.7109375" customWidth="1"/>
    <col min="7" max="7" width="24.5703125" customWidth="1"/>
    <col min="8" max="8" width="10.7109375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45</v>
      </c>
      <c r="H1" s="590"/>
      <c r="I1" s="508"/>
      <c r="J1" s="509"/>
    </row>
    <row r="2" spans="1:10" ht="21" x14ac:dyDescent="0.35">
      <c r="A2" s="1" t="s">
        <v>23822</v>
      </c>
      <c r="G2" s="588" t="s">
        <v>23821</v>
      </c>
      <c r="H2" s="589"/>
    </row>
    <row r="3" spans="1:10" ht="15.75" x14ac:dyDescent="0.25">
      <c r="A3" s="1" t="s">
        <v>23823</v>
      </c>
      <c r="B3" t="s">
        <v>200</v>
      </c>
      <c r="D3" s="213" t="s">
        <v>19001</v>
      </c>
      <c r="G3" s="244" t="s">
        <v>58</v>
      </c>
      <c r="H3" s="5">
        <f>COUNTIF(B$2:B$1048576,G3)</f>
        <v>3</v>
      </c>
    </row>
    <row r="4" spans="1:10" ht="15.75" x14ac:dyDescent="0.25">
      <c r="A4" s="1" t="s">
        <v>12535</v>
      </c>
      <c r="G4" s="101" t="s">
        <v>360</v>
      </c>
      <c r="H4" s="5">
        <f>COUNTIF(B1:B935,G4)</f>
        <v>1</v>
      </c>
    </row>
    <row r="5" spans="1:10" ht="15.75" x14ac:dyDescent="0.25">
      <c r="A5" s="1" t="s">
        <v>23824</v>
      </c>
      <c r="B5" t="s">
        <v>200</v>
      </c>
      <c r="D5" s="213" t="s">
        <v>18929</v>
      </c>
      <c r="G5" s="101" t="s">
        <v>356</v>
      </c>
      <c r="H5" s="5">
        <f>COUNTIF(B2:B853,G5)</f>
        <v>5</v>
      </c>
    </row>
    <row r="6" spans="1:10" ht="15.75" x14ac:dyDescent="0.25">
      <c r="A6" s="1" t="s">
        <v>23825</v>
      </c>
      <c r="G6" s="101" t="s">
        <v>56</v>
      </c>
      <c r="H6" s="5">
        <f>COUNTIF(B2:B865,G6)</f>
        <v>2</v>
      </c>
    </row>
    <row r="7" spans="1:10" ht="15.75" x14ac:dyDescent="0.25">
      <c r="A7" s="1" t="s">
        <v>23826</v>
      </c>
      <c r="B7" t="s">
        <v>1077</v>
      </c>
      <c r="D7" s="213" t="s">
        <v>19142</v>
      </c>
      <c r="G7" s="101" t="s">
        <v>201</v>
      </c>
      <c r="H7" s="5">
        <f>COUNTIF(B1:B859,G7)</f>
        <v>0</v>
      </c>
    </row>
    <row r="8" spans="1:10" ht="15.75" x14ac:dyDescent="0.25">
      <c r="A8" s="1" t="s">
        <v>23827</v>
      </c>
      <c r="G8" s="101" t="s">
        <v>202</v>
      </c>
      <c r="H8" s="5">
        <f>COUNTIF(B1:B894,G8)</f>
        <v>2</v>
      </c>
    </row>
    <row r="9" spans="1:10" ht="15.75" x14ac:dyDescent="0.25">
      <c r="A9" s="1" t="s">
        <v>23828</v>
      </c>
      <c r="B9" t="s">
        <v>56</v>
      </c>
      <c r="D9" s="213" t="s">
        <v>22476</v>
      </c>
      <c r="G9" s="101" t="s">
        <v>200</v>
      </c>
      <c r="H9" s="5">
        <f>COUNTIF(B1:B812,G9)</f>
        <v>18</v>
      </c>
    </row>
    <row r="10" spans="1:10" ht="15.75" x14ac:dyDescent="0.25">
      <c r="A10" s="1" t="s">
        <v>23829</v>
      </c>
      <c r="G10" s="101" t="s">
        <v>5011</v>
      </c>
      <c r="H10" s="5">
        <f>COUNTIF(B:B,G10)</f>
        <v>1</v>
      </c>
    </row>
    <row r="11" spans="1:10" ht="15.75" x14ac:dyDescent="0.25">
      <c r="A11" s="1" t="s">
        <v>23830</v>
      </c>
      <c r="B11" t="s">
        <v>200</v>
      </c>
      <c r="D11" s="213" t="s">
        <v>18428</v>
      </c>
      <c r="G11" s="101" t="s">
        <v>1077</v>
      </c>
      <c r="H11" s="5">
        <f>COUNTIF(B2:B2000,G11)</f>
        <v>2</v>
      </c>
    </row>
    <row r="12" spans="1:10" ht="15.75" x14ac:dyDescent="0.25">
      <c r="A12" s="1" t="s">
        <v>16644</v>
      </c>
      <c r="G12" s="288" t="s">
        <v>60</v>
      </c>
      <c r="H12" s="5">
        <f>COUNTIF(B2:B869,G12)</f>
        <v>5</v>
      </c>
    </row>
    <row r="13" spans="1:10" ht="15.75" x14ac:dyDescent="0.25">
      <c r="A13" s="1" t="s">
        <v>23831</v>
      </c>
      <c r="B13" t="s">
        <v>58</v>
      </c>
      <c r="D13" s="213" t="s">
        <v>18436</v>
      </c>
      <c r="E13" s="40">
        <v>45912</v>
      </c>
      <c r="G13" s="101" t="s">
        <v>4062</v>
      </c>
      <c r="H13" s="5">
        <f>COUNTIF(B2:B2000,G13)</f>
        <v>4</v>
      </c>
    </row>
    <row r="14" spans="1:10" ht="15.75" x14ac:dyDescent="0.25">
      <c r="A14" s="1" t="s">
        <v>12306</v>
      </c>
      <c r="G14" s="101" t="s">
        <v>3860</v>
      </c>
      <c r="H14" s="5">
        <f>COUNTIF(B2:B715,G14)</f>
        <v>2</v>
      </c>
    </row>
    <row r="15" spans="1:10" ht="15.75" x14ac:dyDescent="0.25">
      <c r="A15" s="1" t="s">
        <v>23832</v>
      </c>
      <c r="B15" t="s">
        <v>60</v>
      </c>
      <c r="D15" s="213" t="s">
        <v>17970</v>
      </c>
      <c r="G15" s="101" t="s">
        <v>17992</v>
      </c>
      <c r="H15" s="5">
        <f>COUNTIF(B2:B2000,G15)</f>
        <v>2</v>
      </c>
    </row>
    <row r="16" spans="1:10" ht="15.75" x14ac:dyDescent="0.25">
      <c r="A16" s="1" t="s">
        <v>23833</v>
      </c>
      <c r="D16" s="527"/>
      <c r="G16" s="288" t="s">
        <v>1133</v>
      </c>
      <c r="H16" s="5">
        <f>COUNTIF(B2:B2000,G16)</f>
        <v>0</v>
      </c>
    </row>
    <row r="17" spans="1:8" ht="15.75" x14ac:dyDescent="0.25">
      <c r="A17" s="1" t="s">
        <v>23834</v>
      </c>
      <c r="B17" t="s">
        <v>60</v>
      </c>
      <c r="D17" s="213" t="s">
        <v>18436</v>
      </c>
      <c r="G17" s="512"/>
      <c r="H17" s="233"/>
    </row>
    <row r="18" spans="1:8" ht="15.75" x14ac:dyDescent="0.25">
      <c r="A18" s="1" t="s">
        <v>23835</v>
      </c>
      <c r="G18" s="269"/>
    </row>
    <row r="19" spans="1:8" ht="15.75" x14ac:dyDescent="0.25">
      <c r="A19" s="1" t="s">
        <v>23836</v>
      </c>
      <c r="B19" t="s">
        <v>356</v>
      </c>
      <c r="D19" s="213" t="s">
        <v>18421</v>
      </c>
    </row>
    <row r="20" spans="1:8" ht="15.75" x14ac:dyDescent="0.25">
      <c r="A20" s="1" t="s">
        <v>23063</v>
      </c>
    </row>
    <row r="21" spans="1:8" ht="15.75" x14ac:dyDescent="0.25">
      <c r="A21" s="1" t="s">
        <v>23837</v>
      </c>
      <c r="B21" t="s">
        <v>356</v>
      </c>
      <c r="D21" s="213" t="s">
        <v>18421</v>
      </c>
    </row>
    <row r="22" spans="1:8" ht="15.75" x14ac:dyDescent="0.25">
      <c r="A22" s="1" t="s">
        <v>23838</v>
      </c>
    </row>
    <row r="23" spans="1:8" ht="15.75" x14ac:dyDescent="0.25">
      <c r="A23" s="1" t="s">
        <v>23839</v>
      </c>
      <c r="B23" t="s">
        <v>200</v>
      </c>
      <c r="D23" s="213" t="s">
        <v>21630</v>
      </c>
    </row>
    <row r="24" spans="1:8" ht="15.75" x14ac:dyDescent="0.25">
      <c r="A24" s="1" t="s">
        <v>23840</v>
      </c>
    </row>
    <row r="25" spans="1:8" ht="15.75" x14ac:dyDescent="0.25">
      <c r="A25" s="1" t="s">
        <v>23841</v>
      </c>
      <c r="B25" t="s">
        <v>200</v>
      </c>
      <c r="D25" s="213" t="s">
        <v>18428</v>
      </c>
    </row>
    <row r="26" spans="1:8" ht="15.75" x14ac:dyDescent="0.25">
      <c r="A26" s="1" t="s">
        <v>12775</v>
      </c>
    </row>
    <row r="27" spans="1:8" ht="15.75" x14ac:dyDescent="0.25">
      <c r="A27" s="1" t="s">
        <v>23842</v>
      </c>
      <c r="B27" t="s">
        <v>200</v>
      </c>
      <c r="D27" s="213" t="s">
        <v>18428</v>
      </c>
    </row>
    <row r="28" spans="1:8" ht="15.75" x14ac:dyDescent="0.25">
      <c r="A28" s="1" t="s">
        <v>23843</v>
      </c>
      <c r="D28" s="527"/>
    </row>
    <row r="29" spans="1:8" ht="15.75" x14ac:dyDescent="0.25">
      <c r="A29" s="1" t="s">
        <v>23844</v>
      </c>
      <c r="B29" t="s">
        <v>200</v>
      </c>
      <c r="D29" t="s">
        <v>17970</v>
      </c>
    </row>
    <row r="30" spans="1:8" ht="15.75" x14ac:dyDescent="0.25">
      <c r="A30" s="1" t="s">
        <v>23845</v>
      </c>
    </row>
    <row r="31" spans="1:8" ht="15.75" x14ac:dyDescent="0.25">
      <c r="A31" s="1" t="s">
        <v>23846</v>
      </c>
      <c r="B31" t="s">
        <v>356</v>
      </c>
      <c r="D31" s="213" t="s">
        <v>22689</v>
      </c>
      <c r="E31" s="40">
        <v>45944</v>
      </c>
    </row>
    <row r="32" spans="1:8" ht="15.75" x14ac:dyDescent="0.25">
      <c r="A32" s="1" t="s">
        <v>23847</v>
      </c>
    </row>
    <row r="33" spans="1:4" ht="15.75" x14ac:dyDescent="0.25">
      <c r="A33" s="1" t="s">
        <v>14291</v>
      </c>
      <c r="B33" t="s">
        <v>1077</v>
      </c>
      <c r="D33" s="213"/>
    </row>
    <row r="34" spans="1:4" ht="15.75" x14ac:dyDescent="0.25">
      <c r="A34" s="1" t="s">
        <v>13736</v>
      </c>
    </row>
    <row r="35" spans="1:4" ht="15.75" x14ac:dyDescent="0.25">
      <c r="A35" s="1" t="s">
        <v>23848</v>
      </c>
      <c r="B35" t="s">
        <v>202</v>
      </c>
      <c r="D35" s="213" t="s">
        <v>19142</v>
      </c>
    </row>
    <row r="36" spans="1:4" ht="15.75" x14ac:dyDescent="0.25">
      <c r="A36" s="1" t="s">
        <v>23849</v>
      </c>
    </row>
    <row r="37" spans="1:4" ht="15.75" x14ac:dyDescent="0.25">
      <c r="A37" s="1" t="s">
        <v>23850</v>
      </c>
      <c r="B37" t="s">
        <v>56</v>
      </c>
      <c r="D37" s="213" t="s">
        <v>18421</v>
      </c>
    </row>
    <row r="38" spans="1:4" ht="15.75" x14ac:dyDescent="0.25">
      <c r="A38" s="1" t="s">
        <v>23851</v>
      </c>
    </row>
    <row r="39" spans="1:4" ht="15.75" x14ac:dyDescent="0.25">
      <c r="A39" s="1" t="s">
        <v>23852</v>
      </c>
      <c r="B39" s="213" t="s">
        <v>5011</v>
      </c>
      <c r="C39" s="213"/>
      <c r="D39" s="213" t="s">
        <v>19001</v>
      </c>
    </row>
    <row r="40" spans="1:4" ht="15.75" x14ac:dyDescent="0.25">
      <c r="A40" s="1" t="s">
        <v>14922</v>
      </c>
    </row>
    <row r="41" spans="1:4" ht="15.75" x14ac:dyDescent="0.25">
      <c r="A41" s="1" t="s">
        <v>23853</v>
      </c>
      <c r="B41" t="s">
        <v>60</v>
      </c>
      <c r="D41" s="213" t="s">
        <v>19001</v>
      </c>
    </row>
    <row r="42" spans="1:4" ht="15.75" x14ac:dyDescent="0.25">
      <c r="A42" s="1" t="s">
        <v>23854</v>
      </c>
    </row>
    <row r="43" spans="1:4" ht="15.75" x14ac:dyDescent="0.25">
      <c r="A43" s="1" t="s">
        <v>23855</v>
      </c>
      <c r="B43" t="s">
        <v>200</v>
      </c>
      <c r="D43" s="213" t="s">
        <v>19142</v>
      </c>
    </row>
    <row r="44" spans="1:4" ht="15.75" x14ac:dyDescent="0.25">
      <c r="A44" s="1" t="s">
        <v>23856</v>
      </c>
    </row>
    <row r="45" spans="1:4" ht="15.75" x14ac:dyDescent="0.25">
      <c r="A45" s="1" t="s">
        <v>23857</v>
      </c>
      <c r="B45" t="s">
        <v>360</v>
      </c>
      <c r="D45" s="213" t="s">
        <v>22476</v>
      </c>
    </row>
    <row r="46" spans="1:4" ht="15.75" x14ac:dyDescent="0.25">
      <c r="A46" s="1" t="s">
        <v>20662</v>
      </c>
    </row>
    <row r="47" spans="1:4" ht="15.75" x14ac:dyDescent="0.25">
      <c r="A47" s="1" t="s">
        <v>20663</v>
      </c>
      <c r="B47" t="s">
        <v>200</v>
      </c>
      <c r="D47" s="213" t="s">
        <v>19001</v>
      </c>
    </row>
    <row r="48" spans="1:4" ht="15.75" x14ac:dyDescent="0.25">
      <c r="A48" s="1" t="s">
        <v>23858</v>
      </c>
    </row>
    <row r="49" spans="1:5" ht="15.75" x14ac:dyDescent="0.25">
      <c r="A49" s="162" t="s">
        <v>23859</v>
      </c>
      <c r="B49" s="163" t="s">
        <v>4062</v>
      </c>
      <c r="C49" s="163"/>
      <c r="D49" s="163" t="s">
        <v>22391</v>
      </c>
      <c r="E49" s="163"/>
    </row>
    <row r="50" spans="1:5" ht="15.75" x14ac:dyDescent="0.25">
      <c r="A50" s="1" t="s">
        <v>23860</v>
      </c>
    </row>
    <row r="51" spans="1:5" ht="15.75" x14ac:dyDescent="0.25">
      <c r="A51" s="162" t="s">
        <v>23861</v>
      </c>
      <c r="B51" s="163" t="s">
        <v>4062</v>
      </c>
      <c r="C51" s="163" t="s">
        <v>23002</v>
      </c>
      <c r="D51" s="163" t="s">
        <v>22476</v>
      </c>
    </row>
    <row r="52" spans="1:5" ht="15.75" x14ac:dyDescent="0.25">
      <c r="A52" s="1" t="s">
        <v>23862</v>
      </c>
    </row>
    <row r="53" spans="1:5" ht="15.75" x14ac:dyDescent="0.25">
      <c r="A53" s="1" t="s">
        <v>23863</v>
      </c>
      <c r="B53" t="s">
        <v>60</v>
      </c>
      <c r="D53" s="213" t="s">
        <v>19142</v>
      </c>
    </row>
    <row r="54" spans="1:5" ht="15.75" x14ac:dyDescent="0.25">
      <c r="A54" s="1" t="s">
        <v>23864</v>
      </c>
    </row>
    <row r="55" spans="1:5" ht="15.75" x14ac:dyDescent="0.25">
      <c r="A55" s="1" t="s">
        <v>23865</v>
      </c>
      <c r="B55" t="s">
        <v>17992</v>
      </c>
      <c r="D55" s="213" t="s">
        <v>19001</v>
      </c>
    </row>
    <row r="56" spans="1:5" ht="15.75" x14ac:dyDescent="0.25">
      <c r="A56" s="1" t="s">
        <v>23866</v>
      </c>
    </row>
    <row r="57" spans="1:5" ht="15.75" x14ac:dyDescent="0.25">
      <c r="A57" s="1" t="s">
        <v>23867</v>
      </c>
      <c r="B57" t="s">
        <v>60</v>
      </c>
      <c r="D57" t="s">
        <v>19142</v>
      </c>
    </row>
    <row r="58" spans="1:5" ht="15.75" x14ac:dyDescent="0.25">
      <c r="A58" s="1" t="s">
        <v>23868</v>
      </c>
    </row>
    <row r="59" spans="1:5" ht="15.75" x14ac:dyDescent="0.25">
      <c r="A59" s="1" t="s">
        <v>23869</v>
      </c>
      <c r="B59" t="s">
        <v>202</v>
      </c>
      <c r="D59" s="213" t="s">
        <v>18421</v>
      </c>
    </row>
    <row r="60" spans="1:5" ht="15.75" x14ac:dyDescent="0.25">
      <c r="A60" s="1" t="s">
        <v>23645</v>
      </c>
    </row>
    <row r="61" spans="1:5" ht="15.75" x14ac:dyDescent="0.25">
      <c r="A61" s="1" t="s">
        <v>23870</v>
      </c>
      <c r="B61" t="s">
        <v>58</v>
      </c>
      <c r="C61" t="s">
        <v>3896</v>
      </c>
      <c r="D61" t="s">
        <v>24569</v>
      </c>
      <c r="E61" s="40">
        <v>45918</v>
      </c>
    </row>
    <row r="62" spans="1:5" ht="15.75" x14ac:dyDescent="0.25">
      <c r="A62" s="410" t="s">
        <v>23645</v>
      </c>
    </row>
    <row r="63" spans="1:5" ht="15.75" x14ac:dyDescent="0.25">
      <c r="A63" s="410" t="s">
        <v>23870</v>
      </c>
      <c r="B63" t="s">
        <v>3860</v>
      </c>
      <c r="D63" s="213"/>
    </row>
    <row r="64" spans="1:5" ht="15.75" x14ac:dyDescent="0.25">
      <c r="A64" s="1" t="s">
        <v>23871</v>
      </c>
    </row>
    <row r="65" spans="1:5" ht="15.75" x14ac:dyDescent="0.25">
      <c r="A65" s="1" t="s">
        <v>23872</v>
      </c>
      <c r="B65" t="s">
        <v>58</v>
      </c>
      <c r="D65" t="s">
        <v>18929</v>
      </c>
    </row>
    <row r="66" spans="1:5" ht="15.75" x14ac:dyDescent="0.25">
      <c r="A66" s="1" t="s">
        <v>23873</v>
      </c>
    </row>
    <row r="67" spans="1:5" ht="15.75" x14ac:dyDescent="0.25">
      <c r="A67" s="1" t="s">
        <v>23874</v>
      </c>
      <c r="B67" t="s">
        <v>200</v>
      </c>
      <c r="D67" s="213" t="s">
        <v>22391</v>
      </c>
    </row>
    <row r="68" spans="1:5" ht="15.75" x14ac:dyDescent="0.25">
      <c r="A68" s="1" t="s">
        <v>23875</v>
      </c>
    </row>
    <row r="69" spans="1:5" ht="15.75" x14ac:dyDescent="0.25">
      <c r="A69" s="1" t="s">
        <v>23876</v>
      </c>
      <c r="B69" t="s">
        <v>17992</v>
      </c>
      <c r="D69" t="s">
        <v>19142</v>
      </c>
    </row>
    <row r="70" spans="1:5" ht="15.75" x14ac:dyDescent="0.25">
      <c r="A70" s="1" t="s">
        <v>23877</v>
      </c>
    </row>
    <row r="71" spans="1:5" ht="15.75" x14ac:dyDescent="0.25">
      <c r="A71" s="162" t="s">
        <v>23878</v>
      </c>
      <c r="B71" s="163" t="s">
        <v>4062</v>
      </c>
      <c r="C71" s="163" t="s">
        <v>2163</v>
      </c>
      <c r="D71" s="163" t="s">
        <v>17970</v>
      </c>
    </row>
    <row r="72" spans="1:5" ht="15.75" x14ac:dyDescent="0.25">
      <c r="A72" s="1" t="s">
        <v>23879</v>
      </c>
    </row>
    <row r="73" spans="1:5" ht="15.75" x14ac:dyDescent="0.25">
      <c r="A73" s="1" t="s">
        <v>23880</v>
      </c>
      <c r="B73" t="s">
        <v>200</v>
      </c>
      <c r="D73" s="213" t="s">
        <v>19001</v>
      </c>
    </row>
    <row r="74" spans="1:5" ht="15.75" x14ac:dyDescent="0.25">
      <c r="A74" s="1" t="s">
        <v>15127</v>
      </c>
    </row>
    <row r="75" spans="1:5" ht="15.75" x14ac:dyDescent="0.25">
      <c r="A75" s="162" t="s">
        <v>23881</v>
      </c>
      <c r="B75" s="163" t="s">
        <v>4062</v>
      </c>
      <c r="C75" s="163"/>
      <c r="D75" s="163" t="s">
        <v>21630</v>
      </c>
      <c r="E75" s="163"/>
    </row>
    <row r="76" spans="1:5" ht="15.75" x14ac:dyDescent="0.25">
      <c r="A76" s="1" t="s">
        <v>23882</v>
      </c>
    </row>
    <row r="77" spans="1:5" ht="15.75" x14ac:dyDescent="0.25">
      <c r="A77" s="1" t="s">
        <v>17309</v>
      </c>
      <c r="B77" t="s">
        <v>200</v>
      </c>
      <c r="D77" t="s">
        <v>17970</v>
      </c>
    </row>
    <row r="78" spans="1:5" ht="15.75" x14ac:dyDescent="0.25">
      <c r="A78" s="1" t="s">
        <v>21749</v>
      </c>
    </row>
    <row r="79" spans="1:5" ht="15.75" x14ac:dyDescent="0.25">
      <c r="A79" s="1" t="s">
        <v>23883</v>
      </c>
      <c r="B79" t="s">
        <v>200</v>
      </c>
      <c r="D79" t="s">
        <v>22476</v>
      </c>
    </row>
    <row r="80" spans="1:5" ht="15.75" x14ac:dyDescent="0.25">
      <c r="A80" s="1" t="s">
        <v>20012</v>
      </c>
    </row>
    <row r="81" spans="1:5" ht="15.75" x14ac:dyDescent="0.25">
      <c r="A81" s="1" t="s">
        <v>23884</v>
      </c>
      <c r="B81" t="s">
        <v>356</v>
      </c>
      <c r="D81" t="s">
        <v>23937</v>
      </c>
      <c r="E81" s="40">
        <v>45904</v>
      </c>
    </row>
    <row r="82" spans="1:5" ht="15.75" x14ac:dyDescent="0.25">
      <c r="A82" s="1" t="s">
        <v>21749</v>
      </c>
    </row>
    <row r="83" spans="1:5" ht="15.75" x14ac:dyDescent="0.25">
      <c r="A83" s="1" t="s">
        <v>23885</v>
      </c>
      <c r="B83" t="s">
        <v>200</v>
      </c>
      <c r="D83" t="s">
        <v>18929</v>
      </c>
    </row>
    <row r="84" spans="1:5" ht="15.75" x14ac:dyDescent="0.25">
      <c r="A84" s="1" t="s">
        <v>23886</v>
      </c>
    </row>
    <row r="85" spans="1:5" ht="15.75" x14ac:dyDescent="0.25">
      <c r="A85" s="1" t="s">
        <v>23887</v>
      </c>
      <c r="B85" t="s">
        <v>200</v>
      </c>
      <c r="D85" t="s">
        <v>18421</v>
      </c>
    </row>
    <row r="86" spans="1:5" ht="15.75" x14ac:dyDescent="0.25">
      <c r="A86" s="1" t="s">
        <v>23888</v>
      </c>
    </row>
    <row r="87" spans="1:5" ht="15.75" x14ac:dyDescent="0.25">
      <c r="A87" s="1" t="s">
        <v>23889</v>
      </c>
      <c r="B87" t="s">
        <v>200</v>
      </c>
      <c r="C87" t="s">
        <v>482</v>
      </c>
      <c r="D87" s="213" t="s">
        <v>19001</v>
      </c>
    </row>
    <row r="88" spans="1:5" ht="15.75" x14ac:dyDescent="0.25">
      <c r="A88" s="1" t="s">
        <v>23890</v>
      </c>
    </row>
    <row r="89" spans="1:5" ht="15.75" x14ac:dyDescent="0.25">
      <c r="A89" s="1" t="s">
        <v>23891</v>
      </c>
      <c r="B89" t="s">
        <v>200</v>
      </c>
      <c r="D89" t="s">
        <v>18421</v>
      </c>
    </row>
    <row r="90" spans="1:5" ht="15.75" x14ac:dyDescent="0.25">
      <c r="A90" s="1" t="s">
        <v>16804</v>
      </c>
    </row>
    <row r="91" spans="1:5" ht="15.75" x14ac:dyDescent="0.25">
      <c r="A91" s="1" t="s">
        <v>23892</v>
      </c>
      <c r="B91" t="s">
        <v>356</v>
      </c>
      <c r="D91" s="213" t="s">
        <v>18436</v>
      </c>
    </row>
    <row r="92" spans="1:5" ht="15.75" x14ac:dyDescent="0.25">
      <c r="A92" s="1" t="s">
        <v>23893</v>
      </c>
    </row>
    <row r="93" spans="1:5" ht="15.75" x14ac:dyDescent="0.25">
      <c r="A93" s="1" t="s">
        <v>23885</v>
      </c>
      <c r="B93" t="s">
        <v>3860</v>
      </c>
    </row>
    <row r="94" spans="1:5" ht="15.75" x14ac:dyDescent="0.25">
      <c r="A94" s="1" t="s">
        <v>23894</v>
      </c>
    </row>
    <row r="95" spans="1:5" ht="15.75" x14ac:dyDescent="0.25">
      <c r="A95" s="1" t="s">
        <v>23895</v>
      </c>
      <c r="B95" t="s">
        <v>200</v>
      </c>
      <c r="D95" t="s">
        <v>17970</v>
      </c>
    </row>
    <row r="96" spans="1:5" ht="15.75" x14ac:dyDescent="0.25">
      <c r="A96" s="1"/>
    </row>
    <row r="97" spans="1:4" ht="15.75" x14ac:dyDescent="0.25">
      <c r="A97" s="1"/>
    </row>
    <row r="98" spans="1:4" ht="15.75" x14ac:dyDescent="0.25">
      <c r="A98" s="1"/>
    </row>
    <row r="99" spans="1:4" ht="15.75" x14ac:dyDescent="0.25">
      <c r="A99" s="1"/>
    </row>
    <row r="100" spans="1:4" ht="15.75" x14ac:dyDescent="0.25">
      <c r="A100" s="1"/>
    </row>
    <row r="101" spans="1:4" ht="15.75" x14ac:dyDescent="0.25">
      <c r="A101" s="1"/>
    </row>
    <row r="102" spans="1:4" ht="15.75" x14ac:dyDescent="0.25">
      <c r="A102" s="1"/>
    </row>
    <row r="103" spans="1:4" ht="15.75" x14ac:dyDescent="0.25">
      <c r="A103" s="1"/>
      <c r="D103" s="213"/>
    </row>
    <row r="104" spans="1:4" ht="15.75" x14ac:dyDescent="0.25">
      <c r="A104" s="1"/>
    </row>
    <row r="105" spans="1:4" ht="15.75" x14ac:dyDescent="0.25">
      <c r="A105" s="1"/>
    </row>
    <row r="106" spans="1:4" ht="15.75" x14ac:dyDescent="0.25">
      <c r="A106" s="1"/>
    </row>
    <row r="107" spans="1:4" ht="15.75" x14ac:dyDescent="0.25">
      <c r="A107" s="1"/>
    </row>
    <row r="108" spans="1:4" ht="15.75" x14ac:dyDescent="0.25">
      <c r="A108" s="1"/>
    </row>
    <row r="109" spans="1:4" ht="15.75" x14ac:dyDescent="0.25">
      <c r="A109" s="1"/>
    </row>
    <row r="110" spans="1:4" ht="15.75" x14ac:dyDescent="0.25">
      <c r="A110" s="1"/>
    </row>
    <row r="111" spans="1:4" ht="15.75" x14ac:dyDescent="0.25">
      <c r="A111" s="1"/>
    </row>
    <row r="112" spans="1:4" ht="15.75" x14ac:dyDescent="0.25">
      <c r="A112" s="410"/>
    </row>
    <row r="113" spans="1:1" ht="15.75" x14ac:dyDescent="0.25">
      <c r="A113" s="410"/>
    </row>
    <row r="114" spans="1:1" ht="15.75" x14ac:dyDescent="0.25">
      <c r="A114" s="1"/>
    </row>
    <row r="115" spans="1:1" ht="15.75" x14ac:dyDescent="0.25">
      <c r="A115" s="1"/>
    </row>
    <row r="116" spans="1:1" ht="15.75" x14ac:dyDescent="0.25">
      <c r="A116" s="1"/>
    </row>
    <row r="117" spans="1:1" ht="15.75" x14ac:dyDescent="0.25">
      <c r="A117" s="1"/>
    </row>
    <row r="118" spans="1:1" ht="15.75" x14ac:dyDescent="0.25">
      <c r="A118" s="1"/>
    </row>
    <row r="119" spans="1:1" ht="15.75" x14ac:dyDescent="0.25">
      <c r="A119" s="1"/>
    </row>
    <row r="120" spans="1:1" ht="15.75" x14ac:dyDescent="0.25">
      <c r="A120" s="1"/>
    </row>
    <row r="121" spans="1:1" ht="15.75" x14ac:dyDescent="0.25">
      <c r="A121" s="1"/>
    </row>
    <row r="122" spans="1:1" ht="15.75" x14ac:dyDescent="0.25">
      <c r="A122" s="1"/>
    </row>
    <row r="123" spans="1:1" ht="15.75" x14ac:dyDescent="0.25">
      <c r="A123" s="1"/>
    </row>
    <row r="124" spans="1:1" ht="15.75" x14ac:dyDescent="0.25">
      <c r="A124" s="1"/>
    </row>
    <row r="125" spans="1:1" ht="15.75" x14ac:dyDescent="0.25">
      <c r="A125" s="1"/>
    </row>
    <row r="126" spans="1:1" ht="15.75" x14ac:dyDescent="0.25">
      <c r="A126" s="1"/>
    </row>
    <row r="127" spans="1:1" ht="15.75" x14ac:dyDescent="0.25">
      <c r="A127" s="1"/>
    </row>
    <row r="128" spans="1:1" ht="15.75" x14ac:dyDescent="0.25">
      <c r="A128" s="1"/>
    </row>
    <row r="129" spans="1:4" ht="15.75" x14ac:dyDescent="0.25">
      <c r="A129" s="1"/>
    </row>
    <row r="130" spans="1:4" ht="15.75" x14ac:dyDescent="0.25">
      <c r="A130" s="1"/>
    </row>
    <row r="131" spans="1:4" ht="15.75" x14ac:dyDescent="0.25">
      <c r="A131" s="1"/>
    </row>
    <row r="132" spans="1:4" ht="15.75" x14ac:dyDescent="0.25">
      <c r="A132" s="1"/>
    </row>
    <row r="133" spans="1:4" ht="15.75" x14ac:dyDescent="0.25">
      <c r="A133" s="1"/>
      <c r="D133" s="213"/>
    </row>
    <row r="134" spans="1:4" ht="15.75" x14ac:dyDescent="0.25">
      <c r="A134" s="1"/>
    </row>
    <row r="135" spans="1:4" ht="15.75" x14ac:dyDescent="0.25">
      <c r="A135" s="1"/>
    </row>
    <row r="136" spans="1:4" ht="15.75" x14ac:dyDescent="0.25">
      <c r="A136" s="1"/>
    </row>
    <row r="137" spans="1:4" ht="15.75" x14ac:dyDescent="0.25">
      <c r="A137" s="1"/>
    </row>
    <row r="138" spans="1:4" ht="15.75" x14ac:dyDescent="0.25">
      <c r="A138" s="1"/>
    </row>
    <row r="139" spans="1:4" ht="15.75" x14ac:dyDescent="0.25">
      <c r="A139" s="1"/>
    </row>
    <row r="140" spans="1:4" ht="15.75" x14ac:dyDescent="0.25">
      <c r="A140" s="1"/>
    </row>
    <row r="141" spans="1:4" ht="15.75" x14ac:dyDescent="0.25">
      <c r="A141" s="1"/>
    </row>
    <row r="142" spans="1:4" ht="15.75" x14ac:dyDescent="0.25">
      <c r="A142" s="410"/>
    </row>
    <row r="143" spans="1:4" ht="15.75" x14ac:dyDescent="0.25">
      <c r="A143" s="410"/>
    </row>
    <row r="144" spans="1:4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6" spans="1:1" ht="15.75" x14ac:dyDescent="0.25">
      <c r="A156" s="1"/>
    </row>
    <row r="157" spans="1:1" ht="15.75" x14ac:dyDescent="0.25">
      <c r="A157" s="1"/>
    </row>
    <row r="158" spans="1:1" ht="15.75" x14ac:dyDescent="0.25">
      <c r="A158" s="410"/>
    </row>
    <row r="159" spans="1:1" ht="15.75" x14ac:dyDescent="0.25">
      <c r="A159" s="410"/>
    </row>
    <row r="160" spans="1:1" ht="15.75" x14ac:dyDescent="0.25">
      <c r="A160" s="410"/>
    </row>
    <row r="161" spans="1:1" ht="15.75" x14ac:dyDescent="0.25">
      <c r="A161" s="410"/>
    </row>
    <row r="162" spans="1:1" ht="15.75" x14ac:dyDescent="0.25">
      <c r="A162" s="410"/>
    </row>
    <row r="163" spans="1:1" ht="15.75" x14ac:dyDescent="0.25">
      <c r="A163" s="410"/>
    </row>
    <row r="164" spans="1:1" ht="15.75" x14ac:dyDescent="0.25">
      <c r="A164" s="410"/>
    </row>
    <row r="165" spans="1:1" ht="15.75" x14ac:dyDescent="0.25">
      <c r="A165" s="410"/>
    </row>
    <row r="166" spans="1:1" ht="15.75" x14ac:dyDescent="0.25">
      <c r="A166" s="410"/>
    </row>
    <row r="167" spans="1:1" ht="15.75" x14ac:dyDescent="0.25">
      <c r="A167" s="410"/>
    </row>
    <row r="168" spans="1:1" ht="15.75" x14ac:dyDescent="0.25">
      <c r="A168" s="410"/>
    </row>
    <row r="169" spans="1:1" ht="15.75" x14ac:dyDescent="0.25">
      <c r="A169" s="410"/>
    </row>
    <row r="170" spans="1:1" ht="15.75" x14ac:dyDescent="0.25">
      <c r="A170" s="410"/>
    </row>
    <row r="171" spans="1:1" ht="15.75" x14ac:dyDescent="0.25">
      <c r="A171" s="410"/>
    </row>
    <row r="172" spans="1:1" ht="15.75" x14ac:dyDescent="0.25">
      <c r="A172" s="410"/>
    </row>
    <row r="173" spans="1:1" ht="15.75" x14ac:dyDescent="0.25">
      <c r="A173" s="410"/>
    </row>
    <row r="174" spans="1:1" ht="15.75" x14ac:dyDescent="0.25">
      <c r="A174" s="410"/>
    </row>
    <row r="175" spans="1:1" ht="15.75" x14ac:dyDescent="0.25">
      <c r="A175" s="410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410"/>
    </row>
    <row r="179" spans="1:1" ht="15.75" x14ac:dyDescent="0.25">
      <c r="A179" s="410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410"/>
    </row>
    <row r="211" spans="1:1" ht="15.75" x14ac:dyDescent="0.25">
      <c r="A211" s="410"/>
    </row>
    <row r="212" spans="1:1" ht="15.75" x14ac:dyDescent="0.25">
      <c r="A212" s="1"/>
    </row>
    <row r="213" spans="1:1" ht="15.75" x14ac:dyDescent="0.25">
      <c r="A213" s="1"/>
    </row>
  </sheetData>
  <autoFilter ref="A1:E213"/>
  <mergeCells count="2">
    <mergeCell ref="G1:H1"/>
    <mergeCell ref="G2:H2"/>
  </mergeCells>
  <conditionalFormatting sqref="A1">
    <cfRule type="duplicateValues" dxfId="2094" priority="32"/>
  </conditionalFormatting>
  <conditionalFormatting sqref="A1">
    <cfRule type="duplicateValues" dxfId="2093" priority="31"/>
  </conditionalFormatting>
  <conditionalFormatting sqref="A1">
    <cfRule type="duplicateValues" dxfId="2092" priority="30"/>
  </conditionalFormatting>
  <conditionalFormatting sqref="A1">
    <cfRule type="duplicateValues" dxfId="2091" priority="29"/>
  </conditionalFormatting>
  <conditionalFormatting sqref="A1">
    <cfRule type="duplicateValues" dxfId="2090" priority="28"/>
  </conditionalFormatting>
  <conditionalFormatting sqref="A1">
    <cfRule type="duplicateValues" dxfId="2089" priority="27"/>
  </conditionalFormatting>
  <conditionalFormatting sqref="A1">
    <cfRule type="duplicateValues" dxfId="2088" priority="26"/>
  </conditionalFormatting>
  <conditionalFormatting sqref="A1">
    <cfRule type="duplicateValues" dxfId="2087" priority="25"/>
  </conditionalFormatting>
  <conditionalFormatting sqref="A1">
    <cfRule type="duplicateValues" dxfId="2086" priority="24"/>
  </conditionalFormatting>
  <conditionalFormatting sqref="A1">
    <cfRule type="duplicateValues" dxfId="2085" priority="23"/>
  </conditionalFormatting>
  <conditionalFormatting sqref="A1">
    <cfRule type="duplicateValues" dxfId="2084" priority="22"/>
  </conditionalFormatting>
  <conditionalFormatting sqref="A1">
    <cfRule type="duplicateValues" dxfId="2083" priority="21"/>
  </conditionalFormatting>
  <conditionalFormatting sqref="A1">
    <cfRule type="duplicateValues" dxfId="2082" priority="20"/>
  </conditionalFormatting>
  <conditionalFormatting sqref="A1">
    <cfRule type="duplicateValues" dxfId="2081" priority="19"/>
  </conditionalFormatting>
  <conditionalFormatting sqref="A1">
    <cfRule type="duplicateValues" dxfId="2080" priority="18"/>
  </conditionalFormatting>
  <conditionalFormatting sqref="A1">
    <cfRule type="duplicateValues" dxfId="2079" priority="17"/>
  </conditionalFormatting>
  <conditionalFormatting sqref="A1">
    <cfRule type="duplicateValues" dxfId="2078" priority="16"/>
  </conditionalFormatting>
  <conditionalFormatting sqref="A1">
    <cfRule type="duplicateValues" dxfId="2077" priority="15"/>
  </conditionalFormatting>
  <conditionalFormatting sqref="A1">
    <cfRule type="duplicateValues" dxfId="2076" priority="14"/>
  </conditionalFormatting>
  <conditionalFormatting sqref="A1">
    <cfRule type="duplicateValues" dxfId="2075" priority="13"/>
  </conditionalFormatting>
  <conditionalFormatting sqref="A1">
    <cfRule type="duplicateValues" dxfId="2074" priority="12"/>
  </conditionalFormatting>
  <conditionalFormatting sqref="A1">
    <cfRule type="duplicateValues" dxfId="2073" priority="11"/>
  </conditionalFormatting>
  <conditionalFormatting sqref="A1 A214:A1048576">
    <cfRule type="duplicateValues" dxfId="2072" priority="10"/>
  </conditionalFormatting>
  <conditionalFormatting sqref="A1 A114:A115 A214:A1048576">
    <cfRule type="duplicateValues" dxfId="2071" priority="9"/>
  </conditionalFormatting>
  <conditionalFormatting sqref="A1 A214:A1048576 A96:A127">
    <cfRule type="duplicateValues" dxfId="2070" priority="8"/>
  </conditionalFormatting>
  <conditionalFormatting sqref="A1 A96:A1048576">
    <cfRule type="duplicateValues" dxfId="2069" priority="7"/>
  </conditionalFormatting>
  <conditionalFormatting sqref="A1 A96:A1048576">
    <cfRule type="duplicateValues" dxfId="2068" priority="2"/>
    <cfRule type="timePeriod" dxfId="2067" priority="3" timePeriod="yesterday">
      <formula>FLOOR(A1,1)=TODAY()-1</formula>
    </cfRule>
  </conditionalFormatting>
  <conditionalFormatting sqref="A1:A93 A96:A1048576">
    <cfRule type="duplicateValues" dxfId="2066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zoomScaleNormal="100" workbookViewId="0">
      <pane ySplit="1" topLeftCell="A93" activePane="bottomLeft" state="frozen"/>
      <selection activeCell="G25" sqref="G25"/>
      <selection pane="bottomLeft" activeCell="A24" sqref="A24:A103"/>
    </sheetView>
  </sheetViews>
  <sheetFormatPr defaultRowHeight="15" x14ac:dyDescent="0.25"/>
  <cols>
    <col min="1" max="1" width="43.42578125" customWidth="1"/>
    <col min="2" max="2" width="18.7109375" customWidth="1"/>
    <col min="3" max="3" width="20.85546875" customWidth="1"/>
    <col min="4" max="4" width="18.5703125" customWidth="1"/>
    <col min="5" max="5" width="12.85546875" customWidth="1"/>
    <col min="6" max="6" width="8.7109375" customWidth="1"/>
    <col min="7" max="7" width="24.5703125" customWidth="1"/>
    <col min="8" max="8" width="10.7109375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44</v>
      </c>
      <c r="H1" s="590"/>
      <c r="I1" s="508"/>
      <c r="J1" s="509"/>
    </row>
    <row r="2" spans="1:10" ht="21" x14ac:dyDescent="0.35">
      <c r="A2" s="1" t="s">
        <v>23897</v>
      </c>
      <c r="G2" s="588" t="s">
        <v>23896</v>
      </c>
      <c r="H2" s="589"/>
    </row>
    <row r="3" spans="1:10" ht="15.75" x14ac:dyDescent="0.25">
      <c r="A3" s="1" t="s">
        <v>23898</v>
      </c>
      <c r="B3" t="s">
        <v>200</v>
      </c>
      <c r="D3" s="213" t="s">
        <v>22391</v>
      </c>
      <c r="G3" s="244" t="s">
        <v>58</v>
      </c>
      <c r="H3" s="5">
        <f>COUNTIF(B$2:B$1048576,G3)</f>
        <v>4</v>
      </c>
    </row>
    <row r="4" spans="1:10" ht="15.75" x14ac:dyDescent="0.25">
      <c r="A4" s="1" t="s">
        <v>23899</v>
      </c>
      <c r="G4" s="101" t="s">
        <v>360</v>
      </c>
      <c r="H4" s="5">
        <f>COUNTIF(B1:B935,G4)</f>
        <v>0</v>
      </c>
    </row>
    <row r="5" spans="1:10" ht="15.75" x14ac:dyDescent="0.25">
      <c r="A5" s="1" t="s">
        <v>23900</v>
      </c>
      <c r="B5" t="s">
        <v>58</v>
      </c>
      <c r="C5" t="s">
        <v>2749</v>
      </c>
      <c r="D5" s="213" t="s">
        <v>23912</v>
      </c>
      <c r="E5" s="40">
        <v>45962</v>
      </c>
      <c r="G5" s="101" t="s">
        <v>356</v>
      </c>
      <c r="H5" s="5">
        <f>COUNTIF(B2:B853,G5)</f>
        <v>5</v>
      </c>
    </row>
    <row r="6" spans="1:10" ht="15.75" x14ac:dyDescent="0.25">
      <c r="A6" s="1" t="s">
        <v>18806</v>
      </c>
      <c r="G6" s="101" t="s">
        <v>56</v>
      </c>
      <c r="H6" s="5">
        <f>COUNTIF(B2:B865,G6)</f>
        <v>2</v>
      </c>
    </row>
    <row r="7" spans="1:10" ht="15.75" x14ac:dyDescent="0.25">
      <c r="A7" s="1" t="s">
        <v>23901</v>
      </c>
      <c r="B7" t="s">
        <v>56</v>
      </c>
      <c r="D7" s="213" t="s">
        <v>18428</v>
      </c>
      <c r="G7" s="101" t="s">
        <v>201</v>
      </c>
      <c r="H7" s="5">
        <f>COUNTIF(B1:B859,G7)</f>
        <v>0</v>
      </c>
    </row>
    <row r="8" spans="1:10" ht="15.75" x14ac:dyDescent="0.25">
      <c r="A8" s="1" t="s">
        <v>14726</v>
      </c>
      <c r="G8" s="101" t="s">
        <v>202</v>
      </c>
      <c r="H8" s="5">
        <f>COUNTIF(B1:B894,G8)</f>
        <v>0</v>
      </c>
    </row>
    <row r="9" spans="1:10" ht="15.75" x14ac:dyDescent="0.25">
      <c r="A9" s="1" t="s">
        <v>23902</v>
      </c>
      <c r="B9" t="s">
        <v>56</v>
      </c>
      <c r="D9" s="213" t="s">
        <v>19142</v>
      </c>
      <c r="G9" s="101" t="s">
        <v>200</v>
      </c>
      <c r="H9" s="5">
        <f>COUNTIF(B1:B812,G9)</f>
        <v>20</v>
      </c>
    </row>
    <row r="10" spans="1:10" ht="15.75" x14ac:dyDescent="0.25">
      <c r="A10" s="1" t="s">
        <v>23903</v>
      </c>
      <c r="G10" s="101" t="s">
        <v>5011</v>
      </c>
      <c r="H10" s="5">
        <f>COUNTIF(B:B,G10)</f>
        <v>0</v>
      </c>
    </row>
    <row r="11" spans="1:10" ht="15.75" x14ac:dyDescent="0.25">
      <c r="A11" s="1" t="s">
        <v>23904</v>
      </c>
      <c r="B11" t="s">
        <v>60</v>
      </c>
      <c r="D11" s="213" t="s">
        <v>19001</v>
      </c>
      <c r="G11" s="101" t="s">
        <v>1077</v>
      </c>
      <c r="H11" s="5">
        <f>COUNTIF(B2:B2000,G11)</f>
        <v>1</v>
      </c>
    </row>
    <row r="12" spans="1:10" ht="15.75" x14ac:dyDescent="0.25">
      <c r="A12" s="410" t="s">
        <v>23903</v>
      </c>
      <c r="G12" s="288" t="s">
        <v>60</v>
      </c>
      <c r="H12" s="5">
        <f>COUNTIF(B2:B869,G12)</f>
        <v>9</v>
      </c>
    </row>
    <row r="13" spans="1:10" ht="15.75" x14ac:dyDescent="0.25">
      <c r="A13" s="410" t="s">
        <v>23904</v>
      </c>
      <c r="B13" t="s">
        <v>3860</v>
      </c>
      <c r="D13" s="213"/>
      <c r="G13" s="101" t="s">
        <v>4062</v>
      </c>
      <c r="H13" s="5">
        <f>COUNTIF(B2:B2000,G13)</f>
        <v>1</v>
      </c>
    </row>
    <row r="14" spans="1:10" ht="15.75" x14ac:dyDescent="0.25">
      <c r="A14" s="1" t="s">
        <v>23905</v>
      </c>
      <c r="G14" s="101" t="s">
        <v>3860</v>
      </c>
      <c r="H14" s="5">
        <f>COUNTIF(B2:B715,G14)</f>
        <v>7</v>
      </c>
    </row>
    <row r="15" spans="1:10" ht="15.75" x14ac:dyDescent="0.25">
      <c r="A15" s="1" t="s">
        <v>23906</v>
      </c>
      <c r="B15" t="s">
        <v>58</v>
      </c>
      <c r="C15" t="s">
        <v>2163</v>
      </c>
      <c r="D15" s="213" t="s">
        <v>22476</v>
      </c>
      <c r="G15" s="101" t="s">
        <v>17992</v>
      </c>
      <c r="H15" s="5">
        <f>COUNTIF(B2:B2000,G15)</f>
        <v>1</v>
      </c>
    </row>
    <row r="16" spans="1:10" ht="15.75" x14ac:dyDescent="0.25">
      <c r="A16" s="1" t="s">
        <v>23907</v>
      </c>
      <c r="D16" s="527"/>
      <c r="G16" s="288" t="s">
        <v>1133</v>
      </c>
      <c r="H16" s="5">
        <f>COUNTIF(B2:B2000,G16)</f>
        <v>1</v>
      </c>
    </row>
    <row r="17" spans="1:8" ht="15.75" x14ac:dyDescent="0.25">
      <c r="A17" s="1" t="s">
        <v>23908</v>
      </c>
      <c r="B17" t="s">
        <v>60</v>
      </c>
      <c r="D17" s="213" t="s">
        <v>22391</v>
      </c>
      <c r="G17" s="512"/>
      <c r="H17" s="233"/>
    </row>
    <row r="18" spans="1:8" ht="15.75" x14ac:dyDescent="0.25">
      <c r="A18" s="410" t="s">
        <v>23907</v>
      </c>
      <c r="G18" s="269"/>
    </row>
    <row r="19" spans="1:8" ht="15.75" x14ac:dyDescent="0.25">
      <c r="A19" s="410" t="s">
        <v>23908</v>
      </c>
      <c r="B19" t="s">
        <v>3860</v>
      </c>
      <c r="D19" s="213"/>
    </row>
    <row r="20" spans="1:8" ht="15.75" x14ac:dyDescent="0.25">
      <c r="A20" s="1" t="s">
        <v>23909</v>
      </c>
    </row>
    <row r="21" spans="1:8" ht="15.75" x14ac:dyDescent="0.25">
      <c r="A21" s="1" t="s">
        <v>23910</v>
      </c>
      <c r="B21" t="s">
        <v>200</v>
      </c>
      <c r="D21" s="213" t="s">
        <v>21630</v>
      </c>
    </row>
    <row r="22" spans="1:8" ht="15.75" x14ac:dyDescent="0.25">
      <c r="A22" s="1" t="s">
        <v>22940</v>
      </c>
    </row>
    <row r="23" spans="1:8" ht="15.75" x14ac:dyDescent="0.25">
      <c r="A23" s="162" t="s">
        <v>23911</v>
      </c>
      <c r="B23" s="163" t="s">
        <v>4062</v>
      </c>
      <c r="C23" s="163" t="s">
        <v>3896</v>
      </c>
      <c r="D23" s="163" t="s">
        <v>23912</v>
      </c>
      <c r="E23" s="163"/>
    </row>
    <row r="24" spans="1:8" ht="15.75" x14ac:dyDescent="0.25">
      <c r="A24" s="1" t="s">
        <v>13719</v>
      </c>
    </row>
    <row r="25" spans="1:8" ht="15.75" x14ac:dyDescent="0.25">
      <c r="A25" s="1" t="s">
        <v>23913</v>
      </c>
      <c r="B25" t="s">
        <v>200</v>
      </c>
      <c r="D25" s="213" t="s">
        <v>23912</v>
      </c>
    </row>
    <row r="26" spans="1:8" ht="15.75" x14ac:dyDescent="0.25">
      <c r="A26" s="410" t="s">
        <v>13719</v>
      </c>
    </row>
    <row r="27" spans="1:8" ht="15.75" x14ac:dyDescent="0.25">
      <c r="A27" s="410" t="s">
        <v>23913</v>
      </c>
      <c r="B27" t="s">
        <v>3860</v>
      </c>
      <c r="D27" s="213"/>
    </row>
    <row r="28" spans="1:8" ht="15.75" x14ac:dyDescent="0.25">
      <c r="A28" s="1" t="s">
        <v>23914</v>
      </c>
      <c r="D28" s="527"/>
    </row>
    <row r="29" spans="1:8" ht="15.75" x14ac:dyDescent="0.25">
      <c r="A29" s="1" t="s">
        <v>23915</v>
      </c>
      <c r="B29" t="s">
        <v>1077</v>
      </c>
    </row>
    <row r="30" spans="1:8" ht="15.75" x14ac:dyDescent="0.25">
      <c r="A30" s="1" t="s">
        <v>23916</v>
      </c>
    </row>
    <row r="31" spans="1:8" ht="15.75" x14ac:dyDescent="0.25">
      <c r="A31" s="1" t="s">
        <v>23917</v>
      </c>
      <c r="B31" t="s">
        <v>356</v>
      </c>
      <c r="D31" s="213" t="s">
        <v>18436</v>
      </c>
      <c r="E31" s="40">
        <v>45906</v>
      </c>
    </row>
    <row r="32" spans="1:8" ht="15.75" x14ac:dyDescent="0.25">
      <c r="A32" s="1" t="s">
        <v>23918</v>
      </c>
    </row>
    <row r="33" spans="1:5" ht="15.75" x14ac:dyDescent="0.25">
      <c r="A33" s="1" t="s">
        <v>23917</v>
      </c>
      <c r="B33" t="s">
        <v>3860</v>
      </c>
      <c r="D33" s="213"/>
    </row>
    <row r="34" spans="1:5" ht="15.75" x14ac:dyDescent="0.25">
      <c r="A34" s="1" t="s">
        <v>23919</v>
      </c>
    </row>
    <row r="35" spans="1:5" ht="15.75" x14ac:dyDescent="0.25">
      <c r="A35" s="1" t="s">
        <v>23920</v>
      </c>
      <c r="B35" t="s">
        <v>200</v>
      </c>
      <c r="D35" s="213" t="s">
        <v>19142</v>
      </c>
    </row>
    <row r="36" spans="1:5" ht="15.75" x14ac:dyDescent="0.25">
      <c r="A36" s="1" t="s">
        <v>23921</v>
      </c>
    </row>
    <row r="37" spans="1:5" ht="15.75" x14ac:dyDescent="0.25">
      <c r="A37" s="1" t="s">
        <v>23922</v>
      </c>
      <c r="B37" t="s">
        <v>356</v>
      </c>
      <c r="D37" s="213" t="s">
        <v>17970</v>
      </c>
      <c r="E37" s="40">
        <v>45908</v>
      </c>
    </row>
    <row r="38" spans="1:5" ht="15.75" x14ac:dyDescent="0.25">
      <c r="A38" s="1" t="s">
        <v>13575</v>
      </c>
    </row>
    <row r="39" spans="1:5" ht="15.75" x14ac:dyDescent="0.25">
      <c r="A39" s="1" t="s">
        <v>23923</v>
      </c>
      <c r="B39" s="213" t="s">
        <v>200</v>
      </c>
      <c r="C39" s="213"/>
      <c r="D39" s="213" t="s">
        <v>19001</v>
      </c>
    </row>
    <row r="40" spans="1:5" ht="15.75" x14ac:dyDescent="0.25">
      <c r="A40" s="1" t="s">
        <v>15219</v>
      </c>
    </row>
    <row r="41" spans="1:5" ht="15.75" x14ac:dyDescent="0.25">
      <c r="A41" s="1" t="s">
        <v>23924</v>
      </c>
      <c r="B41" t="s">
        <v>60</v>
      </c>
      <c r="D41" s="213" t="s">
        <v>18733</v>
      </c>
    </row>
    <row r="42" spans="1:5" ht="15.75" x14ac:dyDescent="0.25">
      <c r="A42" s="1" t="s">
        <v>23925</v>
      </c>
    </row>
    <row r="43" spans="1:5" ht="15.75" x14ac:dyDescent="0.25">
      <c r="A43" s="1" t="s">
        <v>23926</v>
      </c>
      <c r="B43" t="s">
        <v>60</v>
      </c>
      <c r="D43" s="213" t="s">
        <v>22476</v>
      </c>
    </row>
    <row r="44" spans="1:5" ht="15.75" x14ac:dyDescent="0.25">
      <c r="A44" s="1" t="s">
        <v>23927</v>
      </c>
    </row>
    <row r="45" spans="1:5" ht="15.75" x14ac:dyDescent="0.25">
      <c r="A45" s="1" t="s">
        <v>23928</v>
      </c>
      <c r="B45" t="s">
        <v>200</v>
      </c>
      <c r="D45" s="213" t="s">
        <v>22391</v>
      </c>
      <c r="E45" s="40">
        <v>45906</v>
      </c>
    </row>
    <row r="46" spans="1:5" ht="15.75" x14ac:dyDescent="0.25">
      <c r="A46" s="1" t="s">
        <v>23929</v>
      </c>
    </row>
    <row r="47" spans="1:5" ht="15.75" x14ac:dyDescent="0.25">
      <c r="A47" s="1" t="s">
        <v>23930</v>
      </c>
      <c r="B47" t="s">
        <v>17992</v>
      </c>
      <c r="D47" s="213" t="s">
        <v>19001</v>
      </c>
    </row>
    <row r="48" spans="1:5" ht="15.75" x14ac:dyDescent="0.25">
      <c r="A48" s="1" t="s">
        <v>12052</v>
      </c>
    </row>
    <row r="49" spans="1:4" ht="15.75" x14ac:dyDescent="0.25">
      <c r="A49" s="1" t="s">
        <v>23931</v>
      </c>
      <c r="B49" t="s">
        <v>60</v>
      </c>
      <c r="D49" s="213" t="s">
        <v>18421</v>
      </c>
    </row>
    <row r="50" spans="1:4" ht="15.75" x14ac:dyDescent="0.25">
      <c r="A50" s="1" t="s">
        <v>23932</v>
      </c>
    </row>
    <row r="51" spans="1:4" ht="15.75" x14ac:dyDescent="0.25">
      <c r="A51" s="1" t="s">
        <v>22911</v>
      </c>
      <c r="B51" t="s">
        <v>200</v>
      </c>
      <c r="D51" s="213" t="s">
        <v>23912</v>
      </c>
    </row>
    <row r="52" spans="1:4" ht="15.75" x14ac:dyDescent="0.25">
      <c r="A52" s="1" t="s">
        <v>23933</v>
      </c>
    </row>
    <row r="53" spans="1:4" ht="15.75" x14ac:dyDescent="0.25">
      <c r="A53" s="1" t="s">
        <v>23934</v>
      </c>
      <c r="B53" t="s">
        <v>200</v>
      </c>
      <c r="D53" s="213" t="s">
        <v>19001</v>
      </c>
    </row>
    <row r="54" spans="1:4" ht="15.75" x14ac:dyDescent="0.25">
      <c r="A54" s="1" t="s">
        <v>23935</v>
      </c>
    </row>
    <row r="55" spans="1:4" ht="15.75" x14ac:dyDescent="0.25">
      <c r="A55" s="1" t="s">
        <v>23934</v>
      </c>
      <c r="B55" t="s">
        <v>3860</v>
      </c>
      <c r="D55" s="213"/>
    </row>
    <row r="56" spans="1:4" ht="15.75" x14ac:dyDescent="0.25">
      <c r="A56" s="1" t="s">
        <v>12236</v>
      </c>
    </row>
    <row r="57" spans="1:4" ht="15.75" x14ac:dyDescent="0.25">
      <c r="A57" s="1" t="s">
        <v>23936</v>
      </c>
      <c r="B57" t="s">
        <v>200</v>
      </c>
      <c r="D57" s="213" t="s">
        <v>18733</v>
      </c>
    </row>
    <row r="58" spans="1:4" ht="15.75" x14ac:dyDescent="0.25">
      <c r="A58" s="1" t="s">
        <v>23938</v>
      </c>
    </row>
    <row r="59" spans="1:4" ht="15.75" x14ac:dyDescent="0.25">
      <c r="A59" s="1" t="s">
        <v>23939</v>
      </c>
      <c r="B59" t="s">
        <v>200</v>
      </c>
      <c r="D59" s="213" t="s">
        <v>18733</v>
      </c>
    </row>
    <row r="60" spans="1:4" ht="15.75" x14ac:dyDescent="0.25">
      <c r="A60" s="1" t="s">
        <v>12208</v>
      </c>
    </row>
    <row r="61" spans="1:4" ht="15.75" x14ac:dyDescent="0.25">
      <c r="A61" s="1" t="s">
        <v>23940</v>
      </c>
      <c r="B61" t="s">
        <v>200</v>
      </c>
      <c r="D61" s="213" t="s">
        <v>18733</v>
      </c>
    </row>
    <row r="62" spans="1:4" ht="15.75" x14ac:dyDescent="0.25">
      <c r="A62" s="410" t="s">
        <v>23941</v>
      </c>
    </row>
    <row r="63" spans="1:4" ht="15.75" x14ac:dyDescent="0.25">
      <c r="A63" s="410" t="s">
        <v>23942</v>
      </c>
      <c r="B63" t="s">
        <v>200</v>
      </c>
      <c r="D63" s="213" t="s">
        <v>23912</v>
      </c>
    </row>
    <row r="64" spans="1:4" ht="15.75" x14ac:dyDescent="0.25">
      <c r="A64" s="1" t="s">
        <v>12633</v>
      </c>
    </row>
    <row r="65" spans="1:5" ht="15.75" x14ac:dyDescent="0.25">
      <c r="A65" s="1" t="s">
        <v>23943</v>
      </c>
      <c r="B65" t="s">
        <v>356</v>
      </c>
      <c r="D65" t="s">
        <v>17970</v>
      </c>
      <c r="E65" s="40">
        <v>45909</v>
      </c>
    </row>
    <row r="66" spans="1:5" ht="15.75" x14ac:dyDescent="0.25">
      <c r="A66" s="1" t="s">
        <v>23944</v>
      </c>
    </row>
    <row r="67" spans="1:5" ht="15.75" x14ac:dyDescent="0.25">
      <c r="A67" s="1" t="s">
        <v>23945</v>
      </c>
      <c r="B67" t="s">
        <v>58</v>
      </c>
      <c r="C67" t="s">
        <v>142</v>
      </c>
      <c r="D67" s="213" t="s">
        <v>19142</v>
      </c>
    </row>
    <row r="68" spans="1:5" ht="15.75" x14ac:dyDescent="0.25">
      <c r="A68" s="1" t="s">
        <v>12775</v>
      </c>
    </row>
    <row r="69" spans="1:5" ht="15.75" x14ac:dyDescent="0.25">
      <c r="A69" s="1" t="s">
        <v>18185</v>
      </c>
      <c r="B69" t="s">
        <v>200</v>
      </c>
      <c r="D69" s="213" t="s">
        <v>19001</v>
      </c>
    </row>
    <row r="70" spans="1:5" ht="15.75" x14ac:dyDescent="0.25">
      <c r="A70" s="1" t="s">
        <v>18186</v>
      </c>
    </row>
    <row r="71" spans="1:5" ht="15.75" x14ac:dyDescent="0.25">
      <c r="A71" s="1" t="s">
        <v>18187</v>
      </c>
      <c r="B71" t="s">
        <v>200</v>
      </c>
      <c r="D71" s="213" t="s">
        <v>22391</v>
      </c>
    </row>
    <row r="72" spans="1:5" ht="15.75" x14ac:dyDescent="0.25">
      <c r="A72" s="1" t="s">
        <v>18190</v>
      </c>
    </row>
    <row r="73" spans="1:5" ht="15.75" x14ac:dyDescent="0.25">
      <c r="A73" s="1" t="s">
        <v>18191</v>
      </c>
      <c r="B73" t="s">
        <v>200</v>
      </c>
      <c r="D73" s="213" t="s">
        <v>23912</v>
      </c>
    </row>
    <row r="74" spans="1:5" ht="15.75" x14ac:dyDescent="0.25">
      <c r="A74" s="1" t="s">
        <v>23946</v>
      </c>
    </row>
    <row r="75" spans="1:5" ht="15.75" x14ac:dyDescent="0.25">
      <c r="A75" s="1" t="s">
        <v>23947</v>
      </c>
      <c r="B75" t="s">
        <v>200</v>
      </c>
      <c r="D75" s="213" t="s">
        <v>19001</v>
      </c>
    </row>
    <row r="76" spans="1:5" ht="15.75" x14ac:dyDescent="0.25">
      <c r="A76" s="1" t="s">
        <v>23948</v>
      </c>
    </row>
    <row r="77" spans="1:5" ht="15.75" x14ac:dyDescent="0.25">
      <c r="A77" s="1" t="s">
        <v>23949</v>
      </c>
      <c r="B77" t="s">
        <v>200</v>
      </c>
      <c r="D77" s="213" t="s">
        <v>23912</v>
      </c>
    </row>
    <row r="78" spans="1:5" ht="15.75" x14ac:dyDescent="0.25">
      <c r="A78" s="1" t="s">
        <v>23950</v>
      </c>
    </row>
    <row r="79" spans="1:5" ht="15.75" x14ac:dyDescent="0.25">
      <c r="A79" s="1" t="s">
        <v>23951</v>
      </c>
      <c r="B79" t="s">
        <v>356</v>
      </c>
      <c r="D79" s="213" t="s">
        <v>22391</v>
      </c>
    </row>
    <row r="80" spans="1:5" ht="15.75" x14ac:dyDescent="0.25">
      <c r="A80" s="1" t="s">
        <v>23952</v>
      </c>
    </row>
    <row r="81" spans="1:5" ht="15.75" x14ac:dyDescent="0.25">
      <c r="A81" s="1" t="s">
        <v>23953</v>
      </c>
      <c r="B81" t="s">
        <v>58</v>
      </c>
      <c r="C81" t="s">
        <v>17643</v>
      </c>
      <c r="D81" t="s">
        <v>25811</v>
      </c>
      <c r="E81" s="40">
        <v>45937</v>
      </c>
    </row>
    <row r="82" spans="1:5" ht="15.75" x14ac:dyDescent="0.25">
      <c r="A82" s="1" t="s">
        <v>23954</v>
      </c>
    </row>
    <row r="83" spans="1:5" ht="15.75" x14ac:dyDescent="0.25">
      <c r="A83" s="1" t="s">
        <v>23955</v>
      </c>
      <c r="B83" t="s">
        <v>200</v>
      </c>
      <c r="D83" t="s">
        <v>17970</v>
      </c>
    </row>
    <row r="84" spans="1:5" ht="15.75" x14ac:dyDescent="0.25">
      <c r="A84" s="1" t="s">
        <v>21143</v>
      </c>
    </row>
    <row r="85" spans="1:5" ht="15.75" x14ac:dyDescent="0.25">
      <c r="A85" s="1" t="s">
        <v>23956</v>
      </c>
      <c r="B85" t="s">
        <v>200</v>
      </c>
      <c r="D85" t="s">
        <v>19142</v>
      </c>
    </row>
    <row r="86" spans="1:5" ht="15.75" x14ac:dyDescent="0.25">
      <c r="A86" s="1" t="s">
        <v>23957</v>
      </c>
    </row>
    <row r="87" spans="1:5" ht="15.75" x14ac:dyDescent="0.25">
      <c r="A87" s="1" t="s">
        <v>23958</v>
      </c>
      <c r="B87" t="s">
        <v>60</v>
      </c>
      <c r="D87" s="213" t="s">
        <v>18421</v>
      </c>
    </row>
    <row r="88" spans="1:5" ht="15.75" x14ac:dyDescent="0.25">
      <c r="A88" s="1" t="s">
        <v>23959</v>
      </c>
    </row>
    <row r="89" spans="1:5" ht="15.75" x14ac:dyDescent="0.25">
      <c r="A89" s="1" t="s">
        <v>23960</v>
      </c>
      <c r="B89" t="s">
        <v>60</v>
      </c>
      <c r="D89" s="213" t="s">
        <v>18421</v>
      </c>
    </row>
    <row r="90" spans="1:5" ht="15.75" x14ac:dyDescent="0.25">
      <c r="A90" s="1" t="s">
        <v>18225</v>
      </c>
    </row>
    <row r="91" spans="1:5" ht="15.75" x14ac:dyDescent="0.25">
      <c r="A91" s="1" t="s">
        <v>23961</v>
      </c>
      <c r="B91" t="s">
        <v>1133</v>
      </c>
      <c r="D91" s="213" t="s">
        <v>18733</v>
      </c>
    </row>
    <row r="92" spans="1:5" ht="15.75" x14ac:dyDescent="0.25">
      <c r="A92" s="1" t="s">
        <v>16843</v>
      </c>
    </row>
    <row r="93" spans="1:5" ht="15.75" x14ac:dyDescent="0.25">
      <c r="A93" s="1" t="s">
        <v>23962</v>
      </c>
      <c r="B93" t="s">
        <v>60</v>
      </c>
      <c r="D93" t="s">
        <v>18436</v>
      </c>
    </row>
    <row r="94" spans="1:5" ht="15.75" x14ac:dyDescent="0.25">
      <c r="A94" s="410" t="s">
        <v>16843</v>
      </c>
    </row>
    <row r="95" spans="1:5" ht="15.75" x14ac:dyDescent="0.25">
      <c r="A95" s="410" t="s">
        <v>23962</v>
      </c>
      <c r="B95" t="s">
        <v>3860</v>
      </c>
    </row>
    <row r="96" spans="1:5" ht="15.75" x14ac:dyDescent="0.25">
      <c r="A96" s="410" t="s">
        <v>16843</v>
      </c>
    </row>
    <row r="97" spans="1:4" ht="15.75" x14ac:dyDescent="0.25">
      <c r="A97" s="410" t="s">
        <v>23962</v>
      </c>
      <c r="B97" t="s">
        <v>3860</v>
      </c>
    </row>
    <row r="98" spans="1:4" ht="15.75" x14ac:dyDescent="0.25">
      <c r="A98" s="1" t="s">
        <v>23963</v>
      </c>
    </row>
    <row r="99" spans="1:4" ht="15.75" x14ac:dyDescent="0.25">
      <c r="A99" s="1" t="s">
        <v>23964</v>
      </c>
      <c r="B99" t="s">
        <v>200</v>
      </c>
      <c r="D99" t="s">
        <v>17970</v>
      </c>
    </row>
    <row r="100" spans="1:4" ht="15.75" x14ac:dyDescent="0.25">
      <c r="A100" s="1" t="s">
        <v>23965</v>
      </c>
    </row>
    <row r="101" spans="1:4" ht="15.75" x14ac:dyDescent="0.25">
      <c r="A101" s="1" t="s">
        <v>23966</v>
      </c>
      <c r="B101" t="s">
        <v>356</v>
      </c>
      <c r="D101" s="213" t="s">
        <v>18421</v>
      </c>
    </row>
    <row r="102" spans="1:4" ht="15.75" x14ac:dyDescent="0.25">
      <c r="A102" s="1" t="s">
        <v>11592</v>
      </c>
    </row>
    <row r="103" spans="1:4" ht="15.75" x14ac:dyDescent="0.25">
      <c r="A103" s="1" t="s">
        <v>11593</v>
      </c>
      <c r="B103" t="s">
        <v>60</v>
      </c>
      <c r="D103" s="213" t="s">
        <v>21630</v>
      </c>
    </row>
    <row r="104" spans="1:4" ht="15.75" x14ac:dyDescent="0.25">
      <c r="A104" s="1"/>
    </row>
    <row r="105" spans="1:4" ht="15.75" x14ac:dyDescent="0.25">
      <c r="A105" s="1"/>
    </row>
    <row r="106" spans="1:4" ht="15.75" x14ac:dyDescent="0.25">
      <c r="A106" s="1"/>
    </row>
    <row r="107" spans="1:4" ht="15.75" x14ac:dyDescent="0.25">
      <c r="A107" s="1"/>
    </row>
    <row r="108" spans="1:4" ht="15.75" x14ac:dyDescent="0.25">
      <c r="A108" s="1"/>
    </row>
    <row r="109" spans="1:4" ht="15.75" x14ac:dyDescent="0.25">
      <c r="A109" s="1"/>
    </row>
    <row r="110" spans="1:4" ht="15.75" x14ac:dyDescent="0.25">
      <c r="A110" s="1"/>
    </row>
    <row r="111" spans="1:4" ht="15.75" x14ac:dyDescent="0.25">
      <c r="A111" s="1"/>
    </row>
    <row r="112" spans="1:4" ht="15.75" x14ac:dyDescent="0.25">
      <c r="A112" s="410"/>
    </row>
    <row r="113" spans="1:1" ht="15.75" x14ac:dyDescent="0.25">
      <c r="A113" s="410"/>
    </row>
    <row r="114" spans="1:1" ht="15.75" x14ac:dyDescent="0.25">
      <c r="A114" s="1"/>
    </row>
    <row r="115" spans="1:1" ht="15.75" x14ac:dyDescent="0.25">
      <c r="A115" s="1"/>
    </row>
    <row r="116" spans="1:1" ht="15.75" x14ac:dyDescent="0.25">
      <c r="A116" s="1"/>
    </row>
    <row r="117" spans="1:1" ht="15.75" x14ac:dyDescent="0.25">
      <c r="A117" s="1"/>
    </row>
    <row r="118" spans="1:1" ht="15.75" x14ac:dyDescent="0.25">
      <c r="A118" s="1"/>
    </row>
    <row r="119" spans="1:1" ht="15.75" x14ac:dyDescent="0.25">
      <c r="A119" s="1"/>
    </row>
    <row r="120" spans="1:1" ht="15.75" x14ac:dyDescent="0.25">
      <c r="A120" s="1"/>
    </row>
    <row r="121" spans="1:1" ht="15.75" x14ac:dyDescent="0.25">
      <c r="A121" s="1"/>
    </row>
    <row r="122" spans="1:1" ht="15.75" x14ac:dyDescent="0.25">
      <c r="A122" s="1"/>
    </row>
    <row r="123" spans="1:1" ht="15.75" x14ac:dyDescent="0.25">
      <c r="A123" s="1"/>
    </row>
    <row r="124" spans="1:1" ht="15.75" x14ac:dyDescent="0.25">
      <c r="A124" s="1"/>
    </row>
    <row r="125" spans="1:1" ht="15.75" x14ac:dyDescent="0.25">
      <c r="A125" s="1"/>
    </row>
    <row r="126" spans="1:1" ht="15.75" x14ac:dyDescent="0.25">
      <c r="A126" s="1"/>
    </row>
    <row r="127" spans="1:1" ht="15.75" x14ac:dyDescent="0.25">
      <c r="A127" s="1"/>
    </row>
    <row r="128" spans="1:1" ht="15.75" x14ac:dyDescent="0.25">
      <c r="A128" s="1"/>
    </row>
    <row r="129" spans="1:4" ht="15.75" x14ac:dyDescent="0.25">
      <c r="A129" s="1"/>
    </row>
    <row r="130" spans="1:4" ht="15.75" x14ac:dyDescent="0.25">
      <c r="A130" s="1"/>
    </row>
    <row r="131" spans="1:4" ht="15.75" x14ac:dyDescent="0.25">
      <c r="A131" s="1"/>
    </row>
    <row r="132" spans="1:4" ht="15.75" x14ac:dyDescent="0.25">
      <c r="A132" s="1"/>
    </row>
    <row r="133" spans="1:4" ht="15.75" x14ac:dyDescent="0.25">
      <c r="A133" s="1"/>
      <c r="D133" s="213"/>
    </row>
    <row r="134" spans="1:4" ht="15.75" x14ac:dyDescent="0.25">
      <c r="A134" s="1"/>
    </row>
    <row r="135" spans="1:4" ht="15.75" x14ac:dyDescent="0.25">
      <c r="A135" s="1"/>
    </row>
    <row r="136" spans="1:4" ht="15.75" x14ac:dyDescent="0.25">
      <c r="A136" s="1"/>
    </row>
    <row r="137" spans="1:4" ht="15.75" x14ac:dyDescent="0.25">
      <c r="A137" s="1"/>
    </row>
    <row r="138" spans="1:4" ht="15.75" x14ac:dyDescent="0.25">
      <c r="A138" s="1"/>
    </row>
    <row r="139" spans="1:4" ht="15.75" x14ac:dyDescent="0.25">
      <c r="A139" s="1"/>
    </row>
    <row r="140" spans="1:4" ht="15.75" x14ac:dyDescent="0.25">
      <c r="A140" s="1"/>
    </row>
    <row r="141" spans="1:4" ht="15.75" x14ac:dyDescent="0.25">
      <c r="A141" s="1"/>
    </row>
    <row r="142" spans="1:4" ht="15.75" x14ac:dyDescent="0.25">
      <c r="A142" s="410"/>
    </row>
    <row r="143" spans="1:4" ht="15.75" x14ac:dyDescent="0.25">
      <c r="A143" s="410"/>
    </row>
    <row r="144" spans="1:4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6" spans="1:1" ht="15.75" x14ac:dyDescent="0.25">
      <c r="A156" s="1"/>
    </row>
    <row r="157" spans="1:1" ht="15.75" x14ac:dyDescent="0.25">
      <c r="A157" s="1"/>
    </row>
    <row r="158" spans="1:1" ht="15.75" x14ac:dyDescent="0.25">
      <c r="A158" s="410"/>
    </row>
    <row r="159" spans="1:1" ht="15.75" x14ac:dyDescent="0.25">
      <c r="A159" s="410"/>
    </row>
    <row r="160" spans="1:1" ht="15.75" x14ac:dyDescent="0.25">
      <c r="A160" s="410"/>
    </row>
    <row r="161" spans="1:1" ht="15.75" x14ac:dyDescent="0.25">
      <c r="A161" s="410"/>
    </row>
    <row r="162" spans="1:1" ht="15.75" x14ac:dyDescent="0.25">
      <c r="A162" s="410"/>
    </row>
    <row r="163" spans="1:1" ht="15.75" x14ac:dyDescent="0.25">
      <c r="A163" s="410"/>
    </row>
    <row r="164" spans="1:1" ht="15.75" x14ac:dyDescent="0.25">
      <c r="A164" s="410"/>
    </row>
    <row r="165" spans="1:1" ht="15.75" x14ac:dyDescent="0.25">
      <c r="A165" s="410"/>
    </row>
    <row r="166" spans="1:1" ht="15.75" x14ac:dyDescent="0.25">
      <c r="A166" s="410"/>
    </row>
    <row r="167" spans="1:1" ht="15.75" x14ac:dyDescent="0.25">
      <c r="A167" s="410"/>
    </row>
    <row r="168" spans="1:1" ht="15.75" x14ac:dyDescent="0.25">
      <c r="A168" s="410"/>
    </row>
    <row r="169" spans="1:1" ht="15.75" x14ac:dyDescent="0.25">
      <c r="A169" s="410"/>
    </row>
    <row r="170" spans="1:1" ht="15.75" x14ac:dyDescent="0.25">
      <c r="A170" s="410"/>
    </row>
    <row r="171" spans="1:1" ht="15.75" x14ac:dyDescent="0.25">
      <c r="A171" s="410"/>
    </row>
    <row r="172" spans="1:1" ht="15.75" x14ac:dyDescent="0.25">
      <c r="A172" s="410"/>
    </row>
    <row r="173" spans="1:1" ht="15.75" x14ac:dyDescent="0.25">
      <c r="A173" s="410"/>
    </row>
    <row r="174" spans="1:1" ht="15.75" x14ac:dyDescent="0.25">
      <c r="A174" s="410"/>
    </row>
    <row r="175" spans="1:1" ht="15.75" x14ac:dyDescent="0.25">
      <c r="A175" s="410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410"/>
    </row>
    <row r="179" spans="1:1" ht="15.75" x14ac:dyDescent="0.25">
      <c r="A179" s="410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410"/>
    </row>
    <row r="211" spans="1:1" ht="15.75" x14ac:dyDescent="0.25">
      <c r="A211" s="410"/>
    </row>
    <row r="212" spans="1:1" ht="15.75" x14ac:dyDescent="0.25">
      <c r="A212" s="1"/>
    </row>
    <row r="213" spans="1:1" ht="15.75" x14ac:dyDescent="0.25">
      <c r="A213" s="1"/>
    </row>
  </sheetData>
  <autoFilter ref="A1:E213"/>
  <mergeCells count="2">
    <mergeCell ref="G1:H1"/>
    <mergeCell ref="G2:H2"/>
  </mergeCells>
  <conditionalFormatting sqref="A1">
    <cfRule type="duplicateValues" dxfId="2065" priority="31"/>
  </conditionalFormatting>
  <conditionalFormatting sqref="A1">
    <cfRule type="duplicateValues" dxfId="2064" priority="30"/>
  </conditionalFormatting>
  <conditionalFormatting sqref="A1">
    <cfRule type="duplicateValues" dxfId="2063" priority="29"/>
  </conditionalFormatting>
  <conditionalFormatting sqref="A1">
    <cfRule type="duplicateValues" dxfId="2062" priority="28"/>
  </conditionalFormatting>
  <conditionalFormatting sqref="A1">
    <cfRule type="duplicateValues" dxfId="2061" priority="27"/>
  </conditionalFormatting>
  <conditionalFormatting sqref="A1">
    <cfRule type="duplicateValues" dxfId="2060" priority="26"/>
  </conditionalFormatting>
  <conditionalFormatting sqref="A1">
    <cfRule type="duplicateValues" dxfId="2059" priority="25"/>
  </conditionalFormatting>
  <conditionalFormatting sqref="A1">
    <cfRule type="duplicateValues" dxfId="2058" priority="24"/>
  </conditionalFormatting>
  <conditionalFormatting sqref="A1">
    <cfRule type="duplicateValues" dxfId="2057" priority="23"/>
  </conditionalFormatting>
  <conditionalFormatting sqref="A1">
    <cfRule type="duplicateValues" dxfId="2056" priority="22"/>
  </conditionalFormatting>
  <conditionalFormatting sqref="A1">
    <cfRule type="duplicateValues" dxfId="2055" priority="21"/>
  </conditionalFormatting>
  <conditionalFormatting sqref="A1">
    <cfRule type="duplicateValues" dxfId="2054" priority="20"/>
  </conditionalFormatting>
  <conditionalFormatting sqref="A1">
    <cfRule type="duplicateValues" dxfId="2053" priority="19"/>
  </conditionalFormatting>
  <conditionalFormatting sqref="A1">
    <cfRule type="duplicateValues" dxfId="2052" priority="18"/>
  </conditionalFormatting>
  <conditionalFormatting sqref="A1">
    <cfRule type="duplicateValues" dxfId="2051" priority="17"/>
  </conditionalFormatting>
  <conditionalFormatting sqref="A1">
    <cfRule type="duplicateValues" dxfId="2050" priority="16"/>
  </conditionalFormatting>
  <conditionalFormatting sqref="A1">
    <cfRule type="duplicateValues" dxfId="2049" priority="15"/>
  </conditionalFormatting>
  <conditionalFormatting sqref="A1">
    <cfRule type="duplicateValues" dxfId="2048" priority="14"/>
  </conditionalFormatting>
  <conditionalFormatting sqref="A1">
    <cfRule type="duplicateValues" dxfId="2047" priority="13"/>
  </conditionalFormatting>
  <conditionalFormatting sqref="A1">
    <cfRule type="duplicateValues" dxfId="2046" priority="12"/>
  </conditionalFormatting>
  <conditionalFormatting sqref="A1">
    <cfRule type="duplicateValues" dxfId="2045" priority="11"/>
  </conditionalFormatting>
  <conditionalFormatting sqref="A1">
    <cfRule type="duplicateValues" dxfId="2044" priority="10"/>
  </conditionalFormatting>
  <conditionalFormatting sqref="A1 A214:A1048576">
    <cfRule type="duplicateValues" dxfId="2043" priority="9"/>
  </conditionalFormatting>
  <conditionalFormatting sqref="A1 A114:A115 A214:A1048576">
    <cfRule type="duplicateValues" dxfId="2042" priority="8"/>
  </conditionalFormatting>
  <conditionalFormatting sqref="A1 A214:A1048576 A104:A127">
    <cfRule type="duplicateValues" dxfId="2041" priority="7"/>
  </conditionalFormatting>
  <conditionalFormatting sqref="A1 A104:A1048576">
    <cfRule type="duplicateValues" dxfId="2040" priority="6"/>
  </conditionalFormatting>
  <conditionalFormatting sqref="A1 A104:A1048576">
    <cfRule type="duplicateValues" dxfId="2039" priority="4"/>
    <cfRule type="timePeriod" dxfId="2038" priority="5" timePeriod="yesterday">
      <formula>FLOOR(A1,1)=TODAY()-1</formula>
    </cfRule>
  </conditionalFormatting>
  <conditionalFormatting sqref="A1 A104:A1048576 A10:A11 A62:A63">
    <cfRule type="duplicateValues" dxfId="2037" priority="3"/>
  </conditionalFormatting>
  <conditionalFormatting sqref="A1:A33 A62:A63 A104:A1048576">
    <cfRule type="duplicateValues" dxfId="2036" priority="2"/>
  </conditionalFormatting>
  <conditionalFormatting sqref="A1:A55 A62:A63 A104:A1048576">
    <cfRule type="duplicateValues" dxfId="2035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zoomScaleNormal="100" workbookViewId="0">
      <pane ySplit="1" topLeftCell="A103" activePane="bottomLeft" state="frozen"/>
      <selection activeCell="G25" sqref="G25"/>
      <selection pane="bottomLeft" activeCell="A104" sqref="A104:A113"/>
    </sheetView>
  </sheetViews>
  <sheetFormatPr defaultRowHeight="15" x14ac:dyDescent="0.25"/>
  <cols>
    <col min="1" max="1" width="43.42578125" customWidth="1"/>
    <col min="2" max="2" width="18.7109375" customWidth="1"/>
    <col min="3" max="3" width="20.85546875" customWidth="1"/>
    <col min="4" max="4" width="18.5703125" customWidth="1"/>
    <col min="5" max="5" width="12.85546875" customWidth="1"/>
    <col min="6" max="6" width="8.7109375" customWidth="1"/>
    <col min="7" max="7" width="24.5703125" customWidth="1"/>
    <col min="8" max="8" width="10.7109375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47</v>
      </c>
      <c r="H1" s="590"/>
      <c r="I1" s="508"/>
      <c r="J1" s="509"/>
    </row>
    <row r="2" spans="1:10" ht="21" x14ac:dyDescent="0.35">
      <c r="A2" s="1" t="s">
        <v>23968</v>
      </c>
      <c r="G2" s="588" t="s">
        <v>23967</v>
      </c>
      <c r="H2" s="589"/>
    </row>
    <row r="3" spans="1:10" ht="15.75" x14ac:dyDescent="0.25">
      <c r="A3" s="162" t="s">
        <v>23969</v>
      </c>
      <c r="B3" s="163" t="s">
        <v>4062</v>
      </c>
      <c r="C3" s="163" t="s">
        <v>11408</v>
      </c>
      <c r="D3" s="163" t="s">
        <v>23912</v>
      </c>
      <c r="G3" s="244" t="s">
        <v>58</v>
      </c>
      <c r="H3" s="5">
        <f>COUNTIF(B$2:B$1048576,G3)</f>
        <v>4</v>
      </c>
    </row>
    <row r="4" spans="1:10" ht="15.75" x14ac:dyDescent="0.25">
      <c r="A4" s="410" t="s">
        <v>23968</v>
      </c>
      <c r="G4" s="101" t="s">
        <v>360</v>
      </c>
      <c r="H4" s="5">
        <f>COUNTIF(B1:B935,G4)</f>
        <v>1</v>
      </c>
    </row>
    <row r="5" spans="1:10" ht="15.75" x14ac:dyDescent="0.25">
      <c r="A5" s="410" t="s">
        <v>23969</v>
      </c>
      <c r="B5" t="s">
        <v>3860</v>
      </c>
      <c r="D5" s="213"/>
      <c r="G5" s="101" t="s">
        <v>356</v>
      </c>
      <c r="H5" s="5">
        <f>COUNTIF(B2:B853,G5)</f>
        <v>6</v>
      </c>
    </row>
    <row r="6" spans="1:10" ht="15.75" x14ac:dyDescent="0.25">
      <c r="A6" s="1" t="s">
        <v>23970</v>
      </c>
      <c r="G6" s="101" t="s">
        <v>56</v>
      </c>
      <c r="H6" s="5">
        <f>COUNTIF(B2:B865,G6)</f>
        <v>1</v>
      </c>
    </row>
    <row r="7" spans="1:10" ht="15.75" x14ac:dyDescent="0.25">
      <c r="A7" s="1" t="s">
        <v>23971</v>
      </c>
      <c r="B7" t="s">
        <v>58</v>
      </c>
      <c r="C7" t="s">
        <v>2396</v>
      </c>
      <c r="D7" s="213" t="s">
        <v>24569</v>
      </c>
      <c r="E7" s="40">
        <v>45913</v>
      </c>
      <c r="G7" s="101" t="s">
        <v>201</v>
      </c>
      <c r="H7" s="5">
        <f>COUNTIF(B1:B859,G7)</f>
        <v>1</v>
      </c>
    </row>
    <row r="8" spans="1:10" ht="15.75" x14ac:dyDescent="0.25">
      <c r="A8" s="1" t="s">
        <v>23260</v>
      </c>
      <c r="G8" s="101" t="s">
        <v>202</v>
      </c>
      <c r="H8" s="5">
        <f>COUNTIF(B1:B894,G8)</f>
        <v>1</v>
      </c>
    </row>
    <row r="9" spans="1:10" ht="15.75" x14ac:dyDescent="0.25">
      <c r="A9" s="1" t="s">
        <v>23261</v>
      </c>
      <c r="B9" t="s">
        <v>58</v>
      </c>
      <c r="C9" t="s">
        <v>142</v>
      </c>
      <c r="D9" s="213" t="s">
        <v>19142</v>
      </c>
      <c r="G9" s="101" t="s">
        <v>200</v>
      </c>
      <c r="H9" s="5">
        <f>COUNTIF(B1:B812,G9)</f>
        <v>13</v>
      </c>
    </row>
    <row r="10" spans="1:10" ht="15.75" x14ac:dyDescent="0.25">
      <c r="A10" s="410" t="s">
        <v>23260</v>
      </c>
      <c r="G10" s="101" t="s">
        <v>5011</v>
      </c>
      <c r="H10" s="5">
        <f>COUNTIF(B:B,G10)</f>
        <v>4</v>
      </c>
    </row>
    <row r="11" spans="1:10" ht="15.75" x14ac:dyDescent="0.25">
      <c r="A11" s="410" t="s">
        <v>23261</v>
      </c>
      <c r="B11" t="s">
        <v>3860</v>
      </c>
      <c r="D11" s="213"/>
      <c r="G11" s="101" t="s">
        <v>1077</v>
      </c>
      <c r="H11" s="5">
        <f>COUNTIF(B2:B2000,G11)</f>
        <v>3</v>
      </c>
    </row>
    <row r="12" spans="1:10" ht="15.75" x14ac:dyDescent="0.25">
      <c r="A12" s="1" t="s">
        <v>23972</v>
      </c>
      <c r="G12" s="288" t="s">
        <v>60</v>
      </c>
      <c r="H12" s="5">
        <f>COUNTIF(B2:B869,G12)</f>
        <v>8</v>
      </c>
    </row>
    <row r="13" spans="1:10" ht="15.75" x14ac:dyDescent="0.25">
      <c r="A13" s="1" t="s">
        <v>23973</v>
      </c>
      <c r="B13" t="s">
        <v>200</v>
      </c>
      <c r="D13" s="213" t="s">
        <v>18421</v>
      </c>
      <c r="G13" s="101" t="s">
        <v>4062</v>
      </c>
      <c r="H13" s="5">
        <f>COUNTIF(B2:B2000,G13)</f>
        <v>3</v>
      </c>
    </row>
    <row r="14" spans="1:10" ht="15.75" x14ac:dyDescent="0.25">
      <c r="A14" s="1" t="s">
        <v>23974</v>
      </c>
      <c r="G14" s="101" t="s">
        <v>3860</v>
      </c>
      <c r="H14" s="5">
        <f>COUNTIF(B2:B715,G14)</f>
        <v>9</v>
      </c>
    </row>
    <row r="15" spans="1:10" ht="15.75" x14ac:dyDescent="0.25">
      <c r="A15" s="1" t="s">
        <v>23975</v>
      </c>
      <c r="B15" t="s">
        <v>356</v>
      </c>
      <c r="D15" s="213" t="s">
        <v>18297</v>
      </c>
      <c r="E15" s="40">
        <v>45968</v>
      </c>
      <c r="G15" s="101" t="s">
        <v>17992</v>
      </c>
      <c r="H15" s="5">
        <f>COUNTIF(B2:B2000,G15)</f>
        <v>1</v>
      </c>
    </row>
    <row r="16" spans="1:10" ht="15.75" x14ac:dyDescent="0.25">
      <c r="A16" s="1" t="s">
        <v>23976</v>
      </c>
      <c r="D16" s="527"/>
      <c r="G16" s="288" t="s">
        <v>1133</v>
      </c>
      <c r="H16" s="5">
        <f>COUNTIF(B2:B2000,G16)</f>
        <v>1</v>
      </c>
    </row>
    <row r="17" spans="1:8" ht="15.75" x14ac:dyDescent="0.25">
      <c r="A17" s="1" t="s">
        <v>23977</v>
      </c>
      <c r="B17" t="s">
        <v>200</v>
      </c>
      <c r="D17" s="213" t="s">
        <v>23912</v>
      </c>
      <c r="G17" s="512"/>
      <c r="H17" s="233"/>
    </row>
    <row r="18" spans="1:8" ht="15.75" x14ac:dyDescent="0.25">
      <c r="A18" s="410" t="s">
        <v>23976</v>
      </c>
      <c r="G18" s="269"/>
    </row>
    <row r="19" spans="1:8" ht="15.75" x14ac:dyDescent="0.25">
      <c r="A19" s="410" t="s">
        <v>23977</v>
      </c>
      <c r="B19" t="s">
        <v>3860</v>
      </c>
      <c r="D19" s="213"/>
    </row>
    <row r="20" spans="1:8" ht="15.75" x14ac:dyDescent="0.25">
      <c r="A20" s="1" t="s">
        <v>23978</v>
      </c>
    </row>
    <row r="21" spans="1:8" ht="15.75" x14ac:dyDescent="0.25">
      <c r="A21" s="1" t="s">
        <v>23979</v>
      </c>
      <c r="B21" t="s">
        <v>356</v>
      </c>
      <c r="D21" s="213" t="s">
        <v>19142</v>
      </c>
      <c r="E21" s="40">
        <v>46271</v>
      </c>
    </row>
    <row r="22" spans="1:8" ht="15.75" x14ac:dyDescent="0.25">
      <c r="A22" s="1" t="s">
        <v>12724</v>
      </c>
    </row>
    <row r="23" spans="1:8" ht="15.75" x14ac:dyDescent="0.25">
      <c r="A23" s="1" t="s">
        <v>23980</v>
      </c>
      <c r="B23" t="s">
        <v>5011</v>
      </c>
      <c r="D23" s="213" t="s">
        <v>18421</v>
      </c>
    </row>
    <row r="24" spans="1:8" ht="15.75" x14ac:dyDescent="0.25">
      <c r="A24" s="1" t="s">
        <v>23981</v>
      </c>
    </row>
    <row r="25" spans="1:8" ht="15.75" x14ac:dyDescent="0.25">
      <c r="A25" s="1" t="s">
        <v>23982</v>
      </c>
      <c r="B25" t="s">
        <v>200</v>
      </c>
      <c r="D25" s="213" t="s">
        <v>18436</v>
      </c>
    </row>
    <row r="26" spans="1:8" ht="15.75" x14ac:dyDescent="0.25">
      <c r="A26" s="1" t="s">
        <v>11451</v>
      </c>
    </row>
    <row r="27" spans="1:8" ht="15.75" x14ac:dyDescent="0.25">
      <c r="A27" s="1" t="s">
        <v>23983</v>
      </c>
      <c r="B27" t="s">
        <v>201</v>
      </c>
      <c r="D27" s="213" t="s">
        <v>18421</v>
      </c>
    </row>
    <row r="28" spans="1:8" ht="15.75" x14ac:dyDescent="0.25">
      <c r="A28" s="1" t="s">
        <v>23984</v>
      </c>
      <c r="D28" s="527"/>
    </row>
    <row r="29" spans="1:8" ht="15.75" x14ac:dyDescent="0.25">
      <c r="A29" s="1" t="s">
        <v>23985</v>
      </c>
      <c r="B29" t="s">
        <v>3860</v>
      </c>
      <c r="D29" t="s">
        <v>19142</v>
      </c>
    </row>
    <row r="30" spans="1:8" ht="15.75" x14ac:dyDescent="0.25">
      <c r="A30" s="410" t="s">
        <v>23984</v>
      </c>
    </row>
    <row r="31" spans="1:8" ht="15.75" x14ac:dyDescent="0.25">
      <c r="A31" s="410" t="s">
        <v>23985</v>
      </c>
      <c r="B31" t="s">
        <v>3860</v>
      </c>
      <c r="D31" s="213"/>
    </row>
    <row r="32" spans="1:8" ht="15.75" x14ac:dyDescent="0.25">
      <c r="A32" s="1" t="s">
        <v>20064</v>
      </c>
    </row>
    <row r="33" spans="1:4" ht="15.75" x14ac:dyDescent="0.25">
      <c r="A33" s="1" t="s">
        <v>23986</v>
      </c>
      <c r="B33" t="s">
        <v>56</v>
      </c>
      <c r="D33" s="213" t="s">
        <v>23912</v>
      </c>
    </row>
    <row r="34" spans="1:4" ht="15.75" x14ac:dyDescent="0.25">
      <c r="A34" s="1" t="s">
        <v>23987</v>
      </c>
    </row>
    <row r="35" spans="1:4" ht="15.75" x14ac:dyDescent="0.25">
      <c r="A35" s="1" t="s">
        <v>23988</v>
      </c>
      <c r="B35" t="s">
        <v>200</v>
      </c>
      <c r="D35" s="213" t="s">
        <v>22476</v>
      </c>
    </row>
    <row r="36" spans="1:4" ht="15.75" x14ac:dyDescent="0.25">
      <c r="A36" s="1" t="s">
        <v>23989</v>
      </c>
    </row>
    <row r="37" spans="1:4" ht="15.75" x14ac:dyDescent="0.25">
      <c r="A37" s="1" t="s">
        <v>23990</v>
      </c>
      <c r="B37" t="s">
        <v>1077</v>
      </c>
      <c r="D37" s="213"/>
    </row>
    <row r="38" spans="1:4" ht="15.75" x14ac:dyDescent="0.25">
      <c r="A38" s="1" t="s">
        <v>15896</v>
      </c>
    </row>
    <row r="39" spans="1:4" ht="15.75" x14ac:dyDescent="0.25">
      <c r="A39" s="1" t="s">
        <v>23991</v>
      </c>
      <c r="B39" s="213" t="s">
        <v>60</v>
      </c>
      <c r="C39" s="213"/>
      <c r="D39" s="213" t="s">
        <v>17970</v>
      </c>
    </row>
    <row r="40" spans="1:4" ht="15.75" x14ac:dyDescent="0.25">
      <c r="A40" s="1" t="s">
        <v>14958</v>
      </c>
    </row>
    <row r="41" spans="1:4" ht="15.75" x14ac:dyDescent="0.25">
      <c r="A41" s="1" t="s">
        <v>23992</v>
      </c>
      <c r="B41" t="s">
        <v>60</v>
      </c>
      <c r="D41" s="213" t="s">
        <v>22391</v>
      </c>
    </row>
    <row r="42" spans="1:4" ht="15.75" x14ac:dyDescent="0.25">
      <c r="A42" s="1" t="s">
        <v>23993</v>
      </c>
    </row>
    <row r="43" spans="1:4" ht="15.75" x14ac:dyDescent="0.25">
      <c r="A43" s="1" t="s">
        <v>23994</v>
      </c>
      <c r="B43" t="s">
        <v>60</v>
      </c>
      <c r="D43" t="s">
        <v>19142</v>
      </c>
    </row>
    <row r="44" spans="1:4" ht="15.75" x14ac:dyDescent="0.25">
      <c r="A44" s="1" t="s">
        <v>23995</v>
      </c>
    </row>
    <row r="45" spans="1:4" ht="15.75" x14ac:dyDescent="0.25">
      <c r="A45" s="1" t="s">
        <v>23996</v>
      </c>
      <c r="B45" t="s">
        <v>200</v>
      </c>
      <c r="D45" s="213" t="s">
        <v>19001</v>
      </c>
    </row>
    <row r="46" spans="1:4" ht="15.75" x14ac:dyDescent="0.25">
      <c r="A46" s="1" t="s">
        <v>14163</v>
      </c>
    </row>
    <row r="47" spans="1:4" ht="15.75" x14ac:dyDescent="0.25">
      <c r="A47" s="1" t="s">
        <v>23997</v>
      </c>
      <c r="B47" t="s">
        <v>200</v>
      </c>
      <c r="D47" s="213" t="s">
        <v>23279</v>
      </c>
    </row>
    <row r="48" spans="1:4" ht="15.75" x14ac:dyDescent="0.25">
      <c r="A48" s="410" t="s">
        <v>14163</v>
      </c>
    </row>
    <row r="49" spans="1:5" ht="15.75" x14ac:dyDescent="0.25">
      <c r="A49" s="410" t="s">
        <v>23997</v>
      </c>
      <c r="B49" t="s">
        <v>3860</v>
      </c>
      <c r="D49" s="213"/>
    </row>
    <row r="50" spans="1:5" ht="15.75" x14ac:dyDescent="0.25">
      <c r="A50" s="1" t="s">
        <v>11814</v>
      </c>
    </row>
    <row r="51" spans="1:5" ht="15.75" x14ac:dyDescent="0.25">
      <c r="A51" s="1" t="s">
        <v>23998</v>
      </c>
      <c r="B51" t="s">
        <v>356</v>
      </c>
      <c r="D51" s="213" t="s">
        <v>17970</v>
      </c>
      <c r="E51" s="40">
        <v>45908</v>
      </c>
    </row>
    <row r="52" spans="1:5" ht="15.75" x14ac:dyDescent="0.25">
      <c r="A52" s="1" t="s">
        <v>23999</v>
      </c>
    </row>
    <row r="53" spans="1:5" ht="15.75" x14ac:dyDescent="0.25">
      <c r="A53" s="162" t="s">
        <v>24000</v>
      </c>
      <c r="B53" s="163" t="s">
        <v>4062</v>
      </c>
      <c r="C53" s="163" t="s">
        <v>2163</v>
      </c>
      <c r="D53" s="163" t="s">
        <v>17970</v>
      </c>
      <c r="E53" s="492">
        <v>45913</v>
      </c>
    </row>
    <row r="54" spans="1:5" ht="15.75" x14ac:dyDescent="0.25">
      <c r="A54" s="1" t="s">
        <v>24001</v>
      </c>
    </row>
    <row r="55" spans="1:5" ht="15.75" x14ac:dyDescent="0.25">
      <c r="A55" s="1" t="s">
        <v>24002</v>
      </c>
      <c r="B55" t="s">
        <v>200</v>
      </c>
      <c r="D55" s="213" t="s">
        <v>23912</v>
      </c>
    </row>
    <row r="56" spans="1:5" ht="15.75" x14ac:dyDescent="0.25">
      <c r="A56" s="1" t="s">
        <v>14655</v>
      </c>
    </row>
    <row r="57" spans="1:5" ht="15.75" x14ac:dyDescent="0.25">
      <c r="A57" s="1" t="s">
        <v>24003</v>
      </c>
      <c r="B57" t="s">
        <v>202</v>
      </c>
      <c r="D57" s="213" t="s">
        <v>22476</v>
      </c>
    </row>
    <row r="58" spans="1:5" ht="15.75" x14ac:dyDescent="0.25">
      <c r="A58" s="1" t="s">
        <v>24004</v>
      </c>
    </row>
    <row r="59" spans="1:5" ht="15.75" x14ac:dyDescent="0.25">
      <c r="A59" s="1" t="s">
        <v>24005</v>
      </c>
      <c r="B59" t="s">
        <v>5011</v>
      </c>
      <c r="D59" s="213" t="s">
        <v>19142</v>
      </c>
    </row>
    <row r="60" spans="1:5" ht="15.75" x14ac:dyDescent="0.25">
      <c r="A60" s="1" t="s">
        <v>24006</v>
      </c>
    </row>
    <row r="61" spans="1:5" ht="15.75" x14ac:dyDescent="0.25">
      <c r="A61" s="1" t="s">
        <v>24007</v>
      </c>
      <c r="B61" t="s">
        <v>356</v>
      </c>
      <c r="D61" s="213" t="s">
        <v>23912</v>
      </c>
    </row>
    <row r="62" spans="1:5" ht="15.75" x14ac:dyDescent="0.25">
      <c r="A62" s="1" t="s">
        <v>21420</v>
      </c>
    </row>
    <row r="63" spans="1:5" ht="15.75" x14ac:dyDescent="0.25">
      <c r="A63" s="1" t="s">
        <v>24008</v>
      </c>
      <c r="B63" t="s">
        <v>60</v>
      </c>
      <c r="D63" s="213" t="s">
        <v>22476</v>
      </c>
    </row>
    <row r="64" spans="1:5" ht="15.75" x14ac:dyDescent="0.25">
      <c r="A64" s="1" t="s">
        <v>12950</v>
      </c>
    </row>
    <row r="65" spans="1:5" ht="15.75" x14ac:dyDescent="0.25">
      <c r="A65" s="1" t="s">
        <v>24009</v>
      </c>
      <c r="B65" t="s">
        <v>17992</v>
      </c>
      <c r="D65" s="213" t="s">
        <v>23912</v>
      </c>
    </row>
    <row r="66" spans="1:5" ht="15.75" x14ac:dyDescent="0.25">
      <c r="A66" s="1" t="s">
        <v>12019</v>
      </c>
    </row>
    <row r="67" spans="1:5" ht="15.75" x14ac:dyDescent="0.25">
      <c r="A67" s="1" t="s">
        <v>24010</v>
      </c>
      <c r="B67" t="s">
        <v>356</v>
      </c>
      <c r="D67" s="213" t="s">
        <v>23912</v>
      </c>
      <c r="E67" s="40">
        <v>45908</v>
      </c>
    </row>
    <row r="68" spans="1:5" ht="15.75" x14ac:dyDescent="0.25">
      <c r="A68" s="1" t="s">
        <v>24011</v>
      </c>
    </row>
    <row r="69" spans="1:5" ht="15.75" x14ac:dyDescent="0.25">
      <c r="A69" s="1" t="s">
        <v>24012</v>
      </c>
      <c r="B69" t="s">
        <v>360</v>
      </c>
      <c r="D69" s="213" t="s">
        <v>25813</v>
      </c>
      <c r="E69" s="40">
        <v>45968</v>
      </c>
    </row>
    <row r="70" spans="1:5" ht="15.75" x14ac:dyDescent="0.25">
      <c r="A70" s="1" t="s">
        <v>24013</v>
      </c>
    </row>
    <row r="71" spans="1:5" ht="15.75" x14ac:dyDescent="0.25">
      <c r="A71" s="1" t="s">
        <v>24014</v>
      </c>
      <c r="B71" t="s">
        <v>60</v>
      </c>
      <c r="D71" s="213" t="s">
        <v>22391</v>
      </c>
    </row>
    <row r="72" spans="1:5" ht="15.75" x14ac:dyDescent="0.25">
      <c r="A72" s="1" t="s">
        <v>24015</v>
      </c>
    </row>
    <row r="73" spans="1:5" ht="15.75" x14ac:dyDescent="0.25">
      <c r="A73" s="1" t="s">
        <v>24016</v>
      </c>
      <c r="B73" t="s">
        <v>200</v>
      </c>
      <c r="D73" s="213" t="s">
        <v>18428</v>
      </c>
    </row>
    <row r="74" spans="1:5" ht="15.75" x14ac:dyDescent="0.25">
      <c r="A74" s="1" t="s">
        <v>24017</v>
      </c>
    </row>
    <row r="75" spans="1:5" ht="15.75" x14ac:dyDescent="0.25">
      <c r="A75" s="1" t="s">
        <v>24018</v>
      </c>
      <c r="B75" t="s">
        <v>1077</v>
      </c>
      <c r="D75" s="213"/>
    </row>
    <row r="76" spans="1:5" ht="15.75" x14ac:dyDescent="0.25">
      <c r="A76" s="1" t="s">
        <v>24019</v>
      </c>
    </row>
    <row r="77" spans="1:5" ht="15.75" x14ac:dyDescent="0.25">
      <c r="A77" s="1" t="s">
        <v>24020</v>
      </c>
      <c r="B77" t="s">
        <v>1077</v>
      </c>
      <c r="D77" s="213"/>
    </row>
    <row r="78" spans="1:5" ht="15.75" x14ac:dyDescent="0.25">
      <c r="A78" s="1" t="s">
        <v>24021</v>
      </c>
    </row>
    <row r="79" spans="1:5" ht="15.75" x14ac:dyDescent="0.25">
      <c r="A79" s="1" t="s">
        <v>24022</v>
      </c>
      <c r="B79" t="s">
        <v>200</v>
      </c>
      <c r="D79" s="213" t="s">
        <v>17970</v>
      </c>
    </row>
    <row r="80" spans="1:5" ht="15.75" x14ac:dyDescent="0.25">
      <c r="A80" s="410" t="s">
        <v>24021</v>
      </c>
    </row>
    <row r="81" spans="1:5" ht="15.75" x14ac:dyDescent="0.25">
      <c r="A81" s="410" t="s">
        <v>24022</v>
      </c>
      <c r="B81" t="s">
        <v>3860</v>
      </c>
    </row>
    <row r="82" spans="1:5" ht="15.75" x14ac:dyDescent="0.25">
      <c r="A82" s="1" t="s">
        <v>24023</v>
      </c>
    </row>
    <row r="83" spans="1:5" ht="15.75" x14ac:dyDescent="0.25">
      <c r="A83" s="1" t="s">
        <v>24024</v>
      </c>
      <c r="B83" t="s">
        <v>5011</v>
      </c>
      <c r="D83" s="213" t="s">
        <v>22391</v>
      </c>
    </row>
    <row r="84" spans="1:5" ht="15.75" x14ac:dyDescent="0.25">
      <c r="A84" s="1" t="s">
        <v>24025</v>
      </c>
    </row>
    <row r="85" spans="1:5" ht="15.75" x14ac:dyDescent="0.25">
      <c r="A85" s="1" t="s">
        <v>24026</v>
      </c>
      <c r="B85" t="s">
        <v>200</v>
      </c>
      <c r="D85" t="s">
        <v>18428</v>
      </c>
    </row>
    <row r="86" spans="1:5" ht="15.75" x14ac:dyDescent="0.25">
      <c r="A86" s="1" t="s">
        <v>24027</v>
      </c>
    </row>
    <row r="87" spans="1:5" ht="15.75" x14ac:dyDescent="0.25">
      <c r="A87" s="1" t="s">
        <v>24028</v>
      </c>
      <c r="B87" t="s">
        <v>200</v>
      </c>
      <c r="C87" t="s">
        <v>482</v>
      </c>
      <c r="D87" s="213" t="s">
        <v>18421</v>
      </c>
    </row>
    <row r="88" spans="1:5" ht="15.75" x14ac:dyDescent="0.25">
      <c r="A88" s="1" t="s">
        <v>24029</v>
      </c>
    </row>
    <row r="89" spans="1:5" ht="15.75" x14ac:dyDescent="0.25">
      <c r="A89" s="1" t="s">
        <v>24030</v>
      </c>
      <c r="B89" t="s">
        <v>200</v>
      </c>
      <c r="D89" s="213" t="s">
        <v>23912</v>
      </c>
    </row>
    <row r="90" spans="1:5" ht="15.75" x14ac:dyDescent="0.25">
      <c r="A90" s="1" t="s">
        <v>23240</v>
      </c>
    </row>
    <row r="91" spans="1:5" ht="15.75" x14ac:dyDescent="0.25">
      <c r="A91" s="1" t="s">
        <v>24030</v>
      </c>
      <c r="B91" t="s">
        <v>3860</v>
      </c>
      <c r="D91" s="213"/>
    </row>
    <row r="92" spans="1:5" ht="15.75" x14ac:dyDescent="0.25">
      <c r="A92" s="1" t="s">
        <v>24031</v>
      </c>
    </row>
    <row r="93" spans="1:5" ht="15.75" x14ac:dyDescent="0.25">
      <c r="A93" s="1" t="s">
        <v>24032</v>
      </c>
      <c r="B93" t="s">
        <v>58</v>
      </c>
      <c r="C93" t="s">
        <v>4149</v>
      </c>
      <c r="D93" t="s">
        <v>19001</v>
      </c>
    </row>
    <row r="94" spans="1:5" ht="15.75" x14ac:dyDescent="0.25">
      <c r="A94" s="1" t="s">
        <v>12440</v>
      </c>
    </row>
    <row r="95" spans="1:5" ht="15.75" x14ac:dyDescent="0.25">
      <c r="A95" s="1" t="s">
        <v>24033</v>
      </c>
      <c r="B95" t="s">
        <v>356</v>
      </c>
      <c r="D95" t="s">
        <v>17970</v>
      </c>
      <c r="E95" s="40">
        <v>45905</v>
      </c>
    </row>
    <row r="96" spans="1:5" ht="15.75" x14ac:dyDescent="0.25">
      <c r="A96" s="1" t="s">
        <v>24034</v>
      </c>
    </row>
    <row r="97" spans="1:5" ht="15.75" x14ac:dyDescent="0.25">
      <c r="A97" s="1" t="s">
        <v>24035</v>
      </c>
      <c r="B97" t="s">
        <v>60</v>
      </c>
      <c r="D97" t="s">
        <v>18436</v>
      </c>
    </row>
    <row r="98" spans="1:5" ht="15.75" x14ac:dyDescent="0.25">
      <c r="A98" s="410" t="s">
        <v>24034</v>
      </c>
    </row>
    <row r="99" spans="1:5" ht="15.75" x14ac:dyDescent="0.25">
      <c r="A99" s="410" t="s">
        <v>24035</v>
      </c>
      <c r="B99" t="s">
        <v>3860</v>
      </c>
    </row>
    <row r="100" spans="1:5" ht="15.75" x14ac:dyDescent="0.25">
      <c r="A100" s="1" t="s">
        <v>24036</v>
      </c>
    </row>
    <row r="101" spans="1:5" ht="15.75" x14ac:dyDescent="0.25">
      <c r="A101" s="1" t="s">
        <v>24037</v>
      </c>
      <c r="B101" t="s">
        <v>1133</v>
      </c>
      <c r="D101" s="213" t="s">
        <v>17970</v>
      </c>
    </row>
    <row r="102" spans="1:5" ht="15.75" x14ac:dyDescent="0.25">
      <c r="A102" s="162" t="s">
        <v>24038</v>
      </c>
      <c r="B102" s="163"/>
      <c r="C102" s="163"/>
      <c r="D102" s="163"/>
    </row>
    <row r="103" spans="1:5" ht="15.75" x14ac:dyDescent="0.25">
      <c r="A103" s="162" t="s">
        <v>24039</v>
      </c>
      <c r="B103" s="163" t="s">
        <v>4062</v>
      </c>
      <c r="C103" s="163" t="s">
        <v>2163</v>
      </c>
      <c r="D103" s="163" t="s">
        <v>19142</v>
      </c>
    </row>
    <row r="104" spans="1:5" ht="15.75" x14ac:dyDescent="0.25">
      <c r="A104" s="1" t="s">
        <v>24040</v>
      </c>
    </row>
    <row r="105" spans="1:5" ht="15.75" x14ac:dyDescent="0.25">
      <c r="A105" s="1" t="s">
        <v>24041</v>
      </c>
      <c r="B105" t="s">
        <v>200</v>
      </c>
      <c r="D105" t="s">
        <v>19001</v>
      </c>
    </row>
    <row r="106" spans="1:5" ht="15.75" x14ac:dyDescent="0.25">
      <c r="A106" s="1" t="s">
        <v>21505</v>
      </c>
    </row>
    <row r="107" spans="1:5" ht="15.75" x14ac:dyDescent="0.25">
      <c r="A107" s="1" t="s">
        <v>24042</v>
      </c>
      <c r="B107" t="s">
        <v>5011</v>
      </c>
      <c r="D107" t="s">
        <v>19001</v>
      </c>
    </row>
    <row r="108" spans="1:5" ht="15.75" x14ac:dyDescent="0.25">
      <c r="A108" s="1" t="s">
        <v>24043</v>
      </c>
    </row>
    <row r="109" spans="1:5" ht="15.75" x14ac:dyDescent="0.25">
      <c r="A109" s="1" t="s">
        <v>24044</v>
      </c>
      <c r="B109" t="s">
        <v>58</v>
      </c>
      <c r="C109" t="s">
        <v>2161</v>
      </c>
      <c r="D109" t="s">
        <v>1710</v>
      </c>
      <c r="E109" s="40">
        <v>45937</v>
      </c>
    </row>
    <row r="110" spans="1:5" ht="15.75" x14ac:dyDescent="0.25">
      <c r="A110" s="1" t="s">
        <v>13908</v>
      </c>
    </row>
    <row r="111" spans="1:5" ht="15.75" x14ac:dyDescent="0.25">
      <c r="A111" s="1" t="s">
        <v>24045</v>
      </c>
      <c r="B111" t="s">
        <v>60</v>
      </c>
      <c r="D111" s="213" t="s">
        <v>23912</v>
      </c>
    </row>
    <row r="112" spans="1:5" ht="15.75" x14ac:dyDescent="0.25">
      <c r="A112" s="1" t="s">
        <v>15123</v>
      </c>
    </row>
    <row r="113" spans="1:4" ht="15.75" x14ac:dyDescent="0.25">
      <c r="A113" s="1" t="s">
        <v>24046</v>
      </c>
      <c r="B113" t="s">
        <v>60</v>
      </c>
      <c r="D113" t="s">
        <v>19142</v>
      </c>
    </row>
    <row r="114" spans="1:4" ht="15.75" x14ac:dyDescent="0.25">
      <c r="A114" s="1"/>
    </row>
    <row r="115" spans="1:4" ht="15.75" x14ac:dyDescent="0.25">
      <c r="A115" s="1"/>
    </row>
    <row r="116" spans="1:4" ht="15.75" x14ac:dyDescent="0.25">
      <c r="A116" s="1"/>
    </row>
    <row r="117" spans="1:4" ht="15.75" x14ac:dyDescent="0.25">
      <c r="A117" s="1"/>
    </row>
    <row r="118" spans="1:4" ht="15.75" x14ac:dyDescent="0.25">
      <c r="A118" s="1"/>
    </row>
    <row r="119" spans="1:4" ht="15.75" x14ac:dyDescent="0.25">
      <c r="A119" s="1"/>
    </row>
    <row r="120" spans="1:4" ht="15.75" x14ac:dyDescent="0.25">
      <c r="A120" s="1"/>
    </row>
    <row r="121" spans="1:4" ht="15.75" x14ac:dyDescent="0.25">
      <c r="A121" s="1"/>
    </row>
    <row r="122" spans="1:4" ht="15.75" x14ac:dyDescent="0.25">
      <c r="A122" s="1"/>
    </row>
    <row r="123" spans="1:4" ht="15.75" x14ac:dyDescent="0.25">
      <c r="A123" s="1"/>
    </row>
    <row r="124" spans="1:4" ht="15.75" x14ac:dyDescent="0.25">
      <c r="A124" s="1"/>
    </row>
    <row r="125" spans="1:4" ht="15.75" x14ac:dyDescent="0.25">
      <c r="A125" s="1"/>
    </row>
    <row r="126" spans="1:4" ht="15.75" x14ac:dyDescent="0.25">
      <c r="A126" s="1"/>
    </row>
    <row r="127" spans="1:4" ht="15.75" x14ac:dyDescent="0.25">
      <c r="A127" s="1"/>
    </row>
    <row r="128" spans="1:4" ht="15.75" x14ac:dyDescent="0.25">
      <c r="A128" s="1"/>
    </row>
    <row r="129" spans="1:4" ht="15.75" x14ac:dyDescent="0.25">
      <c r="A129" s="1"/>
    </row>
    <row r="130" spans="1:4" ht="15.75" x14ac:dyDescent="0.25">
      <c r="A130" s="1"/>
    </row>
    <row r="131" spans="1:4" ht="15.75" x14ac:dyDescent="0.25">
      <c r="A131" s="1"/>
    </row>
    <row r="132" spans="1:4" ht="15.75" x14ac:dyDescent="0.25">
      <c r="A132" s="1"/>
    </row>
    <row r="133" spans="1:4" ht="15.75" x14ac:dyDescent="0.25">
      <c r="A133" s="1"/>
      <c r="D133" s="213"/>
    </row>
    <row r="134" spans="1:4" ht="15.75" x14ac:dyDescent="0.25">
      <c r="A134" s="1"/>
    </row>
    <row r="135" spans="1:4" ht="15.75" x14ac:dyDescent="0.25">
      <c r="A135" s="1"/>
    </row>
    <row r="136" spans="1:4" ht="15.75" x14ac:dyDescent="0.25">
      <c r="A136" s="1"/>
    </row>
    <row r="137" spans="1:4" ht="15.75" x14ac:dyDescent="0.25">
      <c r="A137" s="1"/>
    </row>
    <row r="138" spans="1:4" ht="15.75" x14ac:dyDescent="0.25">
      <c r="A138" s="1"/>
    </row>
    <row r="139" spans="1:4" ht="15.75" x14ac:dyDescent="0.25">
      <c r="A139" s="1"/>
    </row>
    <row r="140" spans="1:4" ht="15.75" x14ac:dyDescent="0.25">
      <c r="A140" s="1"/>
    </row>
    <row r="141" spans="1:4" ht="15.75" x14ac:dyDescent="0.25">
      <c r="A141" s="1"/>
    </row>
    <row r="142" spans="1:4" ht="15.75" x14ac:dyDescent="0.25">
      <c r="A142" s="410"/>
    </row>
    <row r="143" spans="1:4" ht="15.75" x14ac:dyDescent="0.25">
      <c r="A143" s="410"/>
    </row>
    <row r="144" spans="1:4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6" spans="1:1" ht="15.75" x14ac:dyDescent="0.25">
      <c r="A156" s="1"/>
    </row>
    <row r="157" spans="1:1" ht="15.75" x14ac:dyDescent="0.25">
      <c r="A157" s="1"/>
    </row>
    <row r="158" spans="1:1" ht="15.75" x14ac:dyDescent="0.25">
      <c r="A158" s="410"/>
    </row>
    <row r="159" spans="1:1" ht="15.75" x14ac:dyDescent="0.25">
      <c r="A159" s="410"/>
    </row>
    <row r="160" spans="1:1" ht="15.75" x14ac:dyDescent="0.25">
      <c r="A160" s="410"/>
    </row>
    <row r="161" spans="1:1" ht="15.75" x14ac:dyDescent="0.25">
      <c r="A161" s="410"/>
    </row>
    <row r="162" spans="1:1" ht="15.75" x14ac:dyDescent="0.25">
      <c r="A162" s="410"/>
    </row>
    <row r="163" spans="1:1" ht="15.75" x14ac:dyDescent="0.25">
      <c r="A163" s="410"/>
    </row>
    <row r="164" spans="1:1" ht="15.75" x14ac:dyDescent="0.25">
      <c r="A164" s="410"/>
    </row>
    <row r="165" spans="1:1" ht="15.75" x14ac:dyDescent="0.25">
      <c r="A165" s="410"/>
    </row>
    <row r="166" spans="1:1" ht="15.75" x14ac:dyDescent="0.25">
      <c r="A166" s="410"/>
    </row>
    <row r="167" spans="1:1" ht="15.75" x14ac:dyDescent="0.25">
      <c r="A167" s="410"/>
    </row>
    <row r="168" spans="1:1" ht="15.75" x14ac:dyDescent="0.25">
      <c r="A168" s="410"/>
    </row>
    <row r="169" spans="1:1" ht="15.75" x14ac:dyDescent="0.25">
      <c r="A169" s="410"/>
    </row>
    <row r="170" spans="1:1" ht="15.75" x14ac:dyDescent="0.25">
      <c r="A170" s="410"/>
    </row>
    <row r="171" spans="1:1" ht="15.75" x14ac:dyDescent="0.25">
      <c r="A171" s="410"/>
    </row>
    <row r="172" spans="1:1" ht="15.75" x14ac:dyDescent="0.25">
      <c r="A172" s="410"/>
    </row>
    <row r="173" spans="1:1" ht="15.75" x14ac:dyDescent="0.25">
      <c r="A173" s="410"/>
    </row>
    <row r="174" spans="1:1" ht="15.75" x14ac:dyDescent="0.25">
      <c r="A174" s="410"/>
    </row>
    <row r="175" spans="1:1" ht="15.75" x14ac:dyDescent="0.25">
      <c r="A175" s="410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410"/>
    </row>
    <row r="179" spans="1:1" ht="15.75" x14ac:dyDescent="0.25">
      <c r="A179" s="410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410"/>
    </row>
    <row r="211" spans="1:1" ht="15.75" x14ac:dyDescent="0.25">
      <c r="A211" s="410"/>
    </row>
    <row r="212" spans="1:1" ht="15.75" x14ac:dyDescent="0.25">
      <c r="A212" s="1"/>
    </row>
    <row r="213" spans="1:1" ht="15.75" x14ac:dyDescent="0.25">
      <c r="A213" s="1"/>
    </row>
  </sheetData>
  <autoFilter ref="A1:E213"/>
  <mergeCells count="2">
    <mergeCell ref="G1:H1"/>
    <mergeCell ref="G2:H2"/>
  </mergeCells>
  <conditionalFormatting sqref="A1">
    <cfRule type="duplicateValues" dxfId="2034" priority="34"/>
  </conditionalFormatting>
  <conditionalFormatting sqref="A1">
    <cfRule type="duplicateValues" dxfId="2033" priority="33"/>
  </conditionalFormatting>
  <conditionalFormatting sqref="A1">
    <cfRule type="duplicateValues" dxfId="2032" priority="32"/>
  </conditionalFormatting>
  <conditionalFormatting sqref="A1">
    <cfRule type="duplicateValues" dxfId="2031" priority="31"/>
  </conditionalFormatting>
  <conditionalFormatting sqref="A1">
    <cfRule type="duplicateValues" dxfId="2030" priority="30"/>
  </conditionalFormatting>
  <conditionalFormatting sqref="A1">
    <cfRule type="duplicateValues" dxfId="2029" priority="29"/>
  </conditionalFormatting>
  <conditionalFormatting sqref="A1">
    <cfRule type="duplicateValues" dxfId="2028" priority="28"/>
  </conditionalFormatting>
  <conditionalFormatting sqref="A1">
    <cfRule type="duplicateValues" dxfId="2027" priority="27"/>
  </conditionalFormatting>
  <conditionalFormatting sqref="A1">
    <cfRule type="duplicateValues" dxfId="2026" priority="26"/>
  </conditionalFormatting>
  <conditionalFormatting sqref="A1">
    <cfRule type="duplicateValues" dxfId="2025" priority="25"/>
  </conditionalFormatting>
  <conditionalFormatting sqref="A1">
    <cfRule type="duplicateValues" dxfId="2024" priority="24"/>
  </conditionalFormatting>
  <conditionalFormatting sqref="A1">
    <cfRule type="duplicateValues" dxfId="2023" priority="23"/>
  </conditionalFormatting>
  <conditionalFormatting sqref="A1">
    <cfRule type="duplicateValues" dxfId="2022" priority="22"/>
  </conditionalFormatting>
  <conditionalFormatting sqref="A1">
    <cfRule type="duplicateValues" dxfId="2021" priority="21"/>
  </conditionalFormatting>
  <conditionalFormatting sqref="A1">
    <cfRule type="duplicateValues" dxfId="2020" priority="20"/>
  </conditionalFormatting>
  <conditionalFormatting sqref="A1">
    <cfRule type="duplicateValues" dxfId="2019" priority="19"/>
  </conditionalFormatting>
  <conditionalFormatting sqref="A1">
    <cfRule type="duplicateValues" dxfId="2018" priority="18"/>
  </conditionalFormatting>
  <conditionalFormatting sqref="A1">
    <cfRule type="duplicateValues" dxfId="2017" priority="17"/>
  </conditionalFormatting>
  <conditionalFormatting sqref="A1">
    <cfRule type="duplicateValues" dxfId="2016" priority="16"/>
  </conditionalFormatting>
  <conditionalFormatting sqref="A1">
    <cfRule type="duplicateValues" dxfId="2015" priority="15"/>
  </conditionalFormatting>
  <conditionalFormatting sqref="A1">
    <cfRule type="duplicateValues" dxfId="2014" priority="14"/>
  </conditionalFormatting>
  <conditionalFormatting sqref="A1">
    <cfRule type="duplicateValues" dxfId="2013" priority="13"/>
  </conditionalFormatting>
  <conditionalFormatting sqref="A1 A214:A1048576">
    <cfRule type="duplicateValues" dxfId="2012" priority="12"/>
  </conditionalFormatting>
  <conditionalFormatting sqref="A1 A114:A115 A214:A1048576">
    <cfRule type="duplicateValues" dxfId="2011" priority="11"/>
  </conditionalFormatting>
  <conditionalFormatting sqref="A1 A214:A1048576 A114:A127">
    <cfRule type="duplicateValues" dxfId="2010" priority="10"/>
  </conditionalFormatting>
  <conditionalFormatting sqref="A1 A114:A1048576">
    <cfRule type="duplicateValues" dxfId="2009" priority="9"/>
  </conditionalFormatting>
  <conditionalFormatting sqref="A1 A114:A1048576">
    <cfRule type="duplicateValues" dxfId="2008" priority="7"/>
    <cfRule type="timePeriod" dxfId="2007" priority="8" timePeriod="yesterday">
      <formula>FLOOR(A1,1)=TODAY()-1</formula>
    </cfRule>
  </conditionalFormatting>
  <conditionalFormatting sqref="A1 A114:A1048576">
    <cfRule type="duplicateValues" dxfId="2006" priority="6"/>
  </conditionalFormatting>
  <conditionalFormatting sqref="A1 A114:A1048576">
    <cfRule type="duplicateValues" dxfId="2005" priority="5"/>
  </conditionalFormatting>
  <conditionalFormatting sqref="A1 A114:A1048576">
    <cfRule type="duplicateValues" dxfId="2004" priority="4"/>
  </conditionalFormatting>
  <conditionalFormatting sqref="A1:A19 A66:A67 A114:A1048576">
    <cfRule type="duplicateValues" dxfId="2003" priority="3"/>
  </conditionalFormatting>
  <conditionalFormatting sqref="A1:A31 A66:A67 A114:A1048576">
    <cfRule type="duplicateValues" dxfId="2002" priority="2"/>
  </conditionalFormatting>
  <conditionalFormatting sqref="A1:A91 A114:A1048576">
    <cfRule type="duplicateValues" dxfId="2001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zoomScaleNormal="100" workbookViewId="0">
      <pane ySplit="1" topLeftCell="A119" activePane="bottomLeft" state="frozen"/>
      <selection activeCell="G25" sqref="G25"/>
      <selection pane="bottomLeft" activeCell="A54" sqref="A54:A123"/>
    </sheetView>
  </sheetViews>
  <sheetFormatPr defaultRowHeight="15" x14ac:dyDescent="0.25"/>
  <cols>
    <col min="1" max="1" width="43.42578125" customWidth="1"/>
    <col min="2" max="2" width="18.7109375" customWidth="1"/>
    <col min="3" max="3" width="20.85546875" customWidth="1"/>
    <col min="4" max="4" width="18.5703125" customWidth="1"/>
    <col min="5" max="5" width="12.85546875" customWidth="1"/>
    <col min="6" max="6" width="8.7109375" customWidth="1"/>
    <col min="7" max="7" width="24.5703125" customWidth="1"/>
    <col min="8" max="8" width="10.7109375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55</v>
      </c>
      <c r="H1" s="590"/>
      <c r="I1" s="508"/>
      <c r="J1" s="509"/>
    </row>
    <row r="2" spans="1:10" ht="21" x14ac:dyDescent="0.35">
      <c r="A2" s="1" t="s">
        <v>14023</v>
      </c>
      <c r="B2" s="213"/>
      <c r="C2" s="213"/>
      <c r="D2" s="213"/>
      <c r="G2" s="588" t="s">
        <v>24047</v>
      </c>
      <c r="H2" s="589"/>
    </row>
    <row r="3" spans="1:10" ht="15.75" x14ac:dyDescent="0.25">
      <c r="A3" s="1" t="s">
        <v>24048</v>
      </c>
      <c r="B3" s="213" t="s">
        <v>60</v>
      </c>
      <c r="C3" s="213"/>
      <c r="D3" s="213" t="s">
        <v>22391</v>
      </c>
      <c r="G3" s="244" t="s">
        <v>58</v>
      </c>
      <c r="H3" s="5">
        <f>COUNTIF(B$2:B$1048576,G3)</f>
        <v>13</v>
      </c>
    </row>
    <row r="4" spans="1:10" ht="15.75" x14ac:dyDescent="0.25">
      <c r="A4" s="1" t="s">
        <v>15569</v>
      </c>
      <c r="B4" s="213"/>
      <c r="C4" s="213"/>
      <c r="D4" s="213"/>
      <c r="G4" s="101" t="s">
        <v>360</v>
      </c>
      <c r="H4" s="5">
        <f>COUNTIF(B1:B935,G4)</f>
        <v>2</v>
      </c>
    </row>
    <row r="5" spans="1:10" ht="15.75" x14ac:dyDescent="0.25">
      <c r="A5" s="1" t="s">
        <v>24049</v>
      </c>
      <c r="B5" s="213" t="s">
        <v>202</v>
      </c>
      <c r="C5" s="213"/>
      <c r="D5" s="213" t="s">
        <v>23279</v>
      </c>
      <c r="G5" s="101" t="s">
        <v>356</v>
      </c>
      <c r="H5" s="5">
        <f>COUNTIF(B2:B853,G5)</f>
        <v>4</v>
      </c>
    </row>
    <row r="6" spans="1:10" ht="15.75" x14ac:dyDescent="0.25">
      <c r="A6" s="1" t="s">
        <v>12232</v>
      </c>
      <c r="B6" s="213"/>
      <c r="C6" s="213"/>
      <c r="D6" s="213"/>
      <c r="G6" s="101" t="s">
        <v>56</v>
      </c>
      <c r="H6" s="5">
        <f>COUNTIF(B2:B865,G6)</f>
        <v>3</v>
      </c>
    </row>
    <row r="7" spans="1:10" ht="15.75" x14ac:dyDescent="0.25">
      <c r="A7" s="1" t="s">
        <v>24050</v>
      </c>
      <c r="B7" s="213" t="s">
        <v>201</v>
      </c>
      <c r="C7" s="213"/>
      <c r="D7" s="213" t="s">
        <v>22391</v>
      </c>
      <c r="G7" s="101" t="s">
        <v>201</v>
      </c>
      <c r="H7" s="5">
        <f>COUNTIF(B1:B859,G7)</f>
        <v>1</v>
      </c>
    </row>
    <row r="8" spans="1:10" ht="15.75" x14ac:dyDescent="0.25">
      <c r="A8" s="1" t="s">
        <v>24051</v>
      </c>
      <c r="B8" s="213"/>
      <c r="C8" s="213"/>
      <c r="D8" s="213"/>
      <c r="G8" s="101" t="s">
        <v>202</v>
      </c>
      <c r="H8" s="5">
        <f>COUNTIF(B1:B894,G8)</f>
        <v>3</v>
      </c>
    </row>
    <row r="9" spans="1:10" ht="15.75" x14ac:dyDescent="0.25">
      <c r="A9" s="1" t="s">
        <v>24052</v>
      </c>
      <c r="B9" s="213" t="s">
        <v>58</v>
      </c>
      <c r="C9" s="213" t="s">
        <v>2624</v>
      </c>
      <c r="D9" s="213" t="s">
        <v>23912</v>
      </c>
      <c r="G9" s="101" t="s">
        <v>200</v>
      </c>
      <c r="H9" s="5">
        <f>COUNTIF(B1:B812,G9)</f>
        <v>13</v>
      </c>
    </row>
    <row r="10" spans="1:10" ht="15.75" x14ac:dyDescent="0.25">
      <c r="A10" s="1" t="s">
        <v>14068</v>
      </c>
      <c r="B10" s="213"/>
      <c r="C10" s="213"/>
      <c r="D10" s="213"/>
      <c r="G10" s="101" t="s">
        <v>5011</v>
      </c>
      <c r="H10" s="5">
        <f>COUNTIF(B:B,G10)</f>
        <v>0</v>
      </c>
    </row>
    <row r="11" spans="1:10" ht="15.75" x14ac:dyDescent="0.25">
      <c r="A11" s="1" t="s">
        <v>24053</v>
      </c>
      <c r="B11" s="213" t="s">
        <v>200</v>
      </c>
      <c r="C11" s="213"/>
      <c r="D11" s="213" t="s">
        <v>23279</v>
      </c>
      <c r="G11" s="101" t="s">
        <v>1077</v>
      </c>
      <c r="H11" s="5">
        <f>COUNTIF(B2:B2000,G11)</f>
        <v>2</v>
      </c>
    </row>
    <row r="12" spans="1:10" ht="15.75" x14ac:dyDescent="0.25">
      <c r="A12" s="1" t="s">
        <v>20853</v>
      </c>
      <c r="B12" s="213"/>
      <c r="C12" s="213"/>
      <c r="D12" s="213"/>
      <c r="G12" s="288" t="s">
        <v>60</v>
      </c>
      <c r="H12" s="5">
        <f>COUNTIF(B2:B869,G12)</f>
        <v>8</v>
      </c>
    </row>
    <row r="13" spans="1:10" ht="15.75" x14ac:dyDescent="0.25">
      <c r="A13" s="1" t="s">
        <v>24054</v>
      </c>
      <c r="B13" s="213" t="s">
        <v>200</v>
      </c>
      <c r="C13" s="213"/>
      <c r="D13" s="213" t="s">
        <v>23912</v>
      </c>
      <c r="G13" s="101" t="s">
        <v>4062</v>
      </c>
      <c r="H13" s="5">
        <f>COUNTIF(B2:B2000,G13)</f>
        <v>3</v>
      </c>
    </row>
    <row r="14" spans="1:10" ht="15.75" x14ac:dyDescent="0.25">
      <c r="A14" s="1" t="s">
        <v>11547</v>
      </c>
      <c r="B14" s="213"/>
      <c r="C14" s="213"/>
      <c r="D14" s="213"/>
      <c r="G14" s="101" t="s">
        <v>3860</v>
      </c>
      <c r="H14" s="5">
        <f>COUNTIF(B2:B715,G14)</f>
        <v>6</v>
      </c>
    </row>
    <row r="15" spans="1:10" ht="15.75" x14ac:dyDescent="0.25">
      <c r="A15" s="1" t="s">
        <v>24055</v>
      </c>
      <c r="B15" s="213" t="s">
        <v>202</v>
      </c>
      <c r="C15" s="213"/>
      <c r="D15" s="213" t="s">
        <v>23912</v>
      </c>
      <c r="G15" s="101" t="s">
        <v>17992</v>
      </c>
      <c r="H15" s="5">
        <f>COUNTIF(B2:B2000,G15)</f>
        <v>1</v>
      </c>
    </row>
    <row r="16" spans="1:10" ht="15.75" x14ac:dyDescent="0.25">
      <c r="A16" s="1" t="s">
        <v>13078</v>
      </c>
      <c r="B16" s="213"/>
      <c r="C16" s="213"/>
      <c r="D16" s="529"/>
      <c r="G16" s="288" t="s">
        <v>1133</v>
      </c>
      <c r="H16" s="5">
        <f>COUNTIF(B2:B2000,G16)</f>
        <v>1</v>
      </c>
    </row>
    <row r="17" spans="1:8" ht="15.75" x14ac:dyDescent="0.25">
      <c r="A17" s="162" t="s">
        <v>24056</v>
      </c>
      <c r="B17" s="163" t="s">
        <v>4062</v>
      </c>
      <c r="C17" s="163" t="s">
        <v>2161</v>
      </c>
      <c r="D17" s="163" t="s">
        <v>17970</v>
      </c>
      <c r="G17" s="512"/>
      <c r="H17" s="233"/>
    </row>
    <row r="18" spans="1:8" ht="15.75" x14ac:dyDescent="0.25">
      <c r="A18" s="1" t="s">
        <v>24057</v>
      </c>
      <c r="B18" s="213"/>
      <c r="C18" s="213"/>
      <c r="D18" s="213"/>
      <c r="G18" s="269"/>
    </row>
    <row r="19" spans="1:8" ht="15.75" x14ac:dyDescent="0.25">
      <c r="A19" s="1" t="s">
        <v>24058</v>
      </c>
      <c r="B19" s="213" t="s">
        <v>56</v>
      </c>
      <c r="C19" s="213"/>
      <c r="D19" s="213" t="s">
        <v>18428</v>
      </c>
    </row>
    <row r="20" spans="1:8" ht="15.75" x14ac:dyDescent="0.25">
      <c r="A20" s="1" t="s">
        <v>24059</v>
      </c>
      <c r="B20" s="213"/>
      <c r="C20" s="213"/>
      <c r="D20" s="213"/>
    </row>
    <row r="21" spans="1:8" ht="15.75" x14ac:dyDescent="0.25">
      <c r="A21" s="1" t="s">
        <v>24060</v>
      </c>
      <c r="B21" s="213" t="s">
        <v>1077</v>
      </c>
      <c r="C21" s="213"/>
      <c r="D21" s="213" t="s">
        <v>19001</v>
      </c>
    </row>
    <row r="22" spans="1:8" ht="15.75" x14ac:dyDescent="0.25">
      <c r="A22" s="1" t="s">
        <v>24061</v>
      </c>
      <c r="B22" s="213"/>
      <c r="C22" s="213"/>
      <c r="D22" s="213"/>
    </row>
    <row r="23" spans="1:8" ht="15.75" x14ac:dyDescent="0.25">
      <c r="A23" s="1" t="s">
        <v>24062</v>
      </c>
      <c r="B23" s="213" t="s">
        <v>58</v>
      </c>
      <c r="C23" s="213" t="s">
        <v>17643</v>
      </c>
      <c r="D23" s="213" t="s">
        <v>17970</v>
      </c>
      <c r="E23" s="40">
        <v>45906</v>
      </c>
    </row>
    <row r="24" spans="1:8" ht="15.75" x14ac:dyDescent="0.25">
      <c r="A24" s="1" t="s">
        <v>24063</v>
      </c>
      <c r="B24" s="213"/>
      <c r="C24" s="213"/>
      <c r="D24" s="213"/>
    </row>
    <row r="25" spans="1:8" ht="15.75" x14ac:dyDescent="0.25">
      <c r="A25" s="1" t="s">
        <v>24064</v>
      </c>
      <c r="B25" s="213" t="s">
        <v>60</v>
      </c>
      <c r="C25" s="213"/>
      <c r="D25" s="213" t="s">
        <v>18421</v>
      </c>
    </row>
    <row r="26" spans="1:8" ht="15.75" x14ac:dyDescent="0.25">
      <c r="A26" s="1" t="s">
        <v>24065</v>
      </c>
      <c r="B26" s="213"/>
      <c r="C26" s="213"/>
      <c r="D26" s="213"/>
    </row>
    <row r="27" spans="1:8" ht="15.75" x14ac:dyDescent="0.25">
      <c r="A27" s="1" t="s">
        <v>24066</v>
      </c>
      <c r="B27" s="213" t="s">
        <v>60</v>
      </c>
      <c r="C27" s="213"/>
      <c r="D27" s="213" t="s">
        <v>18421</v>
      </c>
    </row>
    <row r="28" spans="1:8" ht="15.75" x14ac:dyDescent="0.25">
      <c r="A28" s="1" t="s">
        <v>24067</v>
      </c>
      <c r="B28" s="213"/>
      <c r="C28" s="213"/>
      <c r="D28" s="529"/>
    </row>
    <row r="29" spans="1:8" ht="15.75" x14ac:dyDescent="0.25">
      <c r="A29" s="1" t="s">
        <v>24068</v>
      </c>
      <c r="B29" s="213" t="s">
        <v>200</v>
      </c>
      <c r="C29" s="213"/>
      <c r="D29" s="213" t="s">
        <v>17970</v>
      </c>
    </row>
    <row r="30" spans="1:8" ht="15.75" x14ac:dyDescent="0.25">
      <c r="A30" s="1" t="s">
        <v>24069</v>
      </c>
      <c r="B30" s="213"/>
      <c r="C30" s="213"/>
      <c r="D30" s="213"/>
    </row>
    <row r="31" spans="1:8" ht="15.75" x14ac:dyDescent="0.25">
      <c r="A31" s="1" t="s">
        <v>24070</v>
      </c>
      <c r="B31" s="213" t="s">
        <v>58</v>
      </c>
      <c r="C31" s="213" t="s">
        <v>15270</v>
      </c>
      <c r="D31" s="213" t="s">
        <v>23912</v>
      </c>
      <c r="E31" s="40">
        <v>45909</v>
      </c>
    </row>
    <row r="32" spans="1:8" ht="15.75" x14ac:dyDescent="0.25">
      <c r="A32" s="1" t="s">
        <v>23490</v>
      </c>
      <c r="B32" s="213"/>
      <c r="C32" s="213"/>
      <c r="D32" s="213"/>
    </row>
    <row r="33" spans="1:7" ht="15.75" x14ac:dyDescent="0.25">
      <c r="A33" s="1" t="s">
        <v>23491</v>
      </c>
      <c r="B33" s="213" t="s">
        <v>356</v>
      </c>
      <c r="C33" s="213"/>
      <c r="D33" s="213" t="s">
        <v>21630</v>
      </c>
    </row>
    <row r="34" spans="1:7" ht="15.75" x14ac:dyDescent="0.25">
      <c r="A34" s="1" t="s">
        <v>12734</v>
      </c>
      <c r="B34" s="213"/>
      <c r="C34" s="213"/>
      <c r="D34" s="213"/>
    </row>
    <row r="35" spans="1:7" ht="15.75" x14ac:dyDescent="0.25">
      <c r="A35" s="1" t="s">
        <v>24071</v>
      </c>
      <c r="B35" s="213" t="s">
        <v>200</v>
      </c>
      <c r="C35" s="213"/>
      <c r="D35" s="213" t="s">
        <v>19142</v>
      </c>
    </row>
    <row r="36" spans="1:7" ht="15.75" x14ac:dyDescent="0.25">
      <c r="A36" s="1" t="s">
        <v>24072</v>
      </c>
      <c r="B36" s="213"/>
      <c r="C36" s="213"/>
      <c r="D36" s="213"/>
    </row>
    <row r="37" spans="1:7" ht="15.75" x14ac:dyDescent="0.25">
      <c r="A37" s="1" t="s">
        <v>24073</v>
      </c>
      <c r="B37" s="213" t="s">
        <v>200</v>
      </c>
      <c r="C37" s="213" t="s">
        <v>8172</v>
      </c>
      <c r="D37" s="213" t="s">
        <v>18436</v>
      </c>
    </row>
    <row r="38" spans="1:7" ht="15.75" x14ac:dyDescent="0.25">
      <c r="A38" s="1" t="s">
        <v>24074</v>
      </c>
      <c r="B38" s="213"/>
      <c r="C38" s="213"/>
      <c r="D38" s="213"/>
    </row>
    <row r="39" spans="1:7" ht="15.75" x14ac:dyDescent="0.25">
      <c r="A39" s="1" t="s">
        <v>24075</v>
      </c>
      <c r="B39" s="213" t="s">
        <v>202</v>
      </c>
      <c r="C39" s="213"/>
      <c r="D39" s="213" t="s">
        <v>19001</v>
      </c>
    </row>
    <row r="40" spans="1:7" ht="15.75" x14ac:dyDescent="0.25">
      <c r="A40" s="1" t="s">
        <v>24076</v>
      </c>
      <c r="B40" s="213"/>
      <c r="C40" s="213"/>
      <c r="D40" s="213"/>
    </row>
    <row r="41" spans="1:7" ht="15.75" x14ac:dyDescent="0.25">
      <c r="A41" s="1" t="s">
        <v>24077</v>
      </c>
      <c r="B41" s="213" t="s">
        <v>56</v>
      </c>
      <c r="C41" s="213"/>
      <c r="D41" s="213" t="s">
        <v>19142</v>
      </c>
    </row>
    <row r="42" spans="1:7" ht="15.75" x14ac:dyDescent="0.25">
      <c r="A42" s="1" t="s">
        <v>24078</v>
      </c>
      <c r="B42" s="213"/>
      <c r="C42" s="213"/>
      <c r="D42" s="213"/>
    </row>
    <row r="43" spans="1:7" ht="15.75" x14ac:dyDescent="0.25">
      <c r="A43" s="1" t="s">
        <v>24079</v>
      </c>
      <c r="B43" s="213" t="s">
        <v>58</v>
      </c>
      <c r="C43" s="213" t="s">
        <v>3896</v>
      </c>
      <c r="D43" s="213" t="s">
        <v>19001</v>
      </c>
    </row>
    <row r="44" spans="1:7" ht="15.75" x14ac:dyDescent="0.25">
      <c r="A44" s="1" t="s">
        <v>20411</v>
      </c>
      <c r="B44" s="213"/>
      <c r="C44" s="213"/>
      <c r="D44" s="213"/>
    </row>
    <row r="45" spans="1:7" ht="15.75" x14ac:dyDescent="0.25">
      <c r="A45" s="1" t="s">
        <v>20412</v>
      </c>
      <c r="B45" s="213" t="s">
        <v>60</v>
      </c>
      <c r="C45" s="213"/>
      <c r="D45" s="213" t="s">
        <v>17970</v>
      </c>
    </row>
    <row r="46" spans="1:7" ht="15.75" x14ac:dyDescent="0.25">
      <c r="A46" s="1" t="s">
        <v>18629</v>
      </c>
      <c r="B46" s="213"/>
      <c r="C46" s="213"/>
      <c r="D46" s="213"/>
    </row>
    <row r="47" spans="1:7" ht="15.75" x14ac:dyDescent="0.25">
      <c r="A47" s="162" t="s">
        <v>24080</v>
      </c>
      <c r="B47" s="163" t="s">
        <v>4062</v>
      </c>
      <c r="C47" s="163" t="s">
        <v>17643</v>
      </c>
      <c r="D47" s="163" t="s">
        <v>22391</v>
      </c>
      <c r="E47" s="492">
        <v>45906</v>
      </c>
      <c r="F47" s="163"/>
      <c r="G47" s="163"/>
    </row>
    <row r="48" spans="1:7" ht="15.75" x14ac:dyDescent="0.25">
      <c r="A48" s="1" t="s">
        <v>24081</v>
      </c>
      <c r="B48" s="213"/>
      <c r="C48" s="213"/>
      <c r="D48" s="213"/>
    </row>
    <row r="49" spans="1:5" ht="15.75" x14ac:dyDescent="0.25">
      <c r="A49" s="1" t="s">
        <v>24082</v>
      </c>
      <c r="B49" s="213" t="s">
        <v>200</v>
      </c>
      <c r="C49" s="213"/>
      <c r="D49" s="213" t="s">
        <v>22391</v>
      </c>
    </row>
    <row r="50" spans="1:5" ht="15.75" x14ac:dyDescent="0.25">
      <c r="A50" s="1" t="s">
        <v>24083</v>
      </c>
      <c r="B50" s="213"/>
      <c r="C50" s="213"/>
      <c r="D50" s="213"/>
    </row>
    <row r="51" spans="1:5" ht="15.75" x14ac:dyDescent="0.25">
      <c r="A51" s="1" t="s">
        <v>24084</v>
      </c>
      <c r="B51" s="213" t="s">
        <v>58</v>
      </c>
      <c r="C51" s="213" t="s">
        <v>3896</v>
      </c>
      <c r="D51" s="213" t="s">
        <v>19001</v>
      </c>
    </row>
    <row r="52" spans="1:5" ht="15.75" x14ac:dyDescent="0.25">
      <c r="A52" s="1" t="s">
        <v>24085</v>
      </c>
      <c r="B52" s="213"/>
      <c r="C52" s="213"/>
      <c r="D52" s="213"/>
    </row>
    <row r="53" spans="1:5" ht="15.75" x14ac:dyDescent="0.25">
      <c r="A53" s="162" t="s">
        <v>24086</v>
      </c>
      <c r="B53" s="163" t="s">
        <v>4062</v>
      </c>
      <c r="C53" s="163" t="s">
        <v>3896</v>
      </c>
      <c r="D53" s="163" t="s">
        <v>17970</v>
      </c>
      <c r="E53" s="163"/>
    </row>
    <row r="54" spans="1:5" ht="15.75" x14ac:dyDescent="0.25">
      <c r="A54" s="1" t="s">
        <v>24087</v>
      </c>
      <c r="B54" s="213"/>
      <c r="C54" s="213"/>
      <c r="D54" s="213"/>
    </row>
    <row r="55" spans="1:5" ht="15.75" x14ac:dyDescent="0.25">
      <c r="A55" s="1" t="s">
        <v>24088</v>
      </c>
      <c r="B55" s="213" t="s">
        <v>58</v>
      </c>
      <c r="C55" s="213" t="s">
        <v>2624</v>
      </c>
      <c r="D55" s="213" t="s">
        <v>19142</v>
      </c>
    </row>
    <row r="56" spans="1:5" ht="15.75" x14ac:dyDescent="0.25">
      <c r="A56" s="1" t="s">
        <v>13289</v>
      </c>
      <c r="B56" s="213"/>
      <c r="C56" s="213"/>
      <c r="D56" s="213"/>
    </row>
    <row r="57" spans="1:5" ht="15.75" x14ac:dyDescent="0.25">
      <c r="A57" s="1" t="s">
        <v>24089</v>
      </c>
      <c r="B57" s="213" t="s">
        <v>60</v>
      </c>
      <c r="C57" s="213"/>
      <c r="D57" s="213" t="s">
        <v>18421</v>
      </c>
    </row>
    <row r="58" spans="1:5" ht="15.75" x14ac:dyDescent="0.25">
      <c r="A58" s="1" t="s">
        <v>16804</v>
      </c>
      <c r="B58" s="213"/>
      <c r="C58" s="213"/>
      <c r="D58" s="213"/>
    </row>
    <row r="59" spans="1:5" ht="15.75" x14ac:dyDescent="0.25">
      <c r="A59" s="1" t="s">
        <v>24090</v>
      </c>
      <c r="B59" s="213" t="s">
        <v>58</v>
      </c>
      <c r="C59" s="213" t="s">
        <v>3896</v>
      </c>
      <c r="D59" s="213" t="s">
        <v>23912</v>
      </c>
    </row>
    <row r="60" spans="1:5" ht="15.75" x14ac:dyDescent="0.25">
      <c r="A60" s="1" t="s">
        <v>24091</v>
      </c>
      <c r="B60" s="213"/>
      <c r="C60" s="213"/>
      <c r="D60" s="213"/>
    </row>
    <row r="61" spans="1:5" ht="15.75" x14ac:dyDescent="0.25">
      <c r="A61" s="1" t="s">
        <v>24092</v>
      </c>
      <c r="B61" s="213" t="s">
        <v>58</v>
      </c>
      <c r="C61" s="213" t="s">
        <v>2161</v>
      </c>
      <c r="D61" s="213" t="s">
        <v>17970</v>
      </c>
      <c r="E61" s="40">
        <v>45906</v>
      </c>
    </row>
    <row r="62" spans="1:5" ht="15.75" x14ac:dyDescent="0.25">
      <c r="A62" s="1" t="s">
        <v>24093</v>
      </c>
      <c r="B62" s="213"/>
      <c r="C62" s="213"/>
      <c r="D62" s="213"/>
    </row>
    <row r="63" spans="1:5" ht="15.75" x14ac:dyDescent="0.25">
      <c r="A63" s="1" t="s">
        <v>24094</v>
      </c>
      <c r="B63" s="213" t="s">
        <v>1133</v>
      </c>
      <c r="C63" s="213"/>
      <c r="D63" s="213" t="s">
        <v>23912</v>
      </c>
    </row>
    <row r="64" spans="1:5" ht="15.75" x14ac:dyDescent="0.25">
      <c r="A64" s="1" t="s">
        <v>24095</v>
      </c>
      <c r="B64" s="213"/>
      <c r="C64" s="213"/>
      <c r="D64" s="213"/>
    </row>
    <row r="65" spans="1:4" ht="15.75" x14ac:dyDescent="0.25">
      <c r="A65" s="1" t="s">
        <v>24096</v>
      </c>
      <c r="B65" s="213" t="s">
        <v>60</v>
      </c>
      <c r="C65" s="213"/>
      <c r="D65" s="213" t="s">
        <v>17970</v>
      </c>
    </row>
    <row r="66" spans="1:4" ht="15.75" x14ac:dyDescent="0.25">
      <c r="A66" s="1" t="s">
        <v>24097</v>
      </c>
      <c r="B66" s="213"/>
      <c r="C66" s="213"/>
      <c r="D66" s="213"/>
    </row>
    <row r="67" spans="1:4" ht="15.75" x14ac:dyDescent="0.25">
      <c r="A67" s="1" t="s">
        <v>24098</v>
      </c>
      <c r="B67" s="213" t="s">
        <v>58</v>
      </c>
      <c r="C67" s="213" t="s">
        <v>3896</v>
      </c>
      <c r="D67" s="213" t="s">
        <v>19142</v>
      </c>
    </row>
    <row r="68" spans="1:4" ht="15.75" x14ac:dyDescent="0.25">
      <c r="A68" s="410" t="s">
        <v>24097</v>
      </c>
      <c r="B68" s="213"/>
      <c r="C68" s="213"/>
      <c r="D68" s="213"/>
    </row>
    <row r="69" spans="1:4" ht="15.75" x14ac:dyDescent="0.25">
      <c r="A69" s="410" t="s">
        <v>24098</v>
      </c>
      <c r="B69" s="213" t="s">
        <v>3860</v>
      </c>
      <c r="C69" s="213"/>
      <c r="D69" s="213"/>
    </row>
    <row r="70" spans="1:4" ht="15.75" x14ac:dyDescent="0.25">
      <c r="A70" s="1" t="s">
        <v>24099</v>
      </c>
      <c r="B70" s="213"/>
      <c r="C70" s="213"/>
      <c r="D70" s="213"/>
    </row>
    <row r="71" spans="1:4" ht="15.75" x14ac:dyDescent="0.25">
      <c r="A71" s="1" t="s">
        <v>24100</v>
      </c>
      <c r="B71" s="213" t="s">
        <v>200</v>
      </c>
      <c r="C71" s="213"/>
      <c r="D71" s="213" t="s">
        <v>21630</v>
      </c>
    </row>
    <row r="72" spans="1:4" ht="15.75" x14ac:dyDescent="0.25">
      <c r="A72" s="1" t="s">
        <v>24101</v>
      </c>
      <c r="B72" s="213"/>
      <c r="C72" s="213"/>
      <c r="D72" s="213"/>
    </row>
    <row r="73" spans="1:4" ht="15.75" x14ac:dyDescent="0.25">
      <c r="A73" s="1" t="s">
        <v>24102</v>
      </c>
      <c r="B73" s="213" t="s">
        <v>60</v>
      </c>
      <c r="C73" s="213"/>
      <c r="D73" s="213" t="s">
        <v>19001</v>
      </c>
    </row>
    <row r="74" spans="1:4" ht="15.75" x14ac:dyDescent="0.25">
      <c r="A74" s="1" t="s">
        <v>24103</v>
      </c>
      <c r="B74" s="213"/>
      <c r="C74" s="213"/>
      <c r="D74" s="213"/>
    </row>
    <row r="75" spans="1:4" ht="15.75" x14ac:dyDescent="0.25">
      <c r="A75" s="1" t="s">
        <v>24104</v>
      </c>
      <c r="B75" s="213" t="s">
        <v>200</v>
      </c>
      <c r="C75" s="213"/>
      <c r="D75" s="213" t="s">
        <v>23937</v>
      </c>
    </row>
    <row r="76" spans="1:4" ht="15.75" x14ac:dyDescent="0.25">
      <c r="A76" s="410" t="s">
        <v>24101</v>
      </c>
      <c r="B76" s="213"/>
      <c r="C76" s="213"/>
      <c r="D76" s="213"/>
    </row>
    <row r="77" spans="1:4" ht="15.75" x14ac:dyDescent="0.25">
      <c r="A77" s="410" t="s">
        <v>24102</v>
      </c>
      <c r="B77" s="213" t="s">
        <v>3860</v>
      </c>
      <c r="C77" s="213"/>
      <c r="D77" s="213"/>
    </row>
    <row r="78" spans="1:4" ht="15.75" x14ac:dyDescent="0.25">
      <c r="A78" s="1" t="s">
        <v>24105</v>
      </c>
      <c r="B78" s="213"/>
      <c r="C78" s="213"/>
      <c r="D78" s="213"/>
    </row>
    <row r="79" spans="1:4" ht="15.75" x14ac:dyDescent="0.25">
      <c r="A79" s="1" t="s">
        <v>24106</v>
      </c>
      <c r="B79" s="213" t="s">
        <v>58</v>
      </c>
      <c r="C79" s="213" t="s">
        <v>2163</v>
      </c>
      <c r="D79" s="213" t="s">
        <v>19001</v>
      </c>
    </row>
    <row r="80" spans="1:4" ht="15.75" x14ac:dyDescent="0.25">
      <c r="A80" s="1" t="s">
        <v>17022</v>
      </c>
      <c r="B80" s="213"/>
      <c r="C80" s="213"/>
      <c r="D80" s="213"/>
    </row>
    <row r="81" spans="1:5" ht="15.75" x14ac:dyDescent="0.25">
      <c r="A81" s="1" t="s">
        <v>24107</v>
      </c>
      <c r="B81" s="213" t="s">
        <v>24117</v>
      </c>
      <c r="C81" s="213"/>
      <c r="D81" s="213"/>
    </row>
    <row r="82" spans="1:5" ht="15.75" x14ac:dyDescent="0.25">
      <c r="A82" s="1" t="s">
        <v>24108</v>
      </c>
      <c r="B82" s="213"/>
      <c r="C82" s="213"/>
      <c r="D82" s="213"/>
    </row>
    <row r="83" spans="1:5" ht="15.75" x14ac:dyDescent="0.25">
      <c r="A83" s="1" t="s">
        <v>24109</v>
      </c>
      <c r="B83" s="213" t="s">
        <v>56</v>
      </c>
      <c r="C83" s="213"/>
      <c r="D83" s="213" t="s">
        <v>23912</v>
      </c>
    </row>
    <row r="84" spans="1:5" ht="15.75" x14ac:dyDescent="0.25">
      <c r="A84" s="410" t="s">
        <v>24108</v>
      </c>
      <c r="B84" s="213"/>
      <c r="C84" s="213"/>
      <c r="D84" s="213"/>
    </row>
    <row r="85" spans="1:5" ht="15.75" x14ac:dyDescent="0.25">
      <c r="A85" s="410" t="s">
        <v>24109</v>
      </c>
      <c r="B85" s="213" t="s">
        <v>3860</v>
      </c>
      <c r="C85" s="213"/>
      <c r="D85" s="213"/>
    </row>
    <row r="86" spans="1:5" ht="15.75" x14ac:dyDescent="0.25">
      <c r="A86" s="1" t="s">
        <v>24110</v>
      </c>
      <c r="B86" s="213"/>
      <c r="C86" s="213"/>
      <c r="D86" s="213"/>
    </row>
    <row r="87" spans="1:5" ht="15.75" x14ac:dyDescent="0.25">
      <c r="A87" s="1" t="s">
        <v>24111</v>
      </c>
      <c r="B87" s="213" t="s">
        <v>3860</v>
      </c>
      <c r="C87" s="213"/>
      <c r="D87" s="213" t="s">
        <v>21630</v>
      </c>
    </row>
    <row r="88" spans="1:5" ht="15.75" x14ac:dyDescent="0.25">
      <c r="A88" s="1" t="s">
        <v>19796</v>
      </c>
      <c r="B88" s="213"/>
      <c r="C88" s="213"/>
      <c r="D88" s="213"/>
    </row>
    <row r="89" spans="1:5" ht="15.75" x14ac:dyDescent="0.25">
      <c r="A89" s="1" t="s">
        <v>24111</v>
      </c>
      <c r="B89" s="213" t="s">
        <v>3860</v>
      </c>
      <c r="C89" s="213"/>
      <c r="D89" s="213"/>
    </row>
    <row r="90" spans="1:5" ht="15.75" x14ac:dyDescent="0.25">
      <c r="A90" s="1" t="s">
        <v>24112</v>
      </c>
      <c r="B90" s="213"/>
      <c r="C90" s="213"/>
      <c r="D90" s="213"/>
    </row>
    <row r="91" spans="1:5" ht="15.75" x14ac:dyDescent="0.25">
      <c r="A91" s="1" t="s">
        <v>24113</v>
      </c>
      <c r="B91" s="213" t="s">
        <v>58</v>
      </c>
      <c r="C91" s="213" t="s">
        <v>142</v>
      </c>
      <c r="D91" s="213" t="s">
        <v>26061</v>
      </c>
      <c r="E91" s="385">
        <v>45958</v>
      </c>
    </row>
    <row r="92" spans="1:5" ht="15.75" x14ac:dyDescent="0.25">
      <c r="A92" s="1" t="s">
        <v>24114</v>
      </c>
      <c r="B92" s="213"/>
      <c r="C92" s="213"/>
      <c r="D92" s="213"/>
    </row>
    <row r="93" spans="1:5" ht="15.75" x14ac:dyDescent="0.25">
      <c r="A93" s="1" t="s">
        <v>24115</v>
      </c>
      <c r="B93" s="213" t="s">
        <v>17992</v>
      </c>
      <c r="C93" s="213"/>
      <c r="D93" s="213" t="s">
        <v>23279</v>
      </c>
    </row>
    <row r="94" spans="1:5" ht="15.75" x14ac:dyDescent="0.25">
      <c r="A94" s="1" t="s">
        <v>12563</v>
      </c>
      <c r="B94" s="213"/>
      <c r="C94" s="213"/>
      <c r="D94" s="213"/>
    </row>
    <row r="95" spans="1:5" ht="15.75" x14ac:dyDescent="0.25">
      <c r="A95" s="1" t="s">
        <v>24116</v>
      </c>
      <c r="B95" s="213" t="s">
        <v>200</v>
      </c>
      <c r="C95" s="213"/>
      <c r="D95" s="213" t="s">
        <v>18929</v>
      </c>
    </row>
    <row r="96" spans="1:5" ht="15.75" x14ac:dyDescent="0.25">
      <c r="A96" s="1" t="s">
        <v>24118</v>
      </c>
      <c r="B96" s="213"/>
      <c r="C96" s="213"/>
      <c r="D96" s="213"/>
    </row>
    <row r="97" spans="1:5" ht="15.75" x14ac:dyDescent="0.25">
      <c r="A97" s="1" t="s">
        <v>24119</v>
      </c>
      <c r="B97" s="213" t="s">
        <v>360</v>
      </c>
      <c r="C97" s="213"/>
      <c r="D97" s="213" t="s">
        <v>25813</v>
      </c>
      <c r="E97" s="40">
        <v>45958</v>
      </c>
    </row>
    <row r="98" spans="1:5" ht="15.75" x14ac:dyDescent="0.25">
      <c r="A98" s="1" t="s">
        <v>24120</v>
      </c>
      <c r="B98" s="213"/>
      <c r="C98" s="213"/>
      <c r="D98" s="213"/>
    </row>
    <row r="99" spans="1:5" ht="15.75" x14ac:dyDescent="0.25">
      <c r="A99" s="1" t="s">
        <v>24121</v>
      </c>
      <c r="B99" s="213" t="s">
        <v>1077</v>
      </c>
      <c r="C99" s="213"/>
      <c r="D99" s="213"/>
    </row>
    <row r="100" spans="1:5" ht="15.75" x14ac:dyDescent="0.25">
      <c r="A100" s="1" t="s">
        <v>24122</v>
      </c>
      <c r="B100" s="213"/>
      <c r="C100" s="213"/>
      <c r="D100" s="213"/>
    </row>
    <row r="101" spans="1:5" ht="15.75" x14ac:dyDescent="0.25">
      <c r="A101" s="1" t="s">
        <v>24123</v>
      </c>
      <c r="B101" s="213" t="s">
        <v>58</v>
      </c>
      <c r="C101" s="213" t="s">
        <v>2396</v>
      </c>
      <c r="D101" s="213" t="s">
        <v>18428</v>
      </c>
    </row>
    <row r="102" spans="1:5" ht="15.75" x14ac:dyDescent="0.25">
      <c r="A102" s="1" t="s">
        <v>24124</v>
      </c>
      <c r="B102" s="213"/>
      <c r="C102" s="213"/>
      <c r="D102" s="213"/>
    </row>
    <row r="103" spans="1:5" ht="15.75" x14ac:dyDescent="0.25">
      <c r="A103" s="1" t="s">
        <v>24125</v>
      </c>
      <c r="B103" s="213" t="s">
        <v>356</v>
      </c>
      <c r="C103" s="213"/>
      <c r="D103" s="213" t="s">
        <v>17970</v>
      </c>
    </row>
    <row r="104" spans="1:5" ht="15.75" x14ac:dyDescent="0.25">
      <c r="A104" s="410" t="s">
        <v>24124</v>
      </c>
      <c r="B104" s="213"/>
      <c r="C104" s="213"/>
      <c r="D104" s="213"/>
    </row>
    <row r="105" spans="1:5" ht="15.75" x14ac:dyDescent="0.25">
      <c r="A105" s="410" t="s">
        <v>24125</v>
      </c>
      <c r="B105" s="213" t="s">
        <v>3860</v>
      </c>
      <c r="C105" s="213"/>
      <c r="D105" s="213"/>
    </row>
    <row r="106" spans="1:5" ht="15.75" x14ac:dyDescent="0.25">
      <c r="A106" s="1" t="s">
        <v>24127</v>
      </c>
      <c r="B106" s="213"/>
      <c r="C106" s="213"/>
      <c r="D106" s="213"/>
    </row>
    <row r="107" spans="1:5" ht="15.75" x14ac:dyDescent="0.25">
      <c r="A107" s="1" t="s">
        <v>24128</v>
      </c>
      <c r="B107" s="213" t="s">
        <v>360</v>
      </c>
      <c r="C107" s="213"/>
      <c r="D107" s="213" t="s">
        <v>26669</v>
      </c>
      <c r="E107" s="40">
        <v>45958</v>
      </c>
    </row>
    <row r="108" spans="1:5" ht="15.75" x14ac:dyDescent="0.25">
      <c r="A108" s="1" t="s">
        <v>24129</v>
      </c>
      <c r="B108" s="213"/>
      <c r="C108" s="213"/>
      <c r="D108" s="213"/>
    </row>
    <row r="109" spans="1:5" ht="15.75" x14ac:dyDescent="0.25">
      <c r="A109" s="1" t="s">
        <v>24130</v>
      </c>
      <c r="B109" s="213" t="s">
        <v>200</v>
      </c>
      <c r="C109" s="213"/>
      <c r="D109" s="213" t="s">
        <v>18421</v>
      </c>
    </row>
    <row r="110" spans="1:5" ht="15.75" x14ac:dyDescent="0.25">
      <c r="A110" s="1" t="s">
        <v>12306</v>
      </c>
      <c r="B110" s="213"/>
      <c r="C110" s="213"/>
      <c r="D110" s="213"/>
    </row>
    <row r="111" spans="1:5" ht="15.75" x14ac:dyDescent="0.25">
      <c r="A111" s="1" t="s">
        <v>24131</v>
      </c>
      <c r="B111" s="213" t="s">
        <v>60</v>
      </c>
      <c r="C111" s="213"/>
      <c r="D111" s="213" t="s">
        <v>18436</v>
      </c>
    </row>
    <row r="112" spans="1:5" ht="15.75" x14ac:dyDescent="0.25">
      <c r="A112" s="1" t="s">
        <v>24132</v>
      </c>
      <c r="B112" s="213"/>
      <c r="C112" s="213"/>
      <c r="D112" s="213"/>
    </row>
    <row r="113" spans="1:5" ht="15.75" x14ac:dyDescent="0.25">
      <c r="A113" s="1" t="s">
        <v>24133</v>
      </c>
      <c r="B113" s="213" t="s">
        <v>200</v>
      </c>
      <c r="C113" s="213"/>
      <c r="D113" s="213" t="s">
        <v>22391</v>
      </c>
    </row>
    <row r="114" spans="1:5" ht="15.75" x14ac:dyDescent="0.25">
      <c r="A114" s="1" t="s">
        <v>24134</v>
      </c>
    </row>
    <row r="115" spans="1:5" ht="15.75" x14ac:dyDescent="0.25">
      <c r="A115" s="1" t="s">
        <v>24135</v>
      </c>
      <c r="B115" t="s">
        <v>58</v>
      </c>
      <c r="C115" t="s">
        <v>17001</v>
      </c>
      <c r="D115" t="s">
        <v>599</v>
      </c>
      <c r="E115" s="40">
        <v>45940</v>
      </c>
    </row>
    <row r="116" spans="1:5" ht="15.75" x14ac:dyDescent="0.25">
      <c r="A116" s="1" t="s">
        <v>24136</v>
      </c>
    </row>
    <row r="117" spans="1:5" ht="15.75" x14ac:dyDescent="0.25">
      <c r="A117" s="1" t="s">
        <v>24137</v>
      </c>
      <c r="B117" t="s">
        <v>200</v>
      </c>
      <c r="D117" s="213" t="s">
        <v>22391</v>
      </c>
    </row>
    <row r="118" spans="1:5" ht="15.75" x14ac:dyDescent="0.25">
      <c r="A118" s="1" t="s">
        <v>20582</v>
      </c>
    </row>
    <row r="119" spans="1:5" ht="15.75" x14ac:dyDescent="0.25">
      <c r="A119" s="1" t="s">
        <v>24138</v>
      </c>
      <c r="B119" t="s">
        <v>200</v>
      </c>
      <c r="D119" t="s">
        <v>21630</v>
      </c>
    </row>
    <row r="120" spans="1:5" ht="15.75" x14ac:dyDescent="0.25">
      <c r="A120" s="1" t="s">
        <v>24139</v>
      </c>
    </row>
    <row r="121" spans="1:5" ht="15.75" x14ac:dyDescent="0.25">
      <c r="A121" s="1" t="s">
        <v>24140</v>
      </c>
      <c r="B121" t="s">
        <v>356</v>
      </c>
      <c r="D121" s="213" t="s">
        <v>23912</v>
      </c>
    </row>
    <row r="122" spans="1:5" ht="15.75" x14ac:dyDescent="0.25">
      <c r="A122" s="1" t="s">
        <v>13280</v>
      </c>
    </row>
    <row r="123" spans="1:5" ht="15.75" x14ac:dyDescent="0.25">
      <c r="A123" s="1" t="s">
        <v>20053</v>
      </c>
      <c r="B123" t="s">
        <v>356</v>
      </c>
      <c r="D123" t="s">
        <v>17970</v>
      </c>
    </row>
    <row r="124" spans="1:5" ht="15.75" x14ac:dyDescent="0.25">
      <c r="A124" s="1"/>
    </row>
    <row r="125" spans="1:5" ht="15.75" x14ac:dyDescent="0.25">
      <c r="A125" s="1"/>
    </row>
    <row r="126" spans="1:5" ht="15.75" x14ac:dyDescent="0.25">
      <c r="A126" s="1"/>
    </row>
    <row r="127" spans="1:5" ht="15.75" x14ac:dyDescent="0.25">
      <c r="A127" s="1"/>
    </row>
    <row r="128" spans="1:5" ht="15.75" x14ac:dyDescent="0.25">
      <c r="A128" s="1"/>
    </row>
    <row r="129" spans="1:4" ht="15.75" x14ac:dyDescent="0.25">
      <c r="A129" s="1"/>
    </row>
    <row r="130" spans="1:4" ht="15.75" x14ac:dyDescent="0.25">
      <c r="A130" s="1"/>
    </row>
    <row r="131" spans="1:4" ht="15.75" x14ac:dyDescent="0.25">
      <c r="A131" s="1"/>
    </row>
    <row r="132" spans="1:4" ht="15.75" x14ac:dyDescent="0.25">
      <c r="A132" s="1"/>
    </row>
    <row r="133" spans="1:4" ht="15.75" x14ac:dyDescent="0.25">
      <c r="A133" s="1"/>
      <c r="D133" s="213"/>
    </row>
    <row r="134" spans="1:4" ht="15.75" x14ac:dyDescent="0.25">
      <c r="A134" s="1"/>
    </row>
    <row r="135" spans="1:4" ht="15.75" x14ac:dyDescent="0.25">
      <c r="A135" s="1"/>
    </row>
    <row r="136" spans="1:4" ht="15.75" x14ac:dyDescent="0.25">
      <c r="A136" s="1"/>
    </row>
    <row r="137" spans="1:4" ht="15.75" x14ac:dyDescent="0.25">
      <c r="A137" s="1"/>
    </row>
    <row r="138" spans="1:4" ht="15.75" x14ac:dyDescent="0.25">
      <c r="A138" s="1"/>
    </row>
    <row r="139" spans="1:4" ht="15.75" x14ac:dyDescent="0.25">
      <c r="A139" s="1"/>
    </row>
    <row r="140" spans="1:4" ht="15.75" x14ac:dyDescent="0.25">
      <c r="A140" s="1"/>
    </row>
    <row r="141" spans="1:4" ht="15.75" x14ac:dyDescent="0.25">
      <c r="A141" s="1"/>
    </row>
    <row r="142" spans="1:4" ht="15.75" x14ac:dyDescent="0.25">
      <c r="A142" s="410"/>
    </row>
    <row r="143" spans="1:4" ht="15.75" x14ac:dyDescent="0.25">
      <c r="A143" s="410"/>
    </row>
    <row r="144" spans="1:4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6" spans="1:1" ht="15.75" x14ac:dyDescent="0.25">
      <c r="A156" s="1"/>
    </row>
    <row r="157" spans="1:1" ht="15.75" x14ac:dyDescent="0.25">
      <c r="A157" s="1"/>
    </row>
    <row r="158" spans="1:1" ht="15.75" x14ac:dyDescent="0.25">
      <c r="A158" s="410"/>
    </row>
    <row r="159" spans="1:1" ht="15.75" x14ac:dyDescent="0.25">
      <c r="A159" s="410"/>
    </row>
    <row r="160" spans="1:1" ht="15.75" x14ac:dyDescent="0.25">
      <c r="A160" s="410"/>
    </row>
    <row r="161" spans="1:1" ht="15.75" x14ac:dyDescent="0.25">
      <c r="A161" s="410"/>
    </row>
    <row r="162" spans="1:1" ht="15.75" x14ac:dyDescent="0.25">
      <c r="A162" s="410"/>
    </row>
    <row r="163" spans="1:1" ht="15.75" x14ac:dyDescent="0.25">
      <c r="A163" s="410"/>
    </row>
    <row r="164" spans="1:1" ht="15.75" x14ac:dyDescent="0.25">
      <c r="A164" s="410"/>
    </row>
    <row r="165" spans="1:1" ht="15.75" x14ac:dyDescent="0.25">
      <c r="A165" s="410"/>
    </row>
    <row r="166" spans="1:1" ht="15.75" x14ac:dyDescent="0.25">
      <c r="A166" s="410"/>
    </row>
    <row r="167" spans="1:1" ht="15.75" x14ac:dyDescent="0.25">
      <c r="A167" s="410"/>
    </row>
    <row r="168" spans="1:1" ht="15.75" x14ac:dyDescent="0.25">
      <c r="A168" s="410"/>
    </row>
    <row r="169" spans="1:1" ht="15.75" x14ac:dyDescent="0.25">
      <c r="A169" s="410"/>
    </row>
    <row r="170" spans="1:1" ht="15.75" x14ac:dyDescent="0.25">
      <c r="A170" s="410"/>
    </row>
    <row r="171" spans="1:1" ht="15.75" x14ac:dyDescent="0.25">
      <c r="A171" s="410"/>
    </row>
    <row r="172" spans="1:1" ht="15.75" x14ac:dyDescent="0.25">
      <c r="A172" s="410"/>
    </row>
    <row r="173" spans="1:1" ht="15.75" x14ac:dyDescent="0.25">
      <c r="A173" s="410"/>
    </row>
    <row r="174" spans="1:1" ht="15.75" x14ac:dyDescent="0.25">
      <c r="A174" s="410"/>
    </row>
    <row r="175" spans="1:1" ht="15.75" x14ac:dyDescent="0.25">
      <c r="A175" s="410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410"/>
    </row>
    <row r="179" spans="1:1" ht="15.75" x14ac:dyDescent="0.25">
      <c r="A179" s="410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410"/>
    </row>
    <row r="211" spans="1:1" ht="15.75" x14ac:dyDescent="0.25">
      <c r="A211" s="410"/>
    </row>
    <row r="212" spans="1:1" ht="15.75" x14ac:dyDescent="0.25">
      <c r="A212" s="1"/>
    </row>
    <row r="213" spans="1:1" ht="15.75" x14ac:dyDescent="0.25">
      <c r="A213" s="1"/>
    </row>
  </sheetData>
  <autoFilter ref="A1:E213"/>
  <mergeCells count="2">
    <mergeCell ref="G1:H1"/>
    <mergeCell ref="G2:H2"/>
  </mergeCells>
  <conditionalFormatting sqref="A1">
    <cfRule type="duplicateValues" dxfId="2000" priority="37"/>
  </conditionalFormatting>
  <conditionalFormatting sqref="A1">
    <cfRule type="duplicateValues" dxfId="1999" priority="36"/>
  </conditionalFormatting>
  <conditionalFormatting sqref="A1">
    <cfRule type="duplicateValues" dxfId="1998" priority="35"/>
  </conditionalFormatting>
  <conditionalFormatting sqref="A1">
    <cfRule type="duplicateValues" dxfId="1997" priority="34"/>
  </conditionalFormatting>
  <conditionalFormatting sqref="A1">
    <cfRule type="duplicateValues" dxfId="1996" priority="33"/>
  </conditionalFormatting>
  <conditionalFormatting sqref="A1">
    <cfRule type="duplicateValues" dxfId="1995" priority="32"/>
  </conditionalFormatting>
  <conditionalFormatting sqref="A1">
    <cfRule type="duplicateValues" dxfId="1994" priority="31"/>
  </conditionalFormatting>
  <conditionalFormatting sqref="A1">
    <cfRule type="duplicateValues" dxfId="1993" priority="30"/>
  </conditionalFormatting>
  <conditionalFormatting sqref="A1">
    <cfRule type="duplicateValues" dxfId="1992" priority="29"/>
  </conditionalFormatting>
  <conditionalFormatting sqref="A1">
    <cfRule type="duplicateValues" dxfId="1991" priority="28"/>
  </conditionalFormatting>
  <conditionalFormatting sqref="A1">
    <cfRule type="duplicateValues" dxfId="1990" priority="27"/>
  </conditionalFormatting>
  <conditionalFormatting sqref="A1">
    <cfRule type="duplicateValues" dxfId="1989" priority="26"/>
  </conditionalFormatting>
  <conditionalFormatting sqref="A1">
    <cfRule type="duplicateValues" dxfId="1988" priority="25"/>
  </conditionalFormatting>
  <conditionalFormatting sqref="A1">
    <cfRule type="duplicateValues" dxfId="1987" priority="24"/>
  </conditionalFormatting>
  <conditionalFormatting sqref="A1">
    <cfRule type="duplicateValues" dxfId="1986" priority="23"/>
  </conditionalFormatting>
  <conditionalFormatting sqref="A1">
    <cfRule type="duplicateValues" dxfId="1985" priority="22"/>
  </conditionalFormatting>
  <conditionalFormatting sqref="A1">
    <cfRule type="duplicateValues" dxfId="1984" priority="21"/>
  </conditionalFormatting>
  <conditionalFormatting sqref="A1">
    <cfRule type="duplicateValues" dxfId="1983" priority="20"/>
  </conditionalFormatting>
  <conditionalFormatting sqref="A1">
    <cfRule type="duplicateValues" dxfId="1982" priority="19"/>
  </conditionalFormatting>
  <conditionalFormatting sqref="A1">
    <cfRule type="duplicateValues" dxfId="1981" priority="18"/>
  </conditionalFormatting>
  <conditionalFormatting sqref="A1">
    <cfRule type="duplicateValues" dxfId="1980" priority="17"/>
  </conditionalFormatting>
  <conditionalFormatting sqref="A1">
    <cfRule type="duplicateValues" dxfId="1979" priority="16"/>
  </conditionalFormatting>
  <conditionalFormatting sqref="A1 A214:A1048576">
    <cfRule type="duplicateValues" dxfId="1978" priority="15"/>
  </conditionalFormatting>
  <conditionalFormatting sqref="A1 A214:A1048576">
    <cfRule type="duplicateValues" dxfId="1977" priority="14"/>
  </conditionalFormatting>
  <conditionalFormatting sqref="A1 A214:A1048576 A124:A127">
    <cfRule type="duplicateValues" dxfId="1976" priority="13"/>
  </conditionalFormatting>
  <conditionalFormatting sqref="A1 A124:A1048576">
    <cfRule type="duplicateValues" dxfId="1975" priority="12"/>
  </conditionalFormatting>
  <conditionalFormatting sqref="A1 A124:A1048576">
    <cfRule type="duplicateValues" dxfId="1974" priority="10"/>
    <cfRule type="timePeriod" dxfId="1973" priority="11" timePeriod="yesterday">
      <formula>FLOOR(A1,1)=TODAY()-1</formula>
    </cfRule>
  </conditionalFormatting>
  <conditionalFormatting sqref="A1 A124:A1048576">
    <cfRule type="duplicateValues" dxfId="1972" priority="9"/>
  </conditionalFormatting>
  <conditionalFormatting sqref="A1 A124:A1048576">
    <cfRule type="duplicateValues" dxfId="1971" priority="8"/>
  </conditionalFormatting>
  <conditionalFormatting sqref="A1 A124:A1048576">
    <cfRule type="duplicateValues" dxfId="1970" priority="7"/>
  </conditionalFormatting>
  <conditionalFormatting sqref="A1 A124:A1048576">
    <cfRule type="duplicateValues" dxfId="1969" priority="6"/>
  </conditionalFormatting>
  <conditionalFormatting sqref="A1 A124:A1048576">
    <cfRule type="duplicateValues" dxfId="1968" priority="5"/>
  </conditionalFormatting>
  <conditionalFormatting sqref="A1 A124:A1048576">
    <cfRule type="duplicateValues" dxfId="1967" priority="4"/>
  </conditionalFormatting>
  <conditionalFormatting sqref="A1:A89 A124:A1048576">
    <cfRule type="duplicateValues" dxfId="1966" priority="2"/>
    <cfRule type="duplicateValues" dxfId="1965" priority="3"/>
  </conditionalFormatting>
  <conditionalFormatting sqref="A1:A105 A124:A1048576">
    <cfRule type="duplicateValues" dxfId="1964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zoomScaleNormal="100" workbookViewId="0">
      <pane ySplit="1" topLeftCell="A51" activePane="bottomLeft" state="frozen"/>
      <selection activeCell="G25" sqref="G25"/>
      <selection pane="bottomLeft" activeCell="A26" sqref="A26:A67"/>
    </sheetView>
  </sheetViews>
  <sheetFormatPr defaultRowHeight="15" x14ac:dyDescent="0.25"/>
  <cols>
    <col min="1" max="1" width="43.42578125" customWidth="1"/>
    <col min="2" max="2" width="18.7109375" customWidth="1"/>
    <col min="3" max="3" width="20.85546875" customWidth="1"/>
    <col min="4" max="4" width="18.5703125" customWidth="1"/>
    <col min="5" max="5" width="12.85546875" customWidth="1"/>
    <col min="6" max="6" width="8.7109375" customWidth="1"/>
    <col min="7" max="7" width="24.5703125" customWidth="1"/>
    <col min="8" max="8" width="10.7109375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27</v>
      </c>
      <c r="H1" s="590"/>
      <c r="I1" s="508"/>
      <c r="J1" s="509"/>
    </row>
    <row r="2" spans="1:10" ht="21" x14ac:dyDescent="0.35">
      <c r="A2" s="1" t="s">
        <v>24142</v>
      </c>
      <c r="B2" s="213"/>
      <c r="C2" s="213"/>
      <c r="D2" s="213"/>
      <c r="G2" s="588" t="s">
        <v>24141</v>
      </c>
      <c r="H2" s="589"/>
    </row>
    <row r="3" spans="1:10" ht="15.75" x14ac:dyDescent="0.25">
      <c r="A3" s="1" t="s">
        <v>24143</v>
      </c>
      <c r="B3" s="213" t="s">
        <v>60</v>
      </c>
      <c r="C3" s="213"/>
      <c r="D3" s="213" t="s">
        <v>18436</v>
      </c>
      <c r="G3" s="244" t="s">
        <v>58</v>
      </c>
      <c r="H3" s="5">
        <f>COUNTIF(B$2:B$1048576,G3)</f>
        <v>4</v>
      </c>
    </row>
    <row r="4" spans="1:10" ht="15.75" x14ac:dyDescent="0.25">
      <c r="A4" s="1" t="s">
        <v>24144</v>
      </c>
      <c r="B4" s="213"/>
      <c r="C4" s="213"/>
      <c r="D4" s="213"/>
      <c r="G4" s="101" t="s">
        <v>360</v>
      </c>
      <c r="H4" s="5">
        <f>COUNTIF(B1:B935,G4)</f>
        <v>0</v>
      </c>
    </row>
    <row r="5" spans="1:10" ht="15.75" x14ac:dyDescent="0.25">
      <c r="A5" s="1" t="s">
        <v>24145</v>
      </c>
      <c r="B5" s="213" t="s">
        <v>60</v>
      </c>
      <c r="C5" s="213"/>
      <c r="D5" s="213" t="s">
        <v>23279</v>
      </c>
      <c r="G5" s="101" t="s">
        <v>356</v>
      </c>
      <c r="H5" s="5">
        <f>COUNTIF(B2:B853,G5)</f>
        <v>3</v>
      </c>
    </row>
    <row r="6" spans="1:10" ht="15.75" x14ac:dyDescent="0.25">
      <c r="A6" s="1" t="s">
        <v>24146</v>
      </c>
      <c r="B6" s="213"/>
      <c r="C6" s="213"/>
      <c r="D6" s="213"/>
      <c r="G6" s="101" t="s">
        <v>56</v>
      </c>
      <c r="H6" s="5">
        <f>COUNTIF(B2:B865,G6)</f>
        <v>1</v>
      </c>
    </row>
    <row r="7" spans="1:10" ht="15.75" x14ac:dyDescent="0.25">
      <c r="A7" s="1" t="s">
        <v>24147</v>
      </c>
      <c r="B7" s="213" t="s">
        <v>201</v>
      </c>
      <c r="C7" s="213"/>
      <c r="D7" s="213" t="s">
        <v>21630</v>
      </c>
      <c r="G7" s="101" t="s">
        <v>201</v>
      </c>
      <c r="H7" s="5">
        <f>COUNTIF(B1:B859,G7)</f>
        <v>1</v>
      </c>
    </row>
    <row r="8" spans="1:10" ht="15.75" x14ac:dyDescent="0.25">
      <c r="A8" s="1" t="s">
        <v>24148</v>
      </c>
      <c r="B8" s="213"/>
      <c r="C8" s="213"/>
      <c r="D8" s="213"/>
      <c r="G8" s="101" t="s">
        <v>202</v>
      </c>
      <c r="H8" s="5">
        <f>COUNTIF(B1:B894,G8)</f>
        <v>2</v>
      </c>
    </row>
    <row r="9" spans="1:10" ht="15.75" x14ac:dyDescent="0.25">
      <c r="A9" s="1" t="s">
        <v>24149</v>
      </c>
      <c r="B9" s="213" t="s">
        <v>200</v>
      </c>
      <c r="C9" s="213"/>
      <c r="D9" s="213" t="s">
        <v>18929</v>
      </c>
      <c r="G9" s="101" t="s">
        <v>200</v>
      </c>
      <c r="H9" s="5">
        <f>COUNTIF(B1:B812,G9)</f>
        <v>7</v>
      </c>
    </row>
    <row r="10" spans="1:10" ht="15.75" x14ac:dyDescent="0.25">
      <c r="A10" s="1" t="s">
        <v>24150</v>
      </c>
      <c r="B10" s="213"/>
      <c r="C10" s="213"/>
      <c r="D10" s="213"/>
      <c r="G10" s="101" t="s">
        <v>5011</v>
      </c>
      <c r="H10" s="5">
        <f>COUNTIF(B:B,G10)</f>
        <v>0</v>
      </c>
    </row>
    <row r="11" spans="1:10" ht="15.75" x14ac:dyDescent="0.25">
      <c r="A11" s="1" t="s">
        <v>24151</v>
      </c>
      <c r="B11" s="213" t="s">
        <v>200</v>
      </c>
      <c r="C11" s="213"/>
      <c r="D11" s="213" t="s">
        <v>17970</v>
      </c>
      <c r="G11" s="101" t="s">
        <v>1077</v>
      </c>
      <c r="H11" s="5">
        <f>COUNTIF(B2:B2000,G11)</f>
        <v>0</v>
      </c>
    </row>
    <row r="12" spans="1:10" ht="15.75" x14ac:dyDescent="0.25">
      <c r="A12" s="1" t="s">
        <v>12715</v>
      </c>
      <c r="B12" s="213"/>
      <c r="C12" s="213"/>
      <c r="D12" s="213"/>
      <c r="G12" s="288" t="s">
        <v>60</v>
      </c>
      <c r="H12" s="5">
        <f>COUNTIF(B2:B869,G12)</f>
        <v>7</v>
      </c>
    </row>
    <row r="13" spans="1:10" ht="15.75" x14ac:dyDescent="0.25">
      <c r="A13" s="1" t="s">
        <v>24152</v>
      </c>
      <c r="B13" s="213" t="s">
        <v>200</v>
      </c>
      <c r="C13" s="213"/>
      <c r="D13" s="213" t="s">
        <v>22391</v>
      </c>
      <c r="G13" s="101" t="s">
        <v>4062</v>
      </c>
      <c r="H13" s="5">
        <f>COUNTIF(B2:B2000,G13)</f>
        <v>1</v>
      </c>
    </row>
    <row r="14" spans="1:10" ht="15.75" x14ac:dyDescent="0.25">
      <c r="A14" s="1" t="s">
        <v>24153</v>
      </c>
      <c r="B14" s="213"/>
      <c r="C14" s="213"/>
      <c r="D14" s="213"/>
      <c r="G14" s="101" t="s">
        <v>3860</v>
      </c>
      <c r="H14" s="5">
        <f>COUNTIF(B2:B715,G14)</f>
        <v>6</v>
      </c>
    </row>
    <row r="15" spans="1:10" ht="15.75" x14ac:dyDescent="0.25">
      <c r="A15" s="1" t="s">
        <v>24154</v>
      </c>
      <c r="B15" s="213" t="s">
        <v>200</v>
      </c>
      <c r="C15" s="213"/>
      <c r="D15" s="213" t="s">
        <v>19001</v>
      </c>
      <c r="G15" s="101" t="s">
        <v>17992</v>
      </c>
      <c r="H15" s="5">
        <f>COUNTIF(B2:B2000,G15)</f>
        <v>1</v>
      </c>
    </row>
    <row r="16" spans="1:10" ht="15.75" x14ac:dyDescent="0.25">
      <c r="A16" s="410" t="s">
        <v>24153</v>
      </c>
      <c r="B16" s="213"/>
      <c r="C16" s="213"/>
      <c r="D16" s="529"/>
      <c r="G16" s="288" t="s">
        <v>1133</v>
      </c>
      <c r="H16" s="5">
        <f>COUNTIF(B2:B2000,G16)</f>
        <v>0</v>
      </c>
    </row>
    <row r="17" spans="1:8" ht="15.75" x14ac:dyDescent="0.25">
      <c r="A17" s="410" t="s">
        <v>24154</v>
      </c>
      <c r="B17" s="213" t="s">
        <v>3860</v>
      </c>
      <c r="C17" s="213"/>
      <c r="D17" s="213"/>
      <c r="G17" s="512"/>
      <c r="H17" s="233"/>
    </row>
    <row r="18" spans="1:8" ht="15.75" x14ac:dyDescent="0.25">
      <c r="A18" s="1" t="s">
        <v>22157</v>
      </c>
      <c r="B18" s="213"/>
      <c r="C18" s="213"/>
      <c r="D18" s="213"/>
      <c r="G18" s="269"/>
    </row>
    <row r="19" spans="1:8" ht="15.75" x14ac:dyDescent="0.25">
      <c r="A19" s="1" t="s">
        <v>24155</v>
      </c>
      <c r="B19" s="213" t="s">
        <v>17992</v>
      </c>
      <c r="C19" s="213"/>
      <c r="D19" s="213" t="s">
        <v>23912</v>
      </c>
    </row>
    <row r="20" spans="1:8" ht="15.75" x14ac:dyDescent="0.25">
      <c r="A20" s="410" t="s">
        <v>22157</v>
      </c>
      <c r="B20" s="213"/>
      <c r="C20" s="213"/>
      <c r="D20" s="213"/>
    </row>
    <row r="21" spans="1:8" ht="15.75" x14ac:dyDescent="0.25">
      <c r="A21" s="410" t="s">
        <v>24155</v>
      </c>
      <c r="B21" s="213" t="s">
        <v>3860</v>
      </c>
      <c r="C21" s="213"/>
      <c r="D21" s="213"/>
    </row>
    <row r="22" spans="1:8" ht="15.75" x14ac:dyDescent="0.25">
      <c r="A22" s="1" t="s">
        <v>24156</v>
      </c>
      <c r="B22" s="213"/>
      <c r="C22" s="213"/>
      <c r="D22" s="213"/>
    </row>
    <row r="23" spans="1:8" ht="15.75" x14ac:dyDescent="0.25">
      <c r="A23" s="1" t="s">
        <v>24157</v>
      </c>
      <c r="B23" s="213" t="s">
        <v>356</v>
      </c>
      <c r="C23" s="213"/>
      <c r="D23" s="213" t="s">
        <v>17970</v>
      </c>
      <c r="E23" s="40">
        <v>45915</v>
      </c>
    </row>
    <row r="24" spans="1:8" ht="15.75" x14ac:dyDescent="0.25">
      <c r="A24" s="162" t="s">
        <v>24158</v>
      </c>
      <c r="B24" s="163"/>
      <c r="C24" s="163"/>
      <c r="D24" s="163"/>
    </row>
    <row r="25" spans="1:8" ht="15.75" x14ac:dyDescent="0.25">
      <c r="A25" s="162" t="s">
        <v>24159</v>
      </c>
      <c r="B25" s="163" t="s">
        <v>4062</v>
      </c>
      <c r="C25" s="163"/>
      <c r="D25" s="163" t="s">
        <v>22689</v>
      </c>
    </row>
    <row r="26" spans="1:8" ht="15.75" x14ac:dyDescent="0.25">
      <c r="A26" s="1" t="s">
        <v>24160</v>
      </c>
      <c r="B26" s="213"/>
      <c r="C26" s="213"/>
      <c r="D26" s="213"/>
    </row>
    <row r="27" spans="1:8" ht="15.75" x14ac:dyDescent="0.25">
      <c r="A27" s="1" t="s">
        <v>24161</v>
      </c>
      <c r="B27" s="213" t="s">
        <v>60</v>
      </c>
      <c r="C27" s="213"/>
      <c r="D27" s="213" t="s">
        <v>23912</v>
      </c>
    </row>
    <row r="28" spans="1:8" ht="15.75" x14ac:dyDescent="0.25">
      <c r="A28" s="1" t="s">
        <v>11451</v>
      </c>
      <c r="B28" s="213"/>
      <c r="C28" s="213"/>
      <c r="D28" s="529"/>
    </row>
    <row r="29" spans="1:8" ht="15.75" x14ac:dyDescent="0.25">
      <c r="A29" s="1" t="s">
        <v>24162</v>
      </c>
      <c r="B29" s="213" t="s">
        <v>58</v>
      </c>
      <c r="C29" s="213" t="s">
        <v>3896</v>
      </c>
      <c r="D29" s="213" t="s">
        <v>19001</v>
      </c>
    </row>
    <row r="30" spans="1:8" ht="15.75" x14ac:dyDescent="0.25">
      <c r="A30" s="410" t="s">
        <v>11451</v>
      </c>
      <c r="B30" s="213"/>
      <c r="C30" s="213"/>
      <c r="D30" s="213"/>
    </row>
    <row r="31" spans="1:8" ht="15.75" x14ac:dyDescent="0.25">
      <c r="A31" s="410" t="s">
        <v>24162</v>
      </c>
      <c r="B31" s="213" t="s">
        <v>3860</v>
      </c>
      <c r="C31" s="213"/>
      <c r="D31" s="213"/>
    </row>
    <row r="32" spans="1:8" ht="15.75" x14ac:dyDescent="0.25">
      <c r="A32" s="410" t="s">
        <v>11451</v>
      </c>
      <c r="B32" s="213"/>
      <c r="C32" s="213"/>
      <c r="D32" s="213"/>
    </row>
    <row r="33" spans="1:5" ht="15.75" x14ac:dyDescent="0.25">
      <c r="A33" s="410" t="s">
        <v>24162</v>
      </c>
      <c r="B33" s="213" t="s">
        <v>3860</v>
      </c>
      <c r="C33" s="213"/>
      <c r="D33" s="213"/>
    </row>
    <row r="34" spans="1:5" ht="15.75" x14ac:dyDescent="0.25">
      <c r="A34" s="410" t="s">
        <v>11451</v>
      </c>
      <c r="B34" s="213"/>
      <c r="C34" s="213"/>
      <c r="D34" s="213"/>
    </row>
    <row r="35" spans="1:5" ht="15.75" x14ac:dyDescent="0.25">
      <c r="A35" s="410" t="s">
        <v>24162</v>
      </c>
      <c r="B35" s="213" t="s">
        <v>3860</v>
      </c>
      <c r="C35" s="213"/>
      <c r="D35" s="213"/>
    </row>
    <row r="36" spans="1:5" ht="15.75" x14ac:dyDescent="0.25">
      <c r="A36" s="1" t="s">
        <v>18762</v>
      </c>
      <c r="B36" s="213"/>
      <c r="C36" s="213"/>
      <c r="D36" s="213"/>
    </row>
    <row r="37" spans="1:5" ht="15.75" x14ac:dyDescent="0.25">
      <c r="A37" s="1" t="s">
        <v>24163</v>
      </c>
      <c r="B37" s="213" t="s">
        <v>58</v>
      </c>
      <c r="C37" s="213" t="s">
        <v>19023</v>
      </c>
      <c r="D37" s="213" t="s">
        <v>22391</v>
      </c>
      <c r="E37" s="40">
        <v>45913</v>
      </c>
    </row>
    <row r="38" spans="1:5" ht="15.75" x14ac:dyDescent="0.25">
      <c r="A38" s="1" t="s">
        <v>24164</v>
      </c>
      <c r="B38" s="213"/>
      <c r="C38" s="213"/>
      <c r="D38" s="213"/>
    </row>
    <row r="39" spans="1:5" ht="15.75" x14ac:dyDescent="0.25">
      <c r="A39" s="1" t="s">
        <v>24165</v>
      </c>
      <c r="B39" s="213" t="s">
        <v>58</v>
      </c>
      <c r="C39" s="213" t="s">
        <v>4149</v>
      </c>
      <c r="D39" s="213" t="s">
        <v>19001</v>
      </c>
    </row>
    <row r="40" spans="1:5" ht="15.75" x14ac:dyDescent="0.25">
      <c r="A40" s="1" t="s">
        <v>24166</v>
      </c>
      <c r="B40" s="213"/>
      <c r="C40" s="213"/>
      <c r="D40" s="213"/>
    </row>
    <row r="41" spans="1:5" ht="15.75" x14ac:dyDescent="0.25">
      <c r="A41" s="1" t="s">
        <v>24167</v>
      </c>
      <c r="B41" s="213" t="s">
        <v>202</v>
      </c>
      <c r="C41" s="213"/>
      <c r="D41" s="213" t="s">
        <v>19142</v>
      </c>
    </row>
    <row r="42" spans="1:5" ht="15.75" x14ac:dyDescent="0.25">
      <c r="A42" s="1" t="s">
        <v>24169</v>
      </c>
      <c r="B42" s="213"/>
      <c r="C42" s="213"/>
      <c r="D42" s="213"/>
    </row>
    <row r="43" spans="1:5" ht="15.75" x14ac:dyDescent="0.25">
      <c r="A43" s="1" t="s">
        <v>24170</v>
      </c>
      <c r="B43" s="213" t="s">
        <v>60</v>
      </c>
      <c r="C43" s="213"/>
      <c r="D43" s="213" t="s">
        <v>19956</v>
      </c>
    </row>
    <row r="44" spans="1:5" ht="15.75" x14ac:dyDescent="0.25">
      <c r="A44" s="1" t="s">
        <v>24171</v>
      </c>
      <c r="B44" s="213"/>
      <c r="C44" s="213"/>
      <c r="D44" s="213"/>
    </row>
    <row r="45" spans="1:5" ht="15.75" x14ac:dyDescent="0.25">
      <c r="A45" s="1" t="s">
        <v>24172</v>
      </c>
      <c r="B45" s="213" t="s">
        <v>356</v>
      </c>
      <c r="C45" s="213"/>
      <c r="D45" s="213" t="s">
        <v>19001</v>
      </c>
    </row>
    <row r="46" spans="1:5" ht="15.75" x14ac:dyDescent="0.25">
      <c r="A46" s="1" t="s">
        <v>21258</v>
      </c>
      <c r="B46" s="213"/>
      <c r="C46" s="213"/>
      <c r="D46" s="213"/>
    </row>
    <row r="47" spans="1:5" ht="15.75" x14ac:dyDescent="0.25">
      <c r="A47" s="1" t="s">
        <v>24173</v>
      </c>
      <c r="B47" s="213" t="s">
        <v>202</v>
      </c>
      <c r="C47" s="213"/>
      <c r="D47" s="213" t="s">
        <v>19956</v>
      </c>
    </row>
    <row r="48" spans="1:5" ht="15.75" x14ac:dyDescent="0.25">
      <c r="A48" s="1" t="s">
        <v>24174</v>
      </c>
      <c r="B48" s="213"/>
      <c r="C48" s="213"/>
      <c r="D48" s="213"/>
    </row>
    <row r="49" spans="1:5" ht="15.75" x14ac:dyDescent="0.25">
      <c r="A49" s="1" t="s">
        <v>24175</v>
      </c>
      <c r="B49" s="213" t="s">
        <v>356</v>
      </c>
      <c r="C49" s="213"/>
      <c r="D49" s="213" t="s">
        <v>22689</v>
      </c>
      <c r="E49" s="40">
        <v>45958</v>
      </c>
    </row>
    <row r="50" spans="1:5" ht="15.75" x14ac:dyDescent="0.25">
      <c r="A50" s="1" t="s">
        <v>24176</v>
      </c>
      <c r="B50" s="213"/>
      <c r="C50" s="213"/>
      <c r="D50" s="213"/>
    </row>
    <row r="51" spans="1:5" ht="15.75" x14ac:dyDescent="0.25">
      <c r="A51" s="1" t="s">
        <v>24177</v>
      </c>
      <c r="B51" s="213" t="s">
        <v>60</v>
      </c>
      <c r="C51" s="213"/>
      <c r="D51" s="213" t="s">
        <v>19956</v>
      </c>
    </row>
    <row r="52" spans="1:5" ht="15.75" x14ac:dyDescent="0.25">
      <c r="A52" s="410" t="s">
        <v>24176</v>
      </c>
      <c r="B52" s="213"/>
      <c r="C52" s="213"/>
      <c r="D52" s="213"/>
    </row>
    <row r="53" spans="1:5" ht="15.75" x14ac:dyDescent="0.25">
      <c r="A53" s="410" t="s">
        <v>24177</v>
      </c>
      <c r="B53" s="213" t="s">
        <v>3860</v>
      </c>
      <c r="C53" s="213"/>
      <c r="D53" s="213"/>
    </row>
    <row r="54" spans="1:5" ht="15.75" x14ac:dyDescent="0.25">
      <c r="A54" s="1" t="s">
        <v>24178</v>
      </c>
      <c r="B54" s="213"/>
      <c r="C54" s="213"/>
      <c r="D54" s="213"/>
    </row>
    <row r="55" spans="1:5" ht="15.75" x14ac:dyDescent="0.25">
      <c r="A55" s="1" t="s">
        <v>24179</v>
      </c>
      <c r="B55" s="213" t="s">
        <v>60</v>
      </c>
      <c r="C55" s="213"/>
      <c r="D55" s="213" t="s">
        <v>18428</v>
      </c>
    </row>
    <row r="56" spans="1:5" ht="15.75" x14ac:dyDescent="0.25">
      <c r="A56" s="1" t="s">
        <v>24180</v>
      </c>
      <c r="B56" s="213"/>
      <c r="C56" s="213"/>
      <c r="D56" s="213"/>
    </row>
    <row r="57" spans="1:5" ht="15.75" x14ac:dyDescent="0.25">
      <c r="A57" s="1" t="s">
        <v>24181</v>
      </c>
      <c r="B57" s="213" t="s">
        <v>200</v>
      </c>
      <c r="C57" s="213"/>
      <c r="D57" s="213" t="s">
        <v>19142</v>
      </c>
    </row>
    <row r="58" spans="1:5" ht="15.75" x14ac:dyDescent="0.25">
      <c r="A58" s="1" t="s">
        <v>24182</v>
      </c>
      <c r="B58" s="213"/>
      <c r="C58" s="213"/>
      <c r="D58" s="213"/>
    </row>
    <row r="59" spans="1:5" ht="15.75" x14ac:dyDescent="0.25">
      <c r="A59" s="1" t="s">
        <v>24183</v>
      </c>
      <c r="B59" s="213" t="s">
        <v>200</v>
      </c>
      <c r="C59" s="213"/>
      <c r="D59" s="213" t="s">
        <v>18436</v>
      </c>
    </row>
    <row r="60" spans="1:5" ht="15.75" x14ac:dyDescent="0.25">
      <c r="A60" s="1" t="s">
        <v>24184</v>
      </c>
      <c r="B60" s="213"/>
      <c r="C60" s="213"/>
      <c r="D60" s="213"/>
    </row>
    <row r="61" spans="1:5" ht="15.75" x14ac:dyDescent="0.25">
      <c r="A61" s="1" t="s">
        <v>24185</v>
      </c>
      <c r="B61" s="213" t="s">
        <v>60</v>
      </c>
      <c r="C61" s="213"/>
      <c r="D61" s="213" t="s">
        <v>22391</v>
      </c>
    </row>
    <row r="62" spans="1:5" ht="15.75" x14ac:dyDescent="0.25">
      <c r="A62" s="1" t="s">
        <v>24186</v>
      </c>
      <c r="B62" s="213"/>
      <c r="C62" s="213"/>
      <c r="D62" s="213"/>
    </row>
    <row r="63" spans="1:5" ht="15.75" x14ac:dyDescent="0.25">
      <c r="A63" s="1" t="s">
        <v>24187</v>
      </c>
      <c r="B63" s="213" t="s">
        <v>58</v>
      </c>
      <c r="C63" s="213"/>
      <c r="D63" s="213" t="s">
        <v>27278</v>
      </c>
      <c r="E63" s="40">
        <v>45968</v>
      </c>
    </row>
    <row r="64" spans="1:5" ht="15.75" x14ac:dyDescent="0.25">
      <c r="A64" s="1" t="s">
        <v>24188</v>
      </c>
      <c r="B64" s="213"/>
      <c r="C64" s="213"/>
      <c r="D64" s="213"/>
    </row>
    <row r="65" spans="1:4" ht="15.75" x14ac:dyDescent="0.25">
      <c r="A65" s="1" t="s">
        <v>24189</v>
      </c>
      <c r="B65" s="213" t="s">
        <v>56</v>
      </c>
      <c r="C65" s="213"/>
      <c r="D65" s="213" t="s">
        <v>22476</v>
      </c>
    </row>
    <row r="66" spans="1:4" ht="15.75" x14ac:dyDescent="0.25">
      <c r="A66" s="1" t="s">
        <v>23427</v>
      </c>
      <c r="B66" s="213"/>
      <c r="C66" s="213"/>
      <c r="D66" s="213"/>
    </row>
    <row r="67" spans="1:4" ht="15.75" x14ac:dyDescent="0.25">
      <c r="A67" s="1" t="s">
        <v>24190</v>
      </c>
      <c r="B67" s="213" t="s">
        <v>200</v>
      </c>
      <c r="C67" s="213"/>
      <c r="D67" s="213" t="s">
        <v>19142</v>
      </c>
    </row>
    <row r="68" spans="1:4" ht="15.75" x14ac:dyDescent="0.25">
      <c r="A68" s="410"/>
      <c r="B68" s="213"/>
      <c r="C68" s="213"/>
      <c r="D68" s="213"/>
    </row>
    <row r="69" spans="1:4" ht="15.75" x14ac:dyDescent="0.25">
      <c r="A69" s="410"/>
      <c r="B69" s="213"/>
      <c r="C69" s="213"/>
      <c r="D69" s="213"/>
    </row>
    <row r="70" spans="1:4" ht="15.75" x14ac:dyDescent="0.25">
      <c r="A70" s="1"/>
      <c r="B70" s="213"/>
      <c r="C70" s="213"/>
      <c r="D70" s="213"/>
    </row>
    <row r="71" spans="1:4" ht="15.75" x14ac:dyDescent="0.25">
      <c r="A71" s="1"/>
      <c r="B71" s="213"/>
      <c r="C71" s="213"/>
      <c r="D71" s="213"/>
    </row>
    <row r="72" spans="1:4" ht="15.75" x14ac:dyDescent="0.25">
      <c r="A72" s="1"/>
      <c r="B72" s="213"/>
      <c r="C72" s="213"/>
      <c r="D72" s="213"/>
    </row>
    <row r="73" spans="1:4" ht="15.75" x14ac:dyDescent="0.25">
      <c r="A73" s="1"/>
      <c r="B73" s="213"/>
      <c r="C73" s="213"/>
      <c r="D73" s="213"/>
    </row>
    <row r="74" spans="1:4" ht="15.75" x14ac:dyDescent="0.25">
      <c r="A74" s="1"/>
      <c r="B74" s="213"/>
      <c r="C74" s="213"/>
      <c r="D74" s="213"/>
    </row>
    <row r="75" spans="1:4" ht="15.75" x14ac:dyDescent="0.25">
      <c r="A75" s="1"/>
      <c r="B75" s="213"/>
      <c r="C75" s="213"/>
      <c r="D75" s="213"/>
    </row>
    <row r="76" spans="1:4" ht="15.75" x14ac:dyDescent="0.25">
      <c r="A76" s="410"/>
      <c r="B76" s="213"/>
      <c r="C76" s="213"/>
      <c r="D76" s="213"/>
    </row>
    <row r="77" spans="1:4" ht="15.75" x14ac:dyDescent="0.25">
      <c r="A77" s="410"/>
      <c r="B77" s="213"/>
      <c r="C77" s="213"/>
      <c r="D77" s="213"/>
    </row>
    <row r="78" spans="1:4" ht="15.75" x14ac:dyDescent="0.25">
      <c r="A78" s="1"/>
      <c r="B78" s="213"/>
      <c r="C78" s="213"/>
      <c r="D78" s="213"/>
    </row>
    <row r="79" spans="1:4" ht="15.75" x14ac:dyDescent="0.25">
      <c r="A79" s="1"/>
      <c r="B79" s="213"/>
      <c r="C79" s="213"/>
      <c r="D79" s="213"/>
    </row>
    <row r="80" spans="1:4" ht="15.75" x14ac:dyDescent="0.25">
      <c r="A80" s="1"/>
      <c r="B80" s="213"/>
      <c r="C80" s="213"/>
      <c r="D80" s="213"/>
    </row>
    <row r="81" spans="1:4" ht="15.75" x14ac:dyDescent="0.25">
      <c r="A81" s="1"/>
      <c r="B81" s="213"/>
      <c r="C81" s="213"/>
      <c r="D81" s="213"/>
    </row>
    <row r="82" spans="1:4" ht="15.75" x14ac:dyDescent="0.25">
      <c r="A82" s="1"/>
      <c r="B82" s="213"/>
      <c r="C82" s="213"/>
      <c r="D82" s="213"/>
    </row>
    <row r="83" spans="1:4" ht="15.75" x14ac:dyDescent="0.25">
      <c r="A83" s="1"/>
      <c r="B83" s="213"/>
      <c r="C83" s="213"/>
      <c r="D83" s="213"/>
    </row>
    <row r="84" spans="1:4" ht="15.75" x14ac:dyDescent="0.25">
      <c r="A84" s="410"/>
      <c r="B84" s="213"/>
      <c r="C84" s="213"/>
      <c r="D84" s="213"/>
    </row>
    <row r="85" spans="1:4" ht="15.75" x14ac:dyDescent="0.25">
      <c r="A85" s="410"/>
      <c r="B85" s="213"/>
      <c r="C85" s="213"/>
      <c r="D85" s="213"/>
    </row>
    <row r="86" spans="1:4" ht="15.75" x14ac:dyDescent="0.25">
      <c r="A86" s="1"/>
      <c r="B86" s="213"/>
      <c r="C86" s="213"/>
      <c r="D86" s="213"/>
    </row>
    <row r="87" spans="1:4" ht="15.75" x14ac:dyDescent="0.25">
      <c r="A87" s="1"/>
      <c r="B87" s="213"/>
      <c r="C87" s="213"/>
      <c r="D87" s="213"/>
    </row>
    <row r="88" spans="1:4" ht="15.75" x14ac:dyDescent="0.25">
      <c r="A88" s="1"/>
      <c r="B88" s="213"/>
      <c r="C88" s="213"/>
      <c r="D88" s="213"/>
    </row>
    <row r="89" spans="1:4" ht="15.75" x14ac:dyDescent="0.25">
      <c r="A89" s="1"/>
      <c r="B89" s="213"/>
      <c r="C89" s="213"/>
      <c r="D89" s="213"/>
    </row>
    <row r="90" spans="1:4" ht="15.75" x14ac:dyDescent="0.25">
      <c r="A90" s="1"/>
      <c r="B90" s="213"/>
      <c r="C90" s="213"/>
      <c r="D90" s="213"/>
    </row>
    <row r="91" spans="1:4" ht="15.75" x14ac:dyDescent="0.25">
      <c r="A91" s="1"/>
      <c r="B91" s="213"/>
      <c r="C91" s="213"/>
      <c r="D91" s="213"/>
    </row>
    <row r="92" spans="1:4" ht="15.75" x14ac:dyDescent="0.25">
      <c r="A92" s="1"/>
      <c r="B92" s="213"/>
      <c r="C92" s="213"/>
      <c r="D92" s="213"/>
    </row>
    <row r="93" spans="1:4" ht="15.75" x14ac:dyDescent="0.25">
      <c r="A93" s="1"/>
      <c r="B93" s="213"/>
      <c r="C93" s="213"/>
      <c r="D93" s="213"/>
    </row>
    <row r="94" spans="1:4" ht="15.75" x14ac:dyDescent="0.25">
      <c r="A94" s="1"/>
      <c r="B94" s="213"/>
      <c r="C94" s="213"/>
      <c r="D94" s="213"/>
    </row>
    <row r="95" spans="1:4" ht="15.75" x14ac:dyDescent="0.25">
      <c r="A95" s="1"/>
      <c r="B95" s="213"/>
      <c r="C95" s="213"/>
      <c r="D95" s="213"/>
    </row>
    <row r="96" spans="1:4" ht="15.75" x14ac:dyDescent="0.25">
      <c r="A96" s="1"/>
      <c r="B96" s="213"/>
      <c r="C96" s="213"/>
      <c r="D96" s="213"/>
    </row>
    <row r="97" spans="1:4" ht="15.75" x14ac:dyDescent="0.25">
      <c r="A97" s="1"/>
      <c r="B97" s="213"/>
      <c r="C97" s="213"/>
      <c r="D97" s="213"/>
    </row>
    <row r="98" spans="1:4" ht="15.75" x14ac:dyDescent="0.25">
      <c r="A98" s="1"/>
      <c r="B98" s="213"/>
      <c r="C98" s="213"/>
      <c r="D98" s="213"/>
    </row>
    <row r="99" spans="1:4" ht="15.75" x14ac:dyDescent="0.25">
      <c r="A99" s="1"/>
      <c r="B99" s="213"/>
      <c r="C99" s="213"/>
      <c r="D99" s="213"/>
    </row>
    <row r="100" spans="1:4" ht="15.75" x14ac:dyDescent="0.25">
      <c r="A100" s="1"/>
      <c r="B100" s="213"/>
      <c r="C100" s="213"/>
      <c r="D100" s="213"/>
    </row>
    <row r="101" spans="1:4" ht="15.75" x14ac:dyDescent="0.25">
      <c r="A101" s="1"/>
      <c r="B101" s="213"/>
      <c r="C101" s="213"/>
      <c r="D101" s="213"/>
    </row>
    <row r="102" spans="1:4" ht="15.75" x14ac:dyDescent="0.25">
      <c r="A102" s="1"/>
      <c r="B102" s="213"/>
      <c r="C102" s="213"/>
      <c r="D102" s="213"/>
    </row>
    <row r="103" spans="1:4" ht="15.75" x14ac:dyDescent="0.25">
      <c r="A103" s="1"/>
      <c r="B103" s="213"/>
      <c r="C103" s="213"/>
      <c r="D103" s="213"/>
    </row>
    <row r="104" spans="1:4" ht="15.75" x14ac:dyDescent="0.25">
      <c r="A104" s="410"/>
      <c r="B104" s="213"/>
      <c r="C104" s="213"/>
      <c r="D104" s="213"/>
    </row>
    <row r="105" spans="1:4" ht="15.75" x14ac:dyDescent="0.25">
      <c r="A105" s="410"/>
      <c r="B105" s="213"/>
      <c r="C105" s="213"/>
      <c r="D105" s="213"/>
    </row>
    <row r="106" spans="1:4" ht="15.75" x14ac:dyDescent="0.25">
      <c r="A106" s="1"/>
      <c r="B106" s="213"/>
      <c r="C106" s="213"/>
      <c r="D106" s="213"/>
    </row>
    <row r="107" spans="1:4" ht="15.75" x14ac:dyDescent="0.25">
      <c r="A107" s="1"/>
      <c r="B107" s="213"/>
      <c r="C107" s="213"/>
      <c r="D107" s="213"/>
    </row>
    <row r="108" spans="1:4" ht="15.75" x14ac:dyDescent="0.25">
      <c r="A108" s="1"/>
      <c r="B108" s="213"/>
      <c r="C108" s="213"/>
      <c r="D108" s="213"/>
    </row>
    <row r="109" spans="1:4" ht="15.75" x14ac:dyDescent="0.25">
      <c r="A109" s="1"/>
      <c r="B109" s="213"/>
      <c r="C109" s="213"/>
      <c r="D109" s="213"/>
    </row>
    <row r="110" spans="1:4" ht="15.75" x14ac:dyDescent="0.25">
      <c r="A110" s="1"/>
      <c r="B110" s="213"/>
      <c r="C110" s="213"/>
      <c r="D110" s="213"/>
    </row>
    <row r="111" spans="1:4" ht="15.75" x14ac:dyDescent="0.25">
      <c r="A111" s="1"/>
      <c r="B111" s="213"/>
      <c r="C111" s="213"/>
      <c r="D111" s="213"/>
    </row>
    <row r="112" spans="1:4" ht="15.75" x14ac:dyDescent="0.25">
      <c r="A112" s="1"/>
      <c r="B112" s="213"/>
      <c r="C112" s="213"/>
      <c r="D112" s="213"/>
    </row>
    <row r="113" spans="1:4" ht="15.75" x14ac:dyDescent="0.25">
      <c r="A113" s="1"/>
      <c r="B113" s="213"/>
      <c r="C113" s="213"/>
      <c r="D113" s="213"/>
    </row>
    <row r="114" spans="1:4" ht="15.75" x14ac:dyDescent="0.25">
      <c r="A114" s="1"/>
    </row>
    <row r="115" spans="1:4" ht="15.75" x14ac:dyDescent="0.25">
      <c r="A115" s="1"/>
    </row>
    <row r="116" spans="1:4" ht="15.75" x14ac:dyDescent="0.25">
      <c r="A116" s="1"/>
    </row>
    <row r="117" spans="1:4" ht="15.75" x14ac:dyDescent="0.25">
      <c r="A117" s="1"/>
      <c r="D117" s="213"/>
    </row>
    <row r="118" spans="1:4" ht="15.75" x14ac:dyDescent="0.25">
      <c r="A118" s="1"/>
    </row>
    <row r="119" spans="1:4" ht="15.75" x14ac:dyDescent="0.25">
      <c r="A119" s="1"/>
    </row>
    <row r="120" spans="1:4" ht="15.75" x14ac:dyDescent="0.25">
      <c r="A120" s="1"/>
    </row>
    <row r="121" spans="1:4" ht="15.75" x14ac:dyDescent="0.25">
      <c r="A121" s="1"/>
      <c r="D121" s="213"/>
    </row>
    <row r="122" spans="1:4" ht="15.75" x14ac:dyDescent="0.25">
      <c r="A122" s="1"/>
    </row>
    <row r="123" spans="1:4" ht="15.75" x14ac:dyDescent="0.25">
      <c r="A123" s="1"/>
    </row>
    <row r="124" spans="1:4" ht="15.75" x14ac:dyDescent="0.25">
      <c r="A124" s="1"/>
    </row>
    <row r="125" spans="1:4" ht="15.75" x14ac:dyDescent="0.25">
      <c r="A125" s="1"/>
    </row>
    <row r="126" spans="1:4" ht="15.75" x14ac:dyDescent="0.25">
      <c r="A126" s="1"/>
    </row>
    <row r="127" spans="1:4" ht="15.75" x14ac:dyDescent="0.25">
      <c r="A127" s="1"/>
    </row>
    <row r="128" spans="1:4" ht="15.75" x14ac:dyDescent="0.25">
      <c r="A128" s="1"/>
    </row>
    <row r="129" spans="1:4" ht="15.75" x14ac:dyDescent="0.25">
      <c r="A129" s="1"/>
    </row>
    <row r="130" spans="1:4" ht="15.75" x14ac:dyDescent="0.25">
      <c r="A130" s="1"/>
    </row>
    <row r="131" spans="1:4" ht="15.75" x14ac:dyDescent="0.25">
      <c r="A131" s="1"/>
    </row>
    <row r="132" spans="1:4" ht="15.75" x14ac:dyDescent="0.25">
      <c r="A132" s="1"/>
    </row>
    <row r="133" spans="1:4" ht="15.75" x14ac:dyDescent="0.25">
      <c r="A133" s="1"/>
      <c r="D133" s="213"/>
    </row>
    <row r="134" spans="1:4" ht="15.75" x14ac:dyDescent="0.25">
      <c r="A134" s="1"/>
    </row>
    <row r="135" spans="1:4" ht="15.75" x14ac:dyDescent="0.25">
      <c r="A135" s="1"/>
    </row>
    <row r="136" spans="1:4" ht="15.75" x14ac:dyDescent="0.25">
      <c r="A136" s="1"/>
    </row>
    <row r="137" spans="1:4" ht="15.75" x14ac:dyDescent="0.25">
      <c r="A137" s="1"/>
    </row>
    <row r="138" spans="1:4" ht="15.75" x14ac:dyDescent="0.25">
      <c r="A138" s="1"/>
    </row>
    <row r="139" spans="1:4" ht="15.75" x14ac:dyDescent="0.25">
      <c r="A139" s="1"/>
    </row>
    <row r="140" spans="1:4" ht="15.75" x14ac:dyDescent="0.25">
      <c r="A140" s="1"/>
    </row>
    <row r="141" spans="1:4" ht="15.75" x14ac:dyDescent="0.25">
      <c r="A141" s="1"/>
    </row>
    <row r="142" spans="1:4" ht="15.75" x14ac:dyDescent="0.25">
      <c r="A142" s="410"/>
    </row>
    <row r="143" spans="1:4" ht="15.75" x14ac:dyDescent="0.25">
      <c r="A143" s="410"/>
    </row>
    <row r="144" spans="1:4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6" spans="1:1" ht="15.75" x14ac:dyDescent="0.25">
      <c r="A156" s="1"/>
    </row>
    <row r="157" spans="1:1" ht="15.75" x14ac:dyDescent="0.25">
      <c r="A157" s="1"/>
    </row>
    <row r="158" spans="1:1" ht="15.75" x14ac:dyDescent="0.25">
      <c r="A158" s="410"/>
    </row>
    <row r="159" spans="1:1" ht="15.75" x14ac:dyDescent="0.25">
      <c r="A159" s="410"/>
    </row>
    <row r="160" spans="1:1" ht="15.75" x14ac:dyDescent="0.25">
      <c r="A160" s="410"/>
    </row>
    <row r="161" spans="1:1" ht="15.75" x14ac:dyDescent="0.25">
      <c r="A161" s="410"/>
    </row>
    <row r="162" spans="1:1" ht="15.75" x14ac:dyDescent="0.25">
      <c r="A162" s="410"/>
    </row>
    <row r="163" spans="1:1" ht="15.75" x14ac:dyDescent="0.25">
      <c r="A163" s="410"/>
    </row>
    <row r="164" spans="1:1" ht="15.75" x14ac:dyDescent="0.25">
      <c r="A164" s="410"/>
    </row>
    <row r="165" spans="1:1" ht="15.75" x14ac:dyDescent="0.25">
      <c r="A165" s="410"/>
    </row>
    <row r="166" spans="1:1" ht="15.75" x14ac:dyDescent="0.25">
      <c r="A166" s="410"/>
    </row>
    <row r="167" spans="1:1" ht="15.75" x14ac:dyDescent="0.25">
      <c r="A167" s="410"/>
    </row>
    <row r="168" spans="1:1" ht="15.75" x14ac:dyDescent="0.25">
      <c r="A168" s="410"/>
    </row>
    <row r="169" spans="1:1" ht="15.75" x14ac:dyDescent="0.25">
      <c r="A169" s="410"/>
    </row>
    <row r="170" spans="1:1" ht="15.75" x14ac:dyDescent="0.25">
      <c r="A170" s="410"/>
    </row>
    <row r="171" spans="1:1" ht="15.75" x14ac:dyDescent="0.25">
      <c r="A171" s="410"/>
    </row>
    <row r="172" spans="1:1" ht="15.75" x14ac:dyDescent="0.25">
      <c r="A172" s="410"/>
    </row>
    <row r="173" spans="1:1" ht="15.75" x14ac:dyDescent="0.25">
      <c r="A173" s="410"/>
    </row>
    <row r="174" spans="1:1" ht="15.75" x14ac:dyDescent="0.25">
      <c r="A174" s="410"/>
    </row>
    <row r="175" spans="1:1" ht="15.75" x14ac:dyDescent="0.25">
      <c r="A175" s="410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410"/>
    </row>
    <row r="179" spans="1:1" ht="15.75" x14ac:dyDescent="0.25">
      <c r="A179" s="410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410"/>
    </row>
    <row r="211" spans="1:1" ht="15.75" x14ac:dyDescent="0.25">
      <c r="A211" s="410"/>
    </row>
    <row r="212" spans="1:1" ht="15.75" x14ac:dyDescent="0.25">
      <c r="A212" s="1"/>
    </row>
    <row r="213" spans="1:1" ht="15.75" x14ac:dyDescent="0.25">
      <c r="A213" s="1"/>
    </row>
  </sheetData>
  <autoFilter ref="A1:E213"/>
  <mergeCells count="2">
    <mergeCell ref="G1:H1"/>
    <mergeCell ref="G2:H2"/>
  </mergeCells>
  <conditionalFormatting sqref="A1">
    <cfRule type="duplicateValues" dxfId="1963" priority="37"/>
  </conditionalFormatting>
  <conditionalFormatting sqref="A1">
    <cfRule type="duplicateValues" dxfId="1962" priority="36"/>
  </conditionalFormatting>
  <conditionalFormatting sqref="A1">
    <cfRule type="duplicateValues" dxfId="1961" priority="35"/>
  </conditionalFormatting>
  <conditionalFormatting sqref="A1">
    <cfRule type="duplicateValues" dxfId="1960" priority="34"/>
  </conditionalFormatting>
  <conditionalFormatting sqref="A1">
    <cfRule type="duplicateValues" dxfId="1959" priority="33"/>
  </conditionalFormatting>
  <conditionalFormatting sqref="A1">
    <cfRule type="duplicateValues" dxfId="1958" priority="32"/>
  </conditionalFormatting>
  <conditionalFormatting sqref="A1">
    <cfRule type="duplicateValues" dxfId="1957" priority="31"/>
  </conditionalFormatting>
  <conditionalFormatting sqref="A1">
    <cfRule type="duplicateValues" dxfId="1956" priority="30"/>
  </conditionalFormatting>
  <conditionalFormatting sqref="A1">
    <cfRule type="duplicateValues" dxfId="1955" priority="29"/>
  </conditionalFormatting>
  <conditionalFormatting sqref="A1">
    <cfRule type="duplicateValues" dxfId="1954" priority="28"/>
  </conditionalFormatting>
  <conditionalFormatting sqref="A1">
    <cfRule type="duplicateValues" dxfId="1953" priority="27"/>
  </conditionalFormatting>
  <conditionalFormatting sqref="A1">
    <cfRule type="duplicateValues" dxfId="1952" priority="26"/>
  </conditionalFormatting>
  <conditionalFormatting sqref="A1">
    <cfRule type="duplicateValues" dxfId="1951" priority="25"/>
  </conditionalFormatting>
  <conditionalFormatting sqref="A1">
    <cfRule type="duplicateValues" dxfId="1950" priority="24"/>
  </conditionalFormatting>
  <conditionalFormatting sqref="A1">
    <cfRule type="duplicateValues" dxfId="1949" priority="23"/>
  </conditionalFormatting>
  <conditionalFormatting sqref="A1">
    <cfRule type="duplicateValues" dxfId="1948" priority="22"/>
  </conditionalFormatting>
  <conditionalFormatting sqref="A1">
    <cfRule type="duplicateValues" dxfId="1947" priority="21"/>
  </conditionalFormatting>
  <conditionalFormatting sqref="A1">
    <cfRule type="duplicateValues" dxfId="1946" priority="20"/>
  </conditionalFormatting>
  <conditionalFormatting sqref="A1">
    <cfRule type="duplicateValues" dxfId="1945" priority="19"/>
  </conditionalFormatting>
  <conditionalFormatting sqref="A1">
    <cfRule type="duplicateValues" dxfId="1944" priority="18"/>
  </conditionalFormatting>
  <conditionalFormatting sqref="A1">
    <cfRule type="duplicateValues" dxfId="1943" priority="17"/>
  </conditionalFormatting>
  <conditionalFormatting sqref="A1">
    <cfRule type="duplicateValues" dxfId="1942" priority="16"/>
  </conditionalFormatting>
  <conditionalFormatting sqref="A1 A214:A1048576">
    <cfRule type="duplicateValues" dxfId="1941" priority="15"/>
  </conditionalFormatting>
  <conditionalFormatting sqref="A1 A214:A1048576">
    <cfRule type="duplicateValues" dxfId="1940" priority="14"/>
  </conditionalFormatting>
  <conditionalFormatting sqref="A1 A214:A1048576 A124:A127">
    <cfRule type="duplicateValues" dxfId="1939" priority="13"/>
  </conditionalFormatting>
  <conditionalFormatting sqref="A1 A124:A1048576">
    <cfRule type="duplicateValues" dxfId="1938" priority="12"/>
  </conditionalFormatting>
  <conditionalFormatting sqref="A1 A124:A1048576">
    <cfRule type="duplicateValues" dxfId="1937" priority="10"/>
    <cfRule type="timePeriod" dxfId="1936" priority="11" timePeriod="yesterday">
      <formula>FLOOR(A1,1)=TODAY()-1</formula>
    </cfRule>
  </conditionalFormatting>
  <conditionalFormatting sqref="A1 A124:A1048576">
    <cfRule type="duplicateValues" dxfId="1935" priority="9"/>
  </conditionalFormatting>
  <conditionalFormatting sqref="A1 A124:A1048576">
    <cfRule type="duplicateValues" dxfId="1934" priority="8"/>
  </conditionalFormatting>
  <conditionalFormatting sqref="A1 A124:A1048576">
    <cfRule type="duplicateValues" dxfId="1933" priority="7"/>
  </conditionalFormatting>
  <conditionalFormatting sqref="A1 A124:A1048576">
    <cfRule type="duplicateValues" dxfId="1932" priority="6"/>
  </conditionalFormatting>
  <conditionalFormatting sqref="A1 A124:A1048576">
    <cfRule type="duplicateValues" dxfId="1931" priority="5"/>
  </conditionalFormatting>
  <conditionalFormatting sqref="A1 A124:A1048576">
    <cfRule type="duplicateValues" dxfId="1930" priority="4"/>
  </conditionalFormatting>
  <conditionalFormatting sqref="A1 A124:A1048576 A68:A89">
    <cfRule type="duplicateValues" dxfId="1929" priority="2"/>
    <cfRule type="duplicateValues" dxfId="1928" priority="3"/>
  </conditionalFormatting>
  <conditionalFormatting sqref="A1 A124:A1048576 A68:A105">
    <cfRule type="duplicateValues" dxfId="1927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zoomScaleNormal="100" workbookViewId="0">
      <pane ySplit="1" topLeftCell="A98" activePane="bottomLeft" state="frozen"/>
      <selection activeCell="G25" sqref="G25"/>
      <selection pane="bottomLeft" activeCell="A102" sqref="A102:A107"/>
    </sheetView>
  </sheetViews>
  <sheetFormatPr defaultRowHeight="15" x14ac:dyDescent="0.25"/>
  <cols>
    <col min="1" max="1" width="43.42578125" customWidth="1"/>
    <col min="2" max="2" width="18.7109375" customWidth="1"/>
    <col min="3" max="3" width="20.85546875" customWidth="1"/>
    <col min="4" max="4" width="18.5703125" customWidth="1"/>
    <col min="5" max="5" width="12.85546875" customWidth="1"/>
    <col min="6" max="6" width="8.7109375" customWidth="1"/>
    <col min="7" max="7" width="24.5703125" customWidth="1"/>
    <col min="8" max="8" width="10.7109375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50</v>
      </c>
      <c r="H1" s="590"/>
      <c r="I1" s="508"/>
      <c r="J1" s="509"/>
    </row>
    <row r="2" spans="1:10" ht="21" x14ac:dyDescent="0.35">
      <c r="A2" s="1" t="s">
        <v>24191</v>
      </c>
      <c r="B2" s="213"/>
      <c r="C2" s="213"/>
      <c r="D2" s="213"/>
      <c r="G2" s="588" t="s">
        <v>24276</v>
      </c>
      <c r="H2" s="589"/>
    </row>
    <row r="3" spans="1:10" ht="15.75" x14ac:dyDescent="0.25">
      <c r="A3" s="1" t="s">
        <v>24192</v>
      </c>
      <c r="B3" s="213" t="s">
        <v>200</v>
      </c>
      <c r="C3" s="213"/>
      <c r="D3" s="213" t="s">
        <v>17970</v>
      </c>
      <c r="G3" s="244" t="s">
        <v>58</v>
      </c>
      <c r="H3" s="5">
        <f>COUNTIF(B$2:B$1048576,G3)</f>
        <v>8</v>
      </c>
    </row>
    <row r="4" spans="1:10" ht="15.75" x14ac:dyDescent="0.25">
      <c r="A4" s="1" t="s">
        <v>24193</v>
      </c>
      <c r="B4" s="213"/>
      <c r="C4" s="213"/>
      <c r="D4" s="213"/>
      <c r="G4" s="101" t="s">
        <v>360</v>
      </c>
      <c r="H4" s="5">
        <f>COUNTIF(B1:B935,G4)</f>
        <v>0</v>
      </c>
    </row>
    <row r="5" spans="1:10" ht="15.75" x14ac:dyDescent="0.25">
      <c r="A5" s="1" t="s">
        <v>24194</v>
      </c>
      <c r="B5" s="213" t="s">
        <v>60</v>
      </c>
      <c r="C5" s="213"/>
      <c r="D5" s="213" t="s">
        <v>22476</v>
      </c>
      <c r="G5" s="101" t="s">
        <v>356</v>
      </c>
      <c r="H5" s="5">
        <f>COUNTIF(B2:B853,G5)</f>
        <v>3</v>
      </c>
    </row>
    <row r="6" spans="1:10" ht="15.75" x14ac:dyDescent="0.25">
      <c r="A6" s="1" t="s">
        <v>24195</v>
      </c>
      <c r="B6" s="213"/>
      <c r="C6" s="213"/>
      <c r="D6" s="213"/>
      <c r="G6" s="101" t="s">
        <v>56</v>
      </c>
      <c r="H6" s="5">
        <f>COUNTIF(B2:B865,G6)</f>
        <v>6</v>
      </c>
    </row>
    <row r="7" spans="1:10" ht="15.75" x14ac:dyDescent="0.25">
      <c r="A7" s="1" t="s">
        <v>24196</v>
      </c>
      <c r="B7" s="213" t="s">
        <v>58</v>
      </c>
      <c r="C7" s="213" t="s">
        <v>2163</v>
      </c>
      <c r="D7" s="213" t="s">
        <v>22391</v>
      </c>
      <c r="G7" s="101" t="s">
        <v>201</v>
      </c>
      <c r="H7" s="5">
        <f>COUNTIF(B1:B859,G7)</f>
        <v>2</v>
      </c>
    </row>
    <row r="8" spans="1:10" ht="15.75" x14ac:dyDescent="0.25">
      <c r="A8" s="1" t="s">
        <v>24197</v>
      </c>
      <c r="B8" s="213"/>
      <c r="C8" s="213"/>
      <c r="D8" s="213"/>
      <c r="G8" s="101" t="s">
        <v>202</v>
      </c>
      <c r="H8" s="5">
        <f>COUNTIF(B1:B894,G8)</f>
        <v>1</v>
      </c>
    </row>
    <row r="9" spans="1:10" ht="15.75" x14ac:dyDescent="0.25">
      <c r="A9" s="1" t="s">
        <v>24198</v>
      </c>
      <c r="B9" s="213" t="s">
        <v>200</v>
      </c>
      <c r="C9" s="213"/>
      <c r="D9" s="213" t="s">
        <v>19001</v>
      </c>
      <c r="G9" s="101" t="s">
        <v>200</v>
      </c>
      <c r="H9" s="5">
        <f>COUNTIF(B1:B812,G9)</f>
        <v>16</v>
      </c>
    </row>
    <row r="10" spans="1:10" ht="15.75" x14ac:dyDescent="0.25">
      <c r="A10" s="1" t="s">
        <v>24199</v>
      </c>
      <c r="B10" s="213"/>
      <c r="C10" s="213"/>
      <c r="D10" s="213"/>
      <c r="G10" s="101" t="s">
        <v>5011</v>
      </c>
      <c r="H10" s="5">
        <f>COUNTIF(B:B,G10)</f>
        <v>0</v>
      </c>
    </row>
    <row r="11" spans="1:10" ht="15.75" x14ac:dyDescent="0.25">
      <c r="A11" s="1" t="s">
        <v>24200</v>
      </c>
      <c r="B11" s="213" t="s">
        <v>200</v>
      </c>
      <c r="C11" s="213"/>
      <c r="D11" s="213" t="s">
        <v>23912</v>
      </c>
      <c r="G11" s="101" t="s">
        <v>1077</v>
      </c>
      <c r="H11" s="5">
        <f>COUNTIF(B2:B2000,G11)</f>
        <v>2</v>
      </c>
    </row>
    <row r="12" spans="1:10" ht="15.75" x14ac:dyDescent="0.25">
      <c r="A12" s="1" t="s">
        <v>24201</v>
      </c>
      <c r="B12" s="213"/>
      <c r="C12" s="213"/>
      <c r="D12" s="213"/>
      <c r="G12" s="288" t="s">
        <v>60</v>
      </c>
      <c r="H12" s="5">
        <f>COUNTIF(B2:B869,G12)</f>
        <v>9</v>
      </c>
    </row>
    <row r="13" spans="1:10" ht="15.75" x14ac:dyDescent="0.25">
      <c r="A13" s="1" t="s">
        <v>24202</v>
      </c>
      <c r="B13" s="213" t="s">
        <v>202</v>
      </c>
      <c r="C13" s="213"/>
      <c r="D13" s="213" t="s">
        <v>18421</v>
      </c>
      <c r="G13" s="101" t="s">
        <v>4062</v>
      </c>
      <c r="H13" s="5">
        <f>COUNTIF(B2:B2000,G13)</f>
        <v>3</v>
      </c>
    </row>
    <row r="14" spans="1:10" ht="15.75" x14ac:dyDescent="0.25">
      <c r="A14" s="410" t="s">
        <v>24199</v>
      </c>
      <c r="B14" s="213"/>
      <c r="C14" s="213"/>
      <c r="D14" s="213"/>
      <c r="G14" s="101" t="s">
        <v>3860</v>
      </c>
      <c r="H14" s="5">
        <f>COUNTIF(B2:B715,G14)</f>
        <v>3</v>
      </c>
    </row>
    <row r="15" spans="1:10" ht="15.75" x14ac:dyDescent="0.25">
      <c r="A15" s="410" t="s">
        <v>24200</v>
      </c>
      <c r="B15" s="213" t="s">
        <v>3860</v>
      </c>
      <c r="C15" s="213"/>
      <c r="D15" s="213"/>
      <c r="G15" s="101" t="s">
        <v>17992</v>
      </c>
      <c r="H15" s="5">
        <f>COUNTIF(B2:B2000,G15)</f>
        <v>0</v>
      </c>
    </row>
    <row r="16" spans="1:10" ht="15.75" x14ac:dyDescent="0.25">
      <c r="A16" s="162" t="s">
        <v>24203</v>
      </c>
      <c r="B16" s="163"/>
      <c r="C16" s="163"/>
      <c r="D16" s="568"/>
      <c r="G16" s="288" t="s">
        <v>1133</v>
      </c>
      <c r="H16" s="5">
        <f>COUNTIF(B2:B2000,G16)</f>
        <v>0</v>
      </c>
    </row>
    <row r="17" spans="1:8" ht="15.75" x14ac:dyDescent="0.25">
      <c r="A17" s="162" t="s">
        <v>24204</v>
      </c>
      <c r="B17" s="163" t="s">
        <v>4062</v>
      </c>
      <c r="C17" s="163" t="s">
        <v>3896</v>
      </c>
      <c r="D17" s="163" t="s">
        <v>23912</v>
      </c>
      <c r="G17" s="512"/>
      <c r="H17" s="233"/>
    </row>
    <row r="18" spans="1:8" ht="15.75" x14ac:dyDescent="0.25">
      <c r="A18" s="1" t="s">
        <v>24205</v>
      </c>
      <c r="B18" s="213"/>
      <c r="C18" s="213"/>
      <c r="D18" s="213"/>
      <c r="G18" s="269"/>
    </row>
    <row r="19" spans="1:8" ht="15.75" x14ac:dyDescent="0.25">
      <c r="A19" s="1" t="s">
        <v>24206</v>
      </c>
      <c r="B19" s="213" t="s">
        <v>58</v>
      </c>
      <c r="C19" s="213"/>
      <c r="D19" s="213" t="s">
        <v>18436</v>
      </c>
      <c r="E19" s="40">
        <v>45912</v>
      </c>
    </row>
    <row r="20" spans="1:8" ht="15.75" x14ac:dyDescent="0.25">
      <c r="A20" s="1" t="s">
        <v>13037</v>
      </c>
      <c r="B20" s="213"/>
      <c r="C20" s="213"/>
      <c r="D20" s="213"/>
    </row>
    <row r="21" spans="1:8" ht="15.75" x14ac:dyDescent="0.25">
      <c r="A21" s="1" t="s">
        <v>24207</v>
      </c>
      <c r="B21" s="213" t="s">
        <v>200</v>
      </c>
      <c r="C21" s="213"/>
      <c r="D21" s="213" t="s">
        <v>17970</v>
      </c>
    </row>
    <row r="22" spans="1:8" ht="15.75" x14ac:dyDescent="0.25">
      <c r="A22" s="1" t="s">
        <v>24208</v>
      </c>
      <c r="B22" s="213"/>
      <c r="C22" s="213"/>
      <c r="D22" s="213"/>
    </row>
    <row r="23" spans="1:8" ht="15.75" x14ac:dyDescent="0.25">
      <c r="A23" s="1" t="s">
        <v>24209</v>
      </c>
      <c r="B23" s="213" t="s">
        <v>200</v>
      </c>
      <c r="C23" s="213"/>
      <c r="D23" s="213" t="s">
        <v>22476</v>
      </c>
    </row>
    <row r="24" spans="1:8" ht="15.75" x14ac:dyDescent="0.25">
      <c r="A24" s="1" t="s">
        <v>24210</v>
      </c>
      <c r="B24" s="213"/>
      <c r="C24" s="213"/>
      <c r="D24" s="213"/>
    </row>
    <row r="25" spans="1:8" ht="15.75" x14ac:dyDescent="0.25">
      <c r="A25" s="1" t="s">
        <v>24211</v>
      </c>
      <c r="B25" s="213" t="s">
        <v>200</v>
      </c>
      <c r="C25" s="213"/>
      <c r="D25" s="213" t="s">
        <v>19001</v>
      </c>
    </row>
    <row r="26" spans="1:8" ht="15.75" x14ac:dyDescent="0.25">
      <c r="A26" s="1" t="s">
        <v>16239</v>
      </c>
      <c r="B26" s="213"/>
      <c r="C26" s="213"/>
      <c r="D26" s="213"/>
    </row>
    <row r="27" spans="1:8" ht="15.75" x14ac:dyDescent="0.25">
      <c r="A27" s="1" t="s">
        <v>24212</v>
      </c>
      <c r="B27" s="213" t="s">
        <v>200</v>
      </c>
      <c r="C27" s="213"/>
      <c r="D27" s="213" t="s">
        <v>22476</v>
      </c>
    </row>
    <row r="28" spans="1:8" ht="15.75" x14ac:dyDescent="0.25">
      <c r="A28" s="1" t="s">
        <v>24213</v>
      </c>
      <c r="B28" s="213"/>
      <c r="C28" s="213"/>
      <c r="D28" s="529"/>
    </row>
    <row r="29" spans="1:8" ht="15.75" x14ac:dyDescent="0.25">
      <c r="A29" s="1" t="s">
        <v>24214</v>
      </c>
      <c r="B29" s="213" t="s">
        <v>200</v>
      </c>
      <c r="C29" s="213"/>
      <c r="D29" s="213" t="s">
        <v>18421</v>
      </c>
    </row>
    <row r="30" spans="1:8" ht="15.75" x14ac:dyDescent="0.25">
      <c r="A30" s="1" t="s">
        <v>24215</v>
      </c>
      <c r="B30" s="213"/>
      <c r="C30" s="213"/>
      <c r="D30" s="213"/>
    </row>
    <row r="31" spans="1:8" ht="15.75" x14ac:dyDescent="0.25">
      <c r="A31" s="1" t="s">
        <v>24216</v>
      </c>
      <c r="B31" s="213" t="s">
        <v>60</v>
      </c>
      <c r="C31" s="213"/>
      <c r="D31" s="213" t="s">
        <v>22391</v>
      </c>
    </row>
    <row r="32" spans="1:8" ht="15.75" x14ac:dyDescent="0.25">
      <c r="A32" s="1" t="s">
        <v>13590</v>
      </c>
      <c r="B32" s="213"/>
      <c r="C32" s="213"/>
      <c r="D32" s="213"/>
    </row>
    <row r="33" spans="1:5" ht="15.75" x14ac:dyDescent="0.25">
      <c r="A33" s="1" t="s">
        <v>24217</v>
      </c>
      <c r="B33" s="213" t="s">
        <v>200</v>
      </c>
      <c r="C33" s="213"/>
      <c r="D33" s="213" t="s">
        <v>17970</v>
      </c>
    </row>
    <row r="34" spans="1:5" ht="15.75" x14ac:dyDescent="0.25">
      <c r="A34" s="1" t="s">
        <v>20419</v>
      </c>
      <c r="B34" s="213"/>
      <c r="C34" s="213"/>
      <c r="D34" s="213"/>
    </row>
    <row r="35" spans="1:5" ht="15.75" x14ac:dyDescent="0.25">
      <c r="A35" s="1" t="s">
        <v>20420</v>
      </c>
      <c r="B35" s="213" t="s">
        <v>58</v>
      </c>
      <c r="C35" s="213" t="s">
        <v>17643</v>
      </c>
      <c r="D35" s="213" t="s">
        <v>23912</v>
      </c>
      <c r="E35" s="40">
        <v>45913</v>
      </c>
    </row>
    <row r="36" spans="1:5" ht="15.75" x14ac:dyDescent="0.25">
      <c r="A36" s="410" t="s">
        <v>20419</v>
      </c>
      <c r="B36" s="213"/>
      <c r="C36" s="213"/>
      <c r="D36" s="213"/>
    </row>
    <row r="37" spans="1:5" ht="15.75" x14ac:dyDescent="0.25">
      <c r="A37" s="410" t="s">
        <v>20420</v>
      </c>
      <c r="B37" s="213" t="s">
        <v>3860</v>
      </c>
      <c r="C37" s="213"/>
      <c r="D37" s="213"/>
    </row>
    <row r="38" spans="1:5" ht="15.75" x14ac:dyDescent="0.25">
      <c r="A38" s="1" t="s">
        <v>23243</v>
      </c>
      <c r="B38" s="213"/>
      <c r="C38" s="213"/>
      <c r="D38" s="213"/>
    </row>
    <row r="39" spans="1:5" ht="15.75" x14ac:dyDescent="0.25">
      <c r="A39" s="1" t="s">
        <v>24218</v>
      </c>
      <c r="B39" s="213" t="s">
        <v>200</v>
      </c>
      <c r="C39" s="213"/>
      <c r="D39" s="213" t="s">
        <v>18436</v>
      </c>
    </row>
    <row r="40" spans="1:5" ht="15.75" x14ac:dyDescent="0.25">
      <c r="A40" s="1" t="s">
        <v>13289</v>
      </c>
      <c r="B40" s="213"/>
      <c r="C40" s="213"/>
      <c r="D40" s="213"/>
    </row>
    <row r="41" spans="1:5" ht="15.75" x14ac:dyDescent="0.25">
      <c r="A41" s="1" t="s">
        <v>24219</v>
      </c>
      <c r="B41" s="213" t="s">
        <v>58</v>
      </c>
      <c r="C41" s="213" t="s">
        <v>3896</v>
      </c>
      <c r="D41" s="213" t="s">
        <v>19001</v>
      </c>
    </row>
    <row r="42" spans="1:5" ht="15.75" x14ac:dyDescent="0.25">
      <c r="A42" s="1" t="s">
        <v>24220</v>
      </c>
      <c r="B42" s="213"/>
      <c r="C42" s="213"/>
      <c r="D42" s="213"/>
    </row>
    <row r="43" spans="1:5" ht="15.75" x14ac:dyDescent="0.25">
      <c r="A43" s="1" t="s">
        <v>24221</v>
      </c>
      <c r="B43" s="213" t="s">
        <v>60</v>
      </c>
      <c r="C43" s="213"/>
      <c r="D43" s="213" t="s">
        <v>18421</v>
      </c>
    </row>
    <row r="44" spans="1:5" ht="15.75" x14ac:dyDescent="0.25">
      <c r="A44" s="1" t="s">
        <v>24222</v>
      </c>
      <c r="B44" s="213"/>
      <c r="C44" s="213"/>
      <c r="D44" s="213"/>
    </row>
    <row r="45" spans="1:5" ht="15.75" x14ac:dyDescent="0.25">
      <c r="A45" s="1" t="s">
        <v>24223</v>
      </c>
      <c r="B45" s="213" t="s">
        <v>200</v>
      </c>
      <c r="C45" s="213"/>
      <c r="D45" s="213" t="s">
        <v>23912</v>
      </c>
    </row>
    <row r="46" spans="1:5" ht="15.75" x14ac:dyDescent="0.25">
      <c r="A46" s="1" t="s">
        <v>24224</v>
      </c>
      <c r="B46" s="213"/>
      <c r="C46" s="213"/>
      <c r="D46" s="213"/>
    </row>
    <row r="47" spans="1:5" ht="15.75" x14ac:dyDescent="0.25">
      <c r="A47" s="1" t="s">
        <v>24225</v>
      </c>
      <c r="B47" s="213" t="s">
        <v>60</v>
      </c>
      <c r="C47" s="213"/>
      <c r="D47" s="213" t="s">
        <v>18421</v>
      </c>
    </row>
    <row r="48" spans="1:5" ht="15.75" x14ac:dyDescent="0.25">
      <c r="A48" s="1" t="s">
        <v>11426</v>
      </c>
      <c r="B48" s="213"/>
      <c r="C48" s="213"/>
      <c r="D48" s="213"/>
    </row>
    <row r="49" spans="1:5" ht="15.75" x14ac:dyDescent="0.25">
      <c r="A49" s="1" t="s">
        <v>24226</v>
      </c>
      <c r="B49" s="213" t="s">
        <v>356</v>
      </c>
      <c r="C49" s="213"/>
      <c r="D49" s="213" t="s">
        <v>25145</v>
      </c>
      <c r="E49" s="40">
        <v>45923</v>
      </c>
    </row>
    <row r="50" spans="1:5" ht="15.75" x14ac:dyDescent="0.25">
      <c r="A50" s="1" t="s">
        <v>24227</v>
      </c>
      <c r="B50" s="213"/>
      <c r="C50" s="213"/>
      <c r="D50" s="213"/>
    </row>
    <row r="51" spans="1:5" ht="15.75" x14ac:dyDescent="0.25">
      <c r="A51" s="1" t="s">
        <v>24228</v>
      </c>
      <c r="B51" s="213" t="s">
        <v>200</v>
      </c>
      <c r="C51" s="213"/>
      <c r="D51" s="213" t="s">
        <v>598</v>
      </c>
    </row>
    <row r="52" spans="1:5" ht="15.75" x14ac:dyDescent="0.25">
      <c r="A52" s="1" t="s">
        <v>24229</v>
      </c>
      <c r="B52" s="213"/>
      <c r="C52" s="213"/>
      <c r="D52" s="213"/>
    </row>
    <row r="53" spans="1:5" ht="15.75" x14ac:dyDescent="0.25">
      <c r="A53" s="1" t="s">
        <v>24230</v>
      </c>
      <c r="B53" s="213" t="s">
        <v>56</v>
      </c>
      <c r="C53" s="213"/>
      <c r="D53" s="213" t="s">
        <v>22476</v>
      </c>
    </row>
    <row r="54" spans="1:5" ht="15.75" x14ac:dyDescent="0.25">
      <c r="A54" s="1" t="s">
        <v>24231</v>
      </c>
      <c r="B54" s="213"/>
      <c r="C54" s="213"/>
      <c r="D54" s="213"/>
    </row>
    <row r="55" spans="1:5" ht="15.75" x14ac:dyDescent="0.25">
      <c r="A55" s="1" t="s">
        <v>24232</v>
      </c>
      <c r="B55" s="213" t="s">
        <v>1077</v>
      </c>
      <c r="C55" s="213"/>
      <c r="D55" s="213" t="s">
        <v>23912</v>
      </c>
    </row>
    <row r="56" spans="1:5" ht="15.75" x14ac:dyDescent="0.25">
      <c r="A56" s="1" t="s">
        <v>24233</v>
      </c>
      <c r="B56" s="213"/>
      <c r="C56" s="213"/>
      <c r="D56" s="213"/>
    </row>
    <row r="57" spans="1:5" ht="15.75" x14ac:dyDescent="0.25">
      <c r="A57" s="1" t="s">
        <v>24234</v>
      </c>
      <c r="B57" s="213" t="s">
        <v>60</v>
      </c>
      <c r="C57" s="213"/>
      <c r="D57" s="213" t="s">
        <v>21630</v>
      </c>
    </row>
    <row r="58" spans="1:5" ht="15.75" x14ac:dyDescent="0.25">
      <c r="A58" s="1" t="s">
        <v>14163</v>
      </c>
      <c r="B58" s="213"/>
      <c r="C58" s="213"/>
      <c r="D58" s="213"/>
    </row>
    <row r="59" spans="1:5" ht="15.75" x14ac:dyDescent="0.25">
      <c r="A59" s="1" t="s">
        <v>24235</v>
      </c>
      <c r="B59" s="213" t="s">
        <v>56</v>
      </c>
      <c r="C59" s="213"/>
      <c r="D59" s="213" t="s">
        <v>22391</v>
      </c>
    </row>
    <row r="60" spans="1:5" ht="15.75" x14ac:dyDescent="0.25">
      <c r="A60" s="1" t="s">
        <v>24236</v>
      </c>
      <c r="B60" s="213"/>
      <c r="C60" s="213"/>
      <c r="D60" s="213"/>
    </row>
    <row r="61" spans="1:5" ht="15.75" x14ac:dyDescent="0.25">
      <c r="A61" s="1" t="s">
        <v>24237</v>
      </c>
      <c r="B61" s="213" t="s">
        <v>356</v>
      </c>
      <c r="C61" s="213"/>
      <c r="D61" s="213" t="s">
        <v>22689</v>
      </c>
      <c r="E61" s="40">
        <v>45958</v>
      </c>
    </row>
    <row r="62" spans="1:5" ht="15.75" x14ac:dyDescent="0.25">
      <c r="A62" s="1" t="s">
        <v>11951</v>
      </c>
      <c r="C62" s="213"/>
      <c r="D62" s="213"/>
    </row>
    <row r="63" spans="1:5" ht="15.75" x14ac:dyDescent="0.25">
      <c r="A63" s="1" t="s">
        <v>24237</v>
      </c>
      <c r="B63" t="s">
        <v>3860</v>
      </c>
      <c r="C63" s="213"/>
      <c r="D63" s="213"/>
    </row>
    <row r="64" spans="1:5" ht="15.75" x14ac:dyDescent="0.25">
      <c r="A64" s="1" t="s">
        <v>24238</v>
      </c>
      <c r="B64" s="213"/>
      <c r="C64" s="213"/>
      <c r="D64" s="213"/>
    </row>
    <row r="65" spans="1:5" ht="15.75" x14ac:dyDescent="0.25">
      <c r="A65" s="1" t="s">
        <v>24239</v>
      </c>
      <c r="B65" s="213" t="s">
        <v>1077</v>
      </c>
      <c r="C65" s="213"/>
      <c r="D65" s="213"/>
    </row>
    <row r="66" spans="1:5" ht="15.75" x14ac:dyDescent="0.25">
      <c r="A66" s="1" t="s">
        <v>24240</v>
      </c>
      <c r="B66" s="213"/>
      <c r="C66" s="213"/>
      <c r="D66" s="213"/>
    </row>
    <row r="67" spans="1:5" ht="15.75" x14ac:dyDescent="0.25">
      <c r="A67" s="1" t="s">
        <v>24241</v>
      </c>
      <c r="B67" s="213" t="s">
        <v>56</v>
      </c>
      <c r="C67" s="213"/>
      <c r="D67" s="213" t="s">
        <v>18428</v>
      </c>
    </row>
    <row r="68" spans="1:5" ht="15.75" x14ac:dyDescent="0.25">
      <c r="A68" s="1" t="s">
        <v>24242</v>
      </c>
      <c r="B68" s="213"/>
      <c r="C68" s="213"/>
      <c r="D68" s="213"/>
    </row>
    <row r="69" spans="1:5" ht="15.75" x14ac:dyDescent="0.25">
      <c r="A69" s="1" t="s">
        <v>24243</v>
      </c>
      <c r="B69" s="213" t="s">
        <v>201</v>
      </c>
      <c r="C69" s="213"/>
      <c r="D69" s="213" t="s">
        <v>22391</v>
      </c>
    </row>
    <row r="70" spans="1:5" ht="15.75" x14ac:dyDescent="0.25">
      <c r="A70" s="1" t="s">
        <v>24244</v>
      </c>
      <c r="B70" s="213"/>
      <c r="C70" s="213"/>
      <c r="D70" s="213"/>
    </row>
    <row r="71" spans="1:5" ht="15.75" x14ac:dyDescent="0.25">
      <c r="A71" s="1" t="s">
        <v>24245</v>
      </c>
      <c r="B71" s="213" t="s">
        <v>58</v>
      </c>
      <c r="C71" s="213" t="s">
        <v>142</v>
      </c>
      <c r="D71" s="213" t="s">
        <v>18436</v>
      </c>
      <c r="E71" s="40">
        <v>45911</v>
      </c>
    </row>
    <row r="72" spans="1:5" ht="15.75" x14ac:dyDescent="0.25">
      <c r="A72" s="1" t="s">
        <v>12625</v>
      </c>
      <c r="B72" s="213"/>
      <c r="C72" s="213"/>
      <c r="D72" s="213"/>
    </row>
    <row r="73" spans="1:5" ht="15.75" x14ac:dyDescent="0.25">
      <c r="A73" s="1" t="s">
        <v>24246</v>
      </c>
      <c r="B73" s="213" t="s">
        <v>200</v>
      </c>
      <c r="C73" s="213"/>
      <c r="D73" s="213" t="s">
        <v>22476</v>
      </c>
    </row>
    <row r="74" spans="1:5" ht="15.75" x14ac:dyDescent="0.25">
      <c r="A74" s="1" t="s">
        <v>24247</v>
      </c>
      <c r="B74" s="213"/>
      <c r="C74" s="213"/>
      <c r="D74" s="213"/>
    </row>
    <row r="75" spans="1:5" ht="15.75" x14ac:dyDescent="0.25">
      <c r="A75" s="1" t="s">
        <v>24248</v>
      </c>
      <c r="B75" s="213" t="s">
        <v>56</v>
      </c>
      <c r="C75" s="213"/>
      <c r="D75" s="213" t="s">
        <v>19956</v>
      </c>
    </row>
    <row r="76" spans="1:5" ht="15.75" x14ac:dyDescent="0.25">
      <c r="A76" s="1" t="s">
        <v>18734</v>
      </c>
      <c r="B76" s="213"/>
      <c r="C76" s="213"/>
      <c r="D76" s="213"/>
    </row>
    <row r="77" spans="1:5" ht="15.75" x14ac:dyDescent="0.25">
      <c r="A77" s="1" t="s">
        <v>24249</v>
      </c>
      <c r="B77" s="213" t="s">
        <v>201</v>
      </c>
      <c r="C77" s="213"/>
      <c r="D77" s="213" t="s">
        <v>22391</v>
      </c>
    </row>
    <row r="78" spans="1:5" ht="15.75" x14ac:dyDescent="0.25">
      <c r="A78" s="1" t="s">
        <v>24250</v>
      </c>
      <c r="B78" s="213"/>
      <c r="C78" s="213"/>
      <c r="D78" s="213"/>
    </row>
    <row r="79" spans="1:5" ht="15.75" x14ac:dyDescent="0.25">
      <c r="A79" s="1" t="s">
        <v>24251</v>
      </c>
      <c r="B79" s="213" t="s">
        <v>200</v>
      </c>
      <c r="C79" s="213"/>
      <c r="D79" s="213" t="s">
        <v>19956</v>
      </c>
    </row>
    <row r="80" spans="1:5" ht="15.75" x14ac:dyDescent="0.25">
      <c r="A80" s="1" t="s">
        <v>24252</v>
      </c>
      <c r="B80" s="213"/>
      <c r="C80" s="213"/>
      <c r="D80" s="213"/>
    </row>
    <row r="81" spans="1:5" ht="15.75" x14ac:dyDescent="0.25">
      <c r="A81" s="1" t="s">
        <v>24253</v>
      </c>
      <c r="B81" s="213" t="s">
        <v>56</v>
      </c>
      <c r="C81" s="213"/>
      <c r="D81" s="213" t="s">
        <v>19956</v>
      </c>
    </row>
    <row r="82" spans="1:5" ht="15.75" x14ac:dyDescent="0.25">
      <c r="A82" s="1" t="s">
        <v>24254</v>
      </c>
      <c r="B82" s="213"/>
      <c r="C82" s="213"/>
      <c r="D82" s="213"/>
    </row>
    <row r="83" spans="1:5" ht="15.75" x14ac:dyDescent="0.25">
      <c r="A83" s="1" t="s">
        <v>24255</v>
      </c>
      <c r="B83" s="213" t="s">
        <v>58</v>
      </c>
      <c r="C83" s="213" t="s">
        <v>2163</v>
      </c>
      <c r="D83" s="213" t="s">
        <v>17970</v>
      </c>
      <c r="E83" s="40">
        <v>45910</v>
      </c>
    </row>
    <row r="84" spans="1:5" ht="15.75" x14ac:dyDescent="0.25">
      <c r="A84" s="1" t="s">
        <v>20330</v>
      </c>
      <c r="B84" s="213"/>
      <c r="C84" s="213"/>
      <c r="D84" s="213"/>
    </row>
    <row r="85" spans="1:5" ht="15.75" x14ac:dyDescent="0.25">
      <c r="A85" s="1" t="s">
        <v>24256</v>
      </c>
      <c r="B85" s="213" t="s">
        <v>200</v>
      </c>
      <c r="C85" s="213"/>
      <c r="D85" s="213" t="s">
        <v>19956</v>
      </c>
    </row>
    <row r="86" spans="1:5" ht="15.75" x14ac:dyDescent="0.25">
      <c r="A86" s="1" t="s">
        <v>11451</v>
      </c>
      <c r="B86" s="213"/>
      <c r="C86" s="213"/>
      <c r="D86" s="213"/>
    </row>
    <row r="87" spans="1:5" ht="15.75" x14ac:dyDescent="0.25">
      <c r="A87" s="1" t="s">
        <v>24257</v>
      </c>
      <c r="B87" s="213" t="s">
        <v>200</v>
      </c>
      <c r="C87" s="213"/>
      <c r="D87" s="213" t="s">
        <v>18421</v>
      </c>
    </row>
    <row r="88" spans="1:5" ht="15.75" x14ac:dyDescent="0.25">
      <c r="A88" s="1" t="s">
        <v>24258</v>
      </c>
      <c r="B88" s="213"/>
      <c r="C88" s="213"/>
      <c r="D88" s="213"/>
    </row>
    <row r="89" spans="1:5" ht="15.75" x14ac:dyDescent="0.25">
      <c r="A89" s="1" t="s">
        <v>24259</v>
      </c>
      <c r="B89" s="213" t="s">
        <v>60</v>
      </c>
      <c r="C89" s="213"/>
      <c r="D89" s="213" t="s">
        <v>19956</v>
      </c>
    </row>
    <row r="90" spans="1:5" ht="15.75" x14ac:dyDescent="0.25">
      <c r="A90" s="1" t="s">
        <v>24260</v>
      </c>
      <c r="B90" s="213"/>
      <c r="C90" s="213"/>
      <c r="D90" s="213"/>
    </row>
    <row r="91" spans="1:5" ht="15.75" x14ac:dyDescent="0.25">
      <c r="A91" s="162" t="s">
        <v>24261</v>
      </c>
      <c r="B91" s="163" t="s">
        <v>4062</v>
      </c>
      <c r="C91" s="163"/>
      <c r="D91" s="163" t="s">
        <v>22391</v>
      </c>
      <c r="E91" s="163"/>
    </row>
    <row r="92" spans="1:5" ht="15.75" x14ac:dyDescent="0.25">
      <c r="A92" s="1" t="s">
        <v>24262</v>
      </c>
      <c r="B92" s="213"/>
      <c r="C92" s="213"/>
      <c r="D92" s="213"/>
    </row>
    <row r="93" spans="1:5" ht="15.75" x14ac:dyDescent="0.25">
      <c r="A93" s="1" t="s">
        <v>24263</v>
      </c>
      <c r="B93" s="213" t="s">
        <v>356</v>
      </c>
      <c r="C93" s="213"/>
      <c r="D93" s="213" t="s">
        <v>18421</v>
      </c>
    </row>
    <row r="94" spans="1:5" ht="15.75" x14ac:dyDescent="0.25">
      <c r="A94" s="1" t="s">
        <v>24264</v>
      </c>
      <c r="B94" s="213"/>
      <c r="C94" s="213"/>
      <c r="D94" s="213"/>
    </row>
    <row r="95" spans="1:5" ht="15.75" x14ac:dyDescent="0.25">
      <c r="A95" s="1" t="s">
        <v>24265</v>
      </c>
      <c r="B95" s="213" t="s">
        <v>58</v>
      </c>
      <c r="C95" s="213" t="s">
        <v>2193</v>
      </c>
      <c r="D95" s="213" t="s">
        <v>22391</v>
      </c>
      <c r="E95" s="40">
        <v>45910</v>
      </c>
    </row>
    <row r="96" spans="1:5" ht="15.75" x14ac:dyDescent="0.25">
      <c r="A96" s="1" t="s">
        <v>15886</v>
      </c>
      <c r="B96" s="213"/>
      <c r="C96" s="213"/>
      <c r="D96" s="213"/>
    </row>
    <row r="97" spans="1:4" ht="15.75" x14ac:dyDescent="0.25">
      <c r="A97" s="1" t="s">
        <v>24266</v>
      </c>
      <c r="B97" s="213" t="s">
        <v>58</v>
      </c>
      <c r="C97" s="213" t="s">
        <v>3896</v>
      </c>
      <c r="D97" s="213" t="s">
        <v>22391</v>
      </c>
    </row>
    <row r="98" spans="1:4" ht="15.75" x14ac:dyDescent="0.25">
      <c r="A98" s="1" t="s">
        <v>24267</v>
      </c>
      <c r="B98" s="213"/>
      <c r="C98" s="213"/>
      <c r="D98" s="213"/>
    </row>
    <row r="99" spans="1:4" ht="15.75" x14ac:dyDescent="0.25">
      <c r="A99" s="1" t="s">
        <v>24268</v>
      </c>
      <c r="B99" s="213" t="s">
        <v>60</v>
      </c>
      <c r="C99" s="213"/>
      <c r="D99" s="213" t="s">
        <v>19956</v>
      </c>
    </row>
    <row r="100" spans="1:4" ht="15.75" x14ac:dyDescent="0.25">
      <c r="A100" s="1" t="s">
        <v>18809</v>
      </c>
      <c r="B100" s="213"/>
      <c r="C100" s="213"/>
      <c r="D100" s="213"/>
    </row>
    <row r="101" spans="1:4" ht="15.75" x14ac:dyDescent="0.25">
      <c r="A101" s="162" t="s">
        <v>24269</v>
      </c>
      <c r="B101" s="163" t="s">
        <v>4062</v>
      </c>
      <c r="C101" s="163"/>
      <c r="D101" s="163" t="s">
        <v>18421</v>
      </c>
    </row>
    <row r="102" spans="1:4" ht="15.75" x14ac:dyDescent="0.25">
      <c r="A102" s="1" t="s">
        <v>24270</v>
      </c>
      <c r="B102" s="213"/>
      <c r="C102" s="213"/>
      <c r="D102" s="213"/>
    </row>
    <row r="103" spans="1:4" ht="15.75" x14ac:dyDescent="0.25">
      <c r="A103" s="1" t="s">
        <v>24271</v>
      </c>
      <c r="B103" s="213" t="s">
        <v>60</v>
      </c>
      <c r="C103" s="213"/>
      <c r="D103" s="213" t="s">
        <v>22476</v>
      </c>
    </row>
    <row r="104" spans="1:4" ht="15.75" x14ac:dyDescent="0.25">
      <c r="A104" s="1" t="s">
        <v>24272</v>
      </c>
      <c r="B104" s="213"/>
      <c r="C104" s="213"/>
      <c r="D104" s="213"/>
    </row>
    <row r="105" spans="1:4" ht="15.75" x14ac:dyDescent="0.25">
      <c r="A105" s="1" t="s">
        <v>24273</v>
      </c>
      <c r="B105" s="213" t="s">
        <v>56</v>
      </c>
      <c r="C105" s="213"/>
      <c r="D105" s="213" t="s">
        <v>22476</v>
      </c>
    </row>
    <row r="106" spans="1:4" ht="15.75" x14ac:dyDescent="0.25">
      <c r="A106" s="1" t="s">
        <v>24274</v>
      </c>
      <c r="B106" s="213"/>
      <c r="C106" s="213"/>
      <c r="D106" s="213"/>
    </row>
    <row r="107" spans="1:4" ht="15.75" x14ac:dyDescent="0.25">
      <c r="A107" s="1" t="s">
        <v>24275</v>
      </c>
      <c r="B107" s="213" t="s">
        <v>60</v>
      </c>
      <c r="C107" s="213"/>
      <c r="D107" s="213" t="s">
        <v>18421</v>
      </c>
    </row>
    <row r="108" spans="1:4" ht="15.75" x14ac:dyDescent="0.25">
      <c r="A108" s="1"/>
      <c r="B108" s="213"/>
      <c r="C108" s="213"/>
      <c r="D108" s="213"/>
    </row>
    <row r="109" spans="1:4" ht="15.75" x14ac:dyDescent="0.25">
      <c r="A109" s="1"/>
      <c r="B109" s="213"/>
      <c r="C109" s="213"/>
      <c r="D109" s="213"/>
    </row>
    <row r="110" spans="1:4" ht="15.75" x14ac:dyDescent="0.25">
      <c r="A110" s="1"/>
      <c r="B110" s="213"/>
      <c r="C110" s="213"/>
      <c r="D110" s="213"/>
    </row>
    <row r="111" spans="1:4" ht="15.75" x14ac:dyDescent="0.25">
      <c r="A111" s="1"/>
      <c r="B111" s="213"/>
      <c r="C111" s="213"/>
      <c r="D111" s="213"/>
    </row>
    <row r="112" spans="1:4" ht="15.75" x14ac:dyDescent="0.25">
      <c r="A112" s="1"/>
      <c r="B112" s="213"/>
      <c r="C112" s="213"/>
      <c r="D112" s="213"/>
    </row>
    <row r="113" spans="1:4" ht="15.75" x14ac:dyDescent="0.25">
      <c r="A113" s="1"/>
      <c r="B113" s="213"/>
      <c r="C113" s="213"/>
      <c r="D113" s="213"/>
    </row>
    <row r="114" spans="1:4" ht="15.75" x14ac:dyDescent="0.25">
      <c r="A114" s="1"/>
    </row>
    <row r="115" spans="1:4" ht="15.75" x14ac:dyDescent="0.25">
      <c r="A115" s="1"/>
    </row>
    <row r="116" spans="1:4" ht="15.75" x14ac:dyDescent="0.25">
      <c r="A116" s="1"/>
    </row>
    <row r="117" spans="1:4" ht="15.75" x14ac:dyDescent="0.25">
      <c r="A117" s="1"/>
      <c r="D117" s="213"/>
    </row>
    <row r="118" spans="1:4" ht="15.75" x14ac:dyDescent="0.25">
      <c r="A118" s="1"/>
    </row>
    <row r="119" spans="1:4" ht="15.75" x14ac:dyDescent="0.25">
      <c r="A119" s="1"/>
    </row>
    <row r="120" spans="1:4" ht="15.75" x14ac:dyDescent="0.25">
      <c r="A120" s="1"/>
    </row>
    <row r="121" spans="1:4" ht="15.75" x14ac:dyDescent="0.25">
      <c r="A121" s="1"/>
      <c r="D121" s="213"/>
    </row>
    <row r="122" spans="1:4" ht="15.75" x14ac:dyDescent="0.25">
      <c r="A122" s="1"/>
    </row>
    <row r="123" spans="1:4" ht="15.75" x14ac:dyDescent="0.25">
      <c r="A123" s="1"/>
    </row>
    <row r="124" spans="1:4" ht="15.75" x14ac:dyDescent="0.25">
      <c r="A124" s="1"/>
    </row>
    <row r="125" spans="1:4" ht="15.75" x14ac:dyDescent="0.25">
      <c r="A125" s="1"/>
    </row>
    <row r="126" spans="1:4" ht="15.75" x14ac:dyDescent="0.25">
      <c r="A126" s="1"/>
    </row>
    <row r="127" spans="1:4" ht="15.75" x14ac:dyDescent="0.25">
      <c r="A127" s="1"/>
    </row>
    <row r="128" spans="1:4" ht="15.75" x14ac:dyDescent="0.25">
      <c r="A128" s="1"/>
    </row>
    <row r="129" spans="1:4" ht="15.75" x14ac:dyDescent="0.25">
      <c r="A129" s="1"/>
    </row>
    <row r="130" spans="1:4" ht="15.75" x14ac:dyDescent="0.25">
      <c r="A130" s="1"/>
    </row>
    <row r="131" spans="1:4" ht="15.75" x14ac:dyDescent="0.25">
      <c r="A131" s="1"/>
    </row>
    <row r="132" spans="1:4" ht="15.75" x14ac:dyDescent="0.25">
      <c r="A132" s="1"/>
    </row>
    <row r="133" spans="1:4" ht="15.75" x14ac:dyDescent="0.25">
      <c r="A133" s="1"/>
      <c r="D133" s="213"/>
    </row>
    <row r="134" spans="1:4" ht="15.75" x14ac:dyDescent="0.25">
      <c r="A134" s="1"/>
    </row>
    <row r="135" spans="1:4" ht="15.75" x14ac:dyDescent="0.25">
      <c r="A135" s="1"/>
    </row>
    <row r="136" spans="1:4" ht="15.75" x14ac:dyDescent="0.25">
      <c r="A136" s="1"/>
    </row>
    <row r="137" spans="1:4" ht="15.75" x14ac:dyDescent="0.25">
      <c r="A137" s="1"/>
    </row>
    <row r="138" spans="1:4" ht="15.75" x14ac:dyDescent="0.25">
      <c r="A138" s="1"/>
    </row>
    <row r="139" spans="1:4" ht="15.75" x14ac:dyDescent="0.25">
      <c r="A139" s="1"/>
    </row>
    <row r="140" spans="1:4" ht="15.75" x14ac:dyDescent="0.25">
      <c r="A140" s="1"/>
    </row>
    <row r="141" spans="1:4" ht="15.75" x14ac:dyDescent="0.25">
      <c r="A141" s="1"/>
    </row>
    <row r="142" spans="1:4" ht="15.75" x14ac:dyDescent="0.25">
      <c r="A142" s="410"/>
    </row>
    <row r="143" spans="1:4" ht="15.75" x14ac:dyDescent="0.25">
      <c r="A143" s="410"/>
    </row>
    <row r="144" spans="1:4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6" spans="1:1" ht="15.75" x14ac:dyDescent="0.25">
      <c r="A156" s="1"/>
    </row>
    <row r="157" spans="1:1" ht="15.75" x14ac:dyDescent="0.25">
      <c r="A157" s="1"/>
    </row>
    <row r="158" spans="1:1" ht="15.75" x14ac:dyDescent="0.25">
      <c r="A158" s="410"/>
    </row>
    <row r="159" spans="1:1" ht="15.75" x14ac:dyDescent="0.25">
      <c r="A159" s="410"/>
    </row>
    <row r="160" spans="1:1" ht="15.75" x14ac:dyDescent="0.25">
      <c r="A160" s="410"/>
    </row>
    <row r="161" spans="1:1" ht="15.75" x14ac:dyDescent="0.25">
      <c r="A161" s="410"/>
    </row>
    <row r="162" spans="1:1" ht="15.75" x14ac:dyDescent="0.25">
      <c r="A162" s="410"/>
    </row>
    <row r="163" spans="1:1" ht="15.75" x14ac:dyDescent="0.25">
      <c r="A163" s="410"/>
    </row>
    <row r="164" spans="1:1" ht="15.75" x14ac:dyDescent="0.25">
      <c r="A164" s="410"/>
    </row>
    <row r="165" spans="1:1" ht="15.75" x14ac:dyDescent="0.25">
      <c r="A165" s="410"/>
    </row>
    <row r="166" spans="1:1" ht="15.75" x14ac:dyDescent="0.25">
      <c r="A166" s="410"/>
    </row>
    <row r="167" spans="1:1" ht="15.75" x14ac:dyDescent="0.25">
      <c r="A167" s="410"/>
    </row>
    <row r="168" spans="1:1" ht="15.75" x14ac:dyDescent="0.25">
      <c r="A168" s="410"/>
    </row>
    <row r="169" spans="1:1" ht="15.75" x14ac:dyDescent="0.25">
      <c r="A169" s="410"/>
    </row>
    <row r="170" spans="1:1" ht="15.75" x14ac:dyDescent="0.25">
      <c r="A170" s="410"/>
    </row>
    <row r="171" spans="1:1" ht="15.75" x14ac:dyDescent="0.25">
      <c r="A171" s="410"/>
    </row>
    <row r="172" spans="1:1" ht="15.75" x14ac:dyDescent="0.25">
      <c r="A172" s="410"/>
    </row>
    <row r="173" spans="1:1" ht="15.75" x14ac:dyDescent="0.25">
      <c r="A173" s="410"/>
    </row>
    <row r="174" spans="1:1" ht="15.75" x14ac:dyDescent="0.25">
      <c r="A174" s="410"/>
    </row>
    <row r="175" spans="1:1" ht="15.75" x14ac:dyDescent="0.25">
      <c r="A175" s="410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410"/>
    </row>
    <row r="179" spans="1:1" ht="15.75" x14ac:dyDescent="0.25">
      <c r="A179" s="410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410"/>
    </row>
    <row r="211" spans="1:1" ht="15.75" x14ac:dyDescent="0.25">
      <c r="A211" s="410"/>
    </row>
    <row r="212" spans="1:1" ht="15.75" x14ac:dyDescent="0.25">
      <c r="A212" s="1"/>
    </row>
    <row r="213" spans="1:1" ht="15.75" x14ac:dyDescent="0.25">
      <c r="A213" s="1"/>
    </row>
  </sheetData>
  <autoFilter ref="A1:E213"/>
  <mergeCells count="2">
    <mergeCell ref="G1:H1"/>
    <mergeCell ref="G2:H2"/>
  </mergeCells>
  <conditionalFormatting sqref="A1">
    <cfRule type="duplicateValues" dxfId="1926" priority="33"/>
  </conditionalFormatting>
  <conditionalFormatting sqref="A1">
    <cfRule type="duplicateValues" dxfId="1925" priority="32"/>
  </conditionalFormatting>
  <conditionalFormatting sqref="A1">
    <cfRule type="duplicateValues" dxfId="1924" priority="31"/>
  </conditionalFormatting>
  <conditionalFormatting sqref="A1">
    <cfRule type="duplicateValues" dxfId="1923" priority="30"/>
  </conditionalFormatting>
  <conditionalFormatting sqref="A1">
    <cfRule type="duplicateValues" dxfId="1922" priority="29"/>
  </conditionalFormatting>
  <conditionalFormatting sqref="A1">
    <cfRule type="duplicateValues" dxfId="1921" priority="28"/>
  </conditionalFormatting>
  <conditionalFormatting sqref="A1">
    <cfRule type="duplicateValues" dxfId="1920" priority="27"/>
  </conditionalFormatting>
  <conditionalFormatting sqref="A1">
    <cfRule type="duplicateValues" dxfId="1919" priority="26"/>
  </conditionalFormatting>
  <conditionalFormatting sqref="A1">
    <cfRule type="duplicateValues" dxfId="1918" priority="25"/>
  </conditionalFormatting>
  <conditionalFormatting sqref="A1">
    <cfRule type="duplicateValues" dxfId="1917" priority="24"/>
  </conditionalFormatting>
  <conditionalFormatting sqref="A1">
    <cfRule type="duplicateValues" dxfId="1916" priority="23"/>
  </conditionalFormatting>
  <conditionalFormatting sqref="A1">
    <cfRule type="duplicateValues" dxfId="1915" priority="22"/>
  </conditionalFormatting>
  <conditionalFormatting sqref="A1">
    <cfRule type="duplicateValues" dxfId="1914" priority="21"/>
  </conditionalFormatting>
  <conditionalFormatting sqref="A1">
    <cfRule type="duplicateValues" dxfId="1913" priority="20"/>
  </conditionalFormatting>
  <conditionalFormatting sqref="A1">
    <cfRule type="duplicateValues" dxfId="1912" priority="19"/>
  </conditionalFormatting>
  <conditionalFormatting sqref="A1">
    <cfRule type="duplicateValues" dxfId="1911" priority="18"/>
  </conditionalFormatting>
  <conditionalFormatting sqref="A1">
    <cfRule type="duplicateValues" dxfId="1910" priority="17"/>
  </conditionalFormatting>
  <conditionalFormatting sqref="A1">
    <cfRule type="duplicateValues" dxfId="1909" priority="16"/>
  </conditionalFormatting>
  <conditionalFormatting sqref="A1">
    <cfRule type="duplicateValues" dxfId="1908" priority="15"/>
  </conditionalFormatting>
  <conditionalFormatting sqref="A1">
    <cfRule type="duplicateValues" dxfId="1907" priority="14"/>
  </conditionalFormatting>
  <conditionalFormatting sqref="A1">
    <cfRule type="duplicateValues" dxfId="1906" priority="13"/>
  </conditionalFormatting>
  <conditionalFormatting sqref="A1">
    <cfRule type="duplicateValues" dxfId="1905" priority="12"/>
  </conditionalFormatting>
  <conditionalFormatting sqref="A214:A1048576 A1">
    <cfRule type="duplicateValues" dxfId="1904" priority="11"/>
  </conditionalFormatting>
  <conditionalFormatting sqref="A214:A1048576">
    <cfRule type="duplicateValues" dxfId="1903" priority="10"/>
  </conditionalFormatting>
  <conditionalFormatting sqref="A214:A1048576 A1 A124:A127">
    <cfRule type="duplicateValues" dxfId="1902" priority="9"/>
  </conditionalFormatting>
  <conditionalFormatting sqref="A124:A1048576 A1">
    <cfRule type="duplicateValues" dxfId="1901" priority="8"/>
  </conditionalFormatting>
  <conditionalFormatting sqref="A124:A1048576 A1">
    <cfRule type="duplicateValues" dxfId="1900" priority="6"/>
    <cfRule type="timePeriod" dxfId="1899" priority="7" timePeriod="yesterday">
      <formula>FLOOR(A1,1)=TODAY()-1</formula>
    </cfRule>
  </conditionalFormatting>
  <conditionalFormatting sqref="A124:A1048576">
    <cfRule type="duplicateValues" dxfId="1898" priority="5"/>
  </conditionalFormatting>
  <conditionalFormatting sqref="A124:A1048576 A1">
    <cfRule type="duplicateValues" dxfId="1897" priority="3"/>
    <cfRule type="duplicateValues" dxfId="1896" priority="4"/>
  </conditionalFormatting>
  <conditionalFormatting sqref="A124:A1048576 A1">
    <cfRule type="duplicateValues" dxfId="1895" priority="2"/>
  </conditionalFormatting>
  <conditionalFormatting sqref="A1:A65 A108:A1048576">
    <cfRule type="duplicateValues" dxfId="1894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zoomScaleNormal="100" workbookViewId="0">
      <pane ySplit="1" topLeftCell="A5" activePane="bottomLeft" state="frozen"/>
      <selection activeCell="G25" sqref="G25"/>
      <selection pane="bottomLeft" activeCell="A59" sqref="A2:A59"/>
    </sheetView>
  </sheetViews>
  <sheetFormatPr defaultRowHeight="15" x14ac:dyDescent="0.25"/>
  <cols>
    <col min="1" max="1" width="43.42578125" customWidth="1"/>
    <col min="2" max="2" width="18.7109375" customWidth="1"/>
    <col min="3" max="3" width="20.85546875" customWidth="1"/>
    <col min="4" max="4" width="18.5703125" customWidth="1"/>
    <col min="5" max="5" width="12.85546875" customWidth="1"/>
    <col min="6" max="6" width="8.7109375" customWidth="1"/>
    <col min="7" max="7" width="24.5703125" customWidth="1"/>
    <col min="8" max="8" width="10.7109375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52</v>
      </c>
      <c r="H1" s="590"/>
      <c r="I1" s="508"/>
      <c r="J1" s="509"/>
    </row>
    <row r="2" spans="1:10" ht="21" x14ac:dyDescent="0.35">
      <c r="A2" s="1" t="s">
        <v>12296</v>
      </c>
      <c r="B2" s="213"/>
      <c r="C2" s="213"/>
      <c r="D2" s="213"/>
      <c r="G2" s="588" t="s">
        <v>24277</v>
      </c>
      <c r="H2" s="589"/>
    </row>
    <row r="3" spans="1:10" ht="15.75" x14ac:dyDescent="0.25">
      <c r="A3" s="1" t="s">
        <v>24278</v>
      </c>
      <c r="B3" s="213" t="s">
        <v>200</v>
      </c>
      <c r="C3" s="213"/>
      <c r="D3" s="213" t="s">
        <v>19001</v>
      </c>
      <c r="G3" s="244" t="s">
        <v>58</v>
      </c>
      <c r="H3" s="5">
        <f>COUNTIF(B$2:B$1048576,G3)</f>
        <v>4</v>
      </c>
    </row>
    <row r="4" spans="1:10" ht="15.75" x14ac:dyDescent="0.25">
      <c r="A4" s="410" t="s">
        <v>12296</v>
      </c>
      <c r="B4" s="213"/>
      <c r="C4" s="213"/>
      <c r="D4" s="213"/>
      <c r="G4" s="101" t="s">
        <v>360</v>
      </c>
      <c r="H4" s="5">
        <f>COUNTIF(B1:B935,G4)</f>
        <v>2</v>
      </c>
    </row>
    <row r="5" spans="1:10" ht="15.75" x14ac:dyDescent="0.25">
      <c r="A5" s="410" t="s">
        <v>24278</v>
      </c>
      <c r="B5" s="213" t="s">
        <v>3860</v>
      </c>
      <c r="C5" s="213"/>
      <c r="D5" s="213"/>
      <c r="G5" s="101" t="s">
        <v>356</v>
      </c>
      <c r="H5" s="5">
        <f>COUNTIF(B2:B853,G5)</f>
        <v>4</v>
      </c>
    </row>
    <row r="6" spans="1:10" ht="15.75" x14ac:dyDescent="0.25">
      <c r="A6" s="1" t="s">
        <v>24279</v>
      </c>
      <c r="B6" s="213"/>
      <c r="C6" s="213"/>
      <c r="D6" s="213"/>
      <c r="G6" s="101" t="s">
        <v>56</v>
      </c>
      <c r="H6" s="5">
        <f>COUNTIF(B2:B865,G6)</f>
        <v>4</v>
      </c>
    </row>
    <row r="7" spans="1:10" ht="15.75" x14ac:dyDescent="0.25">
      <c r="A7" s="1" t="s">
        <v>24280</v>
      </c>
      <c r="B7" s="213" t="s">
        <v>60</v>
      </c>
      <c r="C7" s="213"/>
      <c r="D7" s="213" t="s">
        <v>18428</v>
      </c>
      <c r="G7" s="101" t="s">
        <v>201</v>
      </c>
      <c r="H7" s="5">
        <f>COUNTIF(B1:B859,G7)</f>
        <v>2</v>
      </c>
    </row>
    <row r="8" spans="1:10" ht="15.75" x14ac:dyDescent="0.25">
      <c r="A8" s="1" t="s">
        <v>24281</v>
      </c>
      <c r="B8" s="213"/>
      <c r="C8" s="213"/>
      <c r="D8" s="213"/>
      <c r="G8" s="101" t="s">
        <v>202</v>
      </c>
      <c r="H8" s="5">
        <f>COUNTIF(B1:B894,G8)</f>
        <v>2</v>
      </c>
    </row>
    <row r="9" spans="1:10" ht="15.75" x14ac:dyDescent="0.25">
      <c r="A9" s="1" t="s">
        <v>24282</v>
      </c>
      <c r="B9" s="213" t="s">
        <v>200</v>
      </c>
      <c r="C9" s="213"/>
      <c r="D9" s="213" t="s">
        <v>18436</v>
      </c>
      <c r="G9" s="101" t="s">
        <v>200</v>
      </c>
      <c r="H9" s="5">
        <f>COUNTIF(B1:B812,G9)</f>
        <v>17</v>
      </c>
    </row>
    <row r="10" spans="1:10" ht="15.75" x14ac:dyDescent="0.25">
      <c r="A10" s="1" t="s">
        <v>23187</v>
      </c>
      <c r="B10" s="213"/>
      <c r="C10" s="213"/>
      <c r="D10" s="213"/>
      <c r="G10" s="101" t="s">
        <v>5011</v>
      </c>
      <c r="H10" s="5">
        <f>COUNTIF(B:B,G10)</f>
        <v>0</v>
      </c>
    </row>
    <row r="11" spans="1:10" ht="15.75" x14ac:dyDescent="0.25">
      <c r="A11" s="1" t="s">
        <v>24283</v>
      </c>
      <c r="B11" s="213" t="s">
        <v>56</v>
      </c>
      <c r="C11" s="213"/>
      <c r="D11" s="213" t="s">
        <v>18428</v>
      </c>
      <c r="G11" s="101" t="s">
        <v>1077</v>
      </c>
      <c r="H11" s="5">
        <f>COUNTIF(B2:B2000,G11)</f>
        <v>3</v>
      </c>
    </row>
    <row r="12" spans="1:10" ht="15.75" x14ac:dyDescent="0.25">
      <c r="A12" s="1" t="s">
        <v>24284</v>
      </c>
      <c r="B12" s="213"/>
      <c r="C12" s="213"/>
      <c r="D12" s="213"/>
      <c r="G12" s="288" t="s">
        <v>60</v>
      </c>
      <c r="H12" s="5">
        <f>COUNTIF(B2:B869,G12)</f>
        <v>9</v>
      </c>
    </row>
    <row r="13" spans="1:10" ht="15.75" x14ac:dyDescent="0.25">
      <c r="A13" s="1" t="s">
        <v>24285</v>
      </c>
      <c r="B13" s="213" t="s">
        <v>200</v>
      </c>
      <c r="C13" s="213"/>
      <c r="D13" s="213" t="s">
        <v>23912</v>
      </c>
      <c r="G13" s="101" t="s">
        <v>4062</v>
      </c>
      <c r="H13" s="5">
        <f>COUNTIF(B2:B2000,G13)</f>
        <v>2</v>
      </c>
    </row>
    <row r="14" spans="1:10" ht="15.75" x14ac:dyDescent="0.25">
      <c r="A14" s="1" t="s">
        <v>19252</v>
      </c>
      <c r="B14" s="213"/>
      <c r="C14" s="213"/>
      <c r="D14" s="213"/>
      <c r="G14" s="101" t="s">
        <v>3860</v>
      </c>
      <c r="H14" s="5">
        <f>COUNTIF(B2:B715,G14)</f>
        <v>3</v>
      </c>
    </row>
    <row r="15" spans="1:10" ht="15.75" x14ac:dyDescent="0.25">
      <c r="A15" s="1" t="s">
        <v>24286</v>
      </c>
      <c r="B15" s="213" t="s">
        <v>58</v>
      </c>
      <c r="C15" s="213" t="s">
        <v>3896</v>
      </c>
      <c r="D15" s="213" t="s">
        <v>598</v>
      </c>
      <c r="E15" s="40">
        <v>45913</v>
      </c>
      <c r="G15" s="101" t="s">
        <v>17992</v>
      </c>
      <c r="H15" s="5">
        <f>COUNTIF(B2:B2000,G15)</f>
        <v>2</v>
      </c>
    </row>
    <row r="16" spans="1:10" ht="15.75" x14ac:dyDescent="0.25">
      <c r="A16" s="1" t="s">
        <v>15167</v>
      </c>
      <c r="B16" s="213"/>
      <c r="C16" s="213"/>
      <c r="D16" s="529"/>
      <c r="G16" s="288" t="s">
        <v>1133</v>
      </c>
      <c r="H16" s="5">
        <f>COUNTIF(B2:B2000,G16)</f>
        <v>1</v>
      </c>
    </row>
    <row r="17" spans="1:8" ht="15.75" x14ac:dyDescent="0.25">
      <c r="A17" s="1" t="s">
        <v>24287</v>
      </c>
      <c r="B17" s="213" t="s">
        <v>58</v>
      </c>
      <c r="C17" s="213" t="s">
        <v>4895</v>
      </c>
      <c r="D17" s="213" t="s">
        <v>18436</v>
      </c>
      <c r="E17" s="40">
        <v>45911</v>
      </c>
      <c r="G17" s="512"/>
      <c r="H17" s="233"/>
    </row>
    <row r="18" spans="1:8" ht="15.75" x14ac:dyDescent="0.25">
      <c r="A18" s="1" t="s">
        <v>24288</v>
      </c>
      <c r="B18" s="213"/>
      <c r="C18" s="213"/>
      <c r="D18" s="213"/>
      <c r="G18" s="269"/>
    </row>
    <row r="19" spans="1:8" ht="15.75" x14ac:dyDescent="0.25">
      <c r="A19" s="1" t="s">
        <v>24289</v>
      </c>
      <c r="B19" s="213" t="s">
        <v>60</v>
      </c>
      <c r="C19" s="213"/>
      <c r="D19" s="213" t="s">
        <v>18421</v>
      </c>
    </row>
    <row r="20" spans="1:8" ht="15.75" x14ac:dyDescent="0.25">
      <c r="A20" s="1" t="s">
        <v>24290</v>
      </c>
      <c r="B20" s="213"/>
      <c r="C20" s="213"/>
      <c r="D20" s="213"/>
    </row>
    <row r="21" spans="1:8" ht="15.75" x14ac:dyDescent="0.25">
      <c r="A21" s="1" t="s">
        <v>24291</v>
      </c>
      <c r="B21" s="213" t="s">
        <v>200</v>
      </c>
      <c r="C21" s="213"/>
      <c r="D21" s="213" t="s">
        <v>598</v>
      </c>
    </row>
    <row r="22" spans="1:8" ht="15.75" x14ac:dyDescent="0.25">
      <c r="A22" s="1" t="s">
        <v>24292</v>
      </c>
      <c r="B22" s="213"/>
      <c r="C22" s="213"/>
      <c r="D22" s="213"/>
    </row>
    <row r="23" spans="1:8" ht="15.75" x14ac:dyDescent="0.25">
      <c r="A23" s="1" t="s">
        <v>24293</v>
      </c>
      <c r="B23" s="213" t="s">
        <v>58</v>
      </c>
      <c r="C23" s="213" t="s">
        <v>17643</v>
      </c>
      <c r="D23" s="213" t="s">
        <v>23912</v>
      </c>
      <c r="E23" s="40">
        <v>45911</v>
      </c>
    </row>
    <row r="24" spans="1:8" ht="15.75" x14ac:dyDescent="0.25">
      <c r="A24" s="1" t="s">
        <v>24294</v>
      </c>
      <c r="B24" s="213"/>
      <c r="C24" s="213"/>
      <c r="D24" s="213"/>
    </row>
    <row r="25" spans="1:8" ht="15.75" x14ac:dyDescent="0.25">
      <c r="A25" s="1" t="s">
        <v>24295</v>
      </c>
      <c r="B25" s="213" t="s">
        <v>60</v>
      </c>
      <c r="C25" s="213"/>
      <c r="D25" s="213" t="s">
        <v>18436</v>
      </c>
    </row>
    <row r="26" spans="1:8" ht="15.75" x14ac:dyDescent="0.25">
      <c r="A26" s="410" t="s">
        <v>24294</v>
      </c>
      <c r="B26" s="213"/>
      <c r="C26" s="213"/>
      <c r="D26" s="213"/>
    </row>
    <row r="27" spans="1:8" ht="15.75" x14ac:dyDescent="0.25">
      <c r="A27" s="410" t="s">
        <v>24295</v>
      </c>
      <c r="B27" s="213" t="s">
        <v>3860</v>
      </c>
      <c r="C27" s="213"/>
      <c r="D27" s="213"/>
    </row>
    <row r="28" spans="1:8" ht="15.75" x14ac:dyDescent="0.25">
      <c r="A28" s="1" t="s">
        <v>24296</v>
      </c>
      <c r="B28" s="213"/>
      <c r="C28" s="213"/>
      <c r="D28" s="529"/>
    </row>
    <row r="29" spans="1:8" ht="15.75" x14ac:dyDescent="0.25">
      <c r="A29" s="1" t="s">
        <v>24297</v>
      </c>
      <c r="B29" s="213" t="s">
        <v>360</v>
      </c>
      <c r="C29" s="213"/>
      <c r="D29" s="213" t="s">
        <v>24952</v>
      </c>
      <c r="E29" s="40">
        <v>45919</v>
      </c>
    </row>
    <row r="30" spans="1:8" ht="15.75" x14ac:dyDescent="0.25">
      <c r="A30" s="1" t="s">
        <v>24298</v>
      </c>
      <c r="B30" s="213"/>
      <c r="C30" s="213"/>
      <c r="D30" s="213"/>
    </row>
    <row r="31" spans="1:8" ht="15.75" x14ac:dyDescent="0.25">
      <c r="A31" s="1" t="s">
        <v>24299</v>
      </c>
      <c r="B31" s="213" t="s">
        <v>200</v>
      </c>
      <c r="C31" s="213"/>
      <c r="D31" s="213" t="s">
        <v>19956</v>
      </c>
    </row>
    <row r="32" spans="1:8" ht="15.75" x14ac:dyDescent="0.25">
      <c r="A32" s="1" t="s">
        <v>14163</v>
      </c>
      <c r="B32" s="213"/>
      <c r="C32" s="213"/>
      <c r="D32" s="213"/>
    </row>
    <row r="33" spans="1:5" ht="15.75" x14ac:dyDescent="0.25">
      <c r="A33" s="1" t="s">
        <v>24300</v>
      </c>
      <c r="B33" s="213" t="s">
        <v>202</v>
      </c>
      <c r="C33" s="213"/>
      <c r="D33" s="213" t="s">
        <v>19001</v>
      </c>
    </row>
    <row r="34" spans="1:5" ht="15.75" x14ac:dyDescent="0.25">
      <c r="A34" s="1" t="s">
        <v>24301</v>
      </c>
      <c r="B34" s="213"/>
      <c r="C34" s="213"/>
      <c r="D34" s="213"/>
    </row>
    <row r="35" spans="1:5" ht="15.75" x14ac:dyDescent="0.25">
      <c r="A35" s="1" t="s">
        <v>24302</v>
      </c>
      <c r="B35" s="213" t="s">
        <v>1077</v>
      </c>
      <c r="C35" s="213"/>
      <c r="D35" s="213" t="s">
        <v>23912</v>
      </c>
    </row>
    <row r="36" spans="1:5" ht="15.75" x14ac:dyDescent="0.25">
      <c r="A36" s="1" t="s">
        <v>16389</v>
      </c>
      <c r="B36" s="213"/>
      <c r="C36" s="213"/>
      <c r="D36" s="213"/>
    </row>
    <row r="37" spans="1:5" ht="15.75" x14ac:dyDescent="0.25">
      <c r="A37" s="1" t="s">
        <v>24303</v>
      </c>
      <c r="B37" s="213" t="s">
        <v>356</v>
      </c>
      <c r="C37" s="213"/>
      <c r="D37" s="213" t="s">
        <v>10373</v>
      </c>
      <c r="E37" s="40">
        <v>45958</v>
      </c>
    </row>
    <row r="38" spans="1:5" ht="15.75" x14ac:dyDescent="0.25">
      <c r="A38" s="1" t="s">
        <v>24304</v>
      </c>
      <c r="B38" s="213"/>
      <c r="C38" s="213"/>
      <c r="D38" s="213"/>
    </row>
    <row r="39" spans="1:5" ht="15.75" x14ac:dyDescent="0.25">
      <c r="A39" s="1" t="s">
        <v>24305</v>
      </c>
      <c r="B39" s="213" t="s">
        <v>201</v>
      </c>
      <c r="C39" s="213"/>
      <c r="D39" s="213" t="s">
        <v>598</v>
      </c>
    </row>
    <row r="40" spans="1:5" ht="15.75" x14ac:dyDescent="0.25">
      <c r="A40" s="1" t="s">
        <v>24306</v>
      </c>
      <c r="B40" s="213"/>
      <c r="C40" s="213"/>
      <c r="D40" s="213"/>
    </row>
    <row r="41" spans="1:5" ht="15.75" x14ac:dyDescent="0.25">
      <c r="A41" s="1" t="s">
        <v>24307</v>
      </c>
      <c r="B41" s="213" t="s">
        <v>200</v>
      </c>
      <c r="C41" s="213"/>
      <c r="D41" s="213" t="s">
        <v>17970</v>
      </c>
    </row>
    <row r="42" spans="1:5" ht="15.75" x14ac:dyDescent="0.25">
      <c r="A42" s="1" t="s">
        <v>24308</v>
      </c>
      <c r="B42" s="213"/>
      <c r="C42" s="213"/>
      <c r="D42" s="213"/>
    </row>
    <row r="43" spans="1:5" ht="15.75" x14ac:dyDescent="0.25">
      <c r="A43" s="1" t="s">
        <v>24309</v>
      </c>
      <c r="B43" s="213" t="s">
        <v>56</v>
      </c>
      <c r="C43" s="213"/>
      <c r="D43" s="213" t="s">
        <v>23912</v>
      </c>
    </row>
    <row r="44" spans="1:5" ht="15.75" x14ac:dyDescent="0.25">
      <c r="A44" s="1" t="s">
        <v>12633</v>
      </c>
      <c r="B44" s="213"/>
      <c r="C44" s="213"/>
      <c r="D44" s="213"/>
    </row>
    <row r="45" spans="1:5" ht="15.75" x14ac:dyDescent="0.25">
      <c r="A45" s="1" t="s">
        <v>24310</v>
      </c>
      <c r="B45" s="213" t="s">
        <v>200</v>
      </c>
      <c r="C45" s="213"/>
      <c r="D45" s="213" t="s">
        <v>19001</v>
      </c>
    </row>
    <row r="46" spans="1:5" ht="15.75" x14ac:dyDescent="0.25">
      <c r="A46" s="1" t="s">
        <v>24311</v>
      </c>
      <c r="B46" s="213"/>
      <c r="C46" s="213"/>
      <c r="D46" s="213"/>
    </row>
    <row r="47" spans="1:5" ht="15.75" x14ac:dyDescent="0.25">
      <c r="A47" s="1" t="s">
        <v>24312</v>
      </c>
      <c r="B47" s="213" t="s">
        <v>58</v>
      </c>
      <c r="C47" s="213" t="s">
        <v>14557</v>
      </c>
      <c r="D47" s="213" t="s">
        <v>1710</v>
      </c>
      <c r="E47" s="40">
        <v>45939</v>
      </c>
    </row>
    <row r="48" spans="1:5" ht="15.75" x14ac:dyDescent="0.25">
      <c r="A48" s="1" t="s">
        <v>11861</v>
      </c>
      <c r="B48" s="213"/>
      <c r="C48" s="213"/>
      <c r="D48" s="213"/>
    </row>
    <row r="49" spans="1:5" ht="15.75" x14ac:dyDescent="0.25">
      <c r="A49" s="1" t="s">
        <v>24313</v>
      </c>
      <c r="B49" s="213" t="s">
        <v>60</v>
      </c>
      <c r="C49" s="213"/>
      <c r="D49" s="213" t="s">
        <v>18421</v>
      </c>
    </row>
    <row r="50" spans="1:5" ht="15.75" x14ac:dyDescent="0.25">
      <c r="A50" s="1" t="s">
        <v>24314</v>
      </c>
      <c r="B50" s="213"/>
      <c r="C50" s="213"/>
      <c r="D50" s="213"/>
    </row>
    <row r="51" spans="1:5" ht="15.75" x14ac:dyDescent="0.25">
      <c r="A51" s="1" t="s">
        <v>24315</v>
      </c>
      <c r="B51" s="213" t="s">
        <v>60</v>
      </c>
      <c r="C51" s="213"/>
      <c r="D51" s="213" t="s">
        <v>598</v>
      </c>
    </row>
    <row r="52" spans="1:5" ht="15.75" x14ac:dyDescent="0.25">
      <c r="A52" s="1" t="s">
        <v>24316</v>
      </c>
      <c r="B52" s="213"/>
      <c r="C52" s="213"/>
      <c r="D52" s="213"/>
    </row>
    <row r="53" spans="1:5" ht="15.75" x14ac:dyDescent="0.25">
      <c r="A53" s="1" t="s">
        <v>24317</v>
      </c>
      <c r="B53" s="213" t="s">
        <v>200</v>
      </c>
      <c r="C53" s="213"/>
      <c r="D53" s="213" t="s">
        <v>19001</v>
      </c>
    </row>
    <row r="54" spans="1:5" ht="15.75" x14ac:dyDescent="0.25">
      <c r="A54" s="1" t="s">
        <v>24318</v>
      </c>
      <c r="B54" s="213"/>
      <c r="C54" s="213"/>
      <c r="D54" s="213"/>
    </row>
    <row r="55" spans="1:5" ht="15.75" x14ac:dyDescent="0.25">
      <c r="A55" s="1" t="s">
        <v>24319</v>
      </c>
      <c r="B55" s="213" t="s">
        <v>360</v>
      </c>
      <c r="C55" s="213"/>
      <c r="D55" s="213" t="s">
        <v>19956</v>
      </c>
    </row>
    <row r="56" spans="1:5" ht="15.75" x14ac:dyDescent="0.25">
      <c r="A56" s="1" t="s">
        <v>24320</v>
      </c>
      <c r="B56" s="213"/>
      <c r="C56" s="213"/>
      <c r="D56" s="213"/>
    </row>
    <row r="57" spans="1:5" ht="15.75" x14ac:dyDescent="0.25">
      <c r="A57" s="1" t="s">
        <v>24321</v>
      </c>
      <c r="B57" s="213" t="s">
        <v>356</v>
      </c>
      <c r="C57" s="213"/>
      <c r="D57" s="213" t="s">
        <v>18421</v>
      </c>
    </row>
    <row r="58" spans="1:5" ht="15.75" x14ac:dyDescent="0.25">
      <c r="A58" s="1" t="s">
        <v>24322</v>
      </c>
      <c r="B58" s="213"/>
      <c r="C58" s="213"/>
      <c r="D58" s="213"/>
    </row>
    <row r="59" spans="1:5" ht="15.75" x14ac:dyDescent="0.25">
      <c r="A59" s="1" t="s">
        <v>24323</v>
      </c>
      <c r="B59" s="213" t="s">
        <v>356</v>
      </c>
      <c r="C59" s="213"/>
      <c r="D59" s="213" t="s">
        <v>18428</v>
      </c>
    </row>
    <row r="60" spans="1:5" ht="15.75" x14ac:dyDescent="0.25">
      <c r="A60" s="162" t="s">
        <v>24324</v>
      </c>
      <c r="B60" s="163"/>
      <c r="C60" s="163"/>
      <c r="D60" s="163"/>
      <c r="E60" s="163"/>
    </row>
    <row r="61" spans="1:5" ht="15.75" x14ac:dyDescent="0.25">
      <c r="A61" s="162" t="s">
        <v>24325</v>
      </c>
      <c r="B61" s="163" t="s">
        <v>4062</v>
      </c>
      <c r="C61" s="163"/>
      <c r="D61" s="163" t="s">
        <v>22689</v>
      </c>
      <c r="E61" s="492">
        <v>45918</v>
      </c>
    </row>
    <row r="62" spans="1:5" ht="15.75" x14ac:dyDescent="0.25">
      <c r="A62" s="1" t="s">
        <v>13814</v>
      </c>
      <c r="C62" s="213"/>
      <c r="D62" s="213"/>
    </row>
    <row r="63" spans="1:5" ht="15.75" x14ac:dyDescent="0.25">
      <c r="A63" s="1" t="s">
        <v>24326</v>
      </c>
      <c r="B63" t="s">
        <v>200</v>
      </c>
      <c r="C63" s="213"/>
      <c r="D63" s="213" t="s">
        <v>22391</v>
      </c>
    </row>
    <row r="64" spans="1:5" ht="15.75" x14ac:dyDescent="0.25">
      <c r="A64" s="1" t="s">
        <v>24327</v>
      </c>
      <c r="B64" s="213"/>
      <c r="C64" s="213"/>
      <c r="D64" s="213"/>
    </row>
    <row r="65" spans="1:4" ht="15.75" x14ac:dyDescent="0.25">
      <c r="A65" s="1" t="s">
        <v>24328</v>
      </c>
      <c r="B65" s="213" t="s">
        <v>200</v>
      </c>
      <c r="C65" s="213"/>
      <c r="D65" s="213" t="s">
        <v>19956</v>
      </c>
    </row>
    <row r="66" spans="1:4" ht="15.75" x14ac:dyDescent="0.25">
      <c r="A66" s="1" t="s">
        <v>22347</v>
      </c>
      <c r="B66" s="213"/>
      <c r="C66" s="213"/>
      <c r="D66" s="213"/>
    </row>
    <row r="67" spans="1:4" ht="15.75" x14ac:dyDescent="0.25">
      <c r="A67" s="1" t="s">
        <v>24329</v>
      </c>
      <c r="B67" s="213" t="s">
        <v>200</v>
      </c>
      <c r="C67" s="213"/>
      <c r="D67" s="213" t="s">
        <v>598</v>
      </c>
    </row>
    <row r="68" spans="1:4" ht="15.75" x14ac:dyDescent="0.25">
      <c r="A68" s="1" t="s">
        <v>12644</v>
      </c>
      <c r="B68" s="213"/>
      <c r="C68" s="213"/>
      <c r="D68" s="213"/>
    </row>
    <row r="69" spans="1:4" ht="15.75" x14ac:dyDescent="0.25">
      <c r="A69" s="1" t="s">
        <v>24330</v>
      </c>
      <c r="B69" s="213" t="s">
        <v>1077</v>
      </c>
      <c r="C69" s="213"/>
      <c r="D69" s="213"/>
    </row>
    <row r="70" spans="1:4" ht="15.75" x14ac:dyDescent="0.25">
      <c r="A70" s="1" t="s">
        <v>24331</v>
      </c>
      <c r="B70" s="213"/>
      <c r="C70" s="213"/>
      <c r="D70" s="213"/>
    </row>
    <row r="71" spans="1:4" ht="15.75" x14ac:dyDescent="0.25">
      <c r="A71" s="1" t="s">
        <v>24332</v>
      </c>
      <c r="B71" s="213" t="s">
        <v>60</v>
      </c>
      <c r="C71" s="213"/>
      <c r="D71" s="213" t="s">
        <v>19142</v>
      </c>
    </row>
    <row r="72" spans="1:4" ht="15.75" x14ac:dyDescent="0.25">
      <c r="A72" s="1" t="s">
        <v>24333</v>
      </c>
      <c r="B72" s="213"/>
      <c r="C72" s="213"/>
      <c r="D72" s="213"/>
    </row>
    <row r="73" spans="1:4" ht="15.75" x14ac:dyDescent="0.25">
      <c r="A73" s="162" t="s">
        <v>24334</v>
      </c>
      <c r="B73" s="163" t="s">
        <v>4062</v>
      </c>
      <c r="C73" s="163" t="s">
        <v>2163</v>
      </c>
      <c r="D73" s="163" t="s">
        <v>19001</v>
      </c>
    </row>
    <row r="74" spans="1:4" ht="15.75" x14ac:dyDescent="0.25">
      <c r="A74" s="1" t="s">
        <v>15129</v>
      </c>
      <c r="B74" s="213"/>
      <c r="C74" s="213"/>
      <c r="D74" s="213"/>
    </row>
    <row r="75" spans="1:4" ht="15.75" x14ac:dyDescent="0.25">
      <c r="A75" s="1" t="s">
        <v>24335</v>
      </c>
      <c r="B75" s="213" t="s">
        <v>201</v>
      </c>
      <c r="C75" s="213"/>
      <c r="D75" s="213" t="s">
        <v>598</v>
      </c>
    </row>
    <row r="76" spans="1:4" ht="15.75" x14ac:dyDescent="0.25">
      <c r="A76" s="1" t="s">
        <v>24336</v>
      </c>
      <c r="B76" s="213"/>
      <c r="C76" s="213"/>
      <c r="D76" s="213"/>
    </row>
    <row r="77" spans="1:4" ht="15.75" x14ac:dyDescent="0.25">
      <c r="A77" s="1" t="s">
        <v>24337</v>
      </c>
      <c r="B77" s="213" t="s">
        <v>202</v>
      </c>
      <c r="C77" s="213"/>
      <c r="D77" s="213" t="s">
        <v>19142</v>
      </c>
    </row>
    <row r="78" spans="1:4" ht="15.75" x14ac:dyDescent="0.25">
      <c r="A78" s="1" t="s">
        <v>24338</v>
      </c>
      <c r="B78" s="213"/>
      <c r="C78" s="213"/>
      <c r="D78" s="213"/>
    </row>
    <row r="79" spans="1:4" ht="15.75" x14ac:dyDescent="0.25">
      <c r="A79" s="1" t="s">
        <v>24339</v>
      </c>
      <c r="B79" s="213" t="s">
        <v>56</v>
      </c>
      <c r="C79" s="213"/>
      <c r="D79" s="213" t="s">
        <v>18428</v>
      </c>
    </row>
    <row r="80" spans="1:4" ht="15.75" x14ac:dyDescent="0.25">
      <c r="A80" s="1" t="s">
        <v>24340</v>
      </c>
      <c r="B80" s="213"/>
      <c r="C80" s="213"/>
      <c r="D80" s="213"/>
    </row>
    <row r="81" spans="1:4" ht="15.75" x14ac:dyDescent="0.25">
      <c r="A81" s="1" t="s">
        <v>24341</v>
      </c>
      <c r="B81" s="213" t="s">
        <v>200</v>
      </c>
      <c r="C81" s="213"/>
      <c r="D81" s="213" t="s">
        <v>22391</v>
      </c>
    </row>
    <row r="82" spans="1:4" ht="15.75" x14ac:dyDescent="0.25">
      <c r="A82" s="1" t="s">
        <v>24342</v>
      </c>
      <c r="B82" s="213"/>
      <c r="C82" s="213"/>
      <c r="D82" s="213"/>
    </row>
    <row r="83" spans="1:4" ht="15.75" x14ac:dyDescent="0.25">
      <c r="A83" s="1" t="s">
        <v>24343</v>
      </c>
      <c r="B83" s="213" t="s">
        <v>17992</v>
      </c>
      <c r="C83" s="213"/>
      <c r="D83" s="213" t="s">
        <v>19001</v>
      </c>
    </row>
    <row r="84" spans="1:4" ht="15.75" x14ac:dyDescent="0.25">
      <c r="A84" s="1" t="s">
        <v>24344</v>
      </c>
      <c r="B84" s="213"/>
      <c r="C84" s="213"/>
      <c r="D84" s="213"/>
    </row>
    <row r="85" spans="1:4" ht="15.75" x14ac:dyDescent="0.25">
      <c r="A85" s="1" t="s">
        <v>24345</v>
      </c>
      <c r="B85" s="213" t="s">
        <v>200</v>
      </c>
      <c r="C85" s="213"/>
      <c r="D85" s="213" t="s">
        <v>19142</v>
      </c>
    </row>
    <row r="86" spans="1:4" ht="15.75" x14ac:dyDescent="0.25">
      <c r="A86" s="1" t="s">
        <v>24346</v>
      </c>
      <c r="B86" s="213"/>
      <c r="C86" s="213"/>
      <c r="D86" s="213"/>
    </row>
    <row r="87" spans="1:4" ht="15.75" x14ac:dyDescent="0.25">
      <c r="A87" s="1" t="s">
        <v>24347</v>
      </c>
      <c r="B87" s="213" t="s">
        <v>200</v>
      </c>
      <c r="C87" s="213"/>
      <c r="D87" s="213" t="s">
        <v>598</v>
      </c>
    </row>
    <row r="88" spans="1:4" ht="15.75" x14ac:dyDescent="0.25">
      <c r="A88" s="1" t="s">
        <v>24348</v>
      </c>
      <c r="B88" s="213"/>
      <c r="C88" s="213"/>
      <c r="D88" s="213"/>
    </row>
    <row r="89" spans="1:4" ht="15.75" x14ac:dyDescent="0.25">
      <c r="A89" s="1" t="s">
        <v>24349</v>
      </c>
      <c r="B89" s="213" t="s">
        <v>200</v>
      </c>
      <c r="C89" s="213"/>
      <c r="D89" s="213" t="s">
        <v>19956</v>
      </c>
    </row>
    <row r="90" spans="1:4" ht="15.75" x14ac:dyDescent="0.25">
      <c r="A90" s="1" t="s">
        <v>11485</v>
      </c>
      <c r="B90" s="213"/>
      <c r="C90" s="213"/>
      <c r="D90" s="213"/>
    </row>
    <row r="91" spans="1:4" ht="15.75" x14ac:dyDescent="0.25">
      <c r="A91" s="1" t="s">
        <v>24350</v>
      </c>
      <c r="B91" s="213" t="s">
        <v>356</v>
      </c>
      <c r="C91" s="213"/>
      <c r="D91" s="213" t="s">
        <v>18428</v>
      </c>
    </row>
    <row r="92" spans="1:4" ht="15.75" x14ac:dyDescent="0.25">
      <c r="A92" s="1" t="s">
        <v>24351</v>
      </c>
      <c r="B92" s="213"/>
      <c r="C92" s="213"/>
      <c r="D92" s="213"/>
    </row>
    <row r="93" spans="1:4" ht="15.75" x14ac:dyDescent="0.25">
      <c r="A93" s="1" t="s">
        <v>24352</v>
      </c>
      <c r="B93" s="213" t="s">
        <v>200</v>
      </c>
      <c r="C93" s="213"/>
      <c r="D93" s="213" t="s">
        <v>19956</v>
      </c>
    </row>
    <row r="94" spans="1:4" ht="15.75" x14ac:dyDescent="0.25">
      <c r="A94" s="1" t="s">
        <v>24353</v>
      </c>
      <c r="B94" s="213"/>
      <c r="C94" s="213"/>
      <c r="D94" s="213"/>
    </row>
    <row r="95" spans="1:4" ht="15.75" x14ac:dyDescent="0.25">
      <c r="A95" s="1" t="s">
        <v>24354</v>
      </c>
      <c r="B95" s="213" t="s">
        <v>60</v>
      </c>
      <c r="C95" s="213"/>
      <c r="D95" s="213" t="s">
        <v>18428</v>
      </c>
    </row>
    <row r="96" spans="1:4" ht="15.75" x14ac:dyDescent="0.25">
      <c r="A96" s="410" t="s">
        <v>24353</v>
      </c>
      <c r="B96" s="213"/>
      <c r="C96" s="213"/>
      <c r="D96" s="213"/>
    </row>
    <row r="97" spans="1:4" ht="15.75" x14ac:dyDescent="0.25">
      <c r="A97" s="410" t="s">
        <v>24354</v>
      </c>
      <c r="B97" s="213" t="s">
        <v>3860</v>
      </c>
      <c r="C97" s="213"/>
      <c r="D97" s="213"/>
    </row>
    <row r="98" spans="1:4" ht="15.75" x14ac:dyDescent="0.25">
      <c r="A98" s="1" t="s">
        <v>24353</v>
      </c>
      <c r="B98" s="213"/>
      <c r="C98" s="213"/>
      <c r="D98" s="213"/>
    </row>
    <row r="99" spans="1:4" ht="15.75" x14ac:dyDescent="0.25">
      <c r="A99" s="1" t="s">
        <v>24355</v>
      </c>
      <c r="B99" s="213" t="s">
        <v>17992</v>
      </c>
      <c r="C99" s="213"/>
      <c r="D99" s="213" t="s">
        <v>17970</v>
      </c>
    </row>
    <row r="100" spans="1:4" ht="15.75" x14ac:dyDescent="0.25">
      <c r="A100" s="1" t="s">
        <v>24356</v>
      </c>
      <c r="B100" s="213"/>
      <c r="C100" s="213"/>
      <c r="D100" s="213"/>
    </row>
    <row r="101" spans="1:4" ht="15.75" x14ac:dyDescent="0.25">
      <c r="A101" s="1" t="s">
        <v>24357</v>
      </c>
      <c r="B101" s="213" t="s">
        <v>56</v>
      </c>
      <c r="C101" s="213"/>
      <c r="D101" s="213" t="s">
        <v>19956</v>
      </c>
    </row>
    <row r="102" spans="1:4" ht="15.75" x14ac:dyDescent="0.25">
      <c r="A102" s="1" t="s">
        <v>24358</v>
      </c>
      <c r="B102" s="213"/>
      <c r="C102" s="213"/>
      <c r="D102" s="213"/>
    </row>
    <row r="103" spans="1:4" ht="15.75" x14ac:dyDescent="0.25">
      <c r="A103" s="1" t="s">
        <v>24359</v>
      </c>
      <c r="B103" s="213" t="s">
        <v>1133</v>
      </c>
      <c r="C103" s="213"/>
      <c r="D103" s="213" t="s">
        <v>23912</v>
      </c>
    </row>
    <row r="104" spans="1:4" ht="15.75" x14ac:dyDescent="0.25">
      <c r="A104" s="1" t="s">
        <v>24360</v>
      </c>
      <c r="B104" s="213"/>
      <c r="C104" s="213"/>
      <c r="D104" s="213"/>
    </row>
    <row r="105" spans="1:4" ht="15.75" x14ac:dyDescent="0.25">
      <c r="A105" s="1" t="s">
        <v>15669</v>
      </c>
      <c r="B105" s="213" t="s">
        <v>1077</v>
      </c>
      <c r="C105" s="213"/>
      <c r="D105" s="213"/>
    </row>
    <row r="106" spans="1:4" ht="15.75" x14ac:dyDescent="0.25">
      <c r="A106" s="1" t="s">
        <v>24361</v>
      </c>
      <c r="B106" s="213"/>
      <c r="C106" s="213"/>
      <c r="D106" s="213"/>
    </row>
    <row r="107" spans="1:4" ht="15.75" x14ac:dyDescent="0.25">
      <c r="A107" s="1" t="s">
        <v>24362</v>
      </c>
      <c r="B107" s="213" t="s">
        <v>60</v>
      </c>
      <c r="C107" s="213"/>
      <c r="D107" s="213" t="s">
        <v>598</v>
      </c>
    </row>
    <row r="108" spans="1:4" ht="15.75" x14ac:dyDescent="0.25">
      <c r="A108" s="1" t="s">
        <v>24363</v>
      </c>
      <c r="B108" s="213"/>
      <c r="C108" s="213"/>
      <c r="D108" s="213"/>
    </row>
    <row r="109" spans="1:4" ht="15.75" x14ac:dyDescent="0.25">
      <c r="A109" s="1" t="s">
        <v>24364</v>
      </c>
      <c r="B109" s="213" t="s">
        <v>200</v>
      </c>
      <c r="C109" s="213"/>
      <c r="D109" s="213" t="s">
        <v>19956</v>
      </c>
    </row>
    <row r="110" spans="1:4" ht="15.75" x14ac:dyDescent="0.25">
      <c r="A110" s="1" t="s">
        <v>12717</v>
      </c>
      <c r="B110" s="213"/>
      <c r="C110" s="213"/>
      <c r="D110" s="213"/>
    </row>
    <row r="111" spans="1:4" ht="15.75" x14ac:dyDescent="0.25">
      <c r="A111" s="1" t="s">
        <v>24365</v>
      </c>
      <c r="B111" s="213" t="s">
        <v>60</v>
      </c>
      <c r="C111" s="213"/>
      <c r="D111" s="213" t="s">
        <v>18428</v>
      </c>
    </row>
    <row r="112" spans="1:4" ht="15.75" x14ac:dyDescent="0.25">
      <c r="A112" s="1"/>
      <c r="B112" s="213"/>
      <c r="C112" s="213"/>
      <c r="D112" s="213"/>
    </row>
    <row r="113" spans="1:4" ht="15.75" x14ac:dyDescent="0.25">
      <c r="A113" s="1"/>
      <c r="B113" s="213"/>
      <c r="C113" s="213"/>
      <c r="D113" s="213"/>
    </row>
    <row r="114" spans="1:4" ht="15.75" x14ac:dyDescent="0.25">
      <c r="A114" s="1"/>
    </row>
    <row r="115" spans="1:4" ht="15.75" x14ac:dyDescent="0.25">
      <c r="A115" s="1"/>
    </row>
    <row r="116" spans="1:4" ht="15.75" x14ac:dyDescent="0.25">
      <c r="A116" s="1"/>
    </row>
    <row r="117" spans="1:4" ht="15.75" x14ac:dyDescent="0.25">
      <c r="A117" s="1"/>
      <c r="D117" s="213"/>
    </row>
    <row r="118" spans="1:4" ht="15.75" x14ac:dyDescent="0.25">
      <c r="A118" s="1"/>
    </row>
    <row r="119" spans="1:4" ht="15.75" x14ac:dyDescent="0.25">
      <c r="A119" s="1"/>
    </row>
    <row r="120" spans="1:4" ht="15.75" x14ac:dyDescent="0.25">
      <c r="A120" s="1"/>
    </row>
    <row r="121" spans="1:4" ht="15.75" x14ac:dyDescent="0.25">
      <c r="A121" s="1"/>
      <c r="D121" s="213"/>
    </row>
    <row r="122" spans="1:4" ht="15.75" x14ac:dyDescent="0.25">
      <c r="A122" s="1"/>
    </row>
    <row r="123" spans="1:4" ht="15.75" x14ac:dyDescent="0.25">
      <c r="A123" s="1"/>
    </row>
    <row r="124" spans="1:4" ht="15.75" x14ac:dyDescent="0.25">
      <c r="A124" s="1"/>
    </row>
    <row r="125" spans="1:4" ht="15.75" x14ac:dyDescent="0.25">
      <c r="A125" s="1"/>
    </row>
    <row r="126" spans="1:4" ht="15.75" x14ac:dyDescent="0.25">
      <c r="A126" s="1"/>
    </row>
    <row r="127" spans="1:4" ht="15.75" x14ac:dyDescent="0.25">
      <c r="A127" s="1"/>
    </row>
    <row r="128" spans="1:4" ht="15.75" x14ac:dyDescent="0.25">
      <c r="A128" s="1"/>
    </row>
    <row r="129" spans="1:4" ht="15.75" x14ac:dyDescent="0.25">
      <c r="A129" s="1"/>
    </row>
    <row r="130" spans="1:4" ht="15.75" x14ac:dyDescent="0.25">
      <c r="A130" s="1"/>
    </row>
    <row r="131" spans="1:4" ht="15.75" x14ac:dyDescent="0.25">
      <c r="A131" s="1"/>
    </row>
    <row r="132" spans="1:4" ht="15.75" x14ac:dyDescent="0.25">
      <c r="A132" s="1"/>
    </row>
    <row r="133" spans="1:4" ht="15.75" x14ac:dyDescent="0.25">
      <c r="A133" s="1"/>
      <c r="D133" s="213"/>
    </row>
    <row r="134" spans="1:4" ht="15.75" x14ac:dyDescent="0.25">
      <c r="A134" s="1"/>
    </row>
    <row r="135" spans="1:4" ht="15.75" x14ac:dyDescent="0.25">
      <c r="A135" s="1"/>
    </row>
    <row r="136" spans="1:4" ht="15.75" x14ac:dyDescent="0.25">
      <c r="A136" s="1"/>
    </row>
    <row r="137" spans="1:4" ht="15.75" x14ac:dyDescent="0.25">
      <c r="A137" s="1"/>
    </row>
    <row r="138" spans="1:4" ht="15.75" x14ac:dyDescent="0.25">
      <c r="A138" s="1"/>
    </row>
    <row r="139" spans="1:4" ht="15.75" x14ac:dyDescent="0.25">
      <c r="A139" s="1"/>
    </row>
    <row r="140" spans="1:4" ht="15.75" x14ac:dyDescent="0.25">
      <c r="A140" s="1"/>
    </row>
    <row r="141" spans="1:4" ht="15.75" x14ac:dyDescent="0.25">
      <c r="A141" s="1"/>
    </row>
    <row r="142" spans="1:4" ht="15.75" x14ac:dyDescent="0.25">
      <c r="A142" s="410"/>
    </row>
    <row r="143" spans="1:4" ht="15.75" x14ac:dyDescent="0.25">
      <c r="A143" s="410"/>
    </row>
    <row r="144" spans="1:4" ht="15.75" x14ac:dyDescent="0.25">
      <c r="A144" s="1"/>
    </row>
    <row r="145" spans="1:1" ht="15.75" x14ac:dyDescent="0.25">
      <c r="A145" s="1"/>
    </row>
    <row r="146" spans="1:1" ht="15.75" x14ac:dyDescent="0.25">
      <c r="A146" s="1"/>
    </row>
    <row r="147" spans="1:1" ht="15.75" x14ac:dyDescent="0.25">
      <c r="A147" s="1"/>
    </row>
    <row r="148" spans="1:1" ht="15.75" x14ac:dyDescent="0.25">
      <c r="A148" s="1"/>
    </row>
    <row r="149" spans="1:1" ht="15.75" x14ac:dyDescent="0.25">
      <c r="A149" s="1"/>
    </row>
    <row r="150" spans="1:1" ht="15.75" x14ac:dyDescent="0.25">
      <c r="A150" s="1"/>
    </row>
    <row r="151" spans="1:1" ht="15.75" x14ac:dyDescent="0.25">
      <c r="A151" s="1"/>
    </row>
    <row r="152" spans="1:1" ht="15.75" x14ac:dyDescent="0.25">
      <c r="A152" s="1"/>
    </row>
    <row r="153" spans="1:1" ht="15.75" x14ac:dyDescent="0.25">
      <c r="A153" s="1"/>
    </row>
    <row r="154" spans="1:1" ht="15.75" x14ac:dyDescent="0.25">
      <c r="A154" s="1"/>
    </row>
    <row r="155" spans="1:1" ht="15.75" x14ac:dyDescent="0.25">
      <c r="A155" s="1"/>
    </row>
    <row r="156" spans="1:1" ht="15.75" x14ac:dyDescent="0.25">
      <c r="A156" s="1"/>
    </row>
    <row r="157" spans="1:1" ht="15.75" x14ac:dyDescent="0.25">
      <c r="A157" s="1"/>
    </row>
    <row r="158" spans="1:1" ht="15.75" x14ac:dyDescent="0.25">
      <c r="A158" s="410"/>
    </row>
    <row r="159" spans="1:1" ht="15.75" x14ac:dyDescent="0.25">
      <c r="A159" s="410"/>
    </row>
    <row r="160" spans="1:1" ht="15.75" x14ac:dyDescent="0.25">
      <c r="A160" s="410"/>
    </row>
    <row r="161" spans="1:1" ht="15.75" x14ac:dyDescent="0.25">
      <c r="A161" s="410"/>
    </row>
    <row r="162" spans="1:1" ht="15.75" x14ac:dyDescent="0.25">
      <c r="A162" s="410"/>
    </row>
    <row r="163" spans="1:1" ht="15.75" x14ac:dyDescent="0.25">
      <c r="A163" s="410"/>
    </row>
    <row r="164" spans="1:1" ht="15.75" x14ac:dyDescent="0.25">
      <c r="A164" s="410"/>
    </row>
    <row r="165" spans="1:1" ht="15.75" x14ac:dyDescent="0.25">
      <c r="A165" s="410"/>
    </row>
    <row r="166" spans="1:1" ht="15.75" x14ac:dyDescent="0.25">
      <c r="A166" s="410"/>
    </row>
    <row r="167" spans="1:1" ht="15.75" x14ac:dyDescent="0.25">
      <c r="A167" s="410"/>
    </row>
    <row r="168" spans="1:1" ht="15.75" x14ac:dyDescent="0.25">
      <c r="A168" s="410"/>
    </row>
    <row r="169" spans="1:1" ht="15.75" x14ac:dyDescent="0.25">
      <c r="A169" s="410"/>
    </row>
    <row r="170" spans="1:1" ht="15.75" x14ac:dyDescent="0.25">
      <c r="A170" s="410"/>
    </row>
    <row r="171" spans="1:1" ht="15.75" x14ac:dyDescent="0.25">
      <c r="A171" s="410"/>
    </row>
    <row r="172" spans="1:1" ht="15.75" x14ac:dyDescent="0.25">
      <c r="A172" s="410"/>
    </row>
    <row r="173" spans="1:1" ht="15.75" x14ac:dyDescent="0.25">
      <c r="A173" s="410"/>
    </row>
    <row r="174" spans="1:1" ht="15.75" x14ac:dyDescent="0.25">
      <c r="A174" s="410"/>
    </row>
    <row r="175" spans="1:1" ht="15.75" x14ac:dyDescent="0.25">
      <c r="A175" s="410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410"/>
    </row>
    <row r="179" spans="1:1" ht="15.75" x14ac:dyDescent="0.25">
      <c r="A179" s="410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410"/>
    </row>
    <row r="211" spans="1:1" ht="15.75" x14ac:dyDescent="0.25">
      <c r="A211" s="410"/>
    </row>
    <row r="212" spans="1:1" ht="15.75" x14ac:dyDescent="0.25">
      <c r="A212" s="1"/>
    </row>
    <row r="213" spans="1:1" ht="15.75" x14ac:dyDescent="0.25">
      <c r="A213" s="1"/>
    </row>
  </sheetData>
  <autoFilter ref="A1:E213"/>
  <mergeCells count="2">
    <mergeCell ref="G1:H1"/>
    <mergeCell ref="G2:H2"/>
  </mergeCells>
  <conditionalFormatting sqref="A1">
    <cfRule type="duplicateValues" dxfId="1893" priority="38"/>
  </conditionalFormatting>
  <conditionalFormatting sqref="A1">
    <cfRule type="duplicateValues" dxfId="1892" priority="37"/>
  </conditionalFormatting>
  <conditionalFormatting sqref="A1">
    <cfRule type="duplicateValues" dxfId="1891" priority="36"/>
  </conditionalFormatting>
  <conditionalFormatting sqref="A1">
    <cfRule type="duplicateValues" dxfId="1890" priority="35"/>
  </conditionalFormatting>
  <conditionalFormatting sqref="A1">
    <cfRule type="duplicateValues" dxfId="1889" priority="34"/>
  </conditionalFormatting>
  <conditionalFormatting sqref="A1">
    <cfRule type="duplicateValues" dxfId="1888" priority="33"/>
  </conditionalFormatting>
  <conditionalFormatting sqref="A1">
    <cfRule type="duplicateValues" dxfId="1887" priority="32"/>
  </conditionalFormatting>
  <conditionalFormatting sqref="A1">
    <cfRule type="duplicateValues" dxfId="1886" priority="31"/>
  </conditionalFormatting>
  <conditionalFormatting sqref="A1">
    <cfRule type="duplicateValues" dxfId="1885" priority="30"/>
  </conditionalFormatting>
  <conditionalFormatting sqref="A1">
    <cfRule type="duplicateValues" dxfId="1884" priority="29"/>
  </conditionalFormatting>
  <conditionalFormatting sqref="A1">
    <cfRule type="duplicateValues" dxfId="1883" priority="28"/>
  </conditionalFormatting>
  <conditionalFormatting sqref="A1">
    <cfRule type="duplicateValues" dxfId="1882" priority="27"/>
  </conditionalFormatting>
  <conditionalFormatting sqref="A1">
    <cfRule type="duplicateValues" dxfId="1881" priority="26"/>
  </conditionalFormatting>
  <conditionalFormatting sqref="A1">
    <cfRule type="duplicateValues" dxfId="1880" priority="25"/>
  </conditionalFormatting>
  <conditionalFormatting sqref="A1">
    <cfRule type="duplicateValues" dxfId="1879" priority="24"/>
  </conditionalFormatting>
  <conditionalFormatting sqref="A1">
    <cfRule type="duplicateValues" dxfId="1878" priority="23"/>
  </conditionalFormatting>
  <conditionalFormatting sqref="A1">
    <cfRule type="duplicateValues" dxfId="1877" priority="22"/>
  </conditionalFormatting>
  <conditionalFormatting sqref="A1">
    <cfRule type="duplicateValues" dxfId="1876" priority="21"/>
  </conditionalFormatting>
  <conditionalFormatting sqref="A1">
    <cfRule type="duplicateValues" dxfId="1875" priority="20"/>
  </conditionalFormatting>
  <conditionalFormatting sqref="A1">
    <cfRule type="duplicateValues" dxfId="1874" priority="19"/>
  </conditionalFormatting>
  <conditionalFormatting sqref="A1">
    <cfRule type="duplicateValues" dxfId="1873" priority="18"/>
  </conditionalFormatting>
  <conditionalFormatting sqref="A1">
    <cfRule type="duplicateValues" dxfId="1872" priority="17"/>
  </conditionalFormatting>
  <conditionalFormatting sqref="A214:A1048576 A1">
    <cfRule type="duplicateValues" dxfId="1871" priority="16"/>
  </conditionalFormatting>
  <conditionalFormatting sqref="A214:A1048576">
    <cfRule type="duplicateValues" dxfId="1870" priority="15"/>
  </conditionalFormatting>
  <conditionalFormatting sqref="A214:A1048576 A1 A124:A127">
    <cfRule type="duplicateValues" dxfId="1869" priority="14"/>
  </conditionalFormatting>
  <conditionalFormatting sqref="A124:A1048576 A1">
    <cfRule type="duplicateValues" dxfId="1868" priority="13"/>
  </conditionalFormatting>
  <conditionalFormatting sqref="A124:A1048576 A1">
    <cfRule type="duplicateValues" dxfId="1867" priority="11"/>
    <cfRule type="timePeriod" dxfId="1866" priority="12" timePeriod="yesterday">
      <formula>FLOOR(A1,1)=TODAY()-1</formula>
    </cfRule>
  </conditionalFormatting>
  <conditionalFormatting sqref="A124:A1048576">
    <cfRule type="duplicateValues" dxfId="1865" priority="10"/>
  </conditionalFormatting>
  <conditionalFormatting sqref="A124:A1048576 A1">
    <cfRule type="duplicateValues" dxfId="1864" priority="3"/>
    <cfRule type="duplicateValues" dxfId="1863" priority="4"/>
  </conditionalFormatting>
  <conditionalFormatting sqref="A124:A1048576 A1">
    <cfRule type="duplicateValues" dxfId="1862" priority="2"/>
  </conditionalFormatting>
  <conditionalFormatting sqref="A1 A112:A1048576">
    <cfRule type="duplicateValues" dxfId="1861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zoomScaleNormal="100" workbookViewId="0">
      <pane ySplit="1" topLeftCell="A147" activePane="bottomLeft" state="frozen"/>
      <selection activeCell="G25" sqref="G25"/>
      <selection pane="bottomLeft" activeCell="A10" sqref="A10:A151"/>
    </sheetView>
  </sheetViews>
  <sheetFormatPr defaultRowHeight="15" x14ac:dyDescent="0.25"/>
  <cols>
    <col min="1" max="1" width="43.42578125" customWidth="1"/>
    <col min="2" max="2" width="18.7109375" customWidth="1"/>
    <col min="3" max="3" width="20.85546875" customWidth="1"/>
    <col min="4" max="4" width="18.5703125" customWidth="1"/>
    <col min="5" max="5" width="12.85546875" customWidth="1"/>
    <col min="6" max="6" width="8.7109375" customWidth="1"/>
    <col min="7" max="7" width="24.5703125" customWidth="1"/>
    <col min="8" max="8" width="10.7109375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65</v>
      </c>
      <c r="H1" s="590"/>
      <c r="I1" s="508"/>
      <c r="J1" s="509"/>
    </row>
    <row r="2" spans="1:10" ht="21" x14ac:dyDescent="0.35">
      <c r="A2" s="1" t="s">
        <v>24367</v>
      </c>
      <c r="B2" s="213"/>
      <c r="C2" s="213"/>
      <c r="D2" s="213"/>
      <c r="G2" s="588" t="s">
        <v>24366</v>
      </c>
      <c r="H2" s="589"/>
    </row>
    <row r="3" spans="1:10" ht="15.75" x14ac:dyDescent="0.25">
      <c r="A3" s="1" t="s">
        <v>24368</v>
      </c>
      <c r="B3" s="213" t="s">
        <v>56</v>
      </c>
      <c r="C3" s="213"/>
      <c r="D3" s="213" t="s">
        <v>18428</v>
      </c>
      <c r="G3" s="244" t="s">
        <v>58</v>
      </c>
      <c r="H3" s="5">
        <f>COUNTIF(B$2:B$1048576,G3)</f>
        <v>9</v>
      </c>
    </row>
    <row r="4" spans="1:10" ht="15.75" x14ac:dyDescent="0.25">
      <c r="A4" s="1" t="s">
        <v>24369</v>
      </c>
      <c r="B4" s="213"/>
      <c r="C4" s="213"/>
      <c r="D4" s="213"/>
      <c r="G4" s="101" t="s">
        <v>360</v>
      </c>
      <c r="H4" s="5">
        <f>COUNTIF(B1:B935,G4)</f>
        <v>1</v>
      </c>
    </row>
    <row r="5" spans="1:10" ht="15.75" x14ac:dyDescent="0.25">
      <c r="A5" s="1" t="s">
        <v>24368</v>
      </c>
      <c r="B5" s="213" t="s">
        <v>3860</v>
      </c>
      <c r="C5" s="213"/>
      <c r="D5" s="213" t="s">
        <v>18421</v>
      </c>
      <c r="G5" s="101" t="s">
        <v>356</v>
      </c>
      <c r="H5" s="5">
        <f>COUNTIF(B2:B853,G5)</f>
        <v>9</v>
      </c>
    </row>
    <row r="6" spans="1:10" ht="15.75" x14ac:dyDescent="0.25">
      <c r="A6" s="1" t="s">
        <v>24370</v>
      </c>
      <c r="B6" s="213"/>
      <c r="C6" s="213"/>
      <c r="D6" s="213"/>
      <c r="G6" s="101" t="s">
        <v>56</v>
      </c>
      <c r="H6" s="5">
        <f>COUNTIF(B2:B865,G6)</f>
        <v>3</v>
      </c>
    </row>
    <row r="7" spans="1:10" ht="15.75" x14ac:dyDescent="0.25">
      <c r="A7" s="1" t="s">
        <v>24371</v>
      </c>
      <c r="B7" s="213" t="s">
        <v>200</v>
      </c>
      <c r="C7" s="213"/>
      <c r="D7" s="213" t="s">
        <v>17970</v>
      </c>
      <c r="G7" s="101" t="s">
        <v>201</v>
      </c>
      <c r="H7" s="5">
        <f>COUNTIF(B1:B859,G7)</f>
        <v>3</v>
      </c>
    </row>
    <row r="8" spans="1:10" ht="15.75" x14ac:dyDescent="0.25">
      <c r="A8" s="1" t="s">
        <v>24260</v>
      </c>
      <c r="B8" s="213"/>
      <c r="C8" s="213"/>
      <c r="D8" s="213"/>
      <c r="G8" s="101" t="s">
        <v>202</v>
      </c>
      <c r="H8" s="5">
        <f>COUNTIF(B1:B894,G8)</f>
        <v>5</v>
      </c>
    </row>
    <row r="9" spans="1:10" ht="15.75" x14ac:dyDescent="0.25">
      <c r="A9" s="162" t="s">
        <v>24261</v>
      </c>
      <c r="B9" s="163" t="s">
        <v>4062</v>
      </c>
      <c r="C9" s="163" t="s">
        <v>142</v>
      </c>
      <c r="D9" s="163" t="s">
        <v>17970</v>
      </c>
      <c r="E9" s="492">
        <v>45912</v>
      </c>
      <c r="F9" s="163"/>
      <c r="G9" s="101" t="s">
        <v>200</v>
      </c>
      <c r="H9" s="5">
        <f>COUNTIF(B1:B812,G9)</f>
        <v>14</v>
      </c>
    </row>
    <row r="10" spans="1:10" ht="15.75" x14ac:dyDescent="0.25">
      <c r="A10" s="1" t="s">
        <v>24372</v>
      </c>
      <c r="B10" s="213"/>
      <c r="C10" s="213"/>
      <c r="D10" s="213"/>
      <c r="G10" s="101" t="s">
        <v>5011</v>
      </c>
      <c r="H10" s="5">
        <f>COUNTIF(B:B,G10)</f>
        <v>0</v>
      </c>
    </row>
    <row r="11" spans="1:10" ht="15.75" x14ac:dyDescent="0.25">
      <c r="A11" s="1" t="s">
        <v>24373</v>
      </c>
      <c r="B11" s="213" t="s">
        <v>356</v>
      </c>
      <c r="C11" s="213"/>
      <c r="D11" s="213" t="s">
        <v>22391</v>
      </c>
      <c r="E11" s="40">
        <v>45920</v>
      </c>
      <c r="G11" s="101" t="s">
        <v>1077</v>
      </c>
      <c r="H11" s="5">
        <f>COUNTIF(B2:B2000,G11)</f>
        <v>2</v>
      </c>
    </row>
    <row r="12" spans="1:10" ht="15.75" x14ac:dyDescent="0.25">
      <c r="A12" s="1" t="s">
        <v>16673</v>
      </c>
      <c r="B12" s="213"/>
      <c r="C12" s="213"/>
      <c r="D12" s="213"/>
      <c r="G12" s="288" t="s">
        <v>60</v>
      </c>
      <c r="H12" s="5">
        <f>COUNTIF(B2:B869,G12)</f>
        <v>13</v>
      </c>
    </row>
    <row r="13" spans="1:10" ht="15.75" x14ac:dyDescent="0.25">
      <c r="A13" s="1" t="s">
        <v>24374</v>
      </c>
      <c r="B13" s="213" t="s">
        <v>356</v>
      </c>
      <c r="C13" s="213"/>
      <c r="D13" s="213" t="s">
        <v>23912</v>
      </c>
      <c r="E13" s="40">
        <v>45912</v>
      </c>
      <c r="G13" s="101" t="s">
        <v>4062</v>
      </c>
      <c r="H13" s="5">
        <f>COUNTIF(B2:B2000,G13)</f>
        <v>1</v>
      </c>
    </row>
    <row r="14" spans="1:10" ht="15.75" x14ac:dyDescent="0.25">
      <c r="A14" s="1" t="s">
        <v>24375</v>
      </c>
      <c r="B14" s="213"/>
      <c r="C14" s="213"/>
      <c r="D14" s="213"/>
      <c r="G14" s="101" t="s">
        <v>3860</v>
      </c>
      <c r="H14" s="5">
        <f>COUNTIF(B2:B715,G14)</f>
        <v>10</v>
      </c>
    </row>
    <row r="15" spans="1:10" ht="15.75" x14ac:dyDescent="0.25">
      <c r="A15" s="1" t="s">
        <v>24376</v>
      </c>
      <c r="B15" s="213" t="s">
        <v>1077</v>
      </c>
      <c r="C15" s="213"/>
      <c r="D15" s="213" t="s">
        <v>19001</v>
      </c>
      <c r="G15" s="101" t="s">
        <v>17992</v>
      </c>
      <c r="H15" s="5">
        <f>COUNTIF(B2:B2000,G15)</f>
        <v>1</v>
      </c>
    </row>
    <row r="16" spans="1:10" ht="15.75" x14ac:dyDescent="0.25">
      <c r="A16" s="1" t="s">
        <v>24377</v>
      </c>
      <c r="B16" s="213"/>
      <c r="C16" s="213"/>
      <c r="D16" s="529"/>
      <c r="G16" s="288" t="s">
        <v>1133</v>
      </c>
      <c r="H16" s="5">
        <f>COUNTIF(B2:B2000,G16)</f>
        <v>4</v>
      </c>
    </row>
    <row r="17" spans="1:8" ht="15.75" x14ac:dyDescent="0.25">
      <c r="A17" s="1" t="s">
        <v>24378</v>
      </c>
      <c r="B17" s="213" t="s">
        <v>202</v>
      </c>
      <c r="C17" s="213"/>
      <c r="D17" s="213" t="s">
        <v>22476</v>
      </c>
      <c r="G17" s="512"/>
      <c r="H17" s="233"/>
    </row>
    <row r="18" spans="1:8" ht="15.75" x14ac:dyDescent="0.25">
      <c r="A18" s="1" t="s">
        <v>24379</v>
      </c>
      <c r="B18" s="213"/>
      <c r="C18" s="213"/>
      <c r="D18" s="213"/>
      <c r="G18" s="269"/>
    </row>
    <row r="19" spans="1:8" ht="15.75" x14ac:dyDescent="0.25">
      <c r="A19" s="1" t="s">
        <v>24380</v>
      </c>
      <c r="B19" s="213" t="s">
        <v>202</v>
      </c>
      <c r="C19" s="213"/>
      <c r="D19" s="213" t="s">
        <v>23912</v>
      </c>
    </row>
    <row r="20" spans="1:8" ht="15.75" x14ac:dyDescent="0.25">
      <c r="A20" s="410" t="s">
        <v>24379</v>
      </c>
      <c r="B20" s="213"/>
      <c r="C20" s="213"/>
      <c r="D20" s="213"/>
    </row>
    <row r="21" spans="1:8" ht="15.75" x14ac:dyDescent="0.25">
      <c r="A21" s="410" t="s">
        <v>24380</v>
      </c>
      <c r="B21" s="213" t="s">
        <v>3860</v>
      </c>
      <c r="C21" s="213"/>
      <c r="D21" s="213"/>
    </row>
    <row r="22" spans="1:8" ht="15.75" x14ac:dyDescent="0.25">
      <c r="A22" s="1" t="s">
        <v>24381</v>
      </c>
      <c r="B22" s="213"/>
      <c r="C22" s="213"/>
      <c r="D22" s="213"/>
    </row>
    <row r="23" spans="1:8" ht="15.75" x14ac:dyDescent="0.25">
      <c r="A23" s="1" t="s">
        <v>24382</v>
      </c>
      <c r="B23" s="213" t="s">
        <v>60</v>
      </c>
      <c r="C23" s="213"/>
      <c r="D23" s="213" t="s">
        <v>18436</v>
      </c>
    </row>
    <row r="24" spans="1:8" ht="15.75" x14ac:dyDescent="0.25">
      <c r="A24" s="1" t="s">
        <v>24383</v>
      </c>
      <c r="B24" s="213"/>
      <c r="C24" s="213"/>
      <c r="D24" s="213"/>
    </row>
    <row r="25" spans="1:8" ht="15.75" x14ac:dyDescent="0.25">
      <c r="A25" s="1" t="s">
        <v>24384</v>
      </c>
      <c r="B25" s="213" t="s">
        <v>58</v>
      </c>
      <c r="C25" s="213" t="s">
        <v>2163</v>
      </c>
      <c r="D25" s="213" t="s">
        <v>22391</v>
      </c>
      <c r="E25" s="40">
        <v>45926</v>
      </c>
    </row>
    <row r="26" spans="1:8" ht="15.75" x14ac:dyDescent="0.25">
      <c r="A26" s="1" t="s">
        <v>24385</v>
      </c>
      <c r="B26" s="213"/>
      <c r="C26" s="213"/>
      <c r="D26" s="213"/>
    </row>
    <row r="27" spans="1:8" ht="15.75" x14ac:dyDescent="0.25">
      <c r="A27" s="1" t="s">
        <v>24386</v>
      </c>
      <c r="B27" s="213" t="s">
        <v>56</v>
      </c>
      <c r="C27" s="213"/>
      <c r="D27" s="213" t="s">
        <v>24702</v>
      </c>
    </row>
    <row r="28" spans="1:8" ht="15.75" x14ac:dyDescent="0.25">
      <c r="A28" s="1" t="s">
        <v>24387</v>
      </c>
      <c r="B28" s="213"/>
      <c r="C28" s="213"/>
      <c r="D28" s="529"/>
    </row>
    <row r="29" spans="1:8" ht="15.75" x14ac:dyDescent="0.25">
      <c r="A29" s="1" t="s">
        <v>24388</v>
      </c>
      <c r="B29" s="213" t="s">
        <v>60</v>
      </c>
      <c r="C29" s="213"/>
      <c r="D29" s="213" t="s">
        <v>23912</v>
      </c>
    </row>
    <row r="30" spans="1:8" ht="15.75" x14ac:dyDescent="0.25">
      <c r="A30" s="1" t="s">
        <v>24389</v>
      </c>
      <c r="B30" s="213"/>
      <c r="C30" s="213"/>
      <c r="D30" s="213"/>
    </row>
    <row r="31" spans="1:8" ht="15.75" x14ac:dyDescent="0.25">
      <c r="A31" s="1" t="s">
        <v>24390</v>
      </c>
      <c r="B31" s="213" t="s">
        <v>200</v>
      </c>
      <c r="C31" s="213"/>
      <c r="D31" s="213" t="s">
        <v>23912</v>
      </c>
    </row>
    <row r="32" spans="1:8" ht="15.75" x14ac:dyDescent="0.25">
      <c r="A32" s="1" t="s">
        <v>24391</v>
      </c>
      <c r="B32" s="213"/>
      <c r="C32" s="213"/>
      <c r="D32" s="213"/>
    </row>
    <row r="33" spans="1:5" ht="15.75" x14ac:dyDescent="0.25">
      <c r="A33" s="1" t="s">
        <v>24392</v>
      </c>
      <c r="B33" s="213" t="s">
        <v>356</v>
      </c>
      <c r="C33" s="213"/>
      <c r="D33" s="213" t="s">
        <v>23912</v>
      </c>
      <c r="E33" s="40">
        <v>45912</v>
      </c>
    </row>
    <row r="34" spans="1:5" ht="15.75" x14ac:dyDescent="0.25">
      <c r="A34" s="1" t="s">
        <v>24393</v>
      </c>
      <c r="B34" s="213"/>
      <c r="C34" s="213"/>
      <c r="D34" s="213"/>
    </row>
    <row r="35" spans="1:5" ht="15.75" x14ac:dyDescent="0.25">
      <c r="A35" s="1" t="s">
        <v>24394</v>
      </c>
      <c r="B35" s="213" t="s">
        <v>60</v>
      </c>
      <c r="C35" s="213"/>
      <c r="D35" s="213" t="s">
        <v>22391</v>
      </c>
    </row>
    <row r="36" spans="1:5" ht="15.75" x14ac:dyDescent="0.25">
      <c r="A36" s="1" t="s">
        <v>24395</v>
      </c>
      <c r="B36" s="213"/>
      <c r="C36" s="213"/>
      <c r="D36" s="213"/>
    </row>
    <row r="37" spans="1:5" ht="15.75" x14ac:dyDescent="0.25">
      <c r="A37" s="1" t="s">
        <v>24396</v>
      </c>
      <c r="B37" s="213" t="s">
        <v>58</v>
      </c>
      <c r="C37" s="213" t="s">
        <v>16310</v>
      </c>
      <c r="D37" s="213" t="s">
        <v>22391</v>
      </c>
      <c r="E37" s="40">
        <v>45912</v>
      </c>
    </row>
    <row r="38" spans="1:5" ht="15.75" x14ac:dyDescent="0.25">
      <c r="A38" s="1" t="s">
        <v>24397</v>
      </c>
      <c r="B38" s="213"/>
      <c r="C38" s="213"/>
      <c r="D38" s="213"/>
    </row>
    <row r="39" spans="1:5" ht="15.75" x14ac:dyDescent="0.25">
      <c r="A39" s="1" t="s">
        <v>24398</v>
      </c>
      <c r="B39" s="213" t="s">
        <v>200</v>
      </c>
      <c r="C39" s="213"/>
      <c r="D39" s="213" t="s">
        <v>598</v>
      </c>
    </row>
    <row r="40" spans="1:5" ht="15.75" x14ac:dyDescent="0.25">
      <c r="A40" s="1" t="s">
        <v>24399</v>
      </c>
      <c r="B40" s="213"/>
      <c r="C40" s="213"/>
      <c r="D40" s="213"/>
    </row>
    <row r="41" spans="1:5" ht="15.75" x14ac:dyDescent="0.25">
      <c r="A41" s="1" t="s">
        <v>24400</v>
      </c>
      <c r="B41" s="213" t="s">
        <v>1133</v>
      </c>
      <c r="C41" s="213"/>
      <c r="D41" s="213" t="s">
        <v>19001</v>
      </c>
    </row>
    <row r="42" spans="1:5" ht="15.75" x14ac:dyDescent="0.25">
      <c r="A42" s="1" t="s">
        <v>24401</v>
      </c>
      <c r="B42" s="213"/>
      <c r="C42" s="213"/>
      <c r="D42" s="213"/>
    </row>
    <row r="43" spans="1:5" ht="15.75" x14ac:dyDescent="0.25">
      <c r="A43" s="1" t="s">
        <v>24402</v>
      </c>
      <c r="B43" s="213" t="s">
        <v>200</v>
      </c>
      <c r="C43" s="213"/>
      <c r="D43" s="213" t="s">
        <v>22476</v>
      </c>
    </row>
    <row r="44" spans="1:5" ht="15.75" x14ac:dyDescent="0.25">
      <c r="A44" s="1" t="s">
        <v>13304</v>
      </c>
      <c r="B44" s="213"/>
      <c r="C44" s="213"/>
      <c r="D44" s="213"/>
    </row>
    <row r="45" spans="1:5" ht="15.75" x14ac:dyDescent="0.25">
      <c r="A45" s="1" t="s">
        <v>24403</v>
      </c>
      <c r="B45" s="213" t="s">
        <v>58</v>
      </c>
      <c r="C45" s="213" t="s">
        <v>4149</v>
      </c>
      <c r="D45" s="213" t="s">
        <v>19001</v>
      </c>
    </row>
    <row r="46" spans="1:5" ht="15.75" x14ac:dyDescent="0.25">
      <c r="A46" s="1" t="s">
        <v>13908</v>
      </c>
      <c r="B46" s="213"/>
      <c r="C46" s="213"/>
      <c r="D46" s="213"/>
    </row>
    <row r="47" spans="1:5" ht="15.75" x14ac:dyDescent="0.25">
      <c r="A47" s="1" t="s">
        <v>24404</v>
      </c>
      <c r="B47" s="213" t="s">
        <v>356</v>
      </c>
      <c r="C47" s="213"/>
      <c r="D47" s="213" t="s">
        <v>19956</v>
      </c>
    </row>
    <row r="48" spans="1:5" ht="15.75" x14ac:dyDescent="0.25">
      <c r="A48" s="1" t="s">
        <v>24405</v>
      </c>
      <c r="B48" s="213"/>
      <c r="C48" s="213"/>
      <c r="D48" s="213"/>
    </row>
    <row r="49" spans="1:5" ht="15.75" x14ac:dyDescent="0.25">
      <c r="A49" s="1" t="s">
        <v>24406</v>
      </c>
      <c r="B49" s="213" t="s">
        <v>356</v>
      </c>
      <c r="C49" s="213"/>
      <c r="D49" s="213" t="s">
        <v>24569</v>
      </c>
      <c r="E49" s="40">
        <v>45915</v>
      </c>
    </row>
    <row r="50" spans="1:5" ht="15.75" x14ac:dyDescent="0.25">
      <c r="A50" s="1" t="s">
        <v>24407</v>
      </c>
      <c r="B50" s="213"/>
      <c r="C50" s="213"/>
      <c r="D50" s="213"/>
    </row>
    <row r="51" spans="1:5" ht="15.75" x14ac:dyDescent="0.25">
      <c r="A51" s="1" t="s">
        <v>24408</v>
      </c>
      <c r="B51" s="213" t="s">
        <v>200</v>
      </c>
      <c r="C51" s="213"/>
      <c r="D51" s="213" t="s">
        <v>22476</v>
      </c>
    </row>
    <row r="52" spans="1:5" ht="15.75" x14ac:dyDescent="0.25">
      <c r="A52" s="1" t="s">
        <v>24409</v>
      </c>
      <c r="C52" s="213"/>
      <c r="D52" s="213"/>
    </row>
    <row r="53" spans="1:5" ht="15.75" x14ac:dyDescent="0.25">
      <c r="A53" s="1" t="s">
        <v>24410</v>
      </c>
      <c r="B53" s="213" t="s">
        <v>200</v>
      </c>
      <c r="C53" s="213"/>
      <c r="D53" s="213" t="s">
        <v>19001</v>
      </c>
    </row>
    <row r="54" spans="1:5" ht="15.75" x14ac:dyDescent="0.25">
      <c r="A54" s="1" t="s">
        <v>24411</v>
      </c>
      <c r="B54" s="213"/>
      <c r="C54" s="213"/>
      <c r="D54" s="213"/>
    </row>
    <row r="55" spans="1:5" ht="15.75" x14ac:dyDescent="0.25">
      <c r="A55" s="1" t="s">
        <v>24412</v>
      </c>
      <c r="B55" s="213" t="s">
        <v>17992</v>
      </c>
      <c r="C55" s="213"/>
      <c r="D55" s="213" t="s">
        <v>18929</v>
      </c>
    </row>
    <row r="56" spans="1:5" ht="15.75" x14ac:dyDescent="0.25">
      <c r="A56" s="410" t="s">
        <v>24411</v>
      </c>
      <c r="B56" s="213"/>
      <c r="C56" s="213"/>
      <c r="D56" s="213"/>
    </row>
    <row r="57" spans="1:5" ht="15.75" x14ac:dyDescent="0.25">
      <c r="A57" s="410" t="s">
        <v>24412</v>
      </c>
      <c r="B57" s="213" t="s">
        <v>3860</v>
      </c>
      <c r="C57" s="213"/>
      <c r="D57" s="213"/>
    </row>
    <row r="58" spans="1:5" ht="15.75" x14ac:dyDescent="0.25">
      <c r="A58" s="1" t="s">
        <v>24413</v>
      </c>
      <c r="B58" s="213"/>
      <c r="C58" s="213"/>
      <c r="D58" s="213"/>
    </row>
    <row r="59" spans="1:5" ht="15.75" x14ac:dyDescent="0.25">
      <c r="A59" s="1" t="s">
        <v>24414</v>
      </c>
      <c r="B59" s="213" t="s">
        <v>200</v>
      </c>
      <c r="C59" s="213"/>
      <c r="D59" s="213" t="s">
        <v>19001</v>
      </c>
    </row>
    <row r="60" spans="1:5" ht="15.75" x14ac:dyDescent="0.25">
      <c r="A60" s="410" t="s">
        <v>24413</v>
      </c>
      <c r="B60" s="213"/>
      <c r="C60" s="213"/>
      <c r="D60" s="213"/>
    </row>
    <row r="61" spans="1:5" ht="15.75" x14ac:dyDescent="0.25">
      <c r="A61" s="410" t="s">
        <v>24414</v>
      </c>
      <c r="B61" s="213" t="s">
        <v>3860</v>
      </c>
      <c r="C61" s="213"/>
      <c r="D61" s="213"/>
    </row>
    <row r="62" spans="1:5" ht="15.75" x14ac:dyDescent="0.25">
      <c r="A62" s="1" t="s">
        <v>14008</v>
      </c>
      <c r="C62" s="213"/>
      <c r="D62" s="213"/>
    </row>
    <row r="63" spans="1:5" ht="15.75" x14ac:dyDescent="0.25">
      <c r="A63" s="1" t="s">
        <v>24415</v>
      </c>
      <c r="B63" t="s">
        <v>202</v>
      </c>
      <c r="C63" s="213"/>
      <c r="D63" s="213" t="s">
        <v>23912</v>
      </c>
    </row>
    <row r="64" spans="1:5" ht="15.75" x14ac:dyDescent="0.25">
      <c r="A64" s="1" t="s">
        <v>24416</v>
      </c>
      <c r="B64" s="213"/>
      <c r="C64" s="213"/>
      <c r="D64" s="213"/>
    </row>
    <row r="65" spans="1:5" ht="15.75" x14ac:dyDescent="0.25">
      <c r="A65" s="1" t="s">
        <v>24417</v>
      </c>
      <c r="B65" s="213" t="s">
        <v>60</v>
      </c>
      <c r="C65" s="213"/>
      <c r="D65" s="213" t="s">
        <v>18428</v>
      </c>
    </row>
    <row r="66" spans="1:5" ht="15.75" x14ac:dyDescent="0.25">
      <c r="A66" s="1" t="s">
        <v>12575</v>
      </c>
      <c r="B66" s="213"/>
      <c r="C66" s="213"/>
      <c r="D66" s="213"/>
    </row>
    <row r="67" spans="1:5" ht="15.75" x14ac:dyDescent="0.25">
      <c r="A67" s="1" t="s">
        <v>24418</v>
      </c>
      <c r="B67" s="213" t="s">
        <v>356</v>
      </c>
      <c r="C67" s="213"/>
      <c r="D67" s="213" t="s">
        <v>18421</v>
      </c>
    </row>
    <row r="68" spans="1:5" ht="15.75" x14ac:dyDescent="0.25">
      <c r="A68" s="1" t="s">
        <v>24419</v>
      </c>
      <c r="B68" s="213"/>
      <c r="C68" s="213"/>
      <c r="D68" s="213"/>
    </row>
    <row r="69" spans="1:5" ht="15.75" x14ac:dyDescent="0.25">
      <c r="A69" s="1" t="s">
        <v>24420</v>
      </c>
      <c r="B69" s="213" t="s">
        <v>60</v>
      </c>
      <c r="C69" s="213"/>
      <c r="D69" s="213" t="s">
        <v>18421</v>
      </c>
    </row>
    <row r="70" spans="1:5" ht="15.75" x14ac:dyDescent="0.25">
      <c r="A70" s="1" t="s">
        <v>24421</v>
      </c>
      <c r="B70" s="213"/>
      <c r="C70" s="213"/>
      <c r="D70" s="213"/>
    </row>
    <row r="71" spans="1:5" ht="15.75" x14ac:dyDescent="0.25">
      <c r="A71" s="1" t="s">
        <v>24422</v>
      </c>
      <c r="B71" s="213" t="s">
        <v>56</v>
      </c>
      <c r="C71" s="213"/>
      <c r="D71" s="213" t="s">
        <v>18428</v>
      </c>
    </row>
    <row r="72" spans="1:5" ht="15.75" x14ac:dyDescent="0.25">
      <c r="A72" s="1" t="s">
        <v>12484</v>
      </c>
      <c r="B72" s="213"/>
      <c r="C72" s="213"/>
      <c r="D72" s="213"/>
    </row>
    <row r="73" spans="1:5" ht="15.75" x14ac:dyDescent="0.25">
      <c r="A73" s="1" t="s">
        <v>24423</v>
      </c>
      <c r="B73" s="213" t="s">
        <v>58</v>
      </c>
      <c r="C73" s="213"/>
      <c r="D73" s="213" t="s">
        <v>27279</v>
      </c>
      <c r="E73" s="40">
        <v>45968</v>
      </c>
    </row>
    <row r="74" spans="1:5" ht="15.75" x14ac:dyDescent="0.25">
      <c r="A74" s="1" t="s">
        <v>24424</v>
      </c>
      <c r="B74" s="213"/>
      <c r="C74" s="213"/>
      <c r="D74" s="213"/>
    </row>
    <row r="75" spans="1:5" ht="15.75" x14ac:dyDescent="0.25">
      <c r="A75" s="1" t="s">
        <v>24425</v>
      </c>
      <c r="B75" s="213" t="s">
        <v>202</v>
      </c>
      <c r="C75" s="213"/>
      <c r="D75" s="213" t="s">
        <v>598</v>
      </c>
    </row>
    <row r="76" spans="1:5" ht="15.75" x14ac:dyDescent="0.25">
      <c r="A76" s="1" t="s">
        <v>24426</v>
      </c>
      <c r="B76" s="213"/>
      <c r="C76" s="213"/>
      <c r="D76" s="213"/>
    </row>
    <row r="77" spans="1:5" ht="15.75" x14ac:dyDescent="0.25">
      <c r="A77" s="1" t="s">
        <v>24427</v>
      </c>
      <c r="B77" s="213" t="s">
        <v>60</v>
      </c>
      <c r="C77" s="213"/>
      <c r="D77" s="213" t="s">
        <v>23912</v>
      </c>
    </row>
    <row r="78" spans="1:5" ht="15.75" x14ac:dyDescent="0.25">
      <c r="A78" s="1" t="s">
        <v>24428</v>
      </c>
      <c r="B78" s="213"/>
      <c r="C78" s="213"/>
      <c r="D78" s="213"/>
    </row>
    <row r="79" spans="1:5" ht="15.75" x14ac:dyDescent="0.25">
      <c r="A79" s="1" t="s">
        <v>24429</v>
      </c>
      <c r="B79" s="213" t="s">
        <v>60</v>
      </c>
      <c r="C79" s="213"/>
      <c r="D79" s="213" t="s">
        <v>21630</v>
      </c>
    </row>
    <row r="80" spans="1:5" ht="15.75" x14ac:dyDescent="0.25">
      <c r="A80" s="1" t="s">
        <v>24430</v>
      </c>
      <c r="B80" s="213"/>
      <c r="C80" s="213"/>
      <c r="D80" s="213"/>
    </row>
    <row r="81" spans="1:4" ht="15.75" x14ac:dyDescent="0.25">
      <c r="A81" s="1" t="s">
        <v>24431</v>
      </c>
      <c r="B81" s="213" t="s">
        <v>356</v>
      </c>
      <c r="C81" s="213"/>
      <c r="D81" s="213" t="s">
        <v>17970</v>
      </c>
    </row>
    <row r="82" spans="1:4" ht="15.75" x14ac:dyDescent="0.25">
      <c r="A82" s="1" t="s">
        <v>23098</v>
      </c>
      <c r="B82" s="213"/>
      <c r="C82" s="213"/>
      <c r="D82" s="213"/>
    </row>
    <row r="83" spans="1:4" ht="15.75" x14ac:dyDescent="0.25">
      <c r="A83" s="1" t="s">
        <v>24432</v>
      </c>
      <c r="B83" s="213" t="s">
        <v>60</v>
      </c>
      <c r="C83" s="213"/>
      <c r="D83" s="213" t="s">
        <v>19001</v>
      </c>
    </row>
    <row r="84" spans="1:4" ht="15.75" x14ac:dyDescent="0.25">
      <c r="A84" s="1" t="s">
        <v>24433</v>
      </c>
      <c r="B84" s="213"/>
      <c r="C84" s="213"/>
      <c r="D84" s="213"/>
    </row>
    <row r="85" spans="1:4" ht="15.75" x14ac:dyDescent="0.25">
      <c r="A85" s="1" t="s">
        <v>24434</v>
      </c>
      <c r="B85" s="213" t="s">
        <v>200</v>
      </c>
      <c r="C85" s="213"/>
      <c r="D85" s="213" t="s">
        <v>598</v>
      </c>
    </row>
    <row r="86" spans="1:4" ht="15.75" x14ac:dyDescent="0.25">
      <c r="A86" s="1" t="s">
        <v>24435</v>
      </c>
      <c r="B86" s="213"/>
      <c r="C86" s="213"/>
      <c r="D86" s="213"/>
    </row>
    <row r="87" spans="1:4" ht="15.75" x14ac:dyDescent="0.25">
      <c r="A87" s="1" t="s">
        <v>24436</v>
      </c>
      <c r="B87" s="213" t="s">
        <v>356</v>
      </c>
      <c r="C87" s="213"/>
      <c r="D87" s="213" t="s">
        <v>19001</v>
      </c>
    </row>
    <row r="88" spans="1:4" ht="15.75" x14ac:dyDescent="0.25">
      <c r="A88" s="1" t="s">
        <v>19667</v>
      </c>
      <c r="B88" s="213"/>
      <c r="C88" s="213"/>
      <c r="D88" s="213"/>
    </row>
    <row r="89" spans="1:4" ht="15.75" x14ac:dyDescent="0.25">
      <c r="A89" s="1" t="s">
        <v>24437</v>
      </c>
      <c r="B89" s="213" t="s">
        <v>60</v>
      </c>
      <c r="C89" s="213"/>
      <c r="D89" s="213" t="s">
        <v>22476</v>
      </c>
    </row>
    <row r="90" spans="1:4" ht="15.75" x14ac:dyDescent="0.25">
      <c r="A90" s="1" t="s">
        <v>24438</v>
      </c>
      <c r="B90" s="213"/>
      <c r="C90" s="213"/>
      <c r="D90" s="213"/>
    </row>
    <row r="91" spans="1:4" ht="15.75" x14ac:dyDescent="0.25">
      <c r="A91" s="1" t="s">
        <v>24439</v>
      </c>
      <c r="B91" s="213" t="s">
        <v>202</v>
      </c>
      <c r="C91" s="213"/>
      <c r="D91" s="213" t="s">
        <v>598</v>
      </c>
    </row>
    <row r="92" spans="1:4" ht="15.75" x14ac:dyDescent="0.25">
      <c r="A92" s="410" t="s">
        <v>24438</v>
      </c>
      <c r="B92" s="213"/>
      <c r="C92" s="213"/>
      <c r="D92" s="213"/>
    </row>
    <row r="93" spans="1:4" ht="15.75" x14ac:dyDescent="0.25">
      <c r="A93" s="410" t="s">
        <v>24439</v>
      </c>
      <c r="B93" s="213" t="s">
        <v>3860</v>
      </c>
      <c r="C93" s="213"/>
      <c r="D93" s="213"/>
    </row>
    <row r="94" spans="1:4" ht="15.75" x14ac:dyDescent="0.25">
      <c r="A94" s="1" t="s">
        <v>24440</v>
      </c>
      <c r="B94" s="213"/>
      <c r="C94" s="213"/>
    </row>
    <row r="95" spans="1:4" ht="15.75" x14ac:dyDescent="0.25">
      <c r="A95" s="1" t="s">
        <v>24441</v>
      </c>
      <c r="B95" s="213" t="s">
        <v>200</v>
      </c>
      <c r="C95" s="213"/>
      <c r="D95" s="213" t="s">
        <v>19001</v>
      </c>
    </row>
    <row r="96" spans="1:4" ht="15.75" x14ac:dyDescent="0.25">
      <c r="A96" s="1" t="s">
        <v>24442</v>
      </c>
      <c r="B96" s="213"/>
      <c r="C96" s="213"/>
      <c r="D96" s="213"/>
    </row>
    <row r="97" spans="1:5" ht="15.75" x14ac:dyDescent="0.25">
      <c r="A97" s="1" t="s">
        <v>24443</v>
      </c>
      <c r="B97" s="213" t="s">
        <v>60</v>
      </c>
      <c r="C97" s="213"/>
      <c r="D97" s="213" t="s">
        <v>18436</v>
      </c>
    </row>
    <row r="98" spans="1:5" ht="15.75" x14ac:dyDescent="0.25">
      <c r="A98" s="1" t="s">
        <v>24444</v>
      </c>
      <c r="B98" s="213"/>
      <c r="C98" s="213"/>
      <c r="D98" s="213"/>
    </row>
    <row r="99" spans="1:5" ht="15.75" x14ac:dyDescent="0.25">
      <c r="A99" s="1" t="s">
        <v>24445</v>
      </c>
      <c r="B99" s="213" t="s">
        <v>200</v>
      </c>
      <c r="C99" s="213"/>
      <c r="D99" s="213" t="s">
        <v>18436</v>
      </c>
    </row>
    <row r="100" spans="1:5" ht="15.75" x14ac:dyDescent="0.25">
      <c r="A100" s="410" t="s">
        <v>24444</v>
      </c>
      <c r="B100" s="213"/>
      <c r="C100" s="213"/>
      <c r="D100" s="213"/>
    </row>
    <row r="101" spans="1:5" ht="15.75" x14ac:dyDescent="0.25">
      <c r="A101" s="410" t="s">
        <v>24445</v>
      </c>
      <c r="B101" s="213" t="s">
        <v>3860</v>
      </c>
      <c r="C101" s="213"/>
      <c r="D101" s="213"/>
    </row>
    <row r="102" spans="1:5" ht="15.75" x14ac:dyDescent="0.25">
      <c r="A102" s="1" t="s">
        <v>14391</v>
      </c>
      <c r="B102" s="213"/>
      <c r="C102" s="213"/>
      <c r="D102" s="213"/>
    </row>
    <row r="103" spans="1:5" ht="15.75" x14ac:dyDescent="0.25">
      <c r="A103" s="1" t="s">
        <v>24446</v>
      </c>
      <c r="B103" s="213" t="s">
        <v>58</v>
      </c>
      <c r="C103" s="213" t="s">
        <v>19023</v>
      </c>
      <c r="D103" s="213" t="s">
        <v>24779</v>
      </c>
      <c r="E103" s="40">
        <v>45919</v>
      </c>
    </row>
    <row r="104" spans="1:5" ht="15.75" x14ac:dyDescent="0.25">
      <c r="A104" s="1" t="s">
        <v>24447</v>
      </c>
      <c r="B104" s="213"/>
      <c r="C104" s="213"/>
      <c r="D104" s="213"/>
    </row>
    <row r="105" spans="1:5" ht="15.75" x14ac:dyDescent="0.25">
      <c r="A105" s="1" t="s">
        <v>24448</v>
      </c>
      <c r="B105" s="213" t="s">
        <v>60</v>
      </c>
      <c r="C105" s="213"/>
      <c r="D105" s="213" t="s">
        <v>598</v>
      </c>
    </row>
    <row r="106" spans="1:5" ht="15.75" x14ac:dyDescent="0.25">
      <c r="A106" s="1" t="s">
        <v>24449</v>
      </c>
      <c r="B106" s="213"/>
      <c r="C106" s="213"/>
      <c r="D106" s="213"/>
    </row>
    <row r="107" spans="1:5" ht="15.75" x14ac:dyDescent="0.25">
      <c r="A107" s="1" t="s">
        <v>24450</v>
      </c>
      <c r="B107" s="213" t="s">
        <v>1133</v>
      </c>
      <c r="C107" s="213"/>
      <c r="D107" s="213" t="s">
        <v>19142</v>
      </c>
    </row>
    <row r="108" spans="1:5" ht="15.75" x14ac:dyDescent="0.25">
      <c r="A108" s="1" t="s">
        <v>22581</v>
      </c>
      <c r="B108" s="213"/>
      <c r="C108" s="213"/>
      <c r="D108" s="213"/>
    </row>
    <row r="109" spans="1:5" ht="15.75" x14ac:dyDescent="0.25">
      <c r="A109" s="1" t="s">
        <v>24451</v>
      </c>
      <c r="B109" s="213" t="s">
        <v>1133</v>
      </c>
      <c r="C109" s="213"/>
      <c r="D109" s="213" t="s">
        <v>19956</v>
      </c>
    </row>
    <row r="110" spans="1:5" ht="15.75" x14ac:dyDescent="0.25">
      <c r="A110" s="1" t="s">
        <v>24452</v>
      </c>
      <c r="B110" s="213"/>
      <c r="C110" s="213"/>
      <c r="D110" s="213"/>
    </row>
    <row r="111" spans="1:5" ht="15.75" x14ac:dyDescent="0.25">
      <c r="A111" s="1" t="s">
        <v>24453</v>
      </c>
      <c r="B111" s="213" t="s">
        <v>58</v>
      </c>
      <c r="C111" s="213"/>
      <c r="D111" s="213" t="s">
        <v>24779</v>
      </c>
      <c r="E111" s="40">
        <v>45917</v>
      </c>
    </row>
    <row r="112" spans="1:5" ht="15.75" x14ac:dyDescent="0.25">
      <c r="A112" s="1" t="s">
        <v>24454</v>
      </c>
      <c r="B112" s="213"/>
      <c r="C112" s="213"/>
      <c r="D112" s="213"/>
    </row>
    <row r="113" spans="1:4" ht="15.75" x14ac:dyDescent="0.25">
      <c r="A113" s="1" t="s">
        <v>24455</v>
      </c>
      <c r="B113" s="213" t="s">
        <v>360</v>
      </c>
      <c r="C113" s="213"/>
      <c r="D113" s="213" t="s">
        <v>19956</v>
      </c>
    </row>
    <row r="114" spans="1:4" ht="15.75" x14ac:dyDescent="0.25">
      <c r="A114" s="1" t="s">
        <v>24456</v>
      </c>
    </row>
    <row r="115" spans="1:4" ht="15.75" x14ac:dyDescent="0.25">
      <c r="A115" s="1" t="s">
        <v>24457</v>
      </c>
      <c r="B115" t="s">
        <v>60</v>
      </c>
      <c r="D115" t="s">
        <v>21630</v>
      </c>
    </row>
    <row r="116" spans="1:4" ht="15.75" x14ac:dyDescent="0.25">
      <c r="A116" s="1" t="s">
        <v>24458</v>
      </c>
    </row>
    <row r="117" spans="1:4" ht="15.75" x14ac:dyDescent="0.25">
      <c r="A117" s="1" t="s">
        <v>24459</v>
      </c>
      <c r="B117" t="s">
        <v>356</v>
      </c>
      <c r="D117" s="213" t="s">
        <v>17970</v>
      </c>
    </row>
    <row r="118" spans="1:4" ht="15.75" x14ac:dyDescent="0.25">
      <c r="A118" s="1" t="s">
        <v>15097</v>
      </c>
    </row>
    <row r="119" spans="1:4" ht="15.75" x14ac:dyDescent="0.25">
      <c r="A119" s="1" t="s">
        <v>24460</v>
      </c>
      <c r="B119" t="s">
        <v>201</v>
      </c>
      <c r="D119" s="213" t="s">
        <v>19956</v>
      </c>
    </row>
    <row r="120" spans="1:4" ht="15.75" x14ac:dyDescent="0.25">
      <c r="A120" s="1" t="s">
        <v>24461</v>
      </c>
    </row>
    <row r="121" spans="1:4" ht="15.75" x14ac:dyDescent="0.25">
      <c r="A121" s="1" t="s">
        <v>24462</v>
      </c>
      <c r="B121" t="s">
        <v>58</v>
      </c>
      <c r="C121" t="s">
        <v>4149</v>
      </c>
      <c r="D121" s="213" t="s">
        <v>598</v>
      </c>
    </row>
    <row r="122" spans="1:4" ht="15.75" x14ac:dyDescent="0.25">
      <c r="A122" s="410" t="s">
        <v>24461</v>
      </c>
    </row>
    <row r="123" spans="1:4" ht="15.75" x14ac:dyDescent="0.25">
      <c r="A123" s="410" t="s">
        <v>24462</v>
      </c>
      <c r="B123" t="s">
        <v>3860</v>
      </c>
    </row>
    <row r="124" spans="1:4" ht="15.75" x14ac:dyDescent="0.25">
      <c r="A124" s="1" t="s">
        <v>24463</v>
      </c>
    </row>
    <row r="125" spans="1:4" ht="15.75" x14ac:dyDescent="0.25">
      <c r="A125" s="1" t="s">
        <v>16743</v>
      </c>
      <c r="B125" t="s">
        <v>1077</v>
      </c>
    </row>
    <row r="126" spans="1:4" ht="15.75" x14ac:dyDescent="0.25">
      <c r="A126" s="1" t="s">
        <v>24464</v>
      </c>
    </row>
    <row r="127" spans="1:4" ht="15.75" x14ac:dyDescent="0.25">
      <c r="A127" s="1" t="s">
        <v>24465</v>
      </c>
      <c r="B127" t="s">
        <v>1133</v>
      </c>
      <c r="D127" t="s">
        <v>22476</v>
      </c>
    </row>
    <row r="128" spans="1:4" ht="15.75" x14ac:dyDescent="0.25">
      <c r="A128" s="410" t="s">
        <v>24464</v>
      </c>
    </row>
    <row r="129" spans="1:5" ht="15.75" x14ac:dyDescent="0.25">
      <c r="A129" s="410" t="s">
        <v>24465</v>
      </c>
      <c r="B129" t="s">
        <v>3860</v>
      </c>
    </row>
    <row r="130" spans="1:5" ht="15.75" x14ac:dyDescent="0.25">
      <c r="A130" s="410" t="s">
        <v>24464</v>
      </c>
    </row>
    <row r="131" spans="1:5" ht="15.75" x14ac:dyDescent="0.25">
      <c r="A131" s="410" t="s">
        <v>24465</v>
      </c>
      <c r="B131" t="s">
        <v>3860</v>
      </c>
    </row>
    <row r="132" spans="1:5" ht="15.75" x14ac:dyDescent="0.25">
      <c r="A132" s="1" t="s">
        <v>24466</v>
      </c>
    </row>
    <row r="133" spans="1:5" ht="15.75" x14ac:dyDescent="0.25">
      <c r="A133" s="1" t="s">
        <v>24467</v>
      </c>
      <c r="B133" t="s">
        <v>58</v>
      </c>
      <c r="C133" t="s">
        <v>2161</v>
      </c>
      <c r="D133" s="213" t="s">
        <v>23912</v>
      </c>
      <c r="E133" s="213" t="s">
        <v>24810</v>
      </c>
    </row>
    <row r="134" spans="1:5" ht="15.75" x14ac:dyDescent="0.25">
      <c r="A134" s="1" t="s">
        <v>13289</v>
      </c>
    </row>
    <row r="135" spans="1:5" ht="15.75" x14ac:dyDescent="0.25">
      <c r="A135" s="1" t="s">
        <v>24468</v>
      </c>
      <c r="B135" t="s">
        <v>200</v>
      </c>
      <c r="D135" t="s">
        <v>18436</v>
      </c>
    </row>
    <row r="136" spans="1:5" ht="15.75" x14ac:dyDescent="0.25">
      <c r="A136" s="1" t="s">
        <v>24469</v>
      </c>
    </row>
    <row r="137" spans="1:5" ht="15.75" x14ac:dyDescent="0.25">
      <c r="A137" s="1" t="s">
        <v>24470</v>
      </c>
      <c r="B137" t="s">
        <v>200</v>
      </c>
      <c r="D137" s="213" t="s">
        <v>19956</v>
      </c>
    </row>
    <row r="138" spans="1:5" ht="15.75" x14ac:dyDescent="0.25">
      <c r="A138" s="1" t="s">
        <v>24471</v>
      </c>
    </row>
    <row r="139" spans="1:5" ht="15.75" x14ac:dyDescent="0.25">
      <c r="A139" s="1" t="s">
        <v>24472</v>
      </c>
      <c r="B139" t="s">
        <v>201</v>
      </c>
      <c r="D139" s="213" t="s">
        <v>598</v>
      </c>
    </row>
    <row r="140" spans="1:5" ht="15.75" x14ac:dyDescent="0.25">
      <c r="A140" s="1" t="s">
        <v>11867</v>
      </c>
    </row>
    <row r="141" spans="1:5" ht="15.75" x14ac:dyDescent="0.25">
      <c r="A141" s="1" t="s">
        <v>24473</v>
      </c>
      <c r="B141" t="s">
        <v>200</v>
      </c>
      <c r="D141" s="213" t="s">
        <v>19956</v>
      </c>
    </row>
    <row r="142" spans="1:5" ht="15.75" x14ac:dyDescent="0.25">
      <c r="A142" s="1" t="s">
        <v>24474</v>
      </c>
    </row>
    <row r="143" spans="1:5" ht="15.75" x14ac:dyDescent="0.25">
      <c r="A143" s="1" t="s">
        <v>24475</v>
      </c>
      <c r="B143" t="s">
        <v>200</v>
      </c>
      <c r="D143" t="s">
        <v>17970</v>
      </c>
    </row>
    <row r="144" spans="1:5" ht="15.75" x14ac:dyDescent="0.25">
      <c r="A144" s="1" t="s">
        <v>13078</v>
      </c>
    </row>
    <row r="145" spans="1:4" ht="15.75" x14ac:dyDescent="0.25">
      <c r="A145" s="1" t="s">
        <v>24476</v>
      </c>
      <c r="B145" t="s">
        <v>60</v>
      </c>
      <c r="D145" t="s">
        <v>22476</v>
      </c>
    </row>
    <row r="146" spans="1:4" ht="15.75" x14ac:dyDescent="0.25">
      <c r="A146" s="410" t="s">
        <v>13078</v>
      </c>
    </row>
    <row r="147" spans="1:4" ht="15.75" x14ac:dyDescent="0.25">
      <c r="A147" s="410" t="s">
        <v>24476</v>
      </c>
      <c r="B147" t="s">
        <v>3860</v>
      </c>
    </row>
    <row r="148" spans="1:4" ht="15.75" x14ac:dyDescent="0.25">
      <c r="A148" s="1" t="s">
        <v>24477</v>
      </c>
    </row>
    <row r="149" spans="1:4" ht="15.75" x14ac:dyDescent="0.25">
      <c r="A149" s="1" t="s">
        <v>24478</v>
      </c>
      <c r="B149" t="s">
        <v>201</v>
      </c>
      <c r="D149" s="213" t="s">
        <v>19956</v>
      </c>
    </row>
    <row r="150" spans="1:4" ht="15.75" x14ac:dyDescent="0.25">
      <c r="A150" s="1" t="s">
        <v>24479</v>
      </c>
    </row>
    <row r="151" spans="1:4" ht="15.75" x14ac:dyDescent="0.25">
      <c r="A151" s="1" t="s">
        <v>24480</v>
      </c>
      <c r="B151" t="s">
        <v>58</v>
      </c>
      <c r="C151" t="s">
        <v>17001</v>
      </c>
      <c r="D151" s="213" t="s">
        <v>19001</v>
      </c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410"/>
    </row>
    <row r="159" spans="1:4" ht="15.75" x14ac:dyDescent="0.25">
      <c r="A159" s="410"/>
    </row>
    <row r="160" spans="1:4" ht="15.75" x14ac:dyDescent="0.25">
      <c r="A160" s="410"/>
    </row>
    <row r="161" spans="1:1" ht="15.75" x14ac:dyDescent="0.25">
      <c r="A161" s="410"/>
    </row>
    <row r="162" spans="1:1" ht="15.75" x14ac:dyDescent="0.25">
      <c r="A162" s="410"/>
    </row>
    <row r="163" spans="1:1" ht="15.75" x14ac:dyDescent="0.25">
      <c r="A163" s="410"/>
    </row>
    <row r="164" spans="1:1" ht="15.75" x14ac:dyDescent="0.25">
      <c r="A164" s="410"/>
    </row>
    <row r="165" spans="1:1" ht="15.75" x14ac:dyDescent="0.25">
      <c r="A165" s="410"/>
    </row>
    <row r="166" spans="1:1" ht="15.75" x14ac:dyDescent="0.25">
      <c r="A166" s="410"/>
    </row>
    <row r="167" spans="1:1" ht="15.75" x14ac:dyDescent="0.25">
      <c r="A167" s="410"/>
    </row>
    <row r="168" spans="1:1" ht="15.75" x14ac:dyDescent="0.25">
      <c r="A168" s="410"/>
    </row>
    <row r="169" spans="1:1" ht="15.75" x14ac:dyDescent="0.25">
      <c r="A169" s="410"/>
    </row>
    <row r="170" spans="1:1" ht="15.75" x14ac:dyDescent="0.25">
      <c r="A170" s="410"/>
    </row>
    <row r="171" spans="1:1" ht="15.75" x14ac:dyDescent="0.25">
      <c r="A171" s="410"/>
    </row>
    <row r="172" spans="1:1" ht="15.75" x14ac:dyDescent="0.25">
      <c r="A172" s="410"/>
    </row>
    <row r="173" spans="1:1" ht="15.75" x14ac:dyDescent="0.25">
      <c r="A173" s="410"/>
    </row>
    <row r="174" spans="1:1" ht="15.75" x14ac:dyDescent="0.25">
      <c r="A174" s="410"/>
    </row>
    <row r="175" spans="1:1" ht="15.75" x14ac:dyDescent="0.25">
      <c r="A175" s="410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410"/>
    </row>
    <row r="179" spans="1:1" ht="15.75" x14ac:dyDescent="0.25">
      <c r="A179" s="410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410"/>
    </row>
    <row r="211" spans="1:1" ht="15.75" x14ac:dyDescent="0.25">
      <c r="A211" s="410"/>
    </row>
    <row r="212" spans="1:1" ht="15.75" x14ac:dyDescent="0.25">
      <c r="A212" s="1"/>
    </row>
    <row r="213" spans="1:1" ht="15.75" x14ac:dyDescent="0.25">
      <c r="A213" s="1"/>
    </row>
  </sheetData>
  <autoFilter ref="A1:E213"/>
  <mergeCells count="2">
    <mergeCell ref="G1:H1"/>
    <mergeCell ref="G2:H2"/>
  </mergeCells>
  <conditionalFormatting sqref="A1">
    <cfRule type="duplicateValues" dxfId="1860" priority="35"/>
  </conditionalFormatting>
  <conditionalFormatting sqref="A1">
    <cfRule type="duplicateValues" dxfId="1859" priority="34"/>
  </conditionalFormatting>
  <conditionalFormatting sqref="A1">
    <cfRule type="duplicateValues" dxfId="1858" priority="33"/>
  </conditionalFormatting>
  <conditionalFormatting sqref="A1">
    <cfRule type="duplicateValues" dxfId="1857" priority="32"/>
  </conditionalFormatting>
  <conditionalFormatting sqref="A1">
    <cfRule type="duplicateValues" dxfId="1856" priority="31"/>
  </conditionalFormatting>
  <conditionalFormatting sqref="A1">
    <cfRule type="duplicateValues" dxfId="1855" priority="30"/>
  </conditionalFormatting>
  <conditionalFormatting sqref="A1">
    <cfRule type="duplicateValues" dxfId="1854" priority="29"/>
  </conditionalFormatting>
  <conditionalFormatting sqref="A1">
    <cfRule type="duplicateValues" dxfId="1853" priority="28"/>
  </conditionalFormatting>
  <conditionalFormatting sqref="A1">
    <cfRule type="duplicateValues" dxfId="1852" priority="27"/>
  </conditionalFormatting>
  <conditionalFormatting sqref="A1">
    <cfRule type="duplicateValues" dxfId="1851" priority="26"/>
  </conditionalFormatting>
  <conditionalFormatting sqref="A1">
    <cfRule type="duplicateValues" dxfId="1850" priority="25"/>
  </conditionalFormatting>
  <conditionalFormatting sqref="A1">
    <cfRule type="duplicateValues" dxfId="1849" priority="24"/>
  </conditionalFormatting>
  <conditionalFormatting sqref="A1">
    <cfRule type="duplicateValues" dxfId="1848" priority="23"/>
  </conditionalFormatting>
  <conditionalFormatting sqref="A1">
    <cfRule type="duplicateValues" dxfId="1847" priority="22"/>
  </conditionalFormatting>
  <conditionalFormatting sqref="A1">
    <cfRule type="duplicateValues" dxfId="1846" priority="21"/>
  </conditionalFormatting>
  <conditionalFormatting sqref="A1">
    <cfRule type="duplicateValues" dxfId="1845" priority="20"/>
  </conditionalFormatting>
  <conditionalFormatting sqref="A1">
    <cfRule type="duplicateValues" dxfId="1844" priority="19"/>
  </conditionalFormatting>
  <conditionalFormatting sqref="A1">
    <cfRule type="duplicateValues" dxfId="1843" priority="18"/>
  </conditionalFormatting>
  <conditionalFormatting sqref="A1">
    <cfRule type="duplicateValues" dxfId="1842" priority="17"/>
  </conditionalFormatting>
  <conditionalFormatting sqref="A1">
    <cfRule type="duplicateValues" dxfId="1841" priority="16"/>
  </conditionalFormatting>
  <conditionalFormatting sqref="A1">
    <cfRule type="duplicateValues" dxfId="1840" priority="15"/>
  </conditionalFormatting>
  <conditionalFormatting sqref="A1">
    <cfRule type="duplicateValues" dxfId="1839" priority="14"/>
  </conditionalFormatting>
  <conditionalFormatting sqref="A214:A1048576 A1">
    <cfRule type="duplicateValues" dxfId="1838" priority="13"/>
  </conditionalFormatting>
  <conditionalFormatting sqref="A214:A1048576">
    <cfRule type="duplicateValues" dxfId="1837" priority="12"/>
  </conditionalFormatting>
  <conditionalFormatting sqref="A214:A1048576 A1">
    <cfRule type="duplicateValues" dxfId="1836" priority="11"/>
  </conditionalFormatting>
  <conditionalFormatting sqref="A152:A1048576 A1">
    <cfRule type="duplicateValues" dxfId="1835" priority="10"/>
  </conditionalFormatting>
  <conditionalFormatting sqref="A152:A1048576 A1">
    <cfRule type="duplicateValues" dxfId="1834" priority="8"/>
    <cfRule type="timePeriod" dxfId="1833" priority="9" timePeriod="yesterday">
      <formula>FLOOR(A1,1)=TODAY()-1</formula>
    </cfRule>
  </conditionalFormatting>
  <conditionalFormatting sqref="A152:A1048576">
    <cfRule type="duplicateValues" dxfId="1832" priority="7"/>
  </conditionalFormatting>
  <conditionalFormatting sqref="A152:A1048576 A1">
    <cfRule type="duplicateValues" dxfId="1831" priority="5"/>
    <cfRule type="duplicateValues" dxfId="1830" priority="6"/>
  </conditionalFormatting>
  <conditionalFormatting sqref="A1 A152:A1048576">
    <cfRule type="duplicateValues" dxfId="1829" priority="3"/>
  </conditionalFormatting>
  <conditionalFormatting sqref="A1:A61 A152:A1048576">
    <cfRule type="duplicateValues" dxfId="1828" priority="2"/>
  </conditionalFormatting>
  <conditionalFormatting sqref="A1:A1048576">
    <cfRule type="duplicateValues" dxfId="1827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zoomScaleNormal="100" workbookViewId="0">
      <pane ySplit="1" topLeftCell="A90" activePane="bottomLeft" state="frozen"/>
      <selection activeCell="G25" sqref="G25"/>
      <selection pane="bottomLeft" activeCell="A90" sqref="A90:A107"/>
    </sheetView>
  </sheetViews>
  <sheetFormatPr defaultRowHeight="15" x14ac:dyDescent="0.25"/>
  <cols>
    <col min="1" max="1" width="43.42578125" customWidth="1"/>
    <col min="2" max="2" width="18.7109375" customWidth="1"/>
    <col min="3" max="3" width="20.85546875" customWidth="1"/>
    <col min="4" max="4" width="18.5703125" customWidth="1"/>
    <col min="5" max="5" width="12.85546875" customWidth="1"/>
    <col min="6" max="6" width="8.7109375" customWidth="1"/>
    <col min="7" max="7" width="24.5703125" customWidth="1"/>
    <col min="8" max="8" width="10.7109375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48</v>
      </c>
      <c r="H1" s="590"/>
      <c r="I1" s="508"/>
      <c r="J1" s="509"/>
    </row>
    <row r="2" spans="1:10" ht="21" x14ac:dyDescent="0.35">
      <c r="A2" s="1" t="s">
        <v>24482</v>
      </c>
      <c r="B2" s="213"/>
      <c r="C2" s="213"/>
      <c r="D2" s="213"/>
      <c r="G2" s="588" t="s">
        <v>24481</v>
      </c>
      <c r="H2" s="589"/>
    </row>
    <row r="3" spans="1:10" ht="15.75" x14ac:dyDescent="0.25">
      <c r="A3" s="1" t="s">
        <v>24483</v>
      </c>
      <c r="B3" s="213" t="s">
        <v>360</v>
      </c>
      <c r="C3" s="213"/>
      <c r="D3" s="213" t="s">
        <v>19956</v>
      </c>
      <c r="G3" s="244" t="s">
        <v>58</v>
      </c>
      <c r="H3" s="5">
        <f>COUNTIF(B$2:B$1048576,G3)</f>
        <v>6</v>
      </c>
    </row>
    <row r="4" spans="1:10" ht="15.75" x14ac:dyDescent="0.25">
      <c r="A4" s="1" t="s">
        <v>12398</v>
      </c>
      <c r="B4" s="213"/>
      <c r="C4" s="213"/>
      <c r="D4" s="213"/>
      <c r="G4" s="101" t="s">
        <v>360</v>
      </c>
      <c r="H4" s="5">
        <f>COUNTIF(B1:B935,G4)</f>
        <v>1</v>
      </c>
    </row>
    <row r="5" spans="1:10" ht="15.75" x14ac:dyDescent="0.25">
      <c r="A5" s="1" t="s">
        <v>24484</v>
      </c>
      <c r="B5" s="213" t="s">
        <v>58</v>
      </c>
      <c r="C5" s="213" t="s">
        <v>3896</v>
      </c>
      <c r="D5" s="213" t="s">
        <v>598</v>
      </c>
      <c r="G5" s="101" t="s">
        <v>356</v>
      </c>
      <c r="H5" s="5">
        <f>COUNTIF(B2:B853,G5)</f>
        <v>7</v>
      </c>
    </row>
    <row r="6" spans="1:10" ht="15.75" x14ac:dyDescent="0.25">
      <c r="A6" s="1" t="s">
        <v>24485</v>
      </c>
      <c r="B6" s="213"/>
      <c r="C6" s="213"/>
      <c r="D6" s="213"/>
      <c r="G6" s="101" t="s">
        <v>56</v>
      </c>
      <c r="H6" s="5">
        <f>COUNTIF(B2:B865,G6)</f>
        <v>1</v>
      </c>
    </row>
    <row r="7" spans="1:10" ht="15.75" x14ac:dyDescent="0.25">
      <c r="A7" s="1" t="s">
        <v>24486</v>
      </c>
      <c r="B7" s="213" t="s">
        <v>200</v>
      </c>
      <c r="C7" s="213"/>
      <c r="D7" s="213" t="s">
        <v>22391</v>
      </c>
      <c r="G7" s="101" t="s">
        <v>201</v>
      </c>
      <c r="H7" s="5">
        <f>COUNTIF(B1:B859,G7)</f>
        <v>1</v>
      </c>
    </row>
    <row r="8" spans="1:10" ht="15.75" x14ac:dyDescent="0.25">
      <c r="A8" s="410" t="s">
        <v>24485</v>
      </c>
      <c r="B8" s="213"/>
      <c r="C8" s="213"/>
      <c r="D8" s="213"/>
      <c r="G8" s="101" t="s">
        <v>202</v>
      </c>
      <c r="H8" s="5">
        <f>COUNTIF(B1:B894,G8)</f>
        <v>4</v>
      </c>
    </row>
    <row r="9" spans="1:10" ht="15.75" x14ac:dyDescent="0.25">
      <c r="A9" s="410" t="s">
        <v>24486</v>
      </c>
      <c r="B9" s="213" t="s">
        <v>3860</v>
      </c>
      <c r="C9" s="213"/>
      <c r="D9" s="213"/>
      <c r="G9" s="101" t="s">
        <v>200</v>
      </c>
      <c r="H9" s="5">
        <f>COUNTIF(B1:B812,G9)</f>
        <v>15</v>
      </c>
    </row>
    <row r="10" spans="1:10" ht="15.75" x14ac:dyDescent="0.25">
      <c r="A10" s="1" t="s">
        <v>24487</v>
      </c>
      <c r="B10" s="213"/>
      <c r="C10" s="213"/>
      <c r="D10" s="213"/>
      <c r="G10" s="101" t="s">
        <v>5011</v>
      </c>
      <c r="H10" s="5">
        <f>COUNTIF(B:B,G10)</f>
        <v>0</v>
      </c>
    </row>
    <row r="11" spans="1:10" ht="15.75" x14ac:dyDescent="0.25">
      <c r="A11" s="1" t="s">
        <v>24488</v>
      </c>
      <c r="B11" s="213" t="s">
        <v>60</v>
      </c>
      <c r="C11" s="213"/>
      <c r="D11" s="213" t="s">
        <v>18436</v>
      </c>
      <c r="G11" s="101" t="s">
        <v>1077</v>
      </c>
      <c r="H11" s="5">
        <f>COUNTIF(B2:B2000,G11)</f>
        <v>0</v>
      </c>
    </row>
    <row r="12" spans="1:10" ht="15.75" x14ac:dyDescent="0.25">
      <c r="A12" s="1" t="s">
        <v>24489</v>
      </c>
      <c r="B12" s="213"/>
      <c r="C12" s="213"/>
      <c r="D12" s="213"/>
      <c r="G12" s="288" t="s">
        <v>60</v>
      </c>
      <c r="H12" s="5">
        <f>COUNTIF(B2:B869,G12)</f>
        <v>8</v>
      </c>
    </row>
    <row r="13" spans="1:10" ht="15.75" x14ac:dyDescent="0.25">
      <c r="A13" s="162" t="s">
        <v>24490</v>
      </c>
      <c r="B13" s="163" t="s">
        <v>4062</v>
      </c>
      <c r="C13" s="163"/>
      <c r="D13" s="163" t="s">
        <v>22391</v>
      </c>
      <c r="G13" s="101" t="s">
        <v>4062</v>
      </c>
      <c r="H13" s="5">
        <f>COUNTIF(B2:B2000,G13)</f>
        <v>3</v>
      </c>
    </row>
    <row r="14" spans="1:10" ht="15.75" x14ac:dyDescent="0.25">
      <c r="A14" s="1" t="s">
        <v>15651</v>
      </c>
      <c r="B14" s="213"/>
      <c r="C14" s="213"/>
      <c r="D14" s="213"/>
      <c r="G14" s="101" t="s">
        <v>3860</v>
      </c>
      <c r="H14" s="5">
        <f>COUNTIF(B2:B715,G14)</f>
        <v>5</v>
      </c>
    </row>
    <row r="15" spans="1:10" ht="15.75" x14ac:dyDescent="0.25">
      <c r="A15" s="1" t="s">
        <v>24491</v>
      </c>
      <c r="B15" s="213" t="s">
        <v>58</v>
      </c>
      <c r="C15" s="213" t="s">
        <v>2396</v>
      </c>
      <c r="D15" s="213" t="s">
        <v>10789</v>
      </c>
      <c r="E15" s="40">
        <v>45968</v>
      </c>
      <c r="G15" s="101" t="s">
        <v>17992</v>
      </c>
      <c r="H15" s="5">
        <f>COUNTIF(B2:B2000,G15)</f>
        <v>2</v>
      </c>
    </row>
    <row r="16" spans="1:10" ht="15.75" x14ac:dyDescent="0.25">
      <c r="A16" s="1" t="s">
        <v>24492</v>
      </c>
      <c r="B16" s="213"/>
      <c r="C16" s="213"/>
      <c r="D16" s="529"/>
      <c r="G16" s="288" t="s">
        <v>1133</v>
      </c>
      <c r="H16" s="5">
        <f>COUNTIF(B2:B2000,G16)</f>
        <v>0</v>
      </c>
    </row>
    <row r="17" spans="1:8" ht="15.75" x14ac:dyDescent="0.25">
      <c r="A17" s="1" t="s">
        <v>24493</v>
      </c>
      <c r="B17" s="213" t="s">
        <v>200</v>
      </c>
      <c r="C17" s="213"/>
      <c r="D17" s="213" t="s">
        <v>22476</v>
      </c>
      <c r="G17" s="512"/>
      <c r="H17" s="233"/>
    </row>
    <row r="18" spans="1:8" ht="15.75" x14ac:dyDescent="0.25">
      <c r="A18" s="410" t="s">
        <v>24492</v>
      </c>
      <c r="B18" s="213"/>
      <c r="C18" s="213"/>
      <c r="D18" s="213"/>
      <c r="G18" s="269"/>
    </row>
    <row r="19" spans="1:8" ht="15.75" x14ac:dyDescent="0.25">
      <c r="A19" s="410" t="s">
        <v>24493</v>
      </c>
      <c r="B19" s="213" t="s">
        <v>3860</v>
      </c>
      <c r="C19" s="213"/>
      <c r="D19" s="213"/>
    </row>
    <row r="20" spans="1:8" ht="15.75" x14ac:dyDescent="0.25">
      <c r="A20" s="1" t="s">
        <v>24494</v>
      </c>
      <c r="B20" s="213"/>
      <c r="C20" s="213"/>
      <c r="D20" s="213"/>
    </row>
    <row r="21" spans="1:8" ht="15.75" x14ac:dyDescent="0.25">
      <c r="A21" s="1" t="s">
        <v>24495</v>
      </c>
      <c r="B21" s="213" t="s">
        <v>58</v>
      </c>
      <c r="C21" s="213" t="s">
        <v>2624</v>
      </c>
      <c r="D21" s="213" t="s">
        <v>23912</v>
      </c>
    </row>
    <row r="22" spans="1:8" ht="15.75" x14ac:dyDescent="0.25">
      <c r="A22" s="1" t="s">
        <v>24496</v>
      </c>
      <c r="B22" s="213"/>
      <c r="C22" s="213"/>
      <c r="D22" s="213"/>
    </row>
    <row r="23" spans="1:8" ht="15.75" x14ac:dyDescent="0.25">
      <c r="A23" s="1" t="s">
        <v>24497</v>
      </c>
      <c r="B23" s="213" t="s">
        <v>356</v>
      </c>
      <c r="C23" s="213"/>
      <c r="D23" s="213" t="s">
        <v>18428</v>
      </c>
    </row>
    <row r="24" spans="1:8" ht="15.75" x14ac:dyDescent="0.25">
      <c r="A24" s="1" t="s">
        <v>11569</v>
      </c>
      <c r="B24" s="213"/>
      <c r="C24" s="213"/>
      <c r="D24" s="213"/>
    </row>
    <row r="25" spans="1:8" ht="15.75" x14ac:dyDescent="0.25">
      <c r="A25" s="1" t="s">
        <v>24498</v>
      </c>
      <c r="B25" s="213" t="s">
        <v>200</v>
      </c>
      <c r="C25" s="213"/>
      <c r="D25" s="213" t="s">
        <v>18421</v>
      </c>
    </row>
    <row r="26" spans="1:8" ht="15.75" x14ac:dyDescent="0.25">
      <c r="A26" s="1" t="s">
        <v>16473</v>
      </c>
      <c r="B26" s="213"/>
      <c r="C26" s="213"/>
      <c r="D26" s="213"/>
    </row>
    <row r="27" spans="1:8" ht="15.75" x14ac:dyDescent="0.25">
      <c r="A27" s="1" t="s">
        <v>24499</v>
      </c>
      <c r="B27" s="213" t="s">
        <v>56</v>
      </c>
      <c r="C27" s="213"/>
      <c r="D27" s="213" t="s">
        <v>23912</v>
      </c>
    </row>
    <row r="28" spans="1:8" ht="15.75" x14ac:dyDescent="0.25">
      <c r="A28" s="1" t="s">
        <v>24500</v>
      </c>
      <c r="B28" s="213"/>
      <c r="C28" s="213"/>
      <c r="D28" s="529"/>
    </row>
    <row r="29" spans="1:8" ht="15.75" x14ac:dyDescent="0.25">
      <c r="A29" s="162" t="s">
        <v>24501</v>
      </c>
      <c r="B29" s="163" t="s">
        <v>4062</v>
      </c>
      <c r="C29" s="163" t="s">
        <v>2163</v>
      </c>
      <c r="D29" s="163" t="s">
        <v>23912</v>
      </c>
      <c r="E29" s="492">
        <v>45913</v>
      </c>
    </row>
    <row r="30" spans="1:8" ht="15.75" x14ac:dyDescent="0.25">
      <c r="A30" s="1" t="s">
        <v>24502</v>
      </c>
      <c r="B30" s="213"/>
      <c r="C30" s="213"/>
      <c r="D30" s="213"/>
    </row>
    <row r="31" spans="1:8" ht="15.75" x14ac:dyDescent="0.25">
      <c r="A31" s="1" t="s">
        <v>24503</v>
      </c>
      <c r="B31" s="213" t="s">
        <v>200</v>
      </c>
      <c r="C31" s="213"/>
      <c r="D31" s="213" t="s">
        <v>22391</v>
      </c>
    </row>
    <row r="32" spans="1:8" ht="15.75" x14ac:dyDescent="0.25">
      <c r="A32" s="1" t="s">
        <v>24504</v>
      </c>
      <c r="B32" s="213"/>
      <c r="C32" s="213"/>
      <c r="D32" s="213"/>
    </row>
    <row r="33" spans="1:4" ht="15.75" x14ac:dyDescent="0.25">
      <c r="A33" s="1" t="s">
        <v>24505</v>
      </c>
      <c r="B33" s="213" t="s">
        <v>200</v>
      </c>
      <c r="C33" s="213"/>
      <c r="D33" s="213" t="s">
        <v>23912</v>
      </c>
    </row>
    <row r="34" spans="1:4" ht="15.75" x14ac:dyDescent="0.25">
      <c r="A34" s="1" t="s">
        <v>24506</v>
      </c>
      <c r="B34" s="213"/>
      <c r="C34" s="213"/>
      <c r="D34" s="213"/>
    </row>
    <row r="35" spans="1:4" ht="15.75" x14ac:dyDescent="0.25">
      <c r="A35" s="1" t="s">
        <v>24507</v>
      </c>
      <c r="B35" s="213" t="s">
        <v>200</v>
      </c>
      <c r="C35" s="213"/>
      <c r="D35" s="213" t="s">
        <v>17970</v>
      </c>
    </row>
    <row r="36" spans="1:4" ht="15.75" x14ac:dyDescent="0.25">
      <c r="A36" s="1" t="s">
        <v>13037</v>
      </c>
      <c r="B36" s="213"/>
      <c r="C36" s="213"/>
      <c r="D36" s="213"/>
    </row>
    <row r="37" spans="1:4" ht="15.75" x14ac:dyDescent="0.25">
      <c r="A37" s="1" t="s">
        <v>24508</v>
      </c>
      <c r="B37" s="213" t="s">
        <v>202</v>
      </c>
      <c r="C37" s="213"/>
      <c r="D37" s="213" t="s">
        <v>23912</v>
      </c>
    </row>
    <row r="38" spans="1:4" ht="15.75" x14ac:dyDescent="0.25">
      <c r="A38" s="1" t="s">
        <v>24509</v>
      </c>
      <c r="B38" s="213"/>
      <c r="C38" s="213"/>
      <c r="D38" s="213"/>
    </row>
    <row r="39" spans="1:4" ht="15.75" x14ac:dyDescent="0.25">
      <c r="A39" s="1" t="s">
        <v>24510</v>
      </c>
      <c r="B39" s="213" t="s">
        <v>200</v>
      </c>
      <c r="C39" s="213"/>
      <c r="D39" s="213" t="s">
        <v>22476</v>
      </c>
    </row>
    <row r="40" spans="1:4" ht="15.75" x14ac:dyDescent="0.25">
      <c r="A40" s="1" t="s">
        <v>24511</v>
      </c>
      <c r="B40" s="213"/>
      <c r="C40" s="213"/>
      <c r="D40" s="213"/>
    </row>
    <row r="41" spans="1:4" ht="15.75" x14ac:dyDescent="0.25">
      <c r="A41" s="1" t="s">
        <v>24512</v>
      </c>
      <c r="B41" s="213" t="s">
        <v>356</v>
      </c>
      <c r="C41" s="213"/>
      <c r="D41" s="213" t="s">
        <v>18733</v>
      </c>
    </row>
    <row r="42" spans="1:4" ht="15.75" x14ac:dyDescent="0.25">
      <c r="A42" s="410" t="s">
        <v>24511</v>
      </c>
      <c r="B42" s="213"/>
      <c r="C42" s="213"/>
      <c r="D42" s="213"/>
    </row>
    <row r="43" spans="1:4" ht="15.75" x14ac:dyDescent="0.25">
      <c r="A43" s="410" t="s">
        <v>24512</v>
      </c>
      <c r="B43" s="213" t="s">
        <v>3860</v>
      </c>
      <c r="C43" s="213"/>
      <c r="D43" s="213"/>
    </row>
    <row r="44" spans="1:4" ht="15.75" x14ac:dyDescent="0.25">
      <c r="A44" s="1" t="s">
        <v>13304</v>
      </c>
      <c r="B44" s="213"/>
      <c r="C44" s="213"/>
      <c r="D44" s="213"/>
    </row>
    <row r="45" spans="1:4" ht="15.75" x14ac:dyDescent="0.25">
      <c r="A45" s="1" t="s">
        <v>24513</v>
      </c>
      <c r="B45" s="213" t="s">
        <v>60</v>
      </c>
      <c r="C45" s="213"/>
      <c r="D45" s="213" t="s">
        <v>19956</v>
      </c>
    </row>
    <row r="46" spans="1:4" ht="15.75" x14ac:dyDescent="0.25">
      <c r="A46" s="1" t="s">
        <v>24514</v>
      </c>
      <c r="B46" s="213"/>
      <c r="C46" s="213"/>
      <c r="D46" s="213"/>
    </row>
    <row r="47" spans="1:4" ht="15.75" x14ac:dyDescent="0.25">
      <c r="A47" s="1" t="s">
        <v>24515</v>
      </c>
      <c r="B47" s="213" t="s">
        <v>58</v>
      </c>
      <c r="C47" s="213" t="s">
        <v>2624</v>
      </c>
      <c r="D47" s="213" t="s">
        <v>598</v>
      </c>
    </row>
    <row r="48" spans="1:4" ht="15.75" x14ac:dyDescent="0.25">
      <c r="A48" s="1" t="s">
        <v>24516</v>
      </c>
      <c r="B48" s="213"/>
      <c r="C48" s="213"/>
      <c r="D48" s="213"/>
    </row>
    <row r="49" spans="1:5" ht="15.75" x14ac:dyDescent="0.25">
      <c r="A49" s="1" t="s">
        <v>24517</v>
      </c>
      <c r="B49" s="213" t="s">
        <v>200</v>
      </c>
      <c r="C49" s="213"/>
      <c r="D49" s="213" t="s">
        <v>19956</v>
      </c>
    </row>
    <row r="50" spans="1:5" ht="15.75" x14ac:dyDescent="0.25">
      <c r="A50" s="1" t="s">
        <v>13908</v>
      </c>
      <c r="B50" s="213"/>
      <c r="C50" s="213"/>
      <c r="D50" s="213"/>
    </row>
    <row r="51" spans="1:5" ht="15.75" x14ac:dyDescent="0.25">
      <c r="A51" s="1" t="s">
        <v>24518</v>
      </c>
      <c r="B51" s="213" t="s">
        <v>201</v>
      </c>
      <c r="C51" s="213"/>
      <c r="D51" s="213" t="s">
        <v>17970</v>
      </c>
    </row>
    <row r="52" spans="1:5" ht="15.75" x14ac:dyDescent="0.25">
      <c r="A52" s="1" t="s">
        <v>24519</v>
      </c>
      <c r="C52" s="213"/>
      <c r="D52" s="213"/>
    </row>
    <row r="53" spans="1:5" ht="15.75" x14ac:dyDescent="0.25">
      <c r="A53" s="1" t="s">
        <v>24520</v>
      </c>
      <c r="B53" s="213" t="s">
        <v>200</v>
      </c>
      <c r="C53" s="213"/>
      <c r="D53" s="213" t="s">
        <v>17970</v>
      </c>
    </row>
    <row r="54" spans="1:5" ht="15.75" x14ac:dyDescent="0.25">
      <c r="A54" s="1" t="s">
        <v>24521</v>
      </c>
      <c r="B54" s="213"/>
      <c r="C54" s="213"/>
      <c r="D54" s="213"/>
    </row>
    <row r="55" spans="1:5" ht="15.75" x14ac:dyDescent="0.25">
      <c r="A55" s="1" t="s">
        <v>24522</v>
      </c>
      <c r="B55" s="213" t="s">
        <v>200</v>
      </c>
      <c r="C55" s="213"/>
      <c r="D55" s="213" t="s">
        <v>18421</v>
      </c>
    </row>
    <row r="56" spans="1:5" ht="15.75" x14ac:dyDescent="0.25">
      <c r="A56" s="1" t="s">
        <v>11884</v>
      </c>
      <c r="B56" s="213"/>
      <c r="C56" s="213"/>
      <c r="D56" s="213"/>
    </row>
    <row r="57" spans="1:5" ht="15.75" x14ac:dyDescent="0.25">
      <c r="A57" s="1" t="s">
        <v>24523</v>
      </c>
      <c r="B57" s="213" t="s">
        <v>17992</v>
      </c>
      <c r="C57" s="213"/>
      <c r="D57" s="213" t="s">
        <v>598</v>
      </c>
    </row>
    <row r="58" spans="1:5" ht="15.75" x14ac:dyDescent="0.25">
      <c r="A58" s="1" t="s">
        <v>11884</v>
      </c>
      <c r="B58" s="213"/>
      <c r="C58" s="213"/>
      <c r="D58" s="213"/>
    </row>
    <row r="59" spans="1:5" ht="15.75" x14ac:dyDescent="0.25">
      <c r="A59" s="1" t="s">
        <v>24524</v>
      </c>
      <c r="B59" s="213" t="s">
        <v>200</v>
      </c>
      <c r="C59" s="213"/>
      <c r="D59" s="213" t="s">
        <v>24527</v>
      </c>
    </row>
    <row r="60" spans="1:5" ht="15.75" x14ac:dyDescent="0.25">
      <c r="A60" s="1" t="s">
        <v>24525</v>
      </c>
      <c r="B60" s="213"/>
      <c r="C60" s="213"/>
      <c r="D60" s="213"/>
    </row>
    <row r="61" spans="1:5" ht="15.75" x14ac:dyDescent="0.25">
      <c r="A61" s="1" t="s">
        <v>24526</v>
      </c>
      <c r="B61" s="213" t="s">
        <v>356</v>
      </c>
      <c r="C61" s="213"/>
      <c r="D61" s="213" t="s">
        <v>24527</v>
      </c>
      <c r="E61" s="40">
        <v>45919</v>
      </c>
    </row>
    <row r="62" spans="1:5" ht="15.75" x14ac:dyDescent="0.25">
      <c r="A62" s="1" t="s">
        <v>24528</v>
      </c>
      <c r="C62" s="213"/>
      <c r="D62" s="213"/>
    </row>
    <row r="63" spans="1:5" ht="15.75" x14ac:dyDescent="0.25">
      <c r="A63" s="1" t="s">
        <v>24529</v>
      </c>
      <c r="B63" t="s">
        <v>60</v>
      </c>
      <c r="C63" s="213"/>
      <c r="D63" s="213" t="s">
        <v>22476</v>
      </c>
    </row>
    <row r="64" spans="1:5" ht="15.75" x14ac:dyDescent="0.25">
      <c r="A64" s="1" t="s">
        <v>12656</v>
      </c>
      <c r="B64" s="213"/>
      <c r="C64" s="213"/>
      <c r="D64" s="213"/>
    </row>
    <row r="65" spans="1:5" ht="15.75" x14ac:dyDescent="0.25">
      <c r="A65" s="1" t="s">
        <v>24530</v>
      </c>
      <c r="B65" s="213" t="s">
        <v>200</v>
      </c>
      <c r="C65" s="213" t="s">
        <v>482</v>
      </c>
      <c r="D65" s="213" t="s">
        <v>18428</v>
      </c>
    </row>
    <row r="66" spans="1:5" ht="15.75" x14ac:dyDescent="0.25">
      <c r="A66" s="1" t="s">
        <v>24531</v>
      </c>
      <c r="B66" s="213"/>
      <c r="C66" s="213"/>
      <c r="D66" s="213"/>
    </row>
    <row r="67" spans="1:5" ht="15.75" x14ac:dyDescent="0.25">
      <c r="A67" s="1" t="s">
        <v>24532</v>
      </c>
      <c r="B67" s="213" t="s">
        <v>202</v>
      </c>
      <c r="C67" s="213"/>
      <c r="D67" s="213" t="s">
        <v>24527</v>
      </c>
    </row>
    <row r="68" spans="1:5" ht="15.75" x14ac:dyDescent="0.25">
      <c r="A68" s="1" t="s">
        <v>24533</v>
      </c>
      <c r="B68" s="213"/>
      <c r="C68" s="213"/>
      <c r="D68" s="213"/>
    </row>
    <row r="69" spans="1:5" ht="15.75" x14ac:dyDescent="0.25">
      <c r="A69" s="162" t="s">
        <v>24534</v>
      </c>
      <c r="B69" s="163" t="s">
        <v>4062</v>
      </c>
      <c r="C69" s="163" t="s">
        <v>2163</v>
      </c>
      <c r="D69" s="163" t="s">
        <v>18436</v>
      </c>
    </row>
    <row r="70" spans="1:5" ht="15.75" x14ac:dyDescent="0.25">
      <c r="A70" s="1" t="s">
        <v>24535</v>
      </c>
      <c r="B70" s="213"/>
      <c r="C70" s="213"/>
      <c r="D70" s="213"/>
    </row>
    <row r="71" spans="1:5" ht="15.75" x14ac:dyDescent="0.25">
      <c r="A71" s="1" t="s">
        <v>24536</v>
      </c>
      <c r="B71" s="213" t="s">
        <v>60</v>
      </c>
      <c r="C71" s="213"/>
      <c r="D71" s="213" t="s">
        <v>19956</v>
      </c>
    </row>
    <row r="72" spans="1:5" ht="15.75" x14ac:dyDescent="0.25">
      <c r="A72" s="410" t="s">
        <v>24535</v>
      </c>
      <c r="B72" s="213"/>
      <c r="C72" s="213"/>
      <c r="D72" s="213"/>
    </row>
    <row r="73" spans="1:5" ht="15.75" x14ac:dyDescent="0.25">
      <c r="A73" s="410" t="s">
        <v>24536</v>
      </c>
      <c r="B73" s="213" t="s">
        <v>3860</v>
      </c>
      <c r="C73" s="213"/>
      <c r="D73" s="213"/>
    </row>
    <row r="74" spans="1:5" ht="15.75" x14ac:dyDescent="0.25">
      <c r="A74" s="410" t="s">
        <v>24535</v>
      </c>
      <c r="B74" s="213"/>
      <c r="C74" s="213"/>
      <c r="D74" s="213"/>
    </row>
    <row r="75" spans="1:5" ht="15.75" x14ac:dyDescent="0.25">
      <c r="A75" s="410" t="s">
        <v>24536</v>
      </c>
      <c r="B75" s="213" t="s">
        <v>3860</v>
      </c>
      <c r="C75" s="213"/>
      <c r="D75" s="213"/>
    </row>
    <row r="76" spans="1:5" ht="15.75" x14ac:dyDescent="0.25">
      <c r="A76" s="1" t="s">
        <v>24537</v>
      </c>
      <c r="B76" s="213"/>
      <c r="C76" s="213"/>
      <c r="D76" s="213"/>
    </row>
    <row r="77" spans="1:5" ht="15.75" x14ac:dyDescent="0.25">
      <c r="A77" s="1" t="s">
        <v>24538</v>
      </c>
      <c r="B77" s="213" t="s">
        <v>356</v>
      </c>
      <c r="C77" s="213"/>
      <c r="D77" s="213" t="s">
        <v>25145</v>
      </c>
      <c r="E77" s="40">
        <v>45923</v>
      </c>
    </row>
    <row r="78" spans="1:5" ht="15.75" x14ac:dyDescent="0.25">
      <c r="A78" s="1" t="s">
        <v>24539</v>
      </c>
      <c r="B78" s="213"/>
      <c r="C78" s="213"/>
      <c r="D78" s="213"/>
    </row>
    <row r="79" spans="1:5" ht="15.75" x14ac:dyDescent="0.25">
      <c r="A79" s="1" t="s">
        <v>24540</v>
      </c>
      <c r="B79" s="213" t="s">
        <v>60</v>
      </c>
      <c r="C79" s="213"/>
      <c r="D79" s="213" t="s">
        <v>19956</v>
      </c>
    </row>
    <row r="80" spans="1:5" ht="15.75" x14ac:dyDescent="0.25">
      <c r="A80" s="1" t="s">
        <v>24541</v>
      </c>
      <c r="B80" s="213"/>
      <c r="C80" s="213"/>
      <c r="D80" s="213"/>
    </row>
    <row r="81" spans="1:5" ht="15.75" x14ac:dyDescent="0.25">
      <c r="A81" s="1" t="s">
        <v>24542</v>
      </c>
      <c r="B81" s="213" t="s">
        <v>202</v>
      </c>
      <c r="C81" s="213"/>
      <c r="D81" s="213" t="s">
        <v>22476</v>
      </c>
    </row>
    <row r="82" spans="1:5" ht="15.75" x14ac:dyDescent="0.25">
      <c r="A82" s="1" t="s">
        <v>24543</v>
      </c>
      <c r="B82" s="213"/>
      <c r="C82" s="213"/>
    </row>
    <row r="83" spans="1:5" ht="15.75" x14ac:dyDescent="0.25">
      <c r="A83" s="1" t="s">
        <v>24544</v>
      </c>
      <c r="B83" s="213" t="s">
        <v>58</v>
      </c>
      <c r="C83" s="213" t="s">
        <v>17001</v>
      </c>
      <c r="D83" s="213" t="s">
        <v>19142</v>
      </c>
      <c r="E83" s="40">
        <v>45919</v>
      </c>
    </row>
    <row r="84" spans="1:5" ht="15.75" x14ac:dyDescent="0.25">
      <c r="A84" s="1" t="s">
        <v>24545</v>
      </c>
      <c r="B84" s="213"/>
      <c r="C84" s="213"/>
      <c r="D84" s="213"/>
    </row>
    <row r="85" spans="1:5" ht="15.75" x14ac:dyDescent="0.25">
      <c r="A85" s="1" t="s">
        <v>24546</v>
      </c>
      <c r="B85" s="213" t="s">
        <v>202</v>
      </c>
      <c r="C85" s="213"/>
      <c r="D85" s="213" t="s">
        <v>22476</v>
      </c>
    </row>
    <row r="86" spans="1:5" ht="15.75" x14ac:dyDescent="0.25">
      <c r="A86" s="1" t="s">
        <v>24547</v>
      </c>
      <c r="B86" s="213"/>
      <c r="C86" s="213"/>
      <c r="D86" s="213"/>
    </row>
    <row r="87" spans="1:5" ht="15.75" x14ac:dyDescent="0.25">
      <c r="A87" s="1" t="s">
        <v>24548</v>
      </c>
      <c r="B87" s="213" t="s">
        <v>60</v>
      </c>
      <c r="C87" s="213"/>
      <c r="D87" s="213" t="s">
        <v>598</v>
      </c>
    </row>
    <row r="88" spans="1:5" ht="15.75" x14ac:dyDescent="0.25">
      <c r="A88" s="162" t="s">
        <v>17223</v>
      </c>
      <c r="B88" s="163"/>
      <c r="C88" s="163"/>
      <c r="D88" s="163"/>
    </row>
    <row r="89" spans="1:5" ht="15.75" x14ac:dyDescent="0.25">
      <c r="A89" s="162" t="s">
        <v>24549</v>
      </c>
      <c r="B89" s="163" t="s">
        <v>60</v>
      </c>
      <c r="C89" s="163"/>
      <c r="D89" s="163" t="s">
        <v>17205</v>
      </c>
    </row>
    <row r="90" spans="1:5" ht="15.75" x14ac:dyDescent="0.25">
      <c r="A90" s="1" t="s">
        <v>12627</v>
      </c>
      <c r="B90" s="213"/>
      <c r="C90" s="213"/>
      <c r="D90" s="213"/>
    </row>
    <row r="91" spans="1:5" ht="15.75" x14ac:dyDescent="0.25">
      <c r="A91" s="1" t="s">
        <v>24550</v>
      </c>
      <c r="B91" s="213" t="s">
        <v>356</v>
      </c>
      <c r="C91" s="213" t="s">
        <v>2624</v>
      </c>
      <c r="D91" s="213" t="s">
        <v>598</v>
      </c>
    </row>
    <row r="92" spans="1:5" ht="15.75" x14ac:dyDescent="0.25">
      <c r="A92" s="1" t="s">
        <v>24551</v>
      </c>
      <c r="B92" s="213"/>
      <c r="C92" s="213"/>
      <c r="D92" s="213"/>
    </row>
    <row r="93" spans="1:5" ht="15.75" x14ac:dyDescent="0.25">
      <c r="A93" s="1" t="s">
        <v>24552</v>
      </c>
      <c r="B93" s="213" t="s">
        <v>356</v>
      </c>
      <c r="C93" s="213"/>
      <c r="D93" s="213" t="s">
        <v>18421</v>
      </c>
    </row>
    <row r="94" spans="1:5" ht="15.75" x14ac:dyDescent="0.25">
      <c r="A94" s="1" t="s">
        <v>24553</v>
      </c>
      <c r="B94" s="213"/>
      <c r="C94" s="213"/>
    </row>
    <row r="95" spans="1:5" ht="15.75" x14ac:dyDescent="0.25">
      <c r="A95" s="1" t="s">
        <v>24554</v>
      </c>
      <c r="B95" s="213" t="s">
        <v>58</v>
      </c>
      <c r="C95" s="213" t="s">
        <v>2163</v>
      </c>
      <c r="D95" s="213" t="s">
        <v>22391</v>
      </c>
      <c r="E95" s="40">
        <v>45913</v>
      </c>
    </row>
    <row r="96" spans="1:5" ht="15.75" x14ac:dyDescent="0.25">
      <c r="A96" s="1" t="s">
        <v>24555</v>
      </c>
      <c r="B96" s="213"/>
      <c r="C96" s="213"/>
      <c r="D96" s="213"/>
    </row>
    <row r="97" spans="1:5" ht="15.75" x14ac:dyDescent="0.25">
      <c r="A97" s="1" t="s">
        <v>24556</v>
      </c>
      <c r="B97" s="213" t="s">
        <v>200</v>
      </c>
      <c r="C97" s="213"/>
      <c r="D97" s="213" t="s">
        <v>22391</v>
      </c>
    </row>
    <row r="98" spans="1:5" ht="15.75" x14ac:dyDescent="0.25">
      <c r="A98" s="1" t="s">
        <v>24557</v>
      </c>
      <c r="B98" s="213"/>
      <c r="C98" s="213"/>
      <c r="D98" s="213"/>
    </row>
    <row r="99" spans="1:5" ht="15.75" x14ac:dyDescent="0.25">
      <c r="A99" s="1" t="s">
        <v>24558</v>
      </c>
      <c r="B99" s="213" t="s">
        <v>200</v>
      </c>
      <c r="C99" s="213"/>
      <c r="D99" s="213" t="s">
        <v>18421</v>
      </c>
    </row>
    <row r="100" spans="1:5" ht="15.75" x14ac:dyDescent="0.25">
      <c r="A100" s="1" t="s">
        <v>11776</v>
      </c>
      <c r="B100" s="213"/>
      <c r="C100" s="213"/>
      <c r="D100" s="213"/>
    </row>
    <row r="101" spans="1:5" ht="15.75" x14ac:dyDescent="0.25">
      <c r="A101" s="1" t="s">
        <v>24559</v>
      </c>
      <c r="B101" s="213" t="s">
        <v>60</v>
      </c>
      <c r="C101" s="213"/>
      <c r="D101" s="213" t="s">
        <v>17970</v>
      </c>
    </row>
    <row r="102" spans="1:5" ht="15.75" x14ac:dyDescent="0.25">
      <c r="A102" s="1" t="s">
        <v>24560</v>
      </c>
      <c r="B102" s="213"/>
      <c r="C102" s="213"/>
      <c r="D102" s="213"/>
    </row>
    <row r="103" spans="1:5" ht="15.75" x14ac:dyDescent="0.25">
      <c r="A103" s="1" t="s">
        <v>24561</v>
      </c>
      <c r="B103" s="213" t="s">
        <v>200</v>
      </c>
      <c r="C103" s="213"/>
      <c r="D103" s="213" t="s">
        <v>598</v>
      </c>
    </row>
    <row r="104" spans="1:5" ht="15.75" x14ac:dyDescent="0.25">
      <c r="A104" s="1" t="s">
        <v>22577</v>
      </c>
      <c r="B104" s="213"/>
      <c r="C104" s="213"/>
      <c r="D104" s="213"/>
    </row>
    <row r="105" spans="1:5" ht="15.75" x14ac:dyDescent="0.25">
      <c r="A105" s="1" t="s">
        <v>24562</v>
      </c>
      <c r="B105" s="213" t="s">
        <v>356</v>
      </c>
      <c r="C105" s="213"/>
      <c r="D105" s="213" t="s">
        <v>17970</v>
      </c>
      <c r="E105" s="40">
        <v>45920</v>
      </c>
    </row>
    <row r="106" spans="1:5" ht="15.75" x14ac:dyDescent="0.25">
      <c r="A106" s="1" t="s">
        <v>15397</v>
      </c>
      <c r="B106" s="213"/>
      <c r="C106" s="213"/>
      <c r="D106" s="213"/>
    </row>
    <row r="107" spans="1:5" ht="15.75" x14ac:dyDescent="0.25">
      <c r="A107" s="1" t="s">
        <v>24563</v>
      </c>
      <c r="B107" s="213" t="s">
        <v>17992</v>
      </c>
      <c r="C107" s="213"/>
      <c r="D107" s="213" t="s">
        <v>19956</v>
      </c>
    </row>
    <row r="108" spans="1:5" ht="15.75" x14ac:dyDescent="0.25">
      <c r="A108" s="1"/>
      <c r="B108" s="213"/>
      <c r="C108" s="213"/>
      <c r="D108" s="213"/>
    </row>
    <row r="109" spans="1:5" ht="15.75" x14ac:dyDescent="0.25">
      <c r="A109" s="1"/>
      <c r="B109" s="213"/>
      <c r="C109" s="213"/>
      <c r="D109" s="213"/>
    </row>
    <row r="110" spans="1:5" ht="15.75" x14ac:dyDescent="0.25">
      <c r="A110" s="1"/>
      <c r="B110" s="213"/>
      <c r="C110" s="213"/>
      <c r="D110" s="213"/>
    </row>
    <row r="111" spans="1:5" ht="15.75" x14ac:dyDescent="0.25">
      <c r="A111" s="1"/>
      <c r="B111" s="213"/>
      <c r="C111" s="213"/>
      <c r="D111" s="213"/>
    </row>
    <row r="112" spans="1:5" ht="15.75" x14ac:dyDescent="0.25">
      <c r="A112" s="1"/>
      <c r="B112" s="213"/>
      <c r="C112" s="213"/>
      <c r="D112" s="213"/>
    </row>
    <row r="113" spans="1:4" ht="15.75" x14ac:dyDescent="0.25">
      <c r="A113" s="1"/>
      <c r="B113" s="213"/>
      <c r="C113" s="213"/>
      <c r="D113" s="213"/>
    </row>
    <row r="114" spans="1:4" ht="15.75" x14ac:dyDescent="0.25">
      <c r="A114" s="1"/>
    </row>
    <row r="115" spans="1:4" ht="15.75" x14ac:dyDescent="0.25">
      <c r="A115" s="1"/>
    </row>
    <row r="116" spans="1:4" ht="15.75" x14ac:dyDescent="0.25">
      <c r="A116" s="1"/>
    </row>
    <row r="117" spans="1:4" ht="15.75" x14ac:dyDescent="0.25">
      <c r="A117" s="1"/>
      <c r="D117" s="213"/>
    </row>
    <row r="118" spans="1:4" ht="15.75" x14ac:dyDescent="0.25">
      <c r="A118" s="1"/>
    </row>
    <row r="119" spans="1:4" ht="15.75" x14ac:dyDescent="0.25">
      <c r="A119" s="1"/>
      <c r="D119" s="213"/>
    </row>
    <row r="120" spans="1:4" ht="15.75" x14ac:dyDescent="0.25">
      <c r="A120" s="1"/>
    </row>
    <row r="121" spans="1:4" ht="15.75" x14ac:dyDescent="0.25">
      <c r="A121" s="1"/>
      <c r="D121" s="213"/>
    </row>
    <row r="122" spans="1:4" ht="15.75" x14ac:dyDescent="0.25">
      <c r="A122" s="410"/>
    </row>
    <row r="123" spans="1:4" ht="15.75" x14ac:dyDescent="0.25">
      <c r="A123" s="410"/>
    </row>
    <row r="124" spans="1:4" ht="15.75" x14ac:dyDescent="0.25">
      <c r="A124" s="1"/>
    </row>
    <row r="125" spans="1:4" ht="15.75" x14ac:dyDescent="0.25">
      <c r="A125" s="1"/>
    </row>
    <row r="126" spans="1:4" ht="15.75" x14ac:dyDescent="0.25">
      <c r="A126" s="1"/>
    </row>
    <row r="127" spans="1:4" ht="15.75" x14ac:dyDescent="0.25">
      <c r="A127" s="1"/>
    </row>
    <row r="128" spans="1:4" ht="15.75" x14ac:dyDescent="0.25">
      <c r="A128" s="410"/>
    </row>
    <row r="129" spans="1:4" ht="15.75" x14ac:dyDescent="0.25">
      <c r="A129" s="410"/>
    </row>
    <row r="130" spans="1:4" ht="15.75" x14ac:dyDescent="0.25">
      <c r="A130" s="410"/>
    </row>
    <row r="131" spans="1:4" ht="15.75" x14ac:dyDescent="0.25">
      <c r="A131" s="410"/>
    </row>
    <row r="132" spans="1:4" ht="15.75" x14ac:dyDescent="0.25">
      <c r="A132" s="1"/>
    </row>
    <row r="133" spans="1:4" ht="15.75" x14ac:dyDescent="0.25">
      <c r="A133" s="1"/>
      <c r="D133" s="213"/>
    </row>
    <row r="134" spans="1:4" ht="15.75" x14ac:dyDescent="0.25">
      <c r="A134" s="1"/>
    </row>
    <row r="135" spans="1:4" ht="15.75" x14ac:dyDescent="0.25">
      <c r="A135" s="1"/>
    </row>
    <row r="136" spans="1:4" ht="15.75" x14ac:dyDescent="0.25">
      <c r="A136" s="1"/>
    </row>
    <row r="137" spans="1:4" ht="15.75" x14ac:dyDescent="0.25">
      <c r="A137" s="1"/>
      <c r="D137" s="213"/>
    </row>
    <row r="138" spans="1:4" ht="15.75" x14ac:dyDescent="0.25">
      <c r="A138" s="1"/>
    </row>
    <row r="139" spans="1:4" ht="15.75" x14ac:dyDescent="0.25">
      <c r="A139" s="1"/>
      <c r="D139" s="213"/>
    </row>
    <row r="140" spans="1:4" ht="15.75" x14ac:dyDescent="0.25">
      <c r="A140" s="1"/>
    </row>
    <row r="141" spans="1:4" ht="15.75" x14ac:dyDescent="0.25">
      <c r="A141" s="1"/>
      <c r="D141" s="213"/>
    </row>
    <row r="142" spans="1:4" ht="15.75" x14ac:dyDescent="0.25">
      <c r="A142" s="1"/>
    </row>
    <row r="143" spans="1:4" ht="15.75" x14ac:dyDescent="0.25">
      <c r="A143" s="1"/>
    </row>
    <row r="144" spans="1:4" ht="15.75" x14ac:dyDescent="0.25">
      <c r="A144" s="1"/>
    </row>
    <row r="145" spans="1:4" ht="15.75" x14ac:dyDescent="0.25">
      <c r="A145" s="1"/>
    </row>
    <row r="146" spans="1:4" ht="15.75" x14ac:dyDescent="0.25">
      <c r="A146" s="410"/>
    </row>
    <row r="147" spans="1:4" ht="15.75" x14ac:dyDescent="0.25">
      <c r="A147" s="410"/>
    </row>
    <row r="148" spans="1:4" ht="15.75" x14ac:dyDescent="0.25">
      <c r="A148" s="1"/>
    </row>
    <row r="149" spans="1:4" ht="15.75" x14ac:dyDescent="0.25">
      <c r="A149" s="1"/>
      <c r="D149" s="213"/>
    </row>
    <row r="150" spans="1:4" ht="15.75" x14ac:dyDescent="0.25">
      <c r="A150" s="1"/>
    </row>
    <row r="151" spans="1:4" ht="15.75" x14ac:dyDescent="0.25">
      <c r="A151" s="1"/>
      <c r="D151" s="213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410"/>
    </row>
    <row r="159" spans="1:4" ht="15.75" x14ac:dyDescent="0.25">
      <c r="A159" s="410"/>
    </row>
    <row r="160" spans="1:4" ht="15.75" x14ac:dyDescent="0.25">
      <c r="A160" s="410"/>
    </row>
    <row r="161" spans="1:1" ht="15.75" x14ac:dyDescent="0.25">
      <c r="A161" s="410"/>
    </row>
    <row r="162" spans="1:1" ht="15.75" x14ac:dyDescent="0.25">
      <c r="A162" s="410"/>
    </row>
    <row r="163" spans="1:1" ht="15.75" x14ac:dyDescent="0.25">
      <c r="A163" s="410"/>
    </row>
    <row r="164" spans="1:1" ht="15.75" x14ac:dyDescent="0.25">
      <c r="A164" s="410"/>
    </row>
    <row r="165" spans="1:1" ht="15.75" x14ac:dyDescent="0.25">
      <c r="A165" s="410"/>
    </row>
    <row r="166" spans="1:1" ht="15.75" x14ac:dyDescent="0.25">
      <c r="A166" s="410"/>
    </row>
    <row r="167" spans="1:1" ht="15.75" x14ac:dyDescent="0.25">
      <c r="A167" s="410"/>
    </row>
    <row r="168" spans="1:1" ht="15.75" x14ac:dyDescent="0.25">
      <c r="A168" s="410"/>
    </row>
    <row r="169" spans="1:1" ht="15.75" x14ac:dyDescent="0.25">
      <c r="A169" s="410"/>
    </row>
    <row r="170" spans="1:1" ht="15.75" x14ac:dyDescent="0.25">
      <c r="A170" s="410"/>
    </row>
    <row r="171" spans="1:1" ht="15.75" x14ac:dyDescent="0.25">
      <c r="A171" s="410"/>
    </row>
    <row r="172" spans="1:1" ht="15.75" x14ac:dyDescent="0.25">
      <c r="A172" s="410"/>
    </row>
    <row r="173" spans="1:1" ht="15.75" x14ac:dyDescent="0.25">
      <c r="A173" s="410"/>
    </row>
    <row r="174" spans="1:1" ht="15.75" x14ac:dyDescent="0.25">
      <c r="A174" s="410"/>
    </row>
    <row r="175" spans="1:1" ht="15.75" x14ac:dyDescent="0.25">
      <c r="A175" s="410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410"/>
    </row>
    <row r="179" spans="1:1" ht="15.75" x14ac:dyDescent="0.25">
      <c r="A179" s="410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410"/>
    </row>
    <row r="211" spans="1:1" ht="15.75" x14ac:dyDescent="0.25">
      <c r="A211" s="410"/>
    </row>
    <row r="212" spans="1:1" ht="15.75" x14ac:dyDescent="0.25">
      <c r="A212" s="1"/>
    </row>
    <row r="213" spans="1:1" ht="15.75" x14ac:dyDescent="0.25">
      <c r="A213" s="1"/>
    </row>
  </sheetData>
  <autoFilter ref="A1:E213"/>
  <mergeCells count="2">
    <mergeCell ref="G1:H1"/>
    <mergeCell ref="G2:H2"/>
  </mergeCells>
  <conditionalFormatting sqref="A1">
    <cfRule type="duplicateValues" dxfId="1826" priority="33"/>
  </conditionalFormatting>
  <conditionalFormatting sqref="A1">
    <cfRule type="duplicateValues" dxfId="1825" priority="32"/>
  </conditionalFormatting>
  <conditionalFormatting sqref="A1">
    <cfRule type="duplicateValues" dxfId="1824" priority="31"/>
  </conditionalFormatting>
  <conditionalFormatting sqref="A1">
    <cfRule type="duplicateValues" dxfId="1823" priority="30"/>
  </conditionalFormatting>
  <conditionalFormatting sqref="A1">
    <cfRule type="duplicateValues" dxfId="1822" priority="29"/>
  </conditionalFormatting>
  <conditionalFormatting sqref="A1">
    <cfRule type="duplicateValues" dxfId="1821" priority="28"/>
  </conditionalFormatting>
  <conditionalFormatting sqref="A1">
    <cfRule type="duplicateValues" dxfId="1820" priority="27"/>
  </conditionalFormatting>
  <conditionalFormatting sqref="A1">
    <cfRule type="duplicateValues" dxfId="1819" priority="26"/>
  </conditionalFormatting>
  <conditionalFormatting sqref="A1">
    <cfRule type="duplicateValues" dxfId="1818" priority="25"/>
  </conditionalFormatting>
  <conditionalFormatting sqref="A1">
    <cfRule type="duplicateValues" dxfId="1817" priority="24"/>
  </conditionalFormatting>
  <conditionalFormatting sqref="A1">
    <cfRule type="duplicateValues" dxfId="1816" priority="23"/>
  </conditionalFormatting>
  <conditionalFormatting sqref="A1">
    <cfRule type="duplicateValues" dxfId="1815" priority="22"/>
  </conditionalFormatting>
  <conditionalFormatting sqref="A1">
    <cfRule type="duplicateValues" dxfId="1814" priority="21"/>
  </conditionalFormatting>
  <conditionalFormatting sqref="A1">
    <cfRule type="duplicateValues" dxfId="1813" priority="20"/>
  </conditionalFormatting>
  <conditionalFormatting sqref="A1">
    <cfRule type="duplicateValues" dxfId="1812" priority="19"/>
  </conditionalFormatting>
  <conditionalFormatting sqref="A1">
    <cfRule type="duplicateValues" dxfId="1811" priority="18"/>
  </conditionalFormatting>
  <conditionalFormatting sqref="A1">
    <cfRule type="duplicateValues" dxfId="1810" priority="17"/>
  </conditionalFormatting>
  <conditionalFormatting sqref="A1">
    <cfRule type="duplicateValues" dxfId="1809" priority="16"/>
  </conditionalFormatting>
  <conditionalFormatting sqref="A1">
    <cfRule type="duplicateValues" dxfId="1808" priority="15"/>
  </conditionalFormatting>
  <conditionalFormatting sqref="A1">
    <cfRule type="duplicateValues" dxfId="1807" priority="14"/>
  </conditionalFormatting>
  <conditionalFormatting sqref="A1">
    <cfRule type="duplicateValues" dxfId="1806" priority="13"/>
  </conditionalFormatting>
  <conditionalFormatting sqref="A1">
    <cfRule type="duplicateValues" dxfId="1805" priority="12"/>
  </conditionalFormatting>
  <conditionalFormatting sqref="A214:A1048576 A1">
    <cfRule type="duplicateValues" dxfId="1804" priority="11"/>
  </conditionalFormatting>
  <conditionalFormatting sqref="A214:A1048576">
    <cfRule type="duplicateValues" dxfId="1803" priority="10"/>
  </conditionalFormatting>
  <conditionalFormatting sqref="A152:A1048576 A1">
    <cfRule type="duplicateValues" dxfId="1802" priority="8"/>
  </conditionalFormatting>
  <conditionalFormatting sqref="A152:A1048576 A1">
    <cfRule type="duplicateValues" dxfId="1801" priority="6"/>
    <cfRule type="timePeriod" dxfId="1800" priority="7" timePeriod="yesterday">
      <formula>FLOOR(A1,1)=TODAY()-1</formula>
    </cfRule>
  </conditionalFormatting>
  <conditionalFormatting sqref="A152:A1048576">
    <cfRule type="duplicateValues" dxfId="1799" priority="5"/>
  </conditionalFormatting>
  <conditionalFormatting sqref="A152:A1048576 A1">
    <cfRule type="duplicateValues" dxfId="1798" priority="3"/>
    <cfRule type="duplicateValues" dxfId="1797" priority="4"/>
  </conditionalFormatting>
  <conditionalFormatting sqref="A1 A152:A1048576">
    <cfRule type="duplicateValues" dxfId="1796" priority="2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zoomScaleNormal="100" workbookViewId="0">
      <pane ySplit="1" topLeftCell="A2" activePane="bottomLeft" state="frozen"/>
      <selection activeCell="G25" sqref="G25"/>
      <selection pane="bottomLeft" activeCell="A2" sqref="A2:A12"/>
    </sheetView>
  </sheetViews>
  <sheetFormatPr defaultRowHeight="15" x14ac:dyDescent="0.25"/>
  <cols>
    <col min="1" max="1" width="43.42578125" customWidth="1"/>
    <col min="2" max="2" width="18.7109375" customWidth="1"/>
    <col min="3" max="3" width="20.85546875" customWidth="1"/>
    <col min="4" max="4" width="18.5703125" customWidth="1"/>
    <col min="5" max="5" width="12.85546875" customWidth="1"/>
    <col min="6" max="6" width="8.7109375" customWidth="1"/>
    <col min="7" max="7" width="24.5703125" customWidth="1"/>
    <col min="8" max="8" width="10.7109375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4</v>
      </c>
      <c r="H1" s="590"/>
      <c r="I1" s="508"/>
      <c r="J1" s="509"/>
    </row>
    <row r="2" spans="1:10" ht="21" x14ac:dyDescent="0.35">
      <c r="A2" s="1" t="s">
        <v>24565</v>
      </c>
      <c r="B2" s="213"/>
      <c r="C2" s="213"/>
      <c r="D2" s="213"/>
      <c r="G2" s="588" t="s">
        <v>24564</v>
      </c>
      <c r="H2" s="589"/>
    </row>
    <row r="3" spans="1:10" ht="15.75" x14ac:dyDescent="0.25">
      <c r="A3" s="1" t="s">
        <v>24566</v>
      </c>
      <c r="B3" s="213" t="s">
        <v>56</v>
      </c>
      <c r="C3" s="213"/>
      <c r="D3" s="213" t="s">
        <v>19001</v>
      </c>
      <c r="G3" s="244" t="s">
        <v>58</v>
      </c>
      <c r="H3" s="5">
        <f>COUNTIF(B$2:B$1048576,G3)</f>
        <v>0</v>
      </c>
    </row>
    <row r="4" spans="1:10" ht="15.75" x14ac:dyDescent="0.25">
      <c r="A4" s="1" t="s">
        <v>24567</v>
      </c>
      <c r="B4" s="213"/>
      <c r="C4" s="213"/>
      <c r="D4" s="213"/>
      <c r="G4" s="101" t="s">
        <v>360</v>
      </c>
      <c r="H4" s="5">
        <f>COUNTIF(B1:B935,G4)</f>
        <v>0</v>
      </c>
    </row>
    <row r="5" spans="1:10" ht="15.75" x14ac:dyDescent="0.25">
      <c r="A5" s="1" t="s">
        <v>24568</v>
      </c>
      <c r="B5" s="213" t="s">
        <v>200</v>
      </c>
      <c r="C5" s="213"/>
      <c r="D5" s="213" t="s">
        <v>23912</v>
      </c>
      <c r="G5" s="101" t="s">
        <v>356</v>
      </c>
      <c r="H5" s="5">
        <f>COUNTIF(B2:B853,G5)</f>
        <v>1</v>
      </c>
    </row>
    <row r="6" spans="1:10" ht="15.75" x14ac:dyDescent="0.25">
      <c r="A6" s="1" t="s">
        <v>11438</v>
      </c>
      <c r="B6" s="213"/>
      <c r="C6" s="213"/>
      <c r="D6" s="213"/>
      <c r="G6" s="101" t="s">
        <v>56</v>
      </c>
      <c r="H6" s="5">
        <f>COUNTIF(B2:B865,G6)</f>
        <v>1</v>
      </c>
    </row>
    <row r="7" spans="1:10" ht="15.75" x14ac:dyDescent="0.25">
      <c r="A7" s="1" t="s">
        <v>24571</v>
      </c>
      <c r="B7" s="213" t="s">
        <v>200</v>
      </c>
      <c r="C7" s="213"/>
      <c r="D7" s="213" t="s">
        <v>21630</v>
      </c>
      <c r="G7" s="101" t="s">
        <v>201</v>
      </c>
      <c r="H7" s="5">
        <f>COUNTIF(B1:B859,G7)</f>
        <v>0</v>
      </c>
    </row>
    <row r="8" spans="1:10" ht="15.75" x14ac:dyDescent="0.25">
      <c r="A8" s="1" t="s">
        <v>11438</v>
      </c>
      <c r="B8" s="213"/>
      <c r="C8" s="213"/>
      <c r="D8" s="213"/>
      <c r="G8" s="101" t="s">
        <v>202</v>
      </c>
      <c r="H8" s="5">
        <f>COUNTIF(B1:B894,G8)</f>
        <v>0</v>
      </c>
    </row>
    <row r="9" spans="1:10" ht="15.75" x14ac:dyDescent="0.25">
      <c r="A9" s="1" t="s">
        <v>24571</v>
      </c>
      <c r="B9" s="213" t="s">
        <v>3860</v>
      </c>
      <c r="C9" s="213"/>
      <c r="D9" s="213"/>
      <c r="G9" s="101" t="s">
        <v>200</v>
      </c>
      <c r="H9" s="5">
        <f>COUNTIF(B1:B812,G9)</f>
        <v>2</v>
      </c>
    </row>
    <row r="10" spans="1:10" ht="15.75" x14ac:dyDescent="0.25">
      <c r="A10" s="1" t="s">
        <v>24573</v>
      </c>
      <c r="B10" s="213"/>
      <c r="C10" s="213"/>
      <c r="D10" s="213"/>
      <c r="G10" s="101" t="s">
        <v>5011</v>
      </c>
      <c r="H10" s="5">
        <f>COUNTIF(B:B,G10)</f>
        <v>0</v>
      </c>
    </row>
    <row r="11" spans="1:10" ht="15.75" x14ac:dyDescent="0.25">
      <c r="A11" s="1" t="s">
        <v>24574</v>
      </c>
      <c r="B11" s="213" t="s">
        <v>356</v>
      </c>
      <c r="C11" s="213"/>
      <c r="D11" s="213" t="s">
        <v>19001</v>
      </c>
      <c r="G11" s="101" t="s">
        <v>1077</v>
      </c>
      <c r="H11" s="5">
        <f>COUNTIF(B2:B2000,G11)</f>
        <v>0</v>
      </c>
    </row>
    <row r="12" spans="1:10" ht="15.75" x14ac:dyDescent="0.25">
      <c r="A12" s="1"/>
      <c r="B12" s="213"/>
      <c r="C12" s="213"/>
      <c r="D12" s="213"/>
      <c r="G12" s="288" t="s">
        <v>60</v>
      </c>
      <c r="H12" s="5">
        <f>COUNTIF(B2:B869,G12)</f>
        <v>0</v>
      </c>
    </row>
    <row r="13" spans="1:10" ht="15.75" x14ac:dyDescent="0.25">
      <c r="A13" s="1"/>
      <c r="B13" s="213"/>
      <c r="C13" s="213"/>
      <c r="D13" s="213"/>
      <c r="G13" s="101" t="s">
        <v>4062</v>
      </c>
      <c r="H13" s="5">
        <f>COUNTIF(B2:B2000,G13)</f>
        <v>0</v>
      </c>
    </row>
    <row r="14" spans="1:10" ht="15.75" x14ac:dyDescent="0.25">
      <c r="A14" s="1"/>
      <c r="B14" s="213"/>
      <c r="C14" s="213"/>
      <c r="D14" s="213"/>
      <c r="G14" s="101" t="s">
        <v>3860</v>
      </c>
      <c r="H14" s="5">
        <f>COUNTIF(B2:B715,G14)</f>
        <v>1</v>
      </c>
    </row>
    <row r="15" spans="1:10" ht="15.75" x14ac:dyDescent="0.25">
      <c r="A15" s="1"/>
      <c r="B15" s="213"/>
      <c r="C15" s="213"/>
      <c r="D15" s="213"/>
      <c r="G15" s="101" t="s">
        <v>17992</v>
      </c>
      <c r="H15" s="5">
        <f>COUNTIF(B2:B2000,G15)</f>
        <v>0</v>
      </c>
    </row>
    <row r="16" spans="1:10" ht="15.75" x14ac:dyDescent="0.25">
      <c r="A16" s="1"/>
      <c r="B16" s="213"/>
      <c r="C16" s="213"/>
      <c r="D16" s="529"/>
      <c r="G16" s="288" t="s">
        <v>1133</v>
      </c>
      <c r="H16" s="5">
        <f>COUNTIF(B2:B2000,G16)</f>
        <v>0</v>
      </c>
    </row>
    <row r="17" spans="1:8" ht="15.75" x14ac:dyDescent="0.25">
      <c r="A17" s="1"/>
      <c r="B17" s="213"/>
      <c r="C17" s="213"/>
      <c r="D17" s="213"/>
      <c r="G17" s="512"/>
      <c r="H17" s="233"/>
    </row>
    <row r="18" spans="1:8" ht="15.75" x14ac:dyDescent="0.25">
      <c r="A18" s="410"/>
      <c r="B18" s="213"/>
      <c r="C18" s="213"/>
      <c r="D18" s="213"/>
      <c r="G18" s="269"/>
    </row>
    <row r="19" spans="1:8" ht="15.75" x14ac:dyDescent="0.25">
      <c r="A19" s="410"/>
      <c r="B19" s="213"/>
      <c r="C19" s="213"/>
      <c r="D19" s="213"/>
    </row>
    <row r="20" spans="1:8" ht="15.75" x14ac:dyDescent="0.25">
      <c r="A20" s="1"/>
      <c r="B20" s="213"/>
      <c r="C20" s="213"/>
      <c r="D20" s="213"/>
    </row>
    <row r="21" spans="1:8" ht="15.75" x14ac:dyDescent="0.25">
      <c r="A21" s="1"/>
      <c r="B21" s="213"/>
      <c r="C21" s="213"/>
      <c r="D21" s="213"/>
    </row>
    <row r="22" spans="1:8" ht="15.75" x14ac:dyDescent="0.25">
      <c r="A22" s="1"/>
      <c r="B22" s="213"/>
      <c r="C22" s="213"/>
      <c r="D22" s="213"/>
    </row>
    <row r="23" spans="1:8" ht="15.75" x14ac:dyDescent="0.25">
      <c r="A23" s="1"/>
      <c r="B23" s="213"/>
      <c r="C23" s="213"/>
      <c r="D23" s="213"/>
    </row>
    <row r="24" spans="1:8" ht="15.75" x14ac:dyDescent="0.25">
      <c r="A24" s="1"/>
      <c r="B24" s="213"/>
      <c r="C24" s="213"/>
      <c r="D24" s="213"/>
    </row>
    <row r="25" spans="1:8" ht="15.75" x14ac:dyDescent="0.25">
      <c r="A25" s="1"/>
      <c r="B25" s="213"/>
      <c r="C25" s="213"/>
      <c r="D25" s="213"/>
    </row>
    <row r="26" spans="1:8" ht="15.75" x14ac:dyDescent="0.25">
      <c r="A26" s="1"/>
      <c r="B26" s="213"/>
      <c r="C26" s="213"/>
      <c r="D26" s="213"/>
    </row>
    <row r="27" spans="1:8" ht="15.75" x14ac:dyDescent="0.25">
      <c r="A27" s="1"/>
      <c r="B27" s="213"/>
      <c r="C27" s="213"/>
      <c r="D27" s="213"/>
    </row>
    <row r="28" spans="1:8" ht="15.75" x14ac:dyDescent="0.25">
      <c r="A28" s="1"/>
      <c r="B28" s="213"/>
      <c r="C28" s="213"/>
      <c r="D28" s="529"/>
    </row>
    <row r="29" spans="1:8" ht="15.75" x14ac:dyDescent="0.25">
      <c r="A29" s="1"/>
      <c r="B29" s="213"/>
      <c r="C29" s="213"/>
      <c r="D29" s="213"/>
    </row>
    <row r="30" spans="1:8" ht="15.75" x14ac:dyDescent="0.25">
      <c r="A30" s="1"/>
      <c r="B30" s="213"/>
      <c r="C30" s="213"/>
      <c r="D30" s="213"/>
    </row>
    <row r="31" spans="1:8" ht="15.75" x14ac:dyDescent="0.25">
      <c r="A31" s="1"/>
      <c r="B31" s="213"/>
      <c r="C31" s="213"/>
      <c r="D31" s="213"/>
    </row>
    <row r="32" spans="1:8" ht="15.75" x14ac:dyDescent="0.25">
      <c r="A32" s="1"/>
      <c r="B32" s="213"/>
      <c r="C32" s="213"/>
      <c r="D32" s="213"/>
    </row>
    <row r="33" spans="1:4" ht="15.75" x14ac:dyDescent="0.25">
      <c r="A33" s="1"/>
      <c r="B33" s="213"/>
      <c r="C33" s="213"/>
      <c r="D33" s="213"/>
    </row>
    <row r="34" spans="1:4" ht="15.75" x14ac:dyDescent="0.25">
      <c r="A34" s="1"/>
      <c r="B34" s="213"/>
      <c r="C34" s="213"/>
      <c r="D34" s="213"/>
    </row>
    <row r="35" spans="1:4" ht="15.75" x14ac:dyDescent="0.25">
      <c r="A35" s="1"/>
      <c r="B35" s="213"/>
      <c r="C35" s="213"/>
      <c r="D35" s="213"/>
    </row>
    <row r="36" spans="1:4" ht="15.75" x14ac:dyDescent="0.25">
      <c r="A36" s="1"/>
      <c r="B36" s="213"/>
      <c r="C36" s="213"/>
      <c r="D36" s="213"/>
    </row>
    <row r="37" spans="1:4" ht="15.75" x14ac:dyDescent="0.25">
      <c r="A37" s="1"/>
      <c r="B37" s="213"/>
      <c r="C37" s="213"/>
      <c r="D37" s="213"/>
    </row>
    <row r="38" spans="1:4" ht="15.75" x14ac:dyDescent="0.25">
      <c r="A38" s="1"/>
      <c r="B38" s="213"/>
      <c r="C38" s="213"/>
      <c r="D38" s="213"/>
    </row>
    <row r="39" spans="1:4" ht="15.75" x14ac:dyDescent="0.25">
      <c r="A39" s="1"/>
      <c r="B39" s="213"/>
      <c r="C39" s="213"/>
      <c r="D39" s="213"/>
    </row>
    <row r="40" spans="1:4" ht="15.75" x14ac:dyDescent="0.25">
      <c r="A40" s="1"/>
      <c r="B40" s="213"/>
      <c r="C40" s="213"/>
      <c r="D40" s="213"/>
    </row>
    <row r="41" spans="1:4" ht="15.75" x14ac:dyDescent="0.25">
      <c r="A41" s="1"/>
      <c r="B41" s="213"/>
      <c r="C41" s="213"/>
      <c r="D41" s="213"/>
    </row>
    <row r="42" spans="1:4" ht="15.75" x14ac:dyDescent="0.25">
      <c r="A42" s="410"/>
      <c r="B42" s="213"/>
      <c r="C42" s="213"/>
      <c r="D42" s="213"/>
    </row>
    <row r="43" spans="1:4" ht="15.75" x14ac:dyDescent="0.25">
      <c r="A43" s="410"/>
      <c r="B43" s="213"/>
      <c r="C43" s="213"/>
      <c r="D43" s="213"/>
    </row>
    <row r="44" spans="1:4" ht="15.75" x14ac:dyDescent="0.25">
      <c r="A44" s="1"/>
      <c r="B44" s="213"/>
      <c r="C44" s="213"/>
      <c r="D44" s="213"/>
    </row>
    <row r="45" spans="1:4" ht="15.75" x14ac:dyDescent="0.25">
      <c r="A45" s="1"/>
      <c r="B45" s="213"/>
      <c r="C45" s="213"/>
      <c r="D45" s="213"/>
    </row>
    <row r="46" spans="1:4" ht="15.75" x14ac:dyDescent="0.25">
      <c r="A46" s="1"/>
      <c r="B46" s="213"/>
      <c r="C46" s="213"/>
      <c r="D46" s="213"/>
    </row>
    <row r="47" spans="1:4" ht="15.75" x14ac:dyDescent="0.25">
      <c r="A47" s="1"/>
      <c r="B47" s="213"/>
      <c r="C47" s="213"/>
      <c r="D47" s="213"/>
    </row>
    <row r="48" spans="1:4" ht="15.75" x14ac:dyDescent="0.25">
      <c r="A48" s="1"/>
      <c r="B48" s="213"/>
      <c r="C48" s="213"/>
      <c r="D48" s="213"/>
    </row>
    <row r="49" spans="1:4" ht="15.75" x14ac:dyDescent="0.25">
      <c r="A49" s="1"/>
      <c r="B49" s="213"/>
      <c r="C49" s="213"/>
      <c r="D49" s="213"/>
    </row>
    <row r="50" spans="1:4" ht="15.75" x14ac:dyDescent="0.25">
      <c r="A50" s="1"/>
      <c r="B50" s="213"/>
      <c r="C50" s="213"/>
      <c r="D50" s="213"/>
    </row>
    <row r="51" spans="1:4" ht="15.75" x14ac:dyDescent="0.25">
      <c r="A51" s="1"/>
      <c r="B51" s="213"/>
      <c r="C51" s="213"/>
      <c r="D51" s="213"/>
    </row>
    <row r="52" spans="1:4" ht="15.75" x14ac:dyDescent="0.25">
      <c r="A52" s="1"/>
      <c r="C52" s="213"/>
      <c r="D52" s="213"/>
    </row>
    <row r="53" spans="1:4" ht="15.75" x14ac:dyDescent="0.25">
      <c r="A53" s="1"/>
      <c r="B53" s="213"/>
      <c r="C53" s="213"/>
      <c r="D53" s="213"/>
    </row>
    <row r="54" spans="1:4" ht="15.75" x14ac:dyDescent="0.25">
      <c r="A54" s="1"/>
      <c r="B54" s="213"/>
      <c r="C54" s="213"/>
      <c r="D54" s="213"/>
    </row>
    <row r="55" spans="1:4" ht="15.75" x14ac:dyDescent="0.25">
      <c r="A55" s="1"/>
      <c r="B55" s="213"/>
      <c r="C55" s="213"/>
      <c r="D55" s="213"/>
    </row>
    <row r="56" spans="1:4" ht="15.75" x14ac:dyDescent="0.25">
      <c r="A56" s="1"/>
      <c r="B56" s="213"/>
      <c r="C56" s="213"/>
      <c r="D56" s="213"/>
    </row>
    <row r="57" spans="1:4" ht="15.75" x14ac:dyDescent="0.25">
      <c r="A57" s="1"/>
      <c r="B57" s="213"/>
      <c r="C57" s="213"/>
      <c r="D57" s="213"/>
    </row>
    <row r="58" spans="1:4" ht="15.75" x14ac:dyDescent="0.25">
      <c r="A58" s="1"/>
      <c r="B58" s="213"/>
      <c r="C58" s="213"/>
      <c r="D58" s="213"/>
    </row>
    <row r="59" spans="1:4" ht="15.75" x14ac:dyDescent="0.25">
      <c r="A59" s="1"/>
      <c r="B59" s="213"/>
      <c r="C59" s="213"/>
      <c r="D59" s="213"/>
    </row>
    <row r="60" spans="1:4" ht="15.75" x14ac:dyDescent="0.25">
      <c r="A60" s="1"/>
      <c r="B60" s="213"/>
      <c r="C60" s="213"/>
      <c r="D60" s="213"/>
    </row>
    <row r="61" spans="1:4" ht="15.75" x14ac:dyDescent="0.25">
      <c r="A61" s="1"/>
      <c r="B61" s="213"/>
      <c r="C61" s="213"/>
      <c r="D61" s="213"/>
    </row>
    <row r="62" spans="1:4" ht="15.75" x14ac:dyDescent="0.25">
      <c r="A62" s="1"/>
      <c r="C62" s="213"/>
      <c r="D62" s="213"/>
    </row>
    <row r="63" spans="1:4" ht="15.75" x14ac:dyDescent="0.25">
      <c r="A63" s="1"/>
      <c r="C63" s="213"/>
      <c r="D63" s="213"/>
    </row>
    <row r="64" spans="1:4" ht="15.75" x14ac:dyDescent="0.25">
      <c r="A64" s="1"/>
      <c r="B64" s="213"/>
      <c r="C64" s="213"/>
      <c r="D64" s="213"/>
    </row>
    <row r="65" spans="1:4" ht="15.75" x14ac:dyDescent="0.25">
      <c r="A65" s="1"/>
      <c r="B65" s="213"/>
      <c r="C65" s="213"/>
      <c r="D65" s="213"/>
    </row>
    <row r="66" spans="1:4" ht="15.75" x14ac:dyDescent="0.25">
      <c r="A66" s="1"/>
      <c r="B66" s="213"/>
      <c r="C66" s="213"/>
      <c r="D66" s="213"/>
    </row>
    <row r="67" spans="1:4" ht="15.75" x14ac:dyDescent="0.25">
      <c r="A67" s="1"/>
      <c r="B67" s="213"/>
      <c r="C67" s="213"/>
      <c r="D67" s="213"/>
    </row>
    <row r="68" spans="1:4" ht="15.75" x14ac:dyDescent="0.25">
      <c r="A68" s="1"/>
      <c r="B68" s="213"/>
      <c r="C68" s="213"/>
      <c r="D68" s="213"/>
    </row>
    <row r="69" spans="1:4" ht="15.75" x14ac:dyDescent="0.25">
      <c r="A69" s="1"/>
      <c r="B69" s="213"/>
      <c r="C69" s="213"/>
      <c r="D69" s="213"/>
    </row>
    <row r="70" spans="1:4" ht="15.75" x14ac:dyDescent="0.25">
      <c r="A70" s="1"/>
      <c r="B70" s="213"/>
      <c r="C70" s="213"/>
      <c r="D70" s="213"/>
    </row>
    <row r="71" spans="1:4" ht="15.75" x14ac:dyDescent="0.25">
      <c r="A71" s="1"/>
      <c r="B71" s="213"/>
      <c r="C71" s="213"/>
      <c r="D71" s="213"/>
    </row>
    <row r="72" spans="1:4" ht="15.75" x14ac:dyDescent="0.25">
      <c r="A72" s="410"/>
      <c r="B72" s="213"/>
      <c r="C72" s="213"/>
      <c r="D72" s="213"/>
    </row>
    <row r="73" spans="1:4" ht="15.75" x14ac:dyDescent="0.25">
      <c r="A73" s="410"/>
      <c r="B73" s="213"/>
      <c r="C73" s="213"/>
      <c r="D73" s="213"/>
    </row>
    <row r="74" spans="1:4" ht="15.75" x14ac:dyDescent="0.25">
      <c r="A74" s="410"/>
      <c r="B74" s="213"/>
      <c r="C74" s="213"/>
      <c r="D74" s="213"/>
    </row>
    <row r="75" spans="1:4" ht="15.75" x14ac:dyDescent="0.25">
      <c r="A75" s="410"/>
      <c r="B75" s="213"/>
      <c r="C75" s="213"/>
      <c r="D75" s="213"/>
    </row>
    <row r="76" spans="1:4" ht="15.75" x14ac:dyDescent="0.25">
      <c r="A76" s="1"/>
      <c r="B76" s="213"/>
      <c r="C76" s="213"/>
      <c r="D76" s="213"/>
    </row>
    <row r="77" spans="1:4" ht="15.75" x14ac:dyDescent="0.25">
      <c r="A77" s="1"/>
      <c r="B77" s="213"/>
      <c r="C77" s="213"/>
      <c r="D77" s="213"/>
    </row>
    <row r="78" spans="1:4" ht="15.75" x14ac:dyDescent="0.25">
      <c r="A78" s="1"/>
      <c r="B78" s="213"/>
      <c r="C78" s="213"/>
      <c r="D78" s="213"/>
    </row>
    <row r="79" spans="1:4" ht="15.75" x14ac:dyDescent="0.25">
      <c r="A79" s="1"/>
      <c r="B79" s="213"/>
      <c r="C79" s="213"/>
      <c r="D79" s="213"/>
    </row>
    <row r="80" spans="1:4" ht="15.75" x14ac:dyDescent="0.25">
      <c r="A80" s="1"/>
      <c r="B80" s="213"/>
      <c r="C80" s="213"/>
      <c r="D80" s="213"/>
    </row>
    <row r="81" spans="1:4" ht="15.75" x14ac:dyDescent="0.25">
      <c r="A81" s="1"/>
      <c r="B81" s="213"/>
      <c r="C81" s="213"/>
      <c r="D81" s="213"/>
    </row>
    <row r="82" spans="1:4" ht="15.75" x14ac:dyDescent="0.25">
      <c r="A82" s="1"/>
      <c r="B82" s="213"/>
      <c r="C82" s="213"/>
    </row>
    <row r="83" spans="1:4" ht="15.75" x14ac:dyDescent="0.25">
      <c r="A83" s="1"/>
      <c r="B83" s="213"/>
      <c r="C83" s="213"/>
      <c r="D83" s="213"/>
    </row>
    <row r="84" spans="1:4" ht="15.75" x14ac:dyDescent="0.25">
      <c r="A84" s="1"/>
      <c r="B84" s="213"/>
      <c r="C84" s="213"/>
      <c r="D84" s="213"/>
    </row>
    <row r="85" spans="1:4" ht="15.75" x14ac:dyDescent="0.25">
      <c r="A85" s="1"/>
      <c r="B85" s="213"/>
      <c r="C85" s="213"/>
      <c r="D85" s="213"/>
    </row>
    <row r="86" spans="1:4" ht="15.75" x14ac:dyDescent="0.25">
      <c r="A86" s="1"/>
      <c r="B86" s="213"/>
      <c r="C86" s="213"/>
      <c r="D86" s="213"/>
    </row>
    <row r="87" spans="1:4" ht="15.75" x14ac:dyDescent="0.25">
      <c r="A87" s="1"/>
      <c r="B87" s="213"/>
      <c r="C87" s="213"/>
      <c r="D87" s="213"/>
    </row>
    <row r="88" spans="1:4" ht="15.75" x14ac:dyDescent="0.25">
      <c r="A88" s="1"/>
      <c r="B88" s="213"/>
      <c r="C88" s="213"/>
      <c r="D88" s="213"/>
    </row>
    <row r="89" spans="1:4" ht="15.75" x14ac:dyDescent="0.25">
      <c r="A89" s="1"/>
      <c r="B89" s="213"/>
      <c r="C89" s="213"/>
      <c r="D89" s="213"/>
    </row>
    <row r="90" spans="1:4" ht="15.75" x14ac:dyDescent="0.25">
      <c r="A90" s="1"/>
      <c r="B90" s="213"/>
      <c r="C90" s="213"/>
      <c r="D90" s="213"/>
    </row>
    <row r="91" spans="1:4" ht="15.75" x14ac:dyDescent="0.25">
      <c r="A91" s="1"/>
      <c r="B91" s="213"/>
      <c r="C91" s="213"/>
      <c r="D91" s="213"/>
    </row>
    <row r="92" spans="1:4" ht="15.75" x14ac:dyDescent="0.25">
      <c r="A92" s="1"/>
      <c r="B92" s="213"/>
      <c r="C92" s="213"/>
      <c r="D92" s="213"/>
    </row>
    <row r="93" spans="1:4" ht="15.75" x14ac:dyDescent="0.25">
      <c r="A93" s="1"/>
      <c r="B93" s="213"/>
      <c r="C93" s="213"/>
      <c r="D93" s="213"/>
    </row>
    <row r="94" spans="1:4" ht="15.75" x14ac:dyDescent="0.25">
      <c r="A94" s="1"/>
      <c r="B94" s="213"/>
      <c r="C94" s="213"/>
    </row>
    <row r="95" spans="1:4" ht="15.75" x14ac:dyDescent="0.25">
      <c r="A95" s="1"/>
      <c r="B95" s="213"/>
      <c r="C95" s="213"/>
      <c r="D95" s="213"/>
    </row>
    <row r="96" spans="1:4" ht="15.75" x14ac:dyDescent="0.25">
      <c r="A96" s="1"/>
      <c r="B96" s="213"/>
      <c r="C96" s="213"/>
      <c r="D96" s="213"/>
    </row>
    <row r="97" spans="1:4" ht="15.75" x14ac:dyDescent="0.25">
      <c r="A97" s="1"/>
      <c r="B97" s="213"/>
      <c r="C97" s="213"/>
      <c r="D97" s="213"/>
    </row>
    <row r="98" spans="1:4" ht="15.75" x14ac:dyDescent="0.25">
      <c r="A98" s="1"/>
      <c r="B98" s="213"/>
      <c r="C98" s="213"/>
      <c r="D98" s="213"/>
    </row>
    <row r="99" spans="1:4" ht="15.75" x14ac:dyDescent="0.25">
      <c r="A99" s="1"/>
      <c r="B99" s="213"/>
      <c r="C99" s="213"/>
      <c r="D99" s="213"/>
    </row>
    <row r="100" spans="1:4" ht="15.75" x14ac:dyDescent="0.25">
      <c r="A100" s="1"/>
      <c r="B100" s="213"/>
      <c r="C100" s="213"/>
      <c r="D100" s="213"/>
    </row>
    <row r="101" spans="1:4" ht="15.75" x14ac:dyDescent="0.25">
      <c r="A101" s="1"/>
      <c r="B101" s="213"/>
      <c r="C101" s="213"/>
      <c r="D101" s="213"/>
    </row>
    <row r="102" spans="1:4" ht="15.75" x14ac:dyDescent="0.25">
      <c r="A102" s="1"/>
      <c r="B102" s="213"/>
      <c r="C102" s="213"/>
      <c r="D102" s="213"/>
    </row>
    <row r="103" spans="1:4" ht="15.75" x14ac:dyDescent="0.25">
      <c r="A103" s="1"/>
      <c r="B103" s="213"/>
      <c r="C103" s="213"/>
      <c r="D103" s="213"/>
    </row>
    <row r="104" spans="1:4" ht="15.75" x14ac:dyDescent="0.25">
      <c r="A104" s="1"/>
      <c r="B104" s="213"/>
      <c r="C104" s="213"/>
      <c r="D104" s="213"/>
    </row>
    <row r="105" spans="1:4" ht="15.75" x14ac:dyDescent="0.25">
      <c r="A105" s="1"/>
      <c r="B105" s="213"/>
      <c r="C105" s="213"/>
      <c r="D105" s="213"/>
    </row>
    <row r="106" spans="1:4" ht="15.75" x14ac:dyDescent="0.25">
      <c r="A106" s="1"/>
      <c r="B106" s="213"/>
      <c r="C106" s="213"/>
      <c r="D106" s="213"/>
    </row>
    <row r="107" spans="1:4" ht="15.75" x14ac:dyDescent="0.25">
      <c r="A107" s="1"/>
      <c r="B107" s="213"/>
      <c r="C107" s="213"/>
      <c r="D107" s="213"/>
    </row>
    <row r="108" spans="1:4" ht="15.75" x14ac:dyDescent="0.25">
      <c r="A108" s="1"/>
      <c r="B108" s="213"/>
      <c r="C108" s="213"/>
      <c r="D108" s="213"/>
    </row>
    <row r="109" spans="1:4" ht="15.75" x14ac:dyDescent="0.25">
      <c r="A109" s="1"/>
      <c r="B109" s="213"/>
      <c r="C109" s="213"/>
      <c r="D109" s="213"/>
    </row>
    <row r="110" spans="1:4" ht="15.75" x14ac:dyDescent="0.25">
      <c r="A110" s="1"/>
      <c r="B110" s="213"/>
      <c r="C110" s="213"/>
      <c r="D110" s="213"/>
    </row>
    <row r="111" spans="1:4" ht="15.75" x14ac:dyDescent="0.25">
      <c r="A111" s="1"/>
      <c r="B111" s="213"/>
      <c r="C111" s="213"/>
      <c r="D111" s="213"/>
    </row>
    <row r="112" spans="1:4" ht="15.75" x14ac:dyDescent="0.25">
      <c r="A112" s="1"/>
      <c r="B112" s="213"/>
      <c r="C112" s="213"/>
      <c r="D112" s="213"/>
    </row>
    <row r="113" spans="1:4" ht="15.75" x14ac:dyDescent="0.25">
      <c r="A113" s="1"/>
      <c r="B113" s="213"/>
      <c r="C113" s="213"/>
      <c r="D113" s="213"/>
    </row>
    <row r="114" spans="1:4" ht="15.75" x14ac:dyDescent="0.25">
      <c r="A114" s="1"/>
    </row>
    <row r="115" spans="1:4" ht="15.75" x14ac:dyDescent="0.25">
      <c r="A115" s="1"/>
    </row>
    <row r="116" spans="1:4" ht="15.75" x14ac:dyDescent="0.25">
      <c r="A116" s="1"/>
    </row>
    <row r="117" spans="1:4" ht="15.75" x14ac:dyDescent="0.25">
      <c r="A117" s="1"/>
      <c r="D117" s="213"/>
    </row>
    <row r="118" spans="1:4" ht="15.75" x14ac:dyDescent="0.25">
      <c r="A118" s="1"/>
    </row>
    <row r="119" spans="1:4" ht="15.75" x14ac:dyDescent="0.25">
      <c r="A119" s="1"/>
      <c r="D119" s="213"/>
    </row>
    <row r="120" spans="1:4" ht="15.75" x14ac:dyDescent="0.25">
      <c r="A120" s="1"/>
    </row>
    <row r="121" spans="1:4" ht="15.75" x14ac:dyDescent="0.25">
      <c r="A121" s="1"/>
      <c r="D121" s="213"/>
    </row>
    <row r="122" spans="1:4" ht="15.75" x14ac:dyDescent="0.25">
      <c r="A122" s="410"/>
    </row>
    <row r="123" spans="1:4" ht="15.75" x14ac:dyDescent="0.25">
      <c r="A123" s="410"/>
    </row>
    <row r="124" spans="1:4" ht="15.75" x14ac:dyDescent="0.25">
      <c r="A124" s="1"/>
    </row>
    <row r="125" spans="1:4" ht="15.75" x14ac:dyDescent="0.25">
      <c r="A125" s="1"/>
    </row>
    <row r="126" spans="1:4" ht="15.75" x14ac:dyDescent="0.25">
      <c r="A126" s="1"/>
    </row>
    <row r="127" spans="1:4" ht="15.75" x14ac:dyDescent="0.25">
      <c r="A127" s="1"/>
    </row>
    <row r="128" spans="1:4" ht="15.75" x14ac:dyDescent="0.25">
      <c r="A128" s="410"/>
    </row>
    <row r="129" spans="1:4" ht="15.75" x14ac:dyDescent="0.25">
      <c r="A129" s="410"/>
    </row>
    <row r="130" spans="1:4" ht="15.75" x14ac:dyDescent="0.25">
      <c r="A130" s="410"/>
    </row>
    <row r="131" spans="1:4" ht="15.75" x14ac:dyDescent="0.25">
      <c r="A131" s="410"/>
    </row>
    <row r="132" spans="1:4" ht="15.75" x14ac:dyDescent="0.25">
      <c r="A132" s="1"/>
    </row>
    <row r="133" spans="1:4" ht="15.75" x14ac:dyDescent="0.25">
      <c r="A133" s="1"/>
      <c r="D133" s="213"/>
    </row>
    <row r="134" spans="1:4" ht="15.75" x14ac:dyDescent="0.25">
      <c r="A134" s="1"/>
    </row>
    <row r="135" spans="1:4" ht="15.75" x14ac:dyDescent="0.25">
      <c r="A135" s="1"/>
    </row>
    <row r="136" spans="1:4" ht="15.75" x14ac:dyDescent="0.25">
      <c r="A136" s="1"/>
    </row>
    <row r="137" spans="1:4" ht="15.75" x14ac:dyDescent="0.25">
      <c r="A137" s="1"/>
      <c r="D137" s="213"/>
    </row>
    <row r="138" spans="1:4" ht="15.75" x14ac:dyDescent="0.25">
      <c r="A138" s="1"/>
    </row>
    <row r="139" spans="1:4" ht="15.75" x14ac:dyDescent="0.25">
      <c r="A139" s="1"/>
      <c r="D139" s="213"/>
    </row>
    <row r="140" spans="1:4" ht="15.75" x14ac:dyDescent="0.25">
      <c r="A140" s="1"/>
    </row>
    <row r="141" spans="1:4" ht="15.75" x14ac:dyDescent="0.25">
      <c r="A141" s="1"/>
      <c r="D141" s="213"/>
    </row>
    <row r="142" spans="1:4" ht="15.75" x14ac:dyDescent="0.25">
      <c r="A142" s="1"/>
    </row>
    <row r="143" spans="1:4" ht="15.75" x14ac:dyDescent="0.25">
      <c r="A143" s="1"/>
    </row>
    <row r="144" spans="1:4" ht="15.75" x14ac:dyDescent="0.25">
      <c r="A144" s="1"/>
    </row>
    <row r="145" spans="1:4" ht="15.75" x14ac:dyDescent="0.25">
      <c r="A145" s="1"/>
    </row>
    <row r="146" spans="1:4" ht="15.75" x14ac:dyDescent="0.25">
      <c r="A146" s="410"/>
    </row>
    <row r="147" spans="1:4" ht="15.75" x14ac:dyDescent="0.25">
      <c r="A147" s="410"/>
    </row>
    <row r="148" spans="1:4" ht="15.75" x14ac:dyDescent="0.25">
      <c r="A148" s="1"/>
    </row>
    <row r="149" spans="1:4" ht="15.75" x14ac:dyDescent="0.25">
      <c r="A149" s="1"/>
      <c r="D149" s="213"/>
    </row>
    <row r="150" spans="1:4" ht="15.75" x14ac:dyDescent="0.25">
      <c r="A150" s="1"/>
    </row>
    <row r="151" spans="1:4" ht="15.75" x14ac:dyDescent="0.25">
      <c r="A151" s="1"/>
      <c r="D151" s="213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410"/>
    </row>
    <row r="159" spans="1:4" ht="15.75" x14ac:dyDescent="0.25">
      <c r="A159" s="410"/>
    </row>
    <row r="160" spans="1:4" ht="15.75" x14ac:dyDescent="0.25">
      <c r="A160" s="410"/>
    </row>
    <row r="161" spans="1:1" ht="15.75" x14ac:dyDescent="0.25">
      <c r="A161" s="410"/>
    </row>
    <row r="162" spans="1:1" ht="15.75" x14ac:dyDescent="0.25">
      <c r="A162" s="410"/>
    </row>
    <row r="163" spans="1:1" ht="15.75" x14ac:dyDescent="0.25">
      <c r="A163" s="410"/>
    </row>
    <row r="164" spans="1:1" ht="15.75" x14ac:dyDescent="0.25">
      <c r="A164" s="410"/>
    </row>
    <row r="165" spans="1:1" ht="15.75" x14ac:dyDescent="0.25">
      <c r="A165" s="410"/>
    </row>
    <row r="166" spans="1:1" ht="15.75" x14ac:dyDescent="0.25">
      <c r="A166" s="410"/>
    </row>
    <row r="167" spans="1:1" ht="15.75" x14ac:dyDescent="0.25">
      <c r="A167" s="410"/>
    </row>
    <row r="168" spans="1:1" ht="15.75" x14ac:dyDescent="0.25">
      <c r="A168" s="410"/>
    </row>
    <row r="169" spans="1:1" ht="15.75" x14ac:dyDescent="0.25">
      <c r="A169" s="410"/>
    </row>
    <row r="170" spans="1:1" ht="15.75" x14ac:dyDescent="0.25">
      <c r="A170" s="410"/>
    </row>
    <row r="171" spans="1:1" ht="15.75" x14ac:dyDescent="0.25">
      <c r="A171" s="410"/>
    </row>
    <row r="172" spans="1:1" ht="15.75" x14ac:dyDescent="0.25">
      <c r="A172" s="410"/>
    </row>
    <row r="173" spans="1:1" ht="15.75" x14ac:dyDescent="0.25">
      <c r="A173" s="410"/>
    </row>
    <row r="174" spans="1:1" ht="15.75" x14ac:dyDescent="0.25">
      <c r="A174" s="410"/>
    </row>
    <row r="175" spans="1:1" ht="15.75" x14ac:dyDescent="0.25">
      <c r="A175" s="410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410"/>
    </row>
    <row r="179" spans="1:1" ht="15.75" x14ac:dyDescent="0.25">
      <c r="A179" s="410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410"/>
    </row>
    <row r="211" spans="1:1" ht="15.75" x14ac:dyDescent="0.25">
      <c r="A211" s="410"/>
    </row>
    <row r="212" spans="1:1" ht="15.75" x14ac:dyDescent="0.25">
      <c r="A212" s="1"/>
    </row>
    <row r="213" spans="1:1" ht="15.75" x14ac:dyDescent="0.25">
      <c r="A213" s="1"/>
    </row>
  </sheetData>
  <autoFilter ref="A1:E213"/>
  <mergeCells count="2">
    <mergeCell ref="G1:H1"/>
    <mergeCell ref="G2:H2"/>
  </mergeCells>
  <conditionalFormatting sqref="A1">
    <cfRule type="duplicateValues" dxfId="1795" priority="33"/>
  </conditionalFormatting>
  <conditionalFormatting sqref="A1">
    <cfRule type="duplicateValues" dxfId="1794" priority="32"/>
  </conditionalFormatting>
  <conditionalFormatting sqref="A1">
    <cfRule type="duplicateValues" dxfId="1793" priority="31"/>
  </conditionalFormatting>
  <conditionalFormatting sqref="A1">
    <cfRule type="duplicateValues" dxfId="1792" priority="30"/>
  </conditionalFormatting>
  <conditionalFormatting sqref="A1">
    <cfRule type="duplicateValues" dxfId="1791" priority="29"/>
  </conditionalFormatting>
  <conditionalFormatting sqref="A1">
    <cfRule type="duplicateValues" dxfId="1790" priority="28"/>
  </conditionalFormatting>
  <conditionalFormatting sqref="A1">
    <cfRule type="duplicateValues" dxfId="1789" priority="27"/>
  </conditionalFormatting>
  <conditionalFormatting sqref="A1">
    <cfRule type="duplicateValues" dxfId="1788" priority="26"/>
  </conditionalFormatting>
  <conditionalFormatting sqref="A1">
    <cfRule type="duplicateValues" dxfId="1787" priority="25"/>
  </conditionalFormatting>
  <conditionalFormatting sqref="A1">
    <cfRule type="duplicateValues" dxfId="1786" priority="24"/>
  </conditionalFormatting>
  <conditionalFormatting sqref="A1">
    <cfRule type="duplicateValues" dxfId="1785" priority="23"/>
  </conditionalFormatting>
  <conditionalFormatting sqref="A1">
    <cfRule type="duplicateValues" dxfId="1784" priority="22"/>
  </conditionalFormatting>
  <conditionalFormatting sqref="A1">
    <cfRule type="duplicateValues" dxfId="1783" priority="21"/>
  </conditionalFormatting>
  <conditionalFormatting sqref="A1">
    <cfRule type="duplicateValues" dxfId="1782" priority="20"/>
  </conditionalFormatting>
  <conditionalFormatting sqref="A1">
    <cfRule type="duplicateValues" dxfId="1781" priority="19"/>
  </conditionalFormatting>
  <conditionalFormatting sqref="A1">
    <cfRule type="duplicateValues" dxfId="1780" priority="18"/>
  </conditionalFormatting>
  <conditionalFormatting sqref="A1">
    <cfRule type="duplicateValues" dxfId="1779" priority="17"/>
  </conditionalFormatting>
  <conditionalFormatting sqref="A1">
    <cfRule type="duplicateValues" dxfId="1778" priority="16"/>
  </conditionalFormatting>
  <conditionalFormatting sqref="A1">
    <cfRule type="duplicateValues" dxfId="1777" priority="15"/>
  </conditionalFormatting>
  <conditionalFormatting sqref="A1">
    <cfRule type="duplicateValues" dxfId="1776" priority="14"/>
  </conditionalFormatting>
  <conditionalFormatting sqref="A1">
    <cfRule type="duplicateValues" dxfId="1775" priority="13"/>
  </conditionalFormatting>
  <conditionalFormatting sqref="A1">
    <cfRule type="duplicateValues" dxfId="1774" priority="12"/>
  </conditionalFormatting>
  <conditionalFormatting sqref="A214:A1048576 A1">
    <cfRule type="duplicateValues" dxfId="1773" priority="11"/>
  </conditionalFormatting>
  <conditionalFormatting sqref="A214:A1048576">
    <cfRule type="duplicateValues" dxfId="1772" priority="10"/>
  </conditionalFormatting>
  <conditionalFormatting sqref="A152:A1048576 A1">
    <cfRule type="duplicateValues" dxfId="1771" priority="9"/>
  </conditionalFormatting>
  <conditionalFormatting sqref="A152:A1048576 A1">
    <cfRule type="duplicateValues" dxfId="1770" priority="7"/>
    <cfRule type="timePeriod" dxfId="1769" priority="8" timePeriod="yesterday">
      <formula>FLOOR(A1,1)=TODAY()-1</formula>
    </cfRule>
  </conditionalFormatting>
  <conditionalFormatting sqref="A152:A1048576">
    <cfRule type="duplicateValues" dxfId="1768" priority="6"/>
  </conditionalFormatting>
  <conditionalFormatting sqref="A152:A1048576 A1">
    <cfRule type="duplicateValues" dxfId="1767" priority="4"/>
    <cfRule type="duplicateValues" dxfId="1766" priority="5"/>
  </conditionalFormatting>
  <conditionalFormatting sqref="A1 A152:A1048576">
    <cfRule type="duplicateValues" dxfId="1765" priority="3"/>
  </conditionalFormatting>
  <conditionalFormatting sqref="A1:A9 A12:A1048576">
    <cfRule type="duplicateValues" dxfId="1764" priority="2"/>
  </conditionalFormatting>
  <conditionalFormatting sqref="A6:A9">
    <cfRule type="duplicateValues" dxfId="1763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zoomScaleNormal="100" workbookViewId="0">
      <pane ySplit="1" topLeftCell="A41" activePane="bottomLeft" state="frozen"/>
      <selection activeCell="G25" sqref="G25"/>
      <selection pane="bottomLeft" activeCell="A18" sqref="A18:A57"/>
    </sheetView>
  </sheetViews>
  <sheetFormatPr defaultRowHeight="15" x14ac:dyDescent="0.25"/>
  <cols>
    <col min="1" max="1" width="43.42578125" customWidth="1"/>
    <col min="2" max="2" width="18.7109375" customWidth="1"/>
    <col min="3" max="3" width="20.85546875" customWidth="1"/>
    <col min="4" max="4" width="18.5703125" customWidth="1"/>
    <col min="5" max="5" width="12.85546875" customWidth="1"/>
    <col min="6" max="6" width="8.7109375" customWidth="1"/>
    <col min="7" max="7" width="24.5703125" customWidth="1"/>
    <col min="8" max="8" width="10.7109375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24</v>
      </c>
      <c r="H1" s="590"/>
      <c r="I1" s="508"/>
      <c r="J1" s="509"/>
    </row>
    <row r="2" spans="1:10" ht="21" x14ac:dyDescent="0.35">
      <c r="A2" s="1" t="s">
        <v>24575</v>
      </c>
      <c r="B2" s="213"/>
      <c r="C2" s="213"/>
      <c r="D2" s="213"/>
      <c r="G2" s="588" t="s">
        <v>24572</v>
      </c>
      <c r="H2" s="589"/>
    </row>
    <row r="3" spans="1:10" ht="15.75" x14ac:dyDescent="0.25">
      <c r="A3" s="1" t="s">
        <v>24576</v>
      </c>
      <c r="B3" s="213" t="s">
        <v>356</v>
      </c>
      <c r="C3" s="213"/>
      <c r="D3" s="213" t="s">
        <v>19001</v>
      </c>
      <c r="G3" s="244" t="s">
        <v>58</v>
      </c>
      <c r="H3" s="5">
        <f>COUNTIF(B$2:B$1048576,G3)</f>
        <v>3</v>
      </c>
    </row>
    <row r="4" spans="1:10" ht="15.75" x14ac:dyDescent="0.25">
      <c r="A4" s="1" t="s">
        <v>24577</v>
      </c>
      <c r="B4" s="213"/>
      <c r="C4" s="213"/>
      <c r="D4" s="213"/>
      <c r="G4" s="101" t="s">
        <v>360</v>
      </c>
      <c r="H4" s="5">
        <f>COUNTIF(B1:B935,G4)</f>
        <v>0</v>
      </c>
    </row>
    <row r="5" spans="1:10" ht="15.75" x14ac:dyDescent="0.25">
      <c r="A5" s="1" t="s">
        <v>24578</v>
      </c>
      <c r="B5" s="213" t="s">
        <v>60</v>
      </c>
      <c r="C5" s="213"/>
      <c r="D5" s="213" t="s">
        <v>19956</v>
      </c>
      <c r="G5" s="101" t="s">
        <v>356</v>
      </c>
      <c r="H5" s="5">
        <f>COUNTIF(B2:B853,G5)</f>
        <v>3</v>
      </c>
    </row>
    <row r="6" spans="1:10" ht="15.75" x14ac:dyDescent="0.25">
      <c r="A6" s="1" t="s">
        <v>24579</v>
      </c>
      <c r="B6" s="213"/>
      <c r="C6" s="213"/>
      <c r="D6" s="213"/>
      <c r="G6" s="101" t="s">
        <v>56</v>
      </c>
      <c r="H6" s="5">
        <f>COUNTIF(B2:B865,G6)</f>
        <v>1</v>
      </c>
    </row>
    <row r="7" spans="1:10" ht="15.75" x14ac:dyDescent="0.25">
      <c r="A7" s="1" t="s">
        <v>24580</v>
      </c>
      <c r="B7" s="213" t="s">
        <v>60</v>
      </c>
      <c r="C7" s="213"/>
      <c r="D7" s="213" t="s">
        <v>18428</v>
      </c>
      <c r="G7" s="101" t="s">
        <v>201</v>
      </c>
      <c r="H7" s="5">
        <f>COUNTIF(B1:B859,G7)</f>
        <v>1</v>
      </c>
    </row>
    <row r="8" spans="1:10" ht="15.75" x14ac:dyDescent="0.25">
      <c r="A8" s="1" t="s">
        <v>24582</v>
      </c>
      <c r="B8" s="213"/>
      <c r="C8" s="213"/>
      <c r="D8" s="213"/>
      <c r="G8" s="101" t="s">
        <v>202</v>
      </c>
      <c r="H8" s="5">
        <f>COUNTIF(B1:B894,G8)</f>
        <v>0</v>
      </c>
    </row>
    <row r="9" spans="1:10" ht="15.75" x14ac:dyDescent="0.25">
      <c r="A9" s="1" t="s">
        <v>24583</v>
      </c>
      <c r="B9" s="213" t="s">
        <v>60</v>
      </c>
      <c r="C9" s="213"/>
      <c r="D9" s="213" t="s">
        <v>22391</v>
      </c>
      <c r="G9" s="101" t="s">
        <v>200</v>
      </c>
      <c r="H9" s="5">
        <f>COUNTIF(B1:B812,G9)</f>
        <v>6</v>
      </c>
    </row>
    <row r="10" spans="1:10" ht="15.75" x14ac:dyDescent="0.25">
      <c r="A10" s="1" t="s">
        <v>11691</v>
      </c>
      <c r="B10" s="213"/>
      <c r="C10" s="213"/>
      <c r="D10" s="213"/>
      <c r="G10" s="101" t="s">
        <v>5011</v>
      </c>
      <c r="H10" s="5">
        <f>COUNTIF(B:B,G10)</f>
        <v>0</v>
      </c>
    </row>
    <row r="11" spans="1:10" ht="15.75" x14ac:dyDescent="0.25">
      <c r="A11" s="1" t="s">
        <v>24584</v>
      </c>
      <c r="B11" s="213" t="s">
        <v>200</v>
      </c>
      <c r="C11" s="213"/>
      <c r="D11" s="213" t="s">
        <v>23912</v>
      </c>
      <c r="G11" s="101" t="s">
        <v>1077</v>
      </c>
      <c r="H11" s="5">
        <f>COUNTIF(B2:B2000,G11)</f>
        <v>2</v>
      </c>
    </row>
    <row r="12" spans="1:10" ht="15.75" x14ac:dyDescent="0.25">
      <c r="A12" s="1" t="s">
        <v>12109</v>
      </c>
      <c r="B12" s="213"/>
      <c r="C12" s="213"/>
      <c r="D12" s="213"/>
      <c r="G12" s="288" t="s">
        <v>60</v>
      </c>
      <c r="H12" s="5">
        <f>COUNTIF(B2:B869,G12)</f>
        <v>8</v>
      </c>
    </row>
    <row r="13" spans="1:10" ht="15.75" x14ac:dyDescent="0.25">
      <c r="A13" s="1" t="s">
        <v>24585</v>
      </c>
      <c r="B13" s="213" t="s">
        <v>58</v>
      </c>
      <c r="C13" s="213" t="s">
        <v>2396</v>
      </c>
      <c r="D13" s="213" t="s">
        <v>19001</v>
      </c>
      <c r="G13" s="101" t="s">
        <v>4062</v>
      </c>
      <c r="H13" s="5">
        <f>COUNTIF(B2:B2000,G13)</f>
        <v>0</v>
      </c>
    </row>
    <row r="14" spans="1:10" ht="15.75" x14ac:dyDescent="0.25">
      <c r="A14" s="1" t="s">
        <v>24586</v>
      </c>
      <c r="B14" s="213"/>
      <c r="C14" s="213"/>
      <c r="D14" s="213"/>
      <c r="G14" s="101" t="s">
        <v>3860</v>
      </c>
      <c r="H14" s="5">
        <f>COUNTIF(B2:B715,G14)</f>
        <v>4</v>
      </c>
    </row>
    <row r="15" spans="1:10" ht="15.75" x14ac:dyDescent="0.25">
      <c r="A15" s="1" t="s">
        <v>24587</v>
      </c>
      <c r="B15" s="213" t="s">
        <v>356</v>
      </c>
      <c r="C15" s="213" t="s">
        <v>2161</v>
      </c>
      <c r="D15" s="213" t="s">
        <v>25121</v>
      </c>
      <c r="E15" s="40">
        <v>45924</v>
      </c>
      <c r="G15" s="101" t="s">
        <v>17992</v>
      </c>
      <c r="H15" s="5">
        <f>COUNTIF(B2:B2000,G15)</f>
        <v>0</v>
      </c>
    </row>
    <row r="16" spans="1:10" ht="15.75" x14ac:dyDescent="0.25">
      <c r="A16" s="162" t="s">
        <v>24588</v>
      </c>
      <c r="B16" s="163"/>
      <c r="C16" s="163"/>
      <c r="D16" s="568"/>
      <c r="G16" s="288" t="s">
        <v>1133</v>
      </c>
      <c r="H16" s="5">
        <f>COUNTIF(B2:B2000,G16)</f>
        <v>0</v>
      </c>
    </row>
    <row r="17" spans="1:8" ht="15.75" x14ac:dyDescent="0.25">
      <c r="A17" s="162" t="s">
        <v>24589</v>
      </c>
      <c r="B17" s="163" t="s">
        <v>200</v>
      </c>
      <c r="C17" s="163"/>
      <c r="D17" s="163" t="s">
        <v>23912</v>
      </c>
      <c r="G17" s="512"/>
      <c r="H17" s="233"/>
    </row>
    <row r="18" spans="1:8" ht="15.75" x14ac:dyDescent="0.25">
      <c r="A18" s="1" t="s">
        <v>24590</v>
      </c>
      <c r="B18" s="213"/>
      <c r="C18" s="213"/>
      <c r="D18" s="213"/>
      <c r="G18" s="269"/>
    </row>
    <row r="19" spans="1:8" ht="15.75" x14ac:dyDescent="0.25">
      <c r="A19" s="1" t="s">
        <v>24591</v>
      </c>
      <c r="B19" s="213" t="s">
        <v>201</v>
      </c>
      <c r="C19" s="213"/>
      <c r="D19" s="213" t="s">
        <v>18428</v>
      </c>
    </row>
    <row r="20" spans="1:8" ht="15.75" x14ac:dyDescent="0.25">
      <c r="A20" s="1" t="s">
        <v>24592</v>
      </c>
      <c r="B20" s="213"/>
      <c r="C20" s="213"/>
      <c r="D20" s="213"/>
    </row>
    <row r="21" spans="1:8" ht="15.75" x14ac:dyDescent="0.25">
      <c r="A21" s="1" t="s">
        <v>24593</v>
      </c>
      <c r="B21" s="213" t="s">
        <v>60</v>
      </c>
      <c r="C21" s="213"/>
      <c r="D21" s="213" t="s">
        <v>18428</v>
      </c>
    </row>
    <row r="22" spans="1:8" ht="15.75" x14ac:dyDescent="0.25">
      <c r="A22" s="410" t="s">
        <v>24592</v>
      </c>
      <c r="B22" s="213"/>
      <c r="C22" s="213"/>
      <c r="D22" s="213"/>
    </row>
    <row r="23" spans="1:8" ht="15.75" x14ac:dyDescent="0.25">
      <c r="A23" s="410" t="s">
        <v>24593</v>
      </c>
      <c r="B23" s="213" t="s">
        <v>3860</v>
      </c>
      <c r="C23" s="213"/>
      <c r="D23" s="213"/>
    </row>
    <row r="24" spans="1:8" ht="15.75" x14ac:dyDescent="0.25">
      <c r="A24" s="410" t="s">
        <v>24592</v>
      </c>
      <c r="B24" s="213"/>
      <c r="C24" s="213"/>
      <c r="D24" s="213"/>
    </row>
    <row r="25" spans="1:8" ht="15.75" x14ac:dyDescent="0.25">
      <c r="A25" s="410" t="s">
        <v>24593</v>
      </c>
      <c r="B25" s="213" t="s">
        <v>3860</v>
      </c>
      <c r="C25" s="213"/>
      <c r="D25" s="213"/>
    </row>
    <row r="26" spans="1:8" ht="15.75" x14ac:dyDescent="0.25">
      <c r="A26" s="410" t="s">
        <v>24592</v>
      </c>
      <c r="B26" s="213"/>
      <c r="C26" s="213"/>
      <c r="D26" s="213"/>
    </row>
    <row r="27" spans="1:8" ht="15.75" x14ac:dyDescent="0.25">
      <c r="A27" s="410" t="s">
        <v>24593</v>
      </c>
      <c r="B27" s="213" t="s">
        <v>3860</v>
      </c>
      <c r="C27" s="213"/>
      <c r="D27" s="213"/>
    </row>
    <row r="28" spans="1:8" ht="15.75" x14ac:dyDescent="0.25">
      <c r="A28" s="410" t="s">
        <v>24592</v>
      </c>
      <c r="B28" s="213"/>
      <c r="C28" s="213"/>
      <c r="D28" s="529"/>
    </row>
    <row r="29" spans="1:8" ht="15.75" x14ac:dyDescent="0.25">
      <c r="A29" s="410" t="s">
        <v>24593</v>
      </c>
      <c r="B29" s="213" t="s">
        <v>3860</v>
      </c>
      <c r="C29" s="213"/>
      <c r="D29" s="213"/>
    </row>
    <row r="30" spans="1:8" ht="15.75" x14ac:dyDescent="0.25">
      <c r="A30" s="1" t="s">
        <v>13812</v>
      </c>
      <c r="B30" s="213"/>
      <c r="C30" s="213"/>
      <c r="D30" s="213"/>
    </row>
    <row r="31" spans="1:8" ht="15.75" x14ac:dyDescent="0.25">
      <c r="A31" s="1" t="s">
        <v>24594</v>
      </c>
      <c r="B31" s="213" t="s">
        <v>356</v>
      </c>
      <c r="C31" s="213" t="s">
        <v>2624</v>
      </c>
      <c r="D31" s="213" t="s">
        <v>19001</v>
      </c>
    </row>
    <row r="32" spans="1:8" ht="15.75" x14ac:dyDescent="0.25">
      <c r="A32" s="1" t="s">
        <v>24595</v>
      </c>
      <c r="B32" s="213"/>
      <c r="C32" s="213"/>
      <c r="D32" s="213"/>
    </row>
    <row r="33" spans="1:4" ht="15.75" x14ac:dyDescent="0.25">
      <c r="A33" s="1" t="s">
        <v>24596</v>
      </c>
      <c r="B33" s="213" t="s">
        <v>58</v>
      </c>
      <c r="C33" s="213" t="s">
        <v>17001</v>
      </c>
      <c r="D33" s="213" t="s">
        <v>598</v>
      </c>
    </row>
    <row r="34" spans="1:4" ht="15.75" x14ac:dyDescent="0.25">
      <c r="A34" s="1" t="s">
        <v>24597</v>
      </c>
      <c r="B34" s="213"/>
      <c r="C34" s="213"/>
      <c r="D34" s="213"/>
    </row>
    <row r="35" spans="1:4" ht="15.75" x14ac:dyDescent="0.25">
      <c r="A35" s="1" t="s">
        <v>24598</v>
      </c>
      <c r="B35" s="213" t="s">
        <v>58</v>
      </c>
      <c r="C35" s="213" t="s">
        <v>142</v>
      </c>
      <c r="D35" s="213" t="s">
        <v>19001</v>
      </c>
    </row>
    <row r="36" spans="1:4" ht="15.75" x14ac:dyDescent="0.25">
      <c r="A36" s="1" t="s">
        <v>24599</v>
      </c>
      <c r="B36" s="213"/>
      <c r="C36" s="213"/>
      <c r="D36" s="213"/>
    </row>
    <row r="37" spans="1:4" ht="15.75" x14ac:dyDescent="0.25">
      <c r="A37" s="1" t="s">
        <v>24600</v>
      </c>
      <c r="B37" s="213" t="s">
        <v>1077</v>
      </c>
      <c r="C37" s="213"/>
      <c r="D37" s="213" t="s">
        <v>598</v>
      </c>
    </row>
    <row r="38" spans="1:4" ht="15.75" x14ac:dyDescent="0.25">
      <c r="A38" s="1" t="s">
        <v>24601</v>
      </c>
      <c r="B38" s="213"/>
      <c r="C38" s="213"/>
      <c r="D38" s="213"/>
    </row>
    <row r="39" spans="1:4" ht="15.75" x14ac:dyDescent="0.25">
      <c r="A39" s="1" t="s">
        <v>24602</v>
      </c>
      <c r="B39" s="213" t="s">
        <v>200</v>
      </c>
      <c r="C39" s="213"/>
      <c r="D39" s="213" t="s">
        <v>18428</v>
      </c>
    </row>
    <row r="40" spans="1:4" ht="15.75" x14ac:dyDescent="0.25">
      <c r="A40" s="1" t="s">
        <v>24603</v>
      </c>
      <c r="B40" s="213"/>
      <c r="C40" s="213"/>
      <c r="D40" s="213"/>
    </row>
    <row r="41" spans="1:4" ht="15.75" x14ac:dyDescent="0.25">
      <c r="A41" s="1" t="s">
        <v>24604</v>
      </c>
      <c r="B41" s="213" t="s">
        <v>60</v>
      </c>
      <c r="C41" s="213"/>
      <c r="D41" s="213" t="s">
        <v>19956</v>
      </c>
    </row>
    <row r="42" spans="1:4" ht="15.75" x14ac:dyDescent="0.25">
      <c r="A42" s="1" t="s">
        <v>22650</v>
      </c>
      <c r="B42" s="213"/>
      <c r="C42" s="213"/>
      <c r="D42" s="213"/>
    </row>
    <row r="43" spans="1:4" ht="15.75" x14ac:dyDescent="0.25">
      <c r="A43" s="1" t="s">
        <v>24606</v>
      </c>
      <c r="B43" s="213" t="s">
        <v>60</v>
      </c>
      <c r="C43" s="213"/>
      <c r="D43" s="213" t="s">
        <v>24609</v>
      </c>
    </row>
    <row r="44" spans="1:4" ht="15.75" x14ac:dyDescent="0.25">
      <c r="A44" s="1" t="s">
        <v>24607</v>
      </c>
      <c r="B44" s="213"/>
      <c r="C44" s="213"/>
      <c r="D44" s="213"/>
    </row>
    <row r="45" spans="1:4" ht="15.75" x14ac:dyDescent="0.25">
      <c r="A45" s="1" t="s">
        <v>24608</v>
      </c>
      <c r="B45" s="213" t="s">
        <v>200</v>
      </c>
      <c r="C45" s="213"/>
      <c r="D45" s="213" t="s">
        <v>24622</v>
      </c>
    </row>
    <row r="46" spans="1:4" ht="15.75" x14ac:dyDescent="0.25">
      <c r="A46" s="1" t="s">
        <v>15129</v>
      </c>
      <c r="B46" s="213"/>
      <c r="C46" s="213"/>
      <c r="D46" s="213"/>
    </row>
    <row r="47" spans="1:4" ht="15.75" x14ac:dyDescent="0.25">
      <c r="A47" s="1" t="s">
        <v>24610</v>
      </c>
      <c r="B47" s="213" t="s">
        <v>1077</v>
      </c>
      <c r="C47" s="213"/>
      <c r="D47" s="213" t="s">
        <v>24622</v>
      </c>
    </row>
    <row r="48" spans="1:4" ht="15.75" x14ac:dyDescent="0.25">
      <c r="A48" s="1" t="s">
        <v>24611</v>
      </c>
      <c r="B48" s="213"/>
      <c r="C48" s="213"/>
      <c r="D48" s="213"/>
    </row>
    <row r="49" spans="1:4" ht="15.75" x14ac:dyDescent="0.25">
      <c r="A49" s="1" t="s">
        <v>24612</v>
      </c>
      <c r="B49" s="213" t="s">
        <v>200</v>
      </c>
      <c r="C49" s="213"/>
      <c r="D49" s="213" t="s">
        <v>24622</v>
      </c>
    </row>
    <row r="50" spans="1:4" ht="15.75" x14ac:dyDescent="0.25">
      <c r="A50" s="1" t="s">
        <v>24613</v>
      </c>
      <c r="B50" s="213"/>
      <c r="C50" s="213"/>
      <c r="D50" s="213"/>
    </row>
    <row r="51" spans="1:4" ht="15.75" x14ac:dyDescent="0.25">
      <c r="A51" s="1" t="s">
        <v>24614</v>
      </c>
      <c r="B51" s="213" t="s">
        <v>60</v>
      </c>
      <c r="C51" s="213"/>
      <c r="D51" s="213" t="s">
        <v>24622</v>
      </c>
    </row>
    <row r="52" spans="1:4" ht="15.75" x14ac:dyDescent="0.25">
      <c r="A52" s="1" t="s">
        <v>11505</v>
      </c>
      <c r="C52" s="213"/>
      <c r="D52" s="213"/>
    </row>
    <row r="53" spans="1:4" ht="15.75" x14ac:dyDescent="0.25">
      <c r="A53" s="1" t="s">
        <v>24697</v>
      </c>
      <c r="B53" s="213" t="s">
        <v>200</v>
      </c>
      <c r="C53" s="213"/>
      <c r="D53" s="213" t="s">
        <v>24609</v>
      </c>
    </row>
    <row r="54" spans="1:4" ht="15.75" x14ac:dyDescent="0.25">
      <c r="A54" s="1" t="s">
        <v>24698</v>
      </c>
      <c r="B54" s="213"/>
      <c r="C54" s="213"/>
      <c r="D54" s="213"/>
    </row>
    <row r="55" spans="1:4" ht="15.75" x14ac:dyDescent="0.25">
      <c r="A55" s="1" t="s">
        <v>24699</v>
      </c>
      <c r="B55" s="213" t="s">
        <v>60</v>
      </c>
      <c r="C55" s="213"/>
      <c r="D55" s="213" t="s">
        <v>24669</v>
      </c>
    </row>
    <row r="56" spans="1:4" ht="15.75" x14ac:dyDescent="0.25">
      <c r="A56" s="1" t="s">
        <v>24700</v>
      </c>
      <c r="B56" s="213"/>
      <c r="C56" s="213"/>
      <c r="D56" s="213"/>
    </row>
    <row r="57" spans="1:4" ht="15.75" x14ac:dyDescent="0.25">
      <c r="A57" s="1" t="s">
        <v>24701</v>
      </c>
      <c r="B57" s="213" t="s">
        <v>56</v>
      </c>
      <c r="C57" s="213"/>
      <c r="D57" s="213" t="s">
        <v>24635</v>
      </c>
    </row>
    <row r="58" spans="1:4" ht="15.75" x14ac:dyDescent="0.25">
      <c r="A58" s="1"/>
      <c r="B58" s="213"/>
      <c r="C58" s="213"/>
      <c r="D58" s="213"/>
    </row>
    <row r="59" spans="1:4" ht="15.75" x14ac:dyDescent="0.25">
      <c r="A59" s="1"/>
      <c r="B59" s="213"/>
      <c r="C59" s="213"/>
      <c r="D59" s="213"/>
    </row>
    <row r="60" spans="1:4" ht="15.75" x14ac:dyDescent="0.25">
      <c r="A60" s="1"/>
      <c r="B60" s="213"/>
      <c r="C60" s="213"/>
      <c r="D60" s="213"/>
    </row>
    <row r="61" spans="1:4" ht="15.75" x14ac:dyDescent="0.25">
      <c r="A61" s="1"/>
      <c r="B61" s="213"/>
      <c r="C61" s="213"/>
      <c r="D61" s="213"/>
    </row>
    <row r="62" spans="1:4" ht="15.75" x14ac:dyDescent="0.25">
      <c r="A62" s="1"/>
      <c r="C62" s="213"/>
      <c r="D62" s="213"/>
    </row>
    <row r="63" spans="1:4" ht="15.75" x14ac:dyDescent="0.25">
      <c r="A63" s="1"/>
      <c r="C63" s="213"/>
      <c r="D63" s="213"/>
    </row>
    <row r="64" spans="1:4" ht="15.75" x14ac:dyDescent="0.25">
      <c r="A64" s="1"/>
      <c r="B64" s="213"/>
      <c r="C64" s="213"/>
      <c r="D64" s="213"/>
    </row>
    <row r="65" spans="1:4" ht="15.75" x14ac:dyDescent="0.25">
      <c r="A65" s="1"/>
      <c r="B65" s="213"/>
      <c r="C65" s="213"/>
      <c r="D65" s="213"/>
    </row>
    <row r="66" spans="1:4" ht="15.75" x14ac:dyDescent="0.25">
      <c r="A66" s="1"/>
      <c r="B66" s="213"/>
      <c r="C66" s="213"/>
      <c r="D66" s="213"/>
    </row>
    <row r="67" spans="1:4" ht="15.75" x14ac:dyDescent="0.25">
      <c r="A67" s="1"/>
      <c r="B67" s="213"/>
      <c r="C67" s="213"/>
      <c r="D67" s="213"/>
    </row>
    <row r="68" spans="1:4" ht="15.75" x14ac:dyDescent="0.25">
      <c r="A68" s="1"/>
      <c r="B68" s="213"/>
      <c r="C68" s="213"/>
      <c r="D68" s="213"/>
    </row>
    <row r="69" spans="1:4" ht="15.75" x14ac:dyDescent="0.25">
      <c r="A69" s="1"/>
      <c r="B69" s="213"/>
      <c r="C69" s="213"/>
      <c r="D69" s="213"/>
    </row>
    <row r="70" spans="1:4" ht="15.75" x14ac:dyDescent="0.25">
      <c r="A70" s="1"/>
      <c r="B70" s="213"/>
      <c r="C70" s="213"/>
      <c r="D70" s="213"/>
    </row>
    <row r="71" spans="1:4" ht="15.75" x14ac:dyDescent="0.25">
      <c r="A71" s="1"/>
      <c r="B71" s="213"/>
      <c r="C71" s="213"/>
      <c r="D71" s="213"/>
    </row>
    <row r="72" spans="1:4" ht="15.75" x14ac:dyDescent="0.25">
      <c r="A72" s="410"/>
      <c r="B72" s="213"/>
      <c r="C72" s="213"/>
      <c r="D72" s="213"/>
    </row>
    <row r="73" spans="1:4" ht="15.75" x14ac:dyDescent="0.25">
      <c r="A73" s="410"/>
      <c r="B73" s="213"/>
      <c r="C73" s="213"/>
      <c r="D73" s="213"/>
    </row>
    <row r="74" spans="1:4" ht="15.75" x14ac:dyDescent="0.25">
      <c r="A74" s="410"/>
      <c r="B74" s="213"/>
      <c r="C74" s="213"/>
      <c r="D74" s="213"/>
    </row>
    <row r="75" spans="1:4" ht="15.75" x14ac:dyDescent="0.25">
      <c r="A75" s="410"/>
      <c r="B75" s="213"/>
      <c r="C75" s="213"/>
      <c r="D75" s="213"/>
    </row>
    <row r="76" spans="1:4" ht="15.75" x14ac:dyDescent="0.25">
      <c r="A76" s="1"/>
      <c r="B76" s="213"/>
      <c r="C76" s="213"/>
      <c r="D76" s="213"/>
    </row>
    <row r="77" spans="1:4" ht="15.75" x14ac:dyDescent="0.25">
      <c r="A77" s="1"/>
      <c r="B77" s="213"/>
      <c r="C77" s="213"/>
      <c r="D77" s="213"/>
    </row>
    <row r="78" spans="1:4" ht="15.75" x14ac:dyDescent="0.25">
      <c r="A78" s="1"/>
      <c r="B78" s="213"/>
      <c r="C78" s="213"/>
      <c r="D78" s="213"/>
    </row>
    <row r="79" spans="1:4" ht="15.75" x14ac:dyDescent="0.25">
      <c r="A79" s="1"/>
      <c r="B79" s="213"/>
      <c r="C79" s="213"/>
      <c r="D79" s="213"/>
    </row>
    <row r="80" spans="1:4" ht="15.75" x14ac:dyDescent="0.25">
      <c r="A80" s="1"/>
      <c r="B80" s="213"/>
      <c r="C80" s="213"/>
      <c r="D80" s="213"/>
    </row>
    <row r="81" spans="1:4" ht="15.75" x14ac:dyDescent="0.25">
      <c r="A81" s="1"/>
      <c r="B81" s="213"/>
      <c r="C81" s="213"/>
      <c r="D81" s="213"/>
    </row>
    <row r="82" spans="1:4" ht="15.75" x14ac:dyDescent="0.25">
      <c r="A82" s="1"/>
      <c r="B82" s="213"/>
      <c r="C82" s="213"/>
    </row>
    <row r="83" spans="1:4" ht="15.75" x14ac:dyDescent="0.25">
      <c r="A83" s="1"/>
      <c r="B83" s="213"/>
      <c r="C83" s="213"/>
      <c r="D83" s="213"/>
    </row>
    <row r="84" spans="1:4" ht="15.75" x14ac:dyDescent="0.25">
      <c r="A84" s="1"/>
      <c r="B84" s="213"/>
      <c r="C84" s="213"/>
      <c r="D84" s="213"/>
    </row>
    <row r="85" spans="1:4" ht="15.75" x14ac:dyDescent="0.25">
      <c r="A85" s="1"/>
      <c r="B85" s="213"/>
      <c r="C85" s="213"/>
      <c r="D85" s="213"/>
    </row>
    <row r="86" spans="1:4" ht="15.75" x14ac:dyDescent="0.25">
      <c r="A86" s="1"/>
      <c r="B86" s="213"/>
      <c r="C86" s="213"/>
      <c r="D86" s="213"/>
    </row>
    <row r="87" spans="1:4" ht="15.75" x14ac:dyDescent="0.25">
      <c r="A87" s="1"/>
      <c r="B87" s="213"/>
      <c r="C87" s="213"/>
      <c r="D87" s="213"/>
    </row>
    <row r="88" spans="1:4" ht="15.75" x14ac:dyDescent="0.25">
      <c r="A88" s="1"/>
      <c r="B88" s="213"/>
      <c r="C88" s="213"/>
      <c r="D88" s="213"/>
    </row>
    <row r="89" spans="1:4" ht="15.75" x14ac:dyDescent="0.25">
      <c r="A89" s="1"/>
      <c r="B89" s="213"/>
      <c r="C89" s="213"/>
      <c r="D89" s="213"/>
    </row>
    <row r="90" spans="1:4" ht="15.75" x14ac:dyDescent="0.25">
      <c r="A90" s="1"/>
      <c r="B90" s="213"/>
      <c r="C90" s="213"/>
      <c r="D90" s="213"/>
    </row>
    <row r="91" spans="1:4" ht="15.75" x14ac:dyDescent="0.25">
      <c r="A91" s="1"/>
      <c r="B91" s="213"/>
      <c r="C91" s="213"/>
      <c r="D91" s="213"/>
    </row>
    <row r="92" spans="1:4" ht="15.75" x14ac:dyDescent="0.25">
      <c r="A92" s="1"/>
      <c r="B92" s="213"/>
      <c r="C92" s="213"/>
      <c r="D92" s="213"/>
    </row>
    <row r="93" spans="1:4" ht="15.75" x14ac:dyDescent="0.25">
      <c r="A93" s="1"/>
      <c r="B93" s="213"/>
      <c r="C93" s="213"/>
      <c r="D93" s="213"/>
    </row>
    <row r="94" spans="1:4" ht="15.75" x14ac:dyDescent="0.25">
      <c r="A94" s="1"/>
      <c r="B94" s="213"/>
      <c r="C94" s="213"/>
    </row>
    <row r="95" spans="1:4" ht="15.75" x14ac:dyDescent="0.25">
      <c r="A95" s="1"/>
      <c r="B95" s="213"/>
      <c r="C95" s="213"/>
      <c r="D95" s="213"/>
    </row>
    <row r="96" spans="1:4" ht="15.75" x14ac:dyDescent="0.25">
      <c r="A96" s="1"/>
      <c r="B96" s="213"/>
      <c r="C96" s="213"/>
      <c r="D96" s="213"/>
    </row>
    <row r="97" spans="1:4" ht="15.75" x14ac:dyDescent="0.25">
      <c r="A97" s="1"/>
      <c r="B97" s="213"/>
      <c r="C97" s="213"/>
      <c r="D97" s="213"/>
    </row>
    <row r="98" spans="1:4" ht="15.75" x14ac:dyDescent="0.25">
      <c r="A98" s="1"/>
      <c r="B98" s="213"/>
      <c r="C98" s="213"/>
      <c r="D98" s="213"/>
    </row>
    <row r="99" spans="1:4" ht="15.75" x14ac:dyDescent="0.25">
      <c r="A99" s="1"/>
      <c r="B99" s="213"/>
      <c r="C99" s="213"/>
      <c r="D99" s="213"/>
    </row>
    <row r="100" spans="1:4" ht="15.75" x14ac:dyDescent="0.25">
      <c r="A100" s="1"/>
      <c r="B100" s="213"/>
      <c r="C100" s="213"/>
      <c r="D100" s="213"/>
    </row>
    <row r="101" spans="1:4" ht="15.75" x14ac:dyDescent="0.25">
      <c r="A101" s="1"/>
      <c r="B101" s="213"/>
      <c r="C101" s="213"/>
      <c r="D101" s="213"/>
    </row>
    <row r="102" spans="1:4" ht="15.75" x14ac:dyDescent="0.25">
      <c r="A102" s="1"/>
      <c r="B102" s="213"/>
      <c r="C102" s="213"/>
      <c r="D102" s="213"/>
    </row>
    <row r="103" spans="1:4" ht="15.75" x14ac:dyDescent="0.25">
      <c r="A103" s="1"/>
      <c r="B103" s="213"/>
      <c r="C103" s="213"/>
      <c r="D103" s="213"/>
    </row>
    <row r="104" spans="1:4" ht="15.75" x14ac:dyDescent="0.25">
      <c r="A104" s="1"/>
      <c r="B104" s="213"/>
      <c r="C104" s="213"/>
      <c r="D104" s="213"/>
    </row>
    <row r="105" spans="1:4" ht="15.75" x14ac:dyDescent="0.25">
      <c r="A105" s="1"/>
      <c r="B105" s="213"/>
      <c r="C105" s="213"/>
      <c r="D105" s="213"/>
    </row>
    <row r="106" spans="1:4" ht="15.75" x14ac:dyDescent="0.25">
      <c r="A106" s="1"/>
      <c r="B106" s="213"/>
      <c r="C106" s="213"/>
      <c r="D106" s="213"/>
    </row>
    <row r="107" spans="1:4" ht="15.75" x14ac:dyDescent="0.25">
      <c r="A107" s="1"/>
      <c r="B107" s="213"/>
      <c r="C107" s="213"/>
      <c r="D107" s="213"/>
    </row>
    <row r="108" spans="1:4" ht="15.75" x14ac:dyDescent="0.25">
      <c r="A108" s="1"/>
      <c r="B108" s="213"/>
      <c r="C108" s="213"/>
      <c r="D108" s="213"/>
    </row>
    <row r="109" spans="1:4" ht="15.75" x14ac:dyDescent="0.25">
      <c r="A109" s="1"/>
      <c r="B109" s="213"/>
      <c r="C109" s="213"/>
      <c r="D109" s="213"/>
    </row>
    <row r="110" spans="1:4" ht="15.75" x14ac:dyDescent="0.25">
      <c r="A110" s="1"/>
      <c r="B110" s="213"/>
      <c r="C110" s="213"/>
      <c r="D110" s="213"/>
    </row>
    <row r="111" spans="1:4" ht="15.75" x14ac:dyDescent="0.25">
      <c r="A111" s="1"/>
      <c r="B111" s="213"/>
      <c r="C111" s="213"/>
      <c r="D111" s="213"/>
    </row>
    <row r="112" spans="1:4" ht="15.75" x14ac:dyDescent="0.25">
      <c r="A112" s="1"/>
      <c r="B112" s="213"/>
      <c r="C112" s="213"/>
      <c r="D112" s="213"/>
    </row>
    <row r="113" spans="1:4" ht="15.75" x14ac:dyDescent="0.25">
      <c r="A113" s="1"/>
      <c r="B113" s="213"/>
      <c r="C113" s="213"/>
      <c r="D113" s="213"/>
    </row>
    <row r="114" spans="1:4" ht="15.75" x14ac:dyDescent="0.25">
      <c r="A114" s="1"/>
    </row>
    <row r="115" spans="1:4" ht="15.75" x14ac:dyDescent="0.25">
      <c r="A115" s="1"/>
    </row>
    <row r="116" spans="1:4" ht="15.75" x14ac:dyDescent="0.25">
      <c r="A116" s="1"/>
    </row>
    <row r="117" spans="1:4" ht="15.75" x14ac:dyDescent="0.25">
      <c r="A117" s="1"/>
      <c r="D117" s="213"/>
    </row>
    <row r="118" spans="1:4" ht="15.75" x14ac:dyDescent="0.25">
      <c r="A118" s="1"/>
    </row>
    <row r="119" spans="1:4" ht="15.75" x14ac:dyDescent="0.25">
      <c r="A119" s="1"/>
      <c r="D119" s="213"/>
    </row>
    <row r="120" spans="1:4" ht="15.75" x14ac:dyDescent="0.25">
      <c r="A120" s="1"/>
    </row>
    <row r="121" spans="1:4" ht="15.75" x14ac:dyDescent="0.25">
      <c r="A121" s="1"/>
      <c r="D121" s="213"/>
    </row>
    <row r="122" spans="1:4" ht="15.75" x14ac:dyDescent="0.25">
      <c r="A122" s="410"/>
    </row>
    <row r="123" spans="1:4" ht="15.75" x14ac:dyDescent="0.25">
      <c r="A123" s="410"/>
    </row>
    <row r="124" spans="1:4" ht="15.75" x14ac:dyDescent="0.25">
      <c r="A124" s="1"/>
    </row>
    <row r="125" spans="1:4" ht="15.75" x14ac:dyDescent="0.25">
      <c r="A125" s="1"/>
    </row>
    <row r="126" spans="1:4" ht="15.75" x14ac:dyDescent="0.25">
      <c r="A126" s="1"/>
    </row>
    <row r="127" spans="1:4" ht="15.75" x14ac:dyDescent="0.25">
      <c r="A127" s="1"/>
    </row>
    <row r="128" spans="1:4" ht="15.75" x14ac:dyDescent="0.25">
      <c r="A128" s="410"/>
    </row>
    <row r="129" spans="1:4" ht="15.75" x14ac:dyDescent="0.25">
      <c r="A129" s="410"/>
    </row>
    <row r="130" spans="1:4" ht="15.75" x14ac:dyDescent="0.25">
      <c r="A130" s="410"/>
    </row>
    <row r="131" spans="1:4" ht="15.75" x14ac:dyDescent="0.25">
      <c r="A131" s="410"/>
    </row>
    <row r="132" spans="1:4" ht="15.75" x14ac:dyDescent="0.25">
      <c r="A132" s="1"/>
    </row>
    <row r="133" spans="1:4" ht="15.75" x14ac:dyDescent="0.25">
      <c r="A133" s="1"/>
      <c r="D133" s="213"/>
    </row>
    <row r="134" spans="1:4" ht="15.75" x14ac:dyDescent="0.25">
      <c r="A134" s="1"/>
    </row>
    <row r="135" spans="1:4" ht="15.75" x14ac:dyDescent="0.25">
      <c r="A135" s="1"/>
    </row>
    <row r="136" spans="1:4" ht="15.75" x14ac:dyDescent="0.25">
      <c r="A136" s="1"/>
    </row>
    <row r="137" spans="1:4" ht="15.75" x14ac:dyDescent="0.25">
      <c r="A137" s="1"/>
      <c r="D137" s="213"/>
    </row>
    <row r="138" spans="1:4" ht="15.75" x14ac:dyDescent="0.25">
      <c r="A138" s="1"/>
    </row>
    <row r="139" spans="1:4" ht="15.75" x14ac:dyDescent="0.25">
      <c r="A139" s="1"/>
      <c r="D139" s="213"/>
    </row>
    <row r="140" spans="1:4" ht="15.75" x14ac:dyDescent="0.25">
      <c r="A140" s="1"/>
    </row>
    <row r="141" spans="1:4" ht="15.75" x14ac:dyDescent="0.25">
      <c r="A141" s="1"/>
      <c r="D141" s="213"/>
    </row>
    <row r="142" spans="1:4" ht="15.75" x14ac:dyDescent="0.25">
      <c r="A142" s="1"/>
    </row>
    <row r="143" spans="1:4" ht="15.75" x14ac:dyDescent="0.25">
      <c r="A143" s="1"/>
    </row>
    <row r="144" spans="1:4" ht="15.75" x14ac:dyDescent="0.25">
      <c r="A144" s="1"/>
    </row>
    <row r="145" spans="1:4" ht="15.75" x14ac:dyDescent="0.25">
      <c r="A145" s="1"/>
    </row>
    <row r="146" spans="1:4" ht="15.75" x14ac:dyDescent="0.25">
      <c r="A146" s="410"/>
    </row>
    <row r="147" spans="1:4" ht="15.75" x14ac:dyDescent="0.25">
      <c r="A147" s="410"/>
    </row>
    <row r="148" spans="1:4" ht="15.75" x14ac:dyDescent="0.25">
      <c r="A148" s="1"/>
    </row>
    <row r="149" spans="1:4" ht="15.75" x14ac:dyDescent="0.25">
      <c r="A149" s="1"/>
      <c r="D149" s="213"/>
    </row>
    <row r="150" spans="1:4" ht="15.75" x14ac:dyDescent="0.25">
      <c r="A150" s="1"/>
    </row>
    <row r="151" spans="1:4" ht="15.75" x14ac:dyDescent="0.25">
      <c r="A151" s="1"/>
      <c r="D151" s="213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410"/>
    </row>
    <row r="159" spans="1:4" ht="15.75" x14ac:dyDescent="0.25">
      <c r="A159" s="410"/>
    </row>
    <row r="160" spans="1:4" ht="15.75" x14ac:dyDescent="0.25">
      <c r="A160" s="410"/>
    </row>
    <row r="161" spans="1:1" ht="15.75" x14ac:dyDescent="0.25">
      <c r="A161" s="410"/>
    </row>
    <row r="162" spans="1:1" ht="15.75" x14ac:dyDescent="0.25">
      <c r="A162" s="410"/>
    </row>
    <row r="163" spans="1:1" ht="15.75" x14ac:dyDescent="0.25">
      <c r="A163" s="410"/>
    </row>
    <row r="164" spans="1:1" ht="15.75" x14ac:dyDescent="0.25">
      <c r="A164" s="410"/>
    </row>
    <row r="165" spans="1:1" ht="15.75" x14ac:dyDescent="0.25">
      <c r="A165" s="410"/>
    </row>
    <row r="166" spans="1:1" ht="15.75" x14ac:dyDescent="0.25">
      <c r="A166" s="410"/>
    </row>
    <row r="167" spans="1:1" ht="15.75" x14ac:dyDescent="0.25">
      <c r="A167" s="410"/>
    </row>
    <row r="168" spans="1:1" ht="15.75" x14ac:dyDescent="0.25">
      <c r="A168" s="410"/>
    </row>
    <row r="169" spans="1:1" ht="15.75" x14ac:dyDescent="0.25">
      <c r="A169" s="410"/>
    </row>
    <row r="170" spans="1:1" ht="15.75" x14ac:dyDescent="0.25">
      <c r="A170" s="410"/>
    </row>
    <row r="171" spans="1:1" ht="15.75" x14ac:dyDescent="0.25">
      <c r="A171" s="410"/>
    </row>
    <row r="172" spans="1:1" ht="15.75" x14ac:dyDescent="0.25">
      <c r="A172" s="410"/>
    </row>
    <row r="173" spans="1:1" ht="15.75" x14ac:dyDescent="0.25">
      <c r="A173" s="410"/>
    </row>
    <row r="174" spans="1:1" ht="15.75" x14ac:dyDescent="0.25">
      <c r="A174" s="410"/>
    </row>
    <row r="175" spans="1:1" ht="15.75" x14ac:dyDescent="0.25">
      <c r="A175" s="410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410"/>
    </row>
    <row r="179" spans="1:1" ht="15.75" x14ac:dyDescent="0.25">
      <c r="A179" s="410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410"/>
    </row>
    <row r="211" spans="1:1" ht="15.75" x14ac:dyDescent="0.25">
      <c r="A211" s="410"/>
    </row>
    <row r="212" spans="1:1" ht="15.75" x14ac:dyDescent="0.25">
      <c r="A212" s="1"/>
    </row>
    <row r="213" spans="1:1" ht="15.75" x14ac:dyDescent="0.25">
      <c r="A213" s="1"/>
    </row>
  </sheetData>
  <autoFilter ref="A1:E213"/>
  <mergeCells count="2">
    <mergeCell ref="G1:H1"/>
    <mergeCell ref="G2:H2"/>
  </mergeCells>
  <conditionalFormatting sqref="A1">
    <cfRule type="duplicateValues" dxfId="1762" priority="31"/>
  </conditionalFormatting>
  <conditionalFormatting sqref="A1">
    <cfRule type="duplicateValues" dxfId="1761" priority="30"/>
  </conditionalFormatting>
  <conditionalFormatting sqref="A1">
    <cfRule type="duplicateValues" dxfId="1760" priority="29"/>
  </conditionalFormatting>
  <conditionalFormatting sqref="A1">
    <cfRule type="duplicateValues" dxfId="1759" priority="28"/>
  </conditionalFormatting>
  <conditionalFormatting sqref="A1">
    <cfRule type="duplicateValues" dxfId="1758" priority="27"/>
  </conditionalFormatting>
  <conditionalFormatting sqref="A1">
    <cfRule type="duplicateValues" dxfId="1757" priority="26"/>
  </conditionalFormatting>
  <conditionalFormatting sqref="A1">
    <cfRule type="duplicateValues" dxfId="1756" priority="25"/>
  </conditionalFormatting>
  <conditionalFormatting sqref="A1">
    <cfRule type="duplicateValues" dxfId="1755" priority="24"/>
  </conditionalFormatting>
  <conditionalFormatting sqref="A1">
    <cfRule type="duplicateValues" dxfId="1754" priority="23"/>
  </conditionalFormatting>
  <conditionalFormatting sqref="A1">
    <cfRule type="duplicateValues" dxfId="1753" priority="22"/>
  </conditionalFormatting>
  <conditionalFormatting sqref="A1">
    <cfRule type="duplicateValues" dxfId="1752" priority="21"/>
  </conditionalFormatting>
  <conditionalFormatting sqref="A1">
    <cfRule type="duplicateValues" dxfId="1751" priority="20"/>
  </conditionalFormatting>
  <conditionalFormatting sqref="A1">
    <cfRule type="duplicateValues" dxfId="1750" priority="19"/>
  </conditionalFormatting>
  <conditionalFormatting sqref="A1">
    <cfRule type="duplicateValues" dxfId="1749" priority="18"/>
  </conditionalFormatting>
  <conditionalFormatting sqref="A1">
    <cfRule type="duplicateValues" dxfId="1748" priority="17"/>
  </conditionalFormatting>
  <conditionalFormatting sqref="A1">
    <cfRule type="duplicateValues" dxfId="1747" priority="16"/>
  </conditionalFormatting>
  <conditionalFormatting sqref="A1">
    <cfRule type="duplicateValues" dxfId="1746" priority="15"/>
  </conditionalFormatting>
  <conditionalFormatting sqref="A1">
    <cfRule type="duplicateValues" dxfId="1745" priority="14"/>
  </conditionalFormatting>
  <conditionalFormatting sqref="A1">
    <cfRule type="duplicateValues" dxfId="1744" priority="13"/>
  </conditionalFormatting>
  <conditionalFormatting sqref="A1">
    <cfRule type="duplicateValues" dxfId="1743" priority="12"/>
  </conditionalFormatting>
  <conditionalFormatting sqref="A1">
    <cfRule type="duplicateValues" dxfId="1742" priority="11"/>
  </conditionalFormatting>
  <conditionalFormatting sqref="A1">
    <cfRule type="duplicateValues" dxfId="1741" priority="10"/>
  </conditionalFormatting>
  <conditionalFormatting sqref="A214:A1048576 A1">
    <cfRule type="duplicateValues" dxfId="1740" priority="9"/>
  </conditionalFormatting>
  <conditionalFormatting sqref="A214:A1048576">
    <cfRule type="duplicateValues" dxfId="1739" priority="8"/>
  </conditionalFormatting>
  <conditionalFormatting sqref="A152:A1048576 A1">
    <cfRule type="duplicateValues" dxfId="1738" priority="7"/>
  </conditionalFormatting>
  <conditionalFormatting sqref="A152:A1048576 A1">
    <cfRule type="duplicateValues" dxfId="1737" priority="5"/>
    <cfRule type="timePeriod" dxfId="1736" priority="6" timePeriod="yesterday">
      <formula>FLOOR(A1,1)=TODAY()-1</formula>
    </cfRule>
  </conditionalFormatting>
  <conditionalFormatting sqref="A152:A1048576">
    <cfRule type="duplicateValues" dxfId="1735" priority="4"/>
  </conditionalFormatting>
  <conditionalFormatting sqref="A152:A1048576 A1">
    <cfRule type="duplicateValues" dxfId="1734" priority="2"/>
    <cfRule type="duplicateValues" dxfId="1733" priority="3"/>
  </conditionalFormatting>
  <conditionalFormatting sqref="A1 A152:A1048576">
    <cfRule type="duplicateValues" dxfId="1732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zoomScale="115" zoomScaleNormal="115" workbookViewId="0">
      <pane ySplit="1" topLeftCell="A81" activePane="bottomLeft" state="frozen"/>
      <selection activeCell="G25" sqref="G25"/>
      <selection pane="bottomLeft" activeCell="A82" sqref="A82:A93"/>
    </sheetView>
  </sheetViews>
  <sheetFormatPr defaultRowHeight="15" x14ac:dyDescent="0.25"/>
  <cols>
    <col min="1" max="1" width="43.42578125" customWidth="1"/>
    <col min="2" max="2" width="18.7109375" customWidth="1"/>
    <col min="3" max="3" width="20.85546875" customWidth="1"/>
    <col min="4" max="4" width="18.5703125" customWidth="1"/>
    <col min="5" max="5" width="12.85546875" customWidth="1"/>
    <col min="6" max="6" width="8.7109375" customWidth="1"/>
    <col min="7" max="7" width="24.5703125" customWidth="1"/>
    <col min="8" max="8" width="10.7109375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46</v>
      </c>
      <c r="H1" s="590"/>
      <c r="I1" s="508"/>
      <c r="J1" s="509"/>
    </row>
    <row r="2" spans="1:10" ht="21" x14ac:dyDescent="0.35">
      <c r="A2" s="1" t="s">
        <v>22016</v>
      </c>
      <c r="B2" s="213"/>
      <c r="C2" s="213"/>
      <c r="D2" s="213"/>
      <c r="G2" s="588" t="s">
        <v>24605</v>
      </c>
      <c r="H2" s="589"/>
    </row>
    <row r="3" spans="1:10" ht="15.75" x14ac:dyDescent="0.25">
      <c r="A3" s="1" t="s">
        <v>24615</v>
      </c>
      <c r="B3" s="213" t="s">
        <v>60</v>
      </c>
      <c r="C3" s="213"/>
      <c r="D3" s="213" t="s">
        <v>24625</v>
      </c>
      <c r="G3" s="244" t="s">
        <v>58</v>
      </c>
      <c r="H3" s="5">
        <f>COUNTIF(B$2:B$1048576,G3)</f>
        <v>3</v>
      </c>
    </row>
    <row r="4" spans="1:10" ht="15.75" x14ac:dyDescent="0.25">
      <c r="A4" s="1" t="s">
        <v>14593</v>
      </c>
      <c r="B4" s="213"/>
      <c r="C4" s="213"/>
      <c r="D4" s="213"/>
      <c r="G4" s="101" t="s">
        <v>360</v>
      </c>
      <c r="H4" s="5">
        <f>COUNTIF(B1:B935,G4)</f>
        <v>3</v>
      </c>
    </row>
    <row r="5" spans="1:10" ht="15.75" x14ac:dyDescent="0.25">
      <c r="A5" s="1" t="s">
        <v>24616</v>
      </c>
      <c r="B5" s="213" t="s">
        <v>200</v>
      </c>
      <c r="C5" s="213"/>
      <c r="D5" s="213" t="s">
        <v>24634</v>
      </c>
      <c r="G5" s="101" t="s">
        <v>356</v>
      </c>
      <c r="H5" s="5">
        <f>COUNTIF(B2:B853,G5)</f>
        <v>2</v>
      </c>
    </row>
    <row r="6" spans="1:10" ht="15.75" x14ac:dyDescent="0.25">
      <c r="A6" s="1" t="s">
        <v>24617</v>
      </c>
      <c r="B6" s="213"/>
      <c r="C6" s="213"/>
      <c r="D6" s="213"/>
      <c r="G6" s="101" t="s">
        <v>56</v>
      </c>
      <c r="H6" s="5">
        <f>COUNTIF(B2:B865,G6)</f>
        <v>4</v>
      </c>
    </row>
    <row r="7" spans="1:10" ht="15.75" x14ac:dyDescent="0.25">
      <c r="A7" s="1" t="s">
        <v>24618</v>
      </c>
      <c r="B7" s="213" t="s">
        <v>200</v>
      </c>
      <c r="C7" s="213"/>
      <c r="D7" s="213" t="s">
        <v>24634</v>
      </c>
      <c r="G7" s="101" t="s">
        <v>201</v>
      </c>
      <c r="H7" s="5">
        <f>COUNTIF(B1:B859,G7)</f>
        <v>0</v>
      </c>
    </row>
    <row r="8" spans="1:10" ht="15.75" x14ac:dyDescent="0.25">
      <c r="A8" s="1" t="s">
        <v>15071</v>
      </c>
      <c r="B8" s="213"/>
      <c r="C8" s="213"/>
      <c r="D8" s="213"/>
      <c r="G8" s="101" t="s">
        <v>202</v>
      </c>
      <c r="H8" s="5">
        <f>COUNTIF(B1:B894,G8)</f>
        <v>2</v>
      </c>
    </row>
    <row r="9" spans="1:10" ht="15.75" x14ac:dyDescent="0.25">
      <c r="A9" s="1" t="s">
        <v>24619</v>
      </c>
      <c r="B9" t="s">
        <v>56</v>
      </c>
      <c r="C9" s="213"/>
      <c r="D9" s="213" t="s">
        <v>24635</v>
      </c>
      <c r="G9" s="101" t="s">
        <v>200</v>
      </c>
      <c r="H9" s="5">
        <f>COUNTIF(B1:B812,G9)</f>
        <v>22</v>
      </c>
    </row>
    <row r="10" spans="1:10" ht="15.75" x14ac:dyDescent="0.25">
      <c r="A10" s="1" t="s">
        <v>24620</v>
      </c>
      <c r="B10" s="213"/>
      <c r="C10" s="213"/>
      <c r="D10" s="213"/>
      <c r="G10" s="101" t="s">
        <v>5011</v>
      </c>
      <c r="H10" s="5">
        <f>COUNTIF(B:B,G10)</f>
        <v>0</v>
      </c>
    </row>
    <row r="11" spans="1:10" ht="15.75" x14ac:dyDescent="0.25">
      <c r="A11" s="1" t="s">
        <v>24621</v>
      </c>
      <c r="B11" s="213" t="s">
        <v>200</v>
      </c>
      <c r="C11" s="213"/>
      <c r="D11" s="213" t="s">
        <v>24609</v>
      </c>
      <c r="G11" s="101" t="s">
        <v>1077</v>
      </c>
      <c r="H11" s="5">
        <f>COUNTIF(B2:B2000,G11)</f>
        <v>0</v>
      </c>
    </row>
    <row r="12" spans="1:10" ht="15.75" x14ac:dyDescent="0.25">
      <c r="A12" s="1" t="s">
        <v>24623</v>
      </c>
      <c r="B12" s="213"/>
      <c r="C12" s="213"/>
      <c r="D12" s="213"/>
      <c r="G12" s="288" t="s">
        <v>60</v>
      </c>
      <c r="H12" s="5">
        <f>COUNTIF(B2:B869,G12)</f>
        <v>7</v>
      </c>
    </row>
    <row r="13" spans="1:10" ht="15.75" x14ac:dyDescent="0.25">
      <c r="A13" s="1" t="s">
        <v>24624</v>
      </c>
      <c r="B13" s="213" t="s">
        <v>200</v>
      </c>
      <c r="C13" s="213"/>
      <c r="D13" s="213" t="s">
        <v>24634</v>
      </c>
      <c r="G13" s="101" t="s">
        <v>4062</v>
      </c>
      <c r="H13" s="5">
        <f>COUNTIF(B2:B2000,G13)</f>
        <v>1</v>
      </c>
    </row>
    <row r="14" spans="1:10" ht="15.75" x14ac:dyDescent="0.25">
      <c r="A14" s="1" t="s">
        <v>24626</v>
      </c>
      <c r="B14" s="213"/>
      <c r="C14" s="213"/>
      <c r="D14" s="213"/>
      <c r="G14" s="101" t="s">
        <v>3860</v>
      </c>
      <c r="H14" s="5">
        <f>COUNTIF(B2:B715,G14)</f>
        <v>0</v>
      </c>
    </row>
    <row r="15" spans="1:10" ht="15.75" x14ac:dyDescent="0.25">
      <c r="A15" s="1" t="s">
        <v>24627</v>
      </c>
      <c r="B15" t="s">
        <v>200</v>
      </c>
      <c r="C15" s="213"/>
      <c r="D15" s="213" t="s">
        <v>24609</v>
      </c>
      <c r="G15" s="101" t="s">
        <v>17992</v>
      </c>
      <c r="H15" s="5">
        <f>COUNTIF(B2:B2000,G15)</f>
        <v>0</v>
      </c>
    </row>
    <row r="16" spans="1:10" ht="15.75" x14ac:dyDescent="0.25">
      <c r="A16" s="1" t="s">
        <v>24628</v>
      </c>
      <c r="B16" s="213"/>
      <c r="C16" s="213"/>
      <c r="D16" s="529"/>
      <c r="G16" s="288" t="s">
        <v>1133</v>
      </c>
      <c r="H16" s="5">
        <f>COUNTIF(B2:B2000,G16)</f>
        <v>1</v>
      </c>
    </row>
    <row r="17" spans="1:8" ht="15.75" x14ac:dyDescent="0.25">
      <c r="A17" s="1" t="s">
        <v>24629</v>
      </c>
      <c r="B17" t="s">
        <v>200</v>
      </c>
      <c r="C17" s="213"/>
      <c r="D17" s="213" t="s">
        <v>24634</v>
      </c>
      <c r="G17" s="512"/>
      <c r="H17" s="233"/>
    </row>
    <row r="18" spans="1:8" ht="15.75" x14ac:dyDescent="0.25">
      <c r="A18" s="1" t="s">
        <v>24630</v>
      </c>
      <c r="B18" s="213"/>
      <c r="C18" s="213"/>
      <c r="D18" s="213"/>
      <c r="G18" s="269"/>
    </row>
    <row r="19" spans="1:8" ht="15.75" x14ac:dyDescent="0.25">
      <c r="A19" s="1" t="s">
        <v>24631</v>
      </c>
      <c r="B19" t="s">
        <v>56</v>
      </c>
      <c r="C19" s="213"/>
      <c r="D19" s="213" t="s">
        <v>24625</v>
      </c>
    </row>
    <row r="20" spans="1:8" ht="15.75" x14ac:dyDescent="0.25">
      <c r="A20" s="1" t="s">
        <v>24632</v>
      </c>
      <c r="B20" s="213"/>
      <c r="C20" s="213"/>
      <c r="D20" s="213"/>
    </row>
    <row r="21" spans="1:8" ht="15.75" x14ac:dyDescent="0.25">
      <c r="A21" s="1" t="s">
        <v>24633</v>
      </c>
      <c r="B21" s="213" t="s">
        <v>202</v>
      </c>
      <c r="C21" s="213"/>
      <c r="D21" s="213" t="s">
        <v>24609</v>
      </c>
    </row>
    <row r="22" spans="1:8" ht="15.75" x14ac:dyDescent="0.25">
      <c r="A22" s="1" t="s">
        <v>24636</v>
      </c>
      <c r="B22" s="213"/>
      <c r="C22" s="213"/>
      <c r="D22" s="213"/>
    </row>
    <row r="23" spans="1:8" ht="15.75" x14ac:dyDescent="0.25">
      <c r="A23" s="1" t="s">
        <v>24637</v>
      </c>
      <c r="B23" t="s">
        <v>200</v>
      </c>
      <c r="C23" s="213"/>
      <c r="D23" s="213" t="s">
        <v>24635</v>
      </c>
    </row>
    <row r="24" spans="1:8" ht="15.75" x14ac:dyDescent="0.25">
      <c r="A24" s="1" t="s">
        <v>24626</v>
      </c>
      <c r="B24" s="213"/>
      <c r="C24" s="213"/>
      <c r="D24" s="213"/>
    </row>
    <row r="25" spans="1:8" ht="15.75" x14ac:dyDescent="0.25">
      <c r="A25" s="1" t="s">
        <v>24638</v>
      </c>
      <c r="B25" s="213" t="s">
        <v>60</v>
      </c>
      <c r="C25" s="213"/>
      <c r="D25" s="213" t="s">
        <v>24635</v>
      </c>
    </row>
    <row r="26" spans="1:8" ht="15.75" x14ac:dyDescent="0.25">
      <c r="A26" s="1" t="s">
        <v>24639</v>
      </c>
      <c r="B26" s="213"/>
      <c r="C26" s="213"/>
      <c r="D26" s="213"/>
    </row>
    <row r="27" spans="1:8" ht="15.75" x14ac:dyDescent="0.25">
      <c r="A27" s="1" t="s">
        <v>24640</v>
      </c>
      <c r="B27" s="213" t="s">
        <v>1133</v>
      </c>
      <c r="C27" s="213"/>
      <c r="D27" s="213" t="s">
        <v>24634</v>
      </c>
    </row>
    <row r="28" spans="1:8" ht="15.75" x14ac:dyDescent="0.25">
      <c r="A28" s="1" t="s">
        <v>24641</v>
      </c>
      <c r="B28" s="213"/>
      <c r="C28" s="213"/>
      <c r="D28" s="529"/>
    </row>
    <row r="29" spans="1:8" ht="15.75" x14ac:dyDescent="0.25">
      <c r="A29" s="1" t="s">
        <v>24642</v>
      </c>
      <c r="B29" s="213" t="s">
        <v>58</v>
      </c>
      <c r="C29" s="213" t="s">
        <v>15270</v>
      </c>
      <c r="D29" s="213" t="s">
        <v>24609</v>
      </c>
    </row>
    <row r="30" spans="1:8" ht="15.75" x14ac:dyDescent="0.25">
      <c r="A30" s="1" t="s">
        <v>14633</v>
      </c>
      <c r="B30" s="213"/>
      <c r="C30" s="213"/>
      <c r="D30" s="213"/>
    </row>
    <row r="31" spans="1:8" ht="15.75" x14ac:dyDescent="0.25">
      <c r="A31" s="1" t="s">
        <v>24645</v>
      </c>
      <c r="B31" s="213" t="s">
        <v>200</v>
      </c>
      <c r="C31" s="213"/>
      <c r="D31" s="213" t="s">
        <v>18428</v>
      </c>
    </row>
    <row r="32" spans="1:8" ht="15.75" x14ac:dyDescent="0.25">
      <c r="A32" s="1" t="s">
        <v>24646</v>
      </c>
      <c r="B32" s="213"/>
      <c r="C32" s="213"/>
      <c r="D32" s="213"/>
    </row>
    <row r="33" spans="1:5" ht="15.75" x14ac:dyDescent="0.25">
      <c r="A33" s="1" t="s">
        <v>24647</v>
      </c>
      <c r="B33" s="213" t="s">
        <v>360</v>
      </c>
      <c r="C33" s="213" t="s">
        <v>18988</v>
      </c>
      <c r="D33" s="213" t="s">
        <v>8105</v>
      </c>
    </row>
    <row r="34" spans="1:5" ht="15.75" x14ac:dyDescent="0.25">
      <c r="A34" s="1" t="s">
        <v>24648</v>
      </c>
      <c r="B34" s="213"/>
      <c r="C34" s="213"/>
      <c r="D34" s="213"/>
    </row>
    <row r="35" spans="1:5" ht="15.75" x14ac:dyDescent="0.25">
      <c r="A35" s="1" t="s">
        <v>24649</v>
      </c>
      <c r="B35" s="213" t="s">
        <v>360</v>
      </c>
      <c r="C35" s="213"/>
      <c r="D35" s="213" t="s">
        <v>22340</v>
      </c>
    </row>
    <row r="36" spans="1:5" ht="15.75" x14ac:dyDescent="0.25">
      <c r="A36" s="1" t="s">
        <v>24650</v>
      </c>
      <c r="B36" s="531" t="s">
        <v>24655</v>
      </c>
      <c r="C36" s="213"/>
      <c r="D36" s="213"/>
    </row>
    <row r="37" spans="1:5" ht="15.75" x14ac:dyDescent="0.25">
      <c r="A37" s="162" t="s">
        <v>24651</v>
      </c>
      <c r="B37" s="163" t="s">
        <v>4062</v>
      </c>
      <c r="C37" s="163" t="s">
        <v>3896</v>
      </c>
      <c r="D37" s="163" t="s">
        <v>10373</v>
      </c>
      <c r="E37" s="163"/>
    </row>
    <row r="38" spans="1:5" ht="15.75" x14ac:dyDescent="0.25">
      <c r="A38" s="1" t="s">
        <v>11810</v>
      </c>
      <c r="B38" s="213"/>
      <c r="C38" s="213"/>
      <c r="D38" s="213"/>
    </row>
    <row r="39" spans="1:5" ht="15.75" x14ac:dyDescent="0.25">
      <c r="A39" s="1" t="s">
        <v>24652</v>
      </c>
      <c r="B39" s="213" t="s">
        <v>200</v>
      </c>
      <c r="C39" s="213"/>
      <c r="D39" s="213" t="s">
        <v>1710</v>
      </c>
    </row>
    <row r="40" spans="1:5" ht="15.75" x14ac:dyDescent="0.25">
      <c r="A40" s="1" t="s">
        <v>24653</v>
      </c>
      <c r="B40" s="213"/>
      <c r="C40" s="213"/>
      <c r="D40" s="213"/>
    </row>
    <row r="41" spans="1:5" ht="15.75" x14ac:dyDescent="0.25">
      <c r="A41" s="1" t="s">
        <v>24654</v>
      </c>
      <c r="B41" s="213" t="s">
        <v>356</v>
      </c>
      <c r="C41" s="213" t="s">
        <v>17001</v>
      </c>
      <c r="D41" s="213" t="s">
        <v>24569</v>
      </c>
      <c r="E41" s="40">
        <v>45918</v>
      </c>
    </row>
    <row r="42" spans="1:5" ht="15.75" x14ac:dyDescent="0.25">
      <c r="A42" s="1" t="s">
        <v>24656</v>
      </c>
      <c r="B42" s="213"/>
      <c r="C42" s="213"/>
      <c r="D42" s="213"/>
    </row>
    <row r="43" spans="1:5" ht="15.75" x14ac:dyDescent="0.25">
      <c r="A43" s="1" t="s">
        <v>24657</v>
      </c>
      <c r="B43" s="213" t="s">
        <v>60</v>
      </c>
      <c r="C43" s="213"/>
      <c r="D43" s="213" t="s">
        <v>8105</v>
      </c>
    </row>
    <row r="44" spans="1:5" ht="15.75" x14ac:dyDescent="0.25">
      <c r="A44" s="1" t="s">
        <v>15501</v>
      </c>
      <c r="B44" s="213"/>
      <c r="C44" s="213"/>
      <c r="D44" s="213"/>
    </row>
    <row r="45" spans="1:5" ht="15.75" x14ac:dyDescent="0.25">
      <c r="A45" s="1" t="s">
        <v>15502</v>
      </c>
      <c r="B45" s="213" t="s">
        <v>60</v>
      </c>
      <c r="C45" s="213"/>
      <c r="D45" s="213" t="s">
        <v>22340</v>
      </c>
    </row>
    <row r="46" spans="1:5" ht="15.75" x14ac:dyDescent="0.25">
      <c r="A46" s="1" t="s">
        <v>13337</v>
      </c>
      <c r="B46" s="213"/>
      <c r="C46" s="213"/>
      <c r="D46" s="213"/>
    </row>
    <row r="47" spans="1:5" ht="15.75" x14ac:dyDescent="0.25">
      <c r="A47" s="1" t="s">
        <v>24658</v>
      </c>
      <c r="B47" s="213" t="s">
        <v>200</v>
      </c>
      <c r="C47" s="213"/>
      <c r="D47" s="213" t="s">
        <v>10373</v>
      </c>
    </row>
    <row r="48" spans="1:5" ht="15.75" x14ac:dyDescent="0.25">
      <c r="A48" s="1" t="s">
        <v>24659</v>
      </c>
      <c r="B48" s="213"/>
      <c r="C48" s="213"/>
      <c r="D48" s="213"/>
    </row>
    <row r="49" spans="1:5" ht="15.75" x14ac:dyDescent="0.25">
      <c r="A49" s="1" t="s">
        <v>24660</v>
      </c>
      <c r="B49" s="213" t="s">
        <v>360</v>
      </c>
      <c r="C49" s="213"/>
      <c r="D49" s="213" t="s">
        <v>22701</v>
      </c>
    </row>
    <row r="50" spans="1:5" ht="15.75" x14ac:dyDescent="0.25">
      <c r="A50" s="1" t="s">
        <v>24661</v>
      </c>
      <c r="B50" s="213"/>
      <c r="C50" s="213"/>
      <c r="D50" s="213"/>
    </row>
    <row r="51" spans="1:5" ht="15.75" x14ac:dyDescent="0.25">
      <c r="A51" s="1" t="s">
        <v>24662</v>
      </c>
      <c r="B51" s="213" t="s">
        <v>8069</v>
      </c>
      <c r="C51" s="213"/>
      <c r="D51" s="213" t="s">
        <v>25657</v>
      </c>
      <c r="E51" s="40">
        <v>45968</v>
      </c>
    </row>
    <row r="52" spans="1:5" ht="15.75" x14ac:dyDescent="0.25">
      <c r="A52" s="1" t="s">
        <v>24663</v>
      </c>
      <c r="C52" s="213"/>
      <c r="D52" s="213"/>
    </row>
    <row r="53" spans="1:5" ht="15.75" x14ac:dyDescent="0.25">
      <c r="A53" s="1" t="s">
        <v>24664</v>
      </c>
      <c r="B53" s="213" t="s">
        <v>200</v>
      </c>
      <c r="C53" s="213"/>
      <c r="D53" s="213" t="s">
        <v>8105</v>
      </c>
    </row>
    <row r="54" spans="1:5" ht="15.75" x14ac:dyDescent="0.25">
      <c r="A54" s="1" t="s">
        <v>13313</v>
      </c>
      <c r="B54" s="213"/>
      <c r="C54" s="213"/>
      <c r="D54" s="213"/>
    </row>
    <row r="55" spans="1:5" ht="15.75" x14ac:dyDescent="0.25">
      <c r="A55" s="1" t="s">
        <v>24665</v>
      </c>
      <c r="B55" s="213" t="s">
        <v>356</v>
      </c>
      <c r="C55" s="213"/>
      <c r="D55" s="213" t="s">
        <v>10373</v>
      </c>
    </row>
    <row r="56" spans="1:5" ht="15.75" x14ac:dyDescent="0.25">
      <c r="A56" s="1" t="s">
        <v>22038</v>
      </c>
      <c r="B56" s="213"/>
      <c r="C56" s="213"/>
      <c r="D56" s="213"/>
    </row>
    <row r="57" spans="1:5" ht="15.75" x14ac:dyDescent="0.25">
      <c r="A57" s="1" t="s">
        <v>24666</v>
      </c>
      <c r="B57" t="s">
        <v>200</v>
      </c>
      <c r="C57" s="213"/>
      <c r="D57" s="213" t="s">
        <v>22701</v>
      </c>
    </row>
    <row r="58" spans="1:5" ht="15.75" x14ac:dyDescent="0.25">
      <c r="A58" s="1" t="s">
        <v>24667</v>
      </c>
      <c r="B58" s="213"/>
      <c r="C58" s="213"/>
      <c r="D58" s="213"/>
    </row>
    <row r="59" spans="1:5" ht="15.75" x14ac:dyDescent="0.25">
      <c r="A59" s="1" t="s">
        <v>24668</v>
      </c>
      <c r="B59" s="213" t="s">
        <v>200</v>
      </c>
      <c r="C59" s="213"/>
      <c r="D59" s="213" t="s">
        <v>24669</v>
      </c>
    </row>
    <row r="60" spans="1:5" ht="15.75" x14ac:dyDescent="0.25">
      <c r="A60" s="1" t="s">
        <v>12625</v>
      </c>
      <c r="B60" s="213"/>
      <c r="C60" s="213"/>
      <c r="D60" s="213"/>
    </row>
    <row r="61" spans="1:5" ht="15.75" x14ac:dyDescent="0.25">
      <c r="A61" s="1" t="s">
        <v>24670</v>
      </c>
      <c r="B61" s="213" t="s">
        <v>60</v>
      </c>
      <c r="C61" s="213"/>
      <c r="D61" s="213" t="s">
        <v>24671</v>
      </c>
    </row>
    <row r="62" spans="1:5" ht="15.75" x14ac:dyDescent="0.25">
      <c r="A62" s="1" t="s">
        <v>24672</v>
      </c>
      <c r="C62" s="213"/>
      <c r="D62" s="213"/>
    </row>
    <row r="63" spans="1:5" ht="15.75" x14ac:dyDescent="0.25">
      <c r="A63" s="1" t="s">
        <v>24673</v>
      </c>
      <c r="B63" s="213" t="s">
        <v>60</v>
      </c>
      <c r="C63" s="213"/>
      <c r="D63" s="213" t="s">
        <v>24674</v>
      </c>
    </row>
    <row r="64" spans="1:5" ht="15.75" x14ac:dyDescent="0.25">
      <c r="A64" s="1" t="s">
        <v>24675</v>
      </c>
      <c r="B64" s="213"/>
      <c r="C64" s="213"/>
      <c r="D64" s="213"/>
    </row>
    <row r="65" spans="1:4" ht="15.75" x14ac:dyDescent="0.25">
      <c r="A65" s="1" t="s">
        <v>24676</v>
      </c>
      <c r="B65" s="213" t="s">
        <v>200</v>
      </c>
      <c r="C65" s="213"/>
      <c r="D65" s="213" t="s">
        <v>24609</v>
      </c>
    </row>
    <row r="66" spans="1:4" ht="15.75" x14ac:dyDescent="0.25">
      <c r="A66" s="1" t="s">
        <v>21837</v>
      </c>
      <c r="B66" s="213"/>
      <c r="C66" s="213"/>
      <c r="D66" s="213"/>
    </row>
    <row r="67" spans="1:4" ht="15.75" x14ac:dyDescent="0.25">
      <c r="A67" s="1" t="s">
        <v>24677</v>
      </c>
      <c r="B67" s="213" t="s">
        <v>202</v>
      </c>
      <c r="C67" s="213"/>
      <c r="D67" s="213" t="s">
        <v>19001</v>
      </c>
    </row>
    <row r="68" spans="1:4" ht="15.75" x14ac:dyDescent="0.25">
      <c r="A68" s="1" t="s">
        <v>20067</v>
      </c>
      <c r="B68" s="213"/>
      <c r="C68" s="213"/>
      <c r="D68" s="213"/>
    </row>
    <row r="69" spans="1:4" ht="15.75" x14ac:dyDescent="0.25">
      <c r="A69" s="1" t="s">
        <v>24678</v>
      </c>
      <c r="B69" s="213" t="s">
        <v>200</v>
      </c>
      <c r="C69" s="213"/>
      <c r="D69" s="213" t="s">
        <v>24609</v>
      </c>
    </row>
    <row r="70" spans="1:4" ht="15.75" x14ac:dyDescent="0.25">
      <c r="A70" s="1" t="s">
        <v>14163</v>
      </c>
      <c r="B70" s="213"/>
      <c r="C70" s="213"/>
      <c r="D70" s="213"/>
    </row>
    <row r="71" spans="1:4" ht="15.75" x14ac:dyDescent="0.25">
      <c r="A71" s="1" t="s">
        <v>24679</v>
      </c>
      <c r="B71" s="213" t="s">
        <v>200</v>
      </c>
      <c r="C71" s="213"/>
      <c r="D71" s="213" t="s">
        <v>24625</v>
      </c>
    </row>
    <row r="72" spans="1:4" ht="15.75" x14ac:dyDescent="0.25">
      <c r="A72" s="1" t="s">
        <v>24681</v>
      </c>
      <c r="B72" s="213"/>
      <c r="C72" s="213"/>
      <c r="D72" s="213"/>
    </row>
    <row r="73" spans="1:4" ht="15.75" x14ac:dyDescent="0.25">
      <c r="A73" s="1" t="s">
        <v>24682</v>
      </c>
      <c r="B73" s="213" t="s">
        <v>200</v>
      </c>
      <c r="C73" s="213"/>
      <c r="D73" s="213" t="s">
        <v>24622</v>
      </c>
    </row>
    <row r="74" spans="1:4" ht="15.75" x14ac:dyDescent="0.25">
      <c r="A74" s="1" t="s">
        <v>24683</v>
      </c>
      <c r="B74" s="213"/>
      <c r="C74" s="213"/>
      <c r="D74" s="213"/>
    </row>
    <row r="75" spans="1:4" ht="15.75" x14ac:dyDescent="0.25">
      <c r="A75" s="1" t="s">
        <v>24684</v>
      </c>
      <c r="B75" s="213" t="s">
        <v>200</v>
      </c>
      <c r="C75" s="213"/>
      <c r="D75" s="213" t="s">
        <v>24609</v>
      </c>
    </row>
    <row r="76" spans="1:4" ht="15.75" x14ac:dyDescent="0.25">
      <c r="A76" s="1" t="s">
        <v>24685</v>
      </c>
      <c r="B76" s="213"/>
      <c r="C76" s="213"/>
      <c r="D76" s="213"/>
    </row>
    <row r="77" spans="1:4" ht="15.75" x14ac:dyDescent="0.25">
      <c r="A77" s="1" t="s">
        <v>24686</v>
      </c>
      <c r="B77" s="213" t="s">
        <v>200</v>
      </c>
      <c r="C77" s="213"/>
      <c r="D77" s="213" t="s">
        <v>19001</v>
      </c>
    </row>
    <row r="78" spans="1:4" ht="15.75" x14ac:dyDescent="0.25">
      <c r="A78" s="1" t="s">
        <v>24687</v>
      </c>
      <c r="B78" s="213"/>
      <c r="C78" s="213"/>
      <c r="D78" s="213"/>
    </row>
    <row r="79" spans="1:4" ht="15.75" x14ac:dyDescent="0.25">
      <c r="A79" s="1" t="s">
        <v>24688</v>
      </c>
      <c r="B79" t="s">
        <v>56</v>
      </c>
      <c r="C79" s="213"/>
      <c r="D79" s="213" t="s">
        <v>18428</v>
      </c>
    </row>
    <row r="80" spans="1:4" ht="15.75" x14ac:dyDescent="0.25">
      <c r="A80" s="162" t="s">
        <v>24689</v>
      </c>
      <c r="B80" s="163"/>
      <c r="C80" s="163"/>
      <c r="D80" s="163"/>
    </row>
    <row r="81" spans="1:6" ht="15.75" x14ac:dyDescent="0.25">
      <c r="A81" s="162" t="s">
        <v>24690</v>
      </c>
      <c r="B81" s="163" t="s">
        <v>56</v>
      </c>
      <c r="C81" s="163"/>
      <c r="D81" s="163" t="s">
        <v>25713</v>
      </c>
    </row>
    <row r="82" spans="1:6" ht="15.75" x14ac:dyDescent="0.25">
      <c r="A82" s="1" t="s">
        <v>24691</v>
      </c>
      <c r="B82" s="213"/>
      <c r="C82" s="213"/>
      <c r="D82" s="213" t="s">
        <v>3496</v>
      </c>
    </row>
    <row r="83" spans="1:6" ht="15.75" x14ac:dyDescent="0.25">
      <c r="A83" s="1" t="s">
        <v>24692</v>
      </c>
      <c r="B83" s="213" t="s">
        <v>60</v>
      </c>
      <c r="C83" s="213"/>
      <c r="D83" s="213" t="s">
        <v>24622</v>
      </c>
    </row>
    <row r="84" spans="1:6" ht="15.75" x14ac:dyDescent="0.25">
      <c r="A84" s="1" t="s">
        <v>24693</v>
      </c>
      <c r="B84" s="213"/>
      <c r="C84" s="213"/>
      <c r="D84" s="213"/>
    </row>
    <row r="85" spans="1:6" ht="15.75" x14ac:dyDescent="0.25">
      <c r="A85" s="1" t="s">
        <v>24694</v>
      </c>
      <c r="B85" s="213" t="s">
        <v>200</v>
      </c>
      <c r="C85" s="213"/>
      <c r="D85" s="213" t="s">
        <v>24669</v>
      </c>
    </row>
    <row r="86" spans="1:6" ht="15.75" x14ac:dyDescent="0.25">
      <c r="A86" s="1" t="s">
        <v>18643</v>
      </c>
      <c r="B86" s="213"/>
      <c r="C86" s="213"/>
      <c r="D86" s="213"/>
    </row>
    <row r="87" spans="1:6" ht="15.75" x14ac:dyDescent="0.25">
      <c r="A87" s="1" t="s">
        <v>24695</v>
      </c>
      <c r="B87" t="s">
        <v>58</v>
      </c>
      <c r="C87" s="213" t="s">
        <v>2161</v>
      </c>
      <c r="D87" s="213" t="s">
        <v>24569</v>
      </c>
      <c r="E87" s="40">
        <v>45917</v>
      </c>
    </row>
    <row r="88" spans="1:6" ht="15.75" x14ac:dyDescent="0.25">
      <c r="A88" s="1" t="s">
        <v>11663</v>
      </c>
      <c r="B88" s="213"/>
      <c r="C88" s="213"/>
      <c r="D88" s="213"/>
    </row>
    <row r="89" spans="1:6" ht="15.75" x14ac:dyDescent="0.25">
      <c r="A89" s="1" t="s">
        <v>24696</v>
      </c>
      <c r="B89" s="213" t="s">
        <v>200</v>
      </c>
      <c r="C89" s="213"/>
      <c r="D89" s="213" t="s">
        <v>24609</v>
      </c>
    </row>
    <row r="90" spans="1:6" ht="15.75" x14ac:dyDescent="0.25">
      <c r="A90" s="1" t="s">
        <v>11505</v>
      </c>
      <c r="B90" s="213"/>
      <c r="C90" s="213"/>
      <c r="D90" s="213"/>
      <c r="F90" t="s">
        <v>3496</v>
      </c>
    </row>
    <row r="91" spans="1:6" ht="15.75" x14ac:dyDescent="0.25">
      <c r="A91" s="1" t="s">
        <v>24697</v>
      </c>
      <c r="B91" t="s">
        <v>200</v>
      </c>
      <c r="C91" s="213"/>
      <c r="D91" s="213" t="s">
        <v>24609</v>
      </c>
    </row>
    <row r="92" spans="1:6" ht="15.75" x14ac:dyDescent="0.25">
      <c r="A92" s="1" t="s">
        <v>17552</v>
      </c>
      <c r="B92" s="213"/>
      <c r="C92" s="213"/>
      <c r="D92" s="213"/>
    </row>
    <row r="93" spans="1:6" ht="15.75" x14ac:dyDescent="0.25">
      <c r="A93" s="1" t="s">
        <v>24703</v>
      </c>
      <c r="B93" s="213" t="s">
        <v>58</v>
      </c>
      <c r="C93" s="213" t="s">
        <v>17643</v>
      </c>
      <c r="D93" s="213" t="s">
        <v>24609</v>
      </c>
    </row>
    <row r="94" spans="1:6" ht="15.75" x14ac:dyDescent="0.25">
      <c r="A94" s="1"/>
      <c r="B94" s="213"/>
      <c r="C94" s="213"/>
    </row>
    <row r="95" spans="1:6" ht="15.75" x14ac:dyDescent="0.25">
      <c r="A95" s="1"/>
      <c r="B95" s="213"/>
      <c r="C95" s="213"/>
      <c r="D95" s="213"/>
    </row>
    <row r="96" spans="1:6" ht="15.75" x14ac:dyDescent="0.25">
      <c r="A96" s="1"/>
      <c r="B96" s="213"/>
      <c r="C96" s="213"/>
      <c r="D96" s="213"/>
    </row>
    <row r="97" spans="1:4" ht="15.75" x14ac:dyDescent="0.25">
      <c r="A97" s="1"/>
      <c r="B97" s="213"/>
      <c r="C97" s="213"/>
      <c r="D97" s="213"/>
    </row>
    <row r="98" spans="1:4" ht="15.75" x14ac:dyDescent="0.25">
      <c r="A98" s="1"/>
      <c r="B98" s="213"/>
      <c r="C98" s="213"/>
      <c r="D98" s="213"/>
    </row>
    <row r="99" spans="1:4" ht="15.75" x14ac:dyDescent="0.25">
      <c r="A99" s="1"/>
      <c r="B99" s="213"/>
      <c r="C99" s="213"/>
      <c r="D99" s="213"/>
    </row>
    <row r="100" spans="1:4" ht="15.75" x14ac:dyDescent="0.25">
      <c r="A100" s="1"/>
      <c r="B100" s="213"/>
      <c r="C100" s="213"/>
      <c r="D100" s="213"/>
    </row>
    <row r="101" spans="1:4" ht="15.75" x14ac:dyDescent="0.25">
      <c r="A101" s="1"/>
      <c r="B101" s="213"/>
      <c r="C101" s="213"/>
      <c r="D101" s="213"/>
    </row>
    <row r="102" spans="1:4" ht="15.75" x14ac:dyDescent="0.25">
      <c r="A102" s="1"/>
      <c r="B102" s="213"/>
      <c r="C102" s="213"/>
      <c r="D102" s="213"/>
    </row>
    <row r="103" spans="1:4" ht="15.75" x14ac:dyDescent="0.25">
      <c r="A103" s="1"/>
      <c r="B103" s="213"/>
      <c r="C103" s="213"/>
      <c r="D103" s="213"/>
    </row>
    <row r="104" spans="1:4" ht="15.75" x14ac:dyDescent="0.25">
      <c r="A104" s="1"/>
      <c r="B104" s="213"/>
      <c r="C104" s="213"/>
      <c r="D104" s="213"/>
    </row>
    <row r="105" spans="1:4" ht="15.75" x14ac:dyDescent="0.25">
      <c r="A105" s="1"/>
      <c r="B105" s="213"/>
      <c r="C105" s="213"/>
      <c r="D105" s="213"/>
    </row>
    <row r="106" spans="1:4" ht="15.75" x14ac:dyDescent="0.25">
      <c r="A106" s="1"/>
      <c r="B106" s="213"/>
      <c r="C106" s="213"/>
      <c r="D106" s="213"/>
    </row>
    <row r="107" spans="1:4" ht="15.75" x14ac:dyDescent="0.25">
      <c r="A107" s="1"/>
      <c r="B107" s="213"/>
      <c r="C107" s="213"/>
      <c r="D107" s="213"/>
    </row>
    <row r="108" spans="1:4" ht="15.75" x14ac:dyDescent="0.25">
      <c r="A108" s="1"/>
      <c r="B108" s="213"/>
      <c r="C108" s="213"/>
      <c r="D108" s="213"/>
    </row>
    <row r="109" spans="1:4" ht="15.75" x14ac:dyDescent="0.25">
      <c r="A109" s="1"/>
      <c r="B109" s="213"/>
      <c r="C109" s="213"/>
      <c r="D109" s="213"/>
    </row>
    <row r="110" spans="1:4" ht="15.75" x14ac:dyDescent="0.25">
      <c r="A110" s="1"/>
      <c r="B110" s="213"/>
      <c r="C110" s="213"/>
      <c r="D110" s="213"/>
    </row>
    <row r="111" spans="1:4" ht="15.75" x14ac:dyDescent="0.25">
      <c r="A111" s="1"/>
      <c r="B111" s="213"/>
      <c r="C111" s="213"/>
      <c r="D111" s="213"/>
    </row>
    <row r="112" spans="1:4" ht="15.75" x14ac:dyDescent="0.25">
      <c r="A112" s="1"/>
      <c r="B112" s="213"/>
      <c r="C112" s="213"/>
      <c r="D112" s="213"/>
    </row>
    <row r="113" spans="1:4" ht="15.75" x14ac:dyDescent="0.25">
      <c r="A113" s="1"/>
      <c r="B113" s="213"/>
      <c r="C113" s="213"/>
      <c r="D113" s="213"/>
    </row>
    <row r="114" spans="1:4" ht="15.75" x14ac:dyDescent="0.25">
      <c r="A114" s="1"/>
    </row>
    <row r="115" spans="1:4" ht="15.75" x14ac:dyDescent="0.25">
      <c r="A115" s="1"/>
    </row>
    <row r="116" spans="1:4" ht="15.75" x14ac:dyDescent="0.25">
      <c r="A116" s="1"/>
    </row>
    <row r="117" spans="1:4" ht="15.75" x14ac:dyDescent="0.25">
      <c r="A117" s="1"/>
      <c r="D117" s="213"/>
    </row>
    <row r="118" spans="1:4" ht="15.75" x14ac:dyDescent="0.25">
      <c r="A118" s="1"/>
    </row>
    <row r="119" spans="1:4" ht="15.75" x14ac:dyDescent="0.25">
      <c r="A119" s="1"/>
      <c r="D119" s="213"/>
    </row>
    <row r="120" spans="1:4" ht="15.75" x14ac:dyDescent="0.25">
      <c r="A120" s="1"/>
    </row>
    <row r="121" spans="1:4" ht="15.75" x14ac:dyDescent="0.25">
      <c r="A121" s="1"/>
      <c r="D121" s="213"/>
    </row>
    <row r="122" spans="1:4" ht="15.75" x14ac:dyDescent="0.25">
      <c r="A122" s="410"/>
    </row>
    <row r="123" spans="1:4" ht="15.75" x14ac:dyDescent="0.25">
      <c r="A123" s="410"/>
    </row>
    <row r="124" spans="1:4" ht="15.75" x14ac:dyDescent="0.25">
      <c r="A124" s="1"/>
    </row>
    <row r="125" spans="1:4" ht="15.75" x14ac:dyDescent="0.25">
      <c r="A125" s="1"/>
    </row>
    <row r="126" spans="1:4" ht="15.75" x14ac:dyDescent="0.25">
      <c r="A126" s="1"/>
    </row>
    <row r="127" spans="1:4" ht="15.75" x14ac:dyDescent="0.25">
      <c r="A127" s="1"/>
    </row>
    <row r="128" spans="1:4" ht="15.75" x14ac:dyDescent="0.25">
      <c r="A128" s="410"/>
    </row>
    <row r="129" spans="1:4" ht="15.75" x14ac:dyDescent="0.25">
      <c r="A129" s="410"/>
    </row>
    <row r="130" spans="1:4" ht="15.75" x14ac:dyDescent="0.25">
      <c r="A130" s="410"/>
    </row>
    <row r="131" spans="1:4" ht="15.75" x14ac:dyDescent="0.25">
      <c r="A131" s="410"/>
    </row>
    <row r="132" spans="1:4" ht="15.75" x14ac:dyDescent="0.25">
      <c r="A132" s="1"/>
    </row>
    <row r="133" spans="1:4" ht="15.75" x14ac:dyDescent="0.25">
      <c r="A133" s="1"/>
      <c r="D133" s="213"/>
    </row>
    <row r="134" spans="1:4" ht="15.75" x14ac:dyDescent="0.25">
      <c r="A134" s="1"/>
    </row>
    <row r="135" spans="1:4" ht="15.75" x14ac:dyDescent="0.25">
      <c r="A135" s="1"/>
    </row>
    <row r="136" spans="1:4" ht="15.75" x14ac:dyDescent="0.25">
      <c r="A136" s="1"/>
    </row>
    <row r="137" spans="1:4" ht="15.75" x14ac:dyDescent="0.25">
      <c r="A137" s="1"/>
      <c r="D137" s="213"/>
    </row>
    <row r="138" spans="1:4" ht="15.75" x14ac:dyDescent="0.25">
      <c r="A138" s="1"/>
    </row>
    <row r="139" spans="1:4" ht="15.75" x14ac:dyDescent="0.25">
      <c r="A139" s="1"/>
      <c r="D139" s="213"/>
    </row>
    <row r="140" spans="1:4" ht="15.75" x14ac:dyDescent="0.25">
      <c r="A140" s="1"/>
    </row>
    <row r="141" spans="1:4" ht="15.75" x14ac:dyDescent="0.25">
      <c r="A141" s="1"/>
      <c r="D141" s="213"/>
    </row>
    <row r="142" spans="1:4" ht="15.75" x14ac:dyDescent="0.25">
      <c r="A142" s="1"/>
    </row>
    <row r="143" spans="1:4" ht="15.75" x14ac:dyDescent="0.25">
      <c r="A143" s="1"/>
    </row>
    <row r="144" spans="1:4" ht="15.75" x14ac:dyDescent="0.25">
      <c r="A144" s="1"/>
    </row>
    <row r="145" spans="1:4" ht="15.75" x14ac:dyDescent="0.25">
      <c r="A145" s="1"/>
    </row>
    <row r="146" spans="1:4" ht="15.75" x14ac:dyDescent="0.25">
      <c r="A146" s="410"/>
    </row>
    <row r="147" spans="1:4" ht="15.75" x14ac:dyDescent="0.25">
      <c r="A147" s="410"/>
    </row>
    <row r="148" spans="1:4" ht="15.75" x14ac:dyDescent="0.25">
      <c r="A148" s="1"/>
    </row>
    <row r="149" spans="1:4" ht="15.75" x14ac:dyDescent="0.25">
      <c r="A149" s="1"/>
      <c r="D149" s="213"/>
    </row>
    <row r="150" spans="1:4" ht="15.75" x14ac:dyDescent="0.25">
      <c r="A150" s="1"/>
    </row>
    <row r="151" spans="1:4" ht="15.75" x14ac:dyDescent="0.25">
      <c r="A151" s="1"/>
      <c r="D151" s="213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410"/>
    </row>
    <row r="159" spans="1:4" ht="15.75" x14ac:dyDescent="0.25">
      <c r="A159" s="410"/>
    </row>
    <row r="160" spans="1:4" ht="15.75" x14ac:dyDescent="0.25">
      <c r="A160" s="410"/>
    </row>
    <row r="161" spans="1:1" ht="15.75" x14ac:dyDescent="0.25">
      <c r="A161" s="410"/>
    </row>
    <row r="162" spans="1:1" ht="15.75" x14ac:dyDescent="0.25">
      <c r="A162" s="410"/>
    </row>
    <row r="163" spans="1:1" ht="15.75" x14ac:dyDescent="0.25">
      <c r="A163" s="410"/>
    </row>
    <row r="164" spans="1:1" ht="15.75" x14ac:dyDescent="0.25">
      <c r="A164" s="410"/>
    </row>
    <row r="165" spans="1:1" ht="15.75" x14ac:dyDescent="0.25">
      <c r="A165" s="410"/>
    </row>
    <row r="166" spans="1:1" ht="15.75" x14ac:dyDescent="0.25">
      <c r="A166" s="410"/>
    </row>
    <row r="167" spans="1:1" ht="15.75" x14ac:dyDescent="0.25">
      <c r="A167" s="410"/>
    </row>
    <row r="168" spans="1:1" ht="15.75" x14ac:dyDescent="0.25">
      <c r="A168" s="410"/>
    </row>
    <row r="169" spans="1:1" ht="15.75" x14ac:dyDescent="0.25">
      <c r="A169" s="410"/>
    </row>
    <row r="170" spans="1:1" ht="15.75" x14ac:dyDescent="0.25">
      <c r="A170" s="410"/>
    </row>
    <row r="171" spans="1:1" ht="15.75" x14ac:dyDescent="0.25">
      <c r="A171" s="410"/>
    </row>
    <row r="172" spans="1:1" ht="15.75" x14ac:dyDescent="0.25">
      <c r="A172" s="410"/>
    </row>
    <row r="173" spans="1:1" ht="15.75" x14ac:dyDescent="0.25">
      <c r="A173" s="410"/>
    </row>
    <row r="174" spans="1:1" ht="15.75" x14ac:dyDescent="0.25">
      <c r="A174" s="410"/>
    </row>
    <row r="175" spans="1:1" ht="15.75" x14ac:dyDescent="0.25">
      <c r="A175" s="410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410"/>
    </row>
    <row r="179" spans="1:1" ht="15.75" x14ac:dyDescent="0.25">
      <c r="A179" s="410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410"/>
    </row>
    <row r="211" spans="1:1" ht="15.75" x14ac:dyDescent="0.25">
      <c r="A211" s="410"/>
    </row>
    <row r="212" spans="1:1" ht="15.75" x14ac:dyDescent="0.25">
      <c r="A212" s="1"/>
    </row>
    <row r="213" spans="1:1" ht="15.75" x14ac:dyDescent="0.25">
      <c r="A213" s="1"/>
    </row>
  </sheetData>
  <autoFilter ref="A1:E213"/>
  <mergeCells count="2">
    <mergeCell ref="G1:H1"/>
    <mergeCell ref="G2:H2"/>
  </mergeCells>
  <conditionalFormatting sqref="A1">
    <cfRule type="duplicateValues" dxfId="1731" priority="32"/>
  </conditionalFormatting>
  <conditionalFormatting sqref="A1">
    <cfRule type="duplicateValues" dxfId="1730" priority="31"/>
  </conditionalFormatting>
  <conditionalFormatting sqref="A1">
    <cfRule type="duplicateValues" dxfId="1729" priority="30"/>
  </conditionalFormatting>
  <conditionalFormatting sqref="A1">
    <cfRule type="duplicateValues" dxfId="1728" priority="29"/>
  </conditionalFormatting>
  <conditionalFormatting sqref="A1">
    <cfRule type="duplicateValues" dxfId="1727" priority="28"/>
  </conditionalFormatting>
  <conditionalFormatting sqref="A1">
    <cfRule type="duplicateValues" dxfId="1726" priority="27"/>
  </conditionalFormatting>
  <conditionalFormatting sqref="A1">
    <cfRule type="duplicateValues" dxfId="1725" priority="26"/>
  </conditionalFormatting>
  <conditionalFormatting sqref="A1">
    <cfRule type="duplicateValues" dxfId="1724" priority="25"/>
  </conditionalFormatting>
  <conditionalFormatting sqref="A1">
    <cfRule type="duplicateValues" dxfId="1723" priority="24"/>
  </conditionalFormatting>
  <conditionalFormatting sqref="A1">
    <cfRule type="duplicateValues" dxfId="1722" priority="23"/>
  </conditionalFormatting>
  <conditionalFormatting sqref="A1">
    <cfRule type="duplicateValues" dxfId="1721" priority="22"/>
  </conditionalFormatting>
  <conditionalFormatting sqref="A1">
    <cfRule type="duplicateValues" dxfId="1720" priority="21"/>
  </conditionalFormatting>
  <conditionalFormatting sqref="A1">
    <cfRule type="duplicateValues" dxfId="1719" priority="20"/>
  </conditionalFormatting>
  <conditionalFormatting sqref="A1">
    <cfRule type="duplicateValues" dxfId="1718" priority="19"/>
  </conditionalFormatting>
  <conditionalFormatting sqref="A1">
    <cfRule type="duplicateValues" dxfId="1717" priority="18"/>
  </conditionalFormatting>
  <conditionalFormatting sqref="A1">
    <cfRule type="duplicateValues" dxfId="1716" priority="17"/>
  </conditionalFormatting>
  <conditionalFormatting sqref="A1">
    <cfRule type="duplicateValues" dxfId="1715" priority="16"/>
  </conditionalFormatting>
  <conditionalFormatting sqref="A1">
    <cfRule type="duplicateValues" dxfId="1714" priority="15"/>
  </conditionalFormatting>
  <conditionalFormatting sqref="A1">
    <cfRule type="duplicateValues" dxfId="1713" priority="14"/>
  </conditionalFormatting>
  <conditionalFormatting sqref="A1">
    <cfRule type="duplicateValues" dxfId="1712" priority="13"/>
  </conditionalFormatting>
  <conditionalFormatting sqref="A1">
    <cfRule type="duplicateValues" dxfId="1711" priority="12"/>
  </conditionalFormatting>
  <conditionalFormatting sqref="A1">
    <cfRule type="duplicateValues" dxfId="1710" priority="11"/>
  </conditionalFormatting>
  <conditionalFormatting sqref="A214:A1048576 A1">
    <cfRule type="duplicateValues" dxfId="1709" priority="10"/>
  </conditionalFormatting>
  <conditionalFormatting sqref="A214:A1048576">
    <cfRule type="duplicateValues" dxfId="1708" priority="9"/>
  </conditionalFormatting>
  <conditionalFormatting sqref="A152:A1048576 A1">
    <cfRule type="duplicateValues" dxfId="1707" priority="8"/>
  </conditionalFormatting>
  <conditionalFormatting sqref="A152:A1048576 A1">
    <cfRule type="duplicateValues" dxfId="1706" priority="6"/>
    <cfRule type="timePeriod" dxfId="1705" priority="7" timePeriod="yesterday">
      <formula>FLOOR(A1,1)=TODAY()-1</formula>
    </cfRule>
  </conditionalFormatting>
  <conditionalFormatting sqref="A152:A1048576">
    <cfRule type="duplicateValues" dxfId="1704" priority="5"/>
  </conditionalFormatting>
  <conditionalFormatting sqref="A152:A1048576 A1">
    <cfRule type="duplicateValues" dxfId="1703" priority="3"/>
    <cfRule type="duplicateValues" dxfId="1702" priority="4"/>
  </conditionalFormatting>
  <conditionalFormatting sqref="A1 A152:A1048576">
    <cfRule type="duplicateValues" dxfId="1701" priority="2"/>
  </conditionalFormatting>
  <conditionalFormatting sqref="A1:A1048576">
    <cfRule type="duplicateValues" dxfId="1700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zoomScale="115" zoomScaleNormal="115" workbookViewId="0">
      <pane ySplit="1" topLeftCell="A2" activePane="bottomLeft" state="frozen"/>
      <selection activeCell="G25" sqref="G25"/>
      <selection pane="bottomLeft" activeCell="A37" sqref="A2:A37"/>
    </sheetView>
  </sheetViews>
  <sheetFormatPr defaultRowHeight="15" x14ac:dyDescent="0.25"/>
  <cols>
    <col min="1" max="1" width="43.42578125" customWidth="1"/>
    <col min="2" max="2" width="18.7109375" customWidth="1"/>
    <col min="3" max="3" width="20.85546875" customWidth="1"/>
    <col min="4" max="4" width="18.5703125" customWidth="1"/>
    <col min="5" max="5" width="12.85546875" customWidth="1"/>
    <col min="6" max="6" width="8.7109375" customWidth="1"/>
    <col min="7" max="7" width="24.5703125" customWidth="1"/>
    <col min="8" max="8" width="10.7109375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40</v>
      </c>
      <c r="H1" s="590"/>
      <c r="I1" s="508"/>
      <c r="J1" s="509"/>
    </row>
    <row r="2" spans="1:10" ht="21" x14ac:dyDescent="0.35">
      <c r="A2" s="1" t="s">
        <v>24799</v>
      </c>
      <c r="B2" s="213"/>
      <c r="C2" s="213"/>
      <c r="D2" s="213"/>
      <c r="G2" s="588" t="s">
        <v>24789</v>
      </c>
      <c r="H2" s="589"/>
    </row>
    <row r="3" spans="1:10" ht="15.75" x14ac:dyDescent="0.25">
      <c r="A3" s="1" t="s">
        <v>24800</v>
      </c>
      <c r="B3" t="s">
        <v>200</v>
      </c>
      <c r="C3" s="213"/>
      <c r="D3" s="213" t="s">
        <v>18421</v>
      </c>
      <c r="G3" s="244" t="s">
        <v>58</v>
      </c>
      <c r="H3" s="5">
        <f>COUNTIF(B$2:B$1048576,G3)</f>
        <v>6</v>
      </c>
    </row>
    <row r="4" spans="1:10" ht="15.75" x14ac:dyDescent="0.25">
      <c r="A4" s="1" t="s">
        <v>14391</v>
      </c>
      <c r="B4" s="213"/>
      <c r="C4" s="213"/>
      <c r="D4" s="529"/>
      <c r="G4" s="101" t="s">
        <v>360</v>
      </c>
      <c r="H4" s="5">
        <f>COUNTIF(B1:B935,G4)</f>
        <v>2</v>
      </c>
    </row>
    <row r="5" spans="1:10" ht="15.75" x14ac:dyDescent="0.25">
      <c r="A5" s="1" t="s">
        <v>24801</v>
      </c>
      <c r="B5" t="s">
        <v>201</v>
      </c>
      <c r="C5" s="213"/>
      <c r="D5" s="213" t="s">
        <v>22391</v>
      </c>
      <c r="G5" s="101" t="s">
        <v>356</v>
      </c>
      <c r="H5" s="5">
        <f>COUNTIF(B2:B853,G5)</f>
        <v>3</v>
      </c>
    </row>
    <row r="6" spans="1:10" ht="15.75" x14ac:dyDescent="0.25">
      <c r="A6" s="1" t="s">
        <v>21162</v>
      </c>
      <c r="B6" s="213"/>
      <c r="C6" s="213"/>
      <c r="D6" s="213"/>
      <c r="G6" s="101" t="s">
        <v>56</v>
      </c>
      <c r="H6" s="5">
        <f>COUNTIF(B2:B865,G6)</f>
        <v>1</v>
      </c>
    </row>
    <row r="7" spans="1:10" ht="15.75" x14ac:dyDescent="0.25">
      <c r="A7" s="1" t="s">
        <v>24802</v>
      </c>
      <c r="B7" t="s">
        <v>356</v>
      </c>
      <c r="C7" s="213"/>
      <c r="D7" s="213" t="s">
        <v>19001</v>
      </c>
      <c r="G7" s="101" t="s">
        <v>201</v>
      </c>
      <c r="H7" s="5">
        <f>COUNTIF(B1:B859,G7)</f>
        <v>7</v>
      </c>
    </row>
    <row r="8" spans="1:10" ht="15.75" x14ac:dyDescent="0.25">
      <c r="A8" s="1" t="s">
        <v>24803</v>
      </c>
      <c r="B8" s="213"/>
      <c r="C8" s="213"/>
      <c r="D8" s="213"/>
      <c r="G8" s="101" t="s">
        <v>202</v>
      </c>
      <c r="H8" s="5">
        <f>COUNTIF(B1:B894,G8)</f>
        <v>1</v>
      </c>
    </row>
    <row r="9" spans="1:10" ht="15.75" x14ac:dyDescent="0.25">
      <c r="A9" s="1" t="s">
        <v>24804</v>
      </c>
      <c r="B9" s="213" t="s">
        <v>201</v>
      </c>
      <c r="C9" s="213"/>
      <c r="D9" s="213" t="s">
        <v>19142</v>
      </c>
      <c r="G9" s="101" t="s">
        <v>200</v>
      </c>
      <c r="H9" s="5">
        <f>COUNTIF(B1:B812,G9)</f>
        <v>7</v>
      </c>
    </row>
    <row r="10" spans="1:10" ht="15.75" x14ac:dyDescent="0.25">
      <c r="A10" s="1" t="s">
        <v>24806</v>
      </c>
      <c r="B10" s="213"/>
      <c r="C10" s="213"/>
      <c r="D10" s="213"/>
      <c r="G10" s="101" t="s">
        <v>5011</v>
      </c>
      <c r="H10" s="5">
        <f>COUNTIF(B:B,G10)</f>
        <v>0</v>
      </c>
    </row>
    <row r="11" spans="1:10" ht="15.75" x14ac:dyDescent="0.25">
      <c r="A11" s="1" t="s">
        <v>24807</v>
      </c>
      <c r="B11" t="s">
        <v>60</v>
      </c>
      <c r="C11" s="213"/>
      <c r="D11" s="213" t="s">
        <v>19956</v>
      </c>
      <c r="G11" s="101" t="s">
        <v>1077</v>
      </c>
      <c r="H11" s="5">
        <f>COUNTIF(B2:B2000,G11)</f>
        <v>2</v>
      </c>
    </row>
    <row r="12" spans="1:10" ht="15.75" x14ac:dyDescent="0.25">
      <c r="A12" s="1" t="s">
        <v>24808</v>
      </c>
      <c r="B12" s="213"/>
      <c r="C12" s="213"/>
      <c r="D12" s="213"/>
      <c r="G12" s="288" t="s">
        <v>60</v>
      </c>
      <c r="H12" s="5">
        <f>COUNTIF(B2:B869,G12)</f>
        <v>7</v>
      </c>
    </row>
    <row r="13" spans="1:10" ht="15.75" x14ac:dyDescent="0.25">
      <c r="A13" s="1" t="s">
        <v>24809</v>
      </c>
      <c r="B13" s="213" t="s">
        <v>1077</v>
      </c>
      <c r="C13" s="213"/>
      <c r="D13" s="213"/>
      <c r="G13" s="101" t="s">
        <v>4062</v>
      </c>
      <c r="H13" s="5">
        <f>COUNTIF(B2:B2000,G13)</f>
        <v>0</v>
      </c>
    </row>
    <row r="14" spans="1:10" ht="15.75" x14ac:dyDescent="0.25">
      <c r="A14" s="1" t="s">
        <v>22650</v>
      </c>
      <c r="G14" s="101" t="s">
        <v>3860</v>
      </c>
      <c r="H14" s="5">
        <f>COUNTIF(B2:B715,G14)</f>
        <v>2</v>
      </c>
    </row>
    <row r="15" spans="1:10" ht="15.75" x14ac:dyDescent="0.25">
      <c r="A15" s="1" t="s">
        <v>24811</v>
      </c>
      <c r="B15" t="s">
        <v>60</v>
      </c>
      <c r="D15" s="213" t="s">
        <v>19001</v>
      </c>
      <c r="G15" s="101" t="s">
        <v>17992</v>
      </c>
      <c r="H15" s="5">
        <f>COUNTIF(B2:B2000,G15)</f>
        <v>3</v>
      </c>
    </row>
    <row r="16" spans="1:10" ht="15.75" x14ac:dyDescent="0.25">
      <c r="A16" s="1" t="s">
        <v>24812</v>
      </c>
      <c r="G16" s="288" t="s">
        <v>1133</v>
      </c>
      <c r="H16" s="5">
        <f>COUNTIF(B2:B2000,G16)</f>
        <v>0</v>
      </c>
    </row>
    <row r="17" spans="1:8" ht="15.75" x14ac:dyDescent="0.25">
      <c r="A17" s="1" t="s">
        <v>24813</v>
      </c>
      <c r="B17" t="s">
        <v>201</v>
      </c>
      <c r="D17" s="213" t="s">
        <v>19956</v>
      </c>
      <c r="G17" s="512"/>
      <c r="H17" s="233"/>
    </row>
    <row r="18" spans="1:8" ht="15.75" x14ac:dyDescent="0.25">
      <c r="A18" s="1" t="s">
        <v>24814</v>
      </c>
      <c r="G18" s="269"/>
    </row>
    <row r="19" spans="1:8" ht="15.75" x14ac:dyDescent="0.25">
      <c r="A19" s="1" t="s">
        <v>24815</v>
      </c>
      <c r="B19" t="s">
        <v>356</v>
      </c>
      <c r="D19" s="213" t="s">
        <v>17970</v>
      </c>
      <c r="E19" s="40">
        <v>45920</v>
      </c>
    </row>
    <row r="20" spans="1:8" ht="15.75" x14ac:dyDescent="0.25">
      <c r="A20" s="1" t="s">
        <v>24816</v>
      </c>
    </row>
    <row r="21" spans="1:8" ht="15.75" x14ac:dyDescent="0.25">
      <c r="A21" s="1" t="s">
        <v>24817</v>
      </c>
      <c r="B21" t="s">
        <v>356</v>
      </c>
      <c r="D21" t="s">
        <v>18428</v>
      </c>
    </row>
    <row r="22" spans="1:8" ht="15.75" x14ac:dyDescent="0.25">
      <c r="A22" s="1" t="s">
        <v>24818</v>
      </c>
    </row>
    <row r="23" spans="1:8" ht="15.75" x14ac:dyDescent="0.25">
      <c r="A23" s="1" t="s">
        <v>24819</v>
      </c>
      <c r="B23" t="s">
        <v>201</v>
      </c>
      <c r="D23" t="s">
        <v>21630</v>
      </c>
    </row>
    <row r="24" spans="1:8" ht="15.75" x14ac:dyDescent="0.25">
      <c r="A24" s="1" t="s">
        <v>24820</v>
      </c>
    </row>
    <row r="25" spans="1:8" ht="15.75" x14ac:dyDescent="0.25">
      <c r="A25" s="1" t="s">
        <v>24821</v>
      </c>
      <c r="B25" t="s">
        <v>60</v>
      </c>
      <c r="D25" t="s">
        <v>22391</v>
      </c>
    </row>
    <row r="26" spans="1:8" ht="15.75" x14ac:dyDescent="0.25">
      <c r="A26" s="1" t="s">
        <v>24822</v>
      </c>
      <c r="B26" s="213"/>
      <c r="C26" s="213"/>
      <c r="D26" s="213"/>
    </row>
    <row r="27" spans="1:8" ht="15.75" x14ac:dyDescent="0.25">
      <c r="A27" s="1" t="s">
        <v>24823</v>
      </c>
      <c r="B27" s="213" t="s">
        <v>60</v>
      </c>
      <c r="C27" s="213"/>
      <c r="D27" s="213" t="s">
        <v>18421</v>
      </c>
    </row>
    <row r="28" spans="1:8" ht="15.75" x14ac:dyDescent="0.25">
      <c r="A28" s="1" t="s">
        <v>24824</v>
      </c>
      <c r="B28" s="213"/>
      <c r="C28" s="213"/>
      <c r="D28" s="529"/>
    </row>
    <row r="29" spans="1:8" ht="15.75" x14ac:dyDescent="0.25">
      <c r="A29" s="1" t="s">
        <v>24825</v>
      </c>
      <c r="B29" s="213" t="s">
        <v>200</v>
      </c>
      <c r="C29" s="213"/>
      <c r="D29" s="213" t="s">
        <v>24826</v>
      </c>
    </row>
    <row r="30" spans="1:8" ht="15.75" x14ac:dyDescent="0.25">
      <c r="A30" s="1" t="s">
        <v>24827</v>
      </c>
      <c r="B30" s="213"/>
      <c r="C30" s="213"/>
      <c r="D30" s="213"/>
    </row>
    <row r="31" spans="1:8" ht="15.75" x14ac:dyDescent="0.25">
      <c r="A31" s="1" t="s">
        <v>24828</v>
      </c>
      <c r="B31" t="s">
        <v>201</v>
      </c>
      <c r="C31" s="213"/>
      <c r="D31" s="213" t="s">
        <v>24856</v>
      </c>
    </row>
    <row r="32" spans="1:8" ht="15.75" x14ac:dyDescent="0.25">
      <c r="A32" s="1" t="s">
        <v>24829</v>
      </c>
      <c r="B32" s="213"/>
      <c r="C32" s="213"/>
      <c r="D32" s="213"/>
    </row>
    <row r="33" spans="1:5" ht="15.75" x14ac:dyDescent="0.25">
      <c r="A33" s="1" t="s">
        <v>24830</v>
      </c>
      <c r="B33" s="213" t="s">
        <v>202</v>
      </c>
      <c r="C33" s="213"/>
      <c r="D33" s="213" t="s">
        <v>21630</v>
      </c>
    </row>
    <row r="34" spans="1:5" ht="15.75" x14ac:dyDescent="0.25">
      <c r="A34" s="1" t="s">
        <v>16817</v>
      </c>
      <c r="B34" s="213"/>
      <c r="C34" s="213"/>
      <c r="D34" s="213"/>
    </row>
    <row r="35" spans="1:5" ht="15.75" x14ac:dyDescent="0.25">
      <c r="A35" s="1" t="s">
        <v>16818</v>
      </c>
      <c r="B35" s="213" t="s">
        <v>200</v>
      </c>
      <c r="C35" s="213"/>
      <c r="D35" s="213" t="s">
        <v>24826</v>
      </c>
    </row>
    <row r="36" spans="1:5" ht="15.75" x14ac:dyDescent="0.25">
      <c r="A36" s="1" t="s">
        <v>24831</v>
      </c>
      <c r="B36" s="531"/>
      <c r="C36" s="213"/>
      <c r="D36" s="213"/>
    </row>
    <row r="37" spans="1:5" ht="15.75" x14ac:dyDescent="0.25">
      <c r="A37" s="1" t="s">
        <v>24832</v>
      </c>
      <c r="B37" s="213" t="s">
        <v>200</v>
      </c>
      <c r="C37" s="213"/>
      <c r="D37" s="213" t="s">
        <v>19001</v>
      </c>
    </row>
    <row r="38" spans="1:5" ht="15.75" x14ac:dyDescent="0.25">
      <c r="A38" s="1" t="s">
        <v>24833</v>
      </c>
      <c r="B38" s="213"/>
      <c r="C38" s="213"/>
      <c r="D38" s="213"/>
    </row>
    <row r="39" spans="1:5" ht="15.75" x14ac:dyDescent="0.25">
      <c r="A39" s="1" t="s">
        <v>24834</v>
      </c>
      <c r="B39" s="213" t="s">
        <v>1077</v>
      </c>
      <c r="C39" s="213"/>
      <c r="D39" s="213" t="s">
        <v>19956</v>
      </c>
    </row>
    <row r="40" spans="1:5" ht="15.75" x14ac:dyDescent="0.25">
      <c r="A40" s="162" t="s">
        <v>24835</v>
      </c>
      <c r="B40" s="163"/>
      <c r="C40" s="163"/>
      <c r="D40" s="163"/>
    </row>
    <row r="41" spans="1:5" ht="15.75" x14ac:dyDescent="0.25">
      <c r="A41" s="162" t="s">
        <v>24836</v>
      </c>
      <c r="B41" s="163" t="s">
        <v>2159</v>
      </c>
      <c r="C41" s="163"/>
      <c r="D41" s="163" t="s">
        <v>25121</v>
      </c>
    </row>
    <row r="42" spans="1:5" ht="15.75" x14ac:dyDescent="0.25">
      <c r="A42" s="1" t="s">
        <v>12267</v>
      </c>
      <c r="B42" s="213"/>
      <c r="C42" s="213"/>
      <c r="D42" s="213"/>
    </row>
    <row r="43" spans="1:5" ht="15.75" x14ac:dyDescent="0.25">
      <c r="A43" s="1" t="s">
        <v>24837</v>
      </c>
      <c r="B43" s="213" t="s">
        <v>58</v>
      </c>
      <c r="C43" s="213" t="s">
        <v>142</v>
      </c>
      <c r="D43" s="213" t="s">
        <v>22391</v>
      </c>
    </row>
    <row r="44" spans="1:5" ht="15.75" x14ac:dyDescent="0.25">
      <c r="A44" s="1" t="s">
        <v>24840</v>
      </c>
      <c r="B44" s="213"/>
      <c r="C44" s="213"/>
      <c r="D44" s="213"/>
    </row>
    <row r="45" spans="1:5" ht="15.75" x14ac:dyDescent="0.25">
      <c r="A45" s="1" t="s">
        <v>24841</v>
      </c>
      <c r="B45" s="213" t="s">
        <v>58</v>
      </c>
      <c r="C45" s="213" t="s">
        <v>2749</v>
      </c>
      <c r="D45" s="213" t="s">
        <v>23912</v>
      </c>
    </row>
    <row r="46" spans="1:5" ht="15.75" x14ac:dyDescent="0.25">
      <c r="A46" s="1" t="s">
        <v>20662</v>
      </c>
      <c r="B46" s="213"/>
      <c r="C46" s="213"/>
      <c r="D46" s="213"/>
    </row>
    <row r="47" spans="1:5" ht="15.75" x14ac:dyDescent="0.25">
      <c r="A47" s="1" t="s">
        <v>20663</v>
      </c>
      <c r="B47" s="213" t="s">
        <v>360</v>
      </c>
      <c r="C47" s="213"/>
      <c r="D47" s="213" t="s">
        <v>24805</v>
      </c>
      <c r="E47" s="40">
        <v>45925</v>
      </c>
    </row>
    <row r="48" spans="1:5" ht="15.75" x14ac:dyDescent="0.25">
      <c r="A48" s="1" t="s">
        <v>21609</v>
      </c>
      <c r="B48" s="213"/>
      <c r="C48" s="213"/>
      <c r="D48" s="213"/>
    </row>
    <row r="49" spans="1:5" ht="15.75" x14ac:dyDescent="0.25">
      <c r="A49" s="1" t="s">
        <v>23811</v>
      </c>
      <c r="B49" s="213" t="s">
        <v>200</v>
      </c>
      <c r="C49" s="213"/>
      <c r="D49" s="213" t="s">
        <v>23912</v>
      </c>
    </row>
    <row r="50" spans="1:5" ht="15.75" x14ac:dyDescent="0.25">
      <c r="A50" s="1" t="s">
        <v>24842</v>
      </c>
      <c r="B50" s="213"/>
      <c r="C50" s="213"/>
      <c r="D50" s="213"/>
    </row>
    <row r="51" spans="1:5" ht="15.75" x14ac:dyDescent="0.25">
      <c r="A51" s="1" t="s">
        <v>24843</v>
      </c>
      <c r="B51" s="213" t="s">
        <v>17992</v>
      </c>
      <c r="C51" s="213"/>
      <c r="D51" s="213" t="s">
        <v>18428</v>
      </c>
    </row>
    <row r="52" spans="1:5" ht="15.75" x14ac:dyDescent="0.25">
      <c r="A52" s="1" t="s">
        <v>24844</v>
      </c>
      <c r="C52" s="213"/>
      <c r="D52" s="213"/>
    </row>
    <row r="53" spans="1:5" ht="15.75" x14ac:dyDescent="0.25">
      <c r="A53" s="1" t="s">
        <v>24845</v>
      </c>
      <c r="B53" s="213" t="s">
        <v>60</v>
      </c>
      <c r="C53" s="213"/>
      <c r="D53" s="213" t="s">
        <v>22391</v>
      </c>
    </row>
    <row r="54" spans="1:5" ht="15.75" x14ac:dyDescent="0.25">
      <c r="A54" s="410" t="s">
        <v>24844</v>
      </c>
      <c r="B54" s="213"/>
      <c r="C54" s="213"/>
      <c r="D54" s="213"/>
    </row>
    <row r="55" spans="1:5" ht="15.75" x14ac:dyDescent="0.25">
      <c r="A55" s="410" t="s">
        <v>24845</v>
      </c>
      <c r="B55" s="213" t="s">
        <v>3860</v>
      </c>
      <c r="C55" s="213"/>
      <c r="D55" s="213"/>
    </row>
    <row r="56" spans="1:5" ht="15.75" x14ac:dyDescent="0.25">
      <c r="A56" s="1" t="s">
        <v>14676</v>
      </c>
      <c r="B56" s="213"/>
      <c r="C56" s="213"/>
      <c r="D56" s="213"/>
    </row>
    <row r="57" spans="1:5" ht="15.75" x14ac:dyDescent="0.25">
      <c r="A57" s="1" t="s">
        <v>24846</v>
      </c>
      <c r="B57" t="s">
        <v>200</v>
      </c>
      <c r="C57" s="213"/>
      <c r="D57" s="213" t="s">
        <v>17970</v>
      </c>
    </row>
    <row r="58" spans="1:5" ht="15.75" x14ac:dyDescent="0.25">
      <c r="A58" s="1" t="s">
        <v>24847</v>
      </c>
      <c r="B58" s="213"/>
      <c r="C58" s="213"/>
      <c r="D58" s="213"/>
    </row>
    <row r="59" spans="1:5" ht="15.75" x14ac:dyDescent="0.25">
      <c r="A59" s="1" t="s">
        <v>24848</v>
      </c>
      <c r="B59" s="213" t="s">
        <v>56</v>
      </c>
      <c r="C59" s="213"/>
      <c r="D59" s="213" t="s">
        <v>18436</v>
      </c>
    </row>
    <row r="60" spans="1:5" ht="15.75" x14ac:dyDescent="0.25">
      <c r="A60" s="1" t="s">
        <v>24849</v>
      </c>
      <c r="B60" s="213"/>
      <c r="C60" s="213"/>
      <c r="D60" s="213"/>
    </row>
    <row r="61" spans="1:5" ht="15.75" x14ac:dyDescent="0.25">
      <c r="A61" s="1" t="s">
        <v>24850</v>
      </c>
      <c r="B61" s="213" t="s">
        <v>58</v>
      </c>
      <c r="C61" s="213" t="s">
        <v>142</v>
      </c>
      <c r="D61" s="213" t="s">
        <v>23912</v>
      </c>
      <c r="E61" s="40">
        <v>45920</v>
      </c>
    </row>
    <row r="62" spans="1:5" ht="15.75" x14ac:dyDescent="0.25">
      <c r="A62" s="1" t="s">
        <v>20419</v>
      </c>
      <c r="C62" s="213"/>
      <c r="D62" s="213"/>
    </row>
    <row r="63" spans="1:5" ht="15.75" x14ac:dyDescent="0.25">
      <c r="A63" s="1" t="s">
        <v>20420</v>
      </c>
      <c r="B63" s="213" t="s">
        <v>360</v>
      </c>
      <c r="C63" s="213"/>
      <c r="D63" s="213" t="s">
        <v>19001</v>
      </c>
    </row>
    <row r="64" spans="1:5" ht="15.75" x14ac:dyDescent="0.25">
      <c r="A64" s="1" t="s">
        <v>24851</v>
      </c>
      <c r="B64" s="213"/>
      <c r="C64" s="213"/>
      <c r="D64" s="213"/>
    </row>
    <row r="65" spans="1:4" ht="15.75" x14ac:dyDescent="0.25">
      <c r="A65" s="1" t="s">
        <v>24852</v>
      </c>
      <c r="B65" s="213" t="s">
        <v>58</v>
      </c>
      <c r="C65" s="213" t="s">
        <v>2163</v>
      </c>
      <c r="D65" s="213" t="s">
        <v>19001</v>
      </c>
    </row>
    <row r="66" spans="1:4" ht="15.75" x14ac:dyDescent="0.25">
      <c r="A66" s="1" t="s">
        <v>24853</v>
      </c>
      <c r="B66" s="213"/>
      <c r="C66" s="213"/>
      <c r="D66" s="213"/>
    </row>
    <row r="67" spans="1:4" ht="15.75" x14ac:dyDescent="0.25">
      <c r="A67" s="1" t="s">
        <v>24854</v>
      </c>
      <c r="B67" s="213" t="s">
        <v>58</v>
      </c>
      <c r="C67" s="213" t="s">
        <v>2624</v>
      </c>
      <c r="D67" s="213" t="s">
        <v>21630</v>
      </c>
    </row>
    <row r="68" spans="1:4" ht="15.75" x14ac:dyDescent="0.25">
      <c r="A68" s="1" t="s">
        <v>23249</v>
      </c>
      <c r="B68" s="213"/>
      <c r="C68" s="213"/>
      <c r="D68" s="213"/>
    </row>
    <row r="69" spans="1:4" ht="15.75" x14ac:dyDescent="0.25">
      <c r="A69" s="1" t="s">
        <v>24855</v>
      </c>
      <c r="B69" s="213" t="s">
        <v>200</v>
      </c>
      <c r="C69" s="213" t="s">
        <v>24857</v>
      </c>
      <c r="D69" s="213" t="s">
        <v>19956</v>
      </c>
    </row>
    <row r="70" spans="1:4" ht="15.75" x14ac:dyDescent="0.25">
      <c r="A70" s="1" t="s">
        <v>24858</v>
      </c>
      <c r="B70" s="213"/>
      <c r="C70" s="213"/>
      <c r="D70" s="213"/>
    </row>
    <row r="71" spans="1:4" ht="15.75" x14ac:dyDescent="0.25">
      <c r="A71" s="1" t="s">
        <v>24859</v>
      </c>
      <c r="B71" s="213" t="s">
        <v>201</v>
      </c>
      <c r="C71" s="213"/>
      <c r="D71" s="213" t="s">
        <v>19001</v>
      </c>
    </row>
    <row r="72" spans="1:4" ht="15.75" x14ac:dyDescent="0.25">
      <c r="A72" s="1" t="s">
        <v>24862</v>
      </c>
      <c r="B72" s="213"/>
      <c r="C72" s="213"/>
      <c r="D72" s="213"/>
    </row>
    <row r="73" spans="1:4" ht="15.75" x14ac:dyDescent="0.25">
      <c r="A73" s="1" t="s">
        <v>24863</v>
      </c>
      <c r="B73" s="213" t="s">
        <v>17992</v>
      </c>
      <c r="C73" s="213"/>
      <c r="D73" s="213" t="s">
        <v>18436</v>
      </c>
    </row>
    <row r="74" spans="1:4" ht="15.75" x14ac:dyDescent="0.25">
      <c r="A74" s="1" t="s">
        <v>24864</v>
      </c>
      <c r="B74" s="213"/>
      <c r="C74" s="213"/>
      <c r="D74" s="213"/>
    </row>
    <row r="75" spans="1:4" ht="15.75" x14ac:dyDescent="0.25">
      <c r="A75" s="1" t="s">
        <v>24865</v>
      </c>
      <c r="B75" s="213" t="s">
        <v>58</v>
      </c>
      <c r="C75" s="213"/>
      <c r="D75" s="213" t="s">
        <v>23912</v>
      </c>
    </row>
    <row r="76" spans="1:4" ht="15.75" x14ac:dyDescent="0.25">
      <c r="A76" s="1" t="s">
        <v>14683</v>
      </c>
      <c r="B76" s="213"/>
      <c r="C76" s="213"/>
      <c r="D76" s="213"/>
    </row>
    <row r="77" spans="1:4" ht="15.75" x14ac:dyDescent="0.25">
      <c r="A77" s="1" t="s">
        <v>24866</v>
      </c>
      <c r="B77" s="213" t="s">
        <v>17992</v>
      </c>
      <c r="C77" s="213"/>
      <c r="D77" s="213" t="s">
        <v>18929</v>
      </c>
    </row>
    <row r="78" spans="1:4" ht="15.75" x14ac:dyDescent="0.25">
      <c r="A78" s="1" t="s">
        <v>24867</v>
      </c>
      <c r="B78" s="213"/>
      <c r="C78" s="213"/>
      <c r="D78" s="213"/>
    </row>
    <row r="79" spans="1:4" ht="15.75" x14ac:dyDescent="0.25">
      <c r="A79" s="1" t="s">
        <v>24868</v>
      </c>
      <c r="B79" t="s">
        <v>60</v>
      </c>
      <c r="C79" s="213"/>
      <c r="D79" s="213" t="s">
        <v>24569</v>
      </c>
    </row>
    <row r="80" spans="1:4" ht="15.75" x14ac:dyDescent="0.25">
      <c r="A80" s="410" t="s">
        <v>24867</v>
      </c>
      <c r="B80" s="213"/>
      <c r="C80" s="213"/>
      <c r="D80" s="213"/>
    </row>
    <row r="81" spans="1:6" ht="15.75" x14ac:dyDescent="0.25">
      <c r="A81" s="410" t="s">
        <v>24868</v>
      </c>
      <c r="B81" t="s">
        <v>3860</v>
      </c>
      <c r="C81" s="213"/>
      <c r="D81" s="213"/>
    </row>
    <row r="82" spans="1:6" ht="15.75" x14ac:dyDescent="0.25">
      <c r="A82" s="1" t="s">
        <v>24869</v>
      </c>
      <c r="B82" s="213"/>
      <c r="C82" s="213"/>
      <c r="D82" s="213"/>
    </row>
    <row r="83" spans="1:6" ht="15.75" x14ac:dyDescent="0.25">
      <c r="A83" s="1" t="s">
        <v>24870</v>
      </c>
      <c r="B83" s="213" t="s">
        <v>201</v>
      </c>
      <c r="C83" s="213"/>
      <c r="D83" s="213" t="s">
        <v>22391</v>
      </c>
    </row>
    <row r="84" spans="1:6" ht="15.75" x14ac:dyDescent="0.25">
      <c r="A84" s="1" t="s">
        <v>24871</v>
      </c>
      <c r="B84" s="213"/>
      <c r="C84" s="213"/>
      <c r="D84" s="213"/>
    </row>
    <row r="85" spans="1:6" ht="15.75" x14ac:dyDescent="0.25">
      <c r="A85" s="1" t="s">
        <v>24872</v>
      </c>
      <c r="B85" s="213" t="s">
        <v>60</v>
      </c>
      <c r="C85" s="213"/>
      <c r="D85" s="213" t="s">
        <v>18436</v>
      </c>
    </row>
    <row r="90" spans="1:6" x14ac:dyDescent="0.25">
      <c r="F90" t="s">
        <v>3496</v>
      </c>
    </row>
    <row r="103" spans="1:4" ht="15.75" x14ac:dyDescent="0.25">
      <c r="A103" s="1"/>
      <c r="B103" s="213"/>
      <c r="C103" s="213"/>
      <c r="D103" s="213"/>
    </row>
    <row r="104" spans="1:4" ht="15.75" x14ac:dyDescent="0.25">
      <c r="A104" s="410"/>
      <c r="B104" s="213"/>
      <c r="C104" s="213"/>
      <c r="D104" s="213"/>
    </row>
    <row r="105" spans="1:4" ht="15.75" x14ac:dyDescent="0.25">
      <c r="A105" s="410"/>
      <c r="B105" s="213"/>
      <c r="C105" s="213"/>
      <c r="D105" s="213"/>
    </row>
    <row r="106" spans="1:4" ht="15.75" x14ac:dyDescent="0.25">
      <c r="A106" s="1"/>
      <c r="B106" s="213"/>
      <c r="C106" s="213"/>
      <c r="D106" s="213"/>
    </row>
    <row r="107" spans="1:4" ht="15.75" x14ac:dyDescent="0.25">
      <c r="A107" s="1"/>
      <c r="B107" s="213"/>
      <c r="C107" s="213"/>
      <c r="D107" s="213"/>
    </row>
    <row r="108" spans="1:4" ht="15.75" x14ac:dyDescent="0.25">
      <c r="A108" s="1"/>
      <c r="B108" s="213"/>
      <c r="C108" s="213"/>
      <c r="D108" s="213"/>
    </row>
    <row r="109" spans="1:4" ht="15.75" x14ac:dyDescent="0.25">
      <c r="A109" s="1"/>
      <c r="B109" s="213"/>
      <c r="C109" s="213"/>
      <c r="D109" s="213"/>
    </row>
    <row r="110" spans="1:4" ht="15.75" x14ac:dyDescent="0.25">
      <c r="A110" s="1"/>
      <c r="B110" s="213"/>
      <c r="C110" s="213"/>
      <c r="D110" s="213"/>
    </row>
    <row r="111" spans="1:4" ht="15.75" x14ac:dyDescent="0.25">
      <c r="A111" s="1"/>
      <c r="B111" s="213"/>
      <c r="C111" s="213"/>
      <c r="D111" s="213"/>
    </row>
    <row r="112" spans="1:4" ht="15.75" x14ac:dyDescent="0.25">
      <c r="A112" s="1"/>
      <c r="B112" s="213"/>
      <c r="C112" s="213"/>
      <c r="D112" s="213"/>
    </row>
    <row r="113" spans="1:4" ht="15.75" x14ac:dyDescent="0.25">
      <c r="A113" s="1"/>
      <c r="B113" s="213"/>
      <c r="C113" s="213"/>
      <c r="D113" s="213"/>
    </row>
    <row r="114" spans="1:4" ht="15.75" x14ac:dyDescent="0.25">
      <c r="A114" s="1"/>
    </row>
    <row r="115" spans="1:4" ht="15.75" x14ac:dyDescent="0.25">
      <c r="A115" s="1"/>
    </row>
    <row r="116" spans="1:4" ht="15.75" x14ac:dyDescent="0.25">
      <c r="A116" s="1"/>
    </row>
    <row r="117" spans="1:4" ht="15.75" x14ac:dyDescent="0.25">
      <c r="A117" s="1"/>
      <c r="D117" s="213"/>
    </row>
    <row r="118" spans="1:4" ht="15.75" x14ac:dyDescent="0.25">
      <c r="A118" s="1"/>
    </row>
    <row r="119" spans="1:4" ht="15.75" x14ac:dyDescent="0.25">
      <c r="A119" s="1"/>
      <c r="D119" s="213"/>
    </row>
    <row r="120" spans="1:4" ht="15.75" x14ac:dyDescent="0.25">
      <c r="A120" s="1"/>
    </row>
    <row r="121" spans="1:4" ht="15.75" x14ac:dyDescent="0.25">
      <c r="A121" s="1"/>
      <c r="D121" s="213"/>
    </row>
    <row r="122" spans="1:4" ht="15.75" x14ac:dyDescent="0.25">
      <c r="A122" s="410"/>
    </row>
    <row r="123" spans="1:4" ht="15.75" x14ac:dyDescent="0.25">
      <c r="A123" s="410"/>
    </row>
    <row r="124" spans="1:4" ht="15.75" x14ac:dyDescent="0.25">
      <c r="A124" s="1"/>
    </row>
    <row r="125" spans="1:4" ht="15.75" x14ac:dyDescent="0.25">
      <c r="A125" s="1"/>
    </row>
    <row r="126" spans="1:4" ht="15.75" x14ac:dyDescent="0.25">
      <c r="A126" s="1"/>
    </row>
    <row r="127" spans="1:4" ht="15.75" x14ac:dyDescent="0.25">
      <c r="A127" s="1"/>
    </row>
    <row r="128" spans="1:4" ht="15.75" x14ac:dyDescent="0.25">
      <c r="A128" s="410"/>
    </row>
    <row r="129" spans="1:4" ht="15.75" x14ac:dyDescent="0.25">
      <c r="A129" s="410"/>
    </row>
    <row r="130" spans="1:4" ht="15.75" x14ac:dyDescent="0.25">
      <c r="A130" s="410"/>
    </row>
    <row r="131" spans="1:4" ht="15.75" x14ac:dyDescent="0.25">
      <c r="A131" s="410"/>
    </row>
    <row r="132" spans="1:4" ht="15.75" x14ac:dyDescent="0.25">
      <c r="A132" s="1"/>
    </row>
    <row r="133" spans="1:4" ht="15.75" x14ac:dyDescent="0.25">
      <c r="A133" s="1"/>
      <c r="D133" s="213"/>
    </row>
    <row r="134" spans="1:4" ht="15.75" x14ac:dyDescent="0.25">
      <c r="A134" s="1"/>
    </row>
    <row r="135" spans="1:4" ht="15.75" x14ac:dyDescent="0.25">
      <c r="A135" s="1"/>
    </row>
    <row r="136" spans="1:4" ht="15.75" x14ac:dyDescent="0.25">
      <c r="A136" s="1"/>
    </row>
    <row r="137" spans="1:4" ht="15.75" x14ac:dyDescent="0.25">
      <c r="A137" s="1"/>
      <c r="D137" s="213"/>
    </row>
    <row r="138" spans="1:4" ht="15.75" x14ac:dyDescent="0.25">
      <c r="A138" s="1"/>
    </row>
    <row r="139" spans="1:4" ht="15.75" x14ac:dyDescent="0.25">
      <c r="A139" s="1"/>
      <c r="D139" s="213"/>
    </row>
    <row r="140" spans="1:4" ht="15.75" x14ac:dyDescent="0.25">
      <c r="A140" s="1"/>
    </row>
    <row r="141" spans="1:4" ht="15.75" x14ac:dyDescent="0.25">
      <c r="A141" s="1"/>
      <c r="D141" s="213"/>
    </row>
    <row r="142" spans="1:4" ht="15.75" x14ac:dyDescent="0.25">
      <c r="A142" s="1"/>
    </row>
    <row r="143" spans="1:4" ht="15.75" x14ac:dyDescent="0.25">
      <c r="A143" s="1"/>
    </row>
    <row r="144" spans="1:4" ht="15.75" x14ac:dyDescent="0.25">
      <c r="A144" s="1"/>
    </row>
    <row r="145" spans="1:4" ht="15.75" x14ac:dyDescent="0.25">
      <c r="A145" s="1"/>
    </row>
    <row r="146" spans="1:4" ht="15.75" x14ac:dyDescent="0.25">
      <c r="A146" s="410"/>
    </row>
    <row r="147" spans="1:4" ht="15.75" x14ac:dyDescent="0.25">
      <c r="A147" s="410"/>
    </row>
    <row r="148" spans="1:4" ht="15.75" x14ac:dyDescent="0.25">
      <c r="A148" s="1"/>
    </row>
    <row r="149" spans="1:4" ht="15.75" x14ac:dyDescent="0.25">
      <c r="A149" s="1"/>
      <c r="D149" s="213"/>
    </row>
    <row r="150" spans="1:4" ht="15.75" x14ac:dyDescent="0.25">
      <c r="A150" s="1"/>
    </row>
    <row r="151" spans="1:4" ht="15.75" x14ac:dyDescent="0.25">
      <c r="A151" s="1"/>
      <c r="D151" s="213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410"/>
    </row>
    <row r="159" spans="1:4" ht="15.75" x14ac:dyDescent="0.25">
      <c r="A159" s="410"/>
    </row>
    <row r="160" spans="1:4" ht="15.75" x14ac:dyDescent="0.25">
      <c r="A160" s="410"/>
    </row>
    <row r="161" spans="1:1" ht="15.75" x14ac:dyDescent="0.25">
      <c r="A161" s="410"/>
    </row>
    <row r="162" spans="1:1" ht="15.75" x14ac:dyDescent="0.25">
      <c r="A162" s="410"/>
    </row>
    <row r="163" spans="1:1" ht="15.75" x14ac:dyDescent="0.25">
      <c r="A163" s="410"/>
    </row>
    <row r="164" spans="1:1" ht="15.75" x14ac:dyDescent="0.25">
      <c r="A164" s="410"/>
    </row>
    <row r="165" spans="1:1" ht="15.75" x14ac:dyDescent="0.25">
      <c r="A165" s="410"/>
    </row>
    <row r="166" spans="1:1" ht="15.75" x14ac:dyDescent="0.25">
      <c r="A166" s="410"/>
    </row>
    <row r="167" spans="1:1" ht="15.75" x14ac:dyDescent="0.25">
      <c r="A167" s="410"/>
    </row>
    <row r="168" spans="1:1" ht="15.75" x14ac:dyDescent="0.25">
      <c r="A168" s="410"/>
    </row>
    <row r="169" spans="1:1" ht="15.75" x14ac:dyDescent="0.25">
      <c r="A169" s="410"/>
    </row>
    <row r="170" spans="1:1" ht="15.75" x14ac:dyDescent="0.25">
      <c r="A170" s="410"/>
    </row>
    <row r="171" spans="1:1" ht="15.75" x14ac:dyDescent="0.25">
      <c r="A171" s="410"/>
    </row>
    <row r="172" spans="1:1" ht="15.75" x14ac:dyDescent="0.25">
      <c r="A172" s="410"/>
    </row>
    <row r="173" spans="1:1" ht="15.75" x14ac:dyDescent="0.25">
      <c r="A173" s="410"/>
    </row>
    <row r="174" spans="1:1" ht="15.75" x14ac:dyDescent="0.25">
      <c r="A174" s="410"/>
    </row>
    <row r="175" spans="1:1" ht="15.75" x14ac:dyDescent="0.25">
      <c r="A175" s="410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410"/>
    </row>
    <row r="179" spans="1:1" ht="15.75" x14ac:dyDescent="0.25">
      <c r="A179" s="410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410"/>
    </row>
    <row r="211" spans="1:1" ht="15.75" x14ac:dyDescent="0.25">
      <c r="A211" s="410"/>
    </row>
    <row r="212" spans="1:1" ht="15.75" x14ac:dyDescent="0.25">
      <c r="A212" s="1"/>
    </row>
    <row r="213" spans="1:1" ht="15.75" x14ac:dyDescent="0.25">
      <c r="A213" s="1"/>
    </row>
  </sheetData>
  <autoFilter ref="A1:E213"/>
  <mergeCells count="2">
    <mergeCell ref="G1:H1"/>
    <mergeCell ref="G2:H2"/>
  </mergeCells>
  <conditionalFormatting sqref="A1">
    <cfRule type="duplicateValues" dxfId="1699" priority="31"/>
  </conditionalFormatting>
  <conditionalFormatting sqref="A1">
    <cfRule type="duplicateValues" dxfId="1698" priority="30"/>
  </conditionalFormatting>
  <conditionalFormatting sqref="A1">
    <cfRule type="duplicateValues" dxfId="1697" priority="29"/>
  </conditionalFormatting>
  <conditionalFormatting sqref="A1">
    <cfRule type="duplicateValues" dxfId="1696" priority="28"/>
  </conditionalFormatting>
  <conditionalFormatting sqref="A1">
    <cfRule type="duplicateValues" dxfId="1695" priority="27"/>
  </conditionalFormatting>
  <conditionalFormatting sqref="A1">
    <cfRule type="duplicateValues" dxfId="1694" priority="26"/>
  </conditionalFormatting>
  <conditionalFormatting sqref="A1">
    <cfRule type="duplicateValues" dxfId="1693" priority="25"/>
  </conditionalFormatting>
  <conditionalFormatting sqref="A1">
    <cfRule type="duplicateValues" dxfId="1692" priority="24"/>
  </conditionalFormatting>
  <conditionalFormatting sqref="A1">
    <cfRule type="duplicateValues" dxfId="1691" priority="23"/>
  </conditionalFormatting>
  <conditionalFormatting sqref="A1">
    <cfRule type="duplicateValues" dxfId="1690" priority="22"/>
  </conditionalFormatting>
  <conditionalFormatting sqref="A1">
    <cfRule type="duplicateValues" dxfId="1689" priority="21"/>
  </conditionalFormatting>
  <conditionalFormatting sqref="A1">
    <cfRule type="duplicateValues" dxfId="1688" priority="20"/>
  </conditionalFormatting>
  <conditionalFormatting sqref="A1">
    <cfRule type="duplicateValues" dxfId="1687" priority="19"/>
  </conditionalFormatting>
  <conditionalFormatting sqref="A1">
    <cfRule type="duplicateValues" dxfId="1686" priority="18"/>
  </conditionalFormatting>
  <conditionalFormatting sqref="A1">
    <cfRule type="duplicateValues" dxfId="1685" priority="17"/>
  </conditionalFormatting>
  <conditionalFormatting sqref="A1">
    <cfRule type="duplicateValues" dxfId="1684" priority="16"/>
  </conditionalFormatting>
  <conditionalFormatting sqref="A1">
    <cfRule type="duplicateValues" dxfId="1683" priority="15"/>
  </conditionalFormatting>
  <conditionalFormatting sqref="A1">
    <cfRule type="duplicateValues" dxfId="1682" priority="14"/>
  </conditionalFormatting>
  <conditionalFormatting sqref="A1">
    <cfRule type="duplicateValues" dxfId="1681" priority="13"/>
  </conditionalFormatting>
  <conditionalFormatting sqref="A1">
    <cfRule type="duplicateValues" dxfId="1680" priority="12"/>
  </conditionalFormatting>
  <conditionalFormatting sqref="A1">
    <cfRule type="duplicateValues" dxfId="1679" priority="11"/>
  </conditionalFormatting>
  <conditionalFormatting sqref="A1">
    <cfRule type="duplicateValues" dxfId="1678" priority="10"/>
  </conditionalFormatting>
  <conditionalFormatting sqref="A214:A1048576 A1">
    <cfRule type="duplicateValues" dxfId="1677" priority="9"/>
  </conditionalFormatting>
  <conditionalFormatting sqref="A214:A1048576">
    <cfRule type="duplicateValues" dxfId="1676" priority="8"/>
  </conditionalFormatting>
  <conditionalFormatting sqref="A152:A1048576 A1">
    <cfRule type="duplicateValues" dxfId="1675" priority="7"/>
  </conditionalFormatting>
  <conditionalFormatting sqref="A152:A1048576 A1">
    <cfRule type="duplicateValues" dxfId="1674" priority="5"/>
    <cfRule type="timePeriod" dxfId="1673" priority="6" timePeriod="yesterday">
      <formula>FLOOR(A1,1)=TODAY()-1</formula>
    </cfRule>
  </conditionalFormatting>
  <conditionalFormatting sqref="A152:A1048576">
    <cfRule type="duplicateValues" dxfId="1672" priority="4"/>
  </conditionalFormatting>
  <conditionalFormatting sqref="A152:A1048576 A1">
    <cfRule type="duplicateValues" dxfId="1671" priority="2"/>
    <cfRule type="duplicateValues" dxfId="1670" priority="3"/>
  </conditionalFormatting>
  <conditionalFormatting sqref="A1 A152:A1048576">
    <cfRule type="duplicateValues" dxfId="1669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zoomScale="115" zoomScaleNormal="115" workbookViewId="0">
      <pane ySplit="1" topLeftCell="A108" activePane="bottomLeft" state="frozen"/>
      <selection activeCell="G25" sqref="G25"/>
      <selection pane="bottomLeft" activeCell="A2" sqref="A2:A129"/>
    </sheetView>
  </sheetViews>
  <sheetFormatPr defaultRowHeight="15" x14ac:dyDescent="0.25"/>
  <cols>
    <col min="1" max="1" width="43.42578125" customWidth="1"/>
    <col min="2" max="2" width="18.7109375" customWidth="1"/>
    <col min="3" max="3" width="20.85546875" customWidth="1"/>
    <col min="4" max="4" width="18.5703125" customWidth="1"/>
    <col min="5" max="5" width="12.85546875" customWidth="1"/>
    <col min="6" max="6" width="8.7109375" customWidth="1"/>
    <col min="7" max="7" width="24.5703125" customWidth="1"/>
    <col min="8" max="8" width="10.7109375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58</v>
      </c>
      <c r="H1" s="590"/>
      <c r="I1" s="508"/>
      <c r="J1" s="509"/>
    </row>
    <row r="2" spans="1:10" ht="21" x14ac:dyDescent="0.35">
      <c r="A2" s="1" t="s">
        <v>24705</v>
      </c>
      <c r="B2" s="213"/>
      <c r="C2" s="213"/>
      <c r="D2" s="213"/>
      <c r="G2" s="588" t="s">
        <v>24704</v>
      </c>
      <c r="H2" s="589"/>
    </row>
    <row r="3" spans="1:10" ht="15.75" x14ac:dyDescent="0.25">
      <c r="A3" s="1" t="s">
        <v>24706</v>
      </c>
      <c r="B3" s="213" t="s">
        <v>356</v>
      </c>
      <c r="C3" s="213"/>
      <c r="D3" s="213" t="s">
        <v>19001</v>
      </c>
      <c r="G3" s="244" t="s">
        <v>58</v>
      </c>
      <c r="H3" s="5">
        <f>COUNTIF(B$2:B$1048576,G3)</f>
        <v>8</v>
      </c>
    </row>
    <row r="4" spans="1:10" ht="15.75" x14ac:dyDescent="0.25">
      <c r="A4" s="1" t="s">
        <v>24707</v>
      </c>
      <c r="B4" s="213"/>
      <c r="C4" s="213"/>
      <c r="D4" s="213"/>
      <c r="G4" s="101" t="s">
        <v>360</v>
      </c>
      <c r="H4" s="5">
        <f>COUNTIF(B1:B935,G4)</f>
        <v>1</v>
      </c>
    </row>
    <row r="5" spans="1:10" ht="15.75" x14ac:dyDescent="0.25">
      <c r="A5" s="1" t="s">
        <v>24708</v>
      </c>
      <c r="B5" s="213" t="s">
        <v>60</v>
      </c>
      <c r="C5" s="213"/>
      <c r="D5" s="213" t="s">
        <v>19956</v>
      </c>
      <c r="G5" s="101" t="s">
        <v>356</v>
      </c>
      <c r="H5" s="5">
        <f>COUNTIF(B2:B853,G5)</f>
        <v>13</v>
      </c>
    </row>
    <row r="6" spans="1:10" ht="15.75" x14ac:dyDescent="0.25">
      <c r="A6" s="1" t="s">
        <v>12623</v>
      </c>
      <c r="B6" s="213"/>
      <c r="C6" s="213"/>
      <c r="D6" s="213"/>
      <c r="G6" s="101" t="s">
        <v>56</v>
      </c>
      <c r="H6" s="5">
        <f>COUNTIF(B2:B865,G6)</f>
        <v>3</v>
      </c>
    </row>
    <row r="7" spans="1:10" ht="15.75" x14ac:dyDescent="0.25">
      <c r="A7" s="1" t="s">
        <v>24709</v>
      </c>
      <c r="B7" s="213" t="s">
        <v>60</v>
      </c>
      <c r="C7" s="213"/>
      <c r="D7" s="213" t="s">
        <v>18436</v>
      </c>
      <c r="G7" s="101" t="s">
        <v>201</v>
      </c>
      <c r="H7" s="5">
        <f>COUNTIF(B1:B859,G7)</f>
        <v>4</v>
      </c>
    </row>
    <row r="8" spans="1:10" ht="15.75" x14ac:dyDescent="0.25">
      <c r="A8" s="1" t="s">
        <v>24710</v>
      </c>
      <c r="B8" s="213"/>
      <c r="C8" s="213"/>
      <c r="D8" s="213"/>
      <c r="G8" s="101" t="s">
        <v>202</v>
      </c>
      <c r="H8" s="5">
        <f>COUNTIF(B1:B894,G8)</f>
        <v>0</v>
      </c>
    </row>
    <row r="9" spans="1:10" ht="15.75" x14ac:dyDescent="0.25">
      <c r="A9" s="1" t="s">
        <v>24711</v>
      </c>
      <c r="B9" t="s">
        <v>356</v>
      </c>
      <c r="C9" s="213"/>
      <c r="D9" s="213" t="s">
        <v>24569</v>
      </c>
      <c r="E9" s="40">
        <v>45924</v>
      </c>
      <c r="G9" s="101" t="s">
        <v>200</v>
      </c>
      <c r="H9" s="5">
        <f>COUNTIF(B1:B812,G9)</f>
        <v>11</v>
      </c>
    </row>
    <row r="10" spans="1:10" ht="15.75" x14ac:dyDescent="0.25">
      <c r="A10" s="1" t="s">
        <v>14443</v>
      </c>
      <c r="B10" s="213"/>
      <c r="C10" s="213"/>
      <c r="D10" s="213"/>
      <c r="G10" s="101" t="s">
        <v>5011</v>
      </c>
      <c r="H10" s="5">
        <f>COUNTIF(B:B,G10)</f>
        <v>0</v>
      </c>
    </row>
    <row r="11" spans="1:10" ht="15.75" x14ac:dyDescent="0.25">
      <c r="A11" s="1" t="s">
        <v>24712</v>
      </c>
      <c r="B11" s="213" t="s">
        <v>356</v>
      </c>
      <c r="C11" s="213"/>
      <c r="D11" s="213" t="s">
        <v>17970</v>
      </c>
      <c r="E11" s="40">
        <v>45919</v>
      </c>
      <c r="G11" s="101" t="s">
        <v>1077</v>
      </c>
      <c r="H11" s="5">
        <f>COUNTIF(B2:B2000,G11)</f>
        <v>0</v>
      </c>
    </row>
    <row r="12" spans="1:10" ht="15.75" x14ac:dyDescent="0.25">
      <c r="A12" s="1" t="s">
        <v>20468</v>
      </c>
      <c r="B12" s="213"/>
      <c r="C12" s="213"/>
      <c r="D12" s="213"/>
      <c r="G12" s="288" t="s">
        <v>60</v>
      </c>
      <c r="H12" s="5">
        <f>COUNTIF(B2:B869,G12)</f>
        <v>14</v>
      </c>
    </row>
    <row r="13" spans="1:10" ht="15.75" x14ac:dyDescent="0.25">
      <c r="A13" s="1" t="s">
        <v>24713</v>
      </c>
      <c r="B13" s="213" t="s">
        <v>60</v>
      </c>
      <c r="C13" s="213"/>
      <c r="D13" s="213" t="s">
        <v>22391</v>
      </c>
      <c r="G13" s="101" t="s">
        <v>4062</v>
      </c>
      <c r="H13" s="5">
        <f>COUNTIF(B2:B2000,G13)</f>
        <v>0</v>
      </c>
    </row>
    <row r="14" spans="1:10" ht="15.75" x14ac:dyDescent="0.25">
      <c r="A14" s="1" t="s">
        <v>24714</v>
      </c>
      <c r="B14" s="213"/>
      <c r="C14" s="213"/>
      <c r="D14" s="213"/>
      <c r="G14" s="101" t="s">
        <v>3860</v>
      </c>
      <c r="H14" s="5">
        <f>COUNTIF(B2:B715,G14)</f>
        <v>6</v>
      </c>
    </row>
    <row r="15" spans="1:10" ht="15.75" x14ac:dyDescent="0.25">
      <c r="A15" s="1" t="s">
        <v>24715</v>
      </c>
      <c r="B15" t="s">
        <v>60</v>
      </c>
      <c r="C15" s="213"/>
      <c r="D15" s="213" t="s">
        <v>24569</v>
      </c>
      <c r="G15" s="101" t="s">
        <v>17992</v>
      </c>
      <c r="H15" s="5">
        <f>COUNTIF(B2:B2000,G15)</f>
        <v>3</v>
      </c>
    </row>
    <row r="16" spans="1:10" ht="15.75" x14ac:dyDescent="0.25">
      <c r="A16" s="1" t="s">
        <v>24716</v>
      </c>
      <c r="B16" s="213"/>
      <c r="C16" s="213"/>
      <c r="D16" s="529"/>
      <c r="G16" s="288" t="s">
        <v>1133</v>
      </c>
      <c r="H16" s="5">
        <f>COUNTIF(B2:B2000,G16)</f>
        <v>1</v>
      </c>
    </row>
    <row r="17" spans="1:8" ht="15.75" x14ac:dyDescent="0.25">
      <c r="A17" s="1" t="s">
        <v>24717</v>
      </c>
      <c r="B17" t="s">
        <v>60</v>
      </c>
      <c r="C17" s="213"/>
      <c r="D17" s="213" t="s">
        <v>23279</v>
      </c>
      <c r="G17" s="512"/>
      <c r="H17" s="233"/>
    </row>
    <row r="18" spans="1:8" ht="15.75" x14ac:dyDescent="0.25">
      <c r="A18" s="1" t="s">
        <v>24718</v>
      </c>
      <c r="B18" s="213"/>
      <c r="C18" s="213"/>
      <c r="D18" s="213"/>
      <c r="G18" s="269"/>
    </row>
    <row r="19" spans="1:8" ht="15.75" x14ac:dyDescent="0.25">
      <c r="A19" s="1" t="s">
        <v>24719</v>
      </c>
      <c r="B19" t="s">
        <v>356</v>
      </c>
      <c r="C19" s="213"/>
      <c r="D19" s="213" t="s">
        <v>22391</v>
      </c>
    </row>
    <row r="20" spans="1:8" ht="15.75" x14ac:dyDescent="0.25">
      <c r="A20" s="1" t="s">
        <v>24720</v>
      </c>
      <c r="B20" s="213"/>
      <c r="C20" s="213"/>
      <c r="D20" s="213"/>
    </row>
    <row r="21" spans="1:8" ht="15.75" x14ac:dyDescent="0.25">
      <c r="A21" s="1" t="s">
        <v>24721</v>
      </c>
      <c r="B21" s="213" t="s">
        <v>60</v>
      </c>
      <c r="C21" s="213"/>
      <c r="D21" s="213" t="s">
        <v>19142</v>
      </c>
    </row>
    <row r="22" spans="1:8" ht="15.75" x14ac:dyDescent="0.25">
      <c r="A22" s="410" t="s">
        <v>24720</v>
      </c>
      <c r="B22" s="213"/>
      <c r="C22" s="213"/>
      <c r="D22" s="213"/>
    </row>
    <row r="23" spans="1:8" ht="15.75" x14ac:dyDescent="0.25">
      <c r="A23" s="410" t="s">
        <v>24721</v>
      </c>
      <c r="B23" t="s">
        <v>3860</v>
      </c>
      <c r="C23" s="213"/>
      <c r="D23" s="213"/>
    </row>
    <row r="24" spans="1:8" ht="15.75" x14ac:dyDescent="0.25">
      <c r="A24" s="1" t="s">
        <v>24722</v>
      </c>
      <c r="B24" s="213"/>
      <c r="C24" s="213"/>
      <c r="D24" s="213"/>
    </row>
    <row r="25" spans="1:8" ht="15.75" x14ac:dyDescent="0.25">
      <c r="A25" s="1" t="s">
        <v>24723</v>
      </c>
      <c r="B25" s="213" t="s">
        <v>17992</v>
      </c>
      <c r="C25" s="213"/>
      <c r="D25" s="213" t="s">
        <v>24569</v>
      </c>
    </row>
    <row r="26" spans="1:8" ht="15.75" x14ac:dyDescent="0.25">
      <c r="A26" s="1" t="s">
        <v>24724</v>
      </c>
      <c r="B26" s="213"/>
      <c r="C26" s="213"/>
      <c r="D26" s="213"/>
    </row>
    <row r="27" spans="1:8" ht="15.75" x14ac:dyDescent="0.25">
      <c r="A27" s="1" t="s">
        <v>24725</v>
      </c>
      <c r="B27" s="213" t="s">
        <v>356</v>
      </c>
      <c r="C27" s="213"/>
      <c r="D27" s="213" t="s">
        <v>22391</v>
      </c>
      <c r="E27" s="40">
        <v>45919</v>
      </c>
    </row>
    <row r="28" spans="1:8" ht="15.75" x14ac:dyDescent="0.25">
      <c r="A28" s="1" t="s">
        <v>12586</v>
      </c>
      <c r="B28" s="213"/>
      <c r="C28" s="213"/>
      <c r="D28" s="529"/>
    </row>
    <row r="29" spans="1:8" ht="15.75" x14ac:dyDescent="0.25">
      <c r="A29" s="1" t="s">
        <v>24726</v>
      </c>
      <c r="B29" s="213" t="s">
        <v>60</v>
      </c>
      <c r="C29" s="213"/>
      <c r="D29" s="213" t="s">
        <v>23279</v>
      </c>
    </row>
    <row r="30" spans="1:8" ht="15.75" x14ac:dyDescent="0.25">
      <c r="A30" s="410" t="s">
        <v>12586</v>
      </c>
      <c r="B30" s="213"/>
      <c r="C30" s="213"/>
      <c r="D30" s="213"/>
    </row>
    <row r="31" spans="1:8" ht="15.75" x14ac:dyDescent="0.25">
      <c r="A31" s="410" t="s">
        <v>24726</v>
      </c>
      <c r="B31" t="s">
        <v>3860</v>
      </c>
      <c r="C31" s="213"/>
      <c r="D31" s="213"/>
    </row>
    <row r="32" spans="1:8" ht="15.75" x14ac:dyDescent="0.25">
      <c r="A32" s="1" t="s">
        <v>24727</v>
      </c>
      <c r="B32" s="213"/>
      <c r="C32" s="213"/>
      <c r="D32" s="213"/>
    </row>
    <row r="33" spans="1:5" ht="15.75" x14ac:dyDescent="0.25">
      <c r="A33" s="1" t="s">
        <v>24728</v>
      </c>
      <c r="B33" s="213" t="s">
        <v>58</v>
      </c>
      <c r="C33" s="213" t="s">
        <v>3896</v>
      </c>
      <c r="D33" s="213" t="s">
        <v>17970</v>
      </c>
    </row>
    <row r="34" spans="1:5" ht="15.75" x14ac:dyDescent="0.25">
      <c r="A34" s="1" t="s">
        <v>24729</v>
      </c>
      <c r="B34" s="213"/>
      <c r="C34" s="213"/>
      <c r="D34" s="213"/>
    </row>
    <row r="35" spans="1:5" ht="15.75" x14ac:dyDescent="0.25">
      <c r="A35" s="1" t="s">
        <v>24730</v>
      </c>
      <c r="B35" s="213" t="s">
        <v>58</v>
      </c>
      <c r="C35" s="213" t="s">
        <v>17001</v>
      </c>
      <c r="D35" s="213" t="s">
        <v>17970</v>
      </c>
      <c r="E35" s="40">
        <v>45920</v>
      </c>
    </row>
    <row r="36" spans="1:5" ht="15.75" x14ac:dyDescent="0.25">
      <c r="A36" s="1" t="s">
        <v>24731</v>
      </c>
      <c r="B36" s="531"/>
      <c r="C36" s="213"/>
      <c r="D36" s="213"/>
    </row>
    <row r="37" spans="1:5" ht="15.75" x14ac:dyDescent="0.25">
      <c r="A37" s="1" t="s">
        <v>24732</v>
      </c>
      <c r="B37" s="213" t="s">
        <v>200</v>
      </c>
      <c r="C37" s="213"/>
      <c r="D37" s="213" t="s">
        <v>23912</v>
      </c>
    </row>
    <row r="38" spans="1:5" ht="15.75" x14ac:dyDescent="0.25">
      <c r="A38" s="1" t="s">
        <v>11528</v>
      </c>
      <c r="B38" s="213"/>
      <c r="C38" s="213"/>
      <c r="D38" s="213"/>
    </row>
    <row r="39" spans="1:5" ht="15.75" x14ac:dyDescent="0.25">
      <c r="A39" s="1" t="s">
        <v>24733</v>
      </c>
      <c r="B39" s="213" t="s">
        <v>60</v>
      </c>
      <c r="C39" s="213"/>
      <c r="D39" s="213" t="s">
        <v>24569</v>
      </c>
    </row>
    <row r="40" spans="1:5" ht="15.75" x14ac:dyDescent="0.25">
      <c r="A40" s="1" t="s">
        <v>24734</v>
      </c>
      <c r="B40" s="213"/>
      <c r="C40" s="213"/>
      <c r="D40" s="213"/>
    </row>
    <row r="41" spans="1:5" ht="15.75" x14ac:dyDescent="0.25">
      <c r="A41" s="1" t="s">
        <v>24735</v>
      </c>
      <c r="B41" s="213" t="s">
        <v>200</v>
      </c>
      <c r="C41" s="213"/>
      <c r="D41" s="213" t="s">
        <v>19956</v>
      </c>
    </row>
    <row r="42" spans="1:5" ht="15.75" x14ac:dyDescent="0.25">
      <c r="A42" s="1" t="s">
        <v>24736</v>
      </c>
      <c r="B42" s="213"/>
      <c r="C42" s="213"/>
      <c r="D42" s="213"/>
    </row>
    <row r="43" spans="1:5" ht="15.75" x14ac:dyDescent="0.25">
      <c r="A43" s="1" t="s">
        <v>24737</v>
      </c>
      <c r="B43" s="213" t="s">
        <v>1133</v>
      </c>
      <c r="C43" s="213"/>
      <c r="D43" s="213" t="s">
        <v>19956</v>
      </c>
    </row>
    <row r="44" spans="1:5" ht="15.75" x14ac:dyDescent="0.25">
      <c r="A44" s="1" t="s">
        <v>24738</v>
      </c>
      <c r="B44" s="213"/>
      <c r="C44" s="213"/>
      <c r="D44" s="213"/>
    </row>
    <row r="45" spans="1:5" ht="15.75" x14ac:dyDescent="0.25">
      <c r="A45" s="1" t="s">
        <v>24739</v>
      </c>
      <c r="B45" s="213" t="s">
        <v>356</v>
      </c>
      <c r="C45" s="213"/>
      <c r="D45" s="213" t="s">
        <v>18428</v>
      </c>
    </row>
    <row r="46" spans="1:5" ht="15.75" x14ac:dyDescent="0.25">
      <c r="A46" s="1" t="s">
        <v>24740</v>
      </c>
      <c r="B46" s="213"/>
      <c r="C46" s="213"/>
      <c r="D46" s="213"/>
    </row>
    <row r="47" spans="1:5" ht="15.75" x14ac:dyDescent="0.25">
      <c r="A47" s="1" t="s">
        <v>24741</v>
      </c>
      <c r="B47" s="213" t="s">
        <v>360</v>
      </c>
      <c r="C47" s="213" t="s">
        <v>4895</v>
      </c>
      <c r="D47" s="213" t="s">
        <v>19956</v>
      </c>
    </row>
    <row r="48" spans="1:5" ht="15.75" x14ac:dyDescent="0.25">
      <c r="A48" s="1" t="s">
        <v>17229</v>
      </c>
      <c r="B48" s="213"/>
      <c r="C48" s="213"/>
      <c r="D48" s="213"/>
    </row>
    <row r="49" spans="1:5" ht="15.75" x14ac:dyDescent="0.25">
      <c r="A49" s="1" t="s">
        <v>17230</v>
      </c>
      <c r="B49" s="213" t="s">
        <v>201</v>
      </c>
      <c r="C49" s="213"/>
      <c r="D49" s="213" t="s">
        <v>23912</v>
      </c>
    </row>
    <row r="50" spans="1:5" ht="15.75" x14ac:dyDescent="0.25">
      <c r="A50" s="1" t="s">
        <v>24630</v>
      </c>
      <c r="B50" s="213"/>
      <c r="C50" s="213"/>
      <c r="D50" s="213"/>
    </row>
    <row r="51" spans="1:5" ht="15.75" x14ac:dyDescent="0.25">
      <c r="A51" s="1" t="s">
        <v>24631</v>
      </c>
      <c r="B51" s="213" t="s">
        <v>60</v>
      </c>
      <c r="C51" s="213"/>
      <c r="D51" s="213" t="s">
        <v>21630</v>
      </c>
    </row>
    <row r="52" spans="1:5" ht="15.75" x14ac:dyDescent="0.25">
      <c r="A52" s="1" t="s">
        <v>14681</v>
      </c>
      <c r="C52" s="213"/>
      <c r="D52" s="213"/>
    </row>
    <row r="53" spans="1:5" ht="15.75" x14ac:dyDescent="0.25">
      <c r="A53" s="1" t="s">
        <v>24742</v>
      </c>
      <c r="B53" s="213" t="s">
        <v>58</v>
      </c>
      <c r="C53" s="213" t="s">
        <v>19023</v>
      </c>
      <c r="D53" s="213" t="s">
        <v>24805</v>
      </c>
      <c r="E53" s="40">
        <v>45918</v>
      </c>
    </row>
    <row r="54" spans="1:5" ht="15.75" x14ac:dyDescent="0.25">
      <c r="A54" s="410" t="s">
        <v>14681</v>
      </c>
      <c r="B54" s="213"/>
      <c r="C54" s="213"/>
      <c r="D54" s="213"/>
    </row>
    <row r="55" spans="1:5" ht="15.75" x14ac:dyDescent="0.25">
      <c r="A55" s="410" t="s">
        <v>24742</v>
      </c>
      <c r="B55" s="213" t="s">
        <v>3860</v>
      </c>
      <c r="C55" s="213"/>
      <c r="D55" s="213"/>
    </row>
    <row r="56" spans="1:5" ht="15.75" x14ac:dyDescent="0.25">
      <c r="A56" s="1" t="s">
        <v>11426</v>
      </c>
      <c r="B56" s="213"/>
      <c r="C56" s="213"/>
      <c r="D56" s="213"/>
    </row>
    <row r="57" spans="1:5" ht="15.75" x14ac:dyDescent="0.25">
      <c r="A57" s="1" t="s">
        <v>24743</v>
      </c>
      <c r="B57" t="s">
        <v>200</v>
      </c>
      <c r="C57" s="213"/>
      <c r="D57" s="213" t="s">
        <v>18436</v>
      </c>
    </row>
    <row r="58" spans="1:5" ht="15.75" x14ac:dyDescent="0.25">
      <c r="A58" s="410" t="s">
        <v>11426</v>
      </c>
      <c r="B58" s="213"/>
      <c r="C58" s="213"/>
      <c r="D58" s="213"/>
    </row>
    <row r="59" spans="1:5" ht="15.75" x14ac:dyDescent="0.25">
      <c r="A59" s="410" t="s">
        <v>24743</v>
      </c>
      <c r="B59" s="213" t="s">
        <v>3860</v>
      </c>
      <c r="C59" s="213"/>
      <c r="D59" s="213"/>
    </row>
    <row r="60" spans="1:5" ht="15.75" x14ac:dyDescent="0.25">
      <c r="A60" s="1" t="s">
        <v>24744</v>
      </c>
      <c r="B60" s="213"/>
      <c r="C60" s="213"/>
      <c r="D60" s="213"/>
    </row>
    <row r="61" spans="1:5" ht="15.75" x14ac:dyDescent="0.25">
      <c r="A61" s="1" t="s">
        <v>24745</v>
      </c>
      <c r="B61" s="213" t="s">
        <v>356</v>
      </c>
      <c r="C61" s="213"/>
      <c r="D61" s="213" t="s">
        <v>19956</v>
      </c>
    </row>
    <row r="62" spans="1:5" ht="15.75" x14ac:dyDescent="0.25">
      <c r="A62" s="1" t="s">
        <v>24746</v>
      </c>
      <c r="C62" s="213"/>
      <c r="D62" s="213"/>
    </row>
    <row r="63" spans="1:5" ht="15.75" x14ac:dyDescent="0.25">
      <c r="A63" s="1" t="s">
        <v>24747</v>
      </c>
      <c r="B63" s="213" t="s">
        <v>356</v>
      </c>
      <c r="C63" s="213"/>
      <c r="D63" s="213" t="s">
        <v>17970</v>
      </c>
      <c r="E63" s="213" t="s">
        <v>24986</v>
      </c>
    </row>
    <row r="64" spans="1:5" ht="15.75" x14ac:dyDescent="0.25">
      <c r="A64" s="1" t="s">
        <v>24748</v>
      </c>
      <c r="B64" s="213"/>
      <c r="C64" s="213"/>
      <c r="D64" s="213"/>
    </row>
    <row r="65" spans="1:5" ht="15.75" x14ac:dyDescent="0.25">
      <c r="A65" s="1" t="s">
        <v>24749</v>
      </c>
      <c r="B65" s="213" t="s">
        <v>201</v>
      </c>
      <c r="C65" s="213"/>
      <c r="D65" s="213" t="s">
        <v>17970</v>
      </c>
    </row>
    <row r="66" spans="1:5" ht="15.75" x14ac:dyDescent="0.25">
      <c r="A66" s="1" t="s">
        <v>12627</v>
      </c>
      <c r="B66" s="213"/>
      <c r="C66" s="213"/>
      <c r="D66" s="213"/>
    </row>
    <row r="67" spans="1:5" ht="15.75" x14ac:dyDescent="0.25">
      <c r="A67" s="1" t="s">
        <v>22796</v>
      </c>
      <c r="B67" s="213" t="s">
        <v>356</v>
      </c>
      <c r="C67" s="213"/>
      <c r="D67" s="213" t="s">
        <v>18428</v>
      </c>
    </row>
    <row r="68" spans="1:5" ht="15.75" x14ac:dyDescent="0.25">
      <c r="A68" s="1" t="s">
        <v>24750</v>
      </c>
      <c r="B68" s="213"/>
      <c r="C68" s="213"/>
      <c r="D68" s="213"/>
    </row>
    <row r="69" spans="1:5" ht="15.75" x14ac:dyDescent="0.25">
      <c r="A69" s="1" t="s">
        <v>24751</v>
      </c>
      <c r="B69" s="213" t="s">
        <v>58</v>
      </c>
      <c r="C69" s="213" t="s">
        <v>3896</v>
      </c>
      <c r="D69" s="213" t="s">
        <v>18436</v>
      </c>
      <c r="E69" s="40">
        <v>45919</v>
      </c>
    </row>
    <row r="70" spans="1:5" ht="15.75" x14ac:dyDescent="0.25">
      <c r="A70" s="1" t="s">
        <v>24752</v>
      </c>
      <c r="B70" s="213"/>
      <c r="C70" s="213"/>
      <c r="D70" s="213"/>
    </row>
    <row r="71" spans="1:5" ht="15.75" x14ac:dyDescent="0.25">
      <c r="A71" s="1" t="s">
        <v>24753</v>
      </c>
      <c r="B71" s="213" t="s">
        <v>356</v>
      </c>
      <c r="C71" s="213"/>
      <c r="D71" s="213" t="s">
        <v>19001</v>
      </c>
    </row>
    <row r="72" spans="1:5" ht="15.75" x14ac:dyDescent="0.25">
      <c r="A72" s="1" t="s">
        <v>24754</v>
      </c>
      <c r="B72" s="213"/>
      <c r="C72" s="213"/>
      <c r="D72" s="213"/>
    </row>
    <row r="73" spans="1:5" ht="15.75" x14ac:dyDescent="0.25">
      <c r="A73" s="1" t="s">
        <v>24755</v>
      </c>
      <c r="B73" s="213" t="s">
        <v>200</v>
      </c>
      <c r="C73" s="213"/>
      <c r="D73" s="213" t="s">
        <v>18929</v>
      </c>
    </row>
    <row r="74" spans="1:5" ht="15.75" x14ac:dyDescent="0.25">
      <c r="A74" s="1" t="s">
        <v>14263</v>
      </c>
      <c r="B74" s="213"/>
      <c r="C74" s="213"/>
      <c r="D74" s="213"/>
    </row>
    <row r="75" spans="1:5" ht="15.75" x14ac:dyDescent="0.25">
      <c r="A75" s="1" t="s">
        <v>24756</v>
      </c>
      <c r="B75" s="213" t="s">
        <v>17992</v>
      </c>
      <c r="C75" s="213"/>
      <c r="D75" s="213" t="s">
        <v>21630</v>
      </c>
    </row>
    <row r="76" spans="1:5" ht="15.75" x14ac:dyDescent="0.25">
      <c r="A76" s="1" t="s">
        <v>24757</v>
      </c>
      <c r="B76" s="213"/>
      <c r="C76" s="213"/>
      <c r="D76" s="213"/>
    </row>
    <row r="77" spans="1:5" ht="15.75" x14ac:dyDescent="0.25">
      <c r="A77" s="1" t="s">
        <v>24758</v>
      </c>
      <c r="B77" s="213" t="s">
        <v>17992</v>
      </c>
      <c r="C77" s="213"/>
      <c r="D77" s="213" t="s">
        <v>19142</v>
      </c>
    </row>
    <row r="78" spans="1:5" ht="15.75" x14ac:dyDescent="0.25">
      <c r="A78" s="1" t="s">
        <v>14829</v>
      </c>
      <c r="B78" s="213"/>
      <c r="C78" s="213"/>
      <c r="D78" s="213"/>
    </row>
    <row r="79" spans="1:5" ht="15.75" x14ac:dyDescent="0.25">
      <c r="A79" s="1" t="s">
        <v>24759</v>
      </c>
      <c r="B79" t="s">
        <v>58</v>
      </c>
      <c r="C79" s="213" t="s">
        <v>2624</v>
      </c>
      <c r="D79" s="213" t="s">
        <v>18436</v>
      </c>
    </row>
    <row r="80" spans="1:5" ht="15.75" x14ac:dyDescent="0.25">
      <c r="A80" s="1" t="s">
        <v>24760</v>
      </c>
      <c r="B80" s="213"/>
      <c r="C80" s="213"/>
      <c r="D80" s="213"/>
    </row>
    <row r="81" spans="1:6" ht="15.75" x14ac:dyDescent="0.25">
      <c r="A81" s="1" t="s">
        <v>24761</v>
      </c>
      <c r="B81" t="s">
        <v>58</v>
      </c>
      <c r="C81" s="213" t="s">
        <v>19515</v>
      </c>
      <c r="D81" s="213" t="s">
        <v>24779</v>
      </c>
      <c r="E81" s="40">
        <v>45920</v>
      </c>
    </row>
    <row r="82" spans="1:6" ht="15.75" x14ac:dyDescent="0.25">
      <c r="A82" s="1" t="s">
        <v>24762</v>
      </c>
      <c r="B82" s="213"/>
      <c r="C82" s="213"/>
      <c r="D82" s="213"/>
    </row>
    <row r="83" spans="1:6" ht="15.75" x14ac:dyDescent="0.25">
      <c r="A83" s="1" t="s">
        <v>24763</v>
      </c>
      <c r="B83" s="213" t="s">
        <v>201</v>
      </c>
      <c r="C83" s="213"/>
      <c r="D83" s="213" t="s">
        <v>21630</v>
      </c>
    </row>
    <row r="84" spans="1:6" ht="15.75" x14ac:dyDescent="0.25">
      <c r="A84" s="1" t="s">
        <v>11867</v>
      </c>
      <c r="B84" s="213"/>
      <c r="C84" s="213"/>
      <c r="D84" s="213"/>
    </row>
    <row r="85" spans="1:6" ht="15.75" x14ac:dyDescent="0.25">
      <c r="A85" s="1" t="s">
        <v>24764</v>
      </c>
      <c r="B85" s="213" t="s">
        <v>56</v>
      </c>
      <c r="C85" s="213"/>
      <c r="D85" s="213" t="s">
        <v>19001</v>
      </c>
    </row>
    <row r="86" spans="1:6" ht="15.75" x14ac:dyDescent="0.25">
      <c r="A86" s="1" t="s">
        <v>12430</v>
      </c>
      <c r="B86" s="213"/>
      <c r="C86" s="213"/>
      <c r="D86" s="213"/>
    </row>
    <row r="87" spans="1:6" ht="15.75" x14ac:dyDescent="0.25">
      <c r="A87" s="1" t="s">
        <v>24765</v>
      </c>
      <c r="B87" t="s">
        <v>200</v>
      </c>
      <c r="C87" s="213"/>
      <c r="D87" s="213" t="s">
        <v>17970</v>
      </c>
    </row>
    <row r="88" spans="1:6" ht="15.75" x14ac:dyDescent="0.25">
      <c r="A88" s="1" t="s">
        <v>24766</v>
      </c>
      <c r="B88" s="213"/>
      <c r="C88" s="213"/>
      <c r="D88" s="213"/>
    </row>
    <row r="89" spans="1:6" ht="15.75" x14ac:dyDescent="0.25">
      <c r="A89" s="1" t="s">
        <v>24767</v>
      </c>
      <c r="B89" s="213" t="s">
        <v>356</v>
      </c>
      <c r="C89" s="213"/>
      <c r="D89" s="213" t="s">
        <v>19001</v>
      </c>
    </row>
    <row r="90" spans="1:6" ht="15.75" x14ac:dyDescent="0.25">
      <c r="A90" s="1" t="s">
        <v>14716</v>
      </c>
      <c r="B90" s="213"/>
      <c r="C90" s="213"/>
      <c r="D90" s="213"/>
      <c r="F90" t="s">
        <v>3496</v>
      </c>
    </row>
    <row r="91" spans="1:6" ht="15.75" x14ac:dyDescent="0.25">
      <c r="A91" s="1" t="s">
        <v>24768</v>
      </c>
      <c r="B91" t="s">
        <v>58</v>
      </c>
      <c r="C91" s="213" t="s">
        <v>2163</v>
      </c>
      <c r="D91" s="213" t="s">
        <v>18929</v>
      </c>
    </row>
    <row r="92" spans="1:6" ht="15.75" x14ac:dyDescent="0.25">
      <c r="A92" s="1" t="s">
        <v>11649</v>
      </c>
      <c r="B92" s="213"/>
      <c r="C92" s="213"/>
      <c r="D92" s="213"/>
    </row>
    <row r="93" spans="1:6" ht="15.75" x14ac:dyDescent="0.25">
      <c r="A93" s="1" t="s">
        <v>15158</v>
      </c>
      <c r="B93" s="213" t="s">
        <v>200</v>
      </c>
      <c r="C93" s="213" t="s">
        <v>24769</v>
      </c>
      <c r="D93" s="213" t="s">
        <v>19142</v>
      </c>
    </row>
    <row r="94" spans="1:6" ht="15.75" x14ac:dyDescent="0.25">
      <c r="A94" s="1" t="s">
        <v>24770</v>
      </c>
      <c r="B94" s="213"/>
      <c r="C94" s="213"/>
    </row>
    <row r="95" spans="1:6" ht="15.75" x14ac:dyDescent="0.25">
      <c r="A95" s="1" t="s">
        <v>24771</v>
      </c>
      <c r="B95" s="213" t="s">
        <v>200</v>
      </c>
      <c r="C95" s="213"/>
      <c r="D95" s="213" t="s">
        <v>23912</v>
      </c>
    </row>
    <row r="96" spans="1:6" ht="15.75" x14ac:dyDescent="0.25">
      <c r="A96" s="1" t="s">
        <v>24772</v>
      </c>
      <c r="B96" s="213"/>
      <c r="C96" s="213"/>
      <c r="D96" s="213"/>
    </row>
    <row r="97" spans="1:5" ht="15.75" x14ac:dyDescent="0.25">
      <c r="A97" s="1" t="s">
        <v>24773</v>
      </c>
      <c r="B97" s="213" t="s">
        <v>56</v>
      </c>
      <c r="C97" s="213"/>
      <c r="D97" s="213" t="s">
        <v>22476</v>
      </c>
    </row>
    <row r="98" spans="1:5" ht="15.75" x14ac:dyDescent="0.25">
      <c r="A98" s="1" t="s">
        <v>24774</v>
      </c>
      <c r="B98" s="213"/>
      <c r="C98" s="213"/>
      <c r="D98" s="213"/>
    </row>
    <row r="99" spans="1:5" ht="15.75" x14ac:dyDescent="0.25">
      <c r="A99" s="1" t="s">
        <v>24775</v>
      </c>
      <c r="B99" s="213" t="s">
        <v>60</v>
      </c>
      <c r="C99" s="213"/>
      <c r="D99" s="213" t="s">
        <v>19001</v>
      </c>
    </row>
    <row r="100" spans="1:5" ht="15.75" x14ac:dyDescent="0.25">
      <c r="A100" s="1" t="s">
        <v>16630</v>
      </c>
      <c r="B100" s="213"/>
      <c r="C100" s="213"/>
      <c r="D100" s="213"/>
    </row>
    <row r="101" spans="1:5" ht="15.75" x14ac:dyDescent="0.25">
      <c r="A101" s="1" t="s">
        <v>24776</v>
      </c>
      <c r="B101" s="213" t="s">
        <v>201</v>
      </c>
      <c r="C101" s="213"/>
      <c r="D101" s="213" t="s">
        <v>19142</v>
      </c>
    </row>
    <row r="102" spans="1:5" ht="15.75" x14ac:dyDescent="0.25">
      <c r="A102" s="1" t="s">
        <v>24777</v>
      </c>
      <c r="B102" s="213"/>
      <c r="C102" s="213"/>
      <c r="D102" s="213"/>
    </row>
    <row r="103" spans="1:5" ht="15.75" x14ac:dyDescent="0.25">
      <c r="A103" s="1" t="s">
        <v>24778</v>
      </c>
      <c r="B103" s="213" t="s">
        <v>200</v>
      </c>
      <c r="C103" s="213"/>
      <c r="D103" s="213" t="s">
        <v>18929</v>
      </c>
    </row>
    <row r="104" spans="1:5" ht="15.75" x14ac:dyDescent="0.25">
      <c r="A104" s="410" t="s">
        <v>24777</v>
      </c>
      <c r="B104" s="213"/>
      <c r="C104" s="213"/>
      <c r="D104" s="213"/>
    </row>
    <row r="105" spans="1:5" ht="15.75" x14ac:dyDescent="0.25">
      <c r="A105" s="410" t="s">
        <v>24778</v>
      </c>
      <c r="B105" s="213" t="s">
        <v>3860</v>
      </c>
      <c r="C105" s="213"/>
      <c r="D105" s="213"/>
    </row>
    <row r="106" spans="1:5" ht="15.75" x14ac:dyDescent="0.25">
      <c r="A106" s="1" t="s">
        <v>24650</v>
      </c>
      <c r="B106" s="213"/>
      <c r="C106" s="213"/>
      <c r="D106" s="213"/>
    </row>
    <row r="107" spans="1:5" ht="15.75" x14ac:dyDescent="0.25">
      <c r="A107" s="1" t="s">
        <v>24651</v>
      </c>
      <c r="B107" s="213" t="s">
        <v>3860</v>
      </c>
      <c r="C107" s="213"/>
      <c r="D107" s="213" t="s">
        <v>23912</v>
      </c>
    </row>
    <row r="108" spans="1:5" ht="15.75" x14ac:dyDescent="0.25">
      <c r="A108" s="1" t="s">
        <v>24780</v>
      </c>
      <c r="B108" s="213"/>
      <c r="C108" s="213"/>
      <c r="D108" s="213"/>
    </row>
    <row r="109" spans="1:5" ht="15.75" x14ac:dyDescent="0.25">
      <c r="A109" s="1" t="s">
        <v>24781</v>
      </c>
      <c r="B109" s="213" t="s">
        <v>200</v>
      </c>
      <c r="C109" s="213"/>
      <c r="D109" s="213" t="s">
        <v>22476</v>
      </c>
    </row>
    <row r="110" spans="1:5" ht="15.75" x14ac:dyDescent="0.25">
      <c r="A110" s="1" t="s">
        <v>24782</v>
      </c>
      <c r="B110" s="213"/>
      <c r="C110" s="213"/>
      <c r="D110" s="213"/>
    </row>
    <row r="111" spans="1:5" ht="15.75" x14ac:dyDescent="0.25">
      <c r="A111" s="1" t="s">
        <v>24783</v>
      </c>
      <c r="B111" s="213" t="s">
        <v>356</v>
      </c>
      <c r="C111" s="213"/>
      <c r="D111" s="213" t="s">
        <v>24838</v>
      </c>
      <c r="E111" s="40">
        <v>45920</v>
      </c>
    </row>
    <row r="112" spans="1:5" ht="15.75" x14ac:dyDescent="0.25">
      <c r="A112" s="1" t="s">
        <v>24784</v>
      </c>
      <c r="B112" s="213"/>
      <c r="C112" s="213"/>
      <c r="D112" s="213"/>
    </row>
    <row r="113" spans="1:5" ht="15.75" x14ac:dyDescent="0.25">
      <c r="A113" s="1" t="s">
        <v>24785</v>
      </c>
      <c r="B113" s="213" t="s">
        <v>60</v>
      </c>
      <c r="C113" s="213"/>
      <c r="D113" s="213" t="s">
        <v>22391</v>
      </c>
    </row>
    <row r="114" spans="1:5" ht="15.75" x14ac:dyDescent="0.25">
      <c r="A114" s="1" t="s">
        <v>12236</v>
      </c>
    </row>
    <row r="115" spans="1:5" ht="15.75" x14ac:dyDescent="0.25">
      <c r="A115" s="1" t="s">
        <v>24786</v>
      </c>
      <c r="B115" t="s">
        <v>58</v>
      </c>
      <c r="C115" t="s">
        <v>2163</v>
      </c>
      <c r="D115" t="s">
        <v>19001</v>
      </c>
    </row>
    <row r="116" spans="1:5" ht="15.75" x14ac:dyDescent="0.25">
      <c r="A116" s="1" t="s">
        <v>24787</v>
      </c>
    </row>
    <row r="117" spans="1:5" ht="15.75" x14ac:dyDescent="0.25">
      <c r="A117" s="1" t="s">
        <v>24788</v>
      </c>
      <c r="B117" t="s">
        <v>60</v>
      </c>
      <c r="D117" s="213" t="s">
        <v>19956</v>
      </c>
    </row>
    <row r="118" spans="1:5" ht="15.75" x14ac:dyDescent="0.25">
      <c r="A118" s="1" t="s">
        <v>24790</v>
      </c>
      <c r="B118" s="213"/>
      <c r="C118" s="213"/>
      <c r="D118" s="213"/>
    </row>
    <row r="119" spans="1:5" ht="15.75" x14ac:dyDescent="0.25">
      <c r="A119" s="1" t="s">
        <v>24791</v>
      </c>
      <c r="B119" s="213" t="s">
        <v>56</v>
      </c>
      <c r="C119" s="213"/>
      <c r="D119" s="213" t="s">
        <v>19001</v>
      </c>
    </row>
    <row r="120" spans="1:5" ht="15.75" x14ac:dyDescent="0.25">
      <c r="A120" s="1" t="s">
        <v>14443</v>
      </c>
      <c r="B120" s="213"/>
      <c r="C120" s="213"/>
      <c r="D120" s="213"/>
    </row>
    <row r="121" spans="1:5" ht="15.75" x14ac:dyDescent="0.25">
      <c r="A121" s="1" t="s">
        <v>24792</v>
      </c>
      <c r="B121" s="213" t="s">
        <v>200</v>
      </c>
      <c r="C121" s="213"/>
      <c r="D121" s="213" t="s">
        <v>19142</v>
      </c>
    </row>
    <row r="122" spans="1:5" ht="15.75" x14ac:dyDescent="0.25">
      <c r="A122" s="1" t="s">
        <v>18775</v>
      </c>
      <c r="B122" s="213"/>
      <c r="C122" s="213"/>
      <c r="D122" s="213"/>
    </row>
    <row r="123" spans="1:5" ht="15.75" x14ac:dyDescent="0.25">
      <c r="A123" s="1" t="s">
        <v>24793</v>
      </c>
      <c r="B123" s="213" t="s">
        <v>356</v>
      </c>
      <c r="C123" s="213"/>
      <c r="D123" s="213" t="s">
        <v>27286</v>
      </c>
      <c r="E123" s="40">
        <v>45968</v>
      </c>
    </row>
    <row r="124" spans="1:5" ht="15.75" x14ac:dyDescent="0.25">
      <c r="A124" s="1" t="s">
        <v>24794</v>
      </c>
      <c r="B124" s="213"/>
      <c r="C124" s="213"/>
      <c r="D124" s="213"/>
    </row>
    <row r="125" spans="1:5" ht="15.75" x14ac:dyDescent="0.25">
      <c r="A125" s="1" t="s">
        <v>24795</v>
      </c>
      <c r="B125" t="s">
        <v>200</v>
      </c>
      <c r="C125" s="213"/>
      <c r="D125" s="213" t="s">
        <v>22391</v>
      </c>
    </row>
    <row r="126" spans="1:5" ht="15.75" x14ac:dyDescent="0.25">
      <c r="A126" s="1" t="s">
        <v>24796</v>
      </c>
      <c r="B126" s="213"/>
      <c r="C126" s="213"/>
      <c r="D126" s="213"/>
    </row>
    <row r="127" spans="1:5" ht="15.75" x14ac:dyDescent="0.25">
      <c r="A127" s="1" t="s">
        <v>24797</v>
      </c>
      <c r="B127" s="213" t="s">
        <v>60</v>
      </c>
      <c r="C127" s="213"/>
      <c r="D127" s="213" t="s">
        <v>23912</v>
      </c>
    </row>
    <row r="128" spans="1:5" ht="15.75" x14ac:dyDescent="0.25">
      <c r="A128" s="1" t="s">
        <v>14716</v>
      </c>
      <c r="B128" s="213"/>
      <c r="C128" s="213"/>
      <c r="D128" s="213"/>
    </row>
    <row r="129" spans="1:4" ht="15.75" x14ac:dyDescent="0.25">
      <c r="A129" s="1" t="s">
        <v>24798</v>
      </c>
      <c r="B129" s="213" t="s">
        <v>60</v>
      </c>
      <c r="C129" s="213"/>
      <c r="D129" s="213" t="s">
        <v>22476</v>
      </c>
    </row>
    <row r="130" spans="1:4" ht="15.75" x14ac:dyDescent="0.25">
      <c r="A130" s="410"/>
    </row>
    <row r="131" spans="1:4" ht="15.75" x14ac:dyDescent="0.25">
      <c r="A131" s="410"/>
    </row>
    <row r="132" spans="1:4" ht="15.75" x14ac:dyDescent="0.25">
      <c r="A132" s="1"/>
    </row>
    <row r="133" spans="1:4" ht="15.75" x14ac:dyDescent="0.25">
      <c r="A133" s="1"/>
      <c r="D133" s="213"/>
    </row>
    <row r="134" spans="1:4" ht="15.75" x14ac:dyDescent="0.25">
      <c r="A134" s="1"/>
    </row>
    <row r="135" spans="1:4" ht="15.75" x14ac:dyDescent="0.25">
      <c r="A135" s="1"/>
    </row>
    <row r="136" spans="1:4" ht="15.75" x14ac:dyDescent="0.25">
      <c r="A136" s="1"/>
    </row>
    <row r="137" spans="1:4" ht="15.75" x14ac:dyDescent="0.25">
      <c r="A137" s="1"/>
      <c r="D137" s="213"/>
    </row>
    <row r="138" spans="1:4" ht="15.75" x14ac:dyDescent="0.25">
      <c r="A138" s="1"/>
    </row>
    <row r="139" spans="1:4" ht="15.75" x14ac:dyDescent="0.25">
      <c r="A139" s="1"/>
      <c r="D139" s="213"/>
    </row>
    <row r="140" spans="1:4" ht="15.75" x14ac:dyDescent="0.25">
      <c r="A140" s="1"/>
    </row>
    <row r="141" spans="1:4" ht="15.75" x14ac:dyDescent="0.25">
      <c r="A141" s="1"/>
      <c r="D141" s="213"/>
    </row>
    <row r="142" spans="1:4" ht="15.75" x14ac:dyDescent="0.25">
      <c r="A142" s="1"/>
    </row>
    <row r="143" spans="1:4" ht="15.75" x14ac:dyDescent="0.25">
      <c r="A143" s="1"/>
    </row>
    <row r="144" spans="1:4" ht="15.75" x14ac:dyDescent="0.25">
      <c r="A144" s="1"/>
    </row>
    <row r="145" spans="1:4" ht="15.75" x14ac:dyDescent="0.25">
      <c r="A145" s="1"/>
    </row>
    <row r="146" spans="1:4" ht="15.75" x14ac:dyDescent="0.25">
      <c r="A146" s="410"/>
    </row>
    <row r="147" spans="1:4" ht="15.75" x14ac:dyDescent="0.25">
      <c r="A147" s="410"/>
    </row>
    <row r="148" spans="1:4" ht="15.75" x14ac:dyDescent="0.25">
      <c r="A148" s="1"/>
    </row>
    <row r="149" spans="1:4" ht="15.75" x14ac:dyDescent="0.25">
      <c r="A149" s="1"/>
      <c r="D149" s="213"/>
    </row>
    <row r="150" spans="1:4" ht="15.75" x14ac:dyDescent="0.25">
      <c r="A150" s="1"/>
    </row>
    <row r="151" spans="1:4" ht="15.75" x14ac:dyDescent="0.25">
      <c r="A151" s="1"/>
      <c r="D151" s="213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410"/>
    </row>
    <row r="159" spans="1:4" ht="15.75" x14ac:dyDescent="0.25">
      <c r="A159" s="410"/>
    </row>
    <row r="160" spans="1:4" ht="15.75" x14ac:dyDescent="0.25">
      <c r="A160" s="410"/>
    </row>
    <row r="161" spans="1:1" ht="15.75" x14ac:dyDescent="0.25">
      <c r="A161" s="410"/>
    </row>
    <row r="162" spans="1:1" ht="15.75" x14ac:dyDescent="0.25">
      <c r="A162" s="410"/>
    </row>
    <row r="163" spans="1:1" ht="15.75" x14ac:dyDescent="0.25">
      <c r="A163" s="410"/>
    </row>
    <row r="164" spans="1:1" ht="15.75" x14ac:dyDescent="0.25">
      <c r="A164" s="410"/>
    </row>
    <row r="165" spans="1:1" ht="15.75" x14ac:dyDescent="0.25">
      <c r="A165" s="410"/>
    </row>
    <row r="166" spans="1:1" ht="15.75" x14ac:dyDescent="0.25">
      <c r="A166" s="410"/>
    </row>
    <row r="167" spans="1:1" ht="15.75" x14ac:dyDescent="0.25">
      <c r="A167" s="410"/>
    </row>
    <row r="168" spans="1:1" ht="15.75" x14ac:dyDescent="0.25">
      <c r="A168" s="410"/>
    </row>
    <row r="169" spans="1:1" ht="15.75" x14ac:dyDescent="0.25">
      <c r="A169" s="410"/>
    </row>
    <row r="170" spans="1:1" ht="15.75" x14ac:dyDescent="0.25">
      <c r="A170" s="410"/>
    </row>
    <row r="171" spans="1:1" ht="15.75" x14ac:dyDescent="0.25">
      <c r="A171" s="410"/>
    </row>
    <row r="172" spans="1:1" ht="15.75" x14ac:dyDescent="0.25">
      <c r="A172" s="410"/>
    </row>
    <row r="173" spans="1:1" ht="15.75" x14ac:dyDescent="0.25">
      <c r="A173" s="410"/>
    </row>
    <row r="174" spans="1:1" ht="15.75" x14ac:dyDescent="0.25">
      <c r="A174" s="410"/>
    </row>
    <row r="175" spans="1:1" ht="15.75" x14ac:dyDescent="0.25">
      <c r="A175" s="410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410"/>
    </row>
    <row r="179" spans="1:1" ht="15.75" x14ac:dyDescent="0.25">
      <c r="A179" s="410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410"/>
    </row>
    <row r="211" spans="1:1" ht="15.75" x14ac:dyDescent="0.25">
      <c r="A211" s="410"/>
    </row>
    <row r="212" spans="1:1" ht="15.75" x14ac:dyDescent="0.25">
      <c r="A212" s="1"/>
    </row>
    <row r="213" spans="1:1" ht="15.75" x14ac:dyDescent="0.25">
      <c r="A213" s="1"/>
    </row>
  </sheetData>
  <autoFilter ref="A1:E213"/>
  <mergeCells count="2">
    <mergeCell ref="G1:H1"/>
    <mergeCell ref="G2:H2"/>
  </mergeCells>
  <conditionalFormatting sqref="A1">
    <cfRule type="duplicateValues" dxfId="1668" priority="31"/>
  </conditionalFormatting>
  <conditionalFormatting sqref="A1">
    <cfRule type="duplicateValues" dxfId="1667" priority="30"/>
  </conditionalFormatting>
  <conditionalFormatting sqref="A1">
    <cfRule type="duplicateValues" dxfId="1666" priority="29"/>
  </conditionalFormatting>
  <conditionalFormatting sqref="A1">
    <cfRule type="duplicateValues" dxfId="1665" priority="28"/>
  </conditionalFormatting>
  <conditionalFormatting sqref="A1">
    <cfRule type="duplicateValues" dxfId="1664" priority="27"/>
  </conditionalFormatting>
  <conditionalFormatting sqref="A1">
    <cfRule type="duplicateValues" dxfId="1663" priority="26"/>
  </conditionalFormatting>
  <conditionalFormatting sqref="A1">
    <cfRule type="duplicateValues" dxfId="1662" priority="25"/>
  </conditionalFormatting>
  <conditionalFormatting sqref="A1">
    <cfRule type="duplicateValues" dxfId="1661" priority="24"/>
  </conditionalFormatting>
  <conditionalFormatting sqref="A1">
    <cfRule type="duplicateValues" dxfId="1660" priority="23"/>
  </conditionalFormatting>
  <conditionalFormatting sqref="A1">
    <cfRule type="duplicateValues" dxfId="1659" priority="22"/>
  </conditionalFormatting>
  <conditionalFormatting sqref="A1">
    <cfRule type="duplicateValues" dxfId="1658" priority="21"/>
  </conditionalFormatting>
  <conditionalFormatting sqref="A1">
    <cfRule type="duplicateValues" dxfId="1657" priority="20"/>
  </conditionalFormatting>
  <conditionalFormatting sqref="A1">
    <cfRule type="duplicateValues" dxfId="1656" priority="19"/>
  </conditionalFormatting>
  <conditionalFormatting sqref="A1">
    <cfRule type="duplicateValues" dxfId="1655" priority="18"/>
  </conditionalFormatting>
  <conditionalFormatting sqref="A1">
    <cfRule type="duplicateValues" dxfId="1654" priority="17"/>
  </conditionalFormatting>
  <conditionalFormatting sqref="A1">
    <cfRule type="duplicateValues" dxfId="1653" priority="16"/>
  </conditionalFormatting>
  <conditionalFormatting sqref="A1">
    <cfRule type="duplicateValues" dxfId="1652" priority="15"/>
  </conditionalFormatting>
  <conditionalFormatting sqref="A1">
    <cfRule type="duplicateValues" dxfId="1651" priority="14"/>
  </conditionalFormatting>
  <conditionalFormatting sqref="A1">
    <cfRule type="duplicateValues" dxfId="1650" priority="13"/>
  </conditionalFormatting>
  <conditionalFormatting sqref="A1">
    <cfRule type="duplicateValues" dxfId="1649" priority="12"/>
  </conditionalFormatting>
  <conditionalFormatting sqref="A1">
    <cfRule type="duplicateValues" dxfId="1648" priority="11"/>
  </conditionalFormatting>
  <conditionalFormatting sqref="A1">
    <cfRule type="duplicateValues" dxfId="1647" priority="10"/>
  </conditionalFormatting>
  <conditionalFormatting sqref="A214:A1048576 A1">
    <cfRule type="duplicateValues" dxfId="1646" priority="9"/>
  </conditionalFormatting>
  <conditionalFormatting sqref="A214:A1048576">
    <cfRule type="duplicateValues" dxfId="1645" priority="8"/>
  </conditionalFormatting>
  <conditionalFormatting sqref="A152:A1048576 A1">
    <cfRule type="duplicateValues" dxfId="1644" priority="7"/>
  </conditionalFormatting>
  <conditionalFormatting sqref="A152:A1048576 A1">
    <cfRule type="duplicateValues" dxfId="1643" priority="5"/>
    <cfRule type="timePeriod" dxfId="1642" priority="6" timePeriod="yesterday">
      <formula>FLOOR(A1,1)=TODAY()-1</formula>
    </cfRule>
  </conditionalFormatting>
  <conditionalFormatting sqref="A152:A1048576">
    <cfRule type="duplicateValues" dxfId="1641" priority="4"/>
  </conditionalFormatting>
  <conditionalFormatting sqref="A152:A1048576 A1">
    <cfRule type="duplicateValues" dxfId="1640" priority="2"/>
    <cfRule type="duplicateValues" dxfId="1639" priority="3"/>
  </conditionalFormatting>
  <conditionalFormatting sqref="A1 A152:A1048576">
    <cfRule type="duplicateValues" dxfId="1638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zoomScaleNormal="100" workbookViewId="0">
      <pane ySplit="1" topLeftCell="A110" activePane="bottomLeft" state="frozen"/>
      <selection activeCell="G25" sqref="G25"/>
      <selection pane="bottomLeft" activeCell="A38" sqref="A38:A135"/>
    </sheetView>
  </sheetViews>
  <sheetFormatPr defaultRowHeight="15" x14ac:dyDescent="0.25"/>
  <cols>
    <col min="1" max="1" width="43.42578125" customWidth="1"/>
    <col min="2" max="2" width="18.7109375" customWidth="1"/>
    <col min="3" max="3" width="20.85546875" customWidth="1"/>
    <col min="4" max="4" width="18.5703125" customWidth="1"/>
    <col min="5" max="5" width="12.85546875" customWidth="1"/>
    <col min="6" max="6" width="8.7109375" customWidth="1"/>
    <col min="7" max="7" width="24.5703125" customWidth="1"/>
    <col min="8" max="8" width="10.7109375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64</v>
      </c>
      <c r="H1" s="590"/>
      <c r="I1" s="508"/>
      <c r="J1" s="509"/>
    </row>
    <row r="2" spans="1:10" ht="21" x14ac:dyDescent="0.35">
      <c r="A2" s="1" t="s">
        <v>24873</v>
      </c>
      <c r="B2" s="213"/>
      <c r="C2" s="213"/>
      <c r="D2" s="213"/>
      <c r="G2" s="588" t="s">
        <v>24861</v>
      </c>
      <c r="H2" s="589"/>
    </row>
    <row r="3" spans="1:10" ht="15.75" x14ac:dyDescent="0.25">
      <c r="A3" s="1" t="s">
        <v>24874</v>
      </c>
      <c r="B3" t="s">
        <v>200</v>
      </c>
      <c r="C3" s="213"/>
      <c r="D3" s="213" t="s">
        <v>21630</v>
      </c>
      <c r="G3" s="244" t="s">
        <v>58</v>
      </c>
      <c r="H3" s="5">
        <f>COUNTIF(B$2:B$1048576,G3)</f>
        <v>8</v>
      </c>
    </row>
    <row r="4" spans="1:10" ht="15.75" x14ac:dyDescent="0.25">
      <c r="A4" s="1" t="s">
        <v>24875</v>
      </c>
      <c r="B4" s="213"/>
      <c r="C4" s="213"/>
      <c r="D4" s="213"/>
      <c r="G4" s="101" t="s">
        <v>360</v>
      </c>
      <c r="H4" s="5">
        <f>COUNTIF(B1:B935,G4)</f>
        <v>1</v>
      </c>
    </row>
    <row r="5" spans="1:10" ht="15.75" x14ac:dyDescent="0.25">
      <c r="A5" s="1" t="s">
        <v>24876</v>
      </c>
      <c r="B5" s="213" t="s">
        <v>56</v>
      </c>
      <c r="C5" s="213"/>
      <c r="D5" s="213" t="s">
        <v>18428</v>
      </c>
      <c r="G5" s="101" t="s">
        <v>356</v>
      </c>
      <c r="H5" s="5">
        <f>COUNTIF(B2:B853,G5)</f>
        <v>10</v>
      </c>
    </row>
    <row r="6" spans="1:10" ht="15.75" x14ac:dyDescent="0.25">
      <c r="A6" s="1" t="s">
        <v>24877</v>
      </c>
      <c r="B6" s="213"/>
      <c r="C6" s="213"/>
      <c r="D6" s="213"/>
      <c r="G6" s="101" t="s">
        <v>56</v>
      </c>
      <c r="H6" s="5">
        <f>COUNTIF(B2:B865,G6)</f>
        <v>6</v>
      </c>
    </row>
    <row r="7" spans="1:10" ht="15.75" x14ac:dyDescent="0.25">
      <c r="A7" s="1" t="s">
        <v>24878</v>
      </c>
      <c r="B7" t="s">
        <v>356</v>
      </c>
      <c r="C7" s="213"/>
      <c r="D7" s="213" t="s">
        <v>19001</v>
      </c>
      <c r="G7" s="101" t="s">
        <v>201</v>
      </c>
      <c r="H7" s="5">
        <f>COUNTIF(B1:B859,G7)</f>
        <v>3</v>
      </c>
    </row>
    <row r="8" spans="1:10" ht="15.75" x14ac:dyDescent="0.25">
      <c r="A8" s="1" t="s">
        <v>14912</v>
      </c>
      <c r="B8" s="213"/>
      <c r="C8" s="213"/>
      <c r="D8" s="213"/>
      <c r="G8" s="101" t="s">
        <v>202</v>
      </c>
      <c r="H8" s="5">
        <f>COUNTIF(B1:B894,G8)</f>
        <v>0</v>
      </c>
    </row>
    <row r="9" spans="1:10" ht="15.75" x14ac:dyDescent="0.25">
      <c r="A9" s="1" t="s">
        <v>24879</v>
      </c>
      <c r="B9" s="213" t="s">
        <v>58</v>
      </c>
      <c r="C9" s="213" t="s">
        <v>142</v>
      </c>
      <c r="D9" s="213" t="s">
        <v>19001</v>
      </c>
      <c r="G9" s="101" t="s">
        <v>200</v>
      </c>
      <c r="H9" s="5">
        <f>COUNTIF(B1:B812,G9)</f>
        <v>18</v>
      </c>
    </row>
    <row r="10" spans="1:10" ht="15.75" x14ac:dyDescent="0.25">
      <c r="A10" s="1" t="s">
        <v>24880</v>
      </c>
      <c r="B10" s="213"/>
      <c r="C10" s="213"/>
      <c r="G10" s="101" t="s">
        <v>5011</v>
      </c>
      <c r="H10" s="5">
        <f>COUNTIF(B:B,G10)</f>
        <v>3</v>
      </c>
    </row>
    <row r="11" spans="1:10" ht="15.75" x14ac:dyDescent="0.25">
      <c r="A11" s="1" t="s">
        <v>24881</v>
      </c>
      <c r="B11" s="213" t="s">
        <v>200</v>
      </c>
      <c r="C11" s="213"/>
      <c r="D11" s="213" t="s">
        <v>17970</v>
      </c>
      <c r="G11" s="101" t="s">
        <v>1077</v>
      </c>
      <c r="H11" s="5">
        <f>COUNTIF(B2:B2000,G11)</f>
        <v>3</v>
      </c>
    </row>
    <row r="12" spans="1:10" ht="15.75" x14ac:dyDescent="0.25">
      <c r="A12" s="1" t="s">
        <v>24882</v>
      </c>
      <c r="B12" s="213"/>
      <c r="C12" s="213"/>
      <c r="D12" s="213"/>
      <c r="G12" s="288" t="s">
        <v>60</v>
      </c>
      <c r="H12" s="5">
        <f>COUNTIF(B2:B869,G12)</f>
        <v>10</v>
      </c>
    </row>
    <row r="13" spans="1:10" ht="15.75" x14ac:dyDescent="0.25">
      <c r="A13" s="1" t="s">
        <v>24883</v>
      </c>
      <c r="B13" s="213" t="s">
        <v>200</v>
      </c>
      <c r="C13" s="213"/>
      <c r="D13" s="213" t="s">
        <v>19142</v>
      </c>
      <c r="G13" s="101" t="s">
        <v>4062</v>
      </c>
      <c r="H13" s="5">
        <f>COUNTIF(B2:B2000,G13)</f>
        <v>1</v>
      </c>
    </row>
    <row r="14" spans="1:10" ht="15.75" x14ac:dyDescent="0.25">
      <c r="A14" s="1" t="s">
        <v>11867</v>
      </c>
      <c r="B14" s="213"/>
      <c r="C14" s="213"/>
      <c r="D14" s="213"/>
      <c r="G14" s="101" t="s">
        <v>3860</v>
      </c>
      <c r="H14" s="5">
        <f>COUNTIF(B2:B715,G14)</f>
        <v>3</v>
      </c>
    </row>
    <row r="15" spans="1:10" ht="15.75" x14ac:dyDescent="0.25">
      <c r="A15" s="1" t="s">
        <v>24884</v>
      </c>
      <c r="B15" s="213" t="s">
        <v>60</v>
      </c>
      <c r="C15" s="213"/>
      <c r="D15" s="213" t="s">
        <v>18436</v>
      </c>
      <c r="G15" s="101" t="s">
        <v>17992</v>
      </c>
      <c r="H15" s="5">
        <f>COUNTIF(B2:B2000,G15)</f>
        <v>1</v>
      </c>
    </row>
    <row r="16" spans="1:10" ht="15.75" x14ac:dyDescent="0.25">
      <c r="A16" s="1" t="s">
        <v>17098</v>
      </c>
      <c r="B16" s="213"/>
      <c r="C16" s="213"/>
      <c r="D16" s="213"/>
      <c r="G16" s="288" t="s">
        <v>1133</v>
      </c>
      <c r="H16" s="5">
        <f>COUNTIF(B2:B2000,G16)</f>
        <v>0</v>
      </c>
    </row>
    <row r="17" spans="1:8" ht="15.75" x14ac:dyDescent="0.25">
      <c r="A17" s="1" t="s">
        <v>17099</v>
      </c>
      <c r="B17" s="213" t="s">
        <v>58</v>
      </c>
      <c r="C17" s="213" t="s">
        <v>3896</v>
      </c>
      <c r="D17" s="213" t="s">
        <v>24569</v>
      </c>
      <c r="G17" s="512"/>
      <c r="H17" s="233"/>
    </row>
    <row r="18" spans="1:8" ht="15.75" x14ac:dyDescent="0.25">
      <c r="A18" s="1" t="s">
        <v>11855</v>
      </c>
      <c r="B18" s="213"/>
      <c r="C18" s="213"/>
      <c r="D18" s="213"/>
      <c r="G18" s="269"/>
    </row>
    <row r="19" spans="1:8" ht="15.75" x14ac:dyDescent="0.25">
      <c r="A19" s="1" t="s">
        <v>24885</v>
      </c>
      <c r="B19" t="s">
        <v>5011</v>
      </c>
      <c r="D19" s="213" t="s">
        <v>23912</v>
      </c>
    </row>
    <row r="20" spans="1:8" ht="15.75" x14ac:dyDescent="0.25">
      <c r="A20" s="1" t="s">
        <v>13150</v>
      </c>
    </row>
    <row r="21" spans="1:8" ht="15.75" x14ac:dyDescent="0.25">
      <c r="A21" s="1" t="s">
        <v>24886</v>
      </c>
      <c r="B21" t="s">
        <v>200</v>
      </c>
      <c r="D21" t="s">
        <v>19001</v>
      </c>
    </row>
    <row r="22" spans="1:8" ht="15.75" x14ac:dyDescent="0.25">
      <c r="A22" s="1" t="s">
        <v>24887</v>
      </c>
    </row>
    <row r="23" spans="1:8" ht="15.75" x14ac:dyDescent="0.25">
      <c r="A23" s="1" t="s">
        <v>24888</v>
      </c>
      <c r="B23" t="s">
        <v>200</v>
      </c>
      <c r="D23" t="s">
        <v>19956</v>
      </c>
    </row>
    <row r="24" spans="1:8" ht="15.75" x14ac:dyDescent="0.25">
      <c r="A24" s="1" t="s">
        <v>24132</v>
      </c>
    </row>
    <row r="25" spans="1:8" ht="15.75" x14ac:dyDescent="0.25">
      <c r="A25" s="1" t="s">
        <v>24889</v>
      </c>
      <c r="B25" t="s">
        <v>60</v>
      </c>
      <c r="D25" s="213" t="s">
        <v>23912</v>
      </c>
    </row>
    <row r="26" spans="1:8" ht="15.75" x14ac:dyDescent="0.25">
      <c r="A26" s="1" t="s">
        <v>24890</v>
      </c>
      <c r="B26" s="213"/>
      <c r="C26" s="213"/>
      <c r="D26" s="213"/>
    </row>
    <row r="27" spans="1:8" ht="15.75" x14ac:dyDescent="0.25">
      <c r="A27" s="1" t="s">
        <v>24891</v>
      </c>
      <c r="B27" s="213" t="s">
        <v>201</v>
      </c>
      <c r="C27" s="213"/>
      <c r="D27" s="213" t="s">
        <v>24838</v>
      </c>
    </row>
    <row r="28" spans="1:8" ht="15.75" x14ac:dyDescent="0.25">
      <c r="A28" s="1" t="s">
        <v>24892</v>
      </c>
      <c r="B28" s="213"/>
      <c r="C28" s="213"/>
      <c r="D28" s="529"/>
    </row>
    <row r="29" spans="1:8" ht="15.75" x14ac:dyDescent="0.25">
      <c r="A29" s="1" t="s">
        <v>24893</v>
      </c>
      <c r="B29" s="213" t="s">
        <v>356</v>
      </c>
      <c r="C29" s="213"/>
      <c r="D29" s="213" t="s">
        <v>22476</v>
      </c>
    </row>
    <row r="30" spans="1:8" ht="15.75" x14ac:dyDescent="0.25">
      <c r="A30" s="1" t="s">
        <v>21911</v>
      </c>
      <c r="B30" s="213"/>
      <c r="C30" s="213"/>
      <c r="D30" s="213"/>
    </row>
    <row r="31" spans="1:8" ht="15.75" x14ac:dyDescent="0.25">
      <c r="A31" s="1" t="s">
        <v>24894</v>
      </c>
      <c r="B31" t="s">
        <v>200</v>
      </c>
      <c r="C31" s="213"/>
      <c r="D31" s="213" t="s">
        <v>22476</v>
      </c>
    </row>
    <row r="32" spans="1:8" ht="15.75" x14ac:dyDescent="0.25">
      <c r="A32" s="1" t="s">
        <v>24895</v>
      </c>
      <c r="B32" s="213"/>
      <c r="C32" s="213"/>
      <c r="D32" s="213"/>
    </row>
    <row r="33" spans="1:4" ht="15.75" x14ac:dyDescent="0.25">
      <c r="A33" s="1" t="s">
        <v>24896</v>
      </c>
      <c r="B33" s="213" t="s">
        <v>200</v>
      </c>
      <c r="C33" s="213"/>
      <c r="D33" s="213" t="s">
        <v>23912</v>
      </c>
    </row>
    <row r="34" spans="1:4" ht="15.75" x14ac:dyDescent="0.25">
      <c r="A34" s="1" t="s">
        <v>24897</v>
      </c>
      <c r="B34" s="213"/>
      <c r="C34" s="213"/>
      <c r="D34" s="213"/>
    </row>
    <row r="35" spans="1:4" ht="15.75" x14ac:dyDescent="0.25">
      <c r="A35" s="1" t="s">
        <v>24898</v>
      </c>
      <c r="B35" s="213" t="s">
        <v>200</v>
      </c>
      <c r="C35" s="213"/>
      <c r="D35" s="213" t="s">
        <v>18929</v>
      </c>
    </row>
    <row r="36" spans="1:4" ht="15.75" x14ac:dyDescent="0.25">
      <c r="A36" s="1" t="s">
        <v>24899</v>
      </c>
      <c r="B36" s="531"/>
      <c r="C36" s="213"/>
      <c r="D36" s="213"/>
    </row>
    <row r="37" spans="1:4" ht="15.75" x14ac:dyDescent="0.25">
      <c r="A37" s="162" t="s">
        <v>24900</v>
      </c>
      <c r="B37" s="163" t="s">
        <v>4062</v>
      </c>
      <c r="C37" s="163"/>
      <c r="D37" s="163" t="s">
        <v>22391</v>
      </c>
    </row>
    <row r="38" spans="1:4" ht="15.75" x14ac:dyDescent="0.25">
      <c r="A38" s="1" t="s">
        <v>24901</v>
      </c>
      <c r="B38" s="213"/>
      <c r="C38" s="213"/>
      <c r="D38" s="213"/>
    </row>
    <row r="39" spans="1:4" ht="15.75" x14ac:dyDescent="0.25">
      <c r="A39" s="1" t="s">
        <v>24902</v>
      </c>
      <c r="B39" s="213" t="s">
        <v>200</v>
      </c>
      <c r="C39" s="213"/>
      <c r="D39" t="s">
        <v>19001</v>
      </c>
    </row>
    <row r="40" spans="1:4" ht="15.75" x14ac:dyDescent="0.25">
      <c r="A40" s="1" t="s">
        <v>12984</v>
      </c>
      <c r="B40" s="213"/>
      <c r="C40" s="213"/>
      <c r="D40" s="213"/>
    </row>
    <row r="41" spans="1:4" ht="15.75" x14ac:dyDescent="0.25">
      <c r="A41" s="1" t="s">
        <v>24903</v>
      </c>
      <c r="B41" s="213" t="s">
        <v>201</v>
      </c>
      <c r="C41" s="213"/>
      <c r="D41" s="213" t="s">
        <v>22476</v>
      </c>
    </row>
    <row r="42" spans="1:4" ht="15.75" x14ac:dyDescent="0.25">
      <c r="A42" s="1" t="s">
        <v>12334</v>
      </c>
      <c r="B42" s="213"/>
      <c r="C42" s="213"/>
      <c r="D42" s="213"/>
    </row>
    <row r="43" spans="1:4" ht="15.75" x14ac:dyDescent="0.25">
      <c r="A43" s="1" t="s">
        <v>24904</v>
      </c>
      <c r="B43" s="213" t="s">
        <v>58</v>
      </c>
      <c r="C43" s="213" t="s">
        <v>3896</v>
      </c>
      <c r="D43" t="s">
        <v>22391</v>
      </c>
    </row>
    <row r="44" spans="1:4" ht="15.75" x14ac:dyDescent="0.25">
      <c r="A44" s="1" t="s">
        <v>24905</v>
      </c>
      <c r="B44" s="213"/>
      <c r="C44" s="213"/>
      <c r="D44" s="213"/>
    </row>
    <row r="45" spans="1:4" ht="15.75" x14ac:dyDescent="0.25">
      <c r="A45" s="1" t="s">
        <v>24906</v>
      </c>
      <c r="B45" s="213" t="s">
        <v>58</v>
      </c>
      <c r="C45" s="213" t="s">
        <v>2396</v>
      </c>
      <c r="D45" t="s">
        <v>19001</v>
      </c>
    </row>
    <row r="46" spans="1:4" ht="15.75" x14ac:dyDescent="0.25">
      <c r="A46" s="1" t="s">
        <v>24907</v>
      </c>
      <c r="B46" s="213"/>
      <c r="C46" s="213"/>
      <c r="D46" s="213"/>
    </row>
    <row r="47" spans="1:4" ht="15.75" x14ac:dyDescent="0.25">
      <c r="A47" s="1" t="s">
        <v>24908</v>
      </c>
      <c r="B47" s="213" t="s">
        <v>5011</v>
      </c>
      <c r="C47" s="213"/>
      <c r="D47" s="213" t="s">
        <v>18428</v>
      </c>
    </row>
    <row r="48" spans="1:4" ht="15.75" x14ac:dyDescent="0.25">
      <c r="A48" s="1" t="s">
        <v>24910</v>
      </c>
      <c r="B48" s="213"/>
      <c r="C48" s="213"/>
      <c r="D48" s="213"/>
    </row>
    <row r="49" spans="1:5" ht="15.75" x14ac:dyDescent="0.25">
      <c r="A49" s="1" t="s">
        <v>24911</v>
      </c>
      <c r="B49" s="213" t="s">
        <v>56</v>
      </c>
      <c r="C49" s="213"/>
      <c r="D49" s="213" t="s">
        <v>18421</v>
      </c>
    </row>
    <row r="50" spans="1:5" ht="15.75" x14ac:dyDescent="0.25">
      <c r="A50" s="1" t="s">
        <v>24912</v>
      </c>
      <c r="B50" s="213"/>
      <c r="C50" s="213"/>
      <c r="D50" s="213"/>
    </row>
    <row r="51" spans="1:5" ht="15.75" x14ac:dyDescent="0.25">
      <c r="A51" s="1" t="s">
        <v>24913</v>
      </c>
      <c r="B51" s="213" t="s">
        <v>1077</v>
      </c>
      <c r="C51" s="213"/>
      <c r="D51" t="s">
        <v>19956</v>
      </c>
    </row>
    <row r="52" spans="1:5" ht="15.75" x14ac:dyDescent="0.25">
      <c r="A52" s="1" t="s">
        <v>24914</v>
      </c>
      <c r="C52" s="213"/>
      <c r="D52" s="213"/>
    </row>
    <row r="53" spans="1:5" ht="15.75" x14ac:dyDescent="0.25">
      <c r="A53" s="1" t="s">
        <v>24915</v>
      </c>
      <c r="B53" s="213" t="s">
        <v>56</v>
      </c>
      <c r="C53" s="213"/>
      <c r="D53" t="s">
        <v>19001</v>
      </c>
    </row>
    <row r="54" spans="1:5" ht="15.75" x14ac:dyDescent="0.25">
      <c r="A54" s="1" t="s">
        <v>12569</v>
      </c>
      <c r="B54" s="213"/>
      <c r="C54" s="213"/>
      <c r="D54" s="213"/>
    </row>
    <row r="55" spans="1:5" ht="15.75" x14ac:dyDescent="0.25">
      <c r="A55" s="1" t="s">
        <v>24916</v>
      </c>
      <c r="B55" s="213" t="s">
        <v>200</v>
      </c>
      <c r="C55" s="213"/>
      <c r="D55" s="213" t="s">
        <v>19142</v>
      </c>
    </row>
    <row r="56" spans="1:5" ht="15.75" x14ac:dyDescent="0.25">
      <c r="A56" s="1" t="s">
        <v>24917</v>
      </c>
      <c r="B56" s="213"/>
      <c r="C56" s="213"/>
      <c r="D56" s="213"/>
    </row>
    <row r="57" spans="1:5" ht="15.75" x14ac:dyDescent="0.25">
      <c r="A57" s="1" t="s">
        <v>24918</v>
      </c>
      <c r="B57" t="s">
        <v>60</v>
      </c>
      <c r="C57" s="213"/>
      <c r="D57" t="s">
        <v>19001</v>
      </c>
    </row>
    <row r="58" spans="1:5" ht="15.75" x14ac:dyDescent="0.25">
      <c r="A58" s="1" t="s">
        <v>24919</v>
      </c>
      <c r="B58" s="213"/>
      <c r="C58" s="213"/>
      <c r="D58" s="213"/>
    </row>
    <row r="59" spans="1:5" ht="15.75" x14ac:dyDescent="0.25">
      <c r="A59" s="1" t="s">
        <v>24920</v>
      </c>
      <c r="B59" s="213" t="s">
        <v>56</v>
      </c>
      <c r="C59" s="213"/>
      <c r="D59" s="213" t="s">
        <v>18428</v>
      </c>
    </row>
    <row r="60" spans="1:5" ht="15.75" x14ac:dyDescent="0.25">
      <c r="A60" s="1" t="s">
        <v>13304</v>
      </c>
      <c r="B60" s="213"/>
      <c r="C60" s="213"/>
      <c r="D60" s="213"/>
    </row>
    <row r="61" spans="1:5" ht="15.75" x14ac:dyDescent="0.25">
      <c r="A61" s="1" t="s">
        <v>24921</v>
      </c>
      <c r="B61" s="213" t="s">
        <v>356</v>
      </c>
      <c r="C61" s="213"/>
      <c r="D61" t="s">
        <v>25145</v>
      </c>
      <c r="E61" s="40">
        <v>45924</v>
      </c>
    </row>
    <row r="62" spans="1:5" ht="15.75" x14ac:dyDescent="0.25">
      <c r="A62" s="1" t="s">
        <v>14068</v>
      </c>
      <c r="C62" s="213"/>
      <c r="D62" s="213"/>
    </row>
    <row r="63" spans="1:5" ht="15.75" x14ac:dyDescent="0.25">
      <c r="A63" s="1" t="s">
        <v>24922</v>
      </c>
      <c r="B63" s="213" t="s">
        <v>356</v>
      </c>
      <c r="C63" s="213"/>
      <c r="D63" s="213" t="s">
        <v>18428</v>
      </c>
    </row>
    <row r="64" spans="1:5" ht="15.75" x14ac:dyDescent="0.25">
      <c r="A64" s="1" t="s">
        <v>24923</v>
      </c>
      <c r="B64" s="213"/>
      <c r="C64" s="213"/>
      <c r="D64" s="213"/>
    </row>
    <row r="65" spans="1:5" ht="15.75" x14ac:dyDescent="0.25">
      <c r="A65" s="1" t="s">
        <v>24924</v>
      </c>
      <c r="B65" s="213" t="s">
        <v>17992</v>
      </c>
      <c r="C65" s="213"/>
      <c r="D65" t="s">
        <v>19001</v>
      </c>
    </row>
    <row r="66" spans="1:5" ht="15.75" x14ac:dyDescent="0.25">
      <c r="A66" s="1" t="s">
        <v>24925</v>
      </c>
      <c r="B66" s="213"/>
      <c r="C66" s="213"/>
      <c r="D66" s="213"/>
    </row>
    <row r="67" spans="1:5" ht="15.75" x14ac:dyDescent="0.25">
      <c r="A67" s="1" t="s">
        <v>24926</v>
      </c>
      <c r="B67" s="213" t="s">
        <v>200</v>
      </c>
      <c r="C67" s="213"/>
      <c r="D67" s="213" t="s">
        <v>19142</v>
      </c>
    </row>
    <row r="68" spans="1:5" ht="15.75" x14ac:dyDescent="0.25">
      <c r="A68" s="1" t="s">
        <v>13814</v>
      </c>
      <c r="B68" s="213"/>
      <c r="C68" s="213"/>
      <c r="D68" s="213"/>
    </row>
    <row r="69" spans="1:5" ht="15.75" x14ac:dyDescent="0.25">
      <c r="A69" s="1" t="s">
        <v>24927</v>
      </c>
      <c r="B69" s="213" t="s">
        <v>200</v>
      </c>
      <c r="C69" s="213"/>
      <c r="D69" s="213" t="s">
        <v>24860</v>
      </c>
    </row>
    <row r="70" spans="1:5" ht="15.75" x14ac:dyDescent="0.25">
      <c r="A70" s="1" t="s">
        <v>24928</v>
      </c>
      <c r="B70" s="213"/>
      <c r="C70" s="213"/>
      <c r="D70" s="213"/>
    </row>
    <row r="71" spans="1:5" ht="15.75" x14ac:dyDescent="0.25">
      <c r="A71" s="1" t="s">
        <v>24929</v>
      </c>
      <c r="B71" s="213" t="s">
        <v>356</v>
      </c>
      <c r="C71" s="213"/>
      <c r="D71" s="213" t="s">
        <v>23912</v>
      </c>
    </row>
    <row r="72" spans="1:5" ht="15.75" x14ac:dyDescent="0.25">
      <c r="A72" s="1" t="s">
        <v>12306</v>
      </c>
      <c r="B72" s="213"/>
      <c r="C72" s="213"/>
      <c r="D72" s="213"/>
    </row>
    <row r="73" spans="1:5" ht="15.75" x14ac:dyDescent="0.25">
      <c r="A73" s="1" t="s">
        <v>24930</v>
      </c>
      <c r="B73" s="213" t="s">
        <v>356</v>
      </c>
      <c r="C73" s="213"/>
      <c r="D73" s="213" t="s">
        <v>23912</v>
      </c>
    </row>
    <row r="74" spans="1:5" ht="15.75" x14ac:dyDescent="0.25">
      <c r="A74" s="1" t="s">
        <v>14301</v>
      </c>
      <c r="B74" s="213"/>
      <c r="C74" s="213"/>
      <c r="D74" s="213"/>
    </row>
    <row r="75" spans="1:5" ht="15.75" x14ac:dyDescent="0.25">
      <c r="A75" s="1" t="s">
        <v>24931</v>
      </c>
      <c r="B75" s="213" t="s">
        <v>356</v>
      </c>
      <c r="C75" s="213"/>
      <c r="D75" t="s">
        <v>27278</v>
      </c>
      <c r="E75" s="40">
        <v>45968</v>
      </c>
    </row>
    <row r="76" spans="1:5" ht="15.75" x14ac:dyDescent="0.25">
      <c r="A76" s="1" t="s">
        <v>24932</v>
      </c>
      <c r="B76" s="213"/>
      <c r="C76" s="213"/>
      <c r="D76" s="213"/>
    </row>
    <row r="77" spans="1:5" ht="15.75" x14ac:dyDescent="0.25">
      <c r="A77" s="1" t="s">
        <v>24933</v>
      </c>
      <c r="B77" s="213" t="s">
        <v>60</v>
      </c>
      <c r="C77" s="213"/>
      <c r="D77" t="s">
        <v>19956</v>
      </c>
    </row>
    <row r="78" spans="1:5" ht="15.75" x14ac:dyDescent="0.25">
      <c r="A78" s="1" t="s">
        <v>24934</v>
      </c>
      <c r="B78" s="213"/>
      <c r="C78" s="213"/>
      <c r="D78" s="213"/>
    </row>
    <row r="79" spans="1:5" ht="15.75" x14ac:dyDescent="0.25">
      <c r="A79" s="1" t="s">
        <v>24935</v>
      </c>
      <c r="B79" t="s">
        <v>200</v>
      </c>
      <c r="C79" s="213"/>
      <c r="D79" s="213" t="s">
        <v>18421</v>
      </c>
    </row>
    <row r="80" spans="1:5" ht="15.75" x14ac:dyDescent="0.25">
      <c r="A80" s="1" t="s">
        <v>24936</v>
      </c>
      <c r="B80" s="213"/>
      <c r="C80" s="213"/>
      <c r="D80" s="213"/>
    </row>
    <row r="81" spans="1:6" ht="15.75" x14ac:dyDescent="0.25">
      <c r="A81" s="1" t="s">
        <v>24937</v>
      </c>
      <c r="B81" t="s">
        <v>3860</v>
      </c>
      <c r="C81" s="213"/>
      <c r="D81" s="213" t="s">
        <v>18428</v>
      </c>
    </row>
    <row r="82" spans="1:6" ht="15.75" x14ac:dyDescent="0.25">
      <c r="A82" s="1" t="s">
        <v>24938</v>
      </c>
      <c r="B82" s="213"/>
      <c r="C82" s="213"/>
      <c r="D82" s="213"/>
    </row>
    <row r="83" spans="1:6" ht="15.75" x14ac:dyDescent="0.25">
      <c r="A83" s="1" t="s">
        <v>24937</v>
      </c>
      <c r="B83" s="213" t="s">
        <v>356</v>
      </c>
      <c r="C83" s="213"/>
      <c r="D83" s="213" t="s">
        <v>23912</v>
      </c>
    </row>
    <row r="84" spans="1:6" ht="15.75" x14ac:dyDescent="0.25">
      <c r="A84" s="1" t="s">
        <v>24939</v>
      </c>
      <c r="B84" s="213"/>
      <c r="C84" s="213"/>
      <c r="D84" s="213"/>
    </row>
    <row r="85" spans="1:6" ht="15.75" x14ac:dyDescent="0.25">
      <c r="A85" s="1" t="s">
        <v>24940</v>
      </c>
      <c r="B85" s="213" t="s">
        <v>56</v>
      </c>
      <c r="C85" s="213"/>
      <c r="D85" s="213" t="s">
        <v>598</v>
      </c>
    </row>
    <row r="86" spans="1:6" ht="15.75" x14ac:dyDescent="0.25">
      <c r="A86" s="410" t="s">
        <v>24939</v>
      </c>
      <c r="B86" s="213"/>
      <c r="C86" s="213"/>
      <c r="D86" s="213"/>
    </row>
    <row r="87" spans="1:6" ht="15.75" x14ac:dyDescent="0.25">
      <c r="A87" s="410" t="s">
        <v>24940</v>
      </c>
      <c r="B87" t="s">
        <v>3860</v>
      </c>
      <c r="C87" s="213"/>
      <c r="D87" s="213"/>
    </row>
    <row r="88" spans="1:6" ht="15.75" x14ac:dyDescent="0.25">
      <c r="A88" s="1" t="s">
        <v>23890</v>
      </c>
      <c r="B88" s="213"/>
      <c r="C88" s="213"/>
      <c r="D88" s="213"/>
    </row>
    <row r="89" spans="1:6" ht="15.75" x14ac:dyDescent="0.25">
      <c r="A89" s="1" t="s">
        <v>24941</v>
      </c>
      <c r="B89" s="213" t="s">
        <v>58</v>
      </c>
      <c r="C89" s="213" t="s">
        <v>3896</v>
      </c>
      <c r="D89" s="213" t="s">
        <v>598</v>
      </c>
    </row>
    <row r="90" spans="1:6" ht="15.75" x14ac:dyDescent="0.25">
      <c r="A90" s="1" t="s">
        <v>24942</v>
      </c>
      <c r="B90" s="213"/>
      <c r="C90" s="213"/>
      <c r="D90" s="213"/>
      <c r="F90" t="s">
        <v>3496</v>
      </c>
    </row>
    <row r="91" spans="1:6" ht="15.75" x14ac:dyDescent="0.25">
      <c r="A91" s="1" t="s">
        <v>24943</v>
      </c>
      <c r="B91" t="s">
        <v>60</v>
      </c>
      <c r="C91" s="213"/>
      <c r="D91" s="213" t="s">
        <v>19142</v>
      </c>
    </row>
    <row r="92" spans="1:6" ht="15.75" x14ac:dyDescent="0.25">
      <c r="A92" s="1" t="s">
        <v>24944</v>
      </c>
      <c r="B92" s="213"/>
      <c r="C92" s="213"/>
      <c r="D92" s="213"/>
    </row>
    <row r="93" spans="1:6" ht="15.75" x14ac:dyDescent="0.25">
      <c r="A93" s="1" t="s">
        <v>24945</v>
      </c>
      <c r="B93" s="213" t="s">
        <v>60</v>
      </c>
      <c r="C93" s="213"/>
      <c r="D93" s="213" t="s">
        <v>598</v>
      </c>
    </row>
    <row r="94" spans="1:6" ht="15.75" x14ac:dyDescent="0.25">
      <c r="A94" s="1" t="s">
        <v>24946</v>
      </c>
      <c r="B94" s="213"/>
      <c r="C94" s="213"/>
    </row>
    <row r="95" spans="1:6" ht="15.75" x14ac:dyDescent="0.25">
      <c r="A95" s="1" t="s">
        <v>24947</v>
      </c>
      <c r="B95" s="213" t="s">
        <v>60</v>
      </c>
      <c r="C95" s="213"/>
      <c r="D95" t="s">
        <v>19001</v>
      </c>
    </row>
    <row r="96" spans="1:6" ht="15.75" x14ac:dyDescent="0.25">
      <c r="A96" s="1" t="s">
        <v>24948</v>
      </c>
      <c r="B96" s="213"/>
      <c r="C96" s="213"/>
      <c r="D96" s="213"/>
    </row>
    <row r="97" spans="1:5" ht="15.75" x14ac:dyDescent="0.25">
      <c r="A97" s="1" t="s">
        <v>24949</v>
      </c>
      <c r="B97" s="213" t="s">
        <v>360</v>
      </c>
      <c r="C97" s="213" t="s">
        <v>18988</v>
      </c>
      <c r="D97" s="213" t="s">
        <v>18428</v>
      </c>
    </row>
    <row r="98" spans="1:5" ht="15.75" x14ac:dyDescent="0.25">
      <c r="A98" s="1" t="s">
        <v>24950</v>
      </c>
      <c r="B98" s="213"/>
      <c r="C98" s="213"/>
      <c r="D98" s="213"/>
    </row>
    <row r="99" spans="1:5" ht="15.75" x14ac:dyDescent="0.25">
      <c r="A99" s="1" t="s">
        <v>24951</v>
      </c>
      <c r="B99" s="213" t="s">
        <v>60</v>
      </c>
      <c r="C99" s="213"/>
      <c r="D99" s="213" t="s">
        <v>598</v>
      </c>
    </row>
    <row r="100" spans="1:5" ht="15.75" x14ac:dyDescent="0.25">
      <c r="A100" s="1" t="s">
        <v>24953</v>
      </c>
      <c r="B100" s="213"/>
      <c r="C100" s="213"/>
      <c r="D100" s="213"/>
    </row>
    <row r="101" spans="1:5" ht="15.75" x14ac:dyDescent="0.25">
      <c r="A101" s="1" t="s">
        <v>24954</v>
      </c>
      <c r="B101" s="213" t="s">
        <v>356</v>
      </c>
      <c r="C101" s="213"/>
      <c r="D101" s="213" t="s">
        <v>19142</v>
      </c>
    </row>
    <row r="102" spans="1:5" ht="15.75" x14ac:dyDescent="0.25">
      <c r="A102" s="1" t="s">
        <v>24955</v>
      </c>
      <c r="B102" s="213"/>
      <c r="C102" s="213"/>
      <c r="D102" s="213"/>
    </row>
    <row r="103" spans="1:5" ht="15.75" x14ac:dyDescent="0.25">
      <c r="A103" s="1" t="s">
        <v>24956</v>
      </c>
      <c r="B103" s="213" t="s">
        <v>200</v>
      </c>
      <c r="C103" s="213"/>
      <c r="D103" t="s">
        <v>19001</v>
      </c>
    </row>
    <row r="104" spans="1:5" ht="15.75" x14ac:dyDescent="0.25">
      <c r="A104" s="1" t="s">
        <v>12072</v>
      </c>
      <c r="B104" s="213"/>
      <c r="C104" s="213"/>
      <c r="D104" s="213"/>
    </row>
    <row r="105" spans="1:5" ht="15.75" x14ac:dyDescent="0.25">
      <c r="A105" s="1" t="s">
        <v>24957</v>
      </c>
      <c r="B105" s="213" t="s">
        <v>200</v>
      </c>
      <c r="C105" s="213"/>
      <c r="D105" t="s">
        <v>19001</v>
      </c>
    </row>
    <row r="106" spans="1:5" ht="15.75" x14ac:dyDescent="0.25">
      <c r="A106" s="1" t="s">
        <v>11704</v>
      </c>
      <c r="B106" s="213"/>
      <c r="C106" s="213"/>
      <c r="D106" s="213"/>
    </row>
    <row r="107" spans="1:5" ht="15.75" x14ac:dyDescent="0.25">
      <c r="A107" s="1" t="s">
        <v>24958</v>
      </c>
      <c r="B107" s="213" t="s">
        <v>60</v>
      </c>
      <c r="C107" s="213"/>
      <c r="D107" s="213" t="s">
        <v>598</v>
      </c>
    </row>
    <row r="108" spans="1:5" ht="15.75" x14ac:dyDescent="0.25">
      <c r="A108" s="1" t="s">
        <v>24959</v>
      </c>
      <c r="B108" s="213"/>
      <c r="C108" s="213"/>
      <c r="D108" s="213"/>
    </row>
    <row r="109" spans="1:5" ht="15.75" x14ac:dyDescent="0.25">
      <c r="A109" s="1" t="s">
        <v>24960</v>
      </c>
      <c r="B109" s="213" t="s">
        <v>200</v>
      </c>
      <c r="C109" s="213"/>
      <c r="D109" s="213" t="s">
        <v>22391</v>
      </c>
    </row>
    <row r="110" spans="1:5" ht="15.75" x14ac:dyDescent="0.25">
      <c r="A110" s="1" t="s">
        <v>24961</v>
      </c>
      <c r="B110" s="213"/>
      <c r="C110" s="213"/>
      <c r="D110" s="213"/>
    </row>
    <row r="111" spans="1:5" ht="15.75" x14ac:dyDescent="0.25">
      <c r="A111" s="1" t="s">
        <v>24962</v>
      </c>
      <c r="B111" s="213" t="s">
        <v>356</v>
      </c>
      <c r="C111" s="213"/>
      <c r="D111" t="s">
        <v>598</v>
      </c>
      <c r="E111" s="40">
        <v>45920</v>
      </c>
    </row>
    <row r="112" spans="1:5" ht="15.75" x14ac:dyDescent="0.25">
      <c r="A112" s="410" t="s">
        <v>24961</v>
      </c>
      <c r="B112" s="213"/>
      <c r="C112" s="213"/>
      <c r="D112" s="213"/>
    </row>
    <row r="113" spans="1:5" ht="15.75" x14ac:dyDescent="0.25">
      <c r="A113" s="410" t="s">
        <v>24962</v>
      </c>
      <c r="B113" s="213" t="s">
        <v>3860</v>
      </c>
      <c r="C113" s="213"/>
      <c r="D113" s="213"/>
    </row>
    <row r="114" spans="1:5" ht="15.75" x14ac:dyDescent="0.25">
      <c r="A114" s="1" t="s">
        <v>24963</v>
      </c>
    </row>
    <row r="115" spans="1:5" ht="15.75" x14ac:dyDescent="0.25">
      <c r="A115" s="1" t="s">
        <v>24964</v>
      </c>
      <c r="B115" t="s">
        <v>201</v>
      </c>
      <c r="D115" t="s">
        <v>23912</v>
      </c>
    </row>
    <row r="116" spans="1:5" ht="15.75" x14ac:dyDescent="0.25">
      <c r="A116" s="1" t="s">
        <v>24965</v>
      </c>
    </row>
    <row r="117" spans="1:5" ht="15.75" x14ac:dyDescent="0.25">
      <c r="A117" s="1" t="s">
        <v>24966</v>
      </c>
      <c r="B117" t="s">
        <v>5011</v>
      </c>
      <c r="D117" s="213" t="s">
        <v>22476</v>
      </c>
    </row>
    <row r="118" spans="1:5" ht="15.75" x14ac:dyDescent="0.25">
      <c r="A118" s="1" t="s">
        <v>24675</v>
      </c>
    </row>
    <row r="119" spans="1:5" ht="15.75" x14ac:dyDescent="0.25">
      <c r="A119" s="1" t="s">
        <v>24967</v>
      </c>
      <c r="B119" t="s">
        <v>56</v>
      </c>
      <c r="D119" t="s">
        <v>23912</v>
      </c>
    </row>
    <row r="120" spans="1:5" ht="15.75" x14ac:dyDescent="0.25">
      <c r="A120" s="1" t="s">
        <v>24968</v>
      </c>
    </row>
    <row r="121" spans="1:5" ht="15.75" x14ac:dyDescent="0.25">
      <c r="A121" s="1" t="s">
        <v>24969</v>
      </c>
      <c r="B121" t="s">
        <v>58</v>
      </c>
      <c r="C121" t="s">
        <v>2163</v>
      </c>
      <c r="D121" s="213" t="s">
        <v>22476</v>
      </c>
    </row>
    <row r="122" spans="1:5" ht="15.75" x14ac:dyDescent="0.25">
      <c r="A122" s="1" t="s">
        <v>24970</v>
      </c>
    </row>
    <row r="123" spans="1:5" ht="15.75" x14ac:dyDescent="0.25">
      <c r="A123" s="1" t="s">
        <v>24971</v>
      </c>
      <c r="B123" t="s">
        <v>58</v>
      </c>
      <c r="C123" t="s">
        <v>19515</v>
      </c>
      <c r="D123" t="s">
        <v>22391</v>
      </c>
    </row>
    <row r="124" spans="1:5" ht="15.75" x14ac:dyDescent="0.25">
      <c r="A124" s="1" t="s">
        <v>12777</v>
      </c>
    </row>
    <row r="125" spans="1:5" ht="15.75" x14ac:dyDescent="0.25">
      <c r="A125" s="1" t="s">
        <v>24972</v>
      </c>
      <c r="B125" t="s">
        <v>200</v>
      </c>
      <c r="D125" t="s">
        <v>23912</v>
      </c>
    </row>
    <row r="126" spans="1:5" ht="15.75" x14ac:dyDescent="0.25">
      <c r="A126" s="1" t="s">
        <v>14889</v>
      </c>
    </row>
    <row r="127" spans="1:5" ht="15.75" x14ac:dyDescent="0.25">
      <c r="A127" s="1" t="s">
        <v>24973</v>
      </c>
      <c r="B127" t="s">
        <v>58</v>
      </c>
      <c r="C127" t="s">
        <v>2396</v>
      </c>
      <c r="D127" t="s">
        <v>598</v>
      </c>
      <c r="E127" s="40">
        <v>45920</v>
      </c>
    </row>
    <row r="128" spans="1:5" ht="15.75" x14ac:dyDescent="0.25">
      <c r="A128" s="1" t="s">
        <v>24974</v>
      </c>
    </row>
    <row r="129" spans="1:4" ht="15.75" x14ac:dyDescent="0.25">
      <c r="A129" s="1" t="s">
        <v>15585</v>
      </c>
      <c r="B129" t="s">
        <v>1077</v>
      </c>
    </row>
    <row r="130" spans="1:4" ht="15.75" x14ac:dyDescent="0.25">
      <c r="A130" s="1" t="s">
        <v>13582</v>
      </c>
    </row>
    <row r="131" spans="1:4" ht="15.75" x14ac:dyDescent="0.25">
      <c r="A131" s="1" t="s">
        <v>24975</v>
      </c>
      <c r="B131" t="s">
        <v>60</v>
      </c>
      <c r="D131" t="s">
        <v>24860</v>
      </c>
    </row>
    <row r="132" spans="1:4" ht="15.75" x14ac:dyDescent="0.25">
      <c r="A132" s="1" t="s">
        <v>24976</v>
      </c>
    </row>
    <row r="133" spans="1:4" ht="15.75" x14ac:dyDescent="0.25">
      <c r="A133" s="1" t="s">
        <v>24977</v>
      </c>
      <c r="B133" t="s">
        <v>200</v>
      </c>
      <c r="D133" s="213" t="s">
        <v>18421</v>
      </c>
    </row>
    <row r="134" spans="1:4" ht="15.75" x14ac:dyDescent="0.25">
      <c r="A134" s="1" t="s">
        <v>24978</v>
      </c>
    </row>
    <row r="135" spans="1:4" ht="15.75" x14ac:dyDescent="0.25">
      <c r="A135" s="1" t="s">
        <v>16371</v>
      </c>
      <c r="B135" t="s">
        <v>1077</v>
      </c>
    </row>
    <row r="142" spans="1:4" ht="15.75" x14ac:dyDescent="0.25">
      <c r="A142" s="1"/>
    </row>
    <row r="143" spans="1:4" ht="15.75" x14ac:dyDescent="0.25">
      <c r="A143" s="1"/>
    </row>
    <row r="144" spans="1:4" ht="15.75" x14ac:dyDescent="0.25">
      <c r="A144" s="1"/>
    </row>
    <row r="145" spans="1:4" ht="15.75" x14ac:dyDescent="0.25">
      <c r="A145" s="1"/>
    </row>
    <row r="146" spans="1:4" ht="15.75" x14ac:dyDescent="0.25">
      <c r="A146" s="410"/>
    </row>
    <row r="147" spans="1:4" ht="15.75" x14ac:dyDescent="0.25">
      <c r="A147" s="410"/>
    </row>
    <row r="148" spans="1:4" ht="15.75" x14ac:dyDescent="0.25">
      <c r="A148" s="1"/>
    </row>
    <row r="149" spans="1:4" ht="15.75" x14ac:dyDescent="0.25">
      <c r="A149" s="1"/>
      <c r="D149" s="213"/>
    </row>
    <row r="150" spans="1:4" ht="15.75" x14ac:dyDescent="0.25">
      <c r="A150" s="1"/>
    </row>
    <row r="151" spans="1:4" ht="15.75" x14ac:dyDescent="0.25">
      <c r="A151" s="1"/>
      <c r="D151" s="213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410"/>
    </row>
    <row r="159" spans="1:4" ht="15.75" x14ac:dyDescent="0.25">
      <c r="A159" s="410"/>
    </row>
    <row r="160" spans="1:4" ht="15.75" x14ac:dyDescent="0.25">
      <c r="A160" s="410"/>
    </row>
    <row r="161" spans="1:1" ht="15.75" x14ac:dyDescent="0.25">
      <c r="A161" s="410"/>
    </row>
    <row r="162" spans="1:1" ht="15.75" x14ac:dyDescent="0.25">
      <c r="A162" s="410"/>
    </row>
    <row r="163" spans="1:1" ht="15.75" x14ac:dyDescent="0.25">
      <c r="A163" s="410"/>
    </row>
    <row r="164" spans="1:1" ht="15.75" x14ac:dyDescent="0.25">
      <c r="A164" s="410"/>
    </row>
    <row r="165" spans="1:1" ht="15.75" x14ac:dyDescent="0.25">
      <c r="A165" s="410"/>
    </row>
    <row r="166" spans="1:1" ht="15.75" x14ac:dyDescent="0.25">
      <c r="A166" s="410"/>
    </row>
    <row r="167" spans="1:1" ht="15.75" x14ac:dyDescent="0.25">
      <c r="A167" s="410"/>
    </row>
    <row r="168" spans="1:1" ht="15.75" x14ac:dyDescent="0.25">
      <c r="A168" s="410"/>
    </row>
    <row r="169" spans="1:1" ht="15.75" x14ac:dyDescent="0.25">
      <c r="A169" s="410"/>
    </row>
    <row r="170" spans="1:1" ht="15.75" x14ac:dyDescent="0.25">
      <c r="A170" s="410"/>
    </row>
    <row r="171" spans="1:1" ht="15.75" x14ac:dyDescent="0.25">
      <c r="A171" s="410"/>
    </row>
    <row r="172" spans="1:1" ht="15.75" x14ac:dyDescent="0.25">
      <c r="A172" s="410"/>
    </row>
    <row r="173" spans="1:1" ht="15.75" x14ac:dyDescent="0.25">
      <c r="A173" s="410"/>
    </row>
    <row r="174" spans="1:1" ht="15.75" x14ac:dyDescent="0.25">
      <c r="A174" s="410"/>
    </row>
    <row r="175" spans="1:1" ht="15.75" x14ac:dyDescent="0.25">
      <c r="A175" s="410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410"/>
    </row>
    <row r="179" spans="1:1" ht="15.75" x14ac:dyDescent="0.25">
      <c r="A179" s="410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410"/>
    </row>
    <row r="211" spans="1:1" ht="15.75" x14ac:dyDescent="0.25">
      <c r="A211" s="410"/>
    </row>
    <row r="212" spans="1:1" ht="15.75" x14ac:dyDescent="0.25">
      <c r="A212" s="1"/>
    </row>
    <row r="213" spans="1:1" ht="15.75" x14ac:dyDescent="0.25">
      <c r="A213" s="1"/>
    </row>
  </sheetData>
  <autoFilter ref="A1:E213"/>
  <mergeCells count="2">
    <mergeCell ref="G1:H1"/>
    <mergeCell ref="G2:H2"/>
  </mergeCells>
  <conditionalFormatting sqref="A1">
    <cfRule type="duplicateValues" dxfId="1637" priority="33"/>
  </conditionalFormatting>
  <conditionalFormatting sqref="A1">
    <cfRule type="duplicateValues" dxfId="1636" priority="32"/>
  </conditionalFormatting>
  <conditionalFormatting sqref="A1">
    <cfRule type="duplicateValues" dxfId="1635" priority="31"/>
  </conditionalFormatting>
  <conditionalFormatting sqref="A1">
    <cfRule type="duplicateValues" dxfId="1634" priority="30"/>
  </conditionalFormatting>
  <conditionalFormatting sqref="A1">
    <cfRule type="duplicateValues" dxfId="1633" priority="29"/>
  </conditionalFormatting>
  <conditionalFormatting sqref="A1">
    <cfRule type="duplicateValues" dxfId="1632" priority="28"/>
  </conditionalFormatting>
  <conditionalFormatting sqref="A1">
    <cfRule type="duplicateValues" dxfId="1631" priority="27"/>
  </conditionalFormatting>
  <conditionalFormatting sqref="A1">
    <cfRule type="duplicateValues" dxfId="1630" priority="26"/>
  </conditionalFormatting>
  <conditionalFormatting sqref="A1">
    <cfRule type="duplicateValues" dxfId="1629" priority="25"/>
  </conditionalFormatting>
  <conditionalFormatting sqref="A1">
    <cfRule type="duplicateValues" dxfId="1628" priority="24"/>
  </conditionalFormatting>
  <conditionalFormatting sqref="A1">
    <cfRule type="duplicateValues" dxfId="1627" priority="23"/>
  </conditionalFormatting>
  <conditionalFormatting sqref="A1">
    <cfRule type="duplicateValues" dxfId="1626" priority="22"/>
  </conditionalFormatting>
  <conditionalFormatting sqref="A1">
    <cfRule type="duplicateValues" dxfId="1625" priority="21"/>
  </conditionalFormatting>
  <conditionalFormatting sqref="A1">
    <cfRule type="duplicateValues" dxfId="1624" priority="20"/>
  </conditionalFormatting>
  <conditionalFormatting sqref="A1">
    <cfRule type="duplicateValues" dxfId="1623" priority="19"/>
  </conditionalFormatting>
  <conditionalFormatting sqref="A1">
    <cfRule type="duplicateValues" dxfId="1622" priority="18"/>
  </conditionalFormatting>
  <conditionalFormatting sqref="A1">
    <cfRule type="duplicateValues" dxfId="1621" priority="17"/>
  </conditionalFormatting>
  <conditionalFormatting sqref="A1">
    <cfRule type="duplicateValues" dxfId="1620" priority="16"/>
  </conditionalFormatting>
  <conditionalFormatting sqref="A1">
    <cfRule type="duplicateValues" dxfId="1619" priority="15"/>
  </conditionalFormatting>
  <conditionalFormatting sqref="A1">
    <cfRule type="duplicateValues" dxfId="1618" priority="14"/>
  </conditionalFormatting>
  <conditionalFormatting sqref="A1">
    <cfRule type="duplicateValues" dxfId="1617" priority="13"/>
  </conditionalFormatting>
  <conditionalFormatting sqref="A1">
    <cfRule type="duplicateValues" dxfId="1616" priority="12"/>
  </conditionalFormatting>
  <conditionalFormatting sqref="A214:A1048576 A1">
    <cfRule type="duplicateValues" dxfId="1615" priority="11"/>
  </conditionalFormatting>
  <conditionalFormatting sqref="A214:A1048576">
    <cfRule type="duplicateValues" dxfId="1614" priority="10"/>
  </conditionalFormatting>
  <conditionalFormatting sqref="A152:A1048576 A1">
    <cfRule type="duplicateValues" dxfId="1613" priority="9"/>
  </conditionalFormatting>
  <conditionalFormatting sqref="A152:A1048576 A1">
    <cfRule type="duplicateValues" dxfId="1612" priority="7"/>
    <cfRule type="timePeriod" dxfId="1611" priority="8" timePeriod="yesterday">
      <formula>FLOOR(A1,1)=TODAY()-1</formula>
    </cfRule>
  </conditionalFormatting>
  <conditionalFormatting sqref="A152:A1048576">
    <cfRule type="duplicateValues" dxfId="1610" priority="6"/>
  </conditionalFormatting>
  <conditionalFormatting sqref="A152:A1048576 A1">
    <cfRule type="duplicateValues" dxfId="1609" priority="4"/>
    <cfRule type="duplicateValues" dxfId="1608" priority="5"/>
  </conditionalFormatting>
  <conditionalFormatting sqref="A1 A152:A1048576">
    <cfRule type="duplicateValues" dxfId="1607" priority="3"/>
  </conditionalFormatting>
  <conditionalFormatting sqref="A1:A95 A142:A1048576">
    <cfRule type="duplicateValues" dxfId="1606" priority="2"/>
  </conditionalFormatting>
  <conditionalFormatting sqref="A1:A113 A142:A1048576">
    <cfRule type="duplicateValues" dxfId="1605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3"/>
  <sheetViews>
    <sheetView zoomScaleNormal="100" workbookViewId="0">
      <pane ySplit="1" topLeftCell="A74" activePane="bottomLeft" state="frozen"/>
      <selection activeCell="G25" sqref="G25"/>
      <selection pane="bottomLeft" activeCell="A32" sqref="A32:A99"/>
    </sheetView>
  </sheetViews>
  <sheetFormatPr defaultRowHeight="15" x14ac:dyDescent="0.25"/>
  <cols>
    <col min="1" max="1" width="43.42578125" customWidth="1"/>
    <col min="2" max="2" width="18.7109375" customWidth="1"/>
    <col min="3" max="3" width="20.85546875" customWidth="1"/>
    <col min="4" max="4" width="18.5703125" customWidth="1"/>
    <col min="5" max="5" width="12.85546875" customWidth="1"/>
    <col min="6" max="6" width="8.7109375" customWidth="1"/>
    <col min="7" max="7" width="24.5703125" customWidth="1"/>
    <col min="8" max="8" width="10.7109375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43</v>
      </c>
      <c r="H1" s="590"/>
      <c r="I1" s="508"/>
      <c r="J1" s="509"/>
    </row>
    <row r="2" spans="1:10" ht="21" x14ac:dyDescent="0.35">
      <c r="A2" s="1" t="s">
        <v>24979</v>
      </c>
      <c r="G2" s="588" t="s">
        <v>24984</v>
      </c>
      <c r="H2" s="589"/>
    </row>
    <row r="3" spans="1:10" ht="15.75" x14ac:dyDescent="0.25">
      <c r="A3" s="1" t="s">
        <v>24980</v>
      </c>
      <c r="B3" t="s">
        <v>60</v>
      </c>
      <c r="D3" s="213" t="s">
        <v>19142</v>
      </c>
      <c r="G3" s="244" t="s">
        <v>58</v>
      </c>
      <c r="H3" s="5">
        <f>COUNTIF(B$2:B$1048576,G3)</f>
        <v>7</v>
      </c>
    </row>
    <row r="4" spans="1:10" ht="15.75" x14ac:dyDescent="0.25">
      <c r="A4" s="1" t="s">
        <v>14163</v>
      </c>
      <c r="G4" s="101" t="s">
        <v>360</v>
      </c>
      <c r="H4" s="5">
        <f>COUNTIF(B1:B935,G4)</f>
        <v>3</v>
      </c>
    </row>
    <row r="5" spans="1:10" ht="15.75" x14ac:dyDescent="0.25">
      <c r="A5" s="1" t="s">
        <v>24981</v>
      </c>
      <c r="B5" t="s">
        <v>60</v>
      </c>
      <c r="D5" s="213" t="s">
        <v>18428</v>
      </c>
      <c r="G5" s="101" t="s">
        <v>356</v>
      </c>
      <c r="H5" s="5">
        <f>COUNTIF(B2:B853,G5)</f>
        <v>3</v>
      </c>
    </row>
    <row r="6" spans="1:10" ht="15.75" x14ac:dyDescent="0.25">
      <c r="A6" s="1" t="s">
        <v>24982</v>
      </c>
      <c r="G6" s="101" t="s">
        <v>56</v>
      </c>
      <c r="H6" s="5">
        <f>COUNTIF(B2:B865,G6)</f>
        <v>4</v>
      </c>
    </row>
    <row r="7" spans="1:10" ht="15.75" x14ac:dyDescent="0.25">
      <c r="A7" s="1" t="s">
        <v>24983</v>
      </c>
      <c r="B7" t="s">
        <v>17992</v>
      </c>
      <c r="D7" t="s">
        <v>23912</v>
      </c>
      <c r="G7" s="101" t="s">
        <v>201</v>
      </c>
      <c r="H7" s="5">
        <f>COUNTIF(B1:B859,G7)</f>
        <v>6</v>
      </c>
    </row>
    <row r="8" spans="1:10" ht="15.75" x14ac:dyDescent="0.25">
      <c r="A8" s="1" t="s">
        <v>12236</v>
      </c>
      <c r="B8" s="213"/>
      <c r="C8" s="213"/>
      <c r="D8" s="213"/>
      <c r="G8" s="101" t="s">
        <v>202</v>
      </c>
      <c r="H8" s="5">
        <f>COUNTIF(B1:B894,G8)</f>
        <v>1</v>
      </c>
    </row>
    <row r="9" spans="1:10" ht="15.75" x14ac:dyDescent="0.25">
      <c r="A9" s="1" t="s">
        <v>24985</v>
      </c>
      <c r="B9" s="213" t="s">
        <v>200</v>
      </c>
      <c r="C9" s="213"/>
      <c r="D9" s="213" t="s">
        <v>599</v>
      </c>
      <c r="G9" s="101" t="s">
        <v>200</v>
      </c>
      <c r="H9" s="5">
        <f>COUNTIF(B1:B812,G9)</f>
        <v>8</v>
      </c>
    </row>
    <row r="10" spans="1:10" ht="15.75" x14ac:dyDescent="0.25">
      <c r="A10" s="1" t="s">
        <v>24987</v>
      </c>
      <c r="B10" s="213"/>
      <c r="C10" s="213"/>
      <c r="G10" s="101" t="s">
        <v>5011</v>
      </c>
      <c r="H10" s="5">
        <f>COUNTIF(B:B,G10)</f>
        <v>0</v>
      </c>
    </row>
    <row r="11" spans="1:10" ht="15.75" x14ac:dyDescent="0.25">
      <c r="A11" s="1" t="s">
        <v>24988</v>
      </c>
      <c r="B11" s="213" t="s">
        <v>58</v>
      </c>
      <c r="C11" s="213" t="s">
        <v>20024</v>
      </c>
      <c r="D11" s="213" t="s">
        <v>19142</v>
      </c>
      <c r="G11" s="101" t="s">
        <v>1077</v>
      </c>
      <c r="H11" s="5">
        <f>COUNTIF(B2:B2000,G11)</f>
        <v>0</v>
      </c>
    </row>
    <row r="12" spans="1:10" ht="15.75" x14ac:dyDescent="0.25">
      <c r="A12" s="1" t="s">
        <v>24989</v>
      </c>
      <c r="B12" s="213"/>
      <c r="C12" s="213"/>
      <c r="D12" s="213"/>
      <c r="G12" s="288" t="s">
        <v>60</v>
      </c>
      <c r="H12" s="5">
        <f>COUNTIF(B2:B869,G12)</f>
        <v>8</v>
      </c>
    </row>
    <row r="13" spans="1:10" ht="15.75" x14ac:dyDescent="0.25">
      <c r="A13" s="1" t="s">
        <v>24990</v>
      </c>
      <c r="B13" s="213" t="s">
        <v>60</v>
      </c>
      <c r="C13" s="213"/>
      <c r="D13" s="213" t="s">
        <v>19001</v>
      </c>
      <c r="G13" s="101" t="s">
        <v>4062</v>
      </c>
      <c r="H13" s="5">
        <f>COUNTIF(B2:B2000,G13)</f>
        <v>0</v>
      </c>
    </row>
    <row r="14" spans="1:10" ht="15.75" x14ac:dyDescent="0.25">
      <c r="A14" s="1" t="s">
        <v>24991</v>
      </c>
      <c r="B14" s="213"/>
      <c r="C14" s="213"/>
      <c r="D14" s="213"/>
      <c r="G14" s="101" t="s">
        <v>3860</v>
      </c>
      <c r="H14" s="5">
        <f>COUNTIF(B2:B715,G14)</f>
        <v>6</v>
      </c>
    </row>
    <row r="15" spans="1:10" ht="15.75" x14ac:dyDescent="0.25">
      <c r="A15" s="1" t="s">
        <v>24992</v>
      </c>
      <c r="B15" s="213" t="s">
        <v>360</v>
      </c>
      <c r="C15" s="213"/>
      <c r="D15" s="213" t="s">
        <v>18428</v>
      </c>
      <c r="G15" s="101" t="s">
        <v>17992</v>
      </c>
      <c r="H15" s="5">
        <f>COUNTIF(B2:B2000,G15)</f>
        <v>1</v>
      </c>
    </row>
    <row r="16" spans="1:10" ht="15.75" x14ac:dyDescent="0.25">
      <c r="A16" s="1" t="s">
        <v>24993</v>
      </c>
      <c r="B16" s="213"/>
      <c r="C16" s="213"/>
      <c r="D16" s="213"/>
      <c r="G16" s="288" t="s">
        <v>1133</v>
      </c>
      <c r="H16" s="5">
        <f>COUNTIF(B2:B2000,G16)</f>
        <v>1</v>
      </c>
    </row>
    <row r="17" spans="1:8" ht="15.75" x14ac:dyDescent="0.25">
      <c r="A17" s="1" t="s">
        <v>24994</v>
      </c>
      <c r="B17" s="213" t="s">
        <v>56</v>
      </c>
      <c r="C17" s="213"/>
      <c r="D17" s="213" t="s">
        <v>599</v>
      </c>
      <c r="G17" s="512"/>
      <c r="H17" s="233"/>
    </row>
    <row r="18" spans="1:8" ht="15.75" x14ac:dyDescent="0.25">
      <c r="A18" s="1" t="s">
        <v>24995</v>
      </c>
      <c r="B18" s="213"/>
      <c r="C18" s="213"/>
      <c r="D18" s="213"/>
      <c r="G18" s="269"/>
    </row>
    <row r="19" spans="1:8" ht="15.75" x14ac:dyDescent="0.25">
      <c r="A19" s="1" t="s">
        <v>24996</v>
      </c>
      <c r="B19" t="s">
        <v>360</v>
      </c>
      <c r="C19" t="s">
        <v>482</v>
      </c>
      <c r="D19" s="213" t="s">
        <v>22476</v>
      </c>
    </row>
    <row r="20" spans="1:8" ht="15.75" x14ac:dyDescent="0.25">
      <c r="A20" s="1" t="s">
        <v>24997</v>
      </c>
    </row>
    <row r="21" spans="1:8" ht="15.75" x14ac:dyDescent="0.25">
      <c r="A21" s="1" t="s">
        <v>24998</v>
      </c>
      <c r="B21" t="s">
        <v>200</v>
      </c>
      <c r="D21" s="213" t="s">
        <v>19001</v>
      </c>
    </row>
    <row r="22" spans="1:8" ht="15.75" x14ac:dyDescent="0.25">
      <c r="A22" s="1" t="s">
        <v>24999</v>
      </c>
    </row>
    <row r="23" spans="1:8" ht="15.75" x14ac:dyDescent="0.25">
      <c r="A23" s="1" t="s">
        <v>25000</v>
      </c>
      <c r="D23" t="s">
        <v>25001</v>
      </c>
    </row>
    <row r="24" spans="1:8" ht="15.75" x14ac:dyDescent="0.25">
      <c r="A24" s="1" t="s">
        <v>25002</v>
      </c>
    </row>
    <row r="25" spans="1:8" ht="15.75" x14ac:dyDescent="0.25">
      <c r="A25" s="1" t="s">
        <v>25003</v>
      </c>
      <c r="B25" t="s">
        <v>201</v>
      </c>
      <c r="D25" s="213" t="s">
        <v>598</v>
      </c>
    </row>
    <row r="26" spans="1:8" ht="15.75" x14ac:dyDescent="0.25">
      <c r="A26" s="1" t="s">
        <v>25004</v>
      </c>
      <c r="B26" s="213"/>
      <c r="C26" s="213"/>
      <c r="D26" s="213"/>
    </row>
    <row r="27" spans="1:8" ht="15.75" x14ac:dyDescent="0.25">
      <c r="A27" s="1" t="s">
        <v>25005</v>
      </c>
      <c r="B27" s="213" t="s">
        <v>56</v>
      </c>
      <c r="C27" s="213"/>
      <c r="D27" s="213" t="s">
        <v>23912</v>
      </c>
    </row>
    <row r="28" spans="1:8" ht="15.75" x14ac:dyDescent="0.25">
      <c r="A28" s="1" t="s">
        <v>25006</v>
      </c>
      <c r="B28" s="213"/>
      <c r="C28" s="213"/>
      <c r="D28" s="529"/>
    </row>
    <row r="29" spans="1:8" ht="15.75" x14ac:dyDescent="0.25">
      <c r="A29" s="1" t="s">
        <v>25007</v>
      </c>
      <c r="B29" s="213" t="s">
        <v>200</v>
      </c>
      <c r="C29" s="213"/>
      <c r="D29" s="213" t="s">
        <v>19001</v>
      </c>
    </row>
    <row r="30" spans="1:8" ht="15.75" x14ac:dyDescent="0.25">
      <c r="A30" s="1" t="s">
        <v>25008</v>
      </c>
      <c r="B30" s="213"/>
      <c r="C30" s="213"/>
      <c r="D30" s="213"/>
    </row>
    <row r="31" spans="1:8" ht="15.75" x14ac:dyDescent="0.25">
      <c r="A31" s="1" t="s">
        <v>25009</v>
      </c>
      <c r="B31" t="s">
        <v>201</v>
      </c>
      <c r="C31" s="213"/>
      <c r="D31" s="213" t="s">
        <v>599</v>
      </c>
    </row>
    <row r="32" spans="1:8" ht="15.75" x14ac:dyDescent="0.25">
      <c r="A32" s="1" t="s">
        <v>25010</v>
      </c>
      <c r="B32" s="213"/>
      <c r="C32" s="213"/>
      <c r="D32" s="213"/>
    </row>
    <row r="33" spans="1:4" ht="15.75" x14ac:dyDescent="0.25">
      <c r="A33" s="1" t="s">
        <v>25011</v>
      </c>
      <c r="B33" s="213" t="s">
        <v>58</v>
      </c>
      <c r="C33" s="213" t="s">
        <v>2163</v>
      </c>
      <c r="D33" s="213" t="s">
        <v>22391</v>
      </c>
    </row>
    <row r="34" spans="1:4" ht="15.75" x14ac:dyDescent="0.25">
      <c r="A34" s="410" t="s">
        <v>25010</v>
      </c>
      <c r="B34" s="213"/>
      <c r="C34" s="213"/>
      <c r="D34" s="213"/>
    </row>
    <row r="35" spans="1:4" ht="15.75" x14ac:dyDescent="0.25">
      <c r="A35" s="410" t="s">
        <v>25011</v>
      </c>
      <c r="B35" s="213" t="s">
        <v>3860</v>
      </c>
      <c r="C35" s="213"/>
      <c r="D35" s="213"/>
    </row>
    <row r="36" spans="1:4" ht="15.75" x14ac:dyDescent="0.25">
      <c r="A36" s="1" t="s">
        <v>25012</v>
      </c>
      <c r="B36" s="531"/>
      <c r="C36" s="213"/>
    </row>
    <row r="37" spans="1:4" ht="15.75" x14ac:dyDescent="0.25">
      <c r="A37" s="1" t="s">
        <v>25013</v>
      </c>
      <c r="B37" s="213" t="s">
        <v>200</v>
      </c>
      <c r="C37" s="213"/>
      <c r="D37" s="213" t="s">
        <v>22476</v>
      </c>
    </row>
    <row r="38" spans="1:4" ht="15.75" x14ac:dyDescent="0.25">
      <c r="A38" s="410" t="s">
        <v>25012</v>
      </c>
      <c r="B38" s="213"/>
      <c r="C38" s="213"/>
      <c r="D38" s="213"/>
    </row>
    <row r="39" spans="1:4" ht="15.75" x14ac:dyDescent="0.25">
      <c r="A39" s="410" t="s">
        <v>25013</v>
      </c>
      <c r="B39" s="213" t="s">
        <v>3860</v>
      </c>
      <c r="C39" s="213"/>
    </row>
    <row r="40" spans="1:4" ht="15.75" x14ac:dyDescent="0.25">
      <c r="A40" s="1" t="s">
        <v>25014</v>
      </c>
      <c r="B40" s="213"/>
      <c r="C40" s="213"/>
      <c r="D40" s="213"/>
    </row>
    <row r="41" spans="1:4" ht="15.75" x14ac:dyDescent="0.25">
      <c r="A41" s="1" t="s">
        <v>25015</v>
      </c>
      <c r="B41" s="213" t="s">
        <v>201</v>
      </c>
      <c r="C41" s="213"/>
      <c r="D41" s="213" t="s">
        <v>23912</v>
      </c>
    </row>
    <row r="42" spans="1:4" ht="15.75" x14ac:dyDescent="0.25">
      <c r="A42" s="410" t="s">
        <v>25014</v>
      </c>
      <c r="B42" s="213"/>
      <c r="C42" s="213"/>
      <c r="D42" s="213"/>
    </row>
    <row r="43" spans="1:4" ht="15.75" x14ac:dyDescent="0.25">
      <c r="A43" s="410" t="s">
        <v>25015</v>
      </c>
      <c r="B43" s="213" t="s">
        <v>3860</v>
      </c>
      <c r="C43" s="213"/>
    </row>
    <row r="44" spans="1:4" ht="15.75" x14ac:dyDescent="0.25">
      <c r="A44" s="1" t="s">
        <v>25016</v>
      </c>
      <c r="B44" s="213"/>
      <c r="C44" s="213"/>
      <c r="D44" s="213"/>
    </row>
    <row r="45" spans="1:4" ht="15.75" x14ac:dyDescent="0.25">
      <c r="A45" s="1" t="s">
        <v>25017</v>
      </c>
      <c r="B45" s="213" t="s">
        <v>56</v>
      </c>
      <c r="C45" s="213"/>
      <c r="D45" t="s">
        <v>19956</v>
      </c>
    </row>
    <row r="46" spans="1:4" ht="15.75" x14ac:dyDescent="0.25">
      <c r="A46" s="1" t="s">
        <v>25018</v>
      </c>
      <c r="B46" s="213"/>
      <c r="C46" s="213"/>
      <c r="D46" s="213"/>
    </row>
    <row r="47" spans="1:4" ht="15.75" x14ac:dyDescent="0.25">
      <c r="A47" s="1" t="s">
        <v>25019</v>
      </c>
      <c r="B47" s="213" t="s">
        <v>58</v>
      </c>
      <c r="C47" s="213" t="s">
        <v>3896</v>
      </c>
      <c r="D47" s="213" t="s">
        <v>18421</v>
      </c>
    </row>
    <row r="48" spans="1:4" ht="15.75" x14ac:dyDescent="0.25">
      <c r="A48" s="1" t="s">
        <v>21207</v>
      </c>
      <c r="B48" s="213"/>
      <c r="C48" s="213"/>
      <c r="D48" s="213"/>
    </row>
    <row r="49" spans="1:5" ht="15.75" x14ac:dyDescent="0.25">
      <c r="A49" s="1" t="s">
        <v>25020</v>
      </c>
      <c r="B49" s="213" t="s">
        <v>58</v>
      </c>
      <c r="C49" s="213" t="s">
        <v>2163</v>
      </c>
      <c r="D49" s="213" t="s">
        <v>598</v>
      </c>
    </row>
    <row r="50" spans="1:5" ht="15.75" x14ac:dyDescent="0.25">
      <c r="A50" s="1" t="s">
        <v>25021</v>
      </c>
      <c r="B50" s="213"/>
      <c r="C50" s="213"/>
      <c r="D50" s="213"/>
    </row>
    <row r="51" spans="1:5" ht="15.75" x14ac:dyDescent="0.25">
      <c r="A51" s="1" t="s">
        <v>25022</v>
      </c>
      <c r="B51" s="213" t="s">
        <v>200</v>
      </c>
      <c r="C51" s="213"/>
      <c r="D51" s="213" t="s">
        <v>22476</v>
      </c>
    </row>
    <row r="52" spans="1:5" ht="15.75" x14ac:dyDescent="0.25">
      <c r="A52" s="1" t="s">
        <v>25023</v>
      </c>
      <c r="C52" s="213"/>
      <c r="D52" s="213"/>
    </row>
    <row r="53" spans="1:5" ht="15.75" x14ac:dyDescent="0.25">
      <c r="A53" s="1" t="s">
        <v>25022</v>
      </c>
      <c r="B53" s="213" t="s">
        <v>200</v>
      </c>
      <c r="C53" s="213"/>
      <c r="D53" s="213" t="s">
        <v>19001</v>
      </c>
    </row>
    <row r="54" spans="1:5" ht="15.75" x14ac:dyDescent="0.25">
      <c r="A54" s="410" t="s">
        <v>25023</v>
      </c>
      <c r="B54" s="213"/>
      <c r="C54" s="213"/>
      <c r="D54" s="213"/>
    </row>
    <row r="55" spans="1:5" ht="15.75" x14ac:dyDescent="0.25">
      <c r="A55" s="410" t="s">
        <v>25022</v>
      </c>
      <c r="B55" s="213" t="s">
        <v>3860</v>
      </c>
      <c r="C55" s="213"/>
      <c r="D55" s="213"/>
    </row>
    <row r="56" spans="1:5" ht="15.75" x14ac:dyDescent="0.25">
      <c r="A56" s="1" t="s">
        <v>25024</v>
      </c>
      <c r="B56" s="213"/>
      <c r="C56" s="213"/>
      <c r="D56" s="213"/>
    </row>
    <row r="57" spans="1:5" ht="15.75" x14ac:dyDescent="0.25">
      <c r="A57" s="1" t="s">
        <v>25025</v>
      </c>
      <c r="B57" t="s">
        <v>356</v>
      </c>
      <c r="C57" s="213"/>
      <c r="D57" t="s">
        <v>22391</v>
      </c>
    </row>
    <row r="58" spans="1:5" ht="15.75" x14ac:dyDescent="0.25">
      <c r="A58" s="1" t="s">
        <v>13187</v>
      </c>
      <c r="B58" s="213"/>
      <c r="C58" s="213"/>
      <c r="D58" s="213"/>
    </row>
    <row r="59" spans="1:5" ht="15.75" x14ac:dyDescent="0.25">
      <c r="A59" s="1" t="s">
        <v>25026</v>
      </c>
      <c r="B59" s="213" t="s">
        <v>356</v>
      </c>
      <c r="C59" s="213"/>
      <c r="D59" t="s">
        <v>18297</v>
      </c>
      <c r="E59" s="40">
        <v>45968</v>
      </c>
    </row>
    <row r="60" spans="1:5" ht="15.75" x14ac:dyDescent="0.25">
      <c r="A60" s="1" t="s">
        <v>14698</v>
      </c>
      <c r="B60" s="213"/>
      <c r="C60" s="213"/>
      <c r="D60" s="213"/>
    </row>
    <row r="61" spans="1:5" ht="15.75" x14ac:dyDescent="0.25">
      <c r="A61" s="1" t="s">
        <v>25026</v>
      </c>
      <c r="B61" s="213" t="s">
        <v>3860</v>
      </c>
      <c r="C61" s="213"/>
    </row>
    <row r="62" spans="1:5" ht="15.75" x14ac:dyDescent="0.25">
      <c r="A62" s="410" t="s">
        <v>13187</v>
      </c>
      <c r="C62" s="213"/>
      <c r="D62" s="213"/>
    </row>
    <row r="63" spans="1:5" ht="15.75" x14ac:dyDescent="0.25">
      <c r="A63" s="410" t="s">
        <v>25026</v>
      </c>
      <c r="B63" s="213" t="s">
        <v>3860</v>
      </c>
      <c r="C63" s="213"/>
      <c r="D63" s="213"/>
    </row>
    <row r="64" spans="1:5" ht="15.75" x14ac:dyDescent="0.25">
      <c r="A64" s="1" t="s">
        <v>25027</v>
      </c>
      <c r="B64" s="213"/>
      <c r="C64" s="213"/>
      <c r="D64" s="213"/>
    </row>
    <row r="65" spans="1:5" ht="15.75" x14ac:dyDescent="0.25">
      <c r="A65" s="1" t="s">
        <v>25028</v>
      </c>
      <c r="B65" s="213" t="s">
        <v>58</v>
      </c>
      <c r="C65" s="213" t="s">
        <v>142</v>
      </c>
      <c r="D65" s="213" t="s">
        <v>24779</v>
      </c>
      <c r="E65" s="40">
        <v>45930</v>
      </c>
    </row>
    <row r="66" spans="1:5" ht="15.75" x14ac:dyDescent="0.25">
      <c r="A66" s="1" t="s">
        <v>25029</v>
      </c>
      <c r="B66" s="213"/>
      <c r="C66" s="213"/>
      <c r="D66" s="213"/>
    </row>
    <row r="67" spans="1:5" ht="15.75" x14ac:dyDescent="0.25">
      <c r="A67" s="1" t="s">
        <v>25030</v>
      </c>
      <c r="B67" s="213" t="s">
        <v>58</v>
      </c>
      <c r="C67" s="213" t="s">
        <v>3896</v>
      </c>
      <c r="D67" s="213" t="s">
        <v>598</v>
      </c>
    </row>
    <row r="68" spans="1:5" ht="15.75" x14ac:dyDescent="0.25">
      <c r="A68" s="1" t="s">
        <v>25031</v>
      </c>
      <c r="B68" s="213"/>
      <c r="C68" s="213"/>
      <c r="D68" s="213"/>
    </row>
    <row r="69" spans="1:5" ht="15.75" x14ac:dyDescent="0.25">
      <c r="A69" s="1" t="s">
        <v>25032</v>
      </c>
      <c r="B69" s="213" t="s">
        <v>201</v>
      </c>
      <c r="C69" s="213"/>
      <c r="D69" s="213" t="s">
        <v>598</v>
      </c>
    </row>
    <row r="70" spans="1:5" ht="15.75" x14ac:dyDescent="0.25">
      <c r="A70" s="1" t="s">
        <v>25033</v>
      </c>
      <c r="B70" s="213"/>
      <c r="C70" s="213"/>
      <c r="D70" s="213"/>
    </row>
    <row r="71" spans="1:5" ht="15.75" x14ac:dyDescent="0.25">
      <c r="A71" s="1" t="s">
        <v>25034</v>
      </c>
      <c r="B71" s="213" t="s">
        <v>58</v>
      </c>
      <c r="C71" s="213" t="s">
        <v>3896</v>
      </c>
      <c r="D71" s="213" t="s">
        <v>598</v>
      </c>
    </row>
    <row r="72" spans="1:5" ht="15.75" x14ac:dyDescent="0.25">
      <c r="A72" s="1" t="s">
        <v>14443</v>
      </c>
      <c r="B72" s="213"/>
      <c r="C72" s="213"/>
      <c r="D72" s="213"/>
    </row>
    <row r="73" spans="1:5" ht="15.75" x14ac:dyDescent="0.25">
      <c r="A73" s="1" t="s">
        <v>25035</v>
      </c>
      <c r="B73" s="213" t="s">
        <v>200</v>
      </c>
      <c r="C73" s="213"/>
      <c r="D73" s="213" t="s">
        <v>19001</v>
      </c>
    </row>
    <row r="74" spans="1:5" ht="15.75" x14ac:dyDescent="0.25">
      <c r="A74" s="1" t="s">
        <v>25036</v>
      </c>
      <c r="B74" s="213"/>
      <c r="C74" s="213"/>
      <c r="D74" s="213"/>
    </row>
    <row r="75" spans="1:5" ht="15.75" x14ac:dyDescent="0.25">
      <c r="A75" s="1" t="s">
        <v>25037</v>
      </c>
      <c r="B75" s="213" t="s">
        <v>60</v>
      </c>
      <c r="C75" s="213"/>
      <c r="D75" s="213" t="s">
        <v>19001</v>
      </c>
    </row>
    <row r="76" spans="1:5" ht="15.75" x14ac:dyDescent="0.25">
      <c r="A76" s="1" t="s">
        <v>25038</v>
      </c>
      <c r="B76" s="213"/>
      <c r="C76" s="213"/>
      <c r="D76" s="213"/>
    </row>
    <row r="77" spans="1:5" ht="15.75" x14ac:dyDescent="0.25">
      <c r="A77" s="1" t="s">
        <v>25039</v>
      </c>
      <c r="B77" s="213" t="s">
        <v>60</v>
      </c>
      <c r="C77" s="213"/>
      <c r="D77" s="213" t="s">
        <v>19001</v>
      </c>
    </row>
    <row r="78" spans="1:5" ht="15.75" x14ac:dyDescent="0.25">
      <c r="A78" s="1" t="s">
        <v>25040</v>
      </c>
      <c r="B78" s="213"/>
      <c r="C78" s="213"/>
      <c r="D78" s="213"/>
    </row>
    <row r="79" spans="1:5" ht="15.75" x14ac:dyDescent="0.25">
      <c r="A79" s="1" t="s">
        <v>25041</v>
      </c>
      <c r="B79" t="s">
        <v>202</v>
      </c>
      <c r="C79" s="213"/>
      <c r="D79" s="213" t="s">
        <v>19956</v>
      </c>
    </row>
    <row r="80" spans="1:5" ht="15.75" x14ac:dyDescent="0.25">
      <c r="A80" s="1" t="s">
        <v>25042</v>
      </c>
      <c r="B80" s="213"/>
      <c r="C80" s="213"/>
      <c r="D80" s="213"/>
    </row>
    <row r="81" spans="1:6" ht="15.75" x14ac:dyDescent="0.25">
      <c r="A81" s="1" t="s">
        <v>25043</v>
      </c>
      <c r="B81" t="s">
        <v>60</v>
      </c>
      <c r="C81" s="213"/>
      <c r="D81" s="213" t="s">
        <v>19956</v>
      </c>
    </row>
    <row r="82" spans="1:6" ht="15.75" x14ac:dyDescent="0.25">
      <c r="A82" s="1" t="s">
        <v>25044</v>
      </c>
      <c r="B82" s="213"/>
      <c r="C82" s="213"/>
      <c r="D82" s="213"/>
    </row>
    <row r="83" spans="1:6" ht="15.75" x14ac:dyDescent="0.25">
      <c r="A83" s="1" t="s">
        <v>25045</v>
      </c>
      <c r="B83" s="213" t="s">
        <v>356</v>
      </c>
      <c r="C83" s="213"/>
      <c r="D83" s="213" t="s">
        <v>22391</v>
      </c>
      <c r="E83" s="40">
        <v>45924</v>
      </c>
    </row>
    <row r="84" spans="1:6" ht="15.75" x14ac:dyDescent="0.25">
      <c r="A84" s="1" t="s">
        <v>25046</v>
      </c>
      <c r="B84" s="213"/>
      <c r="C84" s="213"/>
      <c r="D84" s="213"/>
    </row>
    <row r="85" spans="1:6" ht="15.75" x14ac:dyDescent="0.25">
      <c r="A85" s="1" t="s">
        <v>25047</v>
      </c>
      <c r="B85" s="213" t="s">
        <v>60</v>
      </c>
      <c r="C85" s="213"/>
      <c r="D85" s="213" t="s">
        <v>19956</v>
      </c>
    </row>
    <row r="86" spans="1:6" ht="15.75" x14ac:dyDescent="0.25">
      <c r="A86" s="1" t="s">
        <v>25048</v>
      </c>
      <c r="B86" s="213"/>
      <c r="C86" s="213"/>
      <c r="D86" s="213"/>
    </row>
    <row r="87" spans="1:6" ht="15.75" x14ac:dyDescent="0.25">
      <c r="A87" s="1" t="s">
        <v>25049</v>
      </c>
      <c r="B87" t="s">
        <v>360</v>
      </c>
      <c r="C87" s="213"/>
      <c r="D87" s="213" t="s">
        <v>18428</v>
      </c>
    </row>
    <row r="88" spans="1:6" ht="15.75" x14ac:dyDescent="0.25">
      <c r="A88" s="1" t="s">
        <v>25050</v>
      </c>
      <c r="B88" s="213"/>
      <c r="C88" s="213"/>
      <c r="D88" s="213"/>
    </row>
    <row r="89" spans="1:6" ht="15.75" x14ac:dyDescent="0.25">
      <c r="A89" s="1" t="s">
        <v>25051</v>
      </c>
      <c r="B89" s="213" t="s">
        <v>56</v>
      </c>
      <c r="C89" s="213"/>
      <c r="D89" s="213" t="s">
        <v>18428</v>
      </c>
    </row>
    <row r="90" spans="1:6" ht="15.75" x14ac:dyDescent="0.25">
      <c r="A90" s="1" t="s">
        <v>25052</v>
      </c>
      <c r="B90" s="213"/>
      <c r="C90" s="213"/>
      <c r="D90" s="213"/>
      <c r="F90" t="s">
        <v>3496</v>
      </c>
    </row>
    <row r="91" spans="1:6" ht="15.75" x14ac:dyDescent="0.25">
      <c r="A91" s="1" t="s">
        <v>25053</v>
      </c>
      <c r="B91" t="s">
        <v>201</v>
      </c>
      <c r="C91" s="213"/>
      <c r="D91" s="213" t="s">
        <v>18428</v>
      </c>
    </row>
    <row r="92" spans="1:6" ht="15.75" x14ac:dyDescent="0.25">
      <c r="A92" s="1" t="s">
        <v>12356</v>
      </c>
      <c r="B92" s="213"/>
      <c r="C92" s="213"/>
      <c r="D92" s="213"/>
    </row>
    <row r="93" spans="1:6" ht="15.75" x14ac:dyDescent="0.25">
      <c r="A93" s="1" t="s">
        <v>25054</v>
      </c>
      <c r="B93" s="213" t="s">
        <v>201</v>
      </c>
      <c r="C93" s="213"/>
      <c r="D93" s="213" t="s">
        <v>18428</v>
      </c>
    </row>
    <row r="94" spans="1:6" ht="15.75" x14ac:dyDescent="0.25">
      <c r="A94" s="1" t="s">
        <v>14862</v>
      </c>
      <c r="B94" s="213"/>
      <c r="C94" s="213"/>
    </row>
    <row r="95" spans="1:6" ht="15.75" x14ac:dyDescent="0.25">
      <c r="A95" s="1" t="s">
        <v>25055</v>
      </c>
      <c r="B95" s="213" t="s">
        <v>60</v>
      </c>
      <c r="C95" s="213"/>
      <c r="D95" s="213" t="s">
        <v>19001</v>
      </c>
    </row>
    <row r="96" spans="1:6" ht="15.75" x14ac:dyDescent="0.25">
      <c r="A96" s="1" t="s">
        <v>25056</v>
      </c>
      <c r="B96" s="213"/>
      <c r="C96" s="213"/>
      <c r="D96" s="213"/>
    </row>
    <row r="97" spans="1:4" ht="15.75" x14ac:dyDescent="0.25">
      <c r="A97" s="1" t="s">
        <v>25057</v>
      </c>
      <c r="B97" s="213" t="s">
        <v>1133</v>
      </c>
      <c r="C97" s="213"/>
      <c r="D97" s="213" t="s">
        <v>19001</v>
      </c>
    </row>
    <row r="98" spans="1:4" ht="15.75" x14ac:dyDescent="0.25">
      <c r="A98" s="1" t="s">
        <v>25058</v>
      </c>
      <c r="B98" s="213"/>
      <c r="C98" s="213"/>
      <c r="D98" s="213"/>
    </row>
    <row r="99" spans="1:4" ht="15.75" x14ac:dyDescent="0.25">
      <c r="A99" s="1" t="s">
        <v>25059</v>
      </c>
      <c r="B99" s="213" t="s">
        <v>200</v>
      </c>
      <c r="C99" s="213"/>
      <c r="D99" s="213" t="s">
        <v>19001</v>
      </c>
    </row>
    <row r="100" spans="1:4" ht="15.75" x14ac:dyDescent="0.25">
      <c r="A100" s="1"/>
      <c r="B100" s="213"/>
      <c r="C100" s="213"/>
      <c r="D100" s="213"/>
    </row>
    <row r="101" spans="1:4" ht="15.75" x14ac:dyDescent="0.25">
      <c r="A101" s="1"/>
      <c r="B101" s="213"/>
      <c r="C101" s="213"/>
      <c r="D101" s="213"/>
    </row>
    <row r="102" spans="1:4" ht="15.75" x14ac:dyDescent="0.25">
      <c r="A102" s="1"/>
      <c r="B102" s="213"/>
      <c r="C102" s="213"/>
      <c r="D102" s="213"/>
    </row>
    <row r="103" spans="1:4" ht="15.75" x14ac:dyDescent="0.25">
      <c r="A103" s="1"/>
      <c r="B103" s="213"/>
      <c r="C103" s="213"/>
    </row>
    <row r="104" spans="1:4" ht="15.75" x14ac:dyDescent="0.25">
      <c r="A104" s="1"/>
      <c r="B104" s="213"/>
      <c r="C104" s="213"/>
      <c r="D104" s="213"/>
    </row>
    <row r="105" spans="1:4" ht="15.75" x14ac:dyDescent="0.25">
      <c r="A105" s="1"/>
      <c r="B105" s="213"/>
      <c r="C105" s="213"/>
    </row>
    <row r="106" spans="1:4" ht="15.75" x14ac:dyDescent="0.25">
      <c r="A106" s="1"/>
      <c r="B106" s="213"/>
      <c r="C106" s="213"/>
      <c r="D106" s="213"/>
    </row>
    <row r="107" spans="1:4" ht="15.75" x14ac:dyDescent="0.25">
      <c r="A107" s="1"/>
      <c r="B107" s="213"/>
      <c r="C107" s="213"/>
      <c r="D107" s="213"/>
    </row>
    <row r="108" spans="1:4" ht="15.75" x14ac:dyDescent="0.25">
      <c r="A108" s="1"/>
      <c r="B108" s="213"/>
      <c r="C108" s="213"/>
      <c r="D108" s="213"/>
    </row>
    <row r="109" spans="1:4" ht="15.75" x14ac:dyDescent="0.25">
      <c r="A109" s="1"/>
      <c r="B109" s="213"/>
      <c r="C109" s="213"/>
      <c r="D109" s="213"/>
    </row>
    <row r="110" spans="1:4" ht="15.75" x14ac:dyDescent="0.25">
      <c r="A110" s="1"/>
      <c r="B110" s="213"/>
      <c r="C110" s="213"/>
      <c r="D110" s="213"/>
    </row>
    <row r="111" spans="1:4" ht="15.75" x14ac:dyDescent="0.25">
      <c r="A111" s="1"/>
      <c r="B111" s="213"/>
      <c r="C111" s="213"/>
    </row>
    <row r="112" spans="1:4" ht="15.75" x14ac:dyDescent="0.25">
      <c r="A112" s="410"/>
      <c r="B112" s="213"/>
      <c r="C112" s="213"/>
      <c r="D112" s="213"/>
    </row>
    <row r="113" spans="1:4" ht="15.75" x14ac:dyDescent="0.25">
      <c r="A113" s="410"/>
      <c r="B113" s="213"/>
      <c r="C113" s="213"/>
      <c r="D113" s="213"/>
    </row>
    <row r="114" spans="1:4" ht="15.75" x14ac:dyDescent="0.25">
      <c r="A114" s="1"/>
    </row>
    <row r="115" spans="1:4" ht="15.75" x14ac:dyDescent="0.25">
      <c r="A115" s="1"/>
    </row>
    <row r="116" spans="1:4" ht="15.75" x14ac:dyDescent="0.25">
      <c r="A116" s="1"/>
    </row>
    <row r="117" spans="1:4" ht="15.75" x14ac:dyDescent="0.25">
      <c r="A117" s="1"/>
      <c r="D117" s="213"/>
    </row>
    <row r="118" spans="1:4" ht="15.75" x14ac:dyDescent="0.25">
      <c r="A118" s="1"/>
    </row>
    <row r="119" spans="1:4" ht="15.75" x14ac:dyDescent="0.25">
      <c r="A119" s="1"/>
    </row>
    <row r="120" spans="1:4" ht="15.75" x14ac:dyDescent="0.25">
      <c r="A120" s="1"/>
    </row>
    <row r="121" spans="1:4" ht="15.75" x14ac:dyDescent="0.25">
      <c r="A121" s="1"/>
      <c r="D121" s="213"/>
    </row>
    <row r="122" spans="1:4" ht="15.75" x14ac:dyDescent="0.25">
      <c r="A122" s="1"/>
    </row>
    <row r="123" spans="1:4" ht="15.75" x14ac:dyDescent="0.25">
      <c r="A123" s="1"/>
    </row>
    <row r="124" spans="1:4" ht="15.75" x14ac:dyDescent="0.25">
      <c r="A124" s="1"/>
    </row>
    <row r="125" spans="1:4" ht="15.75" x14ac:dyDescent="0.25">
      <c r="A125" s="1"/>
    </row>
    <row r="126" spans="1:4" ht="15.75" x14ac:dyDescent="0.25">
      <c r="A126" s="1"/>
    </row>
    <row r="127" spans="1:4" ht="15.75" x14ac:dyDescent="0.25">
      <c r="A127" s="1"/>
    </row>
    <row r="128" spans="1:4" ht="15.75" x14ac:dyDescent="0.25">
      <c r="A128" s="1"/>
    </row>
    <row r="129" spans="1:4" ht="15.75" x14ac:dyDescent="0.25">
      <c r="A129" s="1"/>
    </row>
    <row r="130" spans="1:4" ht="15.75" x14ac:dyDescent="0.25">
      <c r="A130" s="1"/>
    </row>
    <row r="131" spans="1:4" ht="15.75" x14ac:dyDescent="0.25">
      <c r="A131" s="1"/>
    </row>
    <row r="132" spans="1:4" ht="15.75" x14ac:dyDescent="0.25">
      <c r="A132" s="1"/>
    </row>
    <row r="133" spans="1:4" ht="15.75" x14ac:dyDescent="0.25">
      <c r="A133" s="1"/>
      <c r="D133" s="213"/>
    </row>
    <row r="134" spans="1:4" ht="15.75" x14ac:dyDescent="0.25">
      <c r="A134" s="1"/>
    </row>
    <row r="135" spans="1:4" ht="15.75" x14ac:dyDescent="0.25">
      <c r="A135" s="1"/>
    </row>
    <row r="136" spans="1:4" ht="15.75" x14ac:dyDescent="0.25">
      <c r="A136" s="1"/>
    </row>
    <row r="137" spans="1:4" ht="15.75" x14ac:dyDescent="0.25">
      <c r="A137" s="1"/>
      <c r="D137" s="213"/>
    </row>
    <row r="138" spans="1:4" ht="15.75" x14ac:dyDescent="0.25">
      <c r="A138" s="1"/>
    </row>
    <row r="139" spans="1:4" ht="15.75" x14ac:dyDescent="0.25">
      <c r="A139" s="1"/>
      <c r="D139" s="213"/>
    </row>
    <row r="140" spans="1:4" ht="15.75" x14ac:dyDescent="0.25">
      <c r="A140" s="1"/>
    </row>
    <row r="141" spans="1:4" ht="15.75" x14ac:dyDescent="0.25">
      <c r="A141" s="1"/>
    </row>
    <row r="142" spans="1:4" ht="15.75" x14ac:dyDescent="0.25">
      <c r="A142" s="1"/>
    </row>
    <row r="143" spans="1:4" ht="15.75" x14ac:dyDescent="0.25">
      <c r="A143" s="1"/>
    </row>
    <row r="144" spans="1:4" ht="15.75" x14ac:dyDescent="0.25">
      <c r="A144" s="1"/>
    </row>
    <row r="145" spans="1:4" ht="15.75" x14ac:dyDescent="0.25">
      <c r="A145" s="1"/>
    </row>
    <row r="146" spans="1:4" ht="15.75" x14ac:dyDescent="0.25">
      <c r="A146" s="410"/>
    </row>
    <row r="147" spans="1:4" ht="15.75" x14ac:dyDescent="0.25">
      <c r="A147" s="410"/>
    </row>
    <row r="148" spans="1:4" ht="15.75" x14ac:dyDescent="0.25">
      <c r="A148" s="1"/>
    </row>
    <row r="149" spans="1:4" ht="15.75" x14ac:dyDescent="0.25">
      <c r="A149" s="1"/>
      <c r="D149" s="213"/>
    </row>
    <row r="150" spans="1:4" ht="15.75" x14ac:dyDescent="0.25">
      <c r="A150" s="1"/>
    </row>
    <row r="151" spans="1:4" ht="15.75" x14ac:dyDescent="0.25">
      <c r="A151" s="1"/>
      <c r="D151" s="213"/>
    </row>
    <row r="152" spans="1:4" ht="15.75" x14ac:dyDescent="0.25">
      <c r="A152" s="1"/>
    </row>
    <row r="153" spans="1:4" ht="15.75" x14ac:dyDescent="0.25">
      <c r="A153" s="1"/>
    </row>
    <row r="154" spans="1:4" ht="15.75" x14ac:dyDescent="0.25">
      <c r="A154" s="1"/>
    </row>
    <row r="155" spans="1:4" ht="15.75" x14ac:dyDescent="0.25">
      <c r="A155" s="1"/>
    </row>
    <row r="156" spans="1:4" ht="15.75" x14ac:dyDescent="0.25">
      <c r="A156" s="1"/>
    </row>
    <row r="157" spans="1:4" ht="15.75" x14ac:dyDescent="0.25">
      <c r="A157" s="1"/>
    </row>
    <row r="158" spans="1:4" ht="15.75" x14ac:dyDescent="0.25">
      <c r="A158" s="410"/>
    </row>
    <row r="159" spans="1:4" ht="15.75" x14ac:dyDescent="0.25">
      <c r="A159" s="410"/>
    </row>
    <row r="160" spans="1:4" ht="15.75" x14ac:dyDescent="0.25">
      <c r="A160" s="410"/>
    </row>
    <row r="161" spans="1:1" ht="15.75" x14ac:dyDescent="0.25">
      <c r="A161" s="410"/>
    </row>
    <row r="162" spans="1:1" ht="15.75" x14ac:dyDescent="0.25">
      <c r="A162" s="410"/>
    </row>
    <row r="163" spans="1:1" ht="15.75" x14ac:dyDescent="0.25">
      <c r="A163" s="410"/>
    </row>
    <row r="164" spans="1:1" ht="15.75" x14ac:dyDescent="0.25">
      <c r="A164" s="410"/>
    </row>
    <row r="165" spans="1:1" ht="15.75" x14ac:dyDescent="0.25">
      <c r="A165" s="410"/>
    </row>
    <row r="166" spans="1:1" ht="15.75" x14ac:dyDescent="0.25">
      <c r="A166" s="410"/>
    </row>
    <row r="167" spans="1:1" ht="15.75" x14ac:dyDescent="0.25">
      <c r="A167" s="410"/>
    </row>
    <row r="168" spans="1:1" ht="15.75" x14ac:dyDescent="0.25">
      <c r="A168" s="410"/>
    </row>
    <row r="169" spans="1:1" ht="15.75" x14ac:dyDescent="0.25">
      <c r="A169" s="410"/>
    </row>
    <row r="170" spans="1:1" ht="15.75" x14ac:dyDescent="0.25">
      <c r="A170" s="410"/>
    </row>
    <row r="171" spans="1:1" ht="15.75" x14ac:dyDescent="0.25">
      <c r="A171" s="410"/>
    </row>
    <row r="172" spans="1:1" ht="15.75" x14ac:dyDescent="0.25">
      <c r="A172" s="410"/>
    </row>
    <row r="173" spans="1:1" ht="15.75" x14ac:dyDescent="0.25">
      <c r="A173" s="410"/>
    </row>
    <row r="174" spans="1:1" ht="15.75" x14ac:dyDescent="0.25">
      <c r="A174" s="410"/>
    </row>
    <row r="175" spans="1:1" ht="15.75" x14ac:dyDescent="0.25">
      <c r="A175" s="410"/>
    </row>
    <row r="176" spans="1:1" ht="15.75" x14ac:dyDescent="0.25">
      <c r="A176" s="1"/>
    </row>
    <row r="177" spans="1:1" ht="15.75" x14ac:dyDescent="0.25">
      <c r="A177" s="1"/>
    </row>
    <row r="178" spans="1:1" ht="15.75" x14ac:dyDescent="0.25">
      <c r="A178" s="410"/>
    </row>
    <row r="179" spans="1:1" ht="15.75" x14ac:dyDescent="0.25">
      <c r="A179" s="410"/>
    </row>
    <row r="180" spans="1:1" ht="15.75" x14ac:dyDescent="0.25">
      <c r="A180" s="1"/>
    </row>
    <row r="181" spans="1:1" ht="15.75" x14ac:dyDescent="0.25">
      <c r="A181" s="1"/>
    </row>
    <row r="182" spans="1:1" ht="15.75" x14ac:dyDescent="0.25">
      <c r="A182" s="1"/>
    </row>
    <row r="183" spans="1:1" ht="15.75" x14ac:dyDescent="0.25">
      <c r="A183" s="1"/>
    </row>
    <row r="184" spans="1:1" ht="15.75" x14ac:dyDescent="0.25">
      <c r="A184" s="1"/>
    </row>
    <row r="185" spans="1:1" ht="15.75" x14ac:dyDescent="0.25">
      <c r="A185" s="1"/>
    </row>
    <row r="186" spans="1:1" ht="15.75" x14ac:dyDescent="0.25">
      <c r="A186" s="1"/>
    </row>
    <row r="187" spans="1:1" ht="15.75" x14ac:dyDescent="0.25">
      <c r="A187" s="1"/>
    </row>
    <row r="188" spans="1:1" ht="15.75" x14ac:dyDescent="0.25">
      <c r="A188" s="1"/>
    </row>
    <row r="189" spans="1:1" ht="15.75" x14ac:dyDescent="0.25">
      <c r="A189" s="1"/>
    </row>
    <row r="190" spans="1:1" ht="15.75" x14ac:dyDescent="0.25">
      <c r="A190" s="1"/>
    </row>
    <row r="191" spans="1:1" ht="15.75" x14ac:dyDescent="0.25">
      <c r="A191" s="1"/>
    </row>
    <row r="192" spans="1:1" ht="15.75" x14ac:dyDescent="0.25">
      <c r="A192" s="1"/>
    </row>
    <row r="193" spans="1:1" ht="15.75" x14ac:dyDescent="0.25">
      <c r="A193" s="1"/>
    </row>
    <row r="194" spans="1:1" ht="15.75" x14ac:dyDescent="0.25">
      <c r="A194" s="1"/>
    </row>
    <row r="195" spans="1:1" ht="15.75" x14ac:dyDescent="0.25">
      <c r="A195" s="1"/>
    </row>
    <row r="196" spans="1:1" ht="15.75" x14ac:dyDescent="0.25">
      <c r="A196" s="1"/>
    </row>
    <row r="197" spans="1:1" ht="15.75" x14ac:dyDescent="0.25">
      <c r="A197" s="1"/>
    </row>
    <row r="198" spans="1:1" ht="15.75" x14ac:dyDescent="0.25">
      <c r="A198" s="1"/>
    </row>
    <row r="199" spans="1:1" ht="15.75" x14ac:dyDescent="0.25">
      <c r="A199" s="1"/>
    </row>
    <row r="200" spans="1:1" ht="15.75" x14ac:dyDescent="0.25">
      <c r="A200" s="1"/>
    </row>
    <row r="201" spans="1:1" ht="15.75" x14ac:dyDescent="0.25">
      <c r="A201" s="1"/>
    </row>
    <row r="202" spans="1:1" ht="15.75" x14ac:dyDescent="0.25">
      <c r="A202" s="410"/>
    </row>
    <row r="203" spans="1:1" ht="15.75" x14ac:dyDescent="0.25">
      <c r="A203" s="410"/>
    </row>
    <row r="204" spans="1:1" ht="15.75" x14ac:dyDescent="0.25">
      <c r="A204" s="1"/>
    </row>
    <row r="205" spans="1:1" ht="15.75" x14ac:dyDescent="0.25">
      <c r="A205" s="1"/>
    </row>
    <row r="206" spans="1:1" ht="15.75" x14ac:dyDescent="0.25">
      <c r="A206" s="1"/>
    </row>
    <row r="207" spans="1:1" ht="15.75" x14ac:dyDescent="0.25">
      <c r="A207" s="1"/>
    </row>
    <row r="208" spans="1:1" ht="15.75" x14ac:dyDescent="0.25">
      <c r="A208" s="1"/>
    </row>
    <row r="209" spans="1:1" ht="15.75" x14ac:dyDescent="0.25">
      <c r="A209" s="1"/>
    </row>
    <row r="210" spans="1:1" ht="15.75" x14ac:dyDescent="0.25">
      <c r="A210" s="410"/>
    </row>
    <row r="211" spans="1:1" ht="15.75" x14ac:dyDescent="0.25">
      <c r="A211" s="410"/>
    </row>
    <row r="212" spans="1:1" ht="15.75" x14ac:dyDescent="0.25">
      <c r="A212" s="1"/>
    </row>
    <row r="213" spans="1:1" ht="15.75" x14ac:dyDescent="0.25">
      <c r="A213" s="1"/>
    </row>
  </sheetData>
  <autoFilter ref="A1:E213"/>
  <mergeCells count="2">
    <mergeCell ref="G1:H1"/>
    <mergeCell ref="G2:H2"/>
  </mergeCells>
  <conditionalFormatting sqref="A1">
    <cfRule type="duplicateValues" dxfId="1604" priority="34"/>
  </conditionalFormatting>
  <conditionalFormatting sqref="A1">
    <cfRule type="duplicateValues" dxfId="1603" priority="33"/>
  </conditionalFormatting>
  <conditionalFormatting sqref="A1">
    <cfRule type="duplicateValues" dxfId="1602" priority="32"/>
  </conditionalFormatting>
  <conditionalFormatting sqref="A1">
    <cfRule type="duplicateValues" dxfId="1601" priority="31"/>
  </conditionalFormatting>
  <conditionalFormatting sqref="A1">
    <cfRule type="duplicateValues" dxfId="1600" priority="30"/>
  </conditionalFormatting>
  <conditionalFormatting sqref="A1">
    <cfRule type="duplicateValues" dxfId="1599" priority="29"/>
  </conditionalFormatting>
  <conditionalFormatting sqref="A1">
    <cfRule type="duplicateValues" dxfId="1598" priority="28"/>
  </conditionalFormatting>
  <conditionalFormatting sqref="A1">
    <cfRule type="duplicateValues" dxfId="1597" priority="27"/>
  </conditionalFormatting>
  <conditionalFormatting sqref="A1">
    <cfRule type="duplicateValues" dxfId="1596" priority="26"/>
  </conditionalFormatting>
  <conditionalFormatting sqref="A1">
    <cfRule type="duplicateValues" dxfId="1595" priority="25"/>
  </conditionalFormatting>
  <conditionalFormatting sqref="A1">
    <cfRule type="duplicateValues" dxfId="1594" priority="24"/>
  </conditionalFormatting>
  <conditionalFormatting sqref="A1">
    <cfRule type="duplicateValues" dxfId="1593" priority="23"/>
  </conditionalFormatting>
  <conditionalFormatting sqref="A1">
    <cfRule type="duplicateValues" dxfId="1592" priority="22"/>
  </conditionalFormatting>
  <conditionalFormatting sqref="A1">
    <cfRule type="duplicateValues" dxfId="1591" priority="21"/>
  </conditionalFormatting>
  <conditionalFormatting sqref="A1">
    <cfRule type="duplicateValues" dxfId="1590" priority="20"/>
  </conditionalFormatting>
  <conditionalFormatting sqref="A1">
    <cfRule type="duplicateValues" dxfId="1589" priority="19"/>
  </conditionalFormatting>
  <conditionalFormatting sqref="A1">
    <cfRule type="duplicateValues" dxfId="1588" priority="18"/>
  </conditionalFormatting>
  <conditionalFormatting sqref="A1">
    <cfRule type="duplicateValues" dxfId="1587" priority="17"/>
  </conditionalFormatting>
  <conditionalFormatting sqref="A1">
    <cfRule type="duplicateValues" dxfId="1586" priority="16"/>
  </conditionalFormatting>
  <conditionalFormatting sqref="A1">
    <cfRule type="duplicateValues" dxfId="1585" priority="15"/>
  </conditionalFormatting>
  <conditionalFormatting sqref="A1">
    <cfRule type="duplicateValues" dxfId="1584" priority="14"/>
  </conditionalFormatting>
  <conditionalFormatting sqref="A1">
    <cfRule type="duplicateValues" dxfId="1583" priority="13"/>
  </conditionalFormatting>
  <conditionalFormatting sqref="A214:A1048576 A1">
    <cfRule type="duplicateValues" dxfId="1582" priority="12"/>
  </conditionalFormatting>
  <conditionalFormatting sqref="A214:A1048576">
    <cfRule type="duplicateValues" dxfId="1581" priority="11"/>
  </conditionalFormatting>
  <conditionalFormatting sqref="A152:A1048576 A1">
    <cfRule type="duplicateValues" dxfId="1580" priority="10"/>
  </conditionalFormatting>
  <conditionalFormatting sqref="A152:A1048576 A1">
    <cfRule type="duplicateValues" dxfId="1579" priority="8"/>
    <cfRule type="timePeriod" dxfId="1578" priority="9" timePeriod="yesterday">
      <formula>FLOOR(A1,1)=TODAY()-1</formula>
    </cfRule>
  </conditionalFormatting>
  <conditionalFormatting sqref="A152:A1048576">
    <cfRule type="duplicateValues" dxfId="1577" priority="7"/>
  </conditionalFormatting>
  <conditionalFormatting sqref="A152:A1048576 A1">
    <cfRule type="duplicateValues" dxfId="1576" priority="5"/>
    <cfRule type="duplicateValues" dxfId="1575" priority="6"/>
  </conditionalFormatting>
  <conditionalFormatting sqref="A1 A152:A1048576">
    <cfRule type="duplicateValues" dxfId="1574" priority="4"/>
  </conditionalFormatting>
  <conditionalFormatting sqref="A1 A142:A1048576">
    <cfRule type="duplicateValues" dxfId="1573" priority="3"/>
  </conditionalFormatting>
  <conditionalFormatting sqref="A1 A142:A1048576 A100:A113">
    <cfRule type="duplicateValues" dxfId="1572" priority="2"/>
  </conditionalFormatting>
  <conditionalFormatting sqref="A1:A67 A100:A1048576">
    <cfRule type="duplicateValues" dxfId="1571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Views>
    <sheetView topLeftCell="A79" workbookViewId="0">
      <selection activeCell="A24" sqref="A24:A105"/>
    </sheetView>
  </sheetViews>
  <sheetFormatPr defaultRowHeight="15" x14ac:dyDescent="0.25"/>
  <cols>
    <col min="1" max="1" width="38.7109375" customWidth="1"/>
    <col min="2" max="2" width="19" style="534" customWidth="1"/>
    <col min="3" max="3" width="21" customWidth="1"/>
    <col min="4" max="4" width="15.140625" customWidth="1"/>
    <col min="5" max="5" width="11.42578125" customWidth="1"/>
    <col min="6" max="6" width="16.140625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33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41</v>
      </c>
      <c r="H1" s="590"/>
    </row>
    <row r="2" spans="1:8" ht="21" x14ac:dyDescent="0.35">
      <c r="A2" s="1" t="s">
        <v>25061</v>
      </c>
      <c r="G2" s="588" t="s">
        <v>25060</v>
      </c>
      <c r="H2" s="589"/>
    </row>
    <row r="3" spans="1:8" ht="15.75" x14ac:dyDescent="0.25">
      <c r="A3" s="1" t="s">
        <v>25062</v>
      </c>
      <c r="B3" s="534" t="s">
        <v>200</v>
      </c>
      <c r="D3" s="213" t="s">
        <v>8105</v>
      </c>
      <c r="G3" s="244" t="s">
        <v>58</v>
      </c>
      <c r="H3" s="5">
        <f>COUNTIF(B$2:B$1048576,G3)</f>
        <v>1</v>
      </c>
    </row>
    <row r="4" spans="1:8" ht="15.75" x14ac:dyDescent="0.25">
      <c r="A4" s="1" t="s">
        <v>25063</v>
      </c>
      <c r="G4" s="101" t="s">
        <v>360</v>
      </c>
      <c r="H4" s="5">
        <f>COUNTIF(B1:B935,G4)</f>
        <v>2</v>
      </c>
    </row>
    <row r="5" spans="1:8" ht="15.75" x14ac:dyDescent="0.25">
      <c r="A5" s="1" t="s">
        <v>25064</v>
      </c>
      <c r="B5" s="534" t="s">
        <v>58</v>
      </c>
      <c r="C5" t="s">
        <v>2396</v>
      </c>
      <c r="D5" s="213" t="s">
        <v>8105</v>
      </c>
      <c r="G5" s="101" t="s">
        <v>356</v>
      </c>
      <c r="H5" s="5">
        <f>COUNTIF(B2:B853,G5)</f>
        <v>5</v>
      </c>
    </row>
    <row r="6" spans="1:8" ht="15.75" x14ac:dyDescent="0.25">
      <c r="A6" s="1" t="s">
        <v>11994</v>
      </c>
      <c r="G6" s="101" t="s">
        <v>56</v>
      </c>
      <c r="H6" s="5">
        <f>COUNTIF(B2:B865,G6)</f>
        <v>3</v>
      </c>
    </row>
    <row r="7" spans="1:8" ht="15.75" x14ac:dyDescent="0.25">
      <c r="A7" s="1" t="s">
        <v>25065</v>
      </c>
      <c r="B7" s="534" t="s">
        <v>60</v>
      </c>
      <c r="D7" s="213" t="s">
        <v>8105</v>
      </c>
      <c r="G7" s="101" t="s">
        <v>201</v>
      </c>
      <c r="H7" s="5">
        <f>COUNTIF(B1:B859,G7)</f>
        <v>3</v>
      </c>
    </row>
    <row r="8" spans="1:8" ht="15.75" x14ac:dyDescent="0.25">
      <c r="A8" s="1" t="s">
        <v>12724</v>
      </c>
      <c r="B8" s="535"/>
      <c r="C8" s="213"/>
      <c r="D8" s="213"/>
      <c r="G8" s="101" t="s">
        <v>202</v>
      </c>
      <c r="H8" s="5">
        <f>COUNTIF(B1:B894,G8)</f>
        <v>1</v>
      </c>
    </row>
    <row r="9" spans="1:8" ht="15.75" x14ac:dyDescent="0.25">
      <c r="A9" s="1" t="s">
        <v>25066</v>
      </c>
      <c r="B9" s="535" t="s">
        <v>60</v>
      </c>
      <c r="C9" s="213"/>
      <c r="D9" s="213" t="s">
        <v>599</v>
      </c>
      <c r="G9" s="101" t="s">
        <v>200</v>
      </c>
      <c r="H9" s="5">
        <f>COUNTIF(B1:B812,G9)</f>
        <v>9</v>
      </c>
    </row>
    <row r="10" spans="1:8" ht="15.75" x14ac:dyDescent="0.25">
      <c r="A10" s="162" t="s">
        <v>25897</v>
      </c>
      <c r="B10" s="538"/>
      <c r="C10" s="163"/>
      <c r="D10" s="163"/>
      <c r="G10" s="101" t="s">
        <v>5011</v>
      </c>
      <c r="H10" s="5">
        <f>COUNTIF(B:B,G10)</f>
        <v>2</v>
      </c>
    </row>
    <row r="11" spans="1:8" ht="15.75" x14ac:dyDescent="0.25">
      <c r="A11" s="162" t="s">
        <v>25067</v>
      </c>
      <c r="B11" s="538" t="s">
        <v>360</v>
      </c>
      <c r="C11" s="163"/>
      <c r="D11" s="163" t="s">
        <v>25898</v>
      </c>
      <c r="G11" s="101" t="s">
        <v>1077</v>
      </c>
      <c r="H11" s="5">
        <f>COUNTIF(B2:B2000,G11)</f>
        <v>2</v>
      </c>
    </row>
    <row r="12" spans="1:8" ht="15.75" x14ac:dyDescent="0.25">
      <c r="A12" s="410" t="s">
        <v>15963</v>
      </c>
      <c r="B12" s="535"/>
      <c r="C12" s="213"/>
      <c r="D12" s="213"/>
      <c r="G12" s="288" t="s">
        <v>60</v>
      </c>
      <c r="H12" s="5">
        <f>COUNTIF(B2:B869,G12)</f>
        <v>9</v>
      </c>
    </row>
    <row r="13" spans="1:8" ht="15.75" x14ac:dyDescent="0.25">
      <c r="A13" s="410" t="s">
        <v>25067</v>
      </c>
      <c r="B13" s="532" t="s">
        <v>3860</v>
      </c>
      <c r="C13" s="213"/>
      <c r="D13" s="213" t="s">
        <v>599</v>
      </c>
      <c r="G13" s="101" t="s">
        <v>4062</v>
      </c>
      <c r="H13" s="5">
        <f>COUNTIF(B2:B2000,G13)</f>
        <v>1</v>
      </c>
    </row>
    <row r="14" spans="1:8" ht="15.75" x14ac:dyDescent="0.25">
      <c r="A14" s="1" t="s">
        <v>25068</v>
      </c>
      <c r="B14" s="535"/>
      <c r="C14" s="213"/>
      <c r="D14" s="213"/>
      <c r="G14" s="101" t="s">
        <v>3860</v>
      </c>
      <c r="H14" s="5">
        <f>COUNTIF(B2:B715,G14)</f>
        <v>11</v>
      </c>
    </row>
    <row r="15" spans="1:8" ht="15.75" x14ac:dyDescent="0.25">
      <c r="A15" s="1" t="s">
        <v>25069</v>
      </c>
      <c r="B15" s="535" t="s">
        <v>200</v>
      </c>
      <c r="C15" s="213"/>
      <c r="D15" s="213" t="s">
        <v>22340</v>
      </c>
      <c r="G15" s="101" t="s">
        <v>17992</v>
      </c>
      <c r="H15" s="5">
        <f>COUNTIF(B2:B2000,G15)</f>
        <v>2</v>
      </c>
    </row>
    <row r="16" spans="1:8" ht="15.75" x14ac:dyDescent="0.25">
      <c r="A16" s="1" t="s">
        <v>25070</v>
      </c>
      <c r="B16" s="535"/>
      <c r="C16" s="213"/>
      <c r="D16" s="213"/>
      <c r="G16" s="288" t="s">
        <v>1133</v>
      </c>
      <c r="H16" s="5">
        <f>COUNTIF(B2:B2000,G16)</f>
        <v>1</v>
      </c>
    </row>
    <row r="17" spans="1:8" ht="15.75" x14ac:dyDescent="0.25">
      <c r="A17" s="1" t="s">
        <v>25071</v>
      </c>
      <c r="B17" s="535" t="s">
        <v>200</v>
      </c>
      <c r="C17" s="213"/>
      <c r="D17" s="213" t="s">
        <v>22340</v>
      </c>
      <c r="G17" s="512"/>
      <c r="H17" s="233"/>
    </row>
    <row r="18" spans="1:8" ht="15.75" x14ac:dyDescent="0.25">
      <c r="A18" s="1" t="s">
        <v>17873</v>
      </c>
      <c r="B18" s="535"/>
      <c r="C18" s="213"/>
      <c r="D18" s="213"/>
      <c r="G18" s="269"/>
    </row>
    <row r="19" spans="1:8" ht="15.75" x14ac:dyDescent="0.25">
      <c r="A19" s="1" t="s">
        <v>25072</v>
      </c>
      <c r="B19" s="534" t="s">
        <v>200</v>
      </c>
      <c r="D19" s="213" t="s">
        <v>22340</v>
      </c>
    </row>
    <row r="20" spans="1:8" ht="15.75" x14ac:dyDescent="0.25">
      <c r="A20" s="1" t="s">
        <v>25073</v>
      </c>
    </row>
    <row r="21" spans="1:8" ht="15.75" x14ac:dyDescent="0.25">
      <c r="A21" s="1" t="s">
        <v>25074</v>
      </c>
      <c r="B21" s="534" t="s">
        <v>56</v>
      </c>
      <c r="D21" s="213" t="s">
        <v>1710</v>
      </c>
    </row>
    <row r="22" spans="1:8" ht="15.75" x14ac:dyDescent="0.25">
      <c r="A22" s="1" t="s">
        <v>25075</v>
      </c>
    </row>
    <row r="23" spans="1:8" ht="15.75" x14ac:dyDescent="0.25">
      <c r="A23" s="162" t="s">
        <v>25076</v>
      </c>
      <c r="B23" s="538" t="s">
        <v>4062</v>
      </c>
      <c r="C23" s="163"/>
      <c r="D23" s="163" t="s">
        <v>24569</v>
      </c>
      <c r="E23" s="492">
        <v>45923</v>
      </c>
      <c r="F23" s="163"/>
      <c r="G23" s="163"/>
    </row>
    <row r="24" spans="1:8" ht="15.75" x14ac:dyDescent="0.25">
      <c r="A24" s="1" t="s">
        <v>25077</v>
      </c>
    </row>
    <row r="25" spans="1:8" ht="15.75" x14ac:dyDescent="0.25">
      <c r="A25" s="1" t="s">
        <v>25078</v>
      </c>
      <c r="B25" s="534" t="s">
        <v>360</v>
      </c>
      <c r="D25" s="213" t="s">
        <v>1710</v>
      </c>
    </row>
    <row r="26" spans="1:8" ht="15.75" x14ac:dyDescent="0.25">
      <c r="A26" s="1" t="s">
        <v>25079</v>
      </c>
      <c r="B26" s="535"/>
      <c r="C26" s="213"/>
      <c r="D26" s="213"/>
    </row>
    <row r="27" spans="1:8" ht="15.75" x14ac:dyDescent="0.25">
      <c r="A27" s="1" t="s">
        <v>25080</v>
      </c>
      <c r="B27" s="535" t="s">
        <v>201</v>
      </c>
      <c r="C27" s="213"/>
      <c r="D27" s="213" t="s">
        <v>1710</v>
      </c>
    </row>
    <row r="28" spans="1:8" ht="15.75" x14ac:dyDescent="0.25">
      <c r="A28" s="410" t="s">
        <v>25079</v>
      </c>
      <c r="B28" s="535"/>
      <c r="C28" s="213"/>
      <c r="D28" s="529"/>
    </row>
    <row r="29" spans="1:8" ht="15.75" x14ac:dyDescent="0.25">
      <c r="A29" s="410" t="s">
        <v>25080</v>
      </c>
      <c r="B29" s="534" t="s">
        <v>3860</v>
      </c>
      <c r="C29" s="213"/>
      <c r="D29" s="213"/>
    </row>
    <row r="30" spans="1:8" ht="15.75" x14ac:dyDescent="0.25">
      <c r="A30" s="1" t="s">
        <v>25081</v>
      </c>
      <c r="B30" s="535"/>
      <c r="C30" s="213"/>
      <c r="D30" s="213"/>
    </row>
    <row r="31" spans="1:8" ht="15.75" x14ac:dyDescent="0.25">
      <c r="A31" s="1" t="s">
        <v>25065</v>
      </c>
      <c r="B31" s="534" t="s">
        <v>3860</v>
      </c>
      <c r="C31" s="213"/>
      <c r="D31" s="213" t="s">
        <v>599</v>
      </c>
    </row>
    <row r="32" spans="1:8" ht="15.75" x14ac:dyDescent="0.25">
      <c r="A32" s="1" t="s">
        <v>16848</v>
      </c>
      <c r="B32" s="535"/>
      <c r="C32" s="213"/>
      <c r="D32" s="213"/>
    </row>
    <row r="33" spans="1:5" ht="15.75" x14ac:dyDescent="0.25">
      <c r="A33" s="1" t="s">
        <v>25082</v>
      </c>
      <c r="B33" s="535" t="s">
        <v>356</v>
      </c>
      <c r="C33" s="213"/>
      <c r="D33" s="213" t="s">
        <v>17970</v>
      </c>
      <c r="E33" s="40">
        <v>45924</v>
      </c>
    </row>
    <row r="34" spans="1:5" ht="15.75" x14ac:dyDescent="0.25">
      <c r="A34" s="1" t="s">
        <v>25083</v>
      </c>
      <c r="B34" s="535"/>
      <c r="C34" s="213"/>
      <c r="D34" s="213"/>
    </row>
    <row r="35" spans="1:5" ht="15.75" x14ac:dyDescent="0.25">
      <c r="A35" s="1" t="s">
        <v>25084</v>
      </c>
      <c r="B35" s="535" t="s">
        <v>60</v>
      </c>
      <c r="C35" s="213"/>
      <c r="D35" s="213" t="s">
        <v>8105</v>
      </c>
    </row>
    <row r="36" spans="1:5" ht="15.75" x14ac:dyDescent="0.25">
      <c r="A36" s="1" t="s">
        <v>15882</v>
      </c>
      <c r="B36" s="536"/>
      <c r="C36" s="213"/>
    </row>
    <row r="37" spans="1:5" ht="15.75" x14ac:dyDescent="0.25">
      <c r="A37" s="1" t="s">
        <v>25085</v>
      </c>
      <c r="B37" s="535" t="s">
        <v>356</v>
      </c>
      <c r="C37" s="213"/>
      <c r="D37" s="213" t="s">
        <v>1710</v>
      </c>
    </row>
    <row r="38" spans="1:5" ht="15.75" x14ac:dyDescent="0.25">
      <c r="A38" s="1" t="s">
        <v>25086</v>
      </c>
      <c r="B38" s="535"/>
      <c r="C38" s="213"/>
      <c r="D38" s="213"/>
    </row>
    <row r="39" spans="1:5" ht="15.75" x14ac:dyDescent="0.25">
      <c r="A39" s="1" t="s">
        <v>25087</v>
      </c>
      <c r="B39" s="535" t="s">
        <v>5011</v>
      </c>
      <c r="C39" s="213"/>
      <c r="D39" s="213" t="s">
        <v>1710</v>
      </c>
    </row>
    <row r="40" spans="1:5" ht="15.75" x14ac:dyDescent="0.25">
      <c r="A40" s="1" t="s">
        <v>25088</v>
      </c>
      <c r="B40" s="535"/>
      <c r="C40" s="213"/>
      <c r="D40" s="213"/>
    </row>
    <row r="41" spans="1:5" ht="15.75" x14ac:dyDescent="0.25">
      <c r="A41" s="1" t="s">
        <v>25089</v>
      </c>
      <c r="B41" s="535" t="s">
        <v>17992</v>
      </c>
      <c r="C41" s="213"/>
      <c r="D41" s="213" t="s">
        <v>25121</v>
      </c>
    </row>
    <row r="42" spans="1:5" ht="15.75" x14ac:dyDescent="0.25">
      <c r="A42" s="1" t="s">
        <v>25090</v>
      </c>
      <c r="B42" s="535"/>
      <c r="C42" s="213"/>
      <c r="D42" s="213"/>
    </row>
    <row r="43" spans="1:5" ht="15.75" x14ac:dyDescent="0.25">
      <c r="A43" s="1" t="s">
        <v>25091</v>
      </c>
      <c r="B43" s="535" t="s">
        <v>60</v>
      </c>
      <c r="C43" s="213"/>
      <c r="D43" t="s">
        <v>23912</v>
      </c>
    </row>
    <row r="44" spans="1:5" ht="15.75" x14ac:dyDescent="0.25">
      <c r="A44" s="1" t="s">
        <v>25092</v>
      </c>
      <c r="B44" s="535"/>
      <c r="C44" s="213"/>
    </row>
    <row r="45" spans="1:5" ht="15.75" x14ac:dyDescent="0.25">
      <c r="A45" s="1" t="s">
        <v>25093</v>
      </c>
      <c r="B45" s="535" t="s">
        <v>60</v>
      </c>
      <c r="C45" s="213"/>
      <c r="D45" s="213" t="s">
        <v>25094</v>
      </c>
    </row>
    <row r="46" spans="1:5" ht="15.75" x14ac:dyDescent="0.25">
      <c r="A46" s="1" t="s">
        <v>20280</v>
      </c>
      <c r="B46" s="535"/>
      <c r="C46" s="213"/>
      <c r="D46" s="213"/>
    </row>
    <row r="47" spans="1:5" ht="15.75" x14ac:dyDescent="0.25">
      <c r="A47" s="1" t="s">
        <v>25095</v>
      </c>
      <c r="B47" s="535" t="s">
        <v>56</v>
      </c>
      <c r="C47" s="213"/>
      <c r="D47" s="213" t="s">
        <v>599</v>
      </c>
    </row>
    <row r="48" spans="1:5" ht="15.75" x14ac:dyDescent="0.25">
      <c r="A48" s="1" t="s">
        <v>13812</v>
      </c>
      <c r="B48" s="535"/>
      <c r="C48" s="213"/>
      <c r="D48" s="213"/>
    </row>
    <row r="49" spans="1:5" ht="15.75" x14ac:dyDescent="0.25">
      <c r="A49" s="1" t="s">
        <v>25096</v>
      </c>
      <c r="B49" s="535" t="s">
        <v>5011</v>
      </c>
      <c r="C49" s="213"/>
      <c r="D49" s="213" t="s">
        <v>10373</v>
      </c>
    </row>
    <row r="50" spans="1:5" ht="15.75" x14ac:dyDescent="0.25">
      <c r="A50" s="1" t="s">
        <v>25097</v>
      </c>
      <c r="B50" s="535"/>
      <c r="C50" s="213"/>
      <c r="D50" s="213"/>
    </row>
    <row r="51" spans="1:5" ht="15.75" x14ac:dyDescent="0.25">
      <c r="A51" s="1" t="s">
        <v>14562</v>
      </c>
      <c r="B51" s="535" t="s">
        <v>1133</v>
      </c>
      <c r="C51" s="213"/>
      <c r="D51" s="213" t="s">
        <v>599</v>
      </c>
    </row>
    <row r="52" spans="1:5" ht="15.75" x14ac:dyDescent="0.25">
      <c r="A52" s="1" t="s">
        <v>25098</v>
      </c>
      <c r="C52" s="213"/>
      <c r="D52" s="213"/>
    </row>
    <row r="53" spans="1:5" ht="15.75" x14ac:dyDescent="0.25">
      <c r="A53" s="1" t="s">
        <v>25099</v>
      </c>
      <c r="B53" s="535" t="s">
        <v>356</v>
      </c>
      <c r="C53" s="213"/>
      <c r="D53" s="213" t="s">
        <v>22391</v>
      </c>
      <c r="E53" s="40">
        <v>45929</v>
      </c>
    </row>
    <row r="54" spans="1:5" ht="15.75" x14ac:dyDescent="0.25">
      <c r="A54" s="410" t="s">
        <v>25098</v>
      </c>
      <c r="B54" s="535"/>
      <c r="C54" s="213"/>
      <c r="D54" s="213"/>
    </row>
    <row r="55" spans="1:5" ht="15.75" x14ac:dyDescent="0.25">
      <c r="A55" s="410" t="s">
        <v>25099</v>
      </c>
      <c r="B55" s="535" t="s">
        <v>3860</v>
      </c>
      <c r="C55" s="213"/>
      <c r="D55" s="213"/>
    </row>
    <row r="56" spans="1:5" ht="15.75" x14ac:dyDescent="0.25">
      <c r="A56" s="1" t="s">
        <v>25100</v>
      </c>
      <c r="B56" s="535"/>
      <c r="C56" s="213"/>
      <c r="D56" s="213"/>
    </row>
    <row r="57" spans="1:5" ht="15.75" x14ac:dyDescent="0.25">
      <c r="A57" s="1" t="s">
        <v>25101</v>
      </c>
      <c r="B57" s="534" t="s">
        <v>60</v>
      </c>
      <c r="C57" s="213"/>
      <c r="D57" t="s">
        <v>22340</v>
      </c>
    </row>
    <row r="58" spans="1:5" ht="15.75" x14ac:dyDescent="0.25">
      <c r="A58" s="1" t="s">
        <v>25100</v>
      </c>
      <c r="B58" s="535"/>
      <c r="C58" s="213"/>
      <c r="D58" s="213"/>
    </row>
    <row r="59" spans="1:5" ht="15.75" x14ac:dyDescent="0.25">
      <c r="A59" s="1" t="s">
        <v>25101</v>
      </c>
      <c r="B59" s="535" t="s">
        <v>3860</v>
      </c>
      <c r="C59" s="213"/>
    </row>
    <row r="60" spans="1:5" ht="15.75" x14ac:dyDescent="0.25">
      <c r="A60" s="1" t="s">
        <v>25102</v>
      </c>
      <c r="B60" s="535"/>
      <c r="C60" s="213"/>
      <c r="D60" s="213"/>
    </row>
    <row r="61" spans="1:5" ht="15.75" x14ac:dyDescent="0.25">
      <c r="A61" s="1" t="s">
        <v>25103</v>
      </c>
      <c r="B61" s="535" t="s">
        <v>60</v>
      </c>
      <c r="C61" s="213"/>
      <c r="D61" t="s">
        <v>6418</v>
      </c>
    </row>
    <row r="62" spans="1:5" ht="15.75" x14ac:dyDescent="0.25">
      <c r="A62" s="1" t="s">
        <v>25104</v>
      </c>
      <c r="C62" s="213"/>
      <c r="D62" s="213"/>
    </row>
    <row r="63" spans="1:5" ht="15.75" x14ac:dyDescent="0.25">
      <c r="A63" s="1" t="s">
        <v>25105</v>
      </c>
      <c r="B63" s="535" t="s">
        <v>356</v>
      </c>
      <c r="C63" s="213"/>
      <c r="D63" s="213" t="s">
        <v>25145</v>
      </c>
    </row>
    <row r="64" spans="1:5" ht="15.75" x14ac:dyDescent="0.25">
      <c r="A64" s="1" t="s">
        <v>19195</v>
      </c>
      <c r="B64" s="535"/>
      <c r="C64" s="213"/>
      <c r="D64" s="213"/>
    </row>
    <row r="65" spans="1:4" ht="15.75" x14ac:dyDescent="0.25">
      <c r="A65" s="1" t="s">
        <v>17462</v>
      </c>
      <c r="B65" s="535" t="s">
        <v>1077</v>
      </c>
      <c r="C65" s="213"/>
      <c r="D65" s="213"/>
    </row>
    <row r="66" spans="1:4" ht="15.75" x14ac:dyDescent="0.25">
      <c r="A66" s="1" t="s">
        <v>25106</v>
      </c>
      <c r="B66" s="535"/>
      <c r="C66" s="213"/>
      <c r="D66" s="213"/>
    </row>
    <row r="67" spans="1:4" ht="15.75" x14ac:dyDescent="0.25">
      <c r="A67" s="1" t="s">
        <v>25107</v>
      </c>
      <c r="B67" s="535" t="s">
        <v>201</v>
      </c>
      <c r="C67" s="213"/>
      <c r="D67" s="213" t="s">
        <v>10373</v>
      </c>
    </row>
    <row r="68" spans="1:4" ht="15.75" x14ac:dyDescent="0.25">
      <c r="A68" s="410" t="s">
        <v>25106</v>
      </c>
      <c r="B68" s="535"/>
      <c r="C68" s="213"/>
      <c r="D68" s="213"/>
    </row>
    <row r="69" spans="1:4" ht="15.75" x14ac:dyDescent="0.25">
      <c r="A69" s="410" t="s">
        <v>25107</v>
      </c>
      <c r="B69" s="535" t="s">
        <v>3860</v>
      </c>
      <c r="C69" s="213"/>
      <c r="D69" s="213"/>
    </row>
    <row r="70" spans="1:4" ht="15.75" x14ac:dyDescent="0.25">
      <c r="A70" s="1" t="s">
        <v>25108</v>
      </c>
      <c r="B70" s="535"/>
      <c r="C70" s="213"/>
      <c r="D70" s="213"/>
    </row>
    <row r="71" spans="1:4" ht="15.75" x14ac:dyDescent="0.25">
      <c r="A71" s="1" t="s">
        <v>25109</v>
      </c>
      <c r="B71" s="535" t="s">
        <v>200</v>
      </c>
      <c r="C71" s="213"/>
      <c r="D71" s="213" t="s">
        <v>6418</v>
      </c>
    </row>
    <row r="72" spans="1:4" ht="15.75" x14ac:dyDescent="0.25">
      <c r="A72" s="410" t="s">
        <v>25108</v>
      </c>
      <c r="B72" s="535"/>
      <c r="C72" s="213"/>
      <c r="D72" s="213"/>
    </row>
    <row r="73" spans="1:4" ht="15.75" x14ac:dyDescent="0.25">
      <c r="A73" s="410" t="s">
        <v>25109</v>
      </c>
      <c r="B73" s="535" t="s">
        <v>3860</v>
      </c>
      <c r="C73" s="213"/>
      <c r="D73" s="213"/>
    </row>
    <row r="74" spans="1:4" ht="15.75" x14ac:dyDescent="0.25">
      <c r="A74" s="1" t="s">
        <v>25110</v>
      </c>
      <c r="B74" s="535"/>
      <c r="C74" s="213"/>
      <c r="D74" s="213"/>
    </row>
    <row r="75" spans="1:4" ht="15.75" x14ac:dyDescent="0.25">
      <c r="A75" s="1" t="s">
        <v>25111</v>
      </c>
      <c r="B75" s="535" t="s">
        <v>1077</v>
      </c>
      <c r="C75" s="213"/>
      <c r="D75" t="s">
        <v>19956</v>
      </c>
    </row>
    <row r="76" spans="1:4" ht="15.75" x14ac:dyDescent="0.25">
      <c r="A76" s="1" t="s">
        <v>12017</v>
      </c>
      <c r="B76" s="535"/>
      <c r="C76" s="213"/>
      <c r="D76" s="213"/>
    </row>
    <row r="77" spans="1:4" ht="15.75" x14ac:dyDescent="0.25">
      <c r="A77" s="1" t="s">
        <v>25112</v>
      </c>
      <c r="B77" s="535" t="s">
        <v>60</v>
      </c>
      <c r="C77" s="213"/>
      <c r="D77" t="s">
        <v>599</v>
      </c>
    </row>
    <row r="78" spans="1:4" ht="15.75" x14ac:dyDescent="0.25">
      <c r="A78" s="410" t="s">
        <v>12017</v>
      </c>
      <c r="B78" s="535"/>
      <c r="C78" s="213"/>
      <c r="D78" s="213"/>
    </row>
    <row r="79" spans="1:4" ht="15.75" x14ac:dyDescent="0.25">
      <c r="A79" s="410" t="s">
        <v>25112</v>
      </c>
      <c r="B79" s="535" t="s">
        <v>3860</v>
      </c>
      <c r="C79" s="213"/>
      <c r="D79" s="213"/>
    </row>
    <row r="80" spans="1:4" ht="15.75" x14ac:dyDescent="0.25">
      <c r="A80" s="1" t="s">
        <v>16630</v>
      </c>
      <c r="B80" s="535"/>
      <c r="C80" s="213"/>
      <c r="D80" s="213"/>
    </row>
    <row r="81" spans="1:6" ht="15.75" x14ac:dyDescent="0.25">
      <c r="A81" s="1" t="s">
        <v>25113</v>
      </c>
      <c r="B81" s="534" t="s">
        <v>200</v>
      </c>
      <c r="C81" s="213"/>
      <c r="D81" s="213" t="s">
        <v>18428</v>
      </c>
    </row>
    <row r="82" spans="1:6" ht="15.75" x14ac:dyDescent="0.25">
      <c r="A82" s="1" t="s">
        <v>25114</v>
      </c>
      <c r="B82" s="535"/>
      <c r="C82" s="213"/>
      <c r="D82" s="213"/>
    </row>
    <row r="83" spans="1:6" ht="15.75" x14ac:dyDescent="0.25">
      <c r="A83" s="1" t="s">
        <v>25115</v>
      </c>
      <c r="B83" s="535" t="s">
        <v>200</v>
      </c>
      <c r="C83" s="213"/>
      <c r="D83" s="213" t="s">
        <v>8105</v>
      </c>
    </row>
    <row r="84" spans="1:6" ht="15.75" x14ac:dyDescent="0.25">
      <c r="A84" s="1" t="s">
        <v>25116</v>
      </c>
      <c r="B84" s="535"/>
      <c r="C84" s="213"/>
      <c r="D84" s="213"/>
    </row>
    <row r="85" spans="1:6" ht="15.75" x14ac:dyDescent="0.25">
      <c r="A85" s="1" t="s">
        <v>25117</v>
      </c>
      <c r="B85" s="535" t="s">
        <v>60</v>
      </c>
      <c r="C85" s="213"/>
      <c r="D85" s="213" t="s">
        <v>8105</v>
      </c>
    </row>
    <row r="86" spans="1:6" ht="15.75" x14ac:dyDescent="0.25">
      <c r="A86" s="410" t="s">
        <v>12724</v>
      </c>
      <c r="B86" s="535"/>
      <c r="C86" s="213"/>
      <c r="D86" s="213"/>
    </row>
    <row r="87" spans="1:6" ht="15.75" x14ac:dyDescent="0.25">
      <c r="A87" s="410" t="s">
        <v>25066</v>
      </c>
      <c r="B87" s="534" t="s">
        <v>202</v>
      </c>
      <c r="C87" s="213"/>
      <c r="D87" s="213" t="s">
        <v>8105</v>
      </c>
    </row>
    <row r="88" spans="1:6" ht="15.75" x14ac:dyDescent="0.25">
      <c r="A88" s="1" t="s">
        <v>25118</v>
      </c>
      <c r="B88" s="535"/>
      <c r="C88" s="213"/>
      <c r="D88" s="213"/>
    </row>
    <row r="89" spans="1:6" ht="15.75" x14ac:dyDescent="0.25">
      <c r="A89" s="1" t="s">
        <v>25119</v>
      </c>
      <c r="B89" s="535" t="s">
        <v>201</v>
      </c>
      <c r="C89" s="213"/>
      <c r="D89" s="213" t="s">
        <v>599</v>
      </c>
    </row>
    <row r="90" spans="1:6" ht="15.75" x14ac:dyDescent="0.25">
      <c r="A90" s="410" t="s">
        <v>12724</v>
      </c>
      <c r="B90" s="535"/>
      <c r="C90" s="213"/>
      <c r="D90" s="213"/>
      <c r="F90" t="s">
        <v>3496</v>
      </c>
    </row>
    <row r="91" spans="1:6" ht="15.75" x14ac:dyDescent="0.25">
      <c r="A91" s="410" t="s">
        <v>25066</v>
      </c>
      <c r="B91" s="535" t="s">
        <v>3860</v>
      </c>
      <c r="C91" s="213"/>
      <c r="D91" s="213"/>
    </row>
    <row r="92" spans="1:6" ht="15.75" x14ac:dyDescent="0.25">
      <c r="A92" s="1" t="s">
        <v>15755</v>
      </c>
      <c r="B92" s="535"/>
      <c r="C92" s="213"/>
      <c r="D92" s="213"/>
    </row>
    <row r="93" spans="1:6" ht="15.75" x14ac:dyDescent="0.25">
      <c r="A93" s="1" t="s">
        <v>25120</v>
      </c>
      <c r="B93" s="535" t="s">
        <v>356</v>
      </c>
      <c r="C93" s="213" t="s">
        <v>2749</v>
      </c>
      <c r="D93" s="213" t="s">
        <v>599</v>
      </c>
    </row>
    <row r="94" spans="1:6" ht="15.75" x14ac:dyDescent="0.25">
      <c r="A94" s="1" t="s">
        <v>25122</v>
      </c>
      <c r="B94" s="535"/>
      <c r="C94" s="213"/>
    </row>
    <row r="95" spans="1:6" ht="15.75" x14ac:dyDescent="0.25">
      <c r="A95" s="1" t="s">
        <v>25123</v>
      </c>
      <c r="B95" s="535" t="s">
        <v>200</v>
      </c>
      <c r="C95" s="213"/>
      <c r="D95" t="s">
        <v>1710</v>
      </c>
    </row>
    <row r="96" spans="1:6" ht="15.75" x14ac:dyDescent="0.25">
      <c r="A96" s="410" t="s">
        <v>25122</v>
      </c>
      <c r="B96" s="535"/>
      <c r="C96" s="213"/>
      <c r="D96" s="213"/>
    </row>
    <row r="97" spans="1:4" ht="15.75" x14ac:dyDescent="0.25">
      <c r="A97" s="410" t="s">
        <v>25123</v>
      </c>
      <c r="B97" s="535" t="s">
        <v>3860</v>
      </c>
      <c r="C97" s="213"/>
      <c r="D97" s="213"/>
    </row>
    <row r="98" spans="1:4" ht="15.75" x14ac:dyDescent="0.25">
      <c r="A98" s="1" t="s">
        <v>15346</v>
      </c>
      <c r="B98" s="535"/>
      <c r="C98" s="213"/>
      <c r="D98" s="213"/>
    </row>
    <row r="99" spans="1:4" ht="15.75" x14ac:dyDescent="0.25">
      <c r="A99" s="1" t="s">
        <v>25123</v>
      </c>
      <c r="B99" s="535" t="s">
        <v>3860</v>
      </c>
      <c r="C99" s="213"/>
      <c r="D99" s="213"/>
    </row>
    <row r="100" spans="1:4" ht="15.75" x14ac:dyDescent="0.25">
      <c r="A100" s="1" t="s">
        <v>23500</v>
      </c>
    </row>
    <row r="101" spans="1:4" ht="15.75" x14ac:dyDescent="0.25">
      <c r="A101" s="1" t="s">
        <v>25125</v>
      </c>
      <c r="B101" s="534" t="s">
        <v>200</v>
      </c>
      <c r="D101" t="s">
        <v>10373</v>
      </c>
    </row>
    <row r="102" spans="1:4" ht="15.75" x14ac:dyDescent="0.25">
      <c r="A102" s="1" t="s">
        <v>12837</v>
      </c>
    </row>
    <row r="103" spans="1:4" ht="15.75" x14ac:dyDescent="0.25">
      <c r="A103" s="1" t="s">
        <v>25126</v>
      </c>
      <c r="B103" s="534" t="s">
        <v>17992</v>
      </c>
      <c r="D103" t="s">
        <v>599</v>
      </c>
    </row>
    <row r="104" spans="1:4" ht="15.75" x14ac:dyDescent="0.25">
      <c r="A104" s="1" t="s">
        <v>25127</v>
      </c>
    </row>
    <row r="105" spans="1:4" ht="15.75" x14ac:dyDescent="0.25">
      <c r="A105" s="1" t="s">
        <v>25128</v>
      </c>
      <c r="B105" s="534" t="s">
        <v>56</v>
      </c>
      <c r="D105" t="s">
        <v>18428</v>
      </c>
    </row>
  </sheetData>
  <dataConsolidate/>
  <mergeCells count="2">
    <mergeCell ref="G1:H1"/>
    <mergeCell ref="G2:H2"/>
  </mergeCells>
  <conditionalFormatting sqref="A1">
    <cfRule type="duplicateValues" dxfId="1570" priority="36"/>
  </conditionalFormatting>
  <conditionalFormatting sqref="A1">
    <cfRule type="duplicateValues" dxfId="1569" priority="35"/>
  </conditionalFormatting>
  <conditionalFormatting sqref="A1">
    <cfRule type="duplicateValues" dxfId="1568" priority="34"/>
  </conditionalFormatting>
  <conditionalFormatting sqref="A1">
    <cfRule type="duplicateValues" dxfId="1567" priority="33"/>
  </conditionalFormatting>
  <conditionalFormatting sqref="A1">
    <cfRule type="duplicateValues" dxfId="1566" priority="32"/>
  </conditionalFormatting>
  <conditionalFormatting sqref="A1">
    <cfRule type="duplicateValues" dxfId="1565" priority="31"/>
  </conditionalFormatting>
  <conditionalFormatting sqref="A1">
    <cfRule type="duplicateValues" dxfId="1564" priority="30"/>
  </conditionalFormatting>
  <conditionalFormatting sqref="A1">
    <cfRule type="duplicateValues" dxfId="1563" priority="29"/>
  </conditionalFormatting>
  <conditionalFormatting sqref="A1">
    <cfRule type="duplicateValues" dxfId="1562" priority="28"/>
  </conditionalFormatting>
  <conditionalFormatting sqref="A1">
    <cfRule type="duplicateValues" dxfId="1561" priority="27"/>
  </conditionalFormatting>
  <conditionalFormatting sqref="A1">
    <cfRule type="duplicateValues" dxfId="1560" priority="26"/>
  </conditionalFormatting>
  <conditionalFormatting sqref="A1">
    <cfRule type="duplicateValues" dxfId="1559" priority="25"/>
  </conditionalFormatting>
  <conditionalFormatting sqref="A1">
    <cfRule type="duplicateValues" dxfId="1558" priority="24"/>
  </conditionalFormatting>
  <conditionalFormatting sqref="A1">
    <cfRule type="duplicateValues" dxfId="1557" priority="23"/>
  </conditionalFormatting>
  <conditionalFormatting sqref="A1">
    <cfRule type="duplicateValues" dxfId="1556" priority="22"/>
  </conditionalFormatting>
  <conditionalFormatting sqref="A1">
    <cfRule type="duplicateValues" dxfId="1555" priority="21"/>
  </conditionalFormatting>
  <conditionalFormatting sqref="A1">
    <cfRule type="duplicateValues" dxfId="1554" priority="20"/>
  </conditionalFormatting>
  <conditionalFormatting sqref="A1">
    <cfRule type="duplicateValues" dxfId="1553" priority="19"/>
  </conditionalFormatting>
  <conditionalFormatting sqref="A1">
    <cfRule type="duplicateValues" dxfId="1552" priority="18"/>
  </conditionalFormatting>
  <conditionalFormatting sqref="A1">
    <cfRule type="duplicateValues" dxfId="1551" priority="17"/>
  </conditionalFormatting>
  <conditionalFormatting sqref="A1">
    <cfRule type="duplicateValues" dxfId="1550" priority="16"/>
  </conditionalFormatting>
  <conditionalFormatting sqref="A1">
    <cfRule type="duplicateValues" dxfId="1549" priority="15"/>
  </conditionalFormatting>
  <conditionalFormatting sqref="A1">
    <cfRule type="duplicateValues" dxfId="1548" priority="14"/>
  </conditionalFormatting>
  <conditionalFormatting sqref="A1">
    <cfRule type="duplicateValues" dxfId="1547" priority="13"/>
  </conditionalFormatting>
  <conditionalFormatting sqref="A1">
    <cfRule type="duplicateValues" dxfId="1546" priority="11"/>
    <cfRule type="timePeriod" dxfId="1545" priority="12" timePeriod="yesterday">
      <formula>FLOOR(A1,1)=TODAY()-1</formula>
    </cfRule>
  </conditionalFormatting>
  <conditionalFormatting sqref="A1">
    <cfRule type="duplicateValues" dxfId="1544" priority="9"/>
    <cfRule type="duplicateValues" dxfId="1543" priority="10"/>
  </conditionalFormatting>
  <conditionalFormatting sqref="A1">
    <cfRule type="duplicateValues" dxfId="1542" priority="8"/>
  </conditionalFormatting>
  <conditionalFormatting sqref="A1">
    <cfRule type="duplicateValues" dxfId="1541" priority="7"/>
  </conditionalFormatting>
  <conditionalFormatting sqref="A1">
    <cfRule type="duplicateValues" dxfId="1540" priority="6"/>
  </conditionalFormatting>
  <conditionalFormatting sqref="A1">
    <cfRule type="duplicateValues" dxfId="1539" priority="5"/>
  </conditionalFormatting>
  <conditionalFormatting sqref="A2:A49">
    <cfRule type="duplicateValues" dxfId="1538" priority="4"/>
  </conditionalFormatting>
  <conditionalFormatting sqref="A88:A89 A2:A61">
    <cfRule type="duplicateValues" dxfId="1537" priority="3"/>
  </conditionalFormatting>
  <conditionalFormatting sqref="A88:A89 A1:A73 A115:A1048576">
    <cfRule type="duplicateValues" dxfId="1536" priority="2"/>
  </conditionalFormatting>
  <conditionalFormatting sqref="A1:A99 A115:A1048576">
    <cfRule type="duplicateValues" dxfId="1535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workbookViewId="0">
      <pane ySplit="1" topLeftCell="A104" activePane="bottomLeft" state="frozen"/>
      <selection activeCell="G25" sqref="G25"/>
      <selection pane="bottomLeft" activeCell="A2" sqref="A2:A109"/>
    </sheetView>
  </sheetViews>
  <sheetFormatPr defaultRowHeight="15" x14ac:dyDescent="0.25"/>
  <cols>
    <col min="1" max="1" width="31.42578125" customWidth="1"/>
    <col min="2" max="2" width="23.5703125" style="534" customWidth="1"/>
    <col min="3" max="3" width="21" customWidth="1"/>
    <col min="4" max="4" width="15.140625" customWidth="1"/>
    <col min="5" max="5" width="11.42578125" customWidth="1"/>
    <col min="6" max="6" width="16.140625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33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47</v>
      </c>
      <c r="H1" s="590"/>
    </row>
    <row r="2" spans="1:8" ht="21" x14ac:dyDescent="0.35">
      <c r="A2" s="1" t="s">
        <v>25129</v>
      </c>
      <c r="G2" s="588" t="s">
        <v>25124</v>
      </c>
      <c r="H2" s="589"/>
    </row>
    <row r="3" spans="1:8" ht="15.75" x14ac:dyDescent="0.25">
      <c r="A3" s="1" t="s">
        <v>25130</v>
      </c>
      <c r="B3" s="534" t="s">
        <v>58</v>
      </c>
      <c r="C3" t="s">
        <v>3896</v>
      </c>
      <c r="D3" t="s">
        <v>23912</v>
      </c>
      <c r="G3" s="244" t="s">
        <v>58</v>
      </c>
      <c r="H3" s="5">
        <f>COUNTIF(B$2:B$1048576,G3)</f>
        <v>5</v>
      </c>
    </row>
    <row r="4" spans="1:8" ht="15.75" x14ac:dyDescent="0.25">
      <c r="A4" s="1" t="s">
        <v>12236</v>
      </c>
      <c r="G4" s="101" t="s">
        <v>360</v>
      </c>
      <c r="H4" s="5">
        <f>COUNTIF(B1:B935,G4)</f>
        <v>2</v>
      </c>
    </row>
    <row r="5" spans="1:8" ht="15.75" x14ac:dyDescent="0.25">
      <c r="A5" s="1" t="s">
        <v>25131</v>
      </c>
      <c r="B5" s="534" t="s">
        <v>60</v>
      </c>
      <c r="D5" t="s">
        <v>22391</v>
      </c>
      <c r="G5" s="101" t="s">
        <v>356</v>
      </c>
      <c r="H5" s="5">
        <f>COUNTIF(B2:B853,G5)</f>
        <v>5</v>
      </c>
    </row>
    <row r="6" spans="1:8" ht="15.75" x14ac:dyDescent="0.25">
      <c r="A6" s="1" t="s">
        <v>25132</v>
      </c>
      <c r="G6" s="101" t="s">
        <v>56</v>
      </c>
      <c r="H6" s="5">
        <f>COUNTIF(B2:B865,G6)</f>
        <v>6</v>
      </c>
    </row>
    <row r="7" spans="1:8" ht="15.75" x14ac:dyDescent="0.25">
      <c r="A7" s="1" t="s">
        <v>25133</v>
      </c>
      <c r="B7" s="534" t="s">
        <v>17992</v>
      </c>
      <c r="D7" t="s">
        <v>25134</v>
      </c>
      <c r="G7" s="101" t="s">
        <v>201</v>
      </c>
      <c r="H7" s="5">
        <f>COUNTIF(B1:B859,G7)</f>
        <v>2</v>
      </c>
    </row>
    <row r="8" spans="1:8" ht="15.75" x14ac:dyDescent="0.25">
      <c r="A8" s="1" t="s">
        <v>14683</v>
      </c>
      <c r="G8" s="101" t="s">
        <v>202</v>
      </c>
      <c r="H8" s="5">
        <f>COUNTIF(B1:B894,G8)</f>
        <v>0</v>
      </c>
    </row>
    <row r="9" spans="1:8" ht="15.75" x14ac:dyDescent="0.25">
      <c r="A9" s="1" t="s">
        <v>25135</v>
      </c>
      <c r="B9" s="534" t="s">
        <v>360</v>
      </c>
      <c r="C9" t="s">
        <v>20791</v>
      </c>
      <c r="D9" t="s">
        <v>19001</v>
      </c>
      <c r="G9" s="101" t="s">
        <v>200</v>
      </c>
      <c r="H9" s="5">
        <f>COUNTIF(B1:B812,G9)</f>
        <v>10</v>
      </c>
    </row>
    <row r="10" spans="1:8" ht="15.75" x14ac:dyDescent="0.25">
      <c r="A10" s="1" t="s">
        <v>12440</v>
      </c>
      <c r="G10" s="101" t="s">
        <v>5011</v>
      </c>
      <c r="H10" s="5">
        <f>COUNTIF(B:B,G10)</f>
        <v>0</v>
      </c>
    </row>
    <row r="11" spans="1:8" ht="15.75" x14ac:dyDescent="0.25">
      <c r="A11" s="1" t="s">
        <v>25136</v>
      </c>
      <c r="B11" s="535" t="s">
        <v>60</v>
      </c>
      <c r="C11" s="213"/>
      <c r="D11" s="213" t="s">
        <v>25137</v>
      </c>
      <c r="G11" s="101" t="s">
        <v>1077</v>
      </c>
      <c r="H11" s="5">
        <f>COUNTIF(B2:B2000,G11)</f>
        <v>1</v>
      </c>
    </row>
    <row r="12" spans="1:8" ht="15.75" x14ac:dyDescent="0.25">
      <c r="A12" s="1" t="s">
        <v>25138</v>
      </c>
      <c r="B12" s="535"/>
      <c r="C12" s="213"/>
      <c r="D12" s="213"/>
      <c r="G12" s="288" t="s">
        <v>60</v>
      </c>
      <c r="H12" s="5">
        <f>COUNTIF(B2:B869,G12)</f>
        <v>14</v>
      </c>
    </row>
    <row r="13" spans="1:8" ht="15.75" x14ac:dyDescent="0.25">
      <c r="A13" s="1" t="s">
        <v>25139</v>
      </c>
      <c r="B13" s="534" t="s">
        <v>200</v>
      </c>
      <c r="C13" s="213"/>
      <c r="D13" s="213" t="s">
        <v>19142</v>
      </c>
      <c r="G13" s="101" t="s">
        <v>4062</v>
      </c>
      <c r="H13" s="5">
        <f>COUNTIF(B2:B2000,G13)</f>
        <v>0</v>
      </c>
    </row>
    <row r="14" spans="1:8" ht="15.75" x14ac:dyDescent="0.25">
      <c r="A14" s="1" t="s">
        <v>11833</v>
      </c>
      <c r="B14" s="535"/>
      <c r="C14" s="213"/>
      <c r="D14" s="213"/>
      <c r="G14" s="101" t="s">
        <v>3860</v>
      </c>
      <c r="H14" s="5">
        <f>COUNTIF(B2:B715,G14)</f>
        <v>7</v>
      </c>
    </row>
    <row r="15" spans="1:8" ht="15.75" x14ac:dyDescent="0.25">
      <c r="A15" s="1" t="s">
        <v>25140</v>
      </c>
      <c r="B15" s="535" t="s">
        <v>1133</v>
      </c>
      <c r="C15" s="213"/>
      <c r="D15" s="213" t="s">
        <v>22476</v>
      </c>
      <c r="G15" s="101" t="s">
        <v>17992</v>
      </c>
      <c r="H15" s="5">
        <f>COUNTIF(B2:B2000,G15)</f>
        <v>1</v>
      </c>
    </row>
    <row r="16" spans="1:8" ht="15.75" x14ac:dyDescent="0.25">
      <c r="A16" s="1" t="s">
        <v>25141</v>
      </c>
      <c r="B16" s="535"/>
      <c r="C16" s="213"/>
      <c r="D16" s="213"/>
      <c r="G16" s="288" t="s">
        <v>1133</v>
      </c>
      <c r="H16" s="5">
        <f>COUNTIF(B2:B2000,G16)</f>
        <v>1</v>
      </c>
    </row>
    <row r="17" spans="1:8" ht="15.75" x14ac:dyDescent="0.25">
      <c r="A17" s="1" t="s">
        <v>25142</v>
      </c>
      <c r="B17" s="535" t="s">
        <v>58</v>
      </c>
      <c r="C17" s="213" t="s">
        <v>17643</v>
      </c>
      <c r="D17" s="213" t="s">
        <v>17970</v>
      </c>
      <c r="E17" s="40">
        <v>45926</v>
      </c>
      <c r="G17" s="512"/>
      <c r="H17" s="233"/>
    </row>
    <row r="18" spans="1:8" ht="15.75" x14ac:dyDescent="0.25">
      <c r="A18" s="1" t="s">
        <v>25143</v>
      </c>
      <c r="B18" s="535"/>
      <c r="C18" s="213"/>
      <c r="D18" s="213"/>
      <c r="G18" s="269"/>
    </row>
    <row r="19" spans="1:8" ht="15.75" x14ac:dyDescent="0.25">
      <c r="A19" s="1" t="s">
        <v>25144</v>
      </c>
      <c r="B19" s="534" t="s">
        <v>356</v>
      </c>
      <c r="D19" s="213" t="s">
        <v>22391</v>
      </c>
    </row>
    <row r="20" spans="1:8" ht="15.75" x14ac:dyDescent="0.25">
      <c r="A20" s="1" t="s">
        <v>20659</v>
      </c>
    </row>
    <row r="21" spans="1:8" ht="15.75" x14ac:dyDescent="0.25">
      <c r="A21" s="1" t="s">
        <v>25146</v>
      </c>
      <c r="B21" s="534" t="s">
        <v>60</v>
      </c>
      <c r="D21" s="213" t="s">
        <v>25145</v>
      </c>
    </row>
    <row r="22" spans="1:8" ht="15.75" x14ac:dyDescent="0.25">
      <c r="A22" s="1" t="s">
        <v>25147</v>
      </c>
    </row>
    <row r="23" spans="1:8" ht="15.75" x14ac:dyDescent="0.25">
      <c r="A23" s="1" t="s">
        <v>25148</v>
      </c>
      <c r="B23" s="534" t="s">
        <v>60</v>
      </c>
      <c r="D23" s="213" t="s">
        <v>22391</v>
      </c>
    </row>
    <row r="24" spans="1:8" ht="15.75" x14ac:dyDescent="0.25">
      <c r="A24" s="1" t="s">
        <v>13247</v>
      </c>
    </row>
    <row r="25" spans="1:8" ht="15.75" x14ac:dyDescent="0.25">
      <c r="A25" s="1" t="s">
        <v>25149</v>
      </c>
      <c r="B25" s="534" t="s">
        <v>56</v>
      </c>
      <c r="D25" t="s">
        <v>23912</v>
      </c>
    </row>
    <row r="26" spans="1:8" ht="15.75" x14ac:dyDescent="0.25">
      <c r="A26" s="1" t="s">
        <v>25150</v>
      </c>
      <c r="B26" s="535"/>
      <c r="C26" s="213"/>
      <c r="D26" s="213"/>
    </row>
    <row r="27" spans="1:8" ht="15.75" x14ac:dyDescent="0.25">
      <c r="A27" s="1" t="s">
        <v>25151</v>
      </c>
      <c r="B27" s="535" t="s">
        <v>58</v>
      </c>
      <c r="C27" s="213" t="s">
        <v>2624</v>
      </c>
      <c r="D27" s="213" t="s">
        <v>19001</v>
      </c>
    </row>
    <row r="28" spans="1:8" ht="15.75" x14ac:dyDescent="0.25">
      <c r="A28" s="1" t="s">
        <v>19298</v>
      </c>
      <c r="B28" s="535"/>
      <c r="C28" s="213"/>
      <c r="D28" s="529"/>
    </row>
    <row r="29" spans="1:8" ht="15.75" x14ac:dyDescent="0.25">
      <c r="A29" s="1" t="s">
        <v>25152</v>
      </c>
      <c r="B29" s="537" t="s">
        <v>356</v>
      </c>
      <c r="C29" s="213"/>
      <c r="D29" s="213" t="s">
        <v>24569</v>
      </c>
      <c r="E29" s="40">
        <v>45924</v>
      </c>
    </row>
    <row r="30" spans="1:8" ht="15.75" x14ac:dyDescent="0.25">
      <c r="A30" s="1" t="s">
        <v>25153</v>
      </c>
      <c r="B30" s="535"/>
      <c r="C30" s="213"/>
      <c r="D30" s="213"/>
    </row>
    <row r="31" spans="1:8" ht="15.75" x14ac:dyDescent="0.25">
      <c r="A31" s="1" t="s">
        <v>25154</v>
      </c>
      <c r="B31" s="534" t="s">
        <v>200</v>
      </c>
      <c r="C31" s="213"/>
      <c r="D31" s="213" t="s">
        <v>25137</v>
      </c>
    </row>
    <row r="32" spans="1:8" ht="15.75" x14ac:dyDescent="0.25">
      <c r="A32" s="1" t="s">
        <v>25155</v>
      </c>
      <c r="B32" s="535"/>
      <c r="C32" s="213"/>
      <c r="D32" s="213"/>
    </row>
    <row r="33" spans="1:4" ht="15.75" x14ac:dyDescent="0.25">
      <c r="A33" s="1" t="s">
        <v>25156</v>
      </c>
      <c r="B33" s="535" t="s">
        <v>56</v>
      </c>
      <c r="C33" s="213"/>
      <c r="D33" s="213" t="s">
        <v>22476</v>
      </c>
    </row>
    <row r="34" spans="1:4" ht="15.75" x14ac:dyDescent="0.25">
      <c r="A34" s="1" t="s">
        <v>25157</v>
      </c>
      <c r="B34" s="535"/>
      <c r="C34" s="213"/>
      <c r="D34" s="213"/>
    </row>
    <row r="35" spans="1:4" ht="15.75" x14ac:dyDescent="0.25">
      <c r="A35" s="1" t="s">
        <v>25158</v>
      </c>
      <c r="B35" s="535" t="s">
        <v>200</v>
      </c>
      <c r="C35" s="213"/>
      <c r="D35" s="213" t="s">
        <v>19001</v>
      </c>
    </row>
    <row r="36" spans="1:4" ht="15.75" x14ac:dyDescent="0.25">
      <c r="A36" s="1" t="s">
        <v>25159</v>
      </c>
      <c r="B36" s="536"/>
      <c r="C36" s="213"/>
    </row>
    <row r="37" spans="1:4" ht="15.75" x14ac:dyDescent="0.25">
      <c r="A37" s="1" t="s">
        <v>25160</v>
      </c>
      <c r="B37" s="535" t="s">
        <v>200</v>
      </c>
      <c r="C37" s="213"/>
      <c r="D37" s="213" t="s">
        <v>25137</v>
      </c>
    </row>
    <row r="38" spans="1:4" ht="15.75" x14ac:dyDescent="0.25">
      <c r="A38" s="1" t="s">
        <v>25161</v>
      </c>
      <c r="B38" s="535"/>
      <c r="C38" s="213"/>
      <c r="D38" s="213"/>
    </row>
    <row r="39" spans="1:4" ht="15.75" x14ac:dyDescent="0.25">
      <c r="A39" s="1" t="s">
        <v>25162</v>
      </c>
      <c r="B39" s="535" t="s">
        <v>60</v>
      </c>
      <c r="C39" s="213"/>
      <c r="D39" s="213" t="s">
        <v>19001</v>
      </c>
    </row>
    <row r="40" spans="1:4" ht="15.75" x14ac:dyDescent="0.25">
      <c r="A40" s="410" t="s">
        <v>25161</v>
      </c>
      <c r="B40" s="535"/>
      <c r="C40" s="213"/>
      <c r="D40" s="213"/>
    </row>
    <row r="41" spans="1:4" ht="15.75" x14ac:dyDescent="0.25">
      <c r="A41" s="410" t="s">
        <v>25162</v>
      </c>
      <c r="B41" s="535" t="s">
        <v>3860</v>
      </c>
      <c r="C41" s="213"/>
      <c r="D41" s="213"/>
    </row>
    <row r="42" spans="1:4" ht="15.75" x14ac:dyDescent="0.25">
      <c r="A42" s="1" t="s">
        <v>25163</v>
      </c>
      <c r="B42" s="535"/>
      <c r="C42" s="213"/>
      <c r="D42" s="213"/>
    </row>
    <row r="43" spans="1:4" ht="15.75" x14ac:dyDescent="0.25">
      <c r="A43" s="1" t="s">
        <v>25164</v>
      </c>
      <c r="B43" s="535" t="s">
        <v>60</v>
      </c>
      <c r="C43" s="213"/>
      <c r="D43" t="s">
        <v>19142</v>
      </c>
    </row>
    <row r="44" spans="1:4" ht="15.75" x14ac:dyDescent="0.25">
      <c r="A44" s="1" t="s">
        <v>25165</v>
      </c>
      <c r="B44" s="535"/>
      <c r="C44" s="213"/>
    </row>
    <row r="45" spans="1:4" ht="15.75" x14ac:dyDescent="0.25">
      <c r="A45" s="1" t="s">
        <v>25166</v>
      </c>
      <c r="B45" s="535" t="s">
        <v>58</v>
      </c>
      <c r="C45" s="213"/>
      <c r="D45" s="213" t="s">
        <v>25137</v>
      </c>
    </row>
    <row r="46" spans="1:4" ht="15.75" x14ac:dyDescent="0.25">
      <c r="A46" s="1" t="s">
        <v>25167</v>
      </c>
      <c r="B46" s="535"/>
      <c r="C46" s="213"/>
      <c r="D46" s="213"/>
    </row>
    <row r="47" spans="1:4" ht="15.75" x14ac:dyDescent="0.25">
      <c r="A47" s="1" t="s">
        <v>25168</v>
      </c>
      <c r="B47" s="535" t="s">
        <v>356</v>
      </c>
      <c r="C47" s="213"/>
      <c r="D47" s="213" t="s">
        <v>25134</v>
      </c>
    </row>
    <row r="48" spans="1:4" ht="15.75" x14ac:dyDescent="0.25">
      <c r="A48" s="1" t="s">
        <v>25169</v>
      </c>
      <c r="B48" s="535"/>
      <c r="C48" s="213"/>
      <c r="D48" s="213"/>
    </row>
    <row r="49" spans="1:4" ht="15.75" x14ac:dyDescent="0.25">
      <c r="A49" s="1" t="s">
        <v>25170</v>
      </c>
      <c r="B49" s="535" t="s">
        <v>56</v>
      </c>
      <c r="C49" s="213"/>
      <c r="D49" s="213" t="s">
        <v>18428</v>
      </c>
    </row>
    <row r="50" spans="1:4" ht="15.75" x14ac:dyDescent="0.25">
      <c r="A50" s="1" t="s">
        <v>25171</v>
      </c>
      <c r="B50" s="535"/>
      <c r="C50" s="213"/>
      <c r="D50" s="213"/>
    </row>
    <row r="51" spans="1:4" ht="15.75" x14ac:dyDescent="0.25">
      <c r="A51" s="1" t="s">
        <v>25172</v>
      </c>
      <c r="B51" s="535" t="s">
        <v>201</v>
      </c>
      <c r="C51" s="213"/>
      <c r="D51" s="213" t="s">
        <v>19956</v>
      </c>
    </row>
    <row r="52" spans="1:4" ht="15.75" x14ac:dyDescent="0.25">
      <c r="A52" s="410" t="s">
        <v>25171</v>
      </c>
      <c r="C52" s="213"/>
      <c r="D52" s="213"/>
    </row>
    <row r="53" spans="1:4" ht="15.75" x14ac:dyDescent="0.25">
      <c r="A53" s="410" t="s">
        <v>25172</v>
      </c>
      <c r="B53" s="535" t="s">
        <v>3860</v>
      </c>
      <c r="C53" s="213"/>
      <c r="D53" s="213"/>
    </row>
    <row r="54" spans="1:4" ht="15.75" x14ac:dyDescent="0.25">
      <c r="A54" s="1" t="s">
        <v>25173</v>
      </c>
      <c r="B54" s="535"/>
      <c r="C54" s="213"/>
      <c r="D54" s="213"/>
    </row>
    <row r="55" spans="1:4" ht="15.75" x14ac:dyDescent="0.25">
      <c r="A55" s="1" t="s">
        <v>25174</v>
      </c>
      <c r="B55" s="535" t="s">
        <v>200</v>
      </c>
      <c r="C55" s="213"/>
      <c r="D55" s="213" t="s">
        <v>19956</v>
      </c>
    </row>
    <row r="56" spans="1:4" ht="15.75" x14ac:dyDescent="0.25">
      <c r="A56" s="1" t="s">
        <v>25175</v>
      </c>
      <c r="B56" s="535"/>
      <c r="C56" s="213"/>
      <c r="D56" s="213"/>
    </row>
    <row r="57" spans="1:4" ht="15.75" x14ac:dyDescent="0.25">
      <c r="A57" s="1" t="s">
        <v>25176</v>
      </c>
      <c r="B57" s="534" t="s">
        <v>200</v>
      </c>
      <c r="C57" s="213"/>
      <c r="D57" t="s">
        <v>22476</v>
      </c>
    </row>
    <row r="58" spans="1:4" ht="15.75" x14ac:dyDescent="0.25">
      <c r="A58" s="410" t="s">
        <v>25175</v>
      </c>
      <c r="B58" s="535"/>
      <c r="C58" s="213"/>
      <c r="D58" s="213"/>
    </row>
    <row r="59" spans="1:4" ht="15.75" x14ac:dyDescent="0.25">
      <c r="A59" s="410" t="s">
        <v>25176</v>
      </c>
      <c r="B59" s="535" t="s">
        <v>3860</v>
      </c>
      <c r="C59" s="213"/>
    </row>
    <row r="60" spans="1:4" ht="15.75" x14ac:dyDescent="0.25">
      <c r="A60" s="1" t="s">
        <v>25177</v>
      </c>
      <c r="B60" s="535"/>
      <c r="C60" s="213"/>
      <c r="D60" s="213"/>
    </row>
    <row r="61" spans="1:4" ht="15.75" x14ac:dyDescent="0.25">
      <c r="A61" s="1" t="s">
        <v>25178</v>
      </c>
      <c r="B61" s="535" t="s">
        <v>60</v>
      </c>
      <c r="C61" s="213"/>
      <c r="D61" t="s">
        <v>18421</v>
      </c>
    </row>
    <row r="62" spans="1:4" ht="15.75" x14ac:dyDescent="0.25">
      <c r="A62" s="1" t="s">
        <v>25179</v>
      </c>
      <c r="C62" s="213"/>
      <c r="D62" s="213"/>
    </row>
    <row r="63" spans="1:4" ht="15.75" x14ac:dyDescent="0.25">
      <c r="A63" s="1" t="s">
        <v>25180</v>
      </c>
      <c r="B63" s="535" t="s">
        <v>58</v>
      </c>
      <c r="C63" s="213" t="s">
        <v>3896</v>
      </c>
      <c r="D63" s="213" t="s">
        <v>22391</v>
      </c>
    </row>
    <row r="64" spans="1:4" ht="15.75" x14ac:dyDescent="0.25">
      <c r="A64" s="1" t="s">
        <v>25181</v>
      </c>
      <c r="B64" s="535"/>
      <c r="C64" s="213"/>
      <c r="D64" s="213"/>
    </row>
    <row r="65" spans="1:4" ht="15.75" x14ac:dyDescent="0.25">
      <c r="A65" s="1" t="s">
        <v>25178</v>
      </c>
      <c r="B65" s="535" t="s">
        <v>60</v>
      </c>
      <c r="C65" s="213"/>
      <c r="D65" s="213" t="s">
        <v>19142</v>
      </c>
    </row>
    <row r="66" spans="1:4" ht="15.75" x14ac:dyDescent="0.25">
      <c r="A66" s="410" t="s">
        <v>25179</v>
      </c>
      <c r="B66" s="535"/>
      <c r="C66" s="213"/>
      <c r="D66" s="213"/>
    </row>
    <row r="67" spans="1:4" ht="15.75" x14ac:dyDescent="0.25">
      <c r="A67" s="410" t="s">
        <v>25180</v>
      </c>
      <c r="B67" s="535" t="s">
        <v>3860</v>
      </c>
      <c r="C67" s="213"/>
      <c r="D67" s="213"/>
    </row>
    <row r="68" spans="1:4" ht="15.75" x14ac:dyDescent="0.25">
      <c r="A68" s="410" t="s">
        <v>25179</v>
      </c>
      <c r="B68" s="535"/>
      <c r="C68" s="213"/>
      <c r="D68" s="213"/>
    </row>
    <row r="69" spans="1:4" ht="15.75" x14ac:dyDescent="0.25">
      <c r="A69" s="410" t="s">
        <v>25180</v>
      </c>
      <c r="B69" s="535" t="s">
        <v>3860</v>
      </c>
      <c r="C69" s="213"/>
      <c r="D69" s="213"/>
    </row>
    <row r="70" spans="1:4" ht="15.75" x14ac:dyDescent="0.25">
      <c r="A70" s="1" t="s">
        <v>25182</v>
      </c>
      <c r="B70" s="535"/>
      <c r="C70" s="213"/>
      <c r="D70" s="213"/>
    </row>
    <row r="71" spans="1:4" ht="15.75" x14ac:dyDescent="0.25">
      <c r="A71" s="1" t="s">
        <v>25183</v>
      </c>
      <c r="B71" s="535" t="s">
        <v>356</v>
      </c>
      <c r="C71" s="213"/>
      <c r="D71" s="213" t="s">
        <v>25134</v>
      </c>
    </row>
    <row r="72" spans="1:4" ht="15.75" x14ac:dyDescent="0.25">
      <c r="A72" s="1" t="s">
        <v>23331</v>
      </c>
      <c r="B72" s="535"/>
      <c r="C72" s="213"/>
      <c r="D72" s="213"/>
    </row>
    <row r="73" spans="1:4" ht="15.75" x14ac:dyDescent="0.25">
      <c r="A73" s="1" t="s">
        <v>25184</v>
      </c>
      <c r="B73" s="535" t="s">
        <v>201</v>
      </c>
      <c r="C73" s="213"/>
      <c r="D73" s="213" t="s">
        <v>23912</v>
      </c>
    </row>
    <row r="74" spans="1:4" ht="15.75" x14ac:dyDescent="0.25">
      <c r="A74" s="1" t="s">
        <v>22012</v>
      </c>
      <c r="B74" s="535"/>
      <c r="C74" s="213"/>
      <c r="D74" s="213"/>
    </row>
    <row r="75" spans="1:4" ht="15.75" x14ac:dyDescent="0.25">
      <c r="A75" s="1" t="s">
        <v>16371</v>
      </c>
      <c r="B75" s="535" t="s">
        <v>1077</v>
      </c>
      <c r="C75" s="213"/>
    </row>
    <row r="76" spans="1:4" ht="15.75" x14ac:dyDescent="0.25">
      <c r="A76" s="1" t="s">
        <v>25185</v>
      </c>
      <c r="B76" s="535"/>
      <c r="C76" s="213"/>
      <c r="D76" s="213"/>
    </row>
    <row r="77" spans="1:4" ht="15.75" x14ac:dyDescent="0.25">
      <c r="A77" s="1" t="s">
        <v>25186</v>
      </c>
      <c r="B77" s="535" t="s">
        <v>56</v>
      </c>
      <c r="C77" s="213"/>
      <c r="D77" s="213" t="s">
        <v>19001</v>
      </c>
    </row>
    <row r="78" spans="1:4" ht="15.75" x14ac:dyDescent="0.25">
      <c r="A78" s="1" t="s">
        <v>14210</v>
      </c>
      <c r="B78" s="535"/>
      <c r="C78" s="213"/>
      <c r="D78" s="213"/>
    </row>
    <row r="79" spans="1:4" ht="15.75" x14ac:dyDescent="0.25">
      <c r="A79" s="1" t="s">
        <v>25187</v>
      </c>
      <c r="B79" s="535" t="s">
        <v>56</v>
      </c>
      <c r="C79" s="213"/>
      <c r="D79" s="213" t="s">
        <v>18428</v>
      </c>
    </row>
    <row r="80" spans="1:4" ht="15.75" x14ac:dyDescent="0.25">
      <c r="A80" s="1" t="s">
        <v>25188</v>
      </c>
      <c r="B80" s="535"/>
      <c r="C80" s="213"/>
      <c r="D80" s="213"/>
    </row>
    <row r="81" spans="1:6" ht="15.75" x14ac:dyDescent="0.25">
      <c r="A81" s="1" t="s">
        <v>25189</v>
      </c>
      <c r="B81" s="534" t="s">
        <v>360</v>
      </c>
      <c r="C81" s="213"/>
      <c r="D81" s="213" t="s">
        <v>19142</v>
      </c>
    </row>
    <row r="82" spans="1:6" ht="15.75" x14ac:dyDescent="0.25">
      <c r="A82" s="1" t="s">
        <v>11649</v>
      </c>
      <c r="B82" s="535"/>
      <c r="C82" s="213"/>
      <c r="D82" s="213"/>
    </row>
    <row r="83" spans="1:6" ht="15.75" x14ac:dyDescent="0.25">
      <c r="A83" s="1" t="s">
        <v>25190</v>
      </c>
      <c r="B83" s="535" t="s">
        <v>60</v>
      </c>
      <c r="C83" s="213"/>
      <c r="D83" s="213" t="s">
        <v>25137</v>
      </c>
    </row>
    <row r="84" spans="1:6" ht="15.75" x14ac:dyDescent="0.25">
      <c r="A84" s="1" t="s">
        <v>16895</v>
      </c>
      <c r="B84" s="535"/>
      <c r="C84" s="213"/>
      <c r="D84" s="213"/>
    </row>
    <row r="85" spans="1:6" ht="15.75" x14ac:dyDescent="0.25">
      <c r="A85" s="1" t="s">
        <v>16896</v>
      </c>
      <c r="B85" s="535" t="s">
        <v>200</v>
      </c>
      <c r="C85" s="213"/>
      <c r="D85" s="213" t="s">
        <v>19001</v>
      </c>
    </row>
    <row r="86" spans="1:6" ht="15.75" x14ac:dyDescent="0.25">
      <c r="A86" s="1" t="s">
        <v>25191</v>
      </c>
      <c r="B86" s="535"/>
      <c r="C86" s="213"/>
      <c r="D86" s="213"/>
    </row>
    <row r="87" spans="1:6" ht="15.75" x14ac:dyDescent="0.25">
      <c r="A87" s="1" t="s">
        <v>25192</v>
      </c>
      <c r="B87" s="534" t="s">
        <v>356</v>
      </c>
      <c r="C87" s="213"/>
      <c r="D87" s="213" t="s">
        <v>18421</v>
      </c>
    </row>
    <row r="88" spans="1:6" ht="15.75" x14ac:dyDescent="0.25">
      <c r="A88" s="1" t="s">
        <v>15129</v>
      </c>
      <c r="B88" s="535"/>
      <c r="C88" s="213"/>
      <c r="D88" s="213"/>
    </row>
    <row r="89" spans="1:6" ht="15.75" x14ac:dyDescent="0.25">
      <c r="A89" s="1" t="s">
        <v>25193</v>
      </c>
      <c r="B89" s="535" t="s">
        <v>200</v>
      </c>
      <c r="C89" s="213"/>
      <c r="D89" s="213" t="s">
        <v>25134</v>
      </c>
    </row>
    <row r="90" spans="1:6" ht="15.75" x14ac:dyDescent="0.25">
      <c r="A90" s="1" t="s">
        <v>25194</v>
      </c>
      <c r="B90" s="535"/>
      <c r="C90" s="213"/>
      <c r="D90" s="213"/>
      <c r="F90" t="s">
        <v>3496</v>
      </c>
    </row>
    <row r="91" spans="1:6" ht="15.75" x14ac:dyDescent="0.25">
      <c r="A91" s="1" t="s">
        <v>25195</v>
      </c>
      <c r="B91" s="535" t="s">
        <v>200</v>
      </c>
      <c r="C91" s="213"/>
      <c r="D91" s="213" t="s">
        <v>22476</v>
      </c>
    </row>
    <row r="92" spans="1:6" ht="15.75" x14ac:dyDescent="0.25">
      <c r="A92" s="1" t="s">
        <v>23381</v>
      </c>
      <c r="B92" s="535"/>
      <c r="C92" s="213"/>
      <c r="D92" s="213"/>
    </row>
    <row r="93" spans="1:6" ht="15.75" x14ac:dyDescent="0.25">
      <c r="A93" s="1" t="s">
        <v>25196</v>
      </c>
      <c r="B93" s="535" t="s">
        <v>60</v>
      </c>
      <c r="C93" s="213"/>
      <c r="D93" s="213" t="s">
        <v>18421</v>
      </c>
    </row>
    <row r="94" spans="1:6" ht="15.75" x14ac:dyDescent="0.25">
      <c r="A94" s="1" t="s">
        <v>25197</v>
      </c>
      <c r="B94" s="535"/>
      <c r="C94" s="213"/>
    </row>
    <row r="95" spans="1:6" ht="15.75" x14ac:dyDescent="0.25">
      <c r="A95" s="1" t="s">
        <v>14727</v>
      </c>
      <c r="B95" s="535" t="s">
        <v>60</v>
      </c>
      <c r="C95" s="213"/>
      <c r="D95" s="213" t="s">
        <v>22476</v>
      </c>
    </row>
    <row r="96" spans="1:6" ht="15.75" x14ac:dyDescent="0.25">
      <c r="A96" s="1" t="s">
        <v>25198</v>
      </c>
      <c r="B96" s="535"/>
      <c r="C96" s="213"/>
      <c r="D96" s="213"/>
    </row>
    <row r="97" spans="1:4" ht="15.75" x14ac:dyDescent="0.25">
      <c r="A97" s="1" t="s">
        <v>25199</v>
      </c>
      <c r="B97" s="535" t="s">
        <v>56</v>
      </c>
      <c r="C97" s="213"/>
      <c r="D97" s="213" t="s">
        <v>18428</v>
      </c>
    </row>
    <row r="98" spans="1:4" ht="15.75" x14ac:dyDescent="0.25">
      <c r="A98" s="1" t="s">
        <v>25200</v>
      </c>
      <c r="B98" s="535"/>
      <c r="C98" s="213"/>
      <c r="D98" s="213"/>
    </row>
    <row r="99" spans="1:4" ht="15.75" x14ac:dyDescent="0.25">
      <c r="A99" s="1" t="s">
        <v>25201</v>
      </c>
      <c r="B99" s="535" t="s">
        <v>60</v>
      </c>
      <c r="C99" s="213"/>
      <c r="D99" s="213" t="s">
        <v>19956</v>
      </c>
    </row>
    <row r="100" spans="1:4" ht="15.75" x14ac:dyDescent="0.25">
      <c r="A100" s="1" t="s">
        <v>25202</v>
      </c>
    </row>
    <row r="101" spans="1:4" ht="15.75" x14ac:dyDescent="0.25">
      <c r="A101" s="1" t="s">
        <v>25203</v>
      </c>
      <c r="B101" s="534" t="s">
        <v>200</v>
      </c>
      <c r="D101" t="s">
        <v>19001</v>
      </c>
    </row>
    <row r="102" spans="1:4" ht="15.75" x14ac:dyDescent="0.25">
      <c r="A102" s="1" t="s">
        <v>12627</v>
      </c>
    </row>
    <row r="103" spans="1:4" ht="15.75" x14ac:dyDescent="0.25">
      <c r="A103" s="1" t="s">
        <v>25204</v>
      </c>
      <c r="B103" s="534" t="s">
        <v>60</v>
      </c>
      <c r="D103" t="s">
        <v>18421</v>
      </c>
    </row>
    <row r="104" spans="1:4" ht="15.75" x14ac:dyDescent="0.25">
      <c r="A104" s="410" t="s">
        <v>12627</v>
      </c>
    </row>
    <row r="105" spans="1:4" ht="15.75" x14ac:dyDescent="0.25">
      <c r="A105" s="410" t="s">
        <v>25204</v>
      </c>
      <c r="B105" s="534" t="s">
        <v>3860</v>
      </c>
    </row>
    <row r="106" spans="1:4" ht="15.75" x14ac:dyDescent="0.25">
      <c r="A106" s="1" t="s">
        <v>25205</v>
      </c>
    </row>
    <row r="107" spans="1:4" ht="15.75" x14ac:dyDescent="0.25">
      <c r="A107" s="1" t="s">
        <v>25206</v>
      </c>
      <c r="B107" s="534" t="s">
        <v>60</v>
      </c>
      <c r="D107" t="s">
        <v>23912</v>
      </c>
    </row>
    <row r="108" spans="1:4" ht="15.75" x14ac:dyDescent="0.25">
      <c r="A108" s="410" t="s">
        <v>12627</v>
      </c>
    </row>
    <row r="109" spans="1:4" ht="15.75" x14ac:dyDescent="0.25">
      <c r="A109" s="410" t="s">
        <v>25204</v>
      </c>
      <c r="B109" s="534" t="s">
        <v>3860</v>
      </c>
    </row>
  </sheetData>
  <dataConsolidate/>
  <mergeCells count="2">
    <mergeCell ref="G1:H1"/>
    <mergeCell ref="G2:H2"/>
  </mergeCells>
  <conditionalFormatting sqref="A1">
    <cfRule type="duplicateValues" dxfId="1534" priority="38"/>
  </conditionalFormatting>
  <conditionalFormatting sqref="A1">
    <cfRule type="duplicateValues" dxfId="1533" priority="37"/>
  </conditionalFormatting>
  <conditionalFormatting sqref="A1">
    <cfRule type="duplicateValues" dxfId="1532" priority="36"/>
  </conditionalFormatting>
  <conditionalFormatting sqref="A1">
    <cfRule type="duplicateValues" dxfId="1531" priority="35"/>
  </conditionalFormatting>
  <conditionalFormatting sqref="A1">
    <cfRule type="duplicateValues" dxfId="1530" priority="34"/>
  </conditionalFormatting>
  <conditionalFormatting sqref="A1">
    <cfRule type="duplicateValues" dxfId="1529" priority="33"/>
  </conditionalFormatting>
  <conditionalFormatting sqref="A1">
    <cfRule type="duplicateValues" dxfId="1528" priority="32"/>
  </conditionalFormatting>
  <conditionalFormatting sqref="A1">
    <cfRule type="duplicateValues" dxfId="1527" priority="31"/>
  </conditionalFormatting>
  <conditionalFormatting sqref="A1">
    <cfRule type="duplicateValues" dxfId="1526" priority="30"/>
  </conditionalFormatting>
  <conditionalFormatting sqref="A1">
    <cfRule type="duplicateValues" dxfId="1525" priority="29"/>
  </conditionalFormatting>
  <conditionalFormatting sqref="A1">
    <cfRule type="duplicateValues" dxfId="1524" priority="28"/>
  </conditionalFormatting>
  <conditionalFormatting sqref="A1">
    <cfRule type="duplicateValues" dxfId="1523" priority="27"/>
  </conditionalFormatting>
  <conditionalFormatting sqref="A1">
    <cfRule type="duplicateValues" dxfId="1522" priority="26"/>
  </conditionalFormatting>
  <conditionalFormatting sqref="A1">
    <cfRule type="duplicateValues" dxfId="1521" priority="25"/>
  </conditionalFormatting>
  <conditionalFormatting sqref="A1">
    <cfRule type="duplicateValues" dxfId="1520" priority="24"/>
  </conditionalFormatting>
  <conditionalFormatting sqref="A1">
    <cfRule type="duplicateValues" dxfId="1519" priority="23"/>
  </conditionalFormatting>
  <conditionalFormatting sqref="A1">
    <cfRule type="duplicateValues" dxfId="1518" priority="22"/>
  </conditionalFormatting>
  <conditionalFormatting sqref="A1">
    <cfRule type="duplicateValues" dxfId="1517" priority="21"/>
  </conditionalFormatting>
  <conditionalFormatting sqref="A1">
    <cfRule type="duplicateValues" dxfId="1516" priority="20"/>
  </conditionalFormatting>
  <conditionalFormatting sqref="A1">
    <cfRule type="duplicateValues" dxfId="1515" priority="19"/>
  </conditionalFormatting>
  <conditionalFormatting sqref="A1">
    <cfRule type="duplicateValues" dxfId="1514" priority="18"/>
  </conditionalFormatting>
  <conditionalFormatting sqref="A1">
    <cfRule type="duplicateValues" dxfId="1513" priority="17"/>
  </conditionalFormatting>
  <conditionalFormatting sqref="A1">
    <cfRule type="duplicateValues" dxfId="1512" priority="16"/>
  </conditionalFormatting>
  <conditionalFormatting sqref="A1">
    <cfRule type="duplicateValues" dxfId="1511" priority="15"/>
  </conditionalFormatting>
  <conditionalFormatting sqref="A1">
    <cfRule type="duplicateValues" dxfId="1510" priority="13"/>
    <cfRule type="timePeriod" dxfId="1509" priority="14" timePeriod="yesterday">
      <formula>FLOOR(A1,1)=TODAY()-1</formula>
    </cfRule>
  </conditionalFormatting>
  <conditionalFormatting sqref="A1">
    <cfRule type="duplicateValues" dxfId="1508" priority="11"/>
    <cfRule type="duplicateValues" dxfId="1507" priority="12"/>
  </conditionalFormatting>
  <conditionalFormatting sqref="A1">
    <cfRule type="duplicateValues" dxfId="1506" priority="10"/>
  </conditionalFormatting>
  <conditionalFormatting sqref="A1">
    <cfRule type="duplicateValues" dxfId="1505" priority="9"/>
  </conditionalFormatting>
  <conditionalFormatting sqref="A1">
    <cfRule type="duplicateValues" dxfId="1504" priority="8"/>
  </conditionalFormatting>
  <conditionalFormatting sqref="A1">
    <cfRule type="duplicateValues" dxfId="1503" priority="7"/>
  </conditionalFormatting>
  <conditionalFormatting sqref="A1 A110:A1048576">
    <cfRule type="duplicateValues" dxfId="1502" priority="4"/>
  </conditionalFormatting>
  <conditionalFormatting sqref="A1:A31 A110:A1048576">
    <cfRule type="duplicateValues" dxfId="1501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workbookViewId="0">
      <pane ySplit="1" topLeftCell="A103" activePane="bottomLeft" state="frozen"/>
      <selection activeCell="G25" sqref="G25"/>
      <selection pane="bottomLeft" activeCell="A2" sqref="A2:A107"/>
    </sheetView>
  </sheetViews>
  <sheetFormatPr defaultRowHeight="15" x14ac:dyDescent="0.25"/>
  <cols>
    <col min="1" max="1" width="43.42578125" customWidth="1"/>
    <col min="2" max="2" width="20.85546875" style="534" customWidth="1"/>
    <col min="3" max="3" width="22.85546875" style="534" customWidth="1"/>
    <col min="4" max="4" width="19.28515625" customWidth="1"/>
    <col min="5" max="5" width="18.42578125" bestFit="1" customWidth="1"/>
    <col min="6" max="6" width="16.140625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33" t="s">
        <v>1326</v>
      </c>
      <c r="C1" s="533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50</v>
      </c>
      <c r="H1" s="590"/>
    </row>
    <row r="2" spans="1:8" ht="21" x14ac:dyDescent="0.35">
      <c r="A2" s="1" t="s">
        <v>25208</v>
      </c>
      <c r="G2" s="588" t="s">
        <v>25207</v>
      </c>
      <c r="H2" s="589"/>
    </row>
    <row r="3" spans="1:8" ht="15.75" x14ac:dyDescent="0.25">
      <c r="A3" s="1" t="s">
        <v>25209</v>
      </c>
      <c r="B3" s="534" t="s">
        <v>60</v>
      </c>
      <c r="D3" t="s">
        <v>18421</v>
      </c>
      <c r="G3" s="244" t="s">
        <v>58</v>
      </c>
      <c r="H3" s="5">
        <f>COUNTIF(B$2:B$1048576,G3)</f>
        <v>7</v>
      </c>
    </row>
    <row r="4" spans="1:8" ht="15.75" x14ac:dyDescent="0.25">
      <c r="A4" s="1" t="s">
        <v>24132</v>
      </c>
      <c r="G4" s="101" t="s">
        <v>360</v>
      </c>
      <c r="H4" s="5">
        <f>COUNTIF(B1:B935,G4)</f>
        <v>1</v>
      </c>
    </row>
    <row r="5" spans="1:8" ht="15.75" x14ac:dyDescent="0.25">
      <c r="A5" s="1" t="s">
        <v>25210</v>
      </c>
      <c r="B5" s="534" t="s">
        <v>58</v>
      </c>
      <c r="C5" s="534" t="s">
        <v>11408</v>
      </c>
      <c r="D5" t="s">
        <v>598</v>
      </c>
      <c r="G5" s="101" t="s">
        <v>356</v>
      </c>
      <c r="H5" s="5">
        <f>COUNTIF(B2:B853,G5)</f>
        <v>2</v>
      </c>
    </row>
    <row r="6" spans="1:8" ht="15.75" x14ac:dyDescent="0.25">
      <c r="A6" s="1" t="s">
        <v>25211</v>
      </c>
      <c r="G6" s="101" t="s">
        <v>56</v>
      </c>
      <c r="H6" s="5">
        <f>COUNTIF(B2:B865,G6)</f>
        <v>5</v>
      </c>
    </row>
    <row r="7" spans="1:8" ht="15.75" x14ac:dyDescent="0.25">
      <c r="A7" s="1" t="s">
        <v>25212</v>
      </c>
      <c r="B7" s="534" t="s">
        <v>56</v>
      </c>
      <c r="D7" t="s">
        <v>18428</v>
      </c>
      <c r="G7" s="101" t="s">
        <v>201</v>
      </c>
      <c r="H7" s="5">
        <f>COUNTIF(B1:B859,G7)</f>
        <v>4</v>
      </c>
    </row>
    <row r="8" spans="1:8" ht="15.75" x14ac:dyDescent="0.25">
      <c r="A8" s="1" t="s">
        <v>25213</v>
      </c>
      <c r="G8" s="101" t="s">
        <v>202</v>
      </c>
      <c r="H8" s="5">
        <f>COUNTIF(B1:B894,G8)</f>
        <v>1</v>
      </c>
    </row>
    <row r="9" spans="1:8" ht="15.75" x14ac:dyDescent="0.25">
      <c r="A9" s="1" t="s">
        <v>25214</v>
      </c>
      <c r="B9" s="534" t="s">
        <v>201</v>
      </c>
      <c r="D9" t="s">
        <v>598</v>
      </c>
      <c r="G9" s="101" t="s">
        <v>200</v>
      </c>
      <c r="H9" s="5">
        <f>COUNTIF(B1:B812,G9)</f>
        <v>3</v>
      </c>
    </row>
    <row r="10" spans="1:8" ht="15.75" x14ac:dyDescent="0.25">
      <c r="A10" s="1" t="s">
        <v>25215</v>
      </c>
      <c r="G10" s="101" t="s">
        <v>5011</v>
      </c>
      <c r="H10" s="5">
        <f>COUNTIF(B:B,G10)</f>
        <v>1</v>
      </c>
    </row>
    <row r="11" spans="1:8" ht="15.75" x14ac:dyDescent="0.25">
      <c r="A11" s="1" t="s">
        <v>25216</v>
      </c>
      <c r="B11" s="535" t="s">
        <v>5011</v>
      </c>
      <c r="C11" s="535"/>
      <c r="D11" t="s">
        <v>598</v>
      </c>
      <c r="G11" s="101" t="s">
        <v>1077</v>
      </c>
      <c r="H11" s="5">
        <f>COUNTIF(B2:B2000,G11)</f>
        <v>1</v>
      </c>
    </row>
    <row r="12" spans="1:8" ht="15.75" x14ac:dyDescent="0.25">
      <c r="A12" s="1" t="s">
        <v>12839</v>
      </c>
      <c r="B12" s="535"/>
      <c r="C12" s="535"/>
      <c r="D12" s="213"/>
      <c r="G12" s="288" t="s">
        <v>60</v>
      </c>
      <c r="H12" s="5">
        <f>COUNTIF(B2:B869,G12)</f>
        <v>23</v>
      </c>
    </row>
    <row r="13" spans="1:8" ht="15.75" x14ac:dyDescent="0.25">
      <c r="A13" s="1" t="s">
        <v>25217</v>
      </c>
      <c r="B13" s="534" t="s">
        <v>60</v>
      </c>
      <c r="C13" s="535"/>
      <c r="D13" s="213" t="s">
        <v>22391</v>
      </c>
      <c r="G13" s="101" t="s">
        <v>4062</v>
      </c>
      <c r="H13" s="5">
        <f>COUNTIF(B2:B2000,G13)</f>
        <v>0</v>
      </c>
    </row>
    <row r="14" spans="1:8" ht="15.75" x14ac:dyDescent="0.25">
      <c r="A14" s="1" t="s">
        <v>25218</v>
      </c>
      <c r="B14" s="535"/>
      <c r="C14" s="535"/>
      <c r="D14" s="213"/>
      <c r="G14" s="101" t="s">
        <v>3860</v>
      </c>
      <c r="H14" s="5">
        <f>COUNTIF(B2:B715,G14)</f>
        <v>3</v>
      </c>
    </row>
    <row r="15" spans="1:8" ht="15.75" x14ac:dyDescent="0.25">
      <c r="A15" s="1" t="s">
        <v>25219</v>
      </c>
      <c r="B15" s="535" t="s">
        <v>356</v>
      </c>
      <c r="C15" s="535"/>
      <c r="D15" s="213" t="s">
        <v>19142</v>
      </c>
      <c r="G15" s="101" t="s">
        <v>17992</v>
      </c>
      <c r="H15" s="5">
        <f>COUNTIF(B2:B2000,G15)</f>
        <v>2</v>
      </c>
    </row>
    <row r="16" spans="1:8" ht="15.75" x14ac:dyDescent="0.25">
      <c r="A16" s="1" t="s">
        <v>21162</v>
      </c>
      <c r="B16" s="535"/>
      <c r="C16" s="535"/>
      <c r="D16" s="213"/>
      <c r="G16" s="288" t="s">
        <v>1133</v>
      </c>
      <c r="H16" s="5">
        <f>COUNTIF(B2:B2000,G16)</f>
        <v>0</v>
      </c>
    </row>
    <row r="17" spans="1:8" ht="15.75" x14ac:dyDescent="0.25">
      <c r="A17" s="1" t="s">
        <v>25220</v>
      </c>
      <c r="B17" s="535" t="s">
        <v>56</v>
      </c>
      <c r="C17" s="535"/>
      <c r="D17" t="s">
        <v>598</v>
      </c>
      <c r="G17" s="512"/>
      <c r="H17" s="233"/>
    </row>
    <row r="18" spans="1:8" ht="15.75" x14ac:dyDescent="0.25">
      <c r="A18" s="1" t="s">
        <v>11451</v>
      </c>
      <c r="B18" s="535"/>
      <c r="C18" s="535"/>
      <c r="D18" s="213"/>
      <c r="G18" s="269"/>
    </row>
    <row r="19" spans="1:8" ht="15.75" x14ac:dyDescent="0.25">
      <c r="A19" s="1" t="s">
        <v>25221</v>
      </c>
      <c r="B19" s="534" t="s">
        <v>56</v>
      </c>
      <c r="D19" s="213" t="s">
        <v>19001</v>
      </c>
    </row>
    <row r="20" spans="1:8" ht="15.75" x14ac:dyDescent="0.25">
      <c r="A20" s="1" t="s">
        <v>25222</v>
      </c>
    </row>
    <row r="21" spans="1:8" ht="15.75" x14ac:dyDescent="0.25">
      <c r="A21" s="1" t="s">
        <v>25223</v>
      </c>
      <c r="B21" s="534" t="s">
        <v>17992</v>
      </c>
      <c r="D21" t="s">
        <v>18421</v>
      </c>
    </row>
    <row r="22" spans="1:8" ht="15.75" x14ac:dyDescent="0.25">
      <c r="A22" s="1" t="s">
        <v>25224</v>
      </c>
    </row>
    <row r="23" spans="1:8" ht="15.75" x14ac:dyDescent="0.25">
      <c r="A23" s="1" t="s">
        <v>25225</v>
      </c>
      <c r="B23" s="534" t="s">
        <v>60</v>
      </c>
      <c r="D23" s="213" t="s">
        <v>19001</v>
      </c>
    </row>
    <row r="24" spans="1:8" ht="15.75" x14ac:dyDescent="0.25">
      <c r="A24" s="1" t="s">
        <v>25226</v>
      </c>
    </row>
    <row r="25" spans="1:8" ht="15.75" x14ac:dyDescent="0.25">
      <c r="A25" s="1" t="s">
        <v>24813</v>
      </c>
      <c r="B25" s="534" t="s">
        <v>60</v>
      </c>
      <c r="D25" s="213" t="s">
        <v>22391</v>
      </c>
    </row>
    <row r="26" spans="1:8" ht="15.75" x14ac:dyDescent="0.25">
      <c r="A26" s="1" t="s">
        <v>20900</v>
      </c>
      <c r="B26" s="535"/>
      <c r="C26" s="535"/>
      <c r="D26" s="213"/>
    </row>
    <row r="27" spans="1:8" ht="15.75" x14ac:dyDescent="0.25">
      <c r="A27" s="1" t="s">
        <v>25227</v>
      </c>
      <c r="B27" s="535" t="s">
        <v>201</v>
      </c>
      <c r="C27" s="535"/>
      <c r="D27" t="s">
        <v>598</v>
      </c>
    </row>
    <row r="28" spans="1:8" ht="15.75" x14ac:dyDescent="0.25">
      <c r="A28" s="410" t="s">
        <v>20900</v>
      </c>
      <c r="B28" s="535"/>
      <c r="C28" s="535"/>
      <c r="D28" s="529"/>
    </row>
    <row r="29" spans="1:8" ht="15.75" x14ac:dyDescent="0.25">
      <c r="A29" s="410" t="s">
        <v>25227</v>
      </c>
      <c r="B29" s="537" t="s">
        <v>3860</v>
      </c>
      <c r="C29" s="535"/>
      <c r="D29" s="213"/>
    </row>
    <row r="30" spans="1:8" ht="15.75" x14ac:dyDescent="0.25">
      <c r="A30" s="410" t="s">
        <v>20900</v>
      </c>
      <c r="B30" s="535"/>
      <c r="C30" s="535"/>
      <c r="D30" s="213"/>
    </row>
    <row r="31" spans="1:8" ht="15.75" x14ac:dyDescent="0.25">
      <c r="A31" s="410" t="s">
        <v>25227</v>
      </c>
      <c r="B31" s="537" t="s">
        <v>3860</v>
      </c>
      <c r="C31" s="535"/>
      <c r="D31" s="213"/>
    </row>
    <row r="32" spans="1:8" ht="15.75" x14ac:dyDescent="0.25">
      <c r="A32" s="1" t="s">
        <v>25228</v>
      </c>
      <c r="B32" s="535"/>
      <c r="C32" s="535"/>
      <c r="D32" s="213"/>
    </row>
    <row r="33" spans="1:4" ht="15.75" x14ac:dyDescent="0.25">
      <c r="A33" s="1" t="s">
        <v>25229</v>
      </c>
      <c r="B33" s="535" t="s">
        <v>201</v>
      </c>
      <c r="C33" s="535"/>
      <c r="D33" s="213" t="s">
        <v>19142</v>
      </c>
    </row>
    <row r="34" spans="1:4" ht="15.75" x14ac:dyDescent="0.25">
      <c r="A34" s="1" t="s">
        <v>19927</v>
      </c>
      <c r="B34" s="535"/>
      <c r="C34" s="535"/>
      <c r="D34" s="213"/>
    </row>
    <row r="35" spans="1:4" ht="15.75" x14ac:dyDescent="0.25">
      <c r="A35" s="1" t="s">
        <v>25230</v>
      </c>
      <c r="B35" s="535" t="s">
        <v>60</v>
      </c>
      <c r="C35" s="535"/>
      <c r="D35" s="213" t="s">
        <v>19001</v>
      </c>
    </row>
    <row r="36" spans="1:4" ht="15.75" x14ac:dyDescent="0.25">
      <c r="A36" s="1" t="s">
        <v>13715</v>
      </c>
      <c r="B36" s="536"/>
      <c r="C36" s="535"/>
    </row>
    <row r="37" spans="1:4" ht="15.75" x14ac:dyDescent="0.25">
      <c r="A37" s="1" t="s">
        <v>25231</v>
      </c>
      <c r="B37" s="535" t="s">
        <v>60</v>
      </c>
      <c r="C37" s="535"/>
      <c r="D37" t="s">
        <v>598</v>
      </c>
    </row>
    <row r="38" spans="1:4" ht="15.75" x14ac:dyDescent="0.25">
      <c r="A38" s="1" t="s">
        <v>25232</v>
      </c>
      <c r="B38" s="535"/>
      <c r="C38" s="535"/>
      <c r="D38" s="213"/>
    </row>
    <row r="39" spans="1:4" ht="15.75" x14ac:dyDescent="0.25">
      <c r="A39" s="1" t="s">
        <v>25233</v>
      </c>
      <c r="B39" s="535" t="s">
        <v>60</v>
      </c>
      <c r="C39" s="535"/>
      <c r="D39" s="213" t="s">
        <v>22391</v>
      </c>
    </row>
    <row r="40" spans="1:4" ht="15.75" x14ac:dyDescent="0.25">
      <c r="A40" s="1" t="s">
        <v>19452</v>
      </c>
      <c r="B40" s="535"/>
      <c r="C40" s="535"/>
      <c r="D40" s="213"/>
    </row>
    <row r="41" spans="1:4" ht="15.75" x14ac:dyDescent="0.25">
      <c r="A41" s="1" t="s">
        <v>19453</v>
      </c>
      <c r="B41" s="535" t="s">
        <v>58</v>
      </c>
      <c r="C41" s="535" t="s">
        <v>2163</v>
      </c>
      <c r="D41" s="213" t="s">
        <v>19142</v>
      </c>
    </row>
    <row r="42" spans="1:4" ht="15.75" x14ac:dyDescent="0.25">
      <c r="A42" s="1" t="s">
        <v>25234</v>
      </c>
      <c r="B42" s="535"/>
      <c r="C42" s="535"/>
      <c r="D42" s="213"/>
    </row>
    <row r="43" spans="1:4" ht="15.75" x14ac:dyDescent="0.25">
      <c r="A43" s="1" t="s">
        <v>25235</v>
      </c>
      <c r="B43" s="535" t="s">
        <v>60</v>
      </c>
      <c r="C43" s="535"/>
      <c r="D43" t="s">
        <v>598</v>
      </c>
    </row>
    <row r="44" spans="1:4" ht="15.75" x14ac:dyDescent="0.25">
      <c r="A44" s="1" t="s">
        <v>25236</v>
      </c>
      <c r="B44" s="535"/>
      <c r="C44" s="535"/>
    </row>
    <row r="45" spans="1:4" ht="15.75" x14ac:dyDescent="0.25">
      <c r="A45" s="1" t="s">
        <v>25237</v>
      </c>
      <c r="B45" s="535" t="s">
        <v>360</v>
      </c>
      <c r="C45" s="535" t="s">
        <v>482</v>
      </c>
      <c r="D45" s="213" t="s">
        <v>19001</v>
      </c>
    </row>
    <row r="46" spans="1:4" ht="15.75" x14ac:dyDescent="0.25">
      <c r="A46" s="1" t="s">
        <v>17362</v>
      </c>
      <c r="B46" s="535"/>
      <c r="C46" s="535"/>
      <c r="D46" s="213"/>
    </row>
    <row r="47" spans="1:4" ht="15.75" x14ac:dyDescent="0.25">
      <c r="A47" s="1" t="s">
        <v>25238</v>
      </c>
      <c r="B47" s="535" t="s">
        <v>60</v>
      </c>
      <c r="C47" s="535"/>
      <c r="D47" t="s">
        <v>598</v>
      </c>
    </row>
    <row r="48" spans="1:4" ht="15.75" x14ac:dyDescent="0.25">
      <c r="A48" s="1" t="s">
        <v>25239</v>
      </c>
      <c r="B48" s="535"/>
      <c r="C48" s="535"/>
      <c r="D48" s="213"/>
    </row>
    <row r="49" spans="1:4" ht="15.75" x14ac:dyDescent="0.25">
      <c r="A49" s="1" t="s">
        <v>25240</v>
      </c>
      <c r="B49" s="535" t="s">
        <v>60</v>
      </c>
      <c r="C49" s="535"/>
      <c r="D49" s="213" t="s">
        <v>18421</v>
      </c>
    </row>
    <row r="50" spans="1:4" ht="15.75" x14ac:dyDescent="0.25">
      <c r="A50" s="1" t="s">
        <v>25241</v>
      </c>
      <c r="B50" s="535"/>
      <c r="C50" s="535"/>
      <c r="D50" s="213"/>
    </row>
    <row r="51" spans="1:4" ht="15.75" x14ac:dyDescent="0.25">
      <c r="A51" s="1" t="s">
        <v>25242</v>
      </c>
      <c r="B51" s="535" t="s">
        <v>58</v>
      </c>
      <c r="C51" s="535" t="s">
        <v>17001</v>
      </c>
      <c r="D51" s="213" t="s">
        <v>23912</v>
      </c>
    </row>
    <row r="52" spans="1:4" ht="15.75" x14ac:dyDescent="0.25">
      <c r="A52" s="1" t="s">
        <v>25243</v>
      </c>
      <c r="C52" s="535"/>
      <c r="D52" s="213"/>
    </row>
    <row r="53" spans="1:4" ht="15.75" x14ac:dyDescent="0.25">
      <c r="A53" s="1" t="s">
        <v>25244</v>
      </c>
      <c r="B53" s="535" t="s">
        <v>200</v>
      </c>
      <c r="C53" s="535"/>
      <c r="D53" s="213" t="s">
        <v>22476</v>
      </c>
    </row>
    <row r="54" spans="1:4" ht="15.75" x14ac:dyDescent="0.25">
      <c r="A54" s="1" t="s">
        <v>25245</v>
      </c>
      <c r="B54" s="535"/>
      <c r="C54" s="535"/>
      <c r="D54" s="213"/>
    </row>
    <row r="55" spans="1:4" ht="15.75" x14ac:dyDescent="0.25">
      <c r="A55" s="1" t="s">
        <v>25246</v>
      </c>
      <c r="B55" s="535" t="s">
        <v>58</v>
      </c>
      <c r="C55" s="535" t="s">
        <v>3896</v>
      </c>
      <c r="D55" s="213" t="s">
        <v>19001</v>
      </c>
    </row>
    <row r="56" spans="1:4" ht="15.75" x14ac:dyDescent="0.25">
      <c r="A56" s="1" t="s">
        <v>13471</v>
      </c>
      <c r="B56" s="535"/>
      <c r="C56" s="535"/>
      <c r="D56" s="213"/>
    </row>
    <row r="57" spans="1:4" ht="15.75" x14ac:dyDescent="0.25">
      <c r="A57" s="1" t="s">
        <v>25247</v>
      </c>
      <c r="B57" s="534" t="s">
        <v>201</v>
      </c>
      <c r="C57" s="535"/>
      <c r="D57" t="s">
        <v>19142</v>
      </c>
    </row>
    <row r="58" spans="1:4" ht="15.75" x14ac:dyDescent="0.25">
      <c r="A58" s="1" t="s">
        <v>25248</v>
      </c>
      <c r="B58" s="535"/>
      <c r="C58" s="535"/>
      <c r="D58" s="213"/>
    </row>
    <row r="59" spans="1:4" ht="15.75" x14ac:dyDescent="0.25">
      <c r="A59" s="1" t="s">
        <v>25249</v>
      </c>
      <c r="B59" s="535" t="s">
        <v>60</v>
      </c>
      <c r="C59" s="535"/>
      <c r="D59" s="213" t="s">
        <v>22476</v>
      </c>
    </row>
    <row r="60" spans="1:4" ht="15.75" x14ac:dyDescent="0.25">
      <c r="A60" s="1" t="s">
        <v>25250</v>
      </c>
      <c r="B60" s="535"/>
      <c r="C60" s="535"/>
      <c r="D60" s="213"/>
    </row>
    <row r="61" spans="1:4" ht="15.75" x14ac:dyDescent="0.25">
      <c r="A61" s="1" t="s">
        <v>25251</v>
      </c>
      <c r="B61" s="535" t="s">
        <v>356</v>
      </c>
      <c r="C61" s="535"/>
      <c r="D61" t="s">
        <v>18421</v>
      </c>
    </row>
    <row r="62" spans="1:4" ht="15.75" x14ac:dyDescent="0.25">
      <c r="A62" s="1" t="s">
        <v>14716</v>
      </c>
      <c r="C62" s="535"/>
      <c r="D62" s="213"/>
    </row>
    <row r="63" spans="1:4" ht="15.75" x14ac:dyDescent="0.25">
      <c r="A63" s="1" t="s">
        <v>25252</v>
      </c>
      <c r="B63" s="535" t="s">
        <v>200</v>
      </c>
      <c r="C63" s="535"/>
      <c r="D63" s="213" t="s">
        <v>598</v>
      </c>
    </row>
    <row r="64" spans="1:4" ht="15.75" x14ac:dyDescent="0.25">
      <c r="A64" s="1" t="s">
        <v>25253</v>
      </c>
      <c r="B64" s="535"/>
      <c r="C64" s="535"/>
      <c r="D64" s="213"/>
    </row>
    <row r="65" spans="1:4" ht="15.75" x14ac:dyDescent="0.25">
      <c r="A65" s="1" t="s">
        <v>25190</v>
      </c>
      <c r="B65" s="535" t="s">
        <v>60</v>
      </c>
      <c r="C65" s="535"/>
      <c r="D65" t="s">
        <v>19142</v>
      </c>
    </row>
    <row r="66" spans="1:4" ht="15.75" x14ac:dyDescent="0.25">
      <c r="A66" s="1" t="s">
        <v>25254</v>
      </c>
      <c r="B66" s="535"/>
      <c r="C66" s="535"/>
      <c r="D66" s="213"/>
    </row>
    <row r="67" spans="1:4" ht="15.75" x14ac:dyDescent="0.25">
      <c r="A67" s="1" t="s">
        <v>25255</v>
      </c>
      <c r="B67" s="535" t="s">
        <v>60</v>
      </c>
      <c r="C67" s="535"/>
      <c r="D67" s="213" t="s">
        <v>22391</v>
      </c>
    </row>
    <row r="68" spans="1:4" ht="15.75" x14ac:dyDescent="0.25">
      <c r="A68" s="1" t="s">
        <v>11649</v>
      </c>
      <c r="B68" s="535"/>
      <c r="C68" s="535"/>
      <c r="D68" s="213"/>
    </row>
    <row r="69" spans="1:4" ht="15.75" x14ac:dyDescent="0.25">
      <c r="A69" s="1" t="s">
        <v>15158</v>
      </c>
      <c r="B69" s="535" t="s">
        <v>58</v>
      </c>
      <c r="C69" s="535" t="s">
        <v>2163</v>
      </c>
      <c r="D69" s="213" t="s">
        <v>23912</v>
      </c>
    </row>
    <row r="70" spans="1:4" ht="15.75" x14ac:dyDescent="0.25">
      <c r="A70" s="1" t="s">
        <v>25256</v>
      </c>
      <c r="B70" s="535"/>
      <c r="C70" s="535"/>
      <c r="D70" s="213"/>
    </row>
    <row r="71" spans="1:4" ht="15.75" x14ac:dyDescent="0.25">
      <c r="A71" s="1" t="s">
        <v>25257</v>
      </c>
      <c r="B71" s="535" t="s">
        <v>60</v>
      </c>
      <c r="C71" s="535"/>
      <c r="D71" s="213" t="s">
        <v>19001</v>
      </c>
    </row>
    <row r="72" spans="1:4" ht="15.75" x14ac:dyDescent="0.25">
      <c r="A72" s="1" t="s">
        <v>25258</v>
      </c>
      <c r="B72" s="535"/>
      <c r="C72" s="535"/>
      <c r="D72" s="213"/>
    </row>
    <row r="73" spans="1:4" ht="15.75" x14ac:dyDescent="0.25">
      <c r="A73" s="1" t="s">
        <v>25259</v>
      </c>
      <c r="B73" s="535" t="s">
        <v>60</v>
      </c>
      <c r="C73" s="535"/>
      <c r="D73" s="213" t="s">
        <v>598</v>
      </c>
    </row>
    <row r="74" spans="1:4" ht="15.75" x14ac:dyDescent="0.25">
      <c r="A74" s="1" t="s">
        <v>25260</v>
      </c>
      <c r="B74" s="535"/>
      <c r="C74" s="535"/>
      <c r="D74" s="213"/>
    </row>
    <row r="75" spans="1:4" ht="15.75" x14ac:dyDescent="0.25">
      <c r="A75" s="1" t="s">
        <v>25261</v>
      </c>
      <c r="B75" s="535" t="s">
        <v>200</v>
      </c>
      <c r="C75" s="535"/>
      <c r="D75" s="213" t="s">
        <v>23912</v>
      </c>
    </row>
    <row r="76" spans="1:4" ht="15.75" x14ac:dyDescent="0.25">
      <c r="A76" s="1" t="s">
        <v>25262</v>
      </c>
      <c r="B76" s="535"/>
      <c r="C76" s="535"/>
      <c r="D76" s="213"/>
    </row>
    <row r="77" spans="1:4" ht="15.75" x14ac:dyDescent="0.25">
      <c r="A77" s="1" t="s">
        <v>18187</v>
      </c>
      <c r="B77" s="534" t="s">
        <v>60</v>
      </c>
      <c r="C77" s="535"/>
      <c r="D77" s="213" t="s">
        <v>25134</v>
      </c>
    </row>
    <row r="78" spans="1:4" ht="15.75" x14ac:dyDescent="0.25">
      <c r="A78" s="1" t="s">
        <v>25263</v>
      </c>
      <c r="B78" s="535"/>
      <c r="C78" s="535"/>
      <c r="D78" s="213"/>
    </row>
    <row r="79" spans="1:4" ht="15.75" x14ac:dyDescent="0.25">
      <c r="A79" s="1" t="s">
        <v>17462</v>
      </c>
      <c r="B79" s="535" t="s">
        <v>1077</v>
      </c>
      <c r="C79" s="535"/>
      <c r="D79" s="213"/>
    </row>
    <row r="80" spans="1:4" ht="15.75" x14ac:dyDescent="0.25">
      <c r="A80" s="1" t="s">
        <v>25264</v>
      </c>
      <c r="B80" s="535"/>
      <c r="C80" s="535"/>
      <c r="D80" s="213"/>
    </row>
    <row r="81" spans="1:6" ht="15.75" x14ac:dyDescent="0.25">
      <c r="A81" s="1" t="s">
        <v>25265</v>
      </c>
      <c r="B81" s="534" t="s">
        <v>60</v>
      </c>
      <c r="C81" s="535"/>
      <c r="D81" s="213" t="s">
        <v>22476</v>
      </c>
    </row>
    <row r="82" spans="1:6" ht="15.75" x14ac:dyDescent="0.25">
      <c r="A82" s="1" t="s">
        <v>25266</v>
      </c>
      <c r="B82" s="535"/>
      <c r="C82" s="535"/>
      <c r="D82" s="213"/>
    </row>
    <row r="83" spans="1:6" ht="15.75" x14ac:dyDescent="0.25">
      <c r="A83" s="1" t="s">
        <v>25267</v>
      </c>
      <c r="B83" s="535" t="s">
        <v>17992</v>
      </c>
      <c r="C83" s="535"/>
      <c r="D83" s="213" t="s">
        <v>19001</v>
      </c>
    </row>
    <row r="84" spans="1:6" ht="15.75" x14ac:dyDescent="0.25">
      <c r="A84" s="1" t="s">
        <v>25266</v>
      </c>
      <c r="B84" s="535"/>
      <c r="C84" s="535"/>
      <c r="D84" s="213"/>
    </row>
    <row r="85" spans="1:6" ht="15.75" x14ac:dyDescent="0.25">
      <c r="A85" s="1" t="s">
        <v>25268</v>
      </c>
      <c r="B85" s="535" t="s">
        <v>60</v>
      </c>
      <c r="C85" s="535"/>
      <c r="D85" s="213" t="s">
        <v>25134</v>
      </c>
    </row>
    <row r="86" spans="1:6" ht="15.75" x14ac:dyDescent="0.25">
      <c r="A86" s="1" t="s">
        <v>25269</v>
      </c>
      <c r="B86" s="535"/>
      <c r="C86" s="535"/>
      <c r="D86" s="213"/>
    </row>
    <row r="87" spans="1:6" ht="15.75" x14ac:dyDescent="0.25">
      <c r="A87" s="1" t="s">
        <v>25270</v>
      </c>
      <c r="B87" s="534" t="s">
        <v>58</v>
      </c>
      <c r="C87" s="535" t="s">
        <v>3896</v>
      </c>
      <c r="D87" s="213" t="s">
        <v>19001</v>
      </c>
    </row>
    <row r="88" spans="1:6" ht="15.75" x14ac:dyDescent="0.25">
      <c r="A88" s="1" t="s">
        <v>25271</v>
      </c>
      <c r="B88" s="535"/>
      <c r="C88" s="535"/>
      <c r="D88" s="213"/>
    </row>
    <row r="89" spans="1:6" ht="15.75" x14ac:dyDescent="0.25">
      <c r="A89" s="1" t="s">
        <v>25272</v>
      </c>
      <c r="B89" s="535" t="s">
        <v>58</v>
      </c>
      <c r="C89" s="535" t="s">
        <v>2396</v>
      </c>
      <c r="D89" s="213" t="s">
        <v>20609</v>
      </c>
    </row>
    <row r="90" spans="1:6" ht="15.75" x14ac:dyDescent="0.25">
      <c r="A90" s="1" t="s">
        <v>25273</v>
      </c>
      <c r="B90" s="535"/>
      <c r="C90" s="535"/>
      <c r="D90" s="213"/>
      <c r="F90" t="s">
        <v>3496</v>
      </c>
    </row>
    <row r="91" spans="1:6" ht="15.75" x14ac:dyDescent="0.25">
      <c r="A91" s="1" t="s">
        <v>25274</v>
      </c>
      <c r="B91" s="535" t="s">
        <v>202</v>
      </c>
      <c r="C91" s="535"/>
      <c r="D91" s="213" t="s">
        <v>24909</v>
      </c>
    </row>
    <row r="92" spans="1:6" ht="15.75" x14ac:dyDescent="0.25">
      <c r="A92" s="1" t="s">
        <v>25275</v>
      </c>
      <c r="B92" s="535"/>
      <c r="C92" s="535"/>
      <c r="D92" s="213"/>
    </row>
    <row r="93" spans="1:6" ht="15.75" x14ac:dyDescent="0.25">
      <c r="A93" s="1" t="s">
        <v>25276</v>
      </c>
      <c r="B93" s="535" t="s">
        <v>56</v>
      </c>
      <c r="C93" s="535"/>
      <c r="D93" s="213" t="s">
        <v>18428</v>
      </c>
    </row>
    <row r="94" spans="1:6" ht="15.75" x14ac:dyDescent="0.25">
      <c r="A94" s="1" t="s">
        <v>25277</v>
      </c>
      <c r="B94" s="535"/>
      <c r="C94" s="535"/>
    </row>
    <row r="95" spans="1:6" ht="15.75" x14ac:dyDescent="0.25">
      <c r="A95" s="1" t="s">
        <v>25278</v>
      </c>
      <c r="B95" s="535" t="s">
        <v>60</v>
      </c>
      <c r="C95" s="535"/>
      <c r="D95" s="213" t="s">
        <v>23912</v>
      </c>
    </row>
    <row r="96" spans="1:6" ht="15.75" x14ac:dyDescent="0.25">
      <c r="A96" s="410" t="s">
        <v>25277</v>
      </c>
      <c r="B96" s="535"/>
      <c r="C96" s="535"/>
      <c r="D96" s="213"/>
    </row>
    <row r="97" spans="1:4" ht="15.75" x14ac:dyDescent="0.25">
      <c r="A97" s="410" t="s">
        <v>25278</v>
      </c>
      <c r="B97" s="537" t="s">
        <v>3860</v>
      </c>
      <c r="C97" s="535"/>
      <c r="D97" s="213"/>
    </row>
    <row r="98" spans="1:4" ht="15.75" x14ac:dyDescent="0.25">
      <c r="A98" s="1" t="s">
        <v>25279</v>
      </c>
      <c r="B98" s="535"/>
      <c r="C98" s="535"/>
      <c r="D98" s="213"/>
    </row>
    <row r="99" spans="1:4" ht="15.75" x14ac:dyDescent="0.25">
      <c r="A99" s="1" t="s">
        <v>25280</v>
      </c>
      <c r="B99" s="535" t="s">
        <v>60</v>
      </c>
      <c r="C99" s="535"/>
      <c r="D99" s="213" t="s">
        <v>19956</v>
      </c>
    </row>
    <row r="100" spans="1:4" ht="15.75" x14ac:dyDescent="0.25">
      <c r="A100" s="1" t="s">
        <v>11569</v>
      </c>
    </row>
    <row r="101" spans="1:4" ht="15.75" x14ac:dyDescent="0.25">
      <c r="A101" s="1" t="s">
        <v>25281</v>
      </c>
      <c r="B101" s="534" t="s">
        <v>56</v>
      </c>
      <c r="D101" s="213" t="s">
        <v>18428</v>
      </c>
    </row>
    <row r="102" spans="1:4" ht="15.75" x14ac:dyDescent="0.25">
      <c r="A102" s="1" t="s">
        <v>12837</v>
      </c>
    </row>
    <row r="103" spans="1:4" ht="15.75" x14ac:dyDescent="0.25">
      <c r="A103" s="1" t="s">
        <v>25282</v>
      </c>
      <c r="B103" s="534" t="s">
        <v>60</v>
      </c>
      <c r="D103" s="213" t="s">
        <v>598</v>
      </c>
    </row>
    <row r="104" spans="1:4" ht="15.75" x14ac:dyDescent="0.25">
      <c r="A104" s="1" t="s">
        <v>25284</v>
      </c>
    </row>
    <row r="105" spans="1:4" ht="15.75" x14ac:dyDescent="0.25">
      <c r="A105" s="1" t="s">
        <v>25285</v>
      </c>
      <c r="B105" s="534" t="s">
        <v>60</v>
      </c>
      <c r="D105" s="213" t="s">
        <v>598</v>
      </c>
    </row>
    <row r="106" spans="1:4" ht="15.75" x14ac:dyDescent="0.25">
      <c r="A106" s="1" t="s">
        <v>25286</v>
      </c>
    </row>
    <row r="107" spans="1:4" ht="15.75" x14ac:dyDescent="0.25">
      <c r="A107" s="1" t="s">
        <v>25287</v>
      </c>
      <c r="B107" s="534" t="s">
        <v>60</v>
      </c>
      <c r="D107" t="s">
        <v>18421</v>
      </c>
    </row>
    <row r="108" spans="1:4" ht="15.75" x14ac:dyDescent="0.25">
      <c r="A108" s="410"/>
    </row>
    <row r="109" spans="1:4" ht="15.75" x14ac:dyDescent="0.25">
      <c r="A109" s="410"/>
    </row>
  </sheetData>
  <dataConsolidate/>
  <mergeCells count="2">
    <mergeCell ref="G1:H1"/>
    <mergeCell ref="G2:H2"/>
  </mergeCells>
  <conditionalFormatting sqref="A1">
    <cfRule type="duplicateValues" dxfId="1500" priority="36"/>
  </conditionalFormatting>
  <conditionalFormatting sqref="A1">
    <cfRule type="duplicateValues" dxfId="1499" priority="35"/>
  </conditionalFormatting>
  <conditionalFormatting sqref="A1">
    <cfRule type="duplicateValues" dxfId="1498" priority="34"/>
  </conditionalFormatting>
  <conditionalFormatting sqref="A1">
    <cfRule type="duplicateValues" dxfId="1497" priority="33"/>
  </conditionalFormatting>
  <conditionalFormatting sqref="A1">
    <cfRule type="duplicateValues" dxfId="1496" priority="32"/>
  </conditionalFormatting>
  <conditionalFormatting sqref="A1">
    <cfRule type="duplicateValues" dxfId="1495" priority="31"/>
  </conditionalFormatting>
  <conditionalFormatting sqref="A1">
    <cfRule type="duplicateValues" dxfId="1494" priority="30"/>
  </conditionalFormatting>
  <conditionalFormatting sqref="A1">
    <cfRule type="duplicateValues" dxfId="1493" priority="29"/>
  </conditionalFormatting>
  <conditionalFormatting sqref="A1">
    <cfRule type="duplicateValues" dxfId="1492" priority="28"/>
  </conditionalFormatting>
  <conditionalFormatting sqref="A1">
    <cfRule type="duplicateValues" dxfId="1491" priority="27"/>
  </conditionalFormatting>
  <conditionalFormatting sqref="A1">
    <cfRule type="duplicateValues" dxfId="1490" priority="26"/>
  </conditionalFormatting>
  <conditionalFormatting sqref="A1">
    <cfRule type="duplicateValues" dxfId="1489" priority="25"/>
  </conditionalFormatting>
  <conditionalFormatting sqref="A1">
    <cfRule type="duplicateValues" dxfId="1488" priority="24"/>
  </conditionalFormatting>
  <conditionalFormatting sqref="A1">
    <cfRule type="duplicateValues" dxfId="1487" priority="23"/>
  </conditionalFormatting>
  <conditionalFormatting sqref="A1">
    <cfRule type="duplicateValues" dxfId="1486" priority="22"/>
  </conditionalFormatting>
  <conditionalFormatting sqref="A1">
    <cfRule type="duplicateValues" dxfId="1485" priority="21"/>
  </conditionalFormatting>
  <conditionalFormatting sqref="A1">
    <cfRule type="duplicateValues" dxfId="1484" priority="20"/>
  </conditionalFormatting>
  <conditionalFormatting sqref="A1">
    <cfRule type="duplicateValues" dxfId="1483" priority="19"/>
  </conditionalFormatting>
  <conditionalFormatting sqref="A1">
    <cfRule type="duplicateValues" dxfId="1482" priority="18"/>
  </conditionalFormatting>
  <conditionalFormatting sqref="A1">
    <cfRule type="duplicateValues" dxfId="1481" priority="17"/>
  </conditionalFormatting>
  <conditionalFormatting sqref="A1">
    <cfRule type="duplicateValues" dxfId="1480" priority="16"/>
  </conditionalFormatting>
  <conditionalFormatting sqref="A1">
    <cfRule type="duplicateValues" dxfId="1479" priority="15"/>
  </conditionalFormatting>
  <conditionalFormatting sqref="A1">
    <cfRule type="duplicateValues" dxfId="1478" priority="14"/>
  </conditionalFormatting>
  <conditionalFormatting sqref="A1">
    <cfRule type="duplicateValues" dxfId="1477" priority="13"/>
  </conditionalFormatting>
  <conditionalFormatting sqref="A1">
    <cfRule type="duplicateValues" dxfId="1476" priority="11"/>
    <cfRule type="timePeriod" dxfId="1475" priority="12" timePeriod="yesterday">
      <formula>FLOOR(A1,1)=TODAY()-1</formula>
    </cfRule>
  </conditionalFormatting>
  <conditionalFormatting sqref="A1">
    <cfRule type="duplicateValues" dxfId="1474" priority="9"/>
    <cfRule type="duplicateValues" dxfId="1473" priority="10"/>
  </conditionalFormatting>
  <conditionalFormatting sqref="A1">
    <cfRule type="duplicateValues" dxfId="1472" priority="8"/>
  </conditionalFormatting>
  <conditionalFormatting sqref="A1">
    <cfRule type="duplicateValues" dxfId="1471" priority="7"/>
  </conditionalFormatting>
  <conditionalFormatting sqref="A1">
    <cfRule type="duplicateValues" dxfId="1470" priority="6"/>
  </conditionalFormatting>
  <conditionalFormatting sqref="A1">
    <cfRule type="duplicateValues" dxfId="1469" priority="5"/>
  </conditionalFormatting>
  <conditionalFormatting sqref="A1 A110:A1048576">
    <cfRule type="duplicateValues" dxfId="1468" priority="4"/>
  </conditionalFormatting>
  <conditionalFormatting sqref="A1:A57 A108:A1048576">
    <cfRule type="duplicateValues" dxfId="1467" priority="2"/>
  </conditionalFormatting>
  <conditionalFormatting sqref="A1:A97 A108:A1048576">
    <cfRule type="duplicateValues" dxfId="1466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zoomScale="95" zoomScaleNormal="95" workbookViewId="0">
      <pane ySplit="1" topLeftCell="A71" activePane="bottomLeft" state="frozen"/>
      <selection activeCell="G25" sqref="G25"/>
      <selection pane="bottomLeft" activeCell="A2" sqref="A2:A97"/>
    </sheetView>
  </sheetViews>
  <sheetFormatPr defaultRowHeight="15" x14ac:dyDescent="0.25"/>
  <cols>
    <col min="1" max="1" width="43.42578125" customWidth="1"/>
    <col min="2" max="2" width="20.85546875" style="534" customWidth="1"/>
    <col min="3" max="3" width="22.85546875" style="534" customWidth="1"/>
    <col min="4" max="4" width="19.28515625" customWidth="1"/>
    <col min="5" max="5" width="18.42578125" bestFit="1" customWidth="1"/>
    <col min="6" max="6" width="16.140625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33" t="s">
        <v>1326</v>
      </c>
      <c r="C1" s="533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44</v>
      </c>
      <c r="H1" s="590"/>
    </row>
    <row r="2" spans="1:8" ht="21" x14ac:dyDescent="0.35">
      <c r="A2" s="1" t="s">
        <v>25288</v>
      </c>
      <c r="G2" s="588" t="s">
        <v>25283</v>
      </c>
      <c r="H2" s="589"/>
    </row>
    <row r="3" spans="1:8" ht="15.75" x14ac:dyDescent="0.25">
      <c r="A3" s="1" t="s">
        <v>25289</v>
      </c>
      <c r="B3" s="534" t="s">
        <v>200</v>
      </c>
      <c r="D3" t="s">
        <v>18428</v>
      </c>
      <c r="G3" s="244" t="s">
        <v>58</v>
      </c>
      <c r="H3" s="5">
        <f>COUNTIF(B$2:B$1048576,G3)</f>
        <v>11</v>
      </c>
    </row>
    <row r="4" spans="1:8" ht="15.75" x14ac:dyDescent="0.25">
      <c r="A4" s="1" t="s">
        <v>25290</v>
      </c>
      <c r="G4" s="101" t="s">
        <v>360</v>
      </c>
      <c r="H4" s="5">
        <f>COUNTIF(B1:B935,G4)</f>
        <v>2</v>
      </c>
    </row>
    <row r="5" spans="1:8" ht="15.75" x14ac:dyDescent="0.25">
      <c r="A5" s="1" t="s">
        <v>25291</v>
      </c>
      <c r="B5" s="534" t="s">
        <v>58</v>
      </c>
      <c r="D5" t="s">
        <v>25813</v>
      </c>
      <c r="E5" s="40">
        <v>45965</v>
      </c>
      <c r="G5" s="101" t="s">
        <v>356</v>
      </c>
      <c r="H5" s="5">
        <f>COUNTIF(B2:B853,G5)</f>
        <v>5</v>
      </c>
    </row>
    <row r="6" spans="1:8" ht="15.75" x14ac:dyDescent="0.25">
      <c r="A6" s="1" t="s">
        <v>25292</v>
      </c>
      <c r="G6" s="101" t="s">
        <v>56</v>
      </c>
      <c r="H6" s="5">
        <f>COUNTIF(B2:B865,G6)</f>
        <v>2</v>
      </c>
    </row>
    <row r="7" spans="1:8" ht="15.75" x14ac:dyDescent="0.25">
      <c r="A7" s="1" t="s">
        <v>25293</v>
      </c>
      <c r="B7" s="534" t="s">
        <v>17992</v>
      </c>
      <c r="D7" t="s">
        <v>19001</v>
      </c>
      <c r="G7" s="101" t="s">
        <v>201</v>
      </c>
      <c r="H7" s="5">
        <f>COUNTIF(B1:B859,G7)</f>
        <v>7</v>
      </c>
    </row>
    <row r="8" spans="1:8" ht="15.75" x14ac:dyDescent="0.25">
      <c r="A8" s="1" t="s">
        <v>25294</v>
      </c>
      <c r="G8" s="101" t="s">
        <v>202</v>
      </c>
      <c r="H8" s="5">
        <f>COUNTIF(B1:B894,G8)</f>
        <v>0</v>
      </c>
    </row>
    <row r="9" spans="1:8" ht="15.75" x14ac:dyDescent="0.25">
      <c r="A9" s="1" t="s">
        <v>25295</v>
      </c>
      <c r="B9" s="534" t="s">
        <v>1133</v>
      </c>
      <c r="D9" t="s">
        <v>23912</v>
      </c>
      <c r="G9" s="101" t="s">
        <v>200</v>
      </c>
      <c r="H9" s="5">
        <f>COUNTIF(B1:B812,G9)</f>
        <v>6</v>
      </c>
    </row>
    <row r="10" spans="1:8" ht="15.75" x14ac:dyDescent="0.25">
      <c r="A10" s="1" t="s">
        <v>12569</v>
      </c>
      <c r="G10" s="101" t="s">
        <v>5011</v>
      </c>
      <c r="H10" s="5">
        <f>COUNTIF(B:B,G10)</f>
        <v>2</v>
      </c>
    </row>
    <row r="11" spans="1:8" ht="15.75" x14ac:dyDescent="0.25">
      <c r="A11" s="1" t="s">
        <v>25296</v>
      </c>
      <c r="B11" s="535" t="s">
        <v>5011</v>
      </c>
      <c r="C11" s="535"/>
      <c r="D11" t="s">
        <v>25134</v>
      </c>
      <c r="G11" s="101" t="s">
        <v>1077</v>
      </c>
      <c r="H11" s="5">
        <f>COUNTIF(B2:B2000,G11)</f>
        <v>0</v>
      </c>
    </row>
    <row r="12" spans="1:8" ht="15.75" x14ac:dyDescent="0.25">
      <c r="A12" s="1" t="s">
        <v>25297</v>
      </c>
      <c r="B12" s="535"/>
      <c r="C12" s="535"/>
      <c r="D12" s="213"/>
      <c r="G12" s="288" t="s">
        <v>60</v>
      </c>
      <c r="H12" s="5">
        <f>COUNTIF(B2:B869,G12)</f>
        <v>5</v>
      </c>
    </row>
    <row r="13" spans="1:8" ht="15.75" x14ac:dyDescent="0.25">
      <c r="A13" s="1" t="s">
        <v>24701</v>
      </c>
      <c r="B13" s="534" t="s">
        <v>60</v>
      </c>
      <c r="C13" s="535"/>
      <c r="D13" s="213" t="s">
        <v>18421</v>
      </c>
      <c r="G13" s="101" t="s">
        <v>4062</v>
      </c>
      <c r="H13" s="5">
        <f>COUNTIF(B2:B2000,G13)</f>
        <v>0</v>
      </c>
    </row>
    <row r="14" spans="1:8" ht="15.75" x14ac:dyDescent="0.25">
      <c r="A14" s="1" t="s">
        <v>25298</v>
      </c>
      <c r="B14" s="535"/>
      <c r="C14" s="535"/>
      <c r="D14" s="213"/>
      <c r="G14" s="101" t="s">
        <v>3860</v>
      </c>
      <c r="H14" s="5">
        <f>COUNTIF(B2:B715,G14)</f>
        <v>4</v>
      </c>
    </row>
    <row r="15" spans="1:8" ht="15.75" x14ac:dyDescent="0.25">
      <c r="A15" s="1" t="s">
        <v>25299</v>
      </c>
      <c r="B15" s="535" t="s">
        <v>58</v>
      </c>
      <c r="C15" s="535" t="s">
        <v>22951</v>
      </c>
      <c r="D15" s="213" t="s">
        <v>24569</v>
      </c>
      <c r="E15" s="40">
        <v>45926</v>
      </c>
      <c r="G15" s="101" t="s">
        <v>17992</v>
      </c>
      <c r="H15" s="5">
        <f>COUNTIF(B2:B2000,G15)</f>
        <v>3</v>
      </c>
    </row>
    <row r="16" spans="1:8" ht="15.75" x14ac:dyDescent="0.25">
      <c r="A16" s="1" t="s">
        <v>25300</v>
      </c>
      <c r="B16" s="535"/>
      <c r="C16" s="535"/>
      <c r="D16" s="213"/>
      <c r="G16" s="288" t="s">
        <v>1133</v>
      </c>
      <c r="H16" s="5">
        <f>COUNTIF(B2:B2000,G16)</f>
        <v>1</v>
      </c>
    </row>
    <row r="17" spans="1:8" ht="15.75" x14ac:dyDescent="0.25">
      <c r="A17" s="1" t="s">
        <v>25301</v>
      </c>
      <c r="B17" s="535" t="s">
        <v>201</v>
      </c>
      <c r="C17" s="535"/>
      <c r="D17" t="s">
        <v>22391</v>
      </c>
      <c r="G17" s="512"/>
      <c r="H17" s="233"/>
    </row>
    <row r="18" spans="1:8" ht="15.75" x14ac:dyDescent="0.25">
      <c r="A18" s="1" t="s">
        <v>12541</v>
      </c>
      <c r="B18" s="535"/>
      <c r="C18" s="535"/>
      <c r="D18" s="213"/>
      <c r="G18" s="269"/>
    </row>
    <row r="19" spans="1:8" ht="15.75" x14ac:dyDescent="0.25">
      <c r="A19" s="1" t="s">
        <v>25302</v>
      </c>
      <c r="B19" s="534" t="s">
        <v>200</v>
      </c>
      <c r="D19" t="s">
        <v>22391</v>
      </c>
    </row>
    <row r="20" spans="1:8" ht="15.75" x14ac:dyDescent="0.25">
      <c r="A20" s="1" t="s">
        <v>25303</v>
      </c>
    </row>
    <row r="21" spans="1:8" ht="15.75" x14ac:dyDescent="0.25">
      <c r="A21" s="1" t="s">
        <v>25304</v>
      </c>
      <c r="B21" s="534" t="s">
        <v>200</v>
      </c>
      <c r="D21" t="s">
        <v>598</v>
      </c>
    </row>
    <row r="22" spans="1:8" ht="15.75" x14ac:dyDescent="0.25">
      <c r="A22" s="410" t="s">
        <v>25303</v>
      </c>
    </row>
    <row r="23" spans="1:8" ht="15.75" x14ac:dyDescent="0.25">
      <c r="A23" s="410" t="s">
        <v>25304</v>
      </c>
      <c r="B23" s="534" t="s">
        <v>3860</v>
      </c>
      <c r="D23" s="213"/>
    </row>
    <row r="24" spans="1:8" ht="15.75" x14ac:dyDescent="0.25">
      <c r="A24" s="1" t="s">
        <v>25305</v>
      </c>
    </row>
    <row r="25" spans="1:8" ht="15.75" x14ac:dyDescent="0.25">
      <c r="A25" s="1" t="s">
        <v>25306</v>
      </c>
      <c r="B25" s="534" t="s">
        <v>201</v>
      </c>
      <c r="D25" t="s">
        <v>25134</v>
      </c>
    </row>
    <row r="26" spans="1:8" ht="15.75" x14ac:dyDescent="0.25">
      <c r="A26" s="1" t="s">
        <v>25307</v>
      </c>
      <c r="B26" s="535"/>
      <c r="C26" s="535"/>
      <c r="D26" s="213"/>
    </row>
    <row r="27" spans="1:8" ht="15.75" x14ac:dyDescent="0.25">
      <c r="A27" s="1" t="s">
        <v>25308</v>
      </c>
      <c r="B27" s="535" t="s">
        <v>201</v>
      </c>
      <c r="C27" s="535"/>
      <c r="D27" t="s">
        <v>19142</v>
      </c>
    </row>
    <row r="28" spans="1:8" ht="15.75" x14ac:dyDescent="0.25">
      <c r="A28" s="1" t="s">
        <v>25309</v>
      </c>
      <c r="B28" s="535"/>
      <c r="C28" s="535"/>
      <c r="D28" s="529"/>
    </row>
    <row r="29" spans="1:8" ht="15.75" x14ac:dyDescent="0.25">
      <c r="A29" s="1" t="s">
        <v>25310</v>
      </c>
      <c r="B29" s="537" t="s">
        <v>58</v>
      </c>
      <c r="C29" s="535" t="s">
        <v>3896</v>
      </c>
      <c r="D29" t="s">
        <v>598</v>
      </c>
    </row>
    <row r="30" spans="1:8" ht="15.75" x14ac:dyDescent="0.25">
      <c r="A30" s="1" t="s">
        <v>25311</v>
      </c>
      <c r="B30" s="535"/>
      <c r="C30" s="535"/>
      <c r="D30" s="213"/>
    </row>
    <row r="31" spans="1:8" ht="15.75" x14ac:dyDescent="0.25">
      <c r="A31" s="1" t="s">
        <v>25312</v>
      </c>
      <c r="B31" s="537" t="s">
        <v>60</v>
      </c>
      <c r="C31" s="535"/>
      <c r="D31" s="213" t="s">
        <v>22476</v>
      </c>
    </row>
    <row r="32" spans="1:8" ht="15.75" x14ac:dyDescent="0.25">
      <c r="A32" s="1" t="s">
        <v>19298</v>
      </c>
      <c r="B32" s="535"/>
      <c r="C32" s="535"/>
      <c r="D32" s="213"/>
    </row>
    <row r="33" spans="1:5" ht="15.75" x14ac:dyDescent="0.25">
      <c r="A33" s="1" t="s">
        <v>25152</v>
      </c>
      <c r="B33" s="535" t="s">
        <v>60</v>
      </c>
      <c r="C33" s="535"/>
      <c r="D33" t="s">
        <v>19001</v>
      </c>
    </row>
    <row r="34" spans="1:5" ht="15.75" x14ac:dyDescent="0.25">
      <c r="A34" s="1" t="s">
        <v>15123</v>
      </c>
      <c r="B34" s="535"/>
      <c r="C34" s="535"/>
      <c r="D34" s="213"/>
    </row>
    <row r="35" spans="1:5" ht="15.75" x14ac:dyDescent="0.25">
      <c r="A35" s="1" t="s">
        <v>25313</v>
      </c>
      <c r="B35" s="535" t="s">
        <v>56</v>
      </c>
      <c r="C35" s="535"/>
      <c r="D35" s="213" t="s">
        <v>18428</v>
      </c>
    </row>
    <row r="36" spans="1:5" ht="15.75" x14ac:dyDescent="0.25">
      <c r="A36" s="1" t="s">
        <v>25314</v>
      </c>
      <c r="B36" s="536"/>
      <c r="C36" s="535"/>
    </row>
    <row r="37" spans="1:5" ht="15.75" x14ac:dyDescent="0.25">
      <c r="A37" s="1" t="s">
        <v>25315</v>
      </c>
      <c r="B37" s="535" t="s">
        <v>58</v>
      </c>
      <c r="C37" s="535"/>
      <c r="D37" t="s">
        <v>25813</v>
      </c>
      <c r="E37" s="40">
        <v>45965</v>
      </c>
    </row>
    <row r="38" spans="1:5" ht="15.75" x14ac:dyDescent="0.25">
      <c r="A38" s="1" t="s">
        <v>25316</v>
      </c>
      <c r="B38" s="535"/>
      <c r="C38" s="535"/>
      <c r="D38" s="213"/>
    </row>
    <row r="39" spans="1:5" ht="15.75" x14ac:dyDescent="0.25">
      <c r="A39" s="1" t="s">
        <v>25317</v>
      </c>
      <c r="B39" s="535" t="s">
        <v>356</v>
      </c>
      <c r="C39" s="535"/>
      <c r="D39" t="s">
        <v>23912</v>
      </c>
    </row>
    <row r="40" spans="1:5" ht="15.75" x14ac:dyDescent="0.25">
      <c r="A40" s="1" t="s">
        <v>25318</v>
      </c>
      <c r="B40" s="535"/>
      <c r="C40" s="535"/>
      <c r="D40" s="213"/>
    </row>
    <row r="41" spans="1:5" ht="15.75" x14ac:dyDescent="0.25">
      <c r="A41" s="1" t="s">
        <v>25319</v>
      </c>
      <c r="B41" s="535" t="s">
        <v>58</v>
      </c>
      <c r="C41" s="535"/>
      <c r="D41" s="213" t="s">
        <v>26061</v>
      </c>
      <c r="E41" s="40">
        <v>45968</v>
      </c>
    </row>
    <row r="42" spans="1:5" ht="15.75" x14ac:dyDescent="0.25">
      <c r="A42" s="1" t="s">
        <v>25320</v>
      </c>
      <c r="B42" s="535"/>
      <c r="C42" s="535"/>
      <c r="D42" s="213"/>
    </row>
    <row r="43" spans="1:5" ht="15.75" x14ac:dyDescent="0.25">
      <c r="A43" s="1" t="s">
        <v>25321</v>
      </c>
      <c r="B43" s="535" t="s">
        <v>58</v>
      </c>
      <c r="C43" s="535" t="s">
        <v>4149</v>
      </c>
      <c r="D43" t="s">
        <v>24860</v>
      </c>
    </row>
    <row r="44" spans="1:5" ht="15.75" x14ac:dyDescent="0.25">
      <c r="A44" s="1" t="s">
        <v>25322</v>
      </c>
      <c r="B44" s="535"/>
      <c r="C44" s="535"/>
    </row>
    <row r="45" spans="1:5" ht="15.75" x14ac:dyDescent="0.25">
      <c r="A45" s="1" t="s">
        <v>25323</v>
      </c>
      <c r="B45" s="535" t="s">
        <v>360</v>
      </c>
      <c r="C45" s="535"/>
      <c r="D45" s="213" t="s">
        <v>19956</v>
      </c>
    </row>
    <row r="46" spans="1:5" ht="15.75" x14ac:dyDescent="0.25">
      <c r="A46" s="1" t="s">
        <v>25324</v>
      </c>
      <c r="B46" s="535"/>
      <c r="C46" s="535"/>
      <c r="D46" s="213"/>
    </row>
    <row r="47" spans="1:5" ht="15.75" x14ac:dyDescent="0.25">
      <c r="A47" s="1" t="s">
        <v>25325</v>
      </c>
      <c r="B47" s="535" t="s">
        <v>200</v>
      </c>
      <c r="C47" s="535"/>
      <c r="D47" t="s">
        <v>19001</v>
      </c>
    </row>
    <row r="48" spans="1:5" ht="15.75" x14ac:dyDescent="0.25">
      <c r="A48" s="1" t="s">
        <v>25326</v>
      </c>
      <c r="B48" s="535"/>
      <c r="C48" s="535"/>
      <c r="D48" s="213"/>
    </row>
    <row r="49" spans="1:4" ht="15.75" x14ac:dyDescent="0.25">
      <c r="A49" s="1" t="s">
        <v>25327</v>
      </c>
      <c r="B49" s="535" t="s">
        <v>200</v>
      </c>
      <c r="C49" s="535"/>
      <c r="D49" s="213" t="s">
        <v>22476</v>
      </c>
    </row>
    <row r="50" spans="1:4" ht="15.75" x14ac:dyDescent="0.25">
      <c r="A50" s="1" t="s">
        <v>11861</v>
      </c>
      <c r="B50" s="535"/>
      <c r="C50" s="535"/>
      <c r="D50" s="213"/>
    </row>
    <row r="51" spans="1:4" ht="15.75" x14ac:dyDescent="0.25">
      <c r="A51" s="1" t="s">
        <v>25328</v>
      </c>
      <c r="B51" s="535" t="s">
        <v>60</v>
      </c>
      <c r="C51" s="535"/>
      <c r="D51" s="213" t="s">
        <v>18421</v>
      </c>
    </row>
    <row r="52" spans="1:4" ht="15.75" x14ac:dyDescent="0.25">
      <c r="A52" s="1" t="s">
        <v>25329</v>
      </c>
      <c r="C52" s="535"/>
      <c r="D52" s="213"/>
    </row>
    <row r="53" spans="1:4" ht="15.75" x14ac:dyDescent="0.25">
      <c r="A53" s="1" t="s">
        <v>25330</v>
      </c>
      <c r="B53" s="535" t="s">
        <v>58</v>
      </c>
      <c r="C53" s="535" t="s">
        <v>2163</v>
      </c>
      <c r="D53" t="s">
        <v>19001</v>
      </c>
    </row>
    <row r="54" spans="1:4" ht="15.75" x14ac:dyDescent="0.25">
      <c r="A54" s="410" t="s">
        <v>25329</v>
      </c>
      <c r="B54" s="535"/>
      <c r="C54" s="535"/>
      <c r="D54" s="213"/>
    </row>
    <row r="55" spans="1:4" ht="15.75" x14ac:dyDescent="0.25">
      <c r="A55" s="410" t="s">
        <v>25330</v>
      </c>
      <c r="B55" s="535" t="s">
        <v>3860</v>
      </c>
      <c r="C55" s="535"/>
      <c r="D55" s="213"/>
    </row>
    <row r="56" spans="1:4" ht="15.75" x14ac:dyDescent="0.25">
      <c r="A56" s="1" t="s">
        <v>25331</v>
      </c>
      <c r="B56" s="535"/>
      <c r="C56" s="535"/>
      <c r="D56" s="213"/>
    </row>
    <row r="57" spans="1:4" ht="15.75" x14ac:dyDescent="0.25">
      <c r="A57" s="1" t="s">
        <v>25332</v>
      </c>
      <c r="B57" s="534" t="s">
        <v>56</v>
      </c>
      <c r="C57" s="535"/>
      <c r="D57" s="213" t="s">
        <v>19956</v>
      </c>
    </row>
    <row r="58" spans="1:4" ht="15.75" x14ac:dyDescent="0.25">
      <c r="A58" s="1" t="s">
        <v>25333</v>
      </c>
      <c r="B58" s="535"/>
      <c r="C58" s="535"/>
      <c r="D58" s="213"/>
    </row>
    <row r="59" spans="1:4" ht="15.75" x14ac:dyDescent="0.25">
      <c r="A59" s="1" t="s">
        <v>25334</v>
      </c>
      <c r="B59" s="535" t="s">
        <v>58</v>
      </c>
      <c r="C59" s="535" t="s">
        <v>14167</v>
      </c>
      <c r="D59" s="213" t="s">
        <v>19142</v>
      </c>
    </row>
    <row r="60" spans="1:4" ht="15.75" x14ac:dyDescent="0.25">
      <c r="A60" s="1" t="s">
        <v>23769</v>
      </c>
      <c r="B60" s="535"/>
      <c r="C60" s="535"/>
    </row>
    <row r="61" spans="1:4" ht="15.75" x14ac:dyDescent="0.25">
      <c r="A61" s="1" t="s">
        <v>25335</v>
      </c>
      <c r="B61" s="535" t="s">
        <v>60</v>
      </c>
      <c r="C61" s="535"/>
      <c r="D61" t="s">
        <v>19001</v>
      </c>
    </row>
    <row r="62" spans="1:4" ht="15.75" x14ac:dyDescent="0.25">
      <c r="A62" s="1" t="s">
        <v>25336</v>
      </c>
      <c r="C62" s="535"/>
      <c r="D62" s="213"/>
    </row>
    <row r="63" spans="1:4" ht="15.75" x14ac:dyDescent="0.25">
      <c r="A63" s="1" t="s">
        <v>25337</v>
      </c>
      <c r="B63" s="535" t="s">
        <v>356</v>
      </c>
      <c r="C63" s="535"/>
      <c r="D63" t="s">
        <v>25134</v>
      </c>
    </row>
    <row r="64" spans="1:4" ht="15.75" x14ac:dyDescent="0.25">
      <c r="A64" s="1" t="s">
        <v>25338</v>
      </c>
      <c r="B64" s="535"/>
      <c r="C64" s="535"/>
      <c r="D64" s="213"/>
    </row>
    <row r="65" spans="1:6" ht="15.75" x14ac:dyDescent="0.25">
      <c r="A65" s="1" t="s">
        <v>25339</v>
      </c>
      <c r="B65" s="535" t="s">
        <v>58</v>
      </c>
      <c r="C65" s="535" t="s">
        <v>25752</v>
      </c>
      <c r="D65" t="s">
        <v>25657</v>
      </c>
      <c r="E65" t="s">
        <v>25657</v>
      </c>
      <c r="F65" s="40">
        <v>45968</v>
      </c>
    </row>
    <row r="66" spans="1:6" ht="15.75" x14ac:dyDescent="0.25">
      <c r="A66" s="1" t="s">
        <v>25340</v>
      </c>
      <c r="B66" s="535"/>
      <c r="C66" s="535"/>
      <c r="D66" s="213"/>
    </row>
    <row r="67" spans="1:6" ht="15.75" x14ac:dyDescent="0.25">
      <c r="A67" s="1" t="s">
        <v>25341</v>
      </c>
      <c r="B67" s="535" t="s">
        <v>200</v>
      </c>
      <c r="C67" s="535"/>
      <c r="D67" t="s">
        <v>19001</v>
      </c>
    </row>
    <row r="68" spans="1:6" ht="15.75" x14ac:dyDescent="0.25">
      <c r="A68" s="1" t="s">
        <v>12586</v>
      </c>
      <c r="B68" s="535"/>
      <c r="C68" s="535"/>
      <c r="D68" s="213"/>
    </row>
    <row r="69" spans="1:6" ht="15.75" x14ac:dyDescent="0.25">
      <c r="A69" s="1" t="s">
        <v>25342</v>
      </c>
      <c r="B69" s="535" t="s">
        <v>17992</v>
      </c>
      <c r="C69" s="535"/>
      <c r="D69" s="213" t="s">
        <v>18428</v>
      </c>
    </row>
    <row r="70" spans="1:6" ht="15.75" x14ac:dyDescent="0.25">
      <c r="A70" s="1" t="s">
        <v>25343</v>
      </c>
      <c r="B70" s="535"/>
      <c r="C70" s="535"/>
      <c r="D70" s="213"/>
    </row>
    <row r="71" spans="1:6" ht="15.75" x14ac:dyDescent="0.25">
      <c r="A71" s="1" t="s">
        <v>25344</v>
      </c>
      <c r="B71" s="535" t="s">
        <v>5011</v>
      </c>
      <c r="C71" s="535"/>
      <c r="D71" s="213" t="s">
        <v>18428</v>
      </c>
    </row>
    <row r="72" spans="1:6" ht="15.75" x14ac:dyDescent="0.25">
      <c r="A72" s="1" t="s">
        <v>25345</v>
      </c>
      <c r="B72" s="535"/>
      <c r="C72" s="535"/>
      <c r="D72" s="213"/>
    </row>
    <row r="73" spans="1:6" ht="15.75" x14ac:dyDescent="0.25">
      <c r="A73" s="1" t="s">
        <v>25346</v>
      </c>
      <c r="B73" s="535" t="s">
        <v>360</v>
      </c>
      <c r="C73" s="535" t="s">
        <v>18220</v>
      </c>
      <c r="D73" s="213" t="s">
        <v>22476</v>
      </c>
    </row>
    <row r="74" spans="1:6" ht="15.75" x14ac:dyDescent="0.25">
      <c r="A74" s="410" t="s">
        <v>25345</v>
      </c>
      <c r="B74" s="535"/>
      <c r="C74" s="535"/>
      <c r="D74" s="213"/>
    </row>
    <row r="75" spans="1:6" ht="15.75" x14ac:dyDescent="0.25">
      <c r="A75" s="410" t="s">
        <v>25346</v>
      </c>
      <c r="B75" s="535" t="s">
        <v>3860</v>
      </c>
      <c r="C75" s="535"/>
      <c r="D75" s="213"/>
    </row>
    <row r="76" spans="1:6" ht="15.75" x14ac:dyDescent="0.25">
      <c r="A76" s="1" t="s">
        <v>25347</v>
      </c>
      <c r="B76" s="535"/>
      <c r="C76" s="535"/>
      <c r="D76" s="213"/>
    </row>
    <row r="77" spans="1:6" ht="15.75" x14ac:dyDescent="0.25">
      <c r="A77" s="1" t="s">
        <v>25348</v>
      </c>
      <c r="B77" s="534" t="s">
        <v>58</v>
      </c>
      <c r="C77" s="535" t="s">
        <v>2163</v>
      </c>
      <c r="D77" t="s">
        <v>19001</v>
      </c>
    </row>
    <row r="78" spans="1:6" ht="15.75" x14ac:dyDescent="0.25">
      <c r="A78" s="1" t="s">
        <v>13429</v>
      </c>
      <c r="B78" s="535"/>
      <c r="C78" s="535"/>
      <c r="D78" s="213"/>
    </row>
    <row r="79" spans="1:6" ht="15.75" x14ac:dyDescent="0.25">
      <c r="A79" s="1" t="s">
        <v>25349</v>
      </c>
      <c r="B79" s="535" t="s">
        <v>201</v>
      </c>
      <c r="C79" s="535"/>
      <c r="D79" t="s">
        <v>598</v>
      </c>
    </row>
    <row r="80" spans="1:6" ht="15.75" x14ac:dyDescent="0.25">
      <c r="A80" s="1" t="s">
        <v>23227</v>
      </c>
      <c r="B80" s="535"/>
      <c r="C80" s="535"/>
      <c r="D80" s="213"/>
    </row>
    <row r="81" spans="1:6" ht="15.75" x14ac:dyDescent="0.25">
      <c r="A81" s="1" t="s">
        <v>23228</v>
      </c>
      <c r="B81" s="534" t="s">
        <v>201</v>
      </c>
      <c r="C81" s="535"/>
      <c r="D81" s="213" t="s">
        <v>25134</v>
      </c>
    </row>
    <row r="82" spans="1:6" ht="15.75" x14ac:dyDescent="0.25">
      <c r="A82" s="1" t="s">
        <v>12367</v>
      </c>
      <c r="B82" s="535"/>
      <c r="C82" s="535"/>
      <c r="D82" s="213"/>
    </row>
    <row r="83" spans="1:6" ht="15.75" x14ac:dyDescent="0.25">
      <c r="A83" s="1" t="s">
        <v>25350</v>
      </c>
      <c r="B83" s="535" t="s">
        <v>356</v>
      </c>
      <c r="C83" s="535"/>
      <c r="D83" t="s">
        <v>23912</v>
      </c>
    </row>
    <row r="84" spans="1:6" ht="15.75" x14ac:dyDescent="0.25">
      <c r="A84" s="1" t="s">
        <v>25351</v>
      </c>
      <c r="B84" s="535"/>
      <c r="C84" s="535"/>
      <c r="D84" s="213"/>
    </row>
    <row r="85" spans="1:6" ht="15.75" x14ac:dyDescent="0.25">
      <c r="A85" s="1" t="s">
        <v>25352</v>
      </c>
      <c r="B85" s="535" t="s">
        <v>17992</v>
      </c>
      <c r="C85" s="535"/>
      <c r="D85" s="213" t="s">
        <v>24860</v>
      </c>
    </row>
    <row r="86" spans="1:6" ht="15.75" x14ac:dyDescent="0.25">
      <c r="A86" s="1" t="s">
        <v>25353</v>
      </c>
      <c r="B86" s="535"/>
      <c r="C86" s="535"/>
      <c r="D86" s="213"/>
    </row>
    <row r="87" spans="1:6" ht="15.75" x14ac:dyDescent="0.25">
      <c r="A87" s="1" t="s">
        <v>25354</v>
      </c>
      <c r="B87" s="534" t="s">
        <v>201</v>
      </c>
      <c r="C87" s="535"/>
      <c r="D87" s="213" t="s">
        <v>22391</v>
      </c>
    </row>
    <row r="88" spans="1:6" ht="15.75" x14ac:dyDescent="0.25">
      <c r="A88" s="410" t="s">
        <v>25353</v>
      </c>
      <c r="B88" s="535"/>
      <c r="C88" s="535"/>
      <c r="D88" s="213"/>
    </row>
    <row r="89" spans="1:6" ht="15.75" x14ac:dyDescent="0.25">
      <c r="A89" s="410" t="s">
        <v>25354</v>
      </c>
      <c r="B89" s="535" t="s">
        <v>3860</v>
      </c>
      <c r="C89" s="535"/>
      <c r="D89" s="213"/>
    </row>
    <row r="90" spans="1:6" ht="15.75" x14ac:dyDescent="0.25">
      <c r="A90" s="1" t="s">
        <v>25355</v>
      </c>
      <c r="B90" s="535"/>
      <c r="C90" s="535"/>
      <c r="D90" s="213"/>
      <c r="F90" t="s">
        <v>3496</v>
      </c>
    </row>
    <row r="91" spans="1:6" ht="15.75" x14ac:dyDescent="0.25">
      <c r="A91" s="1" t="s">
        <v>25356</v>
      </c>
      <c r="B91" s="535" t="s">
        <v>201</v>
      </c>
      <c r="C91" s="535"/>
      <c r="D91" s="213" t="s">
        <v>598</v>
      </c>
    </row>
    <row r="92" spans="1:6" ht="15.75" x14ac:dyDescent="0.25">
      <c r="A92" s="1" t="s">
        <v>25357</v>
      </c>
      <c r="B92" s="535"/>
      <c r="C92" s="535"/>
      <c r="D92" s="213"/>
    </row>
    <row r="93" spans="1:6" ht="15.75" x14ac:dyDescent="0.25">
      <c r="A93" s="1" t="s">
        <v>25358</v>
      </c>
      <c r="B93" s="535" t="s">
        <v>356</v>
      </c>
      <c r="C93" s="535"/>
      <c r="D93" s="213" t="s">
        <v>26062</v>
      </c>
      <c r="E93" s="40">
        <v>45968</v>
      </c>
    </row>
    <row r="94" spans="1:6" ht="15.75" x14ac:dyDescent="0.25">
      <c r="A94" s="1" t="s">
        <v>25359</v>
      </c>
      <c r="B94" s="535"/>
      <c r="C94" s="535"/>
    </row>
    <row r="95" spans="1:6" ht="15.75" x14ac:dyDescent="0.25">
      <c r="A95" s="1" t="s">
        <v>25360</v>
      </c>
      <c r="B95" s="535" t="s">
        <v>356</v>
      </c>
      <c r="C95" s="535"/>
      <c r="D95" s="213" t="s">
        <v>24860</v>
      </c>
    </row>
    <row r="96" spans="1:6" ht="15.75" x14ac:dyDescent="0.25">
      <c r="A96" s="1" t="s">
        <v>17873</v>
      </c>
      <c r="B96" s="535"/>
      <c r="C96" s="535"/>
      <c r="D96" s="213"/>
    </row>
    <row r="97" spans="1:5" ht="15.75" x14ac:dyDescent="0.25">
      <c r="A97" s="1" t="s">
        <v>25361</v>
      </c>
      <c r="B97" s="537" t="s">
        <v>58</v>
      </c>
      <c r="C97" s="535" t="s">
        <v>14557</v>
      </c>
      <c r="D97" s="213" t="s">
        <v>24569</v>
      </c>
      <c r="E97" s="40">
        <v>45927</v>
      </c>
    </row>
    <row r="98" spans="1:5" ht="15.75" x14ac:dyDescent="0.25">
      <c r="A98" s="1"/>
      <c r="B98" s="535"/>
      <c r="C98" s="535"/>
      <c r="D98" s="213"/>
    </row>
    <row r="99" spans="1:5" ht="15.75" x14ac:dyDescent="0.25">
      <c r="A99" s="1"/>
      <c r="B99" s="535"/>
      <c r="C99" s="535"/>
      <c r="D99" s="213"/>
    </row>
    <row r="100" spans="1:5" ht="15.75" x14ac:dyDescent="0.25">
      <c r="A100" s="1"/>
    </row>
    <row r="101" spans="1:5" ht="15.75" x14ac:dyDescent="0.25">
      <c r="A101" s="1"/>
      <c r="D101" s="213"/>
    </row>
    <row r="102" spans="1:5" ht="15.75" x14ac:dyDescent="0.25">
      <c r="A102" s="1"/>
    </row>
    <row r="103" spans="1:5" ht="15.75" x14ac:dyDescent="0.25">
      <c r="A103" s="1"/>
      <c r="D103" s="213"/>
    </row>
    <row r="104" spans="1:5" ht="15.75" x14ac:dyDescent="0.25">
      <c r="A104" s="410"/>
    </row>
    <row r="105" spans="1:5" ht="15.75" x14ac:dyDescent="0.25">
      <c r="A105" s="410"/>
    </row>
    <row r="106" spans="1:5" ht="15.75" x14ac:dyDescent="0.25">
      <c r="A106" s="1"/>
    </row>
    <row r="107" spans="1:5" ht="15.75" x14ac:dyDescent="0.25">
      <c r="A107" s="1"/>
    </row>
    <row r="108" spans="1:5" ht="15.75" x14ac:dyDescent="0.25">
      <c r="A108" s="410"/>
    </row>
    <row r="109" spans="1:5" ht="15.75" x14ac:dyDescent="0.25">
      <c r="A109" s="410"/>
    </row>
  </sheetData>
  <dataConsolidate/>
  <mergeCells count="2">
    <mergeCell ref="G1:H1"/>
    <mergeCell ref="G2:H2"/>
  </mergeCells>
  <conditionalFormatting sqref="A1">
    <cfRule type="duplicateValues" dxfId="1465" priority="35"/>
  </conditionalFormatting>
  <conditionalFormatting sqref="A1">
    <cfRule type="duplicateValues" dxfId="1464" priority="34"/>
  </conditionalFormatting>
  <conditionalFormatting sqref="A1">
    <cfRule type="duplicateValues" dxfId="1463" priority="33"/>
  </conditionalFormatting>
  <conditionalFormatting sqref="A1">
    <cfRule type="duplicateValues" dxfId="1462" priority="32"/>
  </conditionalFormatting>
  <conditionalFormatting sqref="A1">
    <cfRule type="duplicateValues" dxfId="1461" priority="31"/>
  </conditionalFormatting>
  <conditionalFormatting sqref="A1">
    <cfRule type="duplicateValues" dxfId="1460" priority="30"/>
  </conditionalFormatting>
  <conditionalFormatting sqref="A1">
    <cfRule type="duplicateValues" dxfId="1459" priority="29"/>
  </conditionalFormatting>
  <conditionalFormatting sqref="A1">
    <cfRule type="duplicateValues" dxfId="1458" priority="28"/>
  </conditionalFormatting>
  <conditionalFormatting sqref="A1">
    <cfRule type="duplicateValues" dxfId="1457" priority="27"/>
  </conditionalFormatting>
  <conditionalFormatting sqref="A1">
    <cfRule type="duplicateValues" dxfId="1456" priority="26"/>
  </conditionalFormatting>
  <conditionalFormatting sqref="A1">
    <cfRule type="duplicateValues" dxfId="1455" priority="25"/>
  </conditionalFormatting>
  <conditionalFormatting sqref="A1">
    <cfRule type="duplicateValues" dxfId="1454" priority="24"/>
  </conditionalFormatting>
  <conditionalFormatting sqref="A1">
    <cfRule type="duplicateValues" dxfId="1453" priority="23"/>
  </conditionalFormatting>
  <conditionalFormatting sqref="A1">
    <cfRule type="duplicateValues" dxfId="1452" priority="22"/>
  </conditionalFormatting>
  <conditionalFormatting sqref="A1">
    <cfRule type="duplicateValues" dxfId="1451" priority="21"/>
  </conditionalFormatting>
  <conditionalFormatting sqref="A1">
    <cfRule type="duplicateValues" dxfId="1450" priority="20"/>
  </conditionalFormatting>
  <conditionalFormatting sqref="A1">
    <cfRule type="duplicateValues" dxfId="1449" priority="19"/>
  </conditionalFormatting>
  <conditionalFormatting sqref="A1">
    <cfRule type="duplicateValues" dxfId="1448" priority="18"/>
  </conditionalFormatting>
  <conditionalFormatting sqref="A1">
    <cfRule type="duplicateValues" dxfId="1447" priority="17"/>
  </conditionalFormatting>
  <conditionalFormatting sqref="A1">
    <cfRule type="duplicateValues" dxfId="1446" priority="16"/>
  </conditionalFormatting>
  <conditionalFormatting sqref="A1">
    <cfRule type="duplicateValues" dxfId="1445" priority="15"/>
  </conditionalFormatting>
  <conditionalFormatting sqref="A1">
    <cfRule type="duplicateValues" dxfId="1444" priority="14"/>
  </conditionalFormatting>
  <conditionalFormatting sqref="A1">
    <cfRule type="duplicateValues" dxfId="1443" priority="13"/>
  </conditionalFormatting>
  <conditionalFormatting sqref="A1">
    <cfRule type="duplicateValues" dxfId="1442" priority="12"/>
  </conditionalFormatting>
  <conditionalFormatting sqref="A1">
    <cfRule type="duplicateValues" dxfId="1441" priority="10"/>
    <cfRule type="timePeriod" dxfId="1440" priority="11" timePeriod="yesterday">
      <formula>FLOOR(A1,1)=TODAY()-1</formula>
    </cfRule>
  </conditionalFormatting>
  <conditionalFormatting sqref="A1">
    <cfRule type="duplicateValues" dxfId="1439" priority="8"/>
    <cfRule type="duplicateValues" dxfId="1438" priority="9"/>
  </conditionalFormatting>
  <conditionalFormatting sqref="A1">
    <cfRule type="duplicateValues" dxfId="1437" priority="7"/>
  </conditionalFormatting>
  <conditionalFormatting sqref="A1">
    <cfRule type="duplicateValues" dxfId="1436" priority="6"/>
  </conditionalFormatting>
  <conditionalFormatting sqref="A1">
    <cfRule type="duplicateValues" dxfId="1435" priority="5"/>
  </conditionalFormatting>
  <conditionalFormatting sqref="A1">
    <cfRule type="duplicateValues" dxfId="1434" priority="4"/>
  </conditionalFormatting>
  <conditionalFormatting sqref="A1 A110:A1048576">
    <cfRule type="duplicateValues" dxfId="1433" priority="3"/>
  </conditionalFormatting>
  <conditionalFormatting sqref="A1 A104:A1048576">
    <cfRule type="duplicateValues" dxfId="1432" priority="2"/>
  </conditionalFormatting>
  <conditionalFormatting sqref="A1 A104:A1048576">
    <cfRule type="duplicateValues" dxfId="1431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workbookViewId="0">
      <pane ySplit="1" topLeftCell="A56" activePane="bottomLeft" state="frozen"/>
      <selection activeCell="G25" sqref="G25"/>
      <selection pane="bottomLeft" activeCell="A34" sqref="A34:A81"/>
    </sheetView>
  </sheetViews>
  <sheetFormatPr defaultRowHeight="15" x14ac:dyDescent="0.25"/>
  <cols>
    <col min="1" max="1" width="43.42578125" customWidth="1"/>
    <col min="2" max="2" width="20.85546875" style="534" customWidth="1"/>
    <col min="3" max="3" width="22.85546875" style="534" customWidth="1"/>
    <col min="4" max="4" width="19.28515625" customWidth="1"/>
    <col min="5" max="5" width="18.42578125" bestFit="1" customWidth="1"/>
    <col min="6" max="6" width="16.140625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33" t="s">
        <v>1326</v>
      </c>
      <c r="C1" s="533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36</v>
      </c>
      <c r="H1" s="590"/>
    </row>
    <row r="2" spans="1:8" ht="21" x14ac:dyDescent="0.35">
      <c r="A2" s="1" t="s">
        <v>13912</v>
      </c>
      <c r="G2" s="588" t="s">
        <v>25362</v>
      </c>
      <c r="H2" s="589"/>
    </row>
    <row r="3" spans="1:8" ht="15.75" x14ac:dyDescent="0.25">
      <c r="A3" s="1" t="s">
        <v>25363</v>
      </c>
      <c r="B3" s="534" t="s">
        <v>5011</v>
      </c>
      <c r="D3" t="s">
        <v>22391</v>
      </c>
      <c r="G3" s="244" t="s">
        <v>58</v>
      </c>
      <c r="H3" s="5">
        <f>COUNTIF(B$2:B$1048576,G3)</f>
        <v>2</v>
      </c>
    </row>
    <row r="4" spans="1:8" ht="15.75" x14ac:dyDescent="0.25">
      <c r="A4" s="1" t="s">
        <v>25364</v>
      </c>
      <c r="G4" s="101" t="s">
        <v>360</v>
      </c>
      <c r="H4" s="5">
        <f>COUNTIF(B1:B935,G4)</f>
        <v>1</v>
      </c>
    </row>
    <row r="5" spans="1:8" ht="15.75" x14ac:dyDescent="0.25">
      <c r="A5" s="1" t="s">
        <v>25365</v>
      </c>
      <c r="B5" s="534" t="s">
        <v>200</v>
      </c>
      <c r="D5" t="s">
        <v>23912</v>
      </c>
      <c r="G5" s="101" t="s">
        <v>356</v>
      </c>
      <c r="H5" s="5">
        <f>COUNTIF(B2:B853,G5)</f>
        <v>5</v>
      </c>
    </row>
    <row r="6" spans="1:8" ht="15.75" x14ac:dyDescent="0.25">
      <c r="A6" s="1" t="s">
        <v>12984</v>
      </c>
      <c r="G6" s="101" t="s">
        <v>56</v>
      </c>
      <c r="H6" s="5">
        <f>COUNTIF(B2:B865,G6)</f>
        <v>1</v>
      </c>
    </row>
    <row r="7" spans="1:8" ht="15.75" x14ac:dyDescent="0.25">
      <c r="A7" s="1" t="s">
        <v>25366</v>
      </c>
      <c r="B7" s="534" t="s">
        <v>360</v>
      </c>
      <c r="D7" t="s">
        <v>684</v>
      </c>
      <c r="E7" s="40">
        <v>45940</v>
      </c>
      <c r="G7" s="101" t="s">
        <v>201</v>
      </c>
      <c r="H7" s="5">
        <f>COUNTIF(B1:B859,G7)</f>
        <v>2</v>
      </c>
    </row>
    <row r="8" spans="1:8" ht="15.75" x14ac:dyDescent="0.25">
      <c r="A8" s="1" t="s">
        <v>25367</v>
      </c>
      <c r="G8" s="101" t="s">
        <v>202</v>
      </c>
      <c r="H8" s="5">
        <f>COUNTIF(B1:B894,G8)</f>
        <v>1</v>
      </c>
    </row>
    <row r="9" spans="1:8" ht="15.75" x14ac:dyDescent="0.25">
      <c r="A9" s="1" t="s">
        <v>25368</v>
      </c>
      <c r="B9" s="534" t="s">
        <v>60</v>
      </c>
      <c r="D9" t="s">
        <v>18428</v>
      </c>
      <c r="G9" s="101" t="s">
        <v>200</v>
      </c>
      <c r="H9" s="5">
        <f>COUNTIF(B1:B812,G9)</f>
        <v>7</v>
      </c>
    </row>
    <row r="10" spans="1:8" ht="15.75" x14ac:dyDescent="0.25">
      <c r="A10" s="1" t="s">
        <v>15071</v>
      </c>
      <c r="G10" s="101" t="s">
        <v>5011</v>
      </c>
      <c r="H10" s="5">
        <f>COUNTIF(B:B,G10)</f>
        <v>2</v>
      </c>
    </row>
    <row r="11" spans="1:8" ht="15.75" x14ac:dyDescent="0.25">
      <c r="A11" s="1" t="s">
        <v>25369</v>
      </c>
      <c r="B11" s="535" t="s">
        <v>60</v>
      </c>
      <c r="C11" s="535"/>
      <c r="D11" t="s">
        <v>19956</v>
      </c>
      <c r="G11" s="101" t="s">
        <v>1077</v>
      </c>
      <c r="H11" s="5">
        <f>COUNTIF(B2:B2000,G11)</f>
        <v>1</v>
      </c>
    </row>
    <row r="12" spans="1:8" ht="15.75" x14ac:dyDescent="0.25">
      <c r="A12" s="1" t="s">
        <v>25370</v>
      </c>
      <c r="B12" s="535"/>
      <c r="C12" s="535"/>
      <c r="D12" s="213"/>
      <c r="G12" s="288" t="s">
        <v>60</v>
      </c>
      <c r="H12" s="5">
        <f>COUNTIF(B2:B869,G12)</f>
        <v>11</v>
      </c>
    </row>
    <row r="13" spans="1:8" ht="15.75" x14ac:dyDescent="0.25">
      <c r="A13" s="1" t="s">
        <v>25371</v>
      </c>
      <c r="B13" s="534" t="s">
        <v>200</v>
      </c>
      <c r="C13" s="535"/>
      <c r="D13" s="213" t="s">
        <v>19001</v>
      </c>
      <c r="G13" s="101" t="s">
        <v>4062</v>
      </c>
      <c r="H13" s="5">
        <f>COUNTIF(B2:B2000,G13)</f>
        <v>2</v>
      </c>
    </row>
    <row r="14" spans="1:8" ht="15.75" x14ac:dyDescent="0.25">
      <c r="A14" s="1" t="s">
        <v>12921</v>
      </c>
      <c r="B14" s="535"/>
      <c r="C14" s="535"/>
      <c r="D14" s="213"/>
      <c r="G14" s="101" t="s">
        <v>3860</v>
      </c>
      <c r="H14" s="5">
        <f>COUNTIF(B2:B715,G14)</f>
        <v>4</v>
      </c>
    </row>
    <row r="15" spans="1:8" ht="15.75" x14ac:dyDescent="0.25">
      <c r="A15" s="1" t="s">
        <v>25372</v>
      </c>
      <c r="B15" s="535" t="s">
        <v>58</v>
      </c>
      <c r="C15" s="535" t="s">
        <v>2161</v>
      </c>
      <c r="D15" s="213" t="s">
        <v>22476</v>
      </c>
      <c r="G15" s="101" t="s">
        <v>17992</v>
      </c>
      <c r="H15" s="5">
        <f>COUNTIF(B2:B2000,G15)</f>
        <v>1</v>
      </c>
    </row>
    <row r="16" spans="1:8" ht="15.75" x14ac:dyDescent="0.25">
      <c r="A16" s="1" t="s">
        <v>25373</v>
      </c>
      <c r="B16" s="535"/>
      <c r="C16" s="535"/>
      <c r="D16" s="213"/>
      <c r="G16" s="288" t="s">
        <v>1133</v>
      </c>
      <c r="H16" s="5">
        <f>COUNTIF(B2:B2000,G16)</f>
        <v>0</v>
      </c>
    </row>
    <row r="17" spans="1:8" ht="15.75" x14ac:dyDescent="0.25">
      <c r="A17" s="1" t="s">
        <v>25374</v>
      </c>
      <c r="B17" s="535" t="s">
        <v>5011</v>
      </c>
      <c r="C17" s="535"/>
      <c r="D17" t="s">
        <v>23912</v>
      </c>
      <c r="G17" s="512"/>
      <c r="H17" s="233"/>
    </row>
    <row r="18" spans="1:8" ht="15.75" x14ac:dyDescent="0.25">
      <c r="A18" s="1" t="s">
        <v>16008</v>
      </c>
      <c r="B18" s="535"/>
      <c r="C18" s="535"/>
      <c r="D18" s="213"/>
      <c r="G18" s="269"/>
    </row>
    <row r="19" spans="1:8" ht="15.75" x14ac:dyDescent="0.25">
      <c r="A19" s="1" t="s">
        <v>25375</v>
      </c>
      <c r="B19" s="534" t="s">
        <v>1077</v>
      </c>
      <c r="D19" t="s">
        <v>18428</v>
      </c>
    </row>
    <row r="20" spans="1:8" ht="15.75" x14ac:dyDescent="0.25">
      <c r="A20" s="1" t="s">
        <v>25376</v>
      </c>
    </row>
    <row r="21" spans="1:8" ht="15.75" x14ac:dyDescent="0.25">
      <c r="A21" s="1" t="s">
        <v>25377</v>
      </c>
      <c r="B21" s="534" t="s">
        <v>200</v>
      </c>
      <c r="D21" s="213" t="s">
        <v>19001</v>
      </c>
    </row>
    <row r="22" spans="1:8" ht="15.75" x14ac:dyDescent="0.25">
      <c r="A22" s="1" t="s">
        <v>25378</v>
      </c>
    </row>
    <row r="23" spans="1:8" ht="15.75" x14ac:dyDescent="0.25">
      <c r="A23" s="1" t="s">
        <v>25379</v>
      </c>
      <c r="B23" s="534" t="s">
        <v>201</v>
      </c>
      <c r="D23" s="213" t="s">
        <v>598</v>
      </c>
    </row>
    <row r="24" spans="1:8" ht="15.75" x14ac:dyDescent="0.25">
      <c r="A24" s="1" t="s">
        <v>25380</v>
      </c>
    </row>
    <row r="25" spans="1:8" ht="15.75" x14ac:dyDescent="0.25">
      <c r="A25" s="1" t="s">
        <v>25381</v>
      </c>
      <c r="B25" s="534" t="s">
        <v>58</v>
      </c>
      <c r="C25" s="534" t="s">
        <v>2624</v>
      </c>
      <c r="D25" s="213" t="s">
        <v>21630</v>
      </c>
      <c r="E25" s="40">
        <v>45929</v>
      </c>
    </row>
    <row r="26" spans="1:8" ht="15.75" x14ac:dyDescent="0.25">
      <c r="A26" s="1" t="s">
        <v>25382</v>
      </c>
      <c r="B26" s="535"/>
      <c r="C26" s="535"/>
      <c r="D26" s="213"/>
    </row>
    <row r="27" spans="1:8" ht="15.75" x14ac:dyDescent="0.25">
      <c r="A27" s="1" t="s">
        <v>25383</v>
      </c>
      <c r="B27" s="535" t="s">
        <v>56</v>
      </c>
      <c r="C27" s="535"/>
      <c r="D27" s="213" t="s">
        <v>19001</v>
      </c>
    </row>
    <row r="28" spans="1:8" ht="15.75" x14ac:dyDescent="0.25">
      <c r="A28" s="1" t="s">
        <v>25384</v>
      </c>
      <c r="B28" s="535"/>
      <c r="C28" s="535"/>
      <c r="D28" s="529"/>
    </row>
    <row r="29" spans="1:8" ht="15.75" x14ac:dyDescent="0.25">
      <c r="A29" s="162" t="s">
        <v>25385</v>
      </c>
      <c r="B29" s="539" t="s">
        <v>4062</v>
      </c>
      <c r="C29" s="538"/>
      <c r="D29" s="163" t="s">
        <v>19956</v>
      </c>
    </row>
    <row r="30" spans="1:8" ht="15.75" x14ac:dyDescent="0.25">
      <c r="A30" s="1" t="s">
        <v>25386</v>
      </c>
      <c r="B30" s="535"/>
      <c r="C30" s="535"/>
      <c r="D30" s="213"/>
    </row>
    <row r="31" spans="1:8" ht="15.75" x14ac:dyDescent="0.25">
      <c r="A31" s="1" t="s">
        <v>25387</v>
      </c>
      <c r="B31" s="537" t="s">
        <v>356</v>
      </c>
      <c r="C31" s="535"/>
      <c r="D31" s="213" t="s">
        <v>23912</v>
      </c>
    </row>
    <row r="32" spans="1:8" ht="15.75" x14ac:dyDescent="0.25">
      <c r="A32" s="162" t="s">
        <v>25388</v>
      </c>
      <c r="B32" s="538"/>
      <c r="C32" s="538"/>
      <c r="D32" s="163"/>
    </row>
    <row r="33" spans="1:6" ht="15.75" x14ac:dyDescent="0.25">
      <c r="A33" s="162" t="s">
        <v>25389</v>
      </c>
      <c r="B33" s="538" t="s">
        <v>4062</v>
      </c>
      <c r="C33" s="538"/>
      <c r="D33" s="163" t="s">
        <v>22689</v>
      </c>
      <c r="E33" s="40">
        <v>45943</v>
      </c>
      <c r="F33" t="s">
        <v>200</v>
      </c>
    </row>
    <row r="34" spans="1:6" ht="15.75" x14ac:dyDescent="0.25">
      <c r="A34" s="1" t="s">
        <v>13878</v>
      </c>
      <c r="B34" s="535"/>
      <c r="C34" s="535"/>
      <c r="D34" s="213"/>
    </row>
    <row r="35" spans="1:6" ht="15.75" x14ac:dyDescent="0.25">
      <c r="A35" s="1" t="s">
        <v>25390</v>
      </c>
      <c r="B35" s="535" t="s">
        <v>356</v>
      </c>
      <c r="C35" s="535"/>
      <c r="D35" s="213" t="s">
        <v>599</v>
      </c>
      <c r="E35" s="40">
        <v>45943</v>
      </c>
    </row>
    <row r="36" spans="1:6" ht="15.75" x14ac:dyDescent="0.25">
      <c r="A36" s="1" t="s">
        <v>25391</v>
      </c>
      <c r="B36" s="536"/>
      <c r="C36" s="535"/>
    </row>
    <row r="37" spans="1:6" ht="15.75" x14ac:dyDescent="0.25">
      <c r="A37" s="1" t="s">
        <v>25392</v>
      </c>
      <c r="B37" s="535" t="s">
        <v>60</v>
      </c>
      <c r="C37" s="535"/>
      <c r="D37" s="213" t="s">
        <v>19001</v>
      </c>
    </row>
    <row r="38" spans="1:6" ht="15.75" x14ac:dyDescent="0.25">
      <c r="A38" s="1" t="s">
        <v>16963</v>
      </c>
      <c r="B38" s="535"/>
      <c r="C38" s="535"/>
      <c r="D38" s="213"/>
    </row>
    <row r="39" spans="1:6" ht="15.75" x14ac:dyDescent="0.25">
      <c r="A39" s="1" t="s">
        <v>25393</v>
      </c>
      <c r="B39" s="535" t="s">
        <v>60</v>
      </c>
      <c r="C39" s="535"/>
      <c r="D39" t="s">
        <v>24909</v>
      </c>
    </row>
    <row r="40" spans="1:6" ht="15.75" x14ac:dyDescent="0.25">
      <c r="A40" s="1" t="s">
        <v>25394</v>
      </c>
      <c r="B40" s="535"/>
      <c r="C40" s="535"/>
      <c r="D40" s="213"/>
    </row>
    <row r="41" spans="1:6" ht="15.75" x14ac:dyDescent="0.25">
      <c r="A41" s="1" t="s">
        <v>25395</v>
      </c>
      <c r="B41" s="535" t="s">
        <v>356</v>
      </c>
      <c r="C41" s="535"/>
      <c r="D41" s="213" t="s">
        <v>25145</v>
      </c>
    </row>
    <row r="42" spans="1:6" ht="15.75" x14ac:dyDescent="0.25">
      <c r="A42" s="1" t="s">
        <v>25396</v>
      </c>
      <c r="B42" s="535"/>
      <c r="C42" s="535"/>
      <c r="D42" s="213"/>
    </row>
    <row r="43" spans="1:6" ht="15.75" x14ac:dyDescent="0.25">
      <c r="A43" s="1" t="s">
        <v>25397</v>
      </c>
      <c r="B43" s="535" t="s">
        <v>200</v>
      </c>
      <c r="C43" s="535"/>
      <c r="D43" t="s">
        <v>25134</v>
      </c>
    </row>
    <row r="44" spans="1:6" ht="15.75" x14ac:dyDescent="0.25">
      <c r="A44" s="1" t="s">
        <v>25398</v>
      </c>
      <c r="B44" s="535"/>
      <c r="C44" s="535"/>
    </row>
    <row r="45" spans="1:6" ht="15.75" x14ac:dyDescent="0.25">
      <c r="A45" s="1" t="s">
        <v>25399</v>
      </c>
      <c r="B45" s="535" t="s">
        <v>60</v>
      </c>
      <c r="C45" s="535"/>
      <c r="D45" s="213" t="s">
        <v>23912</v>
      </c>
    </row>
    <row r="46" spans="1:6" ht="15.75" x14ac:dyDescent="0.25">
      <c r="A46" s="1" t="s">
        <v>14655</v>
      </c>
      <c r="B46" s="535"/>
      <c r="C46" s="535"/>
      <c r="D46" s="213"/>
    </row>
    <row r="47" spans="1:6" ht="15.75" x14ac:dyDescent="0.25">
      <c r="A47" s="1" t="s">
        <v>25400</v>
      </c>
      <c r="B47" s="535" t="s">
        <v>17992</v>
      </c>
      <c r="C47" s="535"/>
      <c r="D47" t="s">
        <v>18421</v>
      </c>
    </row>
    <row r="48" spans="1:6" ht="15.75" x14ac:dyDescent="0.25">
      <c r="A48" s="1" t="s">
        <v>25401</v>
      </c>
      <c r="B48" s="535"/>
      <c r="C48" s="535"/>
      <c r="D48" s="213"/>
    </row>
    <row r="49" spans="1:4" ht="15.75" x14ac:dyDescent="0.25">
      <c r="A49" s="1" t="s">
        <v>25402</v>
      </c>
      <c r="B49" s="535" t="s">
        <v>356</v>
      </c>
      <c r="C49" s="535"/>
      <c r="D49" s="213" t="s">
        <v>22391</v>
      </c>
    </row>
    <row r="50" spans="1:4" ht="15.75" x14ac:dyDescent="0.25">
      <c r="A50" s="1" t="s">
        <v>25403</v>
      </c>
      <c r="B50" s="535"/>
      <c r="C50" s="535"/>
      <c r="D50" s="213"/>
    </row>
    <row r="51" spans="1:4" ht="15.75" x14ac:dyDescent="0.25">
      <c r="A51" s="1" t="s">
        <v>25404</v>
      </c>
      <c r="B51" s="535" t="s">
        <v>60</v>
      </c>
      <c r="C51" s="535"/>
      <c r="D51" s="213" t="s">
        <v>19001</v>
      </c>
    </row>
    <row r="52" spans="1:4" ht="15.75" x14ac:dyDescent="0.25">
      <c r="A52" s="1" t="s">
        <v>25405</v>
      </c>
      <c r="C52" s="535"/>
      <c r="D52" s="213"/>
    </row>
    <row r="53" spans="1:4" ht="15.75" x14ac:dyDescent="0.25">
      <c r="A53" s="1" t="s">
        <v>25404</v>
      </c>
      <c r="B53" s="535" t="s">
        <v>3860</v>
      </c>
      <c r="C53" s="535"/>
      <c r="D53" s="213"/>
    </row>
    <row r="54" spans="1:4" ht="15.75" x14ac:dyDescent="0.25">
      <c r="A54" s="410" t="s">
        <v>25405</v>
      </c>
      <c r="B54" s="535"/>
      <c r="C54" s="535"/>
      <c r="D54" s="213"/>
    </row>
    <row r="55" spans="1:4" ht="15.75" x14ac:dyDescent="0.25">
      <c r="A55" s="410" t="s">
        <v>25404</v>
      </c>
      <c r="B55" s="535" t="s">
        <v>3860</v>
      </c>
      <c r="C55" s="535"/>
      <c r="D55" s="213"/>
    </row>
    <row r="56" spans="1:4" ht="15.75" x14ac:dyDescent="0.25">
      <c r="A56" s="1" t="s">
        <v>25406</v>
      </c>
      <c r="B56" s="535"/>
      <c r="C56" s="535"/>
      <c r="D56" s="213"/>
    </row>
    <row r="57" spans="1:4" ht="15.75" x14ac:dyDescent="0.25">
      <c r="A57" s="1" t="s">
        <v>25407</v>
      </c>
      <c r="B57" s="534" t="s">
        <v>200</v>
      </c>
      <c r="C57" s="535"/>
      <c r="D57" s="213" t="s">
        <v>25134</v>
      </c>
    </row>
    <row r="58" spans="1:4" ht="15.75" x14ac:dyDescent="0.25">
      <c r="A58" s="1" t="s">
        <v>12236</v>
      </c>
      <c r="B58" s="535"/>
      <c r="C58" s="535"/>
      <c r="D58" s="213"/>
    </row>
    <row r="59" spans="1:4" ht="15.75" x14ac:dyDescent="0.25">
      <c r="A59" s="1" t="s">
        <v>25408</v>
      </c>
      <c r="B59" s="535" t="s">
        <v>200</v>
      </c>
      <c r="C59" s="535"/>
      <c r="D59" s="213" t="s">
        <v>23912</v>
      </c>
    </row>
    <row r="60" spans="1:4" ht="15.75" x14ac:dyDescent="0.25">
      <c r="A60" s="1" t="s">
        <v>15818</v>
      </c>
      <c r="B60" s="535"/>
      <c r="C60" s="535"/>
    </row>
    <row r="61" spans="1:4" ht="15.75" x14ac:dyDescent="0.25">
      <c r="A61" s="1" t="s">
        <v>25409</v>
      </c>
      <c r="B61" s="535" t="s">
        <v>60</v>
      </c>
      <c r="C61" s="535"/>
      <c r="D61" t="s">
        <v>18428</v>
      </c>
    </row>
    <row r="62" spans="1:4" ht="15.75" x14ac:dyDescent="0.25">
      <c r="A62" s="1" t="s">
        <v>25410</v>
      </c>
      <c r="C62" s="535"/>
      <c r="D62" s="213"/>
    </row>
    <row r="63" spans="1:4" ht="15.75" x14ac:dyDescent="0.25">
      <c r="A63" s="1" t="s">
        <v>25411</v>
      </c>
      <c r="B63" s="535" t="s">
        <v>202</v>
      </c>
      <c r="C63" s="535"/>
      <c r="D63" t="s">
        <v>598</v>
      </c>
    </row>
    <row r="64" spans="1:4" ht="15.75" x14ac:dyDescent="0.25">
      <c r="A64" s="1" t="s">
        <v>13037</v>
      </c>
      <c r="B64" s="535"/>
      <c r="C64" s="535"/>
      <c r="D64" s="213"/>
    </row>
    <row r="65" spans="1:4" ht="15.75" x14ac:dyDescent="0.25">
      <c r="A65" s="1" t="s">
        <v>25412</v>
      </c>
      <c r="B65" s="535" t="s">
        <v>60</v>
      </c>
      <c r="C65" s="535"/>
      <c r="D65" t="s">
        <v>18428</v>
      </c>
    </row>
    <row r="66" spans="1:4" ht="15.75" x14ac:dyDescent="0.25">
      <c r="A66" s="1" t="s">
        <v>25413</v>
      </c>
      <c r="B66" s="535"/>
      <c r="C66" s="535"/>
      <c r="D66" s="213"/>
    </row>
    <row r="67" spans="1:4" ht="15.75" x14ac:dyDescent="0.25">
      <c r="A67" s="1" t="s">
        <v>25414</v>
      </c>
      <c r="B67" s="535" t="s">
        <v>201</v>
      </c>
      <c r="C67" s="535"/>
      <c r="D67" t="s">
        <v>18428</v>
      </c>
    </row>
    <row r="68" spans="1:4" ht="15.75" x14ac:dyDescent="0.25">
      <c r="A68" s="1" t="s">
        <v>15167</v>
      </c>
      <c r="B68" s="535"/>
      <c r="C68" s="535"/>
      <c r="D68" s="213"/>
    </row>
    <row r="69" spans="1:4" ht="15.75" x14ac:dyDescent="0.25">
      <c r="A69" s="1" t="s">
        <v>25415</v>
      </c>
      <c r="B69" s="535" t="s">
        <v>200</v>
      </c>
      <c r="C69" s="535"/>
      <c r="D69" s="213" t="s">
        <v>19001</v>
      </c>
    </row>
    <row r="70" spans="1:4" ht="15.75" x14ac:dyDescent="0.25">
      <c r="A70" s="1" t="s">
        <v>12052</v>
      </c>
      <c r="B70" s="535"/>
      <c r="C70" s="535"/>
      <c r="D70" s="213"/>
    </row>
    <row r="71" spans="1:4" ht="15.75" x14ac:dyDescent="0.25">
      <c r="A71" s="1" t="s">
        <v>25416</v>
      </c>
      <c r="B71" s="535" t="s">
        <v>60</v>
      </c>
      <c r="C71" s="535"/>
      <c r="D71" s="213" t="s">
        <v>25134</v>
      </c>
    </row>
    <row r="72" spans="1:4" ht="15.75" x14ac:dyDescent="0.25">
      <c r="A72" s="410" t="s">
        <v>12052</v>
      </c>
      <c r="B72" s="535"/>
      <c r="C72" s="535"/>
      <c r="D72" s="213"/>
    </row>
    <row r="73" spans="1:4" ht="15.75" x14ac:dyDescent="0.25">
      <c r="A73" s="410" t="s">
        <v>25416</v>
      </c>
      <c r="B73" s="535" t="s">
        <v>3860</v>
      </c>
      <c r="C73" s="535"/>
      <c r="D73" s="213"/>
    </row>
    <row r="74" spans="1:4" ht="15.75" x14ac:dyDescent="0.25">
      <c r="A74" s="1" t="s">
        <v>25417</v>
      </c>
      <c r="B74" s="535"/>
      <c r="C74" s="535"/>
      <c r="D74" s="213"/>
    </row>
    <row r="75" spans="1:4" ht="15.75" x14ac:dyDescent="0.25">
      <c r="A75" s="1" t="s">
        <v>25418</v>
      </c>
      <c r="B75" s="535" t="s">
        <v>60</v>
      </c>
      <c r="C75" s="535"/>
      <c r="D75" s="213" t="s">
        <v>19001</v>
      </c>
    </row>
    <row r="76" spans="1:4" ht="15.75" x14ac:dyDescent="0.25">
      <c r="A76" s="1" t="s">
        <v>25419</v>
      </c>
      <c r="B76" s="535"/>
      <c r="C76" s="535"/>
      <c r="D76" s="213"/>
    </row>
    <row r="77" spans="1:4" ht="15.75" x14ac:dyDescent="0.25">
      <c r="A77" s="1" t="s">
        <v>25420</v>
      </c>
      <c r="B77" s="534" t="s">
        <v>356</v>
      </c>
      <c r="C77" s="535"/>
      <c r="D77" t="s">
        <v>25145</v>
      </c>
    </row>
    <row r="78" spans="1:4" ht="15.75" x14ac:dyDescent="0.25">
      <c r="A78" s="1" t="s">
        <v>25421</v>
      </c>
      <c r="B78" s="535"/>
      <c r="C78" s="535"/>
      <c r="D78" s="213"/>
    </row>
    <row r="79" spans="1:4" ht="15.75" x14ac:dyDescent="0.25">
      <c r="A79" s="1" t="s">
        <v>25422</v>
      </c>
      <c r="B79" s="535" t="s">
        <v>60</v>
      </c>
      <c r="C79" s="535"/>
      <c r="D79" t="s">
        <v>22391</v>
      </c>
    </row>
    <row r="80" spans="1:4" ht="15.75" x14ac:dyDescent="0.25">
      <c r="A80" s="410" t="s">
        <v>25421</v>
      </c>
      <c r="B80" s="535"/>
      <c r="C80" s="535"/>
      <c r="D80" s="213"/>
    </row>
    <row r="81" spans="1:6" ht="15.75" x14ac:dyDescent="0.25">
      <c r="A81" s="410" t="s">
        <v>25422</v>
      </c>
      <c r="B81" s="535" t="s">
        <v>3860</v>
      </c>
      <c r="C81" s="535"/>
      <c r="D81" s="213"/>
    </row>
    <row r="82" spans="1:6" ht="15.75" x14ac:dyDescent="0.25">
      <c r="A82" s="1"/>
      <c r="B82" s="535"/>
      <c r="C82" s="535"/>
      <c r="D82" s="213"/>
    </row>
    <row r="83" spans="1:6" ht="15.75" x14ac:dyDescent="0.25">
      <c r="A83" s="1"/>
      <c r="B83" s="535"/>
      <c r="C83" s="535"/>
    </row>
    <row r="84" spans="1:6" ht="15.75" x14ac:dyDescent="0.25">
      <c r="A84" s="1"/>
      <c r="B84" s="535"/>
      <c r="C84" s="535"/>
      <c r="D84" s="213"/>
    </row>
    <row r="85" spans="1:6" ht="15.75" x14ac:dyDescent="0.25">
      <c r="A85" s="1"/>
      <c r="B85" s="535"/>
      <c r="C85" s="535"/>
      <c r="D85" s="213"/>
    </row>
    <row r="86" spans="1:6" ht="15.75" x14ac:dyDescent="0.25">
      <c r="A86" s="1"/>
      <c r="B86" s="535"/>
      <c r="C86" s="535"/>
      <c r="D86" s="213"/>
    </row>
    <row r="87" spans="1:6" ht="15.75" x14ac:dyDescent="0.25">
      <c r="A87" s="1"/>
      <c r="C87" s="535"/>
      <c r="D87" s="213"/>
    </row>
    <row r="88" spans="1:6" ht="15.75" x14ac:dyDescent="0.25">
      <c r="A88" s="410"/>
      <c r="B88" s="535"/>
      <c r="C88" s="535"/>
      <c r="D88" s="213"/>
    </row>
    <row r="89" spans="1:6" ht="15.75" x14ac:dyDescent="0.25">
      <c r="A89" s="410"/>
      <c r="B89" s="535"/>
      <c r="C89" s="535"/>
      <c r="D89" s="213"/>
    </row>
    <row r="90" spans="1:6" ht="15.75" x14ac:dyDescent="0.25">
      <c r="A90" s="1"/>
      <c r="B90" s="535"/>
      <c r="C90" s="535"/>
      <c r="D90" s="213"/>
      <c r="F90" t="s">
        <v>3496</v>
      </c>
    </row>
    <row r="91" spans="1:6" ht="15.75" x14ac:dyDescent="0.25">
      <c r="A91" s="1"/>
      <c r="B91" s="535"/>
      <c r="C91" s="535"/>
      <c r="D91" s="213"/>
    </row>
    <row r="92" spans="1:6" ht="15.75" x14ac:dyDescent="0.25">
      <c r="A92" s="1"/>
      <c r="B92" s="535"/>
      <c r="C92" s="535"/>
      <c r="D92" s="213"/>
    </row>
    <row r="93" spans="1:6" ht="15.75" x14ac:dyDescent="0.25">
      <c r="A93" s="1"/>
      <c r="B93" s="535"/>
      <c r="C93" s="535"/>
      <c r="D93" s="213"/>
    </row>
    <row r="94" spans="1:6" ht="15.75" x14ac:dyDescent="0.25">
      <c r="A94" s="1"/>
      <c r="B94" s="535"/>
      <c r="C94" s="535"/>
    </row>
    <row r="95" spans="1:6" ht="15.75" x14ac:dyDescent="0.25">
      <c r="A95" s="1"/>
      <c r="B95" s="535"/>
      <c r="C95" s="535"/>
      <c r="D95" s="213"/>
    </row>
    <row r="96" spans="1:6" ht="15.75" x14ac:dyDescent="0.25">
      <c r="A96" s="1"/>
      <c r="B96" s="535"/>
      <c r="C96" s="535"/>
      <c r="D96" s="213"/>
    </row>
    <row r="97" spans="1:4" ht="15.75" x14ac:dyDescent="0.25">
      <c r="A97" s="1"/>
      <c r="B97" s="537"/>
      <c r="C97" s="535"/>
      <c r="D97" s="213"/>
    </row>
    <row r="98" spans="1:4" ht="15.75" x14ac:dyDescent="0.25">
      <c r="A98" s="1"/>
      <c r="B98" s="535"/>
      <c r="C98" s="535"/>
      <c r="D98" s="213"/>
    </row>
    <row r="99" spans="1:4" ht="15.75" x14ac:dyDescent="0.25">
      <c r="A99" s="1"/>
      <c r="B99" s="535"/>
      <c r="C99" s="535"/>
      <c r="D99" s="213"/>
    </row>
    <row r="100" spans="1:4" ht="15.75" x14ac:dyDescent="0.25">
      <c r="A100" s="1"/>
    </row>
    <row r="101" spans="1:4" ht="15.75" x14ac:dyDescent="0.25">
      <c r="A101" s="1"/>
      <c r="D101" s="213"/>
    </row>
    <row r="102" spans="1:4" ht="15.75" x14ac:dyDescent="0.25">
      <c r="A102" s="1"/>
    </row>
    <row r="103" spans="1:4" ht="15.75" x14ac:dyDescent="0.25">
      <c r="A103" s="1"/>
      <c r="D103" s="213"/>
    </row>
    <row r="104" spans="1:4" ht="15.75" x14ac:dyDescent="0.25">
      <c r="A104" s="410"/>
    </row>
    <row r="105" spans="1:4" ht="15.75" x14ac:dyDescent="0.25">
      <c r="A105" s="410"/>
    </row>
    <row r="106" spans="1:4" ht="15.75" x14ac:dyDescent="0.25">
      <c r="A106" s="1"/>
    </row>
    <row r="107" spans="1:4" ht="15.75" x14ac:dyDescent="0.25">
      <c r="A107" s="1"/>
    </row>
    <row r="108" spans="1:4" ht="15.75" x14ac:dyDescent="0.25">
      <c r="A108" s="410"/>
    </row>
    <row r="109" spans="1:4" ht="15.75" x14ac:dyDescent="0.25">
      <c r="A109" s="410"/>
    </row>
  </sheetData>
  <autoFilter ref="D1:D109"/>
  <dataConsolidate link="1"/>
  <mergeCells count="2">
    <mergeCell ref="G1:H1"/>
    <mergeCell ref="G2:H2"/>
  </mergeCells>
  <conditionalFormatting sqref="A1">
    <cfRule type="duplicateValues" dxfId="1430" priority="36"/>
  </conditionalFormatting>
  <conditionalFormatting sqref="A1">
    <cfRule type="duplicateValues" dxfId="1429" priority="35"/>
  </conditionalFormatting>
  <conditionalFormatting sqref="A1">
    <cfRule type="duplicateValues" dxfId="1428" priority="34"/>
  </conditionalFormatting>
  <conditionalFormatting sqref="A1">
    <cfRule type="duplicateValues" dxfId="1427" priority="33"/>
  </conditionalFormatting>
  <conditionalFormatting sqref="A1">
    <cfRule type="duplicateValues" dxfId="1426" priority="32"/>
  </conditionalFormatting>
  <conditionalFormatting sqref="A1">
    <cfRule type="duplicateValues" dxfId="1425" priority="31"/>
  </conditionalFormatting>
  <conditionalFormatting sqref="A1">
    <cfRule type="duplicateValues" dxfId="1424" priority="30"/>
  </conditionalFormatting>
  <conditionalFormatting sqref="A1">
    <cfRule type="duplicateValues" dxfId="1423" priority="29"/>
  </conditionalFormatting>
  <conditionalFormatting sqref="A1">
    <cfRule type="duplicateValues" dxfId="1422" priority="28"/>
  </conditionalFormatting>
  <conditionalFormatting sqref="A1">
    <cfRule type="duplicateValues" dxfId="1421" priority="27"/>
  </conditionalFormatting>
  <conditionalFormatting sqref="A1">
    <cfRule type="duplicateValues" dxfId="1420" priority="26"/>
  </conditionalFormatting>
  <conditionalFormatting sqref="A1">
    <cfRule type="duplicateValues" dxfId="1419" priority="25"/>
  </conditionalFormatting>
  <conditionalFormatting sqref="A1">
    <cfRule type="duplicateValues" dxfId="1418" priority="24"/>
  </conditionalFormatting>
  <conditionalFormatting sqref="A1">
    <cfRule type="duplicateValues" dxfId="1417" priority="23"/>
  </conditionalFormatting>
  <conditionalFormatting sqref="A1">
    <cfRule type="duplicateValues" dxfId="1416" priority="22"/>
  </conditionalFormatting>
  <conditionalFormatting sqref="A1">
    <cfRule type="duplicateValues" dxfId="1415" priority="21"/>
  </conditionalFormatting>
  <conditionalFormatting sqref="A1">
    <cfRule type="duplicateValues" dxfId="1414" priority="20"/>
  </conditionalFormatting>
  <conditionalFormatting sqref="A1">
    <cfRule type="duplicateValues" dxfId="1413" priority="19"/>
  </conditionalFormatting>
  <conditionalFormatting sqref="A1">
    <cfRule type="duplicateValues" dxfId="1412" priority="18"/>
  </conditionalFormatting>
  <conditionalFormatting sqref="A1">
    <cfRule type="duplicateValues" dxfId="1411" priority="17"/>
  </conditionalFormatting>
  <conditionalFormatting sqref="A1">
    <cfRule type="duplicateValues" dxfId="1410" priority="16"/>
  </conditionalFormatting>
  <conditionalFormatting sqref="A1">
    <cfRule type="duplicateValues" dxfId="1409" priority="15"/>
  </conditionalFormatting>
  <conditionalFormatting sqref="A1">
    <cfRule type="duplicateValues" dxfId="1408" priority="14"/>
  </conditionalFormatting>
  <conditionalFormatting sqref="A1">
    <cfRule type="duplicateValues" dxfId="1407" priority="13"/>
  </conditionalFormatting>
  <conditionalFormatting sqref="A1">
    <cfRule type="duplicateValues" dxfId="1406" priority="11"/>
    <cfRule type="timePeriod" dxfId="1405" priority="12" timePeriod="yesterday">
      <formula>FLOOR(A1,1)=TODAY()-1</formula>
    </cfRule>
  </conditionalFormatting>
  <conditionalFormatting sqref="A1">
    <cfRule type="duplicateValues" dxfId="1404" priority="9"/>
    <cfRule type="duplicateValues" dxfId="1403" priority="10"/>
  </conditionalFormatting>
  <conditionalFormatting sqref="A1">
    <cfRule type="duplicateValues" dxfId="1402" priority="8"/>
  </conditionalFormatting>
  <conditionalFormatting sqref="A1">
    <cfRule type="duplicateValues" dxfId="1401" priority="7"/>
  </conditionalFormatting>
  <conditionalFormatting sqref="A1">
    <cfRule type="duplicateValues" dxfId="1400" priority="6"/>
  </conditionalFormatting>
  <conditionalFormatting sqref="A1">
    <cfRule type="duplicateValues" dxfId="1399" priority="5"/>
  </conditionalFormatting>
  <conditionalFormatting sqref="A1 A110:A1048576">
    <cfRule type="duplicateValues" dxfId="1398" priority="4"/>
  </conditionalFormatting>
  <conditionalFormatting sqref="A1 A104:A1048576">
    <cfRule type="duplicateValues" dxfId="1397" priority="3"/>
  </conditionalFormatting>
  <conditionalFormatting sqref="A1 A104:A1048576">
    <cfRule type="duplicateValues" dxfId="1396" priority="2"/>
  </conditionalFormatting>
  <conditionalFormatting sqref="A1:A59 A82:A1048576">
    <cfRule type="duplicateValues" dxfId="1395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zoomScaleNormal="100" workbookViewId="0">
      <pane ySplit="1" topLeftCell="A104" activePane="bottomLeft" state="frozen"/>
      <selection activeCell="G25" sqref="G25"/>
      <selection pane="bottomLeft" activeCell="A60" sqref="A60:A111"/>
    </sheetView>
  </sheetViews>
  <sheetFormatPr defaultRowHeight="15" x14ac:dyDescent="0.25"/>
  <cols>
    <col min="1" max="1" width="43.42578125" customWidth="1"/>
    <col min="2" max="2" width="20.85546875" style="534" customWidth="1"/>
    <col min="3" max="3" width="22.85546875" style="534" customWidth="1"/>
    <col min="4" max="4" width="19.28515625" customWidth="1"/>
    <col min="5" max="5" width="18.42578125" bestFit="1" customWidth="1"/>
    <col min="6" max="6" width="16.140625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33" t="s">
        <v>1326</v>
      </c>
      <c r="C1" s="533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50</v>
      </c>
      <c r="H1" s="590"/>
    </row>
    <row r="2" spans="1:8" ht="21" x14ac:dyDescent="0.35">
      <c r="A2" s="1" t="s">
        <v>25424</v>
      </c>
      <c r="G2" s="588" t="s">
        <v>25423</v>
      </c>
      <c r="H2" s="589"/>
    </row>
    <row r="3" spans="1:8" ht="15.75" x14ac:dyDescent="0.25">
      <c r="A3" s="1" t="s">
        <v>25425</v>
      </c>
      <c r="B3" s="534" t="s">
        <v>356</v>
      </c>
      <c r="D3" t="s">
        <v>18421</v>
      </c>
      <c r="G3" s="244" t="s">
        <v>58</v>
      </c>
      <c r="H3" s="5">
        <f>COUNTIF(B$2:B$1048576,G3)</f>
        <v>8</v>
      </c>
    </row>
    <row r="4" spans="1:8" ht="15.75" x14ac:dyDescent="0.25">
      <c r="A4" s="1" t="s">
        <v>12946</v>
      </c>
      <c r="G4" s="101" t="s">
        <v>360</v>
      </c>
      <c r="H4" s="5">
        <f>COUNTIF(B1:B935,G4)</f>
        <v>3</v>
      </c>
    </row>
    <row r="5" spans="1:8" ht="15.75" x14ac:dyDescent="0.25">
      <c r="A5" s="1" t="s">
        <v>25426</v>
      </c>
      <c r="B5" s="534" t="s">
        <v>58</v>
      </c>
      <c r="C5" s="534" t="s">
        <v>18058</v>
      </c>
      <c r="D5" t="s">
        <v>19001</v>
      </c>
      <c r="G5" s="101" t="s">
        <v>356</v>
      </c>
      <c r="H5" s="5">
        <f>COUNTIF(B2:B853,G5)</f>
        <v>3</v>
      </c>
    </row>
    <row r="6" spans="1:8" ht="15.75" x14ac:dyDescent="0.25">
      <c r="A6" s="1" t="s">
        <v>25427</v>
      </c>
      <c r="G6" s="101" t="s">
        <v>56</v>
      </c>
      <c r="H6" s="5">
        <f>COUNTIF(B2:B865,G6)</f>
        <v>9</v>
      </c>
    </row>
    <row r="7" spans="1:8" ht="15.75" x14ac:dyDescent="0.25">
      <c r="A7" s="162" t="s">
        <v>25428</v>
      </c>
      <c r="B7" s="538" t="s">
        <v>4062</v>
      </c>
      <c r="C7" s="538" t="s">
        <v>2396</v>
      </c>
      <c r="D7" s="163" t="s">
        <v>23912</v>
      </c>
      <c r="G7" s="101" t="s">
        <v>201</v>
      </c>
      <c r="H7" s="5">
        <f>COUNTIF(B1:B859,G7)</f>
        <v>5</v>
      </c>
    </row>
    <row r="8" spans="1:8" ht="15.75" x14ac:dyDescent="0.25">
      <c r="A8" s="1" t="s">
        <v>25429</v>
      </c>
      <c r="G8" s="101" t="s">
        <v>202</v>
      </c>
      <c r="H8" s="5">
        <f>COUNTIF(B1:B894,G8)</f>
        <v>1</v>
      </c>
    </row>
    <row r="9" spans="1:8" ht="15.75" x14ac:dyDescent="0.25">
      <c r="A9" s="1" t="s">
        <v>25430</v>
      </c>
      <c r="B9" s="534" t="s">
        <v>56</v>
      </c>
      <c r="D9" t="s">
        <v>19001</v>
      </c>
      <c r="G9" s="101" t="s">
        <v>200</v>
      </c>
      <c r="H9" s="5">
        <f>COUNTIF(B1:B812,G9)</f>
        <v>9</v>
      </c>
    </row>
    <row r="10" spans="1:8" ht="15.75" x14ac:dyDescent="0.25">
      <c r="A10" s="1" t="s">
        <v>21642</v>
      </c>
      <c r="G10" s="101" t="s">
        <v>5011</v>
      </c>
      <c r="H10" s="5">
        <f>COUNTIF(B:B,G10)</f>
        <v>1</v>
      </c>
    </row>
    <row r="11" spans="1:8" ht="15.75" x14ac:dyDescent="0.25">
      <c r="A11" s="1" t="s">
        <v>25431</v>
      </c>
      <c r="B11" s="535" t="s">
        <v>200</v>
      </c>
      <c r="C11" s="535"/>
      <c r="D11" t="s">
        <v>17970</v>
      </c>
      <c r="G11" s="101" t="s">
        <v>1077</v>
      </c>
      <c r="H11" s="5">
        <f>COUNTIF(B2:B2000,G11)</f>
        <v>1</v>
      </c>
    </row>
    <row r="12" spans="1:8" ht="15.75" x14ac:dyDescent="0.25">
      <c r="A12" s="1" t="s">
        <v>15346</v>
      </c>
      <c r="B12" s="535"/>
      <c r="C12" s="535"/>
      <c r="D12" s="213"/>
      <c r="G12" s="288" t="s">
        <v>60</v>
      </c>
      <c r="H12" s="5">
        <f>COUNTIF(B2:B869,G12)</f>
        <v>4</v>
      </c>
    </row>
    <row r="13" spans="1:8" ht="15.75" x14ac:dyDescent="0.25">
      <c r="A13" s="1" t="s">
        <v>25432</v>
      </c>
      <c r="B13" s="534" t="s">
        <v>56</v>
      </c>
      <c r="C13" s="535"/>
      <c r="D13" s="213" t="s">
        <v>22476</v>
      </c>
      <c r="G13" s="101" t="s">
        <v>4062</v>
      </c>
      <c r="H13" s="5">
        <f>COUNTIF(B2:B2000,G13)</f>
        <v>2</v>
      </c>
    </row>
    <row r="14" spans="1:8" ht="15.75" x14ac:dyDescent="0.25">
      <c r="A14" s="1" t="s">
        <v>25433</v>
      </c>
      <c r="B14" s="535"/>
      <c r="C14" s="535"/>
      <c r="D14" s="213"/>
      <c r="G14" s="101" t="s">
        <v>3860</v>
      </c>
      <c r="H14" s="5">
        <f>COUNTIF(B2:B715,G14)</f>
        <v>5</v>
      </c>
    </row>
    <row r="15" spans="1:8" ht="15.75" x14ac:dyDescent="0.25">
      <c r="A15" s="1" t="s">
        <v>25434</v>
      </c>
      <c r="B15" s="535" t="s">
        <v>200</v>
      </c>
      <c r="C15" s="535"/>
      <c r="D15" s="213" t="s">
        <v>19001</v>
      </c>
      <c r="G15" s="101" t="s">
        <v>17992</v>
      </c>
      <c r="H15" s="5">
        <f>COUNTIF(B2:B2000,G15)</f>
        <v>3</v>
      </c>
    </row>
    <row r="16" spans="1:8" ht="15.75" x14ac:dyDescent="0.25">
      <c r="A16" s="1" t="s">
        <v>11994</v>
      </c>
      <c r="B16" s="535"/>
      <c r="C16" s="535"/>
      <c r="G16" s="288" t="s">
        <v>1133</v>
      </c>
      <c r="H16" s="5">
        <f>COUNTIF(B2:B2000,G16)</f>
        <v>0</v>
      </c>
    </row>
    <row r="17" spans="1:8" ht="15.75" x14ac:dyDescent="0.25">
      <c r="A17" s="1" t="s">
        <v>25435</v>
      </c>
      <c r="B17" s="535" t="s">
        <v>58</v>
      </c>
      <c r="C17" s="535" t="s">
        <v>2624</v>
      </c>
      <c r="D17" s="213" t="s">
        <v>17970</v>
      </c>
      <c r="E17" s="40">
        <v>45930</v>
      </c>
      <c r="G17" s="512"/>
      <c r="H17" s="233"/>
    </row>
    <row r="18" spans="1:8" ht="15.75" x14ac:dyDescent="0.25">
      <c r="A18" s="1" t="s">
        <v>25436</v>
      </c>
      <c r="B18" s="535"/>
      <c r="C18" s="535"/>
      <c r="G18" s="269"/>
    </row>
    <row r="19" spans="1:8" ht="15.75" x14ac:dyDescent="0.25">
      <c r="A19" s="1" t="s">
        <v>25437</v>
      </c>
      <c r="B19" s="534" t="s">
        <v>356</v>
      </c>
      <c r="D19" t="s">
        <v>23912</v>
      </c>
    </row>
    <row r="20" spans="1:8" ht="15.75" x14ac:dyDescent="0.25">
      <c r="A20" s="1" t="s">
        <v>25438</v>
      </c>
    </row>
    <row r="21" spans="1:8" ht="15.75" x14ac:dyDescent="0.25">
      <c r="A21" s="1" t="s">
        <v>25439</v>
      </c>
      <c r="B21" s="534" t="s">
        <v>56</v>
      </c>
      <c r="D21" s="213" t="s">
        <v>19001</v>
      </c>
    </row>
    <row r="22" spans="1:8" ht="15.75" x14ac:dyDescent="0.25">
      <c r="A22" s="1" t="s">
        <v>11737</v>
      </c>
    </row>
    <row r="23" spans="1:8" ht="15.75" x14ac:dyDescent="0.25">
      <c r="A23" s="1" t="s">
        <v>25440</v>
      </c>
      <c r="B23" s="534" t="s">
        <v>201</v>
      </c>
      <c r="D23" t="s">
        <v>598</v>
      </c>
    </row>
    <row r="24" spans="1:8" ht="15.75" x14ac:dyDescent="0.25">
      <c r="A24" s="1" t="s">
        <v>11475</v>
      </c>
    </row>
    <row r="25" spans="1:8" ht="15.75" x14ac:dyDescent="0.25">
      <c r="A25" s="1" t="s">
        <v>25441</v>
      </c>
      <c r="B25" s="534" t="s">
        <v>56</v>
      </c>
      <c r="D25" t="s">
        <v>25134</v>
      </c>
    </row>
    <row r="26" spans="1:8" ht="15.75" x14ac:dyDescent="0.25">
      <c r="A26" s="162" t="s">
        <v>13606</v>
      </c>
      <c r="B26" s="538"/>
      <c r="C26" s="538"/>
      <c r="D26" s="163"/>
    </row>
    <row r="27" spans="1:8" ht="15.75" x14ac:dyDescent="0.25">
      <c r="A27" s="162" t="s">
        <v>25442</v>
      </c>
      <c r="B27" s="538" t="s">
        <v>4062</v>
      </c>
      <c r="C27" s="538"/>
      <c r="D27" s="163" t="s">
        <v>17205</v>
      </c>
    </row>
    <row r="28" spans="1:8" ht="15.75" x14ac:dyDescent="0.25">
      <c r="A28" s="1" t="s">
        <v>25443</v>
      </c>
      <c r="B28" s="535"/>
      <c r="C28" s="535"/>
      <c r="D28" s="529"/>
    </row>
    <row r="29" spans="1:8" ht="15.75" x14ac:dyDescent="0.25">
      <c r="A29" s="1" t="s">
        <v>25444</v>
      </c>
      <c r="B29" s="537" t="s">
        <v>360</v>
      </c>
      <c r="C29" s="537"/>
      <c r="D29" s="213" t="s">
        <v>18428</v>
      </c>
    </row>
    <row r="30" spans="1:8" ht="15.75" x14ac:dyDescent="0.25">
      <c r="A30" s="1" t="s">
        <v>25445</v>
      </c>
      <c r="B30" s="537"/>
      <c r="C30" s="537"/>
      <c r="D30" s="213"/>
    </row>
    <row r="31" spans="1:8" ht="15.75" x14ac:dyDescent="0.25">
      <c r="A31" s="1" t="s">
        <v>25446</v>
      </c>
      <c r="B31" s="537" t="s">
        <v>201</v>
      </c>
      <c r="C31" s="537"/>
      <c r="D31" t="s">
        <v>598</v>
      </c>
    </row>
    <row r="32" spans="1:8" ht="15.75" x14ac:dyDescent="0.25">
      <c r="A32" s="1" t="s">
        <v>25447</v>
      </c>
      <c r="B32" s="535"/>
      <c r="C32" s="535"/>
      <c r="D32" s="213"/>
    </row>
    <row r="33" spans="1:4" ht="15.75" x14ac:dyDescent="0.25">
      <c r="A33" s="1" t="s">
        <v>16371</v>
      </c>
      <c r="B33" s="535" t="s">
        <v>1077</v>
      </c>
      <c r="C33" s="535"/>
      <c r="D33" s="213"/>
    </row>
    <row r="34" spans="1:4" ht="15.75" x14ac:dyDescent="0.25">
      <c r="A34" s="1" t="s">
        <v>25448</v>
      </c>
      <c r="B34" s="535"/>
      <c r="C34" s="535"/>
      <c r="D34" s="213"/>
    </row>
    <row r="35" spans="1:4" ht="15.75" x14ac:dyDescent="0.25">
      <c r="A35" s="1" t="s">
        <v>25449</v>
      </c>
      <c r="B35" s="535" t="s">
        <v>58</v>
      </c>
      <c r="C35" s="535" t="s">
        <v>2161</v>
      </c>
      <c r="D35" s="213" t="s">
        <v>19956</v>
      </c>
    </row>
    <row r="36" spans="1:4" ht="15.75" x14ac:dyDescent="0.25">
      <c r="A36" s="1" t="s">
        <v>25450</v>
      </c>
      <c r="B36" s="536"/>
      <c r="C36" s="535"/>
    </row>
    <row r="37" spans="1:4" ht="15.75" x14ac:dyDescent="0.25">
      <c r="A37" s="1" t="s">
        <v>25451</v>
      </c>
      <c r="B37" s="535" t="s">
        <v>60</v>
      </c>
      <c r="C37" s="535"/>
      <c r="D37" s="213" t="s">
        <v>19001</v>
      </c>
    </row>
    <row r="38" spans="1:4" ht="15.75" x14ac:dyDescent="0.25">
      <c r="A38" s="1" t="s">
        <v>25452</v>
      </c>
      <c r="B38" s="535"/>
      <c r="C38" s="535"/>
      <c r="D38" s="213"/>
    </row>
    <row r="39" spans="1:4" ht="15.75" x14ac:dyDescent="0.25">
      <c r="A39" s="1" t="s">
        <v>25453</v>
      </c>
      <c r="B39" s="535" t="s">
        <v>200</v>
      </c>
      <c r="C39" s="535"/>
      <c r="D39" t="s">
        <v>18428</v>
      </c>
    </row>
    <row r="40" spans="1:4" ht="15.75" x14ac:dyDescent="0.25">
      <c r="A40" s="1" t="s">
        <v>25454</v>
      </c>
      <c r="B40" s="535"/>
      <c r="C40" s="535"/>
      <c r="D40" s="213"/>
    </row>
    <row r="41" spans="1:4" ht="15.75" x14ac:dyDescent="0.25">
      <c r="A41" s="1" t="s">
        <v>25414</v>
      </c>
      <c r="B41" s="535" t="s">
        <v>56</v>
      </c>
      <c r="C41" s="535"/>
      <c r="D41" s="213" t="s">
        <v>19956</v>
      </c>
    </row>
    <row r="42" spans="1:4" ht="15.75" x14ac:dyDescent="0.25">
      <c r="A42" s="1" t="s">
        <v>11483</v>
      </c>
      <c r="B42" s="535"/>
      <c r="C42" s="535"/>
      <c r="D42" s="213"/>
    </row>
    <row r="43" spans="1:4" ht="15.75" x14ac:dyDescent="0.25">
      <c r="A43" s="1" t="s">
        <v>25455</v>
      </c>
      <c r="B43" s="535" t="s">
        <v>360</v>
      </c>
      <c r="C43" s="535" t="s">
        <v>19186</v>
      </c>
      <c r="D43" s="213" t="s">
        <v>19001</v>
      </c>
    </row>
    <row r="44" spans="1:4" ht="15.75" x14ac:dyDescent="0.25">
      <c r="A44" s="410" t="s">
        <v>11483</v>
      </c>
      <c r="B44" s="535"/>
      <c r="C44" s="535"/>
    </row>
    <row r="45" spans="1:4" ht="15.75" x14ac:dyDescent="0.25">
      <c r="A45" s="410" t="s">
        <v>25455</v>
      </c>
      <c r="B45" s="535" t="s">
        <v>3860</v>
      </c>
      <c r="C45" s="535"/>
      <c r="D45" s="213"/>
    </row>
    <row r="46" spans="1:4" ht="15.75" x14ac:dyDescent="0.25">
      <c r="A46" s="1" t="s">
        <v>25456</v>
      </c>
      <c r="B46" s="535"/>
      <c r="C46" s="535"/>
      <c r="D46" s="213"/>
    </row>
    <row r="47" spans="1:4" ht="15.75" x14ac:dyDescent="0.25">
      <c r="A47" s="1" t="s">
        <v>25457</v>
      </c>
      <c r="B47" s="535" t="s">
        <v>17992</v>
      </c>
      <c r="C47" s="535"/>
      <c r="D47" t="s">
        <v>18733</v>
      </c>
    </row>
    <row r="48" spans="1:4" ht="15.75" x14ac:dyDescent="0.25">
      <c r="A48" s="410" t="s">
        <v>25456</v>
      </c>
      <c r="B48" s="535"/>
      <c r="C48" s="535"/>
      <c r="D48" s="213"/>
    </row>
    <row r="49" spans="1:4" ht="15.75" x14ac:dyDescent="0.25">
      <c r="A49" s="410" t="s">
        <v>25457</v>
      </c>
      <c r="B49" s="535" t="s">
        <v>3860</v>
      </c>
      <c r="C49" s="535"/>
      <c r="D49" s="213"/>
    </row>
    <row r="50" spans="1:4" ht="15.75" x14ac:dyDescent="0.25">
      <c r="A50" s="1" t="s">
        <v>25458</v>
      </c>
      <c r="B50" s="535"/>
      <c r="C50" s="535"/>
      <c r="D50" s="213"/>
    </row>
    <row r="51" spans="1:4" ht="15.75" x14ac:dyDescent="0.25">
      <c r="A51" s="1" t="s">
        <v>25459</v>
      </c>
      <c r="B51" s="535" t="s">
        <v>60</v>
      </c>
      <c r="C51" s="535"/>
      <c r="D51" t="s">
        <v>598</v>
      </c>
    </row>
    <row r="52" spans="1:4" ht="15.75" x14ac:dyDescent="0.25">
      <c r="A52" s="1" t="s">
        <v>12369</v>
      </c>
      <c r="C52" s="535"/>
      <c r="D52" s="213"/>
    </row>
    <row r="53" spans="1:4" ht="15.75" x14ac:dyDescent="0.25">
      <c r="A53" s="1" t="s">
        <v>25460</v>
      </c>
      <c r="B53" s="535" t="s">
        <v>200</v>
      </c>
      <c r="C53" s="535"/>
      <c r="D53" t="s">
        <v>18428</v>
      </c>
    </row>
    <row r="54" spans="1:4" ht="15.75" x14ac:dyDescent="0.25">
      <c r="A54" s="1" t="s">
        <v>25461</v>
      </c>
      <c r="B54" s="535"/>
      <c r="C54" s="535"/>
      <c r="D54" s="213"/>
    </row>
    <row r="55" spans="1:4" ht="15.75" x14ac:dyDescent="0.25">
      <c r="A55" s="1" t="s">
        <v>25462</v>
      </c>
      <c r="B55" s="535" t="s">
        <v>56</v>
      </c>
      <c r="C55" s="535"/>
      <c r="D55" s="213" t="s">
        <v>19001</v>
      </c>
    </row>
    <row r="56" spans="1:4" ht="15.75" x14ac:dyDescent="0.25">
      <c r="A56" s="1" t="s">
        <v>25463</v>
      </c>
      <c r="B56" s="535"/>
      <c r="C56" s="535"/>
      <c r="D56" s="213"/>
    </row>
    <row r="57" spans="1:4" ht="15.75" x14ac:dyDescent="0.25">
      <c r="A57" s="1" t="s">
        <v>25464</v>
      </c>
      <c r="B57" s="534" t="s">
        <v>58</v>
      </c>
      <c r="C57" s="535" t="s">
        <v>2161</v>
      </c>
      <c r="D57" s="213" t="s">
        <v>19001</v>
      </c>
    </row>
    <row r="58" spans="1:4" ht="15.75" x14ac:dyDescent="0.25">
      <c r="A58" s="162" t="s">
        <v>11465</v>
      </c>
      <c r="B58" s="538"/>
      <c r="C58" s="538"/>
      <c r="D58" s="163"/>
    </row>
    <row r="59" spans="1:4" ht="15.75" x14ac:dyDescent="0.25">
      <c r="A59" s="162" t="s">
        <v>25465</v>
      </c>
      <c r="B59" s="538" t="s">
        <v>58</v>
      </c>
      <c r="C59" s="538" t="s">
        <v>2163</v>
      </c>
      <c r="D59" s="163" t="s">
        <v>19001</v>
      </c>
    </row>
    <row r="60" spans="1:4" ht="15.75" x14ac:dyDescent="0.25">
      <c r="A60" s="1" t="s">
        <v>14023</v>
      </c>
      <c r="B60" s="535"/>
      <c r="C60" s="535"/>
    </row>
    <row r="61" spans="1:4" ht="15.75" x14ac:dyDescent="0.25">
      <c r="A61" s="1" t="s">
        <v>25466</v>
      </c>
      <c r="B61" s="535" t="s">
        <v>360</v>
      </c>
      <c r="C61" s="535"/>
      <c r="D61" t="s">
        <v>18428</v>
      </c>
    </row>
    <row r="62" spans="1:4" ht="15.75" x14ac:dyDescent="0.25">
      <c r="A62" s="1" t="s">
        <v>25467</v>
      </c>
      <c r="C62" s="535"/>
      <c r="D62" s="213"/>
    </row>
    <row r="63" spans="1:4" ht="15.75" x14ac:dyDescent="0.25">
      <c r="A63" s="1" t="s">
        <v>25468</v>
      </c>
      <c r="B63" s="535" t="s">
        <v>17992</v>
      </c>
      <c r="C63" s="535"/>
      <c r="D63" t="s">
        <v>18733</v>
      </c>
    </row>
    <row r="64" spans="1:4" ht="15.75" x14ac:dyDescent="0.25">
      <c r="A64" s="1" t="s">
        <v>17552</v>
      </c>
      <c r="B64" s="535"/>
      <c r="C64" s="535"/>
      <c r="D64" s="213"/>
    </row>
    <row r="65" spans="1:5" ht="15.75" x14ac:dyDescent="0.25">
      <c r="A65" s="1" t="s">
        <v>25469</v>
      </c>
      <c r="B65" s="535" t="s">
        <v>58</v>
      </c>
      <c r="C65" s="535" t="s">
        <v>4895</v>
      </c>
      <c r="D65" t="s">
        <v>684</v>
      </c>
      <c r="E65" s="40">
        <v>45938</v>
      </c>
    </row>
    <row r="66" spans="1:5" ht="15.75" x14ac:dyDescent="0.25">
      <c r="A66" s="410" t="s">
        <v>17552</v>
      </c>
      <c r="B66" s="535"/>
      <c r="C66" s="535"/>
      <c r="D66" s="213"/>
    </row>
    <row r="67" spans="1:5" ht="15.75" x14ac:dyDescent="0.25">
      <c r="A67" s="410" t="s">
        <v>25469</v>
      </c>
      <c r="B67" s="535" t="s">
        <v>3860</v>
      </c>
      <c r="C67" s="535"/>
    </row>
    <row r="68" spans="1:5" ht="15.75" x14ac:dyDescent="0.25">
      <c r="A68" s="1" t="s">
        <v>25470</v>
      </c>
      <c r="B68" s="535"/>
      <c r="C68" s="535"/>
      <c r="D68" s="213"/>
    </row>
    <row r="69" spans="1:5" ht="15.75" x14ac:dyDescent="0.25">
      <c r="A69" s="1" t="s">
        <v>25471</v>
      </c>
      <c r="B69" s="535" t="s">
        <v>200</v>
      </c>
      <c r="C69" s="535"/>
      <c r="D69" t="s">
        <v>18733</v>
      </c>
    </row>
    <row r="70" spans="1:5" ht="15.75" x14ac:dyDescent="0.25">
      <c r="A70" s="1" t="s">
        <v>16804</v>
      </c>
      <c r="B70" s="535"/>
      <c r="C70" s="535"/>
      <c r="D70" s="213"/>
    </row>
    <row r="71" spans="1:5" ht="15.75" x14ac:dyDescent="0.25">
      <c r="A71" s="1" t="s">
        <v>25472</v>
      </c>
      <c r="B71" s="535" t="s">
        <v>58</v>
      </c>
      <c r="C71" s="535"/>
      <c r="D71" s="213" t="s">
        <v>25657</v>
      </c>
      <c r="E71" s="40">
        <v>45968</v>
      </c>
    </row>
    <row r="72" spans="1:5" ht="15.75" x14ac:dyDescent="0.25">
      <c r="A72" s="1" t="s">
        <v>25473</v>
      </c>
      <c r="B72" s="535"/>
      <c r="C72" s="535"/>
      <c r="D72" s="213"/>
    </row>
    <row r="73" spans="1:5" ht="15.75" x14ac:dyDescent="0.25">
      <c r="A73" s="1" t="s">
        <v>25474</v>
      </c>
      <c r="B73" s="535" t="s">
        <v>5011</v>
      </c>
      <c r="C73" s="535"/>
      <c r="D73" s="213" t="s">
        <v>18428</v>
      </c>
    </row>
    <row r="74" spans="1:5" ht="15.75" x14ac:dyDescent="0.25">
      <c r="A74" s="1" t="s">
        <v>11475</v>
      </c>
      <c r="B74" s="535"/>
      <c r="C74" s="535"/>
      <c r="D74" s="213"/>
    </row>
    <row r="75" spans="1:5" ht="15.75" x14ac:dyDescent="0.25">
      <c r="A75" s="1" t="s">
        <v>25475</v>
      </c>
      <c r="B75" s="535" t="s">
        <v>56</v>
      </c>
      <c r="C75" s="535"/>
      <c r="D75" s="213" t="s">
        <v>18428</v>
      </c>
    </row>
    <row r="76" spans="1:5" ht="15.75" x14ac:dyDescent="0.25">
      <c r="A76" s="1" t="s">
        <v>16205</v>
      </c>
      <c r="B76" s="535"/>
      <c r="C76" s="535"/>
      <c r="D76" s="213"/>
    </row>
    <row r="77" spans="1:5" ht="15.75" x14ac:dyDescent="0.25">
      <c r="A77" s="1" t="s">
        <v>25476</v>
      </c>
      <c r="B77" s="534" t="s">
        <v>201</v>
      </c>
      <c r="C77" s="535"/>
      <c r="D77" s="213" t="s">
        <v>19956</v>
      </c>
    </row>
    <row r="78" spans="1:5" ht="15.75" x14ac:dyDescent="0.25">
      <c r="A78" s="1" t="s">
        <v>13920</v>
      </c>
      <c r="B78" s="535"/>
      <c r="C78" s="535"/>
      <c r="D78" s="213"/>
    </row>
    <row r="79" spans="1:5" ht="15.75" x14ac:dyDescent="0.25">
      <c r="A79" s="1" t="s">
        <v>25477</v>
      </c>
      <c r="B79" s="535" t="s">
        <v>201</v>
      </c>
      <c r="C79" s="535"/>
      <c r="D79" t="s">
        <v>23912</v>
      </c>
    </row>
    <row r="80" spans="1:5" ht="15.75" x14ac:dyDescent="0.25">
      <c r="A80" s="1" t="s">
        <v>25478</v>
      </c>
      <c r="B80" s="535"/>
      <c r="C80" s="535"/>
      <c r="D80" s="213"/>
    </row>
    <row r="81" spans="1:6" ht="15.75" x14ac:dyDescent="0.25">
      <c r="A81" s="1" t="s">
        <v>25479</v>
      </c>
      <c r="B81" s="535" t="s">
        <v>200</v>
      </c>
      <c r="C81" s="535"/>
      <c r="D81" s="213" t="s">
        <v>19001</v>
      </c>
    </row>
    <row r="82" spans="1:6" ht="15.75" x14ac:dyDescent="0.25">
      <c r="A82" s="1" t="s">
        <v>25480</v>
      </c>
      <c r="B82" s="535"/>
      <c r="C82" s="535"/>
      <c r="D82" s="213"/>
    </row>
    <row r="83" spans="1:6" ht="15.75" x14ac:dyDescent="0.25">
      <c r="A83" s="1" t="s">
        <v>25481</v>
      </c>
      <c r="B83" s="535" t="s">
        <v>56</v>
      </c>
      <c r="C83" s="535"/>
      <c r="D83" t="s">
        <v>598</v>
      </c>
    </row>
    <row r="84" spans="1:6" ht="15.75" x14ac:dyDescent="0.25">
      <c r="A84" s="1" t="s">
        <v>25482</v>
      </c>
      <c r="B84" s="535"/>
      <c r="C84" s="535"/>
      <c r="D84" s="213"/>
    </row>
    <row r="85" spans="1:6" ht="15.75" x14ac:dyDescent="0.25">
      <c r="A85" s="1" t="s">
        <v>25483</v>
      </c>
      <c r="B85" s="535"/>
      <c r="C85" s="535"/>
      <c r="D85" s="213" t="s">
        <v>19956</v>
      </c>
    </row>
    <row r="86" spans="1:6" ht="15.75" x14ac:dyDescent="0.25">
      <c r="A86" s="410" t="s">
        <v>25482</v>
      </c>
      <c r="B86" s="535"/>
      <c r="C86" s="535"/>
      <c r="D86" s="213"/>
    </row>
    <row r="87" spans="1:6" ht="15.75" x14ac:dyDescent="0.25">
      <c r="A87" s="410" t="s">
        <v>25483</v>
      </c>
      <c r="B87" s="534" t="s">
        <v>3860</v>
      </c>
      <c r="C87" s="535"/>
      <c r="D87" s="213"/>
    </row>
    <row r="88" spans="1:6" ht="15.75" x14ac:dyDescent="0.25">
      <c r="A88" s="1" t="s">
        <v>25484</v>
      </c>
      <c r="B88" s="535"/>
      <c r="C88" s="535"/>
      <c r="D88" s="213"/>
    </row>
    <row r="89" spans="1:6" ht="15.75" x14ac:dyDescent="0.25">
      <c r="A89" s="1" t="s">
        <v>25485</v>
      </c>
      <c r="B89" s="535" t="s">
        <v>17992</v>
      </c>
      <c r="C89" s="535"/>
      <c r="D89" t="s">
        <v>23912</v>
      </c>
    </row>
    <row r="90" spans="1:6" ht="15.75" x14ac:dyDescent="0.25">
      <c r="A90" s="1" t="s">
        <v>25486</v>
      </c>
      <c r="B90" s="535"/>
      <c r="C90" s="535"/>
      <c r="D90" s="213"/>
      <c r="F90" t="s">
        <v>3496</v>
      </c>
    </row>
    <row r="91" spans="1:6" ht="15.75" x14ac:dyDescent="0.25">
      <c r="A91" s="1" t="s">
        <v>25487</v>
      </c>
      <c r="B91" s="535" t="s">
        <v>356</v>
      </c>
      <c r="C91" s="535"/>
      <c r="D91" s="213" t="s">
        <v>22391</v>
      </c>
    </row>
    <row r="92" spans="1:6" ht="15.75" x14ac:dyDescent="0.25">
      <c r="A92" s="1" t="s">
        <v>25488</v>
      </c>
      <c r="B92" s="535"/>
      <c r="C92" s="535"/>
      <c r="D92" s="213"/>
    </row>
    <row r="93" spans="1:6" ht="15.75" x14ac:dyDescent="0.25">
      <c r="A93" s="1" t="s">
        <v>25489</v>
      </c>
      <c r="B93" s="535" t="s">
        <v>200</v>
      </c>
      <c r="C93" s="535"/>
      <c r="D93" s="213" t="s">
        <v>598</v>
      </c>
    </row>
    <row r="94" spans="1:6" ht="15.75" x14ac:dyDescent="0.25">
      <c r="A94" s="1" t="s">
        <v>25490</v>
      </c>
      <c r="B94" s="535"/>
      <c r="C94" s="535"/>
    </row>
    <row r="95" spans="1:6" ht="15.75" x14ac:dyDescent="0.25">
      <c r="A95" s="1" t="s">
        <v>25491</v>
      </c>
      <c r="B95" s="535" t="s">
        <v>201</v>
      </c>
      <c r="C95" s="535"/>
      <c r="D95" s="213" t="s">
        <v>24569</v>
      </c>
    </row>
    <row r="96" spans="1:6" ht="15.75" x14ac:dyDescent="0.25">
      <c r="A96" s="1" t="s">
        <v>25492</v>
      </c>
      <c r="B96" s="535"/>
      <c r="C96" s="535"/>
      <c r="D96" s="213"/>
    </row>
    <row r="97" spans="1:5" ht="15.75" x14ac:dyDescent="0.25">
      <c r="A97" s="1" t="s">
        <v>25493</v>
      </c>
      <c r="B97" s="537" t="s">
        <v>200</v>
      </c>
      <c r="C97" s="535"/>
      <c r="D97" s="213" t="s">
        <v>22476</v>
      </c>
    </row>
    <row r="98" spans="1:5" ht="15.75" x14ac:dyDescent="0.25">
      <c r="A98" s="1" t="s">
        <v>24222</v>
      </c>
      <c r="B98" s="535"/>
      <c r="C98" s="535"/>
      <c r="D98" s="213"/>
    </row>
    <row r="99" spans="1:5" ht="15.75" x14ac:dyDescent="0.25">
      <c r="A99" s="1" t="s">
        <v>25494</v>
      </c>
      <c r="B99" s="535" t="s">
        <v>202</v>
      </c>
      <c r="C99" s="535"/>
      <c r="D99" t="s">
        <v>23912</v>
      </c>
    </row>
    <row r="100" spans="1:5" ht="15.75" x14ac:dyDescent="0.25">
      <c r="A100" s="1" t="s">
        <v>25495</v>
      </c>
    </row>
    <row r="101" spans="1:5" ht="15.75" x14ac:dyDescent="0.25">
      <c r="A101" s="1" t="s">
        <v>25496</v>
      </c>
      <c r="B101" s="534" t="s">
        <v>60</v>
      </c>
      <c r="D101" s="213" t="s">
        <v>24779</v>
      </c>
    </row>
    <row r="102" spans="1:5" ht="15.75" x14ac:dyDescent="0.25">
      <c r="A102" s="410" t="s">
        <v>25495</v>
      </c>
    </row>
    <row r="103" spans="1:5" ht="15.75" x14ac:dyDescent="0.25">
      <c r="A103" s="410" t="s">
        <v>25496</v>
      </c>
      <c r="B103" s="534" t="s">
        <v>3860</v>
      </c>
      <c r="D103" s="213"/>
    </row>
    <row r="104" spans="1:5" ht="15.75" x14ac:dyDescent="0.25">
      <c r="A104" s="1" t="s">
        <v>25497</v>
      </c>
    </row>
    <row r="105" spans="1:5" ht="15.75" x14ac:dyDescent="0.25">
      <c r="A105" s="1" t="s">
        <v>25498</v>
      </c>
      <c r="B105" s="534" t="s">
        <v>56</v>
      </c>
      <c r="D105" s="213" t="s">
        <v>22391</v>
      </c>
    </row>
    <row r="106" spans="1:5" ht="15.75" x14ac:dyDescent="0.25">
      <c r="A106" s="1" t="s">
        <v>18775</v>
      </c>
    </row>
    <row r="107" spans="1:5" ht="15.75" x14ac:dyDescent="0.25">
      <c r="A107" s="1" t="s">
        <v>25499</v>
      </c>
      <c r="B107" s="534" t="s">
        <v>60</v>
      </c>
      <c r="D107" s="213" t="s">
        <v>598</v>
      </c>
    </row>
    <row r="108" spans="1:5" ht="15.75" x14ac:dyDescent="0.25">
      <c r="A108" s="1" t="s">
        <v>25500</v>
      </c>
    </row>
    <row r="109" spans="1:5" ht="15.75" x14ac:dyDescent="0.25">
      <c r="A109" s="1" t="s">
        <v>25501</v>
      </c>
      <c r="B109" s="534" t="s">
        <v>200</v>
      </c>
      <c r="D109" t="s">
        <v>23912</v>
      </c>
    </row>
    <row r="110" spans="1:5" ht="15.75" x14ac:dyDescent="0.25">
      <c r="A110" s="1" t="s">
        <v>25502</v>
      </c>
    </row>
    <row r="111" spans="1:5" ht="15.75" x14ac:dyDescent="0.25">
      <c r="A111" s="1" t="s">
        <v>25503</v>
      </c>
      <c r="B111" s="534" t="s">
        <v>58</v>
      </c>
      <c r="D111" s="213" t="s">
        <v>26879</v>
      </c>
      <c r="E111" s="40">
        <v>45961</v>
      </c>
    </row>
  </sheetData>
  <autoFilter ref="D1:D109"/>
  <dataConsolidate link="1"/>
  <mergeCells count="2">
    <mergeCell ref="G1:H1"/>
    <mergeCell ref="G2:H2"/>
  </mergeCells>
  <conditionalFormatting sqref="A1">
    <cfRule type="duplicateValues" dxfId="1394" priority="37"/>
  </conditionalFormatting>
  <conditionalFormatting sqref="A1">
    <cfRule type="duplicateValues" dxfId="1393" priority="36"/>
  </conditionalFormatting>
  <conditionalFormatting sqref="A1">
    <cfRule type="duplicateValues" dxfId="1392" priority="35"/>
  </conditionalFormatting>
  <conditionalFormatting sqref="A1">
    <cfRule type="duplicateValues" dxfId="1391" priority="34"/>
  </conditionalFormatting>
  <conditionalFormatting sqref="A1">
    <cfRule type="duplicateValues" dxfId="1390" priority="33"/>
  </conditionalFormatting>
  <conditionalFormatting sqref="A1">
    <cfRule type="duplicateValues" dxfId="1389" priority="32"/>
  </conditionalFormatting>
  <conditionalFormatting sqref="A1">
    <cfRule type="duplicateValues" dxfId="1388" priority="31"/>
  </conditionalFormatting>
  <conditionalFormatting sqref="A1">
    <cfRule type="duplicateValues" dxfId="1387" priority="30"/>
  </conditionalFormatting>
  <conditionalFormatting sqref="A1">
    <cfRule type="duplicateValues" dxfId="1386" priority="29"/>
  </conditionalFormatting>
  <conditionalFormatting sqref="A1">
    <cfRule type="duplicateValues" dxfId="1385" priority="28"/>
  </conditionalFormatting>
  <conditionalFormatting sqref="A1">
    <cfRule type="duplicateValues" dxfId="1384" priority="27"/>
  </conditionalFormatting>
  <conditionalFormatting sqref="A1">
    <cfRule type="duplicateValues" dxfId="1383" priority="26"/>
  </conditionalFormatting>
  <conditionalFormatting sqref="A1">
    <cfRule type="duplicateValues" dxfId="1382" priority="25"/>
  </conditionalFormatting>
  <conditionalFormatting sqref="A1">
    <cfRule type="duplicateValues" dxfId="1381" priority="24"/>
  </conditionalFormatting>
  <conditionalFormatting sqref="A1">
    <cfRule type="duplicateValues" dxfId="1380" priority="23"/>
  </conditionalFormatting>
  <conditionalFormatting sqref="A1">
    <cfRule type="duplicateValues" dxfId="1379" priority="22"/>
  </conditionalFormatting>
  <conditionalFormatting sqref="A1">
    <cfRule type="duplicateValues" dxfId="1378" priority="21"/>
  </conditionalFormatting>
  <conditionalFormatting sqref="A1">
    <cfRule type="duplicateValues" dxfId="1377" priority="20"/>
  </conditionalFormatting>
  <conditionalFormatting sqref="A1">
    <cfRule type="duplicateValues" dxfId="1376" priority="19"/>
  </conditionalFormatting>
  <conditionalFormatting sqref="A1">
    <cfRule type="duplicateValues" dxfId="1375" priority="18"/>
  </conditionalFormatting>
  <conditionalFormatting sqref="A1">
    <cfRule type="duplicateValues" dxfId="1374" priority="17"/>
  </conditionalFormatting>
  <conditionalFormatting sqref="A1">
    <cfRule type="duplicateValues" dxfId="1373" priority="16"/>
  </conditionalFormatting>
  <conditionalFormatting sqref="A1">
    <cfRule type="duplicateValues" dxfId="1372" priority="15"/>
  </conditionalFormatting>
  <conditionalFormatting sqref="A1">
    <cfRule type="duplicateValues" dxfId="1371" priority="14"/>
  </conditionalFormatting>
  <conditionalFormatting sqref="A1">
    <cfRule type="duplicateValues" dxfId="1370" priority="12"/>
    <cfRule type="timePeriod" dxfId="1369" priority="13" timePeriod="yesterday">
      <formula>FLOOR(A1,1)=TODAY()-1</formula>
    </cfRule>
  </conditionalFormatting>
  <conditionalFormatting sqref="A1">
    <cfRule type="duplicateValues" dxfId="1368" priority="10"/>
    <cfRule type="duplicateValues" dxfId="1367" priority="11"/>
  </conditionalFormatting>
  <conditionalFormatting sqref="A1">
    <cfRule type="duplicateValues" dxfId="1366" priority="9"/>
  </conditionalFormatting>
  <conditionalFormatting sqref="A1">
    <cfRule type="duplicateValues" dxfId="1365" priority="8"/>
  </conditionalFormatting>
  <conditionalFormatting sqref="A1">
    <cfRule type="duplicateValues" dxfId="1364" priority="7"/>
  </conditionalFormatting>
  <conditionalFormatting sqref="A1">
    <cfRule type="duplicateValues" dxfId="1363" priority="6"/>
  </conditionalFormatting>
  <conditionalFormatting sqref="A1 A112:A1048576">
    <cfRule type="duplicateValues" dxfId="1362" priority="5"/>
  </conditionalFormatting>
  <conditionalFormatting sqref="A1 A112:A1048576">
    <cfRule type="duplicateValues" dxfId="1361" priority="4"/>
  </conditionalFormatting>
  <conditionalFormatting sqref="A1 A112:A1048576">
    <cfRule type="duplicateValues" dxfId="1360" priority="2"/>
  </conditionalFormatting>
  <conditionalFormatting sqref="A1:A83 A112:A1048576">
    <cfRule type="duplicateValues" dxfId="1359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zoomScaleNormal="100" workbookViewId="0">
      <pane ySplit="1" topLeftCell="A84" activePane="bottomLeft" state="frozen"/>
      <selection activeCell="G25" sqref="G25"/>
      <selection pane="bottomLeft" activeCell="A2" sqref="A2:A97"/>
    </sheetView>
  </sheetViews>
  <sheetFormatPr defaultRowHeight="15" x14ac:dyDescent="0.25"/>
  <cols>
    <col min="1" max="1" width="43.42578125" customWidth="1"/>
    <col min="2" max="2" width="20.85546875" style="534" customWidth="1"/>
    <col min="3" max="3" width="22.85546875" style="534" customWidth="1"/>
    <col min="4" max="4" width="19.28515625" customWidth="1"/>
    <col min="5" max="5" width="18.42578125" bestFit="1" customWidth="1"/>
    <col min="6" max="6" width="16.140625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33" t="s">
        <v>1326</v>
      </c>
      <c r="C1" s="533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42</v>
      </c>
      <c r="H1" s="590"/>
    </row>
    <row r="2" spans="1:8" ht="21" x14ac:dyDescent="0.35">
      <c r="A2" s="1" t="s">
        <v>25505</v>
      </c>
      <c r="G2" s="588" t="s">
        <v>25504</v>
      </c>
      <c r="H2" s="589"/>
    </row>
    <row r="3" spans="1:8" ht="15.75" x14ac:dyDescent="0.25">
      <c r="A3" s="1" t="s">
        <v>25506</v>
      </c>
      <c r="B3" s="534" t="s">
        <v>17992</v>
      </c>
      <c r="D3" t="s">
        <v>598</v>
      </c>
      <c r="G3" s="244" t="s">
        <v>58</v>
      </c>
      <c r="H3" s="5">
        <f>COUNTIF(B$2:B$1048576,G3)</f>
        <v>7</v>
      </c>
    </row>
    <row r="4" spans="1:8" ht="15.75" x14ac:dyDescent="0.25">
      <c r="A4" s="1" t="s">
        <v>25507</v>
      </c>
      <c r="G4" s="101" t="s">
        <v>360</v>
      </c>
      <c r="H4" s="5">
        <f>COUNTIF(B1:B935,G4)</f>
        <v>2</v>
      </c>
    </row>
    <row r="5" spans="1:8" ht="15.75" x14ac:dyDescent="0.25">
      <c r="A5" s="1" t="s">
        <v>25508</v>
      </c>
      <c r="B5" s="534" t="s">
        <v>200</v>
      </c>
      <c r="D5" t="s">
        <v>18733</v>
      </c>
      <c r="G5" s="101" t="s">
        <v>356</v>
      </c>
      <c r="H5" s="5">
        <f>COUNTIF(B2:B853,G5)</f>
        <v>3</v>
      </c>
    </row>
    <row r="6" spans="1:8" ht="15.75" x14ac:dyDescent="0.25">
      <c r="A6" s="1" t="s">
        <v>11772</v>
      </c>
      <c r="G6" s="101" t="s">
        <v>56</v>
      </c>
      <c r="H6" s="5">
        <f>COUNTIF(B2:B865,G6)</f>
        <v>2</v>
      </c>
    </row>
    <row r="7" spans="1:8" ht="15.75" x14ac:dyDescent="0.25">
      <c r="A7" s="1" t="s">
        <v>25509</v>
      </c>
      <c r="B7" s="534" t="s">
        <v>201</v>
      </c>
      <c r="D7" t="s">
        <v>19142</v>
      </c>
      <c r="G7" s="101" t="s">
        <v>201</v>
      </c>
      <c r="H7" s="5">
        <f>COUNTIF(B1:B859,G7)</f>
        <v>7</v>
      </c>
    </row>
    <row r="8" spans="1:8" ht="15.75" x14ac:dyDescent="0.25">
      <c r="A8" s="1" t="s">
        <v>25510</v>
      </c>
      <c r="G8" s="101" t="s">
        <v>202</v>
      </c>
      <c r="H8" s="5">
        <f>COUNTIF(B1:B894,G8)</f>
        <v>0</v>
      </c>
    </row>
    <row r="9" spans="1:8" ht="15.75" x14ac:dyDescent="0.25">
      <c r="A9" s="1" t="s">
        <v>25511</v>
      </c>
      <c r="B9" s="534" t="s">
        <v>201</v>
      </c>
      <c r="D9" t="s">
        <v>19142</v>
      </c>
      <c r="G9" s="101" t="s">
        <v>200</v>
      </c>
      <c r="H9" s="5">
        <f>COUNTIF(B1:B812,G9)</f>
        <v>2</v>
      </c>
    </row>
    <row r="10" spans="1:8" ht="15.75" x14ac:dyDescent="0.25">
      <c r="A10" s="1" t="s">
        <v>25512</v>
      </c>
      <c r="G10" s="101" t="s">
        <v>5011</v>
      </c>
      <c r="H10" s="5">
        <f>COUNTIF(B:B,G10)</f>
        <v>1</v>
      </c>
    </row>
    <row r="11" spans="1:8" ht="15.75" x14ac:dyDescent="0.25">
      <c r="A11" s="1" t="s">
        <v>25513</v>
      </c>
      <c r="B11" s="535" t="s">
        <v>60</v>
      </c>
      <c r="C11" s="535"/>
      <c r="D11" t="s">
        <v>598</v>
      </c>
      <c r="G11" s="101" t="s">
        <v>1077</v>
      </c>
      <c r="H11" s="5">
        <f>COUNTIF(B2:B2000,G11)</f>
        <v>2</v>
      </c>
    </row>
    <row r="12" spans="1:8" ht="15.75" x14ac:dyDescent="0.25">
      <c r="A12" s="1" t="s">
        <v>25514</v>
      </c>
      <c r="B12" s="535"/>
      <c r="C12" s="535"/>
      <c r="D12" s="213"/>
      <c r="G12" s="288" t="s">
        <v>60</v>
      </c>
      <c r="H12" s="5">
        <f>COUNTIF(B2:B869,G12)</f>
        <v>11</v>
      </c>
    </row>
    <row r="13" spans="1:8" ht="15.75" x14ac:dyDescent="0.25">
      <c r="A13" s="1" t="s">
        <v>25515</v>
      </c>
      <c r="B13" s="534" t="s">
        <v>60</v>
      </c>
      <c r="C13" s="535"/>
      <c r="D13" t="s">
        <v>19142</v>
      </c>
      <c r="G13" s="101" t="s">
        <v>4062</v>
      </c>
      <c r="H13" s="5">
        <f>COUNTIF(B2:B2000,G13)</f>
        <v>0</v>
      </c>
    </row>
    <row r="14" spans="1:8" ht="15.75" x14ac:dyDescent="0.25">
      <c r="A14" s="1" t="s">
        <v>25516</v>
      </c>
      <c r="B14" s="535"/>
      <c r="C14" s="535"/>
      <c r="D14" s="213"/>
      <c r="G14" s="101" t="s">
        <v>3860</v>
      </c>
      <c r="H14" s="5">
        <f>COUNTIF(B2:B715,G14)</f>
        <v>6</v>
      </c>
    </row>
    <row r="15" spans="1:8" ht="15.75" x14ac:dyDescent="0.25">
      <c r="A15" s="1" t="s">
        <v>25517</v>
      </c>
      <c r="B15" s="535" t="s">
        <v>17992</v>
      </c>
      <c r="C15" s="535"/>
      <c r="D15" t="s">
        <v>598</v>
      </c>
      <c r="G15" s="101" t="s">
        <v>17992</v>
      </c>
      <c r="H15" s="5">
        <f>COUNTIF(B2:B2000,G15)</f>
        <v>4</v>
      </c>
    </row>
    <row r="16" spans="1:8" ht="15.75" x14ac:dyDescent="0.25">
      <c r="A16" s="1" t="s">
        <v>25518</v>
      </c>
      <c r="B16" s="535"/>
      <c r="C16" s="535"/>
      <c r="G16" s="288" t="s">
        <v>1133</v>
      </c>
      <c r="H16" s="5">
        <f>COUNTIF(B2:B2000,G16)</f>
        <v>0</v>
      </c>
    </row>
    <row r="17" spans="1:8" ht="15.75" x14ac:dyDescent="0.25">
      <c r="A17" s="1" t="s">
        <v>25519</v>
      </c>
      <c r="B17" s="535" t="s">
        <v>356</v>
      </c>
      <c r="C17" s="535" t="s">
        <v>2624</v>
      </c>
      <c r="D17" t="s">
        <v>598</v>
      </c>
      <c r="G17" s="512"/>
      <c r="H17" s="233"/>
    </row>
    <row r="18" spans="1:8" ht="15.75" x14ac:dyDescent="0.25">
      <c r="A18" s="1" t="s">
        <v>25520</v>
      </c>
      <c r="B18" s="535"/>
      <c r="C18" s="535"/>
      <c r="G18" s="269"/>
    </row>
    <row r="19" spans="1:8" ht="15.75" x14ac:dyDescent="0.25">
      <c r="A19" s="1" t="s">
        <v>25521</v>
      </c>
      <c r="B19" s="534" t="s">
        <v>1077</v>
      </c>
    </row>
    <row r="20" spans="1:8" ht="15.75" x14ac:dyDescent="0.25">
      <c r="A20" s="1" t="s">
        <v>25522</v>
      </c>
    </row>
    <row r="21" spans="1:8" ht="15.75" x14ac:dyDescent="0.25">
      <c r="A21" s="1" t="s">
        <v>25523</v>
      </c>
      <c r="B21" s="534" t="s">
        <v>58</v>
      </c>
      <c r="C21" s="534" t="s">
        <v>2193</v>
      </c>
      <c r="D21" s="213" t="s">
        <v>24838</v>
      </c>
    </row>
    <row r="22" spans="1:8" ht="15.75" x14ac:dyDescent="0.25">
      <c r="A22" s="1" t="s">
        <v>15569</v>
      </c>
    </row>
    <row r="23" spans="1:8" ht="15.75" x14ac:dyDescent="0.25">
      <c r="A23" s="1" t="s">
        <v>25524</v>
      </c>
      <c r="B23" s="534" t="s">
        <v>201</v>
      </c>
      <c r="D23" t="s">
        <v>19142</v>
      </c>
    </row>
    <row r="24" spans="1:8" ht="15.75" x14ac:dyDescent="0.25">
      <c r="A24" s="1" t="s">
        <v>25525</v>
      </c>
    </row>
    <row r="25" spans="1:8" ht="15.75" x14ac:dyDescent="0.25">
      <c r="A25" s="1" t="s">
        <v>25526</v>
      </c>
      <c r="B25" s="534" t="s">
        <v>1077</v>
      </c>
    </row>
    <row r="26" spans="1:8" ht="15.75" x14ac:dyDescent="0.25">
      <c r="A26" s="410" t="s">
        <v>25525</v>
      </c>
      <c r="B26" s="535"/>
      <c r="C26" s="535"/>
      <c r="D26" s="213"/>
    </row>
    <row r="27" spans="1:8" ht="15.75" x14ac:dyDescent="0.25">
      <c r="A27" s="410" t="s">
        <v>25526</v>
      </c>
      <c r="B27" s="535" t="s">
        <v>3860</v>
      </c>
      <c r="C27" s="535"/>
      <c r="D27" s="213"/>
    </row>
    <row r="28" spans="1:8" ht="15.75" x14ac:dyDescent="0.25">
      <c r="A28" s="1" t="s">
        <v>14408</v>
      </c>
      <c r="B28" s="535"/>
      <c r="C28" s="535"/>
      <c r="D28" s="529"/>
    </row>
    <row r="29" spans="1:8" ht="15.75" x14ac:dyDescent="0.25">
      <c r="A29" s="1" t="s">
        <v>25527</v>
      </c>
      <c r="B29" s="537" t="s">
        <v>56</v>
      </c>
      <c r="C29" s="537"/>
      <c r="D29" t="s">
        <v>18733</v>
      </c>
    </row>
    <row r="30" spans="1:8" ht="15.75" x14ac:dyDescent="0.25">
      <c r="A30" s="1" t="s">
        <v>25528</v>
      </c>
      <c r="B30" s="537"/>
      <c r="C30" s="537"/>
      <c r="D30" s="213"/>
    </row>
    <row r="31" spans="1:8" ht="15.75" x14ac:dyDescent="0.25">
      <c r="A31" s="1" t="s">
        <v>25529</v>
      </c>
      <c r="B31" s="537" t="s">
        <v>201</v>
      </c>
      <c r="C31" s="537"/>
      <c r="D31" t="s">
        <v>23912</v>
      </c>
    </row>
    <row r="32" spans="1:8" ht="15.75" x14ac:dyDescent="0.25">
      <c r="A32" s="1" t="s">
        <v>25530</v>
      </c>
      <c r="B32" s="535"/>
      <c r="C32" s="535"/>
      <c r="D32" s="213"/>
    </row>
    <row r="33" spans="1:5" ht="15.75" x14ac:dyDescent="0.25">
      <c r="A33" s="1" t="s">
        <v>25531</v>
      </c>
      <c r="B33" s="535" t="s">
        <v>356</v>
      </c>
      <c r="C33" s="535"/>
      <c r="D33" s="213" t="s">
        <v>25145</v>
      </c>
    </row>
    <row r="34" spans="1:5" ht="15.75" x14ac:dyDescent="0.25">
      <c r="A34" s="1" t="s">
        <v>11772</v>
      </c>
      <c r="B34" s="535"/>
      <c r="C34" s="535"/>
      <c r="D34" s="213"/>
    </row>
    <row r="35" spans="1:5" ht="15.75" x14ac:dyDescent="0.25">
      <c r="A35" s="1" t="s">
        <v>25532</v>
      </c>
      <c r="B35" s="535" t="s">
        <v>58</v>
      </c>
      <c r="C35" s="535"/>
      <c r="D35" s="213" t="s">
        <v>24581</v>
      </c>
      <c r="E35" s="40">
        <v>45968</v>
      </c>
    </row>
    <row r="36" spans="1:5" ht="15.75" x14ac:dyDescent="0.25">
      <c r="A36" s="1" t="s">
        <v>17470</v>
      </c>
      <c r="B36" s="536"/>
      <c r="C36" s="535"/>
    </row>
    <row r="37" spans="1:5" ht="15.75" x14ac:dyDescent="0.25">
      <c r="A37" s="1" t="s">
        <v>21468</v>
      </c>
      <c r="B37" s="535" t="s">
        <v>200</v>
      </c>
      <c r="C37" s="535"/>
      <c r="D37" s="213" t="s">
        <v>24838</v>
      </c>
    </row>
    <row r="38" spans="1:5" ht="15.75" x14ac:dyDescent="0.25">
      <c r="A38" s="1" t="s">
        <v>25533</v>
      </c>
      <c r="B38" s="535"/>
      <c r="C38" s="535"/>
      <c r="D38" s="213"/>
    </row>
    <row r="39" spans="1:5" ht="15.75" x14ac:dyDescent="0.25">
      <c r="A39" s="1" t="s">
        <v>25534</v>
      </c>
      <c r="B39" s="535" t="s">
        <v>5011</v>
      </c>
      <c r="C39" s="535"/>
      <c r="D39" s="213" t="s">
        <v>22476</v>
      </c>
    </row>
    <row r="40" spans="1:5" ht="15.75" x14ac:dyDescent="0.25">
      <c r="A40" s="1" t="s">
        <v>25535</v>
      </c>
      <c r="B40" s="535"/>
      <c r="C40" s="535"/>
      <c r="D40" s="213"/>
    </row>
    <row r="41" spans="1:5" ht="15.75" x14ac:dyDescent="0.25">
      <c r="A41" s="1" t="s">
        <v>25536</v>
      </c>
      <c r="B41" s="535" t="s">
        <v>201</v>
      </c>
      <c r="C41" s="535"/>
      <c r="D41" s="213" t="s">
        <v>598</v>
      </c>
    </row>
    <row r="42" spans="1:5" ht="15.75" x14ac:dyDescent="0.25">
      <c r="A42" s="1" t="s">
        <v>25537</v>
      </c>
      <c r="B42" s="535"/>
      <c r="C42" s="535"/>
      <c r="D42" s="213"/>
    </row>
    <row r="43" spans="1:5" ht="15.75" x14ac:dyDescent="0.25">
      <c r="A43" s="1" t="s">
        <v>25538</v>
      </c>
      <c r="B43" s="535" t="s">
        <v>201</v>
      </c>
      <c r="C43" s="535"/>
      <c r="D43" s="213" t="s">
        <v>598</v>
      </c>
    </row>
    <row r="44" spans="1:5" ht="15.75" x14ac:dyDescent="0.25">
      <c r="A44" s="1" t="s">
        <v>25539</v>
      </c>
      <c r="B44" s="535"/>
      <c r="C44" s="535"/>
    </row>
    <row r="45" spans="1:5" ht="15.75" x14ac:dyDescent="0.25">
      <c r="A45" s="1" t="s">
        <v>25540</v>
      </c>
      <c r="B45" s="535" t="s">
        <v>60</v>
      </c>
      <c r="C45" s="535"/>
      <c r="D45" t="s">
        <v>19142</v>
      </c>
    </row>
    <row r="46" spans="1:5" ht="15.75" x14ac:dyDescent="0.25">
      <c r="A46" s="410" t="s">
        <v>25539</v>
      </c>
      <c r="B46" s="535"/>
      <c r="C46" s="535"/>
      <c r="D46" s="213"/>
    </row>
    <row r="47" spans="1:5" ht="15.75" x14ac:dyDescent="0.25">
      <c r="A47" s="410" t="s">
        <v>25540</v>
      </c>
      <c r="B47" s="535" t="s">
        <v>3860</v>
      </c>
      <c r="C47" s="535"/>
    </row>
    <row r="48" spans="1:5" ht="15.75" x14ac:dyDescent="0.25">
      <c r="A48" s="410" t="s">
        <v>25539</v>
      </c>
      <c r="B48" s="535"/>
      <c r="C48" s="535"/>
      <c r="D48" s="213"/>
    </row>
    <row r="49" spans="1:6" ht="15.75" x14ac:dyDescent="0.25">
      <c r="A49" s="410" t="s">
        <v>25540</v>
      </c>
      <c r="B49" s="535" t="s">
        <v>3860</v>
      </c>
      <c r="C49" s="535"/>
      <c r="D49" s="213"/>
    </row>
    <row r="50" spans="1:6" ht="15.75" x14ac:dyDescent="0.25">
      <c r="A50" s="1" t="s">
        <v>25541</v>
      </c>
      <c r="B50" s="535"/>
      <c r="C50" s="535"/>
      <c r="D50" s="213"/>
    </row>
    <row r="51" spans="1:6" ht="15.75" x14ac:dyDescent="0.25">
      <c r="A51" s="1" t="s">
        <v>25542</v>
      </c>
      <c r="B51" s="535" t="s">
        <v>58</v>
      </c>
      <c r="C51" s="535"/>
      <c r="D51" t="s">
        <v>25121</v>
      </c>
      <c r="E51" s="40">
        <v>45968</v>
      </c>
    </row>
    <row r="52" spans="1:6" ht="15.75" x14ac:dyDescent="0.25">
      <c r="A52" s="1" t="s">
        <v>25543</v>
      </c>
      <c r="C52" s="535"/>
      <c r="D52" s="213"/>
    </row>
    <row r="53" spans="1:6" ht="15.75" x14ac:dyDescent="0.25">
      <c r="A53" s="1" t="s">
        <v>25544</v>
      </c>
      <c r="B53" s="535" t="s">
        <v>60</v>
      </c>
      <c r="C53" s="535"/>
      <c r="D53" s="213" t="s">
        <v>24838</v>
      </c>
    </row>
    <row r="54" spans="1:6" ht="15.75" x14ac:dyDescent="0.25">
      <c r="A54" s="1" t="s">
        <v>25546</v>
      </c>
      <c r="B54" s="535"/>
      <c r="C54" s="535"/>
      <c r="D54" s="213"/>
    </row>
    <row r="55" spans="1:6" ht="15.75" x14ac:dyDescent="0.25">
      <c r="A55" s="1" t="s">
        <v>25547</v>
      </c>
      <c r="B55" s="535" t="s">
        <v>58</v>
      </c>
      <c r="C55" s="535"/>
      <c r="D55" s="213" t="s">
        <v>25933</v>
      </c>
      <c r="E55" s="40">
        <v>45938</v>
      </c>
    </row>
    <row r="56" spans="1:6" ht="15.75" x14ac:dyDescent="0.25">
      <c r="A56" s="1" t="s">
        <v>25548</v>
      </c>
      <c r="B56" s="535"/>
      <c r="C56" s="535"/>
      <c r="D56" s="213"/>
    </row>
    <row r="57" spans="1:6" ht="15.75" x14ac:dyDescent="0.25">
      <c r="A57" s="1" t="s">
        <v>25549</v>
      </c>
      <c r="C57" s="535"/>
      <c r="D57" s="213" t="s">
        <v>18733</v>
      </c>
    </row>
    <row r="58" spans="1:6" ht="15.75" x14ac:dyDescent="0.25">
      <c r="A58" s="1" t="s">
        <v>12633</v>
      </c>
      <c r="B58" s="535"/>
      <c r="C58" s="535"/>
      <c r="D58" s="213"/>
    </row>
    <row r="59" spans="1:6" ht="15.75" x14ac:dyDescent="0.25">
      <c r="A59" s="1" t="s">
        <v>25550</v>
      </c>
      <c r="B59" s="535" t="s">
        <v>60</v>
      </c>
      <c r="C59" s="535"/>
      <c r="D59" t="s">
        <v>23912</v>
      </c>
    </row>
    <row r="60" spans="1:6" ht="15.75" x14ac:dyDescent="0.25">
      <c r="A60" s="1" t="s">
        <v>25551</v>
      </c>
      <c r="B60" s="535"/>
      <c r="C60" s="535"/>
    </row>
    <row r="61" spans="1:6" ht="15.75" x14ac:dyDescent="0.25">
      <c r="A61" s="1" t="s">
        <v>13704</v>
      </c>
      <c r="B61" s="535" t="s">
        <v>360</v>
      </c>
      <c r="C61" s="535"/>
      <c r="D61" t="s">
        <v>598</v>
      </c>
    </row>
    <row r="62" spans="1:6" ht="15.75" x14ac:dyDescent="0.25">
      <c r="A62" s="1" t="s">
        <v>25552</v>
      </c>
      <c r="C62" s="535"/>
      <c r="D62" s="213"/>
    </row>
    <row r="63" spans="1:6" ht="15.75" x14ac:dyDescent="0.25">
      <c r="A63" s="1" t="s">
        <v>25553</v>
      </c>
      <c r="B63" s="535" t="s">
        <v>58</v>
      </c>
      <c r="C63" s="535"/>
      <c r="D63" t="s">
        <v>19142</v>
      </c>
      <c r="E63" t="s">
        <v>9508</v>
      </c>
      <c r="F63" s="40">
        <v>45961</v>
      </c>
    </row>
    <row r="64" spans="1:6" ht="15.75" x14ac:dyDescent="0.25">
      <c r="A64" s="1" t="s">
        <v>25554</v>
      </c>
      <c r="B64" s="535"/>
      <c r="C64" s="535"/>
      <c r="D64" s="213"/>
    </row>
    <row r="65" spans="1:4" ht="15.75" x14ac:dyDescent="0.25">
      <c r="A65" s="1" t="s">
        <v>25555</v>
      </c>
      <c r="B65" s="535" t="s">
        <v>60</v>
      </c>
      <c r="C65" s="535"/>
      <c r="D65" s="213" t="s">
        <v>24838</v>
      </c>
    </row>
    <row r="66" spans="1:4" ht="15.75" x14ac:dyDescent="0.25">
      <c r="A66" s="1" t="s">
        <v>25556</v>
      </c>
      <c r="B66" s="535"/>
      <c r="C66" s="535"/>
      <c r="D66" s="213"/>
    </row>
    <row r="67" spans="1:4" ht="15.75" x14ac:dyDescent="0.25">
      <c r="A67" s="1" t="s">
        <v>25557</v>
      </c>
      <c r="B67" s="535" t="s">
        <v>60</v>
      </c>
      <c r="C67" s="535"/>
      <c r="D67" t="s">
        <v>598</v>
      </c>
    </row>
    <row r="68" spans="1:4" ht="15.75" x14ac:dyDescent="0.25">
      <c r="A68" s="1" t="s">
        <v>15753</v>
      </c>
      <c r="B68" s="535"/>
      <c r="C68" s="535"/>
      <c r="D68" s="213"/>
    </row>
    <row r="69" spans="1:4" ht="15.75" x14ac:dyDescent="0.25">
      <c r="A69" s="1" t="s">
        <v>25558</v>
      </c>
      <c r="B69" s="535" t="s">
        <v>60</v>
      </c>
      <c r="C69" s="535"/>
      <c r="D69" t="s">
        <v>19956</v>
      </c>
    </row>
    <row r="70" spans="1:4" ht="15.75" x14ac:dyDescent="0.25">
      <c r="A70" s="1" t="s">
        <v>13481</v>
      </c>
      <c r="B70" s="535"/>
      <c r="C70" s="535"/>
      <c r="D70" s="213"/>
    </row>
    <row r="71" spans="1:4" ht="15.75" x14ac:dyDescent="0.25">
      <c r="A71" s="1" t="s">
        <v>25559</v>
      </c>
      <c r="B71" s="535" t="s">
        <v>58</v>
      </c>
      <c r="C71" s="535" t="s">
        <v>2161</v>
      </c>
      <c r="D71" t="s">
        <v>19956</v>
      </c>
    </row>
    <row r="72" spans="1:4" ht="15.75" x14ac:dyDescent="0.25">
      <c r="A72" s="1" t="s">
        <v>15071</v>
      </c>
      <c r="B72" s="535"/>
      <c r="C72" s="535"/>
      <c r="D72" s="213"/>
    </row>
    <row r="73" spans="1:4" ht="15.75" x14ac:dyDescent="0.25">
      <c r="A73" s="1" t="s">
        <v>25560</v>
      </c>
      <c r="B73" s="535" t="s">
        <v>360</v>
      </c>
      <c r="C73" s="535" t="s">
        <v>14557</v>
      </c>
      <c r="D73" t="s">
        <v>598</v>
      </c>
    </row>
    <row r="74" spans="1:4" ht="15.75" x14ac:dyDescent="0.25">
      <c r="A74" s="1" t="s">
        <v>23483</v>
      </c>
      <c r="B74" s="535"/>
      <c r="C74" s="535"/>
      <c r="D74" s="213"/>
    </row>
    <row r="75" spans="1:4" ht="15.75" x14ac:dyDescent="0.25">
      <c r="A75" s="1" t="s">
        <v>25561</v>
      </c>
      <c r="B75" s="535" t="s">
        <v>17992</v>
      </c>
      <c r="C75" s="535"/>
      <c r="D75" t="s">
        <v>19142</v>
      </c>
    </row>
    <row r="76" spans="1:4" ht="15.75" x14ac:dyDescent="0.25">
      <c r="A76" s="410" t="s">
        <v>23483</v>
      </c>
      <c r="B76" s="535"/>
      <c r="C76" s="535"/>
      <c r="D76" s="213"/>
    </row>
    <row r="77" spans="1:4" ht="15.75" x14ac:dyDescent="0.25">
      <c r="A77" s="410" t="s">
        <v>25561</v>
      </c>
      <c r="B77" s="534" t="s">
        <v>3860</v>
      </c>
      <c r="C77" s="535"/>
      <c r="D77" s="213"/>
    </row>
    <row r="78" spans="1:4" ht="15.75" x14ac:dyDescent="0.25">
      <c r="A78" s="1" t="s">
        <v>25562</v>
      </c>
      <c r="B78" s="535"/>
      <c r="C78" s="535"/>
      <c r="D78" s="213"/>
    </row>
    <row r="79" spans="1:4" ht="15.75" x14ac:dyDescent="0.25">
      <c r="A79" s="1" t="s">
        <v>25563</v>
      </c>
      <c r="B79" s="535" t="s">
        <v>58</v>
      </c>
      <c r="C79" s="535"/>
      <c r="D79" s="213" t="s">
        <v>18733</v>
      </c>
    </row>
    <row r="80" spans="1:4" ht="15.75" x14ac:dyDescent="0.25">
      <c r="A80" s="1" t="s">
        <v>14366</v>
      </c>
      <c r="B80" s="535"/>
      <c r="C80" s="535"/>
      <c r="D80" s="213"/>
    </row>
    <row r="81" spans="1:6" ht="15.75" x14ac:dyDescent="0.25">
      <c r="A81" s="1" t="s">
        <v>25564</v>
      </c>
      <c r="B81" s="535" t="s">
        <v>17992</v>
      </c>
      <c r="C81" s="535"/>
      <c r="D81" s="213" t="s">
        <v>24838</v>
      </c>
    </row>
    <row r="82" spans="1:6" ht="15.75" x14ac:dyDescent="0.25">
      <c r="A82" s="1" t="s">
        <v>25565</v>
      </c>
      <c r="B82" s="535"/>
      <c r="C82" s="535"/>
      <c r="D82" s="213"/>
    </row>
    <row r="83" spans="1:6" ht="15.75" x14ac:dyDescent="0.25">
      <c r="A83" s="1" t="s">
        <v>25566</v>
      </c>
      <c r="B83" s="535" t="s">
        <v>60</v>
      </c>
      <c r="C83" s="535"/>
      <c r="D83" t="s">
        <v>598</v>
      </c>
    </row>
    <row r="84" spans="1:6" ht="15.75" x14ac:dyDescent="0.25">
      <c r="A84" s="1" t="s">
        <v>12208</v>
      </c>
      <c r="B84" s="535"/>
      <c r="C84" s="535"/>
      <c r="D84" s="213"/>
    </row>
    <row r="85" spans="1:6" ht="15.75" x14ac:dyDescent="0.25">
      <c r="A85" s="1" t="s">
        <v>25567</v>
      </c>
      <c r="B85" s="535" t="s">
        <v>60</v>
      </c>
      <c r="C85" s="535"/>
      <c r="D85" s="213" t="s">
        <v>22391</v>
      </c>
    </row>
    <row r="86" spans="1:6" ht="15.75" x14ac:dyDescent="0.25">
      <c r="A86" s="1" t="s">
        <v>25568</v>
      </c>
      <c r="B86" s="535"/>
      <c r="C86" s="535"/>
      <c r="D86" s="213"/>
    </row>
    <row r="87" spans="1:6" ht="15.75" x14ac:dyDescent="0.25">
      <c r="A87" s="1" t="s">
        <v>25569</v>
      </c>
      <c r="B87" s="534" t="s">
        <v>60</v>
      </c>
      <c r="C87" s="535"/>
      <c r="D87" s="213" t="s">
        <v>24569</v>
      </c>
    </row>
    <row r="88" spans="1:6" ht="15.75" x14ac:dyDescent="0.25">
      <c r="A88" s="1" t="s">
        <v>13438</v>
      </c>
      <c r="B88" s="535"/>
      <c r="C88" s="535"/>
      <c r="D88" s="213"/>
    </row>
    <row r="89" spans="1:6" ht="15.75" x14ac:dyDescent="0.25">
      <c r="A89" s="1" t="s">
        <v>25570</v>
      </c>
      <c r="B89" s="535" t="s">
        <v>201</v>
      </c>
      <c r="C89" s="535"/>
      <c r="D89" t="s">
        <v>19956</v>
      </c>
    </row>
    <row r="90" spans="1:6" ht="15.75" x14ac:dyDescent="0.25">
      <c r="A90" s="410" t="s">
        <v>13438</v>
      </c>
      <c r="B90" s="535"/>
      <c r="C90" s="535"/>
      <c r="D90" s="213"/>
      <c r="F90" t="s">
        <v>3496</v>
      </c>
    </row>
    <row r="91" spans="1:6" ht="15.75" x14ac:dyDescent="0.25">
      <c r="A91" s="410" t="s">
        <v>25570</v>
      </c>
      <c r="B91" s="535" t="s">
        <v>3860</v>
      </c>
      <c r="C91" s="535"/>
      <c r="D91" s="213"/>
    </row>
    <row r="92" spans="1:6" ht="15.75" x14ac:dyDescent="0.25">
      <c r="A92" s="410" t="s">
        <v>13438</v>
      </c>
      <c r="B92" s="535"/>
      <c r="C92" s="535"/>
      <c r="D92" s="213"/>
    </row>
    <row r="93" spans="1:6" ht="15.75" x14ac:dyDescent="0.25">
      <c r="A93" s="410" t="s">
        <v>25570</v>
      </c>
      <c r="B93" s="535" t="s">
        <v>3860</v>
      </c>
      <c r="C93" s="535"/>
      <c r="D93" s="213"/>
    </row>
    <row r="94" spans="1:6" ht="15.75" x14ac:dyDescent="0.25">
      <c r="A94" s="1" t="s">
        <v>25571</v>
      </c>
      <c r="B94" s="535"/>
      <c r="C94" s="535"/>
    </row>
    <row r="95" spans="1:6" ht="15.75" x14ac:dyDescent="0.25">
      <c r="A95" s="1" t="s">
        <v>24591</v>
      </c>
      <c r="B95" s="535" t="s">
        <v>56</v>
      </c>
      <c r="C95" s="535"/>
      <c r="D95" t="s">
        <v>598</v>
      </c>
    </row>
    <row r="96" spans="1:6" ht="15.75" x14ac:dyDescent="0.25">
      <c r="A96" s="1" t="s">
        <v>25572</v>
      </c>
      <c r="B96" s="535"/>
      <c r="C96" s="535"/>
      <c r="D96" s="213"/>
    </row>
    <row r="97" spans="1:4" ht="15.75" x14ac:dyDescent="0.25">
      <c r="A97" s="1" t="s">
        <v>25573</v>
      </c>
      <c r="B97" s="537" t="s">
        <v>356</v>
      </c>
      <c r="C97" s="535"/>
      <c r="D97" s="213" t="s">
        <v>23912</v>
      </c>
    </row>
    <row r="103" spans="1:4" ht="15.75" x14ac:dyDescent="0.25">
      <c r="A103" s="410"/>
      <c r="D103" s="213"/>
    </row>
    <row r="104" spans="1:4" ht="15.75" x14ac:dyDescent="0.25">
      <c r="A104" s="1"/>
    </row>
    <row r="105" spans="1:4" ht="15.75" x14ac:dyDescent="0.25">
      <c r="A105" s="1"/>
      <c r="D105" s="213"/>
    </row>
    <row r="106" spans="1:4" ht="15.75" x14ac:dyDescent="0.25">
      <c r="A106" s="1"/>
    </row>
    <row r="107" spans="1:4" ht="15.75" x14ac:dyDescent="0.25">
      <c r="A107" s="1"/>
      <c r="D107" s="213"/>
    </row>
    <row r="108" spans="1:4" ht="15.75" x14ac:dyDescent="0.25">
      <c r="A108" s="1"/>
    </row>
    <row r="109" spans="1:4" ht="15.75" x14ac:dyDescent="0.25">
      <c r="A109" s="1"/>
    </row>
    <row r="110" spans="1:4" ht="15.75" x14ac:dyDescent="0.25">
      <c r="A110" s="1"/>
    </row>
    <row r="111" spans="1:4" ht="15.75" x14ac:dyDescent="0.25">
      <c r="A111" s="1"/>
      <c r="D111" s="213"/>
    </row>
  </sheetData>
  <autoFilter ref="D1:D109"/>
  <dataConsolidate link="1"/>
  <mergeCells count="2">
    <mergeCell ref="G1:H1"/>
    <mergeCell ref="G2:H2"/>
  </mergeCells>
  <conditionalFormatting sqref="A1">
    <cfRule type="duplicateValues" dxfId="1358" priority="36"/>
  </conditionalFormatting>
  <conditionalFormatting sqref="A1">
    <cfRule type="duplicateValues" dxfId="1357" priority="35"/>
  </conditionalFormatting>
  <conditionalFormatting sqref="A1">
    <cfRule type="duplicateValues" dxfId="1356" priority="34"/>
  </conditionalFormatting>
  <conditionalFormatting sqref="A1">
    <cfRule type="duplicateValues" dxfId="1355" priority="33"/>
  </conditionalFormatting>
  <conditionalFormatting sqref="A1">
    <cfRule type="duplicateValues" dxfId="1354" priority="32"/>
  </conditionalFormatting>
  <conditionalFormatting sqref="A1">
    <cfRule type="duplicateValues" dxfId="1353" priority="31"/>
  </conditionalFormatting>
  <conditionalFormatting sqref="A1">
    <cfRule type="duplicateValues" dxfId="1352" priority="30"/>
  </conditionalFormatting>
  <conditionalFormatting sqref="A1">
    <cfRule type="duplicateValues" dxfId="1351" priority="29"/>
  </conditionalFormatting>
  <conditionalFormatting sqref="A1">
    <cfRule type="duplicateValues" dxfId="1350" priority="28"/>
  </conditionalFormatting>
  <conditionalFormatting sqref="A1">
    <cfRule type="duplicateValues" dxfId="1349" priority="27"/>
  </conditionalFormatting>
  <conditionalFormatting sqref="A1">
    <cfRule type="duplicateValues" dxfId="1348" priority="26"/>
  </conditionalFormatting>
  <conditionalFormatting sqref="A1">
    <cfRule type="duplicateValues" dxfId="1347" priority="25"/>
  </conditionalFormatting>
  <conditionalFormatting sqref="A1">
    <cfRule type="duplicateValues" dxfId="1346" priority="24"/>
  </conditionalFormatting>
  <conditionalFormatting sqref="A1">
    <cfRule type="duplicateValues" dxfId="1345" priority="23"/>
  </conditionalFormatting>
  <conditionalFormatting sqref="A1">
    <cfRule type="duplicateValues" dxfId="1344" priority="22"/>
  </conditionalFormatting>
  <conditionalFormatting sqref="A1">
    <cfRule type="duplicateValues" dxfId="1343" priority="21"/>
  </conditionalFormatting>
  <conditionalFormatting sqref="A1">
    <cfRule type="duplicateValues" dxfId="1342" priority="20"/>
  </conditionalFormatting>
  <conditionalFormatting sqref="A1">
    <cfRule type="duplicateValues" dxfId="1341" priority="19"/>
  </conditionalFormatting>
  <conditionalFormatting sqref="A1">
    <cfRule type="duplicateValues" dxfId="1340" priority="18"/>
  </conditionalFormatting>
  <conditionalFormatting sqref="A1">
    <cfRule type="duplicateValues" dxfId="1339" priority="17"/>
  </conditionalFormatting>
  <conditionalFormatting sqref="A1">
    <cfRule type="duplicateValues" dxfId="1338" priority="16"/>
  </conditionalFormatting>
  <conditionalFormatting sqref="A1">
    <cfRule type="duplicateValues" dxfId="1337" priority="15"/>
  </conditionalFormatting>
  <conditionalFormatting sqref="A1">
    <cfRule type="duplicateValues" dxfId="1336" priority="14"/>
  </conditionalFormatting>
  <conditionalFormatting sqref="A1">
    <cfRule type="duplicateValues" dxfId="1335" priority="13"/>
  </conditionalFormatting>
  <conditionalFormatting sqref="A1">
    <cfRule type="duplicateValues" dxfId="1334" priority="11"/>
    <cfRule type="timePeriod" dxfId="1333" priority="12" timePeriod="yesterday">
      <formula>FLOOR(A1,1)=TODAY()-1</formula>
    </cfRule>
  </conditionalFormatting>
  <conditionalFormatting sqref="A1">
    <cfRule type="duplicateValues" dxfId="1332" priority="9"/>
    <cfRule type="duplicateValues" dxfId="1331" priority="10"/>
  </conditionalFormatting>
  <conditionalFormatting sqref="A1">
    <cfRule type="duplicateValues" dxfId="1330" priority="8"/>
  </conditionalFormatting>
  <conditionalFormatting sqref="A1">
    <cfRule type="duplicateValues" dxfId="1329" priority="7"/>
  </conditionalFormatting>
  <conditionalFormatting sqref="A1">
    <cfRule type="duplicateValues" dxfId="1328" priority="6"/>
  </conditionalFormatting>
  <conditionalFormatting sqref="A1">
    <cfRule type="duplicateValues" dxfId="1327" priority="5"/>
  </conditionalFormatting>
  <conditionalFormatting sqref="A1 A112:A1048576">
    <cfRule type="duplicateValues" dxfId="1326" priority="4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zoomScaleNormal="100" workbookViewId="0">
      <pane ySplit="1" topLeftCell="A66" activePane="bottomLeft" state="frozen"/>
      <selection activeCell="G25" sqref="G25"/>
      <selection pane="bottomLeft" activeCell="A52" sqref="A52:A89"/>
    </sheetView>
  </sheetViews>
  <sheetFormatPr defaultRowHeight="15" x14ac:dyDescent="0.25"/>
  <cols>
    <col min="1" max="1" width="43.42578125" customWidth="1"/>
    <col min="2" max="2" width="20.85546875" style="534" customWidth="1"/>
    <col min="3" max="3" width="22.85546875" style="534" customWidth="1"/>
    <col min="4" max="4" width="19.28515625" customWidth="1"/>
    <col min="5" max="5" width="18.42578125" bestFit="1" customWidth="1"/>
    <col min="6" max="6" width="16.140625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33" t="s">
        <v>1326</v>
      </c>
      <c r="C1" s="533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38</v>
      </c>
      <c r="H1" s="590"/>
    </row>
    <row r="2" spans="1:8" ht="21" x14ac:dyDescent="0.35">
      <c r="A2" s="1" t="s">
        <v>25574</v>
      </c>
      <c r="B2" s="535"/>
      <c r="C2" s="535"/>
      <c r="D2" s="213"/>
      <c r="G2" s="588" t="s">
        <v>25578</v>
      </c>
      <c r="H2" s="589"/>
    </row>
    <row r="3" spans="1:8" ht="15.75" x14ac:dyDescent="0.25">
      <c r="A3" s="1" t="s">
        <v>25575</v>
      </c>
      <c r="B3" s="535" t="s">
        <v>360</v>
      </c>
      <c r="C3" s="535"/>
      <c r="D3" t="s">
        <v>27290</v>
      </c>
      <c r="E3" s="40">
        <v>45968</v>
      </c>
      <c r="G3" s="244" t="s">
        <v>58</v>
      </c>
      <c r="H3" s="5">
        <f>COUNTIF(B$2:B$1048576,G3)</f>
        <v>7</v>
      </c>
    </row>
    <row r="4" spans="1:8" ht="15.75" x14ac:dyDescent="0.25">
      <c r="A4" s="1" t="s">
        <v>25576</v>
      </c>
      <c r="G4" s="101" t="s">
        <v>360</v>
      </c>
      <c r="H4" s="5">
        <f>COUNTIF(B1:B935,G4)</f>
        <v>3</v>
      </c>
    </row>
    <row r="5" spans="1:8" ht="15.75" x14ac:dyDescent="0.25">
      <c r="A5" s="1" t="s">
        <v>25577</v>
      </c>
      <c r="B5" s="534" t="s">
        <v>60</v>
      </c>
      <c r="D5" s="213" t="s">
        <v>24909</v>
      </c>
      <c r="G5" s="101" t="s">
        <v>356</v>
      </c>
      <c r="H5" s="5">
        <f>COUNTIF(B2:B853,G5)</f>
        <v>3</v>
      </c>
    </row>
    <row r="6" spans="1:8" ht="15.75" x14ac:dyDescent="0.25">
      <c r="A6" s="1" t="s">
        <v>25579</v>
      </c>
      <c r="G6" s="101" t="s">
        <v>56</v>
      </c>
      <c r="H6" s="5">
        <f>COUNTIF(B2:B865,G6)</f>
        <v>1</v>
      </c>
    </row>
    <row r="7" spans="1:8" ht="15.75" x14ac:dyDescent="0.25">
      <c r="A7" s="1" t="s">
        <v>25580</v>
      </c>
      <c r="B7" s="534" t="s">
        <v>56</v>
      </c>
      <c r="D7" t="s">
        <v>23912</v>
      </c>
      <c r="G7" s="101" t="s">
        <v>201</v>
      </c>
      <c r="H7" s="5">
        <f>COUNTIF(B1:B859,G7)</f>
        <v>2</v>
      </c>
    </row>
    <row r="8" spans="1:8" ht="15.75" x14ac:dyDescent="0.25">
      <c r="A8" s="1" t="s">
        <v>25581</v>
      </c>
      <c r="G8" s="101" t="s">
        <v>202</v>
      </c>
      <c r="H8" s="5">
        <f>COUNTIF(B1:B894,G8)</f>
        <v>0</v>
      </c>
    </row>
    <row r="9" spans="1:8" ht="15.75" x14ac:dyDescent="0.25">
      <c r="A9" s="1" t="s">
        <v>25582</v>
      </c>
      <c r="B9" s="534" t="s">
        <v>8069</v>
      </c>
      <c r="D9" t="s">
        <v>1710</v>
      </c>
      <c r="G9" s="101" t="s">
        <v>200</v>
      </c>
      <c r="H9" s="5">
        <f>COUNTIF(B1:B812,G9)</f>
        <v>3</v>
      </c>
    </row>
    <row r="10" spans="1:8" ht="15.75" x14ac:dyDescent="0.25">
      <c r="A10" s="410" t="s">
        <v>25581</v>
      </c>
      <c r="G10" s="101" t="s">
        <v>5011</v>
      </c>
      <c r="H10" s="5">
        <f>COUNTIF(B:B,G10)</f>
        <v>0</v>
      </c>
    </row>
    <row r="11" spans="1:8" ht="15.75" x14ac:dyDescent="0.25">
      <c r="A11" s="410" t="s">
        <v>25582</v>
      </c>
      <c r="B11" s="535" t="s">
        <v>3860</v>
      </c>
      <c r="C11" s="535"/>
      <c r="G11" s="101" t="s">
        <v>1077</v>
      </c>
      <c r="H11" s="5">
        <f>COUNTIF(B2:B2000,G11)</f>
        <v>0</v>
      </c>
    </row>
    <row r="12" spans="1:8" ht="15.75" x14ac:dyDescent="0.25">
      <c r="A12" s="1" t="s">
        <v>24646</v>
      </c>
      <c r="B12" s="535"/>
      <c r="C12" s="535"/>
      <c r="D12" s="213"/>
      <c r="G12" s="288" t="s">
        <v>60</v>
      </c>
      <c r="H12" s="5">
        <f>COUNTIF(B2:B869,G12)</f>
        <v>8</v>
      </c>
    </row>
    <row r="13" spans="1:8" ht="15.75" x14ac:dyDescent="0.25">
      <c r="A13" s="1" t="s">
        <v>25583</v>
      </c>
      <c r="B13" s="534" t="s">
        <v>17992</v>
      </c>
      <c r="C13" s="535"/>
      <c r="D13" t="s">
        <v>24569</v>
      </c>
      <c r="G13" s="101" t="s">
        <v>4062</v>
      </c>
      <c r="H13" s="5">
        <f>COUNTIF(B2:B2000,G13)</f>
        <v>2</v>
      </c>
    </row>
    <row r="14" spans="1:8" ht="15.75" x14ac:dyDescent="0.25">
      <c r="A14" s="1" t="s">
        <v>25584</v>
      </c>
      <c r="B14" s="535"/>
      <c r="C14" s="535"/>
      <c r="D14" s="213"/>
      <c r="G14" s="101" t="s">
        <v>3860</v>
      </c>
      <c r="H14" s="5">
        <f>COUNTIF(B2:B715,G14)</f>
        <v>7</v>
      </c>
    </row>
    <row r="15" spans="1:8" ht="15.75" x14ac:dyDescent="0.25">
      <c r="A15" s="1" t="s">
        <v>25585</v>
      </c>
      <c r="B15" s="535" t="s">
        <v>200</v>
      </c>
      <c r="C15" s="535"/>
      <c r="D15" t="s">
        <v>22476</v>
      </c>
      <c r="G15" s="101" t="s">
        <v>17992</v>
      </c>
      <c r="H15" s="5">
        <f>COUNTIF(B2:B2000,G15)</f>
        <v>2</v>
      </c>
    </row>
    <row r="16" spans="1:8" ht="15.75" x14ac:dyDescent="0.25">
      <c r="A16" s="410" t="s">
        <v>25584</v>
      </c>
      <c r="B16" s="535"/>
      <c r="C16" s="535"/>
      <c r="G16" s="288" t="s">
        <v>1133</v>
      </c>
      <c r="H16" s="5">
        <f>COUNTIF(B2:B2000,G16)</f>
        <v>3</v>
      </c>
    </row>
    <row r="17" spans="1:8" ht="15.75" x14ac:dyDescent="0.25">
      <c r="A17" s="410" t="s">
        <v>25585</v>
      </c>
      <c r="B17" s="535" t="s">
        <v>3860</v>
      </c>
      <c r="C17" s="535"/>
      <c r="G17" s="512"/>
      <c r="H17" s="233"/>
    </row>
    <row r="18" spans="1:8" ht="15.75" x14ac:dyDescent="0.25">
      <c r="A18" s="1" t="s">
        <v>25586</v>
      </c>
      <c r="B18" s="535"/>
      <c r="C18" s="535"/>
      <c r="G18" s="269"/>
    </row>
    <row r="19" spans="1:8" ht="15.75" x14ac:dyDescent="0.25">
      <c r="A19" s="1" t="s">
        <v>25587</v>
      </c>
      <c r="B19" s="534" t="s">
        <v>58</v>
      </c>
      <c r="D19" t="s">
        <v>24569</v>
      </c>
      <c r="E19" s="40">
        <v>45957</v>
      </c>
    </row>
    <row r="20" spans="1:8" ht="15.75" x14ac:dyDescent="0.25">
      <c r="A20" s="1" t="s">
        <v>11555</v>
      </c>
    </row>
    <row r="21" spans="1:8" ht="15.75" x14ac:dyDescent="0.25">
      <c r="A21" s="1" t="s">
        <v>25588</v>
      </c>
      <c r="B21" s="534" t="s">
        <v>360</v>
      </c>
      <c r="D21" s="213" t="s">
        <v>24909</v>
      </c>
    </row>
    <row r="22" spans="1:8" ht="15.75" x14ac:dyDescent="0.25">
      <c r="A22" s="1" t="s">
        <v>25589</v>
      </c>
    </row>
    <row r="23" spans="1:8" ht="15.75" x14ac:dyDescent="0.25">
      <c r="A23" s="1" t="s">
        <v>25590</v>
      </c>
      <c r="B23" s="534" t="s">
        <v>356</v>
      </c>
      <c r="D23" t="s">
        <v>25920</v>
      </c>
      <c r="E23" s="40">
        <v>45938</v>
      </c>
    </row>
    <row r="24" spans="1:8" ht="15.75" x14ac:dyDescent="0.25">
      <c r="A24" s="1" t="s">
        <v>25591</v>
      </c>
    </row>
    <row r="25" spans="1:8" ht="15.75" x14ac:dyDescent="0.25">
      <c r="A25" s="1" t="s">
        <v>25592</v>
      </c>
      <c r="B25" s="534" t="s">
        <v>1133</v>
      </c>
      <c r="D25" t="s">
        <v>598</v>
      </c>
    </row>
    <row r="26" spans="1:8" ht="15.75" x14ac:dyDescent="0.25">
      <c r="A26" s="1" t="s">
        <v>17534</v>
      </c>
      <c r="B26" s="535"/>
      <c r="C26" s="535"/>
      <c r="D26" s="213"/>
    </row>
    <row r="27" spans="1:8" ht="15.75" x14ac:dyDescent="0.25">
      <c r="A27" s="1" t="s">
        <v>25593</v>
      </c>
      <c r="B27" s="535" t="s">
        <v>60</v>
      </c>
      <c r="C27" s="535"/>
      <c r="D27" t="s">
        <v>598</v>
      </c>
    </row>
    <row r="28" spans="1:8" ht="15.75" x14ac:dyDescent="0.25">
      <c r="A28" s="1" t="s">
        <v>25594</v>
      </c>
      <c r="B28" s="535"/>
      <c r="C28" s="535"/>
      <c r="D28" s="529"/>
    </row>
    <row r="29" spans="1:8" ht="15.75" x14ac:dyDescent="0.25">
      <c r="A29" s="1" t="s">
        <v>25595</v>
      </c>
      <c r="B29" s="537" t="s">
        <v>60</v>
      </c>
      <c r="C29" s="537"/>
      <c r="D29" t="s">
        <v>22391</v>
      </c>
    </row>
    <row r="30" spans="1:8" ht="15.75" x14ac:dyDescent="0.25">
      <c r="A30" s="1" t="s">
        <v>25596</v>
      </c>
      <c r="B30" s="537"/>
      <c r="C30" s="537"/>
      <c r="D30" s="213"/>
    </row>
    <row r="31" spans="1:8" ht="15.75" x14ac:dyDescent="0.25">
      <c r="A31" s="1" t="s">
        <v>25597</v>
      </c>
      <c r="B31" s="537" t="s">
        <v>200</v>
      </c>
      <c r="C31" s="537"/>
      <c r="D31" t="s">
        <v>25145</v>
      </c>
    </row>
    <row r="32" spans="1:8" ht="15.75" x14ac:dyDescent="0.25">
      <c r="A32" s="1" t="s">
        <v>25598</v>
      </c>
      <c r="B32" s="535"/>
      <c r="C32" s="535"/>
      <c r="D32" s="213"/>
    </row>
    <row r="33" spans="1:4" ht="15.75" x14ac:dyDescent="0.25">
      <c r="A33" s="1" t="s">
        <v>25599</v>
      </c>
      <c r="B33" s="535" t="s">
        <v>58</v>
      </c>
      <c r="C33" s="535" t="s">
        <v>2396</v>
      </c>
      <c r="D33" s="213" t="s">
        <v>19001</v>
      </c>
    </row>
    <row r="34" spans="1:4" ht="15.75" x14ac:dyDescent="0.25">
      <c r="A34" s="1" t="s">
        <v>13217</v>
      </c>
      <c r="B34" s="535"/>
      <c r="C34" s="535"/>
      <c r="D34" s="213"/>
    </row>
    <row r="35" spans="1:4" ht="15.75" x14ac:dyDescent="0.25">
      <c r="A35" s="1" t="s">
        <v>25600</v>
      </c>
      <c r="B35" s="535" t="s">
        <v>356</v>
      </c>
      <c r="C35" s="535" t="s">
        <v>3896</v>
      </c>
      <c r="D35" t="s">
        <v>598</v>
      </c>
    </row>
    <row r="36" spans="1:4" ht="15.75" x14ac:dyDescent="0.25">
      <c r="A36" s="1" t="s">
        <v>25601</v>
      </c>
      <c r="B36" s="536"/>
      <c r="C36" s="535"/>
    </row>
    <row r="37" spans="1:4" ht="15.75" x14ac:dyDescent="0.25">
      <c r="A37" s="1" t="s">
        <v>25602</v>
      </c>
      <c r="B37" s="535" t="s">
        <v>360</v>
      </c>
      <c r="C37" s="535"/>
      <c r="D37" s="213" t="s">
        <v>18428</v>
      </c>
    </row>
    <row r="38" spans="1:4" ht="15.75" x14ac:dyDescent="0.25">
      <c r="A38" s="1" t="s">
        <v>25603</v>
      </c>
      <c r="B38" s="535"/>
      <c r="C38" s="535"/>
      <c r="D38" s="213"/>
    </row>
    <row r="39" spans="1:4" ht="15.75" x14ac:dyDescent="0.25">
      <c r="A39" s="1" t="s">
        <v>25604</v>
      </c>
      <c r="B39" s="535" t="s">
        <v>60</v>
      </c>
      <c r="C39" s="535"/>
      <c r="D39" s="213" t="s">
        <v>19001</v>
      </c>
    </row>
    <row r="40" spans="1:4" ht="15.75" x14ac:dyDescent="0.25">
      <c r="A40" s="1" t="s">
        <v>25605</v>
      </c>
      <c r="B40" s="535"/>
      <c r="C40" s="535"/>
      <c r="D40" s="213"/>
    </row>
    <row r="41" spans="1:4" ht="15.75" x14ac:dyDescent="0.25">
      <c r="A41" s="1" t="s">
        <v>25606</v>
      </c>
      <c r="B41" s="535" t="s">
        <v>58</v>
      </c>
      <c r="C41" s="535" t="s">
        <v>2163</v>
      </c>
      <c r="D41" t="s">
        <v>598</v>
      </c>
    </row>
    <row r="42" spans="1:4" ht="15.75" x14ac:dyDescent="0.25">
      <c r="A42" s="1" t="s">
        <v>20432</v>
      </c>
      <c r="B42" s="535"/>
      <c r="C42" s="535"/>
      <c r="D42" s="213"/>
    </row>
    <row r="43" spans="1:4" ht="15.75" x14ac:dyDescent="0.25">
      <c r="A43" s="1" t="s">
        <v>20433</v>
      </c>
      <c r="B43" s="535" t="s">
        <v>60</v>
      </c>
      <c r="C43" s="535"/>
      <c r="D43" s="213" t="s">
        <v>19001</v>
      </c>
    </row>
    <row r="44" spans="1:4" ht="15.75" x14ac:dyDescent="0.25">
      <c r="A44" s="1" t="s">
        <v>25607</v>
      </c>
      <c r="B44" s="535"/>
      <c r="C44" s="535"/>
    </row>
    <row r="45" spans="1:4" ht="15.75" x14ac:dyDescent="0.25">
      <c r="A45" s="1" t="s">
        <v>25608</v>
      </c>
      <c r="B45" s="535" t="s">
        <v>60</v>
      </c>
      <c r="C45" s="535"/>
      <c r="D45" t="s">
        <v>19956</v>
      </c>
    </row>
    <row r="46" spans="1:4" ht="15.75" x14ac:dyDescent="0.25">
      <c r="A46" s="1" t="s">
        <v>25609</v>
      </c>
      <c r="B46" s="535"/>
      <c r="C46" s="535"/>
      <c r="D46" s="213"/>
    </row>
    <row r="47" spans="1:4" ht="15.75" x14ac:dyDescent="0.25">
      <c r="A47" s="1" t="s">
        <v>25610</v>
      </c>
      <c r="B47" s="535" t="s">
        <v>201</v>
      </c>
      <c r="C47" s="535"/>
      <c r="D47" s="213" t="s">
        <v>18428</v>
      </c>
    </row>
    <row r="48" spans="1:4" ht="15.75" x14ac:dyDescent="0.25">
      <c r="A48" s="410" t="s">
        <v>19254</v>
      </c>
      <c r="B48" s="535"/>
      <c r="C48" s="535"/>
      <c r="D48" s="213"/>
    </row>
    <row r="49" spans="1:5" ht="15.75" x14ac:dyDescent="0.25">
      <c r="A49" s="410" t="s">
        <v>25611</v>
      </c>
      <c r="B49" s="535" t="s">
        <v>356</v>
      </c>
      <c r="C49" s="535"/>
      <c r="D49" t="s">
        <v>19956</v>
      </c>
    </row>
    <row r="50" spans="1:5" ht="15.75" x14ac:dyDescent="0.25">
      <c r="A50" s="1" t="s">
        <v>25612</v>
      </c>
      <c r="B50" s="535"/>
      <c r="C50" s="535"/>
      <c r="D50" s="213"/>
    </row>
    <row r="51" spans="1:5" ht="15.75" x14ac:dyDescent="0.25">
      <c r="A51" s="162" t="s">
        <v>25613</v>
      </c>
      <c r="B51" s="538" t="s">
        <v>4062</v>
      </c>
      <c r="C51" s="538"/>
      <c r="D51" s="163" t="s">
        <v>19001</v>
      </c>
      <c r="E51" s="163"/>
    </row>
    <row r="52" spans="1:5" ht="15.75" x14ac:dyDescent="0.25">
      <c r="A52" s="1" t="s">
        <v>11560</v>
      </c>
      <c r="C52" s="535"/>
      <c r="D52" s="213"/>
    </row>
    <row r="53" spans="1:5" ht="15.75" x14ac:dyDescent="0.25">
      <c r="A53" s="1" t="s">
        <v>25614</v>
      </c>
      <c r="B53" s="535" t="s">
        <v>58</v>
      </c>
      <c r="C53" s="535" t="s">
        <v>2161</v>
      </c>
      <c r="D53" t="s">
        <v>598</v>
      </c>
    </row>
    <row r="54" spans="1:5" ht="15.75" x14ac:dyDescent="0.25">
      <c r="A54" s="410" t="s">
        <v>11560</v>
      </c>
      <c r="B54" s="535"/>
      <c r="C54" s="535"/>
      <c r="D54" s="213"/>
    </row>
    <row r="55" spans="1:5" ht="15.75" x14ac:dyDescent="0.25">
      <c r="A55" s="410" t="s">
        <v>25614</v>
      </c>
      <c r="B55" s="535" t="s">
        <v>3860</v>
      </c>
      <c r="C55" s="535"/>
      <c r="D55" s="213"/>
    </row>
    <row r="56" spans="1:5" ht="15.75" x14ac:dyDescent="0.25">
      <c r="A56" s="1" t="s">
        <v>25615</v>
      </c>
      <c r="B56" s="535"/>
      <c r="C56" s="535"/>
      <c r="D56" s="213"/>
    </row>
    <row r="57" spans="1:5" ht="15.75" x14ac:dyDescent="0.25">
      <c r="A57" s="1" t="s">
        <v>25616</v>
      </c>
      <c r="B57" s="534" t="s">
        <v>1133</v>
      </c>
      <c r="C57" s="535"/>
      <c r="D57" s="213" t="s">
        <v>18428</v>
      </c>
    </row>
    <row r="58" spans="1:5" ht="15.75" x14ac:dyDescent="0.25">
      <c r="A58" s="1" t="s">
        <v>15911</v>
      </c>
      <c r="B58" s="535"/>
      <c r="C58" s="535"/>
      <c r="D58" s="213"/>
    </row>
    <row r="59" spans="1:5" ht="15.75" x14ac:dyDescent="0.25">
      <c r="A59" s="1" t="s">
        <v>25617</v>
      </c>
      <c r="B59" s="535"/>
      <c r="C59" s="535"/>
      <c r="D59" t="s">
        <v>19956</v>
      </c>
    </row>
    <row r="60" spans="1:5" ht="15.75" x14ac:dyDescent="0.25">
      <c r="A60" s="1" t="s">
        <v>25618</v>
      </c>
      <c r="B60" s="535"/>
      <c r="C60" s="535"/>
    </row>
    <row r="61" spans="1:5" ht="15.75" x14ac:dyDescent="0.25">
      <c r="A61" s="1" t="s">
        <v>25619</v>
      </c>
      <c r="B61" s="535" t="s">
        <v>58</v>
      </c>
      <c r="C61" s="535" t="s">
        <v>3896</v>
      </c>
      <c r="D61" s="213" t="s">
        <v>19001</v>
      </c>
    </row>
    <row r="62" spans="1:5" ht="15.75" x14ac:dyDescent="0.25">
      <c r="A62" s="1" t="s">
        <v>25620</v>
      </c>
      <c r="C62" s="535"/>
      <c r="D62" s="213"/>
    </row>
    <row r="63" spans="1:5" ht="15.75" x14ac:dyDescent="0.25">
      <c r="A63" s="1" t="s">
        <v>25621</v>
      </c>
      <c r="B63" s="535" t="s">
        <v>58</v>
      </c>
      <c r="C63" s="535" t="s">
        <v>2624</v>
      </c>
      <c r="D63" t="s">
        <v>598</v>
      </c>
    </row>
    <row r="64" spans="1:5" ht="15.75" x14ac:dyDescent="0.25">
      <c r="A64" s="1" t="s">
        <v>25622</v>
      </c>
      <c r="B64" s="535"/>
      <c r="C64" s="535"/>
      <c r="D64" s="213"/>
    </row>
    <row r="65" spans="1:4" ht="15.75" x14ac:dyDescent="0.25">
      <c r="A65" s="1" t="s">
        <v>25623</v>
      </c>
      <c r="B65" s="535"/>
      <c r="C65" s="535"/>
      <c r="D65" t="s">
        <v>19956</v>
      </c>
    </row>
    <row r="66" spans="1:4" ht="15.75" x14ac:dyDescent="0.25">
      <c r="A66" s="1" t="s">
        <v>25624</v>
      </c>
      <c r="B66" s="535"/>
      <c r="C66" s="535"/>
      <c r="D66" s="213"/>
    </row>
    <row r="67" spans="1:4" ht="15.75" x14ac:dyDescent="0.25">
      <c r="A67" s="1" t="s">
        <v>25625</v>
      </c>
      <c r="B67" s="535" t="s">
        <v>58</v>
      </c>
      <c r="C67" s="535" t="s">
        <v>4149</v>
      </c>
      <c r="D67" t="s">
        <v>598</v>
      </c>
    </row>
    <row r="68" spans="1:4" ht="15.75" x14ac:dyDescent="0.25">
      <c r="A68" s="1" t="s">
        <v>12343</v>
      </c>
      <c r="B68" s="535"/>
      <c r="C68" s="535"/>
      <c r="D68" s="213"/>
    </row>
    <row r="69" spans="1:4" ht="15.75" x14ac:dyDescent="0.25">
      <c r="A69" s="1" t="s">
        <v>25626</v>
      </c>
      <c r="B69" s="535" t="s">
        <v>60</v>
      </c>
      <c r="C69" s="535"/>
      <c r="D69" s="213" t="s">
        <v>18428</v>
      </c>
    </row>
    <row r="70" spans="1:4" ht="15.75" x14ac:dyDescent="0.25">
      <c r="A70" s="1" t="s">
        <v>25627</v>
      </c>
      <c r="B70" s="535"/>
      <c r="C70" s="535"/>
      <c r="D70" s="213"/>
    </row>
    <row r="71" spans="1:4" ht="15.75" x14ac:dyDescent="0.25">
      <c r="A71" s="1" t="s">
        <v>25628</v>
      </c>
      <c r="B71" s="535"/>
      <c r="C71" s="535"/>
      <c r="D71" t="s">
        <v>19956</v>
      </c>
    </row>
    <row r="72" spans="1:4" ht="15.75" x14ac:dyDescent="0.25">
      <c r="A72" s="410" t="s">
        <v>25627</v>
      </c>
      <c r="B72" s="535"/>
      <c r="C72" s="535"/>
      <c r="D72" s="213"/>
    </row>
    <row r="73" spans="1:4" ht="15.75" x14ac:dyDescent="0.25">
      <c r="A73" s="410" t="s">
        <v>25628</v>
      </c>
      <c r="B73" s="535" t="s">
        <v>3860</v>
      </c>
      <c r="C73" s="535"/>
    </row>
    <row r="74" spans="1:4" ht="15.75" x14ac:dyDescent="0.25">
      <c r="A74" s="410" t="s">
        <v>25627</v>
      </c>
      <c r="B74" s="535"/>
      <c r="C74" s="535"/>
      <c r="D74" s="213"/>
    </row>
    <row r="75" spans="1:4" ht="15.75" x14ac:dyDescent="0.25">
      <c r="A75" s="410" t="s">
        <v>25628</v>
      </c>
      <c r="B75" s="535" t="s">
        <v>3860</v>
      </c>
      <c r="C75" s="535"/>
    </row>
    <row r="76" spans="1:4" ht="15.75" x14ac:dyDescent="0.25">
      <c r="A76" s="410" t="s">
        <v>25627</v>
      </c>
      <c r="B76" s="535"/>
      <c r="C76" s="535"/>
      <c r="D76" s="213"/>
    </row>
    <row r="77" spans="1:4" ht="15.75" x14ac:dyDescent="0.25">
      <c r="A77" s="410" t="s">
        <v>25628</v>
      </c>
      <c r="B77" s="535" t="s">
        <v>3860</v>
      </c>
      <c r="C77" s="535"/>
      <c r="D77" s="213"/>
    </row>
    <row r="78" spans="1:4" ht="15.75" x14ac:dyDescent="0.25">
      <c r="A78" s="410" t="s">
        <v>25627</v>
      </c>
      <c r="B78" s="535"/>
      <c r="C78" s="535"/>
      <c r="D78" s="213"/>
    </row>
    <row r="79" spans="1:4" ht="15.75" x14ac:dyDescent="0.25">
      <c r="A79" s="410" t="s">
        <v>25628</v>
      </c>
      <c r="B79" s="535" t="s">
        <v>3860</v>
      </c>
      <c r="C79" s="535"/>
      <c r="D79" s="213"/>
    </row>
    <row r="80" spans="1:4" ht="15.75" x14ac:dyDescent="0.25">
      <c r="A80" s="1" t="s">
        <v>25629</v>
      </c>
      <c r="B80" s="535"/>
      <c r="C80" s="535"/>
      <c r="D80" s="213"/>
    </row>
    <row r="81" spans="1:6" ht="15.75" x14ac:dyDescent="0.25">
      <c r="A81" s="1" t="s">
        <v>25381</v>
      </c>
      <c r="B81" s="535" t="s">
        <v>200</v>
      </c>
      <c r="C81" s="535"/>
      <c r="D81" s="213" t="s">
        <v>18428</v>
      </c>
    </row>
    <row r="82" spans="1:6" ht="15.75" x14ac:dyDescent="0.25">
      <c r="A82" s="1" t="s">
        <v>13330</v>
      </c>
      <c r="B82" s="535"/>
      <c r="C82" s="535"/>
      <c r="D82" s="213"/>
    </row>
    <row r="83" spans="1:6" ht="15.75" x14ac:dyDescent="0.25">
      <c r="A83" s="1" t="s">
        <v>25630</v>
      </c>
      <c r="B83" s="535" t="s">
        <v>17992</v>
      </c>
      <c r="C83" s="535"/>
      <c r="D83" s="213" t="s">
        <v>18428</v>
      </c>
    </row>
    <row r="84" spans="1:6" ht="15.75" x14ac:dyDescent="0.25">
      <c r="A84" s="1" t="s">
        <v>25631</v>
      </c>
      <c r="B84" s="535"/>
      <c r="C84" s="535"/>
      <c r="D84" s="213"/>
    </row>
    <row r="85" spans="1:6" ht="15.75" x14ac:dyDescent="0.25">
      <c r="A85" s="1" t="s">
        <v>25632</v>
      </c>
      <c r="B85" s="535" t="s">
        <v>60</v>
      </c>
      <c r="C85" s="535"/>
      <c r="D85" s="213" t="s">
        <v>19001</v>
      </c>
    </row>
    <row r="86" spans="1:6" ht="15.75" x14ac:dyDescent="0.25">
      <c r="A86" s="1" t="s">
        <v>25633</v>
      </c>
      <c r="B86" s="535"/>
      <c r="C86" s="535"/>
      <c r="D86" s="213"/>
    </row>
    <row r="87" spans="1:6" ht="15.75" x14ac:dyDescent="0.25">
      <c r="A87" s="1" t="s">
        <v>25634</v>
      </c>
      <c r="B87" s="534" t="s">
        <v>1133</v>
      </c>
      <c r="C87" s="535"/>
      <c r="D87" s="213" t="s">
        <v>598</v>
      </c>
    </row>
    <row r="88" spans="1:6" ht="15.75" x14ac:dyDescent="0.25">
      <c r="A88" s="1" t="s">
        <v>25635</v>
      </c>
      <c r="B88" s="535"/>
      <c r="C88" s="535"/>
      <c r="D88" s="213"/>
    </row>
    <row r="89" spans="1:6" ht="15.75" x14ac:dyDescent="0.25">
      <c r="A89" s="1" t="s">
        <v>25636</v>
      </c>
      <c r="B89" s="535" t="s">
        <v>201</v>
      </c>
      <c r="C89" s="535"/>
      <c r="D89" s="213" t="s">
        <v>18428</v>
      </c>
    </row>
    <row r="90" spans="1:6" ht="15.75" x14ac:dyDescent="0.25">
      <c r="A90" s="162" t="s">
        <v>25637</v>
      </c>
      <c r="B90" s="538"/>
      <c r="C90" s="538"/>
      <c r="D90" s="163"/>
      <c r="F90" t="s">
        <v>3496</v>
      </c>
    </row>
    <row r="91" spans="1:6" ht="15.75" x14ac:dyDescent="0.25">
      <c r="A91" s="162" t="s">
        <v>25638</v>
      </c>
      <c r="B91" s="538" t="s">
        <v>4062</v>
      </c>
      <c r="C91" s="538"/>
      <c r="D91" s="163" t="s">
        <v>25813</v>
      </c>
    </row>
    <row r="92" spans="1:6" ht="15.75" x14ac:dyDescent="0.25">
      <c r="A92" s="410"/>
      <c r="B92" s="535"/>
      <c r="C92" s="535"/>
      <c r="D92" s="213"/>
    </row>
    <row r="93" spans="1:6" ht="15.75" x14ac:dyDescent="0.25">
      <c r="A93" s="410"/>
      <c r="B93" s="535"/>
      <c r="C93" s="535"/>
      <c r="D93" s="213"/>
    </row>
    <row r="94" spans="1:6" ht="15.75" x14ac:dyDescent="0.25">
      <c r="A94" s="1"/>
      <c r="B94" s="535"/>
      <c r="C94" s="535"/>
    </row>
    <row r="95" spans="1:6" ht="15.75" x14ac:dyDescent="0.25">
      <c r="A95" s="1"/>
      <c r="B95" s="535"/>
      <c r="C95" s="535"/>
    </row>
    <row r="96" spans="1:6" ht="15.75" x14ac:dyDescent="0.25">
      <c r="A96" s="1"/>
      <c r="B96" s="535"/>
      <c r="C96" s="535"/>
      <c r="D96" s="213"/>
    </row>
    <row r="97" spans="1:4" ht="15.75" x14ac:dyDescent="0.25">
      <c r="A97" s="1"/>
      <c r="B97" s="537"/>
      <c r="C97" s="535"/>
      <c r="D97" s="213"/>
    </row>
    <row r="98" spans="1:4" ht="15.75" x14ac:dyDescent="0.25">
      <c r="A98" s="1"/>
      <c r="B98" s="535"/>
      <c r="C98" s="535"/>
      <c r="D98" s="213"/>
    </row>
    <row r="99" spans="1:4" ht="15.75" x14ac:dyDescent="0.25">
      <c r="A99" s="1"/>
      <c r="B99" s="535"/>
      <c r="C99" s="535"/>
    </row>
    <row r="100" spans="1:4" ht="15.75" x14ac:dyDescent="0.25">
      <c r="A100" s="1"/>
    </row>
    <row r="101" spans="1:4" ht="15.75" x14ac:dyDescent="0.25">
      <c r="A101" s="1"/>
      <c r="D101" s="213"/>
    </row>
    <row r="102" spans="1:4" ht="15.75" x14ac:dyDescent="0.25">
      <c r="A102" s="410"/>
    </row>
    <row r="103" spans="1:4" ht="15.75" x14ac:dyDescent="0.25">
      <c r="A103" s="410"/>
      <c r="D103" s="213"/>
    </row>
    <row r="104" spans="1:4" ht="15.75" x14ac:dyDescent="0.25">
      <c r="A104" s="1"/>
    </row>
    <row r="105" spans="1:4" ht="15.75" x14ac:dyDescent="0.25">
      <c r="A105" s="1"/>
      <c r="D105" s="213"/>
    </row>
    <row r="106" spans="1:4" ht="15.75" x14ac:dyDescent="0.25">
      <c r="A106" s="1"/>
    </row>
    <row r="107" spans="1:4" ht="15.75" x14ac:dyDescent="0.25">
      <c r="A107" s="1"/>
      <c r="D107" s="213"/>
    </row>
    <row r="108" spans="1:4" ht="15.75" x14ac:dyDescent="0.25">
      <c r="A108" s="1"/>
    </row>
    <row r="109" spans="1:4" ht="15.75" x14ac:dyDescent="0.25">
      <c r="A109" s="1"/>
    </row>
    <row r="110" spans="1:4" ht="15.75" x14ac:dyDescent="0.25">
      <c r="A110" s="1"/>
    </row>
    <row r="111" spans="1:4" ht="15.75" x14ac:dyDescent="0.25">
      <c r="A111" s="1"/>
      <c r="D111" s="213"/>
    </row>
  </sheetData>
  <autoFilter ref="D1:D109"/>
  <dataConsolidate link="1"/>
  <mergeCells count="2">
    <mergeCell ref="G1:H1"/>
    <mergeCell ref="G2:H2"/>
  </mergeCells>
  <conditionalFormatting sqref="A1">
    <cfRule type="duplicateValues" dxfId="1325" priority="36"/>
  </conditionalFormatting>
  <conditionalFormatting sqref="A1">
    <cfRule type="duplicateValues" dxfId="1324" priority="35"/>
  </conditionalFormatting>
  <conditionalFormatting sqref="A1">
    <cfRule type="duplicateValues" dxfId="1323" priority="34"/>
  </conditionalFormatting>
  <conditionalFormatting sqref="A1">
    <cfRule type="duplicateValues" dxfId="1322" priority="33"/>
  </conditionalFormatting>
  <conditionalFormatting sqref="A1">
    <cfRule type="duplicateValues" dxfId="1321" priority="32"/>
  </conditionalFormatting>
  <conditionalFormatting sqref="A1">
    <cfRule type="duplicateValues" dxfId="1320" priority="31"/>
  </conditionalFormatting>
  <conditionalFormatting sqref="A1">
    <cfRule type="duplicateValues" dxfId="1319" priority="30"/>
  </conditionalFormatting>
  <conditionalFormatting sqref="A1">
    <cfRule type="duplicateValues" dxfId="1318" priority="29"/>
  </conditionalFormatting>
  <conditionalFormatting sqref="A1">
    <cfRule type="duplicateValues" dxfId="1317" priority="28"/>
  </conditionalFormatting>
  <conditionalFormatting sqref="A1">
    <cfRule type="duplicateValues" dxfId="1316" priority="27"/>
  </conditionalFormatting>
  <conditionalFormatting sqref="A1">
    <cfRule type="duplicateValues" dxfId="1315" priority="26"/>
  </conditionalFormatting>
  <conditionalFormatting sqref="A1">
    <cfRule type="duplicateValues" dxfId="1314" priority="25"/>
  </conditionalFormatting>
  <conditionalFormatting sqref="A1">
    <cfRule type="duplicateValues" dxfId="1313" priority="24"/>
  </conditionalFormatting>
  <conditionalFormatting sqref="A1">
    <cfRule type="duplicateValues" dxfId="1312" priority="23"/>
  </conditionalFormatting>
  <conditionalFormatting sqref="A1">
    <cfRule type="duplicateValues" dxfId="1311" priority="22"/>
  </conditionalFormatting>
  <conditionalFormatting sqref="A1">
    <cfRule type="duplicateValues" dxfId="1310" priority="21"/>
  </conditionalFormatting>
  <conditionalFormatting sqref="A1">
    <cfRule type="duplicateValues" dxfId="1309" priority="20"/>
  </conditionalFormatting>
  <conditionalFormatting sqref="A1">
    <cfRule type="duplicateValues" dxfId="1308" priority="19"/>
  </conditionalFormatting>
  <conditionalFormatting sqref="A1">
    <cfRule type="duplicateValues" dxfId="1307" priority="18"/>
  </conditionalFormatting>
  <conditionalFormatting sqref="A1">
    <cfRule type="duplicateValues" dxfId="1306" priority="17"/>
  </conditionalFormatting>
  <conditionalFormatting sqref="A1">
    <cfRule type="duplicateValues" dxfId="1305" priority="16"/>
  </conditionalFormatting>
  <conditionalFormatting sqref="A1">
    <cfRule type="duplicateValues" dxfId="1304" priority="15"/>
  </conditionalFormatting>
  <conditionalFormatting sqref="A1">
    <cfRule type="duplicateValues" dxfId="1303" priority="14"/>
  </conditionalFormatting>
  <conditionalFormatting sqref="A1">
    <cfRule type="duplicateValues" dxfId="1302" priority="13"/>
  </conditionalFormatting>
  <conditionalFormatting sqref="A1">
    <cfRule type="duplicateValues" dxfId="1301" priority="11"/>
    <cfRule type="timePeriod" dxfId="1300" priority="12" timePeriod="yesterday">
      <formula>FLOOR(A1,1)=TODAY()-1</formula>
    </cfRule>
  </conditionalFormatting>
  <conditionalFormatting sqref="A1">
    <cfRule type="duplicateValues" dxfId="1299" priority="9"/>
    <cfRule type="duplicateValues" dxfId="1298" priority="10"/>
  </conditionalFormatting>
  <conditionalFormatting sqref="A1">
    <cfRule type="duplicateValues" dxfId="1297" priority="8"/>
  </conditionalFormatting>
  <conditionalFormatting sqref="A1">
    <cfRule type="duplicateValues" dxfId="1296" priority="7"/>
  </conditionalFormatting>
  <conditionalFormatting sqref="A1">
    <cfRule type="duplicateValues" dxfId="1295" priority="6"/>
  </conditionalFormatting>
  <conditionalFormatting sqref="A1">
    <cfRule type="duplicateValues" dxfId="1294" priority="5"/>
  </conditionalFormatting>
  <conditionalFormatting sqref="A1 A112:A1048576">
    <cfRule type="duplicateValues" dxfId="1293" priority="4"/>
  </conditionalFormatting>
  <conditionalFormatting sqref="A1 A112:A1048576">
    <cfRule type="duplicateValues" dxfId="1292" priority="3"/>
  </conditionalFormatting>
  <conditionalFormatting sqref="A1 A112:A1048576">
    <cfRule type="duplicateValues" dxfId="1291" priority="2"/>
  </conditionalFormatting>
  <conditionalFormatting sqref="A1 A112:A1048576">
    <cfRule type="duplicateValues" dxfId="1290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zoomScaleNormal="100" workbookViewId="0">
      <pane ySplit="1" topLeftCell="A77" activePane="bottomLeft" state="frozen"/>
      <selection activeCell="G25" sqref="G25"/>
      <selection pane="bottomLeft" activeCell="G91" sqref="G91"/>
    </sheetView>
  </sheetViews>
  <sheetFormatPr defaultRowHeight="15" x14ac:dyDescent="0.25"/>
  <cols>
    <col min="1" max="1" width="43.42578125" customWidth="1"/>
    <col min="2" max="2" width="20.85546875" style="534" customWidth="1"/>
    <col min="3" max="3" width="22.85546875" style="534" customWidth="1"/>
    <col min="4" max="4" width="19.28515625" customWidth="1"/>
    <col min="5" max="5" width="18.42578125" bestFit="1" customWidth="1"/>
    <col min="6" max="6" width="16.140625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33" t="s">
        <v>1326</v>
      </c>
      <c r="C1" s="533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38</v>
      </c>
      <c r="H1" s="590"/>
    </row>
    <row r="2" spans="1:8" ht="21" x14ac:dyDescent="0.35">
      <c r="A2" s="1" t="s">
        <v>15886</v>
      </c>
      <c r="B2" s="535"/>
      <c r="C2" s="535"/>
      <c r="D2" s="213"/>
      <c r="G2" s="588" t="s">
        <v>25639</v>
      </c>
      <c r="H2" s="589"/>
    </row>
    <row r="3" spans="1:8" ht="15.75" x14ac:dyDescent="0.25">
      <c r="A3" s="1" t="s">
        <v>25640</v>
      </c>
      <c r="B3" s="535" t="s">
        <v>200</v>
      </c>
      <c r="C3" s="535"/>
      <c r="D3" t="s">
        <v>21630</v>
      </c>
      <c r="G3" s="244" t="s">
        <v>58</v>
      </c>
      <c r="H3" s="5">
        <f>COUNTIF(B$2:B$1048576,G3)</f>
        <v>2</v>
      </c>
    </row>
    <row r="4" spans="1:8" ht="15.75" x14ac:dyDescent="0.25">
      <c r="A4" s="1" t="s">
        <v>16848</v>
      </c>
      <c r="G4" s="101" t="s">
        <v>360</v>
      </c>
      <c r="H4" s="5">
        <f>COUNTIF(B1:B935,G4)</f>
        <v>0</v>
      </c>
    </row>
    <row r="5" spans="1:8" ht="15.75" x14ac:dyDescent="0.25">
      <c r="A5" s="1" t="s">
        <v>25641</v>
      </c>
      <c r="B5" s="534" t="s">
        <v>356</v>
      </c>
      <c r="D5" s="213" t="s">
        <v>27008</v>
      </c>
      <c r="E5" s="40">
        <v>45964</v>
      </c>
      <c r="G5" s="101" t="s">
        <v>356</v>
      </c>
      <c r="H5" s="5">
        <f>COUNTIF(B2:B853,G5)</f>
        <v>6</v>
      </c>
    </row>
    <row r="6" spans="1:8" ht="15.75" x14ac:dyDescent="0.25">
      <c r="A6" s="1" t="s">
        <v>25643</v>
      </c>
      <c r="G6" s="101" t="s">
        <v>56</v>
      </c>
      <c r="H6" s="5">
        <f>COUNTIF(B2:B865,G6)</f>
        <v>4</v>
      </c>
    </row>
    <row r="7" spans="1:8" ht="15.75" x14ac:dyDescent="0.25">
      <c r="A7" s="1" t="s">
        <v>25644</v>
      </c>
      <c r="B7" s="534" t="s">
        <v>356</v>
      </c>
      <c r="D7" t="s">
        <v>8105</v>
      </c>
      <c r="G7" s="101" t="s">
        <v>201</v>
      </c>
      <c r="H7" s="5">
        <f>COUNTIF(B1:B859,G7)</f>
        <v>3</v>
      </c>
    </row>
    <row r="8" spans="1:8" ht="15.75" x14ac:dyDescent="0.25">
      <c r="A8" s="558" t="s">
        <v>25645</v>
      </c>
      <c r="B8" s="559"/>
      <c r="C8" s="559"/>
      <c r="D8" s="524"/>
      <c r="E8" s="524"/>
      <c r="G8" s="101" t="s">
        <v>202</v>
      </c>
      <c r="H8" s="5">
        <f>COUNTIF(B1:B894,G8)</f>
        <v>0</v>
      </c>
    </row>
    <row r="9" spans="1:8" ht="15.75" x14ac:dyDescent="0.25">
      <c r="A9" s="558" t="s">
        <v>25646</v>
      </c>
      <c r="B9" s="559" t="s">
        <v>356</v>
      </c>
      <c r="C9" s="559"/>
      <c r="D9" s="524" t="s">
        <v>22689</v>
      </c>
      <c r="E9" s="560">
        <v>45943</v>
      </c>
      <c r="G9" s="101" t="s">
        <v>200</v>
      </c>
      <c r="H9" s="5">
        <f>COUNTIF(B1:B812,G9)</f>
        <v>11</v>
      </c>
    </row>
    <row r="10" spans="1:8" ht="15.75" x14ac:dyDescent="0.25">
      <c r="A10" s="1" t="s">
        <v>25647</v>
      </c>
      <c r="G10" s="101" t="s">
        <v>5011</v>
      </c>
      <c r="H10" s="5">
        <f>COUNTIF(B:B,G10)</f>
        <v>1</v>
      </c>
    </row>
    <row r="11" spans="1:8" ht="15.75" x14ac:dyDescent="0.25">
      <c r="A11" s="1" t="s">
        <v>25648</v>
      </c>
      <c r="B11" s="535" t="s">
        <v>200</v>
      </c>
      <c r="C11" s="535"/>
      <c r="D11" t="s">
        <v>599</v>
      </c>
      <c r="G11" s="101" t="s">
        <v>1077</v>
      </c>
      <c r="H11" s="5">
        <f>COUNTIF(B2:B2000,G11)</f>
        <v>1</v>
      </c>
    </row>
    <row r="12" spans="1:8" ht="15.75" x14ac:dyDescent="0.25">
      <c r="A12" s="1" t="s">
        <v>14163</v>
      </c>
      <c r="B12" s="535"/>
      <c r="C12" s="535"/>
      <c r="D12" s="213"/>
      <c r="G12" s="288" t="s">
        <v>60</v>
      </c>
      <c r="H12" s="5">
        <f>COUNTIF(B2:B869,G12)</f>
        <v>5</v>
      </c>
    </row>
    <row r="13" spans="1:8" ht="15.75" x14ac:dyDescent="0.25">
      <c r="A13" s="1" t="s">
        <v>25649</v>
      </c>
      <c r="B13" s="534" t="s">
        <v>56</v>
      </c>
      <c r="C13" s="535"/>
      <c r="D13" t="s">
        <v>17205</v>
      </c>
      <c r="G13" s="101" t="s">
        <v>4062</v>
      </c>
      <c r="H13" s="5">
        <f>COUNTIF(B2:B2000,G13)</f>
        <v>3</v>
      </c>
    </row>
    <row r="14" spans="1:8" ht="15.75" x14ac:dyDescent="0.25">
      <c r="A14" s="162" t="s">
        <v>25650</v>
      </c>
      <c r="B14" s="538"/>
      <c r="C14" s="538"/>
      <c r="D14" s="163"/>
      <c r="G14" s="101" t="s">
        <v>3860</v>
      </c>
      <c r="H14" s="5">
        <f>COUNTIF(B2:B715,G14)</f>
        <v>6</v>
      </c>
    </row>
    <row r="15" spans="1:8" ht="15.75" x14ac:dyDescent="0.25">
      <c r="A15" s="162" t="s">
        <v>25651</v>
      </c>
      <c r="B15" s="538" t="s">
        <v>4062</v>
      </c>
      <c r="C15" s="538" t="s">
        <v>2193</v>
      </c>
      <c r="D15" s="163" t="s">
        <v>8105</v>
      </c>
      <c r="G15" s="101" t="s">
        <v>17992</v>
      </c>
      <c r="H15" s="5">
        <f>COUNTIF(B2:B2000,G15)</f>
        <v>0</v>
      </c>
    </row>
    <row r="16" spans="1:8" ht="15.75" x14ac:dyDescent="0.25">
      <c r="A16" s="1" t="s">
        <v>25652</v>
      </c>
      <c r="B16" s="535"/>
      <c r="C16" s="535"/>
      <c r="G16" s="288" t="s">
        <v>1133</v>
      </c>
      <c r="H16" s="5">
        <f>COUNTIF(B2:B2000,G16)</f>
        <v>0</v>
      </c>
    </row>
    <row r="17" spans="1:8" ht="15.75" x14ac:dyDescent="0.25">
      <c r="A17" s="1" t="s">
        <v>25653</v>
      </c>
      <c r="B17" s="535" t="s">
        <v>56</v>
      </c>
      <c r="C17" s="535"/>
      <c r="D17" t="s">
        <v>25657</v>
      </c>
      <c r="G17" s="512"/>
      <c r="H17" s="233"/>
    </row>
    <row r="18" spans="1:8" ht="15.75" x14ac:dyDescent="0.25">
      <c r="A18" s="1" t="s">
        <v>25655</v>
      </c>
      <c r="B18" s="535"/>
      <c r="C18" s="535"/>
      <c r="G18" s="269"/>
    </row>
    <row r="19" spans="1:8" ht="15.75" x14ac:dyDescent="0.25">
      <c r="A19" s="1" t="s">
        <v>25656</v>
      </c>
      <c r="B19" s="534" t="s">
        <v>60</v>
      </c>
      <c r="D19" t="s">
        <v>25657</v>
      </c>
    </row>
    <row r="20" spans="1:8" ht="15.75" x14ac:dyDescent="0.25">
      <c r="A20" s="1" t="s">
        <v>25658</v>
      </c>
    </row>
    <row r="21" spans="1:8" ht="15.75" x14ac:dyDescent="0.25">
      <c r="A21" s="1" t="s">
        <v>25659</v>
      </c>
      <c r="B21" s="534" t="s">
        <v>200</v>
      </c>
      <c r="D21" s="213" t="s">
        <v>25642</v>
      </c>
    </row>
    <row r="22" spans="1:8" ht="15.75" x14ac:dyDescent="0.25">
      <c r="A22" s="1" t="s">
        <v>25658</v>
      </c>
    </row>
    <row r="23" spans="1:8" ht="15.75" x14ac:dyDescent="0.25">
      <c r="A23" s="1" t="s">
        <v>25659</v>
      </c>
      <c r="B23" s="534" t="s">
        <v>3860</v>
      </c>
    </row>
    <row r="24" spans="1:8" ht="15.75" x14ac:dyDescent="0.25">
      <c r="A24" s="1" t="s">
        <v>25658</v>
      </c>
    </row>
    <row r="25" spans="1:8" ht="15.75" x14ac:dyDescent="0.25">
      <c r="A25" s="1" t="s">
        <v>25659</v>
      </c>
      <c r="B25" s="534" t="s">
        <v>3860</v>
      </c>
    </row>
    <row r="26" spans="1:8" ht="15.75" x14ac:dyDescent="0.25">
      <c r="A26" s="1" t="s">
        <v>25660</v>
      </c>
      <c r="B26" s="535"/>
      <c r="C26" s="535"/>
      <c r="D26" s="213"/>
    </row>
    <row r="27" spans="1:8" ht="15.75" x14ac:dyDescent="0.25">
      <c r="A27" s="1" t="s">
        <v>25661</v>
      </c>
      <c r="B27" s="535" t="s">
        <v>56</v>
      </c>
      <c r="C27" s="535"/>
      <c r="D27" t="s">
        <v>25813</v>
      </c>
      <c r="E27" s="40">
        <v>45940</v>
      </c>
    </row>
    <row r="28" spans="1:8" ht="15.75" x14ac:dyDescent="0.25">
      <c r="A28" s="410" t="s">
        <v>25660</v>
      </c>
      <c r="B28" s="535"/>
      <c r="C28" s="535"/>
      <c r="D28" s="529"/>
    </row>
    <row r="29" spans="1:8" ht="15.75" x14ac:dyDescent="0.25">
      <c r="A29" s="410" t="s">
        <v>25661</v>
      </c>
      <c r="B29" s="534" t="s">
        <v>3860</v>
      </c>
      <c r="C29" s="537"/>
    </row>
    <row r="30" spans="1:8" ht="15.75" x14ac:dyDescent="0.25">
      <c r="A30" s="410" t="s">
        <v>25660</v>
      </c>
      <c r="B30" s="537"/>
      <c r="C30" s="537"/>
      <c r="D30" s="213"/>
    </row>
    <row r="31" spans="1:8" ht="15.75" x14ac:dyDescent="0.25">
      <c r="A31" s="410" t="s">
        <v>25661</v>
      </c>
      <c r="B31" s="534" t="s">
        <v>3860</v>
      </c>
      <c r="C31" s="537"/>
    </row>
    <row r="32" spans="1:8" ht="15.75" x14ac:dyDescent="0.25">
      <c r="A32" s="1" t="s">
        <v>21258</v>
      </c>
      <c r="B32" s="535"/>
      <c r="C32" s="535"/>
      <c r="D32" s="213"/>
    </row>
    <row r="33" spans="1:4" ht="15.75" x14ac:dyDescent="0.25">
      <c r="A33" s="1" t="s">
        <v>25662</v>
      </c>
      <c r="B33" s="535" t="s">
        <v>200</v>
      </c>
      <c r="C33" s="535"/>
      <c r="D33" s="213" t="s">
        <v>8105</v>
      </c>
    </row>
    <row r="34" spans="1:4" ht="15.75" x14ac:dyDescent="0.25">
      <c r="A34" s="1" t="s">
        <v>25663</v>
      </c>
      <c r="B34" s="535"/>
      <c r="C34" s="535"/>
      <c r="D34" s="213"/>
    </row>
    <row r="35" spans="1:4" ht="15.75" x14ac:dyDescent="0.25">
      <c r="A35" s="1" t="s">
        <v>25664</v>
      </c>
      <c r="B35" s="535" t="s">
        <v>200</v>
      </c>
      <c r="C35" s="535"/>
      <c r="D35" t="s">
        <v>599</v>
      </c>
    </row>
    <row r="36" spans="1:4" ht="15.75" x14ac:dyDescent="0.25">
      <c r="A36" s="1" t="s">
        <v>25665</v>
      </c>
      <c r="B36" s="536"/>
      <c r="C36" s="535"/>
    </row>
    <row r="37" spans="1:4" ht="15.75" x14ac:dyDescent="0.25">
      <c r="A37" s="1" t="s">
        <v>25666</v>
      </c>
      <c r="B37" s="535" t="s">
        <v>1077</v>
      </c>
      <c r="C37" s="535"/>
      <c r="D37" s="213" t="s">
        <v>25657</v>
      </c>
    </row>
    <row r="38" spans="1:4" ht="15.75" x14ac:dyDescent="0.25">
      <c r="A38" s="1" t="s">
        <v>16804</v>
      </c>
      <c r="B38" s="535"/>
      <c r="C38" s="535"/>
      <c r="D38" s="213"/>
    </row>
    <row r="39" spans="1:4" ht="15.75" x14ac:dyDescent="0.25">
      <c r="A39" s="1" t="s">
        <v>25667</v>
      </c>
      <c r="B39" s="535" t="s">
        <v>200</v>
      </c>
      <c r="C39" s="535"/>
      <c r="D39" s="213" t="s">
        <v>17205</v>
      </c>
    </row>
    <row r="40" spans="1:4" ht="15.75" x14ac:dyDescent="0.25">
      <c r="A40" s="1" t="s">
        <v>25668</v>
      </c>
      <c r="B40" s="535"/>
      <c r="C40" s="535"/>
      <c r="D40" s="213"/>
    </row>
    <row r="41" spans="1:4" ht="15.75" x14ac:dyDescent="0.25">
      <c r="A41" s="1" t="s">
        <v>25669</v>
      </c>
      <c r="B41" s="535" t="s">
        <v>200</v>
      </c>
      <c r="C41" s="535"/>
      <c r="D41" t="s">
        <v>18297</v>
      </c>
    </row>
    <row r="42" spans="1:4" ht="15.75" x14ac:dyDescent="0.25">
      <c r="A42" s="162" t="s">
        <v>25670</v>
      </c>
      <c r="B42" s="538"/>
      <c r="C42" s="538"/>
      <c r="D42" s="163"/>
    </row>
    <row r="43" spans="1:4" ht="15.75" x14ac:dyDescent="0.25">
      <c r="A43" s="162" t="s">
        <v>25671</v>
      </c>
      <c r="B43" s="538" t="s">
        <v>4062</v>
      </c>
      <c r="C43" s="538" t="s">
        <v>2163</v>
      </c>
      <c r="D43" s="163" t="s">
        <v>8105</v>
      </c>
    </row>
    <row r="44" spans="1:4" ht="15.75" x14ac:dyDescent="0.25">
      <c r="A44" s="1" t="s">
        <v>25672</v>
      </c>
      <c r="B44" s="535"/>
      <c r="C44" s="535"/>
    </row>
    <row r="45" spans="1:4" ht="15.75" x14ac:dyDescent="0.25">
      <c r="A45" s="1" t="s">
        <v>25673</v>
      </c>
      <c r="B45" s="535" t="s">
        <v>56</v>
      </c>
      <c r="C45" s="535"/>
      <c r="D45" t="s">
        <v>24581</v>
      </c>
    </row>
    <row r="46" spans="1:4" ht="15.75" x14ac:dyDescent="0.25">
      <c r="A46" s="1" t="s">
        <v>25674</v>
      </c>
      <c r="B46" s="535"/>
      <c r="C46" s="535"/>
      <c r="D46" s="213"/>
    </row>
    <row r="47" spans="1:4" ht="15.75" x14ac:dyDescent="0.25">
      <c r="A47" s="1" t="s">
        <v>25675</v>
      </c>
      <c r="B47" s="535" t="s">
        <v>58</v>
      </c>
      <c r="C47" s="535" t="s">
        <v>2163</v>
      </c>
      <c r="D47" s="213" t="s">
        <v>9508</v>
      </c>
    </row>
    <row r="48" spans="1:4" ht="15.75" x14ac:dyDescent="0.25">
      <c r="A48" s="1" t="s">
        <v>25676</v>
      </c>
      <c r="B48" s="535"/>
      <c r="C48" s="535"/>
      <c r="D48" s="213"/>
    </row>
    <row r="49" spans="1:5" ht="15.75" x14ac:dyDescent="0.25">
      <c r="A49" s="1" t="s">
        <v>25677</v>
      </c>
      <c r="B49" s="535" t="s">
        <v>60</v>
      </c>
      <c r="C49" s="535"/>
      <c r="D49" t="s">
        <v>22689</v>
      </c>
    </row>
    <row r="50" spans="1:5" ht="15.75" x14ac:dyDescent="0.25">
      <c r="A50" s="1" t="s">
        <v>13070</v>
      </c>
      <c r="B50" s="535"/>
      <c r="C50" s="535"/>
      <c r="D50" s="213"/>
    </row>
    <row r="51" spans="1:5" ht="15.75" x14ac:dyDescent="0.25">
      <c r="A51" s="1" t="s">
        <v>25678</v>
      </c>
      <c r="B51" s="535" t="s">
        <v>200</v>
      </c>
      <c r="C51" s="535"/>
      <c r="D51" s="213" t="s">
        <v>9571</v>
      </c>
      <c r="E51" s="213"/>
    </row>
    <row r="52" spans="1:5" ht="15.75" x14ac:dyDescent="0.25">
      <c r="A52" s="1" t="s">
        <v>11702</v>
      </c>
      <c r="C52" s="535"/>
      <c r="D52" s="213"/>
    </row>
    <row r="53" spans="1:5" ht="15.75" x14ac:dyDescent="0.25">
      <c r="A53" s="1" t="s">
        <v>25679</v>
      </c>
      <c r="B53" s="535" t="s">
        <v>200</v>
      </c>
      <c r="C53" s="535"/>
      <c r="D53" t="s">
        <v>10373</v>
      </c>
    </row>
    <row r="54" spans="1:5" ht="15.75" x14ac:dyDescent="0.25">
      <c r="A54" s="1" t="s">
        <v>15112</v>
      </c>
      <c r="B54" s="535"/>
      <c r="C54" s="535"/>
      <c r="D54" s="213"/>
    </row>
    <row r="55" spans="1:5" ht="15.75" x14ac:dyDescent="0.25">
      <c r="A55" s="1" t="s">
        <v>15113</v>
      </c>
      <c r="B55" s="535" t="s">
        <v>60</v>
      </c>
      <c r="C55" s="535"/>
      <c r="D55" t="s">
        <v>10373</v>
      </c>
    </row>
    <row r="56" spans="1:5" ht="15.75" x14ac:dyDescent="0.25">
      <c r="A56" s="1" t="s">
        <v>11994</v>
      </c>
      <c r="B56" s="535"/>
      <c r="C56" s="535"/>
      <c r="D56" s="213"/>
    </row>
    <row r="57" spans="1:5" ht="15.75" x14ac:dyDescent="0.25">
      <c r="A57" s="1" t="s">
        <v>25680</v>
      </c>
      <c r="B57" s="534" t="s">
        <v>5011</v>
      </c>
      <c r="C57" s="535"/>
      <c r="D57" s="213" t="s">
        <v>17205</v>
      </c>
    </row>
    <row r="58" spans="1:5" ht="15.75" x14ac:dyDescent="0.25">
      <c r="A58" s="558" t="s">
        <v>25681</v>
      </c>
      <c r="B58" s="561"/>
      <c r="C58" s="561"/>
      <c r="D58" s="562"/>
      <c r="E58" s="524"/>
    </row>
    <row r="59" spans="1:5" ht="15.75" x14ac:dyDescent="0.25">
      <c r="A59" s="558" t="s">
        <v>25682</v>
      </c>
      <c r="B59" s="561" t="s">
        <v>356</v>
      </c>
      <c r="C59" s="561" t="s">
        <v>3896</v>
      </c>
      <c r="D59" s="524" t="s">
        <v>599</v>
      </c>
      <c r="E59" s="560">
        <v>45943</v>
      </c>
    </row>
    <row r="60" spans="1:5" ht="15.75" x14ac:dyDescent="0.25">
      <c r="A60" s="1" t="s">
        <v>12839</v>
      </c>
      <c r="B60" s="535"/>
      <c r="C60" s="535"/>
    </row>
    <row r="61" spans="1:5" ht="15.75" x14ac:dyDescent="0.25">
      <c r="A61" s="1" t="s">
        <v>25683</v>
      </c>
      <c r="B61" s="535" t="s">
        <v>201</v>
      </c>
      <c r="C61" s="535"/>
      <c r="D61" s="213" t="s">
        <v>22689</v>
      </c>
    </row>
    <row r="62" spans="1:5" ht="15.75" x14ac:dyDescent="0.25">
      <c r="A62" s="1" t="s">
        <v>25684</v>
      </c>
      <c r="C62" s="535"/>
      <c r="D62" s="213"/>
    </row>
    <row r="63" spans="1:5" ht="15.75" x14ac:dyDescent="0.25">
      <c r="A63" s="1" t="s">
        <v>25685</v>
      </c>
      <c r="B63" s="535" t="s">
        <v>200</v>
      </c>
      <c r="C63" s="535"/>
      <c r="D63" t="s">
        <v>8105</v>
      </c>
    </row>
    <row r="64" spans="1:5" ht="15.75" x14ac:dyDescent="0.25">
      <c r="A64" s="1" t="s">
        <v>22713</v>
      </c>
      <c r="B64" s="535"/>
      <c r="C64" s="535"/>
      <c r="D64" s="213"/>
    </row>
    <row r="65" spans="1:4" ht="15.75" x14ac:dyDescent="0.25">
      <c r="A65" s="1" t="s">
        <v>22714</v>
      </c>
      <c r="B65" s="535" t="s">
        <v>201</v>
      </c>
      <c r="C65" s="535"/>
      <c r="D65" t="s">
        <v>10373</v>
      </c>
    </row>
    <row r="66" spans="1:4" ht="15.75" x14ac:dyDescent="0.25">
      <c r="A66" s="1" t="s">
        <v>16327</v>
      </c>
      <c r="B66" s="535"/>
      <c r="C66" s="535"/>
      <c r="D66" s="213"/>
    </row>
    <row r="67" spans="1:4" ht="15.75" x14ac:dyDescent="0.25">
      <c r="A67" s="1" t="s">
        <v>25686</v>
      </c>
      <c r="B67" s="535" t="s">
        <v>60</v>
      </c>
      <c r="C67" s="535"/>
      <c r="D67" t="s">
        <v>25657</v>
      </c>
    </row>
    <row r="68" spans="1:4" ht="15.75" x14ac:dyDescent="0.25">
      <c r="A68" s="1" t="s">
        <v>25687</v>
      </c>
      <c r="B68" s="535"/>
      <c r="C68" s="535"/>
      <c r="D68" s="213"/>
    </row>
    <row r="69" spans="1:4" ht="15.75" x14ac:dyDescent="0.25">
      <c r="A69" s="1" t="s">
        <v>25688</v>
      </c>
      <c r="B69" s="535" t="s">
        <v>200</v>
      </c>
      <c r="C69" s="535"/>
      <c r="D69" s="213" t="s">
        <v>25654</v>
      </c>
    </row>
    <row r="70" spans="1:4" ht="15.75" x14ac:dyDescent="0.25">
      <c r="A70" s="410" t="s">
        <v>25687</v>
      </c>
      <c r="B70" s="535"/>
      <c r="C70" s="535"/>
      <c r="D70" s="213"/>
    </row>
    <row r="71" spans="1:4" ht="15.75" x14ac:dyDescent="0.25">
      <c r="A71" s="410" t="s">
        <v>25688</v>
      </c>
      <c r="B71" s="535" t="s">
        <v>3860</v>
      </c>
      <c r="C71" s="535"/>
    </row>
    <row r="72" spans="1:4" ht="15.75" x14ac:dyDescent="0.25">
      <c r="A72" s="410" t="s">
        <v>25687</v>
      </c>
      <c r="B72" s="535"/>
      <c r="C72" s="535"/>
      <c r="D72" s="213"/>
    </row>
    <row r="73" spans="1:4" ht="15.75" x14ac:dyDescent="0.25">
      <c r="A73" s="410" t="s">
        <v>25688</v>
      </c>
      <c r="B73" s="535" t="s">
        <v>3860</v>
      </c>
      <c r="C73" s="535"/>
    </row>
    <row r="74" spans="1:4" ht="15.75" x14ac:dyDescent="0.25">
      <c r="A74" s="1" t="s">
        <v>15848</v>
      </c>
      <c r="B74" s="535"/>
      <c r="C74" s="535"/>
      <c r="D74" s="213"/>
    </row>
    <row r="75" spans="1:4" ht="15.75" x14ac:dyDescent="0.25">
      <c r="A75" s="1" t="s">
        <v>25689</v>
      </c>
      <c r="B75" s="535" t="s">
        <v>26065</v>
      </c>
      <c r="C75" s="535"/>
      <c r="D75" t="s">
        <v>25932</v>
      </c>
    </row>
    <row r="76" spans="1:4" ht="15.75" x14ac:dyDescent="0.25">
      <c r="A76" s="1" t="s">
        <v>25396</v>
      </c>
      <c r="B76" s="535"/>
      <c r="C76" s="535"/>
      <c r="D76" s="213"/>
    </row>
    <row r="77" spans="1:4" ht="15.75" x14ac:dyDescent="0.25">
      <c r="A77" s="1" t="s">
        <v>25690</v>
      </c>
      <c r="B77" s="535" t="s">
        <v>58</v>
      </c>
      <c r="C77" s="535" t="s">
        <v>2163</v>
      </c>
      <c r="D77" s="213" t="s">
        <v>10373</v>
      </c>
    </row>
    <row r="78" spans="1:4" ht="15.75" x14ac:dyDescent="0.25">
      <c r="A78" s="162" t="s">
        <v>13733</v>
      </c>
      <c r="B78" s="538"/>
      <c r="C78" s="538"/>
      <c r="D78" s="163"/>
    </row>
    <row r="79" spans="1:4" ht="15.75" x14ac:dyDescent="0.25">
      <c r="A79" s="162" t="s">
        <v>25691</v>
      </c>
      <c r="B79" s="538" t="s">
        <v>4062</v>
      </c>
      <c r="C79" s="538" t="s">
        <v>2163</v>
      </c>
      <c r="D79" s="163" t="s">
        <v>8105</v>
      </c>
    </row>
    <row r="80" spans="1:4" ht="15.75" x14ac:dyDescent="0.25">
      <c r="A80" s="1" t="s">
        <v>25692</v>
      </c>
      <c r="B80" s="535"/>
      <c r="C80" s="535"/>
      <c r="D80" s="213"/>
    </row>
    <row r="81" spans="1:6" ht="15.75" x14ac:dyDescent="0.25">
      <c r="A81" s="1" t="s">
        <v>25693</v>
      </c>
      <c r="B81" s="535" t="s">
        <v>201</v>
      </c>
      <c r="C81" s="535"/>
      <c r="D81" s="213" t="s">
        <v>599</v>
      </c>
    </row>
    <row r="82" spans="1:6" ht="15.75" x14ac:dyDescent="0.25">
      <c r="A82" s="1" t="s">
        <v>20937</v>
      </c>
      <c r="B82" s="535"/>
      <c r="C82" s="535"/>
      <c r="D82" s="213"/>
    </row>
    <row r="83" spans="1:6" ht="15.75" x14ac:dyDescent="0.25">
      <c r="A83" s="1" t="s">
        <v>25694</v>
      </c>
      <c r="B83" s="535" t="s">
        <v>60</v>
      </c>
      <c r="C83" s="535"/>
      <c r="D83" s="213" t="s">
        <v>25657</v>
      </c>
    </row>
    <row r="84" spans="1:6" ht="15.75" x14ac:dyDescent="0.25">
      <c r="A84" s="1" t="s">
        <v>12304</v>
      </c>
      <c r="B84" s="535"/>
      <c r="C84" s="535"/>
      <c r="D84" s="213"/>
    </row>
    <row r="85" spans="1:6" ht="15.75" x14ac:dyDescent="0.25">
      <c r="A85" s="1" t="s">
        <v>25695</v>
      </c>
      <c r="B85" s="535" t="s">
        <v>8069</v>
      </c>
      <c r="C85" s="535"/>
      <c r="D85" s="213" t="s">
        <v>25811</v>
      </c>
      <c r="E85" s="40">
        <v>45939</v>
      </c>
    </row>
    <row r="86" spans="1:6" ht="15.75" x14ac:dyDescent="0.25">
      <c r="A86" s="1" t="s">
        <v>25696</v>
      </c>
      <c r="B86" s="535"/>
      <c r="C86" s="535"/>
      <c r="D86" s="213"/>
    </row>
    <row r="87" spans="1:6" ht="15.75" x14ac:dyDescent="0.25">
      <c r="A87" s="1" t="s">
        <v>25697</v>
      </c>
      <c r="B87" s="534" t="s">
        <v>356</v>
      </c>
      <c r="C87" s="535" t="s">
        <v>25752</v>
      </c>
      <c r="D87" s="213" t="s">
        <v>25657</v>
      </c>
      <c r="E87" s="40">
        <v>45968</v>
      </c>
    </row>
    <row r="88" spans="1:6" ht="15.75" x14ac:dyDescent="0.25">
      <c r="A88" s="558" t="s">
        <v>25698</v>
      </c>
      <c r="B88" s="561"/>
      <c r="C88" s="561"/>
      <c r="D88" s="562"/>
      <c r="E88" s="524"/>
    </row>
    <row r="89" spans="1:6" ht="15.75" x14ac:dyDescent="0.25">
      <c r="A89" s="558" t="s">
        <v>25699</v>
      </c>
      <c r="B89" s="561" t="s">
        <v>356</v>
      </c>
      <c r="C89" s="561"/>
      <c r="D89" s="562" t="s">
        <v>26062</v>
      </c>
      <c r="E89" s="560">
        <v>45943</v>
      </c>
    </row>
    <row r="90" spans="1:6" ht="15.75" x14ac:dyDescent="0.25">
      <c r="A90" s="1"/>
      <c r="B90" s="535"/>
      <c r="C90" s="535"/>
      <c r="D90" s="213"/>
      <c r="F90" t="s">
        <v>3496</v>
      </c>
    </row>
    <row r="91" spans="1:6" ht="15.75" x14ac:dyDescent="0.25">
      <c r="A91" s="1"/>
      <c r="B91" s="535"/>
      <c r="C91" s="535"/>
      <c r="D91" s="213"/>
    </row>
    <row r="92" spans="1:6" ht="15.75" x14ac:dyDescent="0.25">
      <c r="A92" s="410"/>
      <c r="B92" s="535"/>
      <c r="C92" s="535"/>
      <c r="D92" s="213"/>
    </row>
    <row r="93" spans="1:6" ht="15.75" x14ac:dyDescent="0.25">
      <c r="A93" s="410"/>
      <c r="B93" s="535"/>
      <c r="C93" s="535"/>
      <c r="D93" s="213"/>
    </row>
    <row r="94" spans="1:6" ht="15.75" x14ac:dyDescent="0.25">
      <c r="A94" s="1"/>
      <c r="B94" s="535"/>
      <c r="C94" s="535"/>
    </row>
    <row r="95" spans="1:6" ht="15.75" x14ac:dyDescent="0.25">
      <c r="A95" s="1"/>
      <c r="B95" s="535"/>
      <c r="C95" s="535"/>
    </row>
    <row r="96" spans="1:6" ht="15.75" x14ac:dyDescent="0.25">
      <c r="A96" s="1"/>
      <c r="B96" s="535"/>
      <c r="C96" s="535"/>
      <c r="D96" s="213"/>
    </row>
    <row r="97" spans="1:4" ht="15.75" x14ac:dyDescent="0.25">
      <c r="A97" s="1"/>
      <c r="B97" s="537"/>
      <c r="C97" s="535"/>
      <c r="D97" s="213"/>
    </row>
    <row r="98" spans="1:4" ht="15.75" x14ac:dyDescent="0.25">
      <c r="A98" s="1"/>
      <c r="B98" s="535"/>
      <c r="C98" s="535"/>
      <c r="D98" s="213"/>
    </row>
    <row r="99" spans="1:4" ht="15.75" x14ac:dyDescent="0.25">
      <c r="A99" s="1"/>
      <c r="B99" s="535"/>
      <c r="C99" s="535"/>
    </row>
    <row r="100" spans="1:4" ht="15.75" x14ac:dyDescent="0.25">
      <c r="A100" s="1"/>
    </row>
    <row r="101" spans="1:4" ht="15.75" x14ac:dyDescent="0.25">
      <c r="A101" s="1"/>
      <c r="D101" s="213"/>
    </row>
    <row r="102" spans="1:4" ht="15.75" x14ac:dyDescent="0.25">
      <c r="A102" s="410"/>
    </row>
    <row r="103" spans="1:4" ht="15.75" x14ac:dyDescent="0.25">
      <c r="A103" s="410"/>
      <c r="D103" s="213"/>
    </row>
    <row r="104" spans="1:4" ht="15.75" x14ac:dyDescent="0.25">
      <c r="A104" s="1"/>
    </row>
    <row r="105" spans="1:4" ht="15.75" x14ac:dyDescent="0.25">
      <c r="A105" s="1"/>
      <c r="D105" s="213"/>
    </row>
    <row r="106" spans="1:4" ht="15.75" x14ac:dyDescent="0.25">
      <c r="A106" s="1"/>
    </row>
    <row r="107" spans="1:4" ht="15.75" x14ac:dyDescent="0.25">
      <c r="A107" s="1"/>
      <c r="D107" s="213"/>
    </row>
    <row r="108" spans="1:4" ht="15.75" x14ac:dyDescent="0.25">
      <c r="A108" s="1"/>
    </row>
    <row r="109" spans="1:4" ht="15.75" x14ac:dyDescent="0.25">
      <c r="A109" s="1"/>
    </row>
    <row r="110" spans="1:4" ht="15.75" x14ac:dyDescent="0.25">
      <c r="A110" s="1"/>
    </row>
    <row r="111" spans="1:4" ht="15.75" x14ac:dyDescent="0.25">
      <c r="A111" s="1"/>
      <c r="D111" s="213"/>
    </row>
  </sheetData>
  <autoFilter ref="B1:B111"/>
  <dataConsolidate link="1"/>
  <mergeCells count="2">
    <mergeCell ref="G1:H1"/>
    <mergeCell ref="G2:H2"/>
  </mergeCells>
  <conditionalFormatting sqref="A1">
    <cfRule type="duplicateValues" dxfId="1289" priority="36"/>
  </conditionalFormatting>
  <conditionalFormatting sqref="A1">
    <cfRule type="duplicateValues" dxfId="1288" priority="35"/>
  </conditionalFormatting>
  <conditionalFormatting sqref="A1">
    <cfRule type="duplicateValues" dxfId="1287" priority="34"/>
  </conditionalFormatting>
  <conditionalFormatting sqref="A1">
    <cfRule type="duplicateValues" dxfId="1286" priority="33"/>
  </conditionalFormatting>
  <conditionalFormatting sqref="A1">
    <cfRule type="duplicateValues" dxfId="1285" priority="32"/>
  </conditionalFormatting>
  <conditionalFormatting sqref="A1">
    <cfRule type="duplicateValues" dxfId="1284" priority="31"/>
  </conditionalFormatting>
  <conditionalFormatting sqref="A1">
    <cfRule type="duplicateValues" dxfId="1283" priority="30"/>
  </conditionalFormatting>
  <conditionalFormatting sqref="A1">
    <cfRule type="duplicateValues" dxfId="1282" priority="29"/>
  </conditionalFormatting>
  <conditionalFormatting sqref="A1">
    <cfRule type="duplicateValues" dxfId="1281" priority="28"/>
  </conditionalFormatting>
  <conditionalFormatting sqref="A1">
    <cfRule type="duplicateValues" dxfId="1280" priority="27"/>
  </conditionalFormatting>
  <conditionalFormatting sqref="A1">
    <cfRule type="duplicateValues" dxfId="1279" priority="26"/>
  </conditionalFormatting>
  <conditionalFormatting sqref="A1">
    <cfRule type="duplicateValues" dxfId="1278" priority="25"/>
  </conditionalFormatting>
  <conditionalFormatting sqref="A1">
    <cfRule type="duplicateValues" dxfId="1277" priority="24"/>
  </conditionalFormatting>
  <conditionalFormatting sqref="A1">
    <cfRule type="duplicateValues" dxfId="1276" priority="23"/>
  </conditionalFormatting>
  <conditionalFormatting sqref="A1">
    <cfRule type="duplicateValues" dxfId="1275" priority="22"/>
  </conditionalFormatting>
  <conditionalFormatting sqref="A1">
    <cfRule type="duplicateValues" dxfId="1274" priority="21"/>
  </conditionalFormatting>
  <conditionalFormatting sqref="A1">
    <cfRule type="duplicateValues" dxfId="1273" priority="20"/>
  </conditionalFormatting>
  <conditionalFormatting sqref="A1">
    <cfRule type="duplicateValues" dxfId="1272" priority="19"/>
  </conditionalFormatting>
  <conditionalFormatting sqref="A1">
    <cfRule type="duplicateValues" dxfId="1271" priority="18"/>
  </conditionalFormatting>
  <conditionalFormatting sqref="A1">
    <cfRule type="duplicateValues" dxfId="1270" priority="17"/>
  </conditionalFormatting>
  <conditionalFormatting sqref="A1">
    <cfRule type="duplicateValues" dxfId="1269" priority="16"/>
  </conditionalFormatting>
  <conditionalFormatting sqref="A1">
    <cfRule type="duplicateValues" dxfId="1268" priority="15"/>
  </conditionalFormatting>
  <conditionalFormatting sqref="A1">
    <cfRule type="duplicateValues" dxfId="1267" priority="14"/>
  </conditionalFormatting>
  <conditionalFormatting sqref="A1">
    <cfRule type="duplicateValues" dxfId="1266" priority="13"/>
  </conditionalFormatting>
  <conditionalFormatting sqref="A1">
    <cfRule type="duplicateValues" dxfId="1265" priority="11"/>
    <cfRule type="timePeriod" dxfId="1264" priority="12" timePeriod="yesterday">
      <formula>FLOOR(A1,1)=TODAY()-1</formula>
    </cfRule>
  </conditionalFormatting>
  <conditionalFormatting sqref="A1">
    <cfRule type="duplicateValues" dxfId="1263" priority="9"/>
    <cfRule type="duplicateValues" dxfId="1262" priority="10"/>
  </conditionalFormatting>
  <conditionalFormatting sqref="A1">
    <cfRule type="duplicateValues" dxfId="1261" priority="8"/>
  </conditionalFormatting>
  <conditionalFormatting sqref="A1">
    <cfRule type="duplicateValues" dxfId="1260" priority="7"/>
  </conditionalFormatting>
  <conditionalFormatting sqref="A1">
    <cfRule type="duplicateValues" dxfId="1259" priority="6"/>
  </conditionalFormatting>
  <conditionalFormatting sqref="A1">
    <cfRule type="duplicateValues" dxfId="1258" priority="5"/>
  </conditionalFormatting>
  <conditionalFormatting sqref="A1 A112:A1048576">
    <cfRule type="duplicateValues" dxfId="1257" priority="4"/>
  </conditionalFormatting>
  <conditionalFormatting sqref="A1 A112:A1048576">
    <cfRule type="duplicateValues" dxfId="1256" priority="3"/>
  </conditionalFormatting>
  <conditionalFormatting sqref="A1 A112:A1048576">
    <cfRule type="duplicateValues" dxfId="1255" priority="2"/>
  </conditionalFormatting>
  <conditionalFormatting sqref="A1 A112:A1048576">
    <cfRule type="duplicateValues" dxfId="1254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zoomScaleNormal="100" workbookViewId="0">
      <pane ySplit="1" topLeftCell="A14" activePane="bottomLeft" state="frozen"/>
      <selection activeCell="G25" sqref="G25"/>
      <selection pane="bottomLeft" activeCell="A32" sqref="A32:A33"/>
    </sheetView>
  </sheetViews>
  <sheetFormatPr defaultRowHeight="15" x14ac:dyDescent="0.25"/>
  <cols>
    <col min="1" max="1" width="43.42578125" customWidth="1"/>
    <col min="2" max="2" width="24" style="534" customWidth="1"/>
    <col min="3" max="3" width="22.85546875" style="534" customWidth="1"/>
    <col min="4" max="4" width="19.28515625" customWidth="1"/>
    <col min="5" max="5" width="18.42578125" bestFit="1" customWidth="1"/>
    <col min="6" max="6" width="19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33" t="s">
        <v>1326</v>
      </c>
      <c r="C1" s="533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16</v>
      </c>
      <c r="H1" s="590"/>
    </row>
    <row r="2" spans="1:8" ht="21" x14ac:dyDescent="0.35">
      <c r="A2" s="1" t="s">
        <v>13827</v>
      </c>
      <c r="B2" s="535"/>
      <c r="C2" s="535"/>
      <c r="D2" s="213"/>
      <c r="G2" s="588" t="s">
        <v>25765</v>
      </c>
      <c r="H2" s="589"/>
    </row>
    <row r="3" spans="1:8" ht="15.75" x14ac:dyDescent="0.25">
      <c r="A3" s="1" t="s">
        <v>25700</v>
      </c>
      <c r="B3" s="535" t="s">
        <v>58</v>
      </c>
      <c r="C3" s="535" t="s">
        <v>25752</v>
      </c>
      <c r="D3" t="s">
        <v>684</v>
      </c>
      <c r="G3" s="244" t="s">
        <v>58</v>
      </c>
      <c r="H3" s="5">
        <f>COUNTIF(B$2:B$1048576,G3)</f>
        <v>3</v>
      </c>
    </row>
    <row r="4" spans="1:8" ht="15.75" x14ac:dyDescent="0.25">
      <c r="A4" s="1" t="s">
        <v>25701</v>
      </c>
      <c r="G4" s="101" t="s">
        <v>360</v>
      </c>
      <c r="H4" s="5">
        <f>COUNTIF(B1:B935,G4)</f>
        <v>0</v>
      </c>
    </row>
    <row r="5" spans="1:8" ht="15.75" x14ac:dyDescent="0.25">
      <c r="A5" s="1" t="s">
        <v>25702</v>
      </c>
      <c r="B5" s="534" t="s">
        <v>60</v>
      </c>
      <c r="D5" s="213" t="s">
        <v>25703</v>
      </c>
      <c r="G5" s="101" t="s">
        <v>356</v>
      </c>
      <c r="H5" s="5">
        <f>COUNTIF(B2:B853,G5)</f>
        <v>0</v>
      </c>
    </row>
    <row r="6" spans="1:8" ht="15.75" x14ac:dyDescent="0.25">
      <c r="A6" s="1" t="s">
        <v>25704</v>
      </c>
      <c r="G6" s="101" t="s">
        <v>56</v>
      </c>
      <c r="H6" s="5">
        <f>COUNTIF(B2:B865,G6)</f>
        <v>3</v>
      </c>
    </row>
    <row r="7" spans="1:8" ht="15.75" x14ac:dyDescent="0.25">
      <c r="A7" s="1" t="s">
        <v>25705</v>
      </c>
      <c r="B7" s="534" t="s">
        <v>56</v>
      </c>
      <c r="D7" t="s">
        <v>25703</v>
      </c>
      <c r="G7" s="101" t="s">
        <v>201</v>
      </c>
      <c r="H7" s="5">
        <f>COUNTIF(B1:B859,G7)</f>
        <v>2</v>
      </c>
    </row>
    <row r="8" spans="1:8" ht="15.75" x14ac:dyDescent="0.25">
      <c r="A8" s="1" t="s">
        <v>25706</v>
      </c>
      <c r="G8" s="101" t="s">
        <v>202</v>
      </c>
      <c r="H8" s="5">
        <f>COUNTIF(B1:B894,G8)</f>
        <v>0</v>
      </c>
    </row>
    <row r="9" spans="1:8" ht="15.75" x14ac:dyDescent="0.25">
      <c r="A9" s="1" t="s">
        <v>25707</v>
      </c>
      <c r="B9" s="534" t="s">
        <v>200</v>
      </c>
      <c r="D9" t="s">
        <v>684</v>
      </c>
      <c r="G9" s="101" t="s">
        <v>200</v>
      </c>
      <c r="H9" s="5">
        <f>COUNTIF(B1:B812,G9)</f>
        <v>2</v>
      </c>
    </row>
    <row r="10" spans="1:8" ht="15.75" x14ac:dyDescent="0.25">
      <c r="A10" s="1" t="s">
        <v>25708</v>
      </c>
      <c r="G10" s="101" t="s">
        <v>5011</v>
      </c>
      <c r="H10" s="5">
        <f>COUNTIF(B:B,G10)</f>
        <v>0</v>
      </c>
    </row>
    <row r="11" spans="1:8" ht="15.75" x14ac:dyDescent="0.25">
      <c r="A11" s="1" t="s">
        <v>25709</v>
      </c>
      <c r="B11" s="535" t="s">
        <v>56</v>
      </c>
      <c r="C11" s="535"/>
      <c r="D11" t="s">
        <v>25710</v>
      </c>
      <c r="G11" s="101" t="s">
        <v>1077</v>
      </c>
      <c r="H11" s="5">
        <f>COUNTIF(B2:B2000,G11)</f>
        <v>2</v>
      </c>
    </row>
    <row r="12" spans="1:8" ht="15.75" x14ac:dyDescent="0.25">
      <c r="A12" s="1" t="s">
        <v>25711</v>
      </c>
      <c r="B12" s="535"/>
      <c r="C12" s="535"/>
      <c r="D12" s="213"/>
      <c r="G12" s="288" t="s">
        <v>60</v>
      </c>
      <c r="H12" s="5">
        <f>COUNTIF(B2:B869,G12)</f>
        <v>2</v>
      </c>
    </row>
    <row r="13" spans="1:8" ht="15.75" x14ac:dyDescent="0.25">
      <c r="A13" s="1" t="s">
        <v>25712</v>
      </c>
      <c r="B13" s="534" t="s">
        <v>1077</v>
      </c>
      <c r="C13" s="535"/>
      <c r="D13" t="s">
        <v>25713</v>
      </c>
      <c r="G13" s="101" t="s">
        <v>4062</v>
      </c>
      <c r="H13" s="5">
        <f>COUNTIF(B2:B2000,G13)</f>
        <v>1</v>
      </c>
    </row>
    <row r="14" spans="1:8" ht="15.75" x14ac:dyDescent="0.25">
      <c r="A14" s="1" t="s">
        <v>25714</v>
      </c>
      <c r="B14" s="535"/>
      <c r="C14" s="535"/>
      <c r="D14" s="213"/>
      <c r="G14" s="101" t="s">
        <v>3860</v>
      </c>
      <c r="H14" s="5">
        <f>COUNTIF(B2:B715,G14)</f>
        <v>0</v>
      </c>
    </row>
    <row r="15" spans="1:8" ht="15.75" x14ac:dyDescent="0.25">
      <c r="A15" s="1" t="s">
        <v>25715</v>
      </c>
      <c r="B15" s="535" t="s">
        <v>60</v>
      </c>
      <c r="C15" s="535"/>
      <c r="D15" t="s">
        <v>684</v>
      </c>
      <c r="G15" s="101" t="s">
        <v>17992</v>
      </c>
      <c r="H15" s="5">
        <f>COUNTIF(B2:B2000,G15)</f>
        <v>0</v>
      </c>
    </row>
    <row r="16" spans="1:8" ht="15.75" x14ac:dyDescent="0.25">
      <c r="A16" s="1" t="s">
        <v>25716</v>
      </c>
      <c r="B16" s="535"/>
      <c r="C16" s="535"/>
      <c r="G16" s="288" t="s">
        <v>1133</v>
      </c>
      <c r="H16" s="5">
        <f>COUNTIF(B2:B2000,G16)</f>
        <v>1</v>
      </c>
    </row>
    <row r="17" spans="1:8" ht="15.75" x14ac:dyDescent="0.25">
      <c r="A17" s="1" t="s">
        <v>25717</v>
      </c>
      <c r="B17" s="535" t="s">
        <v>200</v>
      </c>
      <c r="C17" s="535"/>
      <c r="D17" t="s">
        <v>10373</v>
      </c>
      <c r="G17" s="512"/>
      <c r="H17" s="233"/>
    </row>
    <row r="18" spans="1:8" ht="15.75" x14ac:dyDescent="0.25">
      <c r="A18" s="162" t="s">
        <v>18601</v>
      </c>
      <c r="B18" s="538"/>
      <c r="C18" s="538"/>
      <c r="D18" s="163"/>
      <c r="E18" s="163"/>
      <c r="G18" s="269"/>
    </row>
    <row r="19" spans="1:8" ht="15.75" x14ac:dyDescent="0.25">
      <c r="A19" s="162" t="s">
        <v>25718</v>
      </c>
      <c r="B19" s="538" t="s">
        <v>4062</v>
      </c>
      <c r="C19" s="538" t="s">
        <v>2163</v>
      </c>
      <c r="D19" s="163" t="s">
        <v>9508</v>
      </c>
      <c r="E19" s="492"/>
    </row>
    <row r="20" spans="1:8" ht="15.75" x14ac:dyDescent="0.25">
      <c r="A20" s="1" t="s">
        <v>25719</v>
      </c>
    </row>
    <row r="21" spans="1:8" ht="15.75" x14ac:dyDescent="0.25">
      <c r="A21" s="1" t="s">
        <v>25720</v>
      </c>
      <c r="B21" s="534" t="s">
        <v>201</v>
      </c>
      <c r="D21" s="213" t="s">
        <v>25713</v>
      </c>
    </row>
    <row r="22" spans="1:8" ht="15.75" x14ac:dyDescent="0.25">
      <c r="A22" s="1" t="s">
        <v>25721</v>
      </c>
    </row>
    <row r="23" spans="1:8" ht="15.75" x14ac:dyDescent="0.25">
      <c r="A23" s="1" t="s">
        <v>25722</v>
      </c>
      <c r="B23" s="534" t="s">
        <v>56</v>
      </c>
      <c r="D23" t="s">
        <v>25710</v>
      </c>
    </row>
    <row r="24" spans="1:8" ht="15.75" x14ac:dyDescent="0.25">
      <c r="A24" s="162" t="s">
        <v>25723</v>
      </c>
      <c r="B24" s="538"/>
      <c r="C24" s="538"/>
      <c r="D24" s="163"/>
    </row>
    <row r="25" spans="1:8" ht="15.75" x14ac:dyDescent="0.25">
      <c r="A25" s="162" t="s">
        <v>25724</v>
      </c>
      <c r="B25" s="538" t="s">
        <v>58</v>
      </c>
      <c r="C25" s="538" t="s">
        <v>25752</v>
      </c>
      <c r="D25" s="163" t="s">
        <v>684</v>
      </c>
    </row>
    <row r="26" spans="1:8" ht="15.75" x14ac:dyDescent="0.25">
      <c r="A26" s="569" t="s">
        <v>25725</v>
      </c>
      <c r="B26" s="571"/>
      <c r="C26" s="571"/>
      <c r="D26" s="572"/>
      <c r="E26" s="570"/>
    </row>
    <row r="27" spans="1:8" ht="15.75" x14ac:dyDescent="0.25">
      <c r="A27" s="569" t="s">
        <v>25726</v>
      </c>
      <c r="B27" s="571" t="s">
        <v>58</v>
      </c>
      <c r="C27" s="571" t="s">
        <v>2163</v>
      </c>
      <c r="D27" s="570" t="s">
        <v>684</v>
      </c>
      <c r="E27" s="573">
        <v>45934</v>
      </c>
    </row>
    <row r="28" spans="1:8" ht="15.75" x14ac:dyDescent="0.25">
      <c r="A28" s="1" t="s">
        <v>25727</v>
      </c>
      <c r="B28" s="535"/>
      <c r="C28" s="535"/>
      <c r="D28" s="529"/>
    </row>
    <row r="29" spans="1:8" ht="15.75" x14ac:dyDescent="0.25">
      <c r="A29" s="1" t="s">
        <v>25728</v>
      </c>
      <c r="B29" s="534" t="s">
        <v>1077</v>
      </c>
      <c r="C29" s="537"/>
    </row>
    <row r="30" spans="1:8" ht="15.75" x14ac:dyDescent="0.25">
      <c r="A30" s="1" t="s">
        <v>25729</v>
      </c>
      <c r="B30" s="537"/>
      <c r="C30" s="537"/>
      <c r="D30" s="213"/>
    </row>
    <row r="31" spans="1:8" ht="15.75" x14ac:dyDescent="0.25">
      <c r="A31" s="1" t="s">
        <v>25730</v>
      </c>
      <c r="B31" s="534" t="s">
        <v>201</v>
      </c>
      <c r="C31" s="537"/>
      <c r="D31" t="s">
        <v>6418</v>
      </c>
    </row>
    <row r="32" spans="1:8" ht="15.75" x14ac:dyDescent="0.25">
      <c r="A32" s="1" t="s">
        <v>25731</v>
      </c>
      <c r="B32" s="535"/>
      <c r="C32" s="535"/>
      <c r="D32" s="213"/>
    </row>
    <row r="33" spans="1:4" ht="15.75" x14ac:dyDescent="0.25">
      <c r="A33" s="1" t="s">
        <v>25732</v>
      </c>
      <c r="B33" s="535" t="s">
        <v>1133</v>
      </c>
      <c r="C33" s="535"/>
      <c r="D33" s="213" t="s">
        <v>25713</v>
      </c>
    </row>
    <row r="34" spans="1:4" ht="15.75" x14ac:dyDescent="0.25">
      <c r="A34" s="1"/>
      <c r="B34" s="535"/>
      <c r="C34" s="535"/>
      <c r="D34" s="213"/>
    </row>
    <row r="35" spans="1:4" ht="15.75" x14ac:dyDescent="0.25">
      <c r="A35" s="1"/>
      <c r="B35" s="535"/>
      <c r="C35" s="535"/>
    </row>
    <row r="36" spans="1:4" ht="15.75" x14ac:dyDescent="0.25">
      <c r="A36" s="1"/>
      <c r="B36" s="536"/>
      <c r="C36" s="535"/>
    </row>
    <row r="37" spans="1:4" ht="15.75" x14ac:dyDescent="0.25">
      <c r="A37" s="1"/>
      <c r="B37" s="535"/>
      <c r="C37" s="535"/>
      <c r="D37" s="213"/>
    </row>
    <row r="38" spans="1:4" ht="15.75" x14ac:dyDescent="0.25">
      <c r="A38" s="1"/>
      <c r="B38" s="535"/>
      <c r="C38" s="535"/>
      <c r="D38" s="213"/>
    </row>
    <row r="39" spans="1:4" ht="15.75" x14ac:dyDescent="0.25">
      <c r="A39" s="1"/>
      <c r="B39" s="535"/>
      <c r="C39" s="535"/>
      <c r="D39" s="213"/>
    </row>
    <row r="40" spans="1:4" ht="15.75" x14ac:dyDescent="0.25">
      <c r="A40" s="1"/>
      <c r="B40" s="535"/>
      <c r="C40" s="535"/>
      <c r="D40" s="213"/>
    </row>
    <row r="41" spans="1:4" ht="15.75" x14ac:dyDescent="0.25">
      <c r="A41" s="1"/>
      <c r="B41" s="535"/>
      <c r="C41" s="535"/>
    </row>
    <row r="42" spans="1:4" ht="15.75" x14ac:dyDescent="0.25">
      <c r="A42" s="1"/>
      <c r="B42" s="535"/>
      <c r="C42" s="535"/>
      <c r="D42" s="213"/>
    </row>
    <row r="43" spans="1:4" ht="15.75" x14ac:dyDescent="0.25">
      <c r="A43" s="1"/>
      <c r="B43" s="535"/>
      <c r="C43" s="535"/>
      <c r="D43" s="213"/>
    </row>
    <row r="44" spans="1:4" ht="15.75" x14ac:dyDescent="0.25">
      <c r="A44" s="1"/>
      <c r="B44" s="535"/>
      <c r="C44" s="535"/>
    </row>
    <row r="45" spans="1:4" ht="15.75" x14ac:dyDescent="0.25">
      <c r="A45" s="1"/>
      <c r="B45" s="535"/>
      <c r="C45" s="535"/>
    </row>
    <row r="46" spans="1:4" ht="15.75" x14ac:dyDescent="0.25">
      <c r="A46" s="1"/>
      <c r="B46" s="535"/>
      <c r="C46" s="535"/>
      <c r="D46" s="213"/>
    </row>
    <row r="47" spans="1:4" ht="15.75" x14ac:dyDescent="0.25">
      <c r="A47" s="1"/>
      <c r="B47" s="535"/>
      <c r="C47" s="535"/>
      <c r="D47" s="213"/>
    </row>
    <row r="48" spans="1:4" ht="15.75" x14ac:dyDescent="0.25">
      <c r="A48" s="1"/>
      <c r="B48" s="535"/>
      <c r="C48" s="535"/>
      <c r="D48" s="213"/>
    </row>
    <row r="49" spans="1:5" ht="15.75" x14ac:dyDescent="0.25">
      <c r="A49" s="1"/>
      <c r="B49" s="535"/>
      <c r="C49" s="535"/>
    </row>
    <row r="50" spans="1:5" ht="15.75" x14ac:dyDescent="0.25">
      <c r="A50" s="1"/>
      <c r="B50" s="535"/>
      <c r="C50" s="535"/>
      <c r="D50" s="213"/>
    </row>
    <row r="51" spans="1:5" ht="15.75" x14ac:dyDescent="0.25">
      <c r="A51" s="1"/>
      <c r="B51" s="535"/>
      <c r="C51" s="535"/>
      <c r="D51" s="213"/>
      <c r="E51" s="213"/>
    </row>
    <row r="52" spans="1:5" ht="15.75" x14ac:dyDescent="0.25">
      <c r="A52" s="1"/>
      <c r="C52" s="535"/>
      <c r="D52" s="213"/>
    </row>
    <row r="53" spans="1:5" ht="15.75" x14ac:dyDescent="0.25">
      <c r="A53" s="1"/>
      <c r="B53" s="535"/>
      <c r="C53" s="535"/>
    </row>
    <row r="54" spans="1:5" ht="15.75" x14ac:dyDescent="0.25">
      <c r="A54" s="1"/>
      <c r="B54" s="535"/>
      <c r="C54" s="535"/>
      <c r="D54" s="213"/>
    </row>
    <row r="55" spans="1:5" ht="15.75" x14ac:dyDescent="0.25">
      <c r="A55" s="1"/>
      <c r="B55" s="535"/>
      <c r="C55" s="535"/>
    </row>
    <row r="56" spans="1:5" ht="15.75" x14ac:dyDescent="0.25">
      <c r="A56" s="1"/>
      <c r="B56" s="535"/>
      <c r="C56" s="535"/>
      <c r="D56" s="213"/>
    </row>
    <row r="57" spans="1:5" ht="15.75" x14ac:dyDescent="0.25">
      <c r="A57" s="1"/>
      <c r="C57" s="535"/>
      <c r="D57" s="213"/>
    </row>
    <row r="58" spans="1:5" ht="15.75" x14ac:dyDescent="0.25">
      <c r="A58" s="1"/>
      <c r="B58" s="535"/>
      <c r="C58" s="535"/>
      <c r="D58" s="213"/>
    </row>
    <row r="59" spans="1:5" ht="15.75" x14ac:dyDescent="0.25">
      <c r="A59" s="1"/>
      <c r="B59" s="535"/>
      <c r="C59" s="535"/>
    </row>
    <row r="60" spans="1:5" ht="15.75" x14ac:dyDescent="0.25">
      <c r="A60" s="1"/>
      <c r="B60" s="535"/>
      <c r="C60" s="535"/>
    </row>
    <row r="61" spans="1:5" ht="15.75" x14ac:dyDescent="0.25">
      <c r="A61" s="1"/>
      <c r="B61" s="535"/>
      <c r="C61" s="535"/>
      <c r="D61" s="213"/>
    </row>
    <row r="62" spans="1:5" ht="15.75" x14ac:dyDescent="0.25">
      <c r="A62" s="1"/>
      <c r="C62" s="535"/>
      <c r="D62" s="213"/>
    </row>
    <row r="63" spans="1:5" ht="15.75" x14ac:dyDescent="0.25">
      <c r="A63" s="1"/>
      <c r="B63" s="535"/>
      <c r="C63" s="535"/>
    </row>
    <row r="64" spans="1:5" ht="15.75" x14ac:dyDescent="0.25">
      <c r="A64" s="1"/>
      <c r="B64" s="535"/>
      <c r="C64" s="535"/>
      <c r="D64" s="213"/>
    </row>
    <row r="65" spans="1:4" ht="15.75" x14ac:dyDescent="0.25">
      <c r="A65" s="1"/>
      <c r="B65" s="535"/>
      <c r="C65" s="535"/>
    </row>
    <row r="66" spans="1:4" ht="15.75" x14ac:dyDescent="0.25">
      <c r="A66" s="1"/>
      <c r="B66" s="535"/>
      <c r="C66" s="535"/>
      <c r="D66" s="213"/>
    </row>
    <row r="67" spans="1:4" ht="15.75" x14ac:dyDescent="0.25">
      <c r="A67" s="1"/>
      <c r="B67" s="535"/>
      <c r="C67" s="535"/>
    </row>
    <row r="68" spans="1:4" ht="15.75" x14ac:dyDescent="0.25">
      <c r="A68" s="1"/>
      <c r="B68" s="535"/>
      <c r="C68" s="535"/>
      <c r="D68" s="213"/>
    </row>
    <row r="69" spans="1:4" ht="15.75" x14ac:dyDescent="0.25">
      <c r="A69" s="1"/>
      <c r="B69" s="535"/>
      <c r="C69" s="535"/>
      <c r="D69" s="213"/>
    </row>
    <row r="70" spans="1:4" ht="15.75" x14ac:dyDescent="0.25">
      <c r="A70" s="410"/>
      <c r="B70" s="535"/>
      <c r="C70" s="535"/>
      <c r="D70" s="213"/>
    </row>
    <row r="71" spans="1:4" ht="15.75" x14ac:dyDescent="0.25">
      <c r="A71" s="410"/>
      <c r="B71" s="535"/>
      <c r="C71" s="535"/>
    </row>
    <row r="72" spans="1:4" ht="15.75" x14ac:dyDescent="0.25">
      <c r="A72" s="410"/>
      <c r="B72" s="535"/>
      <c r="C72" s="535"/>
      <c r="D72" s="213"/>
    </row>
    <row r="73" spans="1:4" ht="15.75" x14ac:dyDescent="0.25">
      <c r="A73" s="410"/>
      <c r="B73" s="535"/>
      <c r="C73" s="535"/>
    </row>
    <row r="74" spans="1:4" ht="15.75" x14ac:dyDescent="0.25">
      <c r="A74" s="1"/>
      <c r="B74" s="535"/>
      <c r="C74" s="535"/>
      <c r="D74" s="213"/>
    </row>
    <row r="75" spans="1:4" ht="15.75" x14ac:dyDescent="0.25">
      <c r="A75" s="1"/>
      <c r="B75" s="535"/>
      <c r="C75" s="535"/>
    </row>
    <row r="76" spans="1:4" ht="15.75" x14ac:dyDescent="0.25">
      <c r="A76" s="1"/>
      <c r="B76" s="535"/>
      <c r="C76" s="535"/>
      <c r="D76" s="213"/>
    </row>
    <row r="77" spans="1:4" ht="15.75" x14ac:dyDescent="0.25">
      <c r="A77" s="1"/>
      <c r="B77" s="535"/>
      <c r="C77" s="535"/>
      <c r="D77" s="213"/>
    </row>
    <row r="78" spans="1:4" ht="15.75" x14ac:dyDescent="0.25">
      <c r="A78" s="1"/>
      <c r="B78" s="535"/>
      <c r="C78" s="535"/>
      <c r="D78" s="213"/>
    </row>
    <row r="79" spans="1:4" ht="15.75" x14ac:dyDescent="0.25">
      <c r="A79" s="1"/>
      <c r="B79" s="535"/>
      <c r="C79" s="535"/>
      <c r="D79" s="213"/>
    </row>
    <row r="80" spans="1:4" ht="15.75" x14ac:dyDescent="0.25">
      <c r="A80" s="1"/>
      <c r="B80" s="535"/>
      <c r="C80" s="535"/>
      <c r="D80" s="213"/>
    </row>
    <row r="81" spans="1:6" ht="15.75" x14ac:dyDescent="0.25">
      <c r="A81" s="1"/>
      <c r="B81" s="535"/>
      <c r="C81" s="535"/>
      <c r="D81" s="213"/>
    </row>
    <row r="82" spans="1:6" ht="15.75" x14ac:dyDescent="0.25">
      <c r="A82" s="1"/>
      <c r="B82" s="535"/>
      <c r="C82" s="535"/>
      <c r="D82" s="213"/>
    </row>
    <row r="83" spans="1:6" ht="15.75" x14ac:dyDescent="0.25">
      <c r="A83" s="1"/>
      <c r="B83" s="535"/>
      <c r="C83" s="535"/>
      <c r="D83" s="213"/>
    </row>
    <row r="84" spans="1:6" ht="15.75" x14ac:dyDescent="0.25">
      <c r="A84" s="1"/>
      <c r="B84" s="535"/>
      <c r="C84" s="535"/>
      <c r="D84" s="213"/>
    </row>
    <row r="85" spans="1:6" ht="15.75" x14ac:dyDescent="0.25">
      <c r="A85" s="1"/>
      <c r="B85" s="535"/>
      <c r="C85" s="535"/>
      <c r="D85" s="213"/>
    </row>
    <row r="86" spans="1:6" ht="15.75" x14ac:dyDescent="0.25">
      <c r="A86" s="1"/>
      <c r="B86" s="535"/>
      <c r="C86" s="535"/>
      <c r="D86" s="213"/>
    </row>
    <row r="87" spans="1:6" ht="15.75" x14ac:dyDescent="0.25">
      <c r="A87" s="1"/>
      <c r="C87" s="535"/>
      <c r="D87" s="213"/>
    </row>
    <row r="88" spans="1:6" ht="15.75" x14ac:dyDescent="0.25">
      <c r="A88" s="1"/>
      <c r="B88" s="535"/>
      <c r="C88" s="535"/>
      <c r="D88" s="213"/>
    </row>
    <row r="89" spans="1:6" ht="15.75" x14ac:dyDescent="0.25">
      <c r="A89" s="1"/>
      <c r="B89" s="535"/>
      <c r="C89" s="535"/>
      <c r="D89" s="213"/>
    </row>
    <row r="90" spans="1:6" ht="15.75" x14ac:dyDescent="0.25">
      <c r="A90" s="1"/>
      <c r="B90" s="535"/>
      <c r="C90" s="535"/>
      <c r="D90" s="213"/>
      <c r="F90" t="s">
        <v>3496</v>
      </c>
    </row>
    <row r="91" spans="1:6" ht="15.75" x14ac:dyDescent="0.25">
      <c r="A91" s="1"/>
      <c r="B91" s="535"/>
      <c r="C91" s="535"/>
      <c r="D91" s="213"/>
    </row>
    <row r="92" spans="1:6" ht="15.75" x14ac:dyDescent="0.25">
      <c r="A92" s="410"/>
      <c r="B92" s="535"/>
      <c r="C92" s="535"/>
      <c r="D92" s="213"/>
    </row>
    <row r="93" spans="1:6" ht="15.75" x14ac:dyDescent="0.25">
      <c r="A93" s="410"/>
      <c r="B93" s="535"/>
      <c r="C93" s="535"/>
      <c r="D93" s="213"/>
    </row>
    <row r="94" spans="1:6" ht="15.75" x14ac:dyDescent="0.25">
      <c r="A94" s="1"/>
      <c r="B94" s="535"/>
      <c r="C94" s="535"/>
    </row>
    <row r="95" spans="1:6" ht="15.75" x14ac:dyDescent="0.25">
      <c r="A95" s="1"/>
      <c r="B95" s="535"/>
      <c r="C95" s="535"/>
    </row>
    <row r="96" spans="1:6" ht="15.75" x14ac:dyDescent="0.25">
      <c r="A96" s="1"/>
      <c r="B96" s="535"/>
      <c r="C96" s="535"/>
      <c r="D96" s="213"/>
    </row>
    <row r="97" spans="1:4" ht="15.75" x14ac:dyDescent="0.25">
      <c r="A97" s="1"/>
      <c r="B97" s="537"/>
      <c r="C97" s="535"/>
      <c r="D97" s="213"/>
    </row>
    <row r="98" spans="1:4" ht="15.75" x14ac:dyDescent="0.25">
      <c r="A98" s="1"/>
      <c r="B98" s="535"/>
      <c r="C98" s="535"/>
      <c r="D98" s="213"/>
    </row>
    <row r="99" spans="1:4" ht="15.75" x14ac:dyDescent="0.25">
      <c r="A99" s="1"/>
      <c r="B99" s="535"/>
      <c r="C99" s="535"/>
    </row>
    <row r="100" spans="1:4" ht="15.75" x14ac:dyDescent="0.25">
      <c r="A100" s="1"/>
    </row>
    <row r="101" spans="1:4" ht="15.75" x14ac:dyDescent="0.25">
      <c r="A101" s="1"/>
      <c r="D101" s="213"/>
    </row>
    <row r="102" spans="1:4" ht="15.75" x14ac:dyDescent="0.25">
      <c r="A102" s="410"/>
    </row>
    <row r="103" spans="1:4" ht="15.75" x14ac:dyDescent="0.25">
      <c r="A103" s="410"/>
      <c r="D103" s="213"/>
    </row>
    <row r="104" spans="1:4" ht="15.75" x14ac:dyDescent="0.25">
      <c r="A104" s="1"/>
    </row>
    <row r="105" spans="1:4" ht="15.75" x14ac:dyDescent="0.25">
      <c r="A105" s="1"/>
      <c r="D105" s="213"/>
    </row>
    <row r="106" spans="1:4" ht="15.75" x14ac:dyDescent="0.25">
      <c r="A106" s="1"/>
    </row>
    <row r="107" spans="1:4" ht="15.75" x14ac:dyDescent="0.25">
      <c r="A107" s="1"/>
      <c r="D107" s="213"/>
    </row>
    <row r="108" spans="1:4" ht="15.75" x14ac:dyDescent="0.25">
      <c r="A108" s="1"/>
    </row>
    <row r="109" spans="1:4" ht="15.75" x14ac:dyDescent="0.25">
      <c r="A109" s="1"/>
    </row>
    <row r="110" spans="1:4" ht="15.75" x14ac:dyDescent="0.25">
      <c r="A110" s="1"/>
    </row>
    <row r="111" spans="1:4" ht="15.75" x14ac:dyDescent="0.25">
      <c r="A111" s="1"/>
      <c r="D111" s="213"/>
    </row>
  </sheetData>
  <autoFilter ref="B1:B111"/>
  <dataConsolidate link="1"/>
  <mergeCells count="2">
    <mergeCell ref="G1:H1"/>
    <mergeCell ref="G2:H2"/>
  </mergeCells>
  <conditionalFormatting sqref="A1">
    <cfRule type="duplicateValues" dxfId="1253" priority="38"/>
  </conditionalFormatting>
  <conditionalFormatting sqref="A1">
    <cfRule type="duplicateValues" dxfId="1252" priority="37"/>
  </conditionalFormatting>
  <conditionalFormatting sqref="A1">
    <cfRule type="duplicateValues" dxfId="1251" priority="36"/>
  </conditionalFormatting>
  <conditionalFormatting sqref="A1">
    <cfRule type="duplicateValues" dxfId="1250" priority="35"/>
  </conditionalFormatting>
  <conditionalFormatting sqref="A1">
    <cfRule type="duplicateValues" dxfId="1249" priority="34"/>
  </conditionalFormatting>
  <conditionalFormatting sqref="A1">
    <cfRule type="duplicateValues" dxfId="1248" priority="33"/>
  </conditionalFormatting>
  <conditionalFormatting sqref="A1">
    <cfRule type="duplicateValues" dxfId="1247" priority="32"/>
  </conditionalFormatting>
  <conditionalFormatting sqref="A1">
    <cfRule type="duplicateValues" dxfId="1246" priority="31"/>
  </conditionalFormatting>
  <conditionalFormatting sqref="A1">
    <cfRule type="duplicateValues" dxfId="1245" priority="30"/>
  </conditionalFormatting>
  <conditionalFormatting sqref="A1">
    <cfRule type="duplicateValues" dxfId="1244" priority="29"/>
  </conditionalFormatting>
  <conditionalFormatting sqref="A1">
    <cfRule type="duplicateValues" dxfId="1243" priority="28"/>
  </conditionalFormatting>
  <conditionalFormatting sqref="A1">
    <cfRule type="duplicateValues" dxfId="1242" priority="27"/>
  </conditionalFormatting>
  <conditionalFormatting sqref="A1">
    <cfRule type="duplicateValues" dxfId="1241" priority="26"/>
  </conditionalFormatting>
  <conditionalFormatting sqref="A1">
    <cfRule type="duplicateValues" dxfId="1240" priority="25"/>
  </conditionalFormatting>
  <conditionalFormatting sqref="A1">
    <cfRule type="duplicateValues" dxfId="1239" priority="24"/>
  </conditionalFormatting>
  <conditionalFormatting sqref="A1">
    <cfRule type="duplicateValues" dxfId="1238" priority="23"/>
  </conditionalFormatting>
  <conditionalFormatting sqref="A1">
    <cfRule type="duplicateValues" dxfId="1237" priority="22"/>
  </conditionalFormatting>
  <conditionalFormatting sqref="A1">
    <cfRule type="duplicateValues" dxfId="1236" priority="21"/>
  </conditionalFormatting>
  <conditionalFormatting sqref="A1">
    <cfRule type="duplicateValues" dxfId="1235" priority="20"/>
  </conditionalFormatting>
  <conditionalFormatting sqref="A1">
    <cfRule type="duplicateValues" dxfId="1234" priority="19"/>
  </conditionalFormatting>
  <conditionalFormatting sqref="A1">
    <cfRule type="duplicateValues" dxfId="1233" priority="18"/>
  </conditionalFormatting>
  <conditionalFormatting sqref="A1">
    <cfRule type="duplicateValues" dxfId="1232" priority="17"/>
  </conditionalFormatting>
  <conditionalFormatting sqref="A1">
    <cfRule type="duplicateValues" dxfId="1231" priority="16"/>
  </conditionalFormatting>
  <conditionalFormatting sqref="A1">
    <cfRule type="duplicateValues" dxfId="1230" priority="15"/>
  </conditionalFormatting>
  <conditionalFormatting sqref="A1">
    <cfRule type="duplicateValues" dxfId="1229" priority="13"/>
    <cfRule type="timePeriod" dxfId="1228" priority="14" timePeriod="yesterday">
      <formula>FLOOR(A1,1)=TODAY()-1</formula>
    </cfRule>
  </conditionalFormatting>
  <conditionalFormatting sqref="A1">
    <cfRule type="duplicateValues" dxfId="1227" priority="11"/>
    <cfRule type="duplicateValues" dxfId="1226" priority="12"/>
  </conditionalFormatting>
  <conditionalFormatting sqref="A1">
    <cfRule type="duplicateValues" dxfId="1225" priority="10"/>
  </conditionalFormatting>
  <conditionalFormatting sqref="A1">
    <cfRule type="duplicateValues" dxfId="1224" priority="9"/>
  </conditionalFormatting>
  <conditionalFormatting sqref="A1">
    <cfRule type="duplicateValues" dxfId="1223" priority="8"/>
  </conditionalFormatting>
  <conditionalFormatting sqref="A1">
    <cfRule type="duplicateValues" dxfId="1222" priority="7"/>
  </conditionalFormatting>
  <conditionalFormatting sqref="A1 A112:A1048576">
    <cfRule type="duplicateValues" dxfId="1221" priority="6"/>
  </conditionalFormatting>
  <conditionalFormatting sqref="A1 A112:A1048576">
    <cfRule type="duplicateValues" dxfId="1220" priority="5"/>
  </conditionalFormatting>
  <conditionalFormatting sqref="A1 A112:A1048576">
    <cfRule type="duplicateValues" dxfId="1219" priority="4"/>
  </conditionalFormatting>
  <conditionalFormatting sqref="A1 A112:A1048576">
    <cfRule type="duplicateValues" dxfId="1218" priority="3"/>
  </conditionalFormatting>
  <conditionalFormatting sqref="A1:A1048576">
    <cfRule type="duplicateValues" dxfId="1217" priority="1"/>
    <cfRule type="duplicateValues" dxfId="1216" priority="2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zoomScaleNormal="100" workbookViewId="0">
      <pane ySplit="1" topLeftCell="A20" activePane="bottomLeft" state="frozen"/>
      <selection pane="bottomLeft" activeCell="A34" sqref="A34:A35"/>
    </sheetView>
  </sheetViews>
  <sheetFormatPr defaultRowHeight="15" x14ac:dyDescent="0.25"/>
  <cols>
    <col min="1" max="1" width="43.42578125" customWidth="1"/>
    <col min="2" max="2" width="24" style="534" customWidth="1"/>
    <col min="3" max="3" width="22.85546875" style="534" customWidth="1"/>
    <col min="4" max="4" width="19.28515625" style="541" customWidth="1"/>
    <col min="5" max="5" width="18.42578125" bestFit="1" customWidth="1"/>
    <col min="6" max="6" width="19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33" t="s">
        <v>1326</v>
      </c>
      <c r="C1" s="533" t="s">
        <v>5247</v>
      </c>
      <c r="D1" s="540" t="s">
        <v>1327</v>
      </c>
      <c r="E1" s="508" t="s">
        <v>17709</v>
      </c>
      <c r="F1" s="508"/>
      <c r="G1" s="588" t="str">
        <f>"TOTAL LEADS = " &amp; COUNTA(A2:A589)/2-H14</f>
        <v>TOTAL LEADS = 17</v>
      </c>
      <c r="H1" s="590"/>
    </row>
    <row r="2" spans="1:8" ht="21" x14ac:dyDescent="0.35">
      <c r="A2" s="1" t="s">
        <v>25733</v>
      </c>
      <c r="B2" s="535"/>
      <c r="C2" s="535"/>
      <c r="D2" s="532"/>
      <c r="G2" s="588" t="s">
        <v>25639</v>
      </c>
      <c r="H2" s="589"/>
    </row>
    <row r="3" spans="1:8" ht="15.75" x14ac:dyDescent="0.25">
      <c r="A3" s="1" t="s">
        <v>25734</v>
      </c>
      <c r="B3" s="535" t="s">
        <v>356</v>
      </c>
      <c r="C3" s="535"/>
      <c r="D3" s="541" t="s">
        <v>684</v>
      </c>
      <c r="G3" s="244" t="s">
        <v>58</v>
      </c>
      <c r="H3" s="5">
        <f>COUNTIF(B$2:B$1048576,G3)</f>
        <v>6</v>
      </c>
    </row>
    <row r="4" spans="1:8" ht="15.75" x14ac:dyDescent="0.25">
      <c r="A4" s="1" t="s">
        <v>25735</v>
      </c>
      <c r="G4" s="101" t="s">
        <v>360</v>
      </c>
      <c r="H4" s="5">
        <f>COUNTIF(B1:B935,G4)</f>
        <v>2</v>
      </c>
    </row>
    <row r="5" spans="1:8" ht="15.75" x14ac:dyDescent="0.25">
      <c r="A5" s="1" t="s">
        <v>25736</v>
      </c>
      <c r="B5" s="534" t="s">
        <v>60</v>
      </c>
      <c r="D5" s="532" t="s">
        <v>25713</v>
      </c>
      <c r="G5" s="101" t="s">
        <v>356</v>
      </c>
      <c r="H5" s="5">
        <f>COUNTIF(B2:B853,G5)</f>
        <v>3</v>
      </c>
    </row>
    <row r="6" spans="1:8" ht="15.75" x14ac:dyDescent="0.25">
      <c r="A6" s="1" t="s">
        <v>25737</v>
      </c>
      <c r="G6" s="101" t="s">
        <v>56</v>
      </c>
      <c r="H6" s="5">
        <f>COUNTIF(B2:B865,G6)</f>
        <v>1</v>
      </c>
    </row>
    <row r="7" spans="1:8" ht="15.75" x14ac:dyDescent="0.25">
      <c r="A7" s="1" t="s">
        <v>25738</v>
      </c>
      <c r="B7" s="534" t="s">
        <v>58</v>
      </c>
      <c r="C7" s="534" t="s">
        <v>2163</v>
      </c>
      <c r="D7" s="541" t="s">
        <v>25703</v>
      </c>
      <c r="G7" s="101" t="s">
        <v>201</v>
      </c>
      <c r="H7" s="5">
        <f>COUNTIF(B1:B859,G7)</f>
        <v>1</v>
      </c>
    </row>
    <row r="8" spans="1:8" ht="15.75" x14ac:dyDescent="0.25">
      <c r="A8" s="1" t="s">
        <v>25739</v>
      </c>
      <c r="G8" s="101" t="s">
        <v>202</v>
      </c>
      <c r="H8" s="5">
        <f>COUNTIF(B1:B894,G8)</f>
        <v>0</v>
      </c>
    </row>
    <row r="9" spans="1:8" ht="15.75" x14ac:dyDescent="0.25">
      <c r="A9" s="1" t="s">
        <v>25740</v>
      </c>
      <c r="B9" s="534" t="s">
        <v>58</v>
      </c>
      <c r="C9" s="534" t="s">
        <v>142</v>
      </c>
      <c r="D9" s="541" t="s">
        <v>25703</v>
      </c>
      <c r="G9" s="101" t="s">
        <v>200</v>
      </c>
      <c r="H9" s="5">
        <f>COUNTIF(B1:B812,G9)</f>
        <v>2</v>
      </c>
    </row>
    <row r="10" spans="1:8" ht="15.75" x14ac:dyDescent="0.25">
      <c r="A10" s="1" t="s">
        <v>25741</v>
      </c>
      <c r="G10" s="101" t="s">
        <v>5011</v>
      </c>
      <c r="H10" s="5">
        <f>COUNTIF(B:B,G10)</f>
        <v>0</v>
      </c>
    </row>
    <row r="11" spans="1:8" ht="15.75" x14ac:dyDescent="0.25">
      <c r="A11" s="1" t="s">
        <v>25742</v>
      </c>
      <c r="B11" s="535" t="s">
        <v>200</v>
      </c>
      <c r="C11" s="535"/>
      <c r="D11" s="541" t="s">
        <v>10373</v>
      </c>
      <c r="G11" s="101" t="s">
        <v>1077</v>
      </c>
      <c r="H11" s="5">
        <f>COUNTIF(B2:B2000,G11)</f>
        <v>0</v>
      </c>
    </row>
    <row r="12" spans="1:8" ht="15.75" x14ac:dyDescent="0.25">
      <c r="A12" s="1" t="s">
        <v>25743</v>
      </c>
      <c r="B12" s="535"/>
      <c r="C12" s="535"/>
      <c r="D12" s="532"/>
      <c r="G12" s="288" t="s">
        <v>60</v>
      </c>
      <c r="H12" s="5">
        <f>COUNTIF(B2:B869,G12)</f>
        <v>2</v>
      </c>
    </row>
    <row r="13" spans="1:8" ht="15.75" x14ac:dyDescent="0.25">
      <c r="A13" s="1" t="s">
        <v>25744</v>
      </c>
      <c r="B13" s="534" t="s">
        <v>360</v>
      </c>
      <c r="C13" s="535"/>
      <c r="D13" s="541" t="s">
        <v>1710</v>
      </c>
      <c r="G13" s="101" t="s">
        <v>4062</v>
      </c>
      <c r="H13" s="5">
        <f>COUNTIF(B2:B2000,G13)</f>
        <v>0</v>
      </c>
    </row>
    <row r="14" spans="1:8" ht="15.75" x14ac:dyDescent="0.25">
      <c r="A14" s="1" t="s">
        <v>25745</v>
      </c>
      <c r="B14" s="535"/>
      <c r="C14" s="535"/>
      <c r="D14" s="532"/>
      <c r="G14" s="101" t="s">
        <v>3860</v>
      </c>
      <c r="H14" s="5">
        <f>COUNTIF(B2:B715,G14)</f>
        <v>0</v>
      </c>
    </row>
    <row r="15" spans="1:8" ht="15.75" x14ac:dyDescent="0.25">
      <c r="A15" s="1" t="s">
        <v>25746</v>
      </c>
      <c r="B15" s="535" t="s">
        <v>58</v>
      </c>
      <c r="C15" s="535" t="s">
        <v>2193</v>
      </c>
      <c r="D15" s="541" t="s">
        <v>599</v>
      </c>
      <c r="G15" s="101" t="s">
        <v>17992</v>
      </c>
      <c r="H15" s="5">
        <f>COUNTIF(B2:B2000,G15)</f>
        <v>0</v>
      </c>
    </row>
    <row r="16" spans="1:8" ht="15.75" x14ac:dyDescent="0.25">
      <c r="A16" s="1" t="s">
        <v>13878</v>
      </c>
      <c r="B16" s="535"/>
      <c r="C16" s="535"/>
      <c r="G16" s="288" t="s">
        <v>1133</v>
      </c>
      <c r="H16" s="5">
        <f>COUNTIF(B2:B2000,G16)</f>
        <v>0</v>
      </c>
    </row>
    <row r="17" spans="1:8" ht="15.75" x14ac:dyDescent="0.25">
      <c r="A17" s="1" t="s">
        <v>25747</v>
      </c>
      <c r="B17" s="535" t="s">
        <v>58</v>
      </c>
      <c r="C17" s="535" t="s">
        <v>2161</v>
      </c>
      <c r="D17" s="541" t="s">
        <v>25703</v>
      </c>
      <c r="G17" s="512"/>
      <c r="H17" s="233"/>
    </row>
    <row r="18" spans="1:8" ht="15.75" x14ac:dyDescent="0.25">
      <c r="A18" s="1" t="s">
        <v>25748</v>
      </c>
      <c r="B18" s="535"/>
      <c r="C18" s="535"/>
      <c r="G18" s="269"/>
    </row>
    <row r="19" spans="1:8" ht="15.75" x14ac:dyDescent="0.25">
      <c r="A19" s="1" t="s">
        <v>25749</v>
      </c>
      <c r="B19" s="534" t="s">
        <v>200</v>
      </c>
      <c r="D19" s="541" t="s">
        <v>684</v>
      </c>
    </row>
    <row r="20" spans="1:8" ht="15.75" x14ac:dyDescent="0.25">
      <c r="A20" s="1" t="s">
        <v>25750</v>
      </c>
    </row>
    <row r="21" spans="1:8" ht="15.75" x14ac:dyDescent="0.25">
      <c r="A21" s="1" t="s">
        <v>25751</v>
      </c>
      <c r="B21" s="534" t="s">
        <v>360</v>
      </c>
      <c r="C21" s="534" t="s">
        <v>2163</v>
      </c>
      <c r="D21" s="532" t="s">
        <v>599</v>
      </c>
    </row>
    <row r="22" spans="1:8" ht="15.75" x14ac:dyDescent="0.25">
      <c r="A22" s="1" t="s">
        <v>25753</v>
      </c>
    </row>
    <row r="23" spans="1:8" ht="15.75" x14ac:dyDescent="0.25">
      <c r="A23" s="1" t="s">
        <v>25754</v>
      </c>
      <c r="B23" s="535" t="s">
        <v>356</v>
      </c>
      <c r="D23" s="541" t="s">
        <v>22689</v>
      </c>
    </row>
    <row r="24" spans="1:8" ht="15.75" x14ac:dyDescent="0.25">
      <c r="A24" s="1" t="s">
        <v>25755</v>
      </c>
    </row>
    <row r="25" spans="1:8" ht="15.75" x14ac:dyDescent="0.25">
      <c r="A25" s="1" t="s">
        <v>25756</v>
      </c>
      <c r="B25" s="534" t="s">
        <v>60</v>
      </c>
      <c r="D25" s="541" t="s">
        <v>25703</v>
      </c>
    </row>
    <row r="26" spans="1:8" ht="15.75" x14ac:dyDescent="0.25">
      <c r="A26" s="1" t="s">
        <v>25757</v>
      </c>
      <c r="B26" s="535"/>
      <c r="C26" s="535"/>
      <c r="D26" s="532"/>
    </row>
    <row r="27" spans="1:8" ht="15.75" x14ac:dyDescent="0.25">
      <c r="A27" s="1" t="s">
        <v>25758</v>
      </c>
      <c r="B27" s="535" t="s">
        <v>356</v>
      </c>
      <c r="C27" s="535"/>
      <c r="D27" s="541" t="s">
        <v>599</v>
      </c>
    </row>
    <row r="28" spans="1:8" ht="15.75" x14ac:dyDescent="0.25">
      <c r="A28" s="1" t="s">
        <v>25759</v>
      </c>
      <c r="B28" s="535"/>
      <c r="C28" s="535"/>
      <c r="D28" s="542"/>
    </row>
    <row r="29" spans="1:8" ht="15.75" x14ac:dyDescent="0.25">
      <c r="A29" s="1" t="s">
        <v>25760</v>
      </c>
      <c r="B29" s="534" t="s">
        <v>56</v>
      </c>
      <c r="C29" s="537"/>
      <c r="D29" s="541" t="s">
        <v>1710</v>
      </c>
    </row>
    <row r="30" spans="1:8" ht="15.75" x14ac:dyDescent="0.25">
      <c r="A30" s="569" t="s">
        <v>12395</v>
      </c>
      <c r="B30" s="576"/>
      <c r="C30" s="576"/>
      <c r="D30" s="577"/>
    </row>
    <row r="31" spans="1:8" ht="15.75" x14ac:dyDescent="0.25">
      <c r="A31" s="569" t="s">
        <v>25761</v>
      </c>
      <c r="B31" s="576" t="s">
        <v>58</v>
      </c>
      <c r="C31" s="576"/>
      <c r="D31" s="578" t="s">
        <v>26061</v>
      </c>
      <c r="E31" s="40">
        <v>45957</v>
      </c>
    </row>
    <row r="32" spans="1:8" ht="15.75" x14ac:dyDescent="0.25">
      <c r="A32" s="1" t="s">
        <v>25762</v>
      </c>
      <c r="B32" s="537"/>
      <c r="C32" s="535"/>
      <c r="D32" s="532"/>
    </row>
    <row r="33" spans="1:4" ht="15.75" x14ac:dyDescent="0.25">
      <c r="A33" s="1" t="s">
        <v>25763</v>
      </c>
      <c r="B33" s="537" t="s">
        <v>58</v>
      </c>
      <c r="C33" s="535" t="s">
        <v>3479</v>
      </c>
      <c r="D33" s="532" t="s">
        <v>684</v>
      </c>
    </row>
    <row r="34" spans="1:4" ht="15.75" x14ac:dyDescent="0.25">
      <c r="A34" s="1" t="s">
        <v>17534</v>
      </c>
      <c r="B34" s="537"/>
      <c r="C34" s="535"/>
      <c r="D34" s="532"/>
    </row>
    <row r="35" spans="1:4" ht="15.75" x14ac:dyDescent="0.25">
      <c r="A35" s="1" t="s">
        <v>25764</v>
      </c>
      <c r="B35" s="537" t="s">
        <v>201</v>
      </c>
      <c r="C35" s="535"/>
      <c r="D35" s="541" t="s">
        <v>1710</v>
      </c>
    </row>
    <row r="36" spans="1:4" ht="15.75" x14ac:dyDescent="0.25">
      <c r="A36" s="1"/>
      <c r="B36" s="536"/>
      <c r="C36" s="535"/>
    </row>
    <row r="37" spans="1:4" ht="15.75" x14ac:dyDescent="0.25">
      <c r="A37" s="1"/>
      <c r="B37" s="535"/>
      <c r="C37" s="535"/>
      <c r="D37" s="532"/>
    </row>
    <row r="38" spans="1:4" ht="15.75" x14ac:dyDescent="0.25">
      <c r="A38" s="1"/>
      <c r="B38" s="535"/>
      <c r="C38" s="535"/>
      <c r="D38" s="532"/>
    </row>
    <row r="39" spans="1:4" ht="15.75" x14ac:dyDescent="0.25">
      <c r="A39" s="1"/>
      <c r="B39" s="535"/>
      <c r="C39" s="535"/>
      <c r="D39" s="532"/>
    </row>
    <row r="40" spans="1:4" ht="15.75" x14ac:dyDescent="0.25">
      <c r="A40" s="1"/>
      <c r="B40" s="535"/>
      <c r="C40" s="535"/>
      <c r="D40" s="532"/>
    </row>
    <row r="41" spans="1:4" ht="15.75" x14ac:dyDescent="0.25">
      <c r="A41" s="1"/>
      <c r="B41" s="535"/>
      <c r="C41" s="535"/>
    </row>
    <row r="42" spans="1:4" ht="15.75" x14ac:dyDescent="0.25">
      <c r="A42" s="1"/>
      <c r="B42" s="535"/>
      <c r="C42" s="535"/>
      <c r="D42" s="532"/>
    </row>
    <row r="43" spans="1:4" ht="15.75" x14ac:dyDescent="0.25">
      <c r="A43" s="1"/>
      <c r="B43" s="535"/>
      <c r="C43" s="535"/>
      <c r="D43" s="532"/>
    </row>
    <row r="44" spans="1:4" ht="15.75" x14ac:dyDescent="0.25">
      <c r="A44" s="1"/>
      <c r="B44" s="535"/>
      <c r="C44" s="535"/>
    </row>
    <row r="45" spans="1:4" ht="15.75" x14ac:dyDescent="0.25">
      <c r="A45" s="1"/>
      <c r="B45" s="535"/>
      <c r="C45" s="535"/>
    </row>
    <row r="46" spans="1:4" ht="15.75" x14ac:dyDescent="0.25">
      <c r="A46" s="1"/>
      <c r="B46" s="535"/>
      <c r="C46" s="535"/>
      <c r="D46" s="532"/>
    </row>
    <row r="47" spans="1:4" ht="15.75" x14ac:dyDescent="0.25">
      <c r="A47" s="1"/>
      <c r="B47" s="535"/>
      <c r="C47" s="535"/>
      <c r="D47" s="532"/>
    </row>
    <row r="48" spans="1:4" ht="15.75" x14ac:dyDescent="0.25">
      <c r="A48" s="1"/>
      <c r="B48" s="535"/>
      <c r="C48" s="535"/>
      <c r="D48" s="532"/>
    </row>
    <row r="49" spans="1:5" ht="15.75" x14ac:dyDescent="0.25">
      <c r="A49" s="1"/>
      <c r="B49" s="535"/>
      <c r="C49" s="535"/>
    </row>
    <row r="50" spans="1:5" ht="15.75" x14ac:dyDescent="0.25">
      <c r="A50" s="1"/>
      <c r="B50" s="535"/>
      <c r="C50" s="535"/>
      <c r="D50" s="532"/>
    </row>
    <row r="51" spans="1:5" ht="15.75" x14ac:dyDescent="0.25">
      <c r="A51" s="1"/>
      <c r="B51" s="535"/>
      <c r="C51" s="535"/>
      <c r="D51" s="532"/>
      <c r="E51" s="213"/>
    </row>
    <row r="52" spans="1:5" ht="15.75" x14ac:dyDescent="0.25">
      <c r="A52" s="1"/>
      <c r="C52" s="535"/>
      <c r="D52" s="532"/>
    </row>
    <row r="53" spans="1:5" ht="15.75" x14ac:dyDescent="0.25">
      <c r="A53" s="1"/>
      <c r="B53" s="535"/>
      <c r="C53" s="535"/>
    </row>
    <row r="54" spans="1:5" ht="15.75" x14ac:dyDescent="0.25">
      <c r="A54" s="1"/>
      <c r="B54" s="535"/>
      <c r="C54" s="535"/>
      <c r="D54" s="532"/>
    </row>
    <row r="55" spans="1:5" ht="15.75" x14ac:dyDescent="0.25">
      <c r="A55" s="1"/>
      <c r="B55" s="535"/>
      <c r="C55" s="535"/>
    </row>
    <row r="56" spans="1:5" ht="15.75" x14ac:dyDescent="0.25">
      <c r="A56" s="1"/>
      <c r="B56" s="535"/>
      <c r="C56" s="535"/>
      <c r="D56" s="532"/>
    </row>
    <row r="57" spans="1:5" ht="15.75" x14ac:dyDescent="0.25">
      <c r="A57" s="1"/>
      <c r="C57" s="535"/>
      <c r="D57" s="532"/>
    </row>
    <row r="58" spans="1:5" ht="15.75" x14ac:dyDescent="0.25">
      <c r="A58" s="1"/>
      <c r="B58" s="535"/>
      <c r="C58" s="535"/>
      <c r="D58" s="532"/>
    </row>
    <row r="59" spans="1:5" ht="15.75" x14ac:dyDescent="0.25">
      <c r="A59" s="1"/>
      <c r="B59" s="535"/>
      <c r="C59" s="535"/>
    </row>
    <row r="60" spans="1:5" ht="15.75" x14ac:dyDescent="0.25">
      <c r="A60" s="1"/>
      <c r="B60" s="535"/>
      <c r="C60" s="535"/>
    </row>
    <row r="61" spans="1:5" ht="15.75" x14ac:dyDescent="0.25">
      <c r="A61" s="1"/>
      <c r="B61" s="535"/>
      <c r="C61" s="535"/>
      <c r="D61" s="532"/>
    </row>
    <row r="62" spans="1:5" ht="15.75" x14ac:dyDescent="0.25">
      <c r="A62" s="1"/>
      <c r="C62" s="535"/>
      <c r="D62" s="532"/>
    </row>
    <row r="63" spans="1:5" ht="15.75" x14ac:dyDescent="0.25">
      <c r="A63" s="1"/>
      <c r="B63" s="535"/>
      <c r="C63" s="535"/>
    </row>
    <row r="64" spans="1:5" ht="15.75" x14ac:dyDescent="0.25">
      <c r="A64" s="1"/>
      <c r="B64" s="535"/>
      <c r="C64" s="535"/>
      <c r="D64" s="532"/>
    </row>
    <row r="65" spans="1:4" ht="15.75" x14ac:dyDescent="0.25">
      <c r="A65" s="1"/>
      <c r="B65" s="535"/>
      <c r="C65" s="535"/>
    </row>
    <row r="66" spans="1:4" ht="15.75" x14ac:dyDescent="0.25">
      <c r="A66" s="1"/>
      <c r="B66" s="535"/>
      <c r="C66" s="535"/>
      <c r="D66" s="532"/>
    </row>
    <row r="67" spans="1:4" ht="15.75" x14ac:dyDescent="0.25">
      <c r="A67" s="1"/>
      <c r="B67" s="535"/>
      <c r="C67" s="535"/>
    </row>
    <row r="68" spans="1:4" ht="15.75" x14ac:dyDescent="0.25">
      <c r="A68" s="1"/>
      <c r="B68" s="535"/>
      <c r="C68" s="535"/>
      <c r="D68" s="532"/>
    </row>
    <row r="69" spans="1:4" ht="15.75" x14ac:dyDescent="0.25">
      <c r="A69" s="1"/>
      <c r="B69" s="535"/>
      <c r="C69" s="535"/>
      <c r="D69" s="532"/>
    </row>
    <row r="70" spans="1:4" ht="15.75" x14ac:dyDescent="0.25">
      <c r="A70" s="410"/>
      <c r="B70" s="535"/>
      <c r="C70" s="535"/>
      <c r="D70" s="532"/>
    </row>
    <row r="71" spans="1:4" ht="15.75" x14ac:dyDescent="0.25">
      <c r="A71" s="410"/>
      <c r="B71" s="535"/>
      <c r="C71" s="535"/>
    </row>
    <row r="72" spans="1:4" ht="15.75" x14ac:dyDescent="0.25">
      <c r="A72" s="410"/>
      <c r="B72" s="535"/>
      <c r="C72" s="535"/>
      <c r="D72" s="532"/>
    </row>
    <row r="73" spans="1:4" ht="15.75" x14ac:dyDescent="0.25">
      <c r="A73" s="410"/>
      <c r="B73" s="535"/>
      <c r="C73" s="535"/>
    </row>
    <row r="74" spans="1:4" ht="15.75" x14ac:dyDescent="0.25">
      <c r="A74" s="1"/>
      <c r="B74" s="535"/>
      <c r="C74" s="535"/>
      <c r="D74" s="532"/>
    </row>
    <row r="75" spans="1:4" ht="15.75" x14ac:dyDescent="0.25">
      <c r="A75" s="1"/>
      <c r="B75" s="535"/>
      <c r="C75" s="535"/>
    </row>
    <row r="76" spans="1:4" ht="15.75" x14ac:dyDescent="0.25">
      <c r="A76" s="1"/>
      <c r="B76" s="535"/>
      <c r="C76" s="535"/>
      <c r="D76" s="532"/>
    </row>
    <row r="77" spans="1:4" ht="15.75" x14ac:dyDescent="0.25">
      <c r="A77" s="1"/>
      <c r="B77" s="535"/>
      <c r="C77" s="535"/>
      <c r="D77" s="532"/>
    </row>
    <row r="78" spans="1:4" ht="15.75" x14ac:dyDescent="0.25">
      <c r="A78" s="1"/>
      <c r="B78" s="535"/>
      <c r="C78" s="535"/>
      <c r="D78" s="532"/>
    </row>
    <row r="79" spans="1:4" ht="15.75" x14ac:dyDescent="0.25">
      <c r="A79" s="1"/>
      <c r="B79" s="535"/>
      <c r="C79" s="535"/>
      <c r="D79" s="532"/>
    </row>
    <row r="80" spans="1:4" ht="15.75" x14ac:dyDescent="0.25">
      <c r="A80" s="1"/>
      <c r="B80" s="535"/>
      <c r="C80" s="535"/>
      <c r="D80" s="532"/>
    </row>
    <row r="81" spans="1:6" ht="15.75" x14ac:dyDescent="0.25">
      <c r="A81" s="1"/>
      <c r="B81" s="535"/>
      <c r="C81" s="535"/>
      <c r="D81" s="532"/>
    </row>
    <row r="82" spans="1:6" ht="15.75" x14ac:dyDescent="0.25">
      <c r="A82" s="1"/>
      <c r="B82" s="535"/>
      <c r="C82" s="535"/>
      <c r="D82" s="532"/>
    </row>
    <row r="83" spans="1:6" ht="15.75" x14ac:dyDescent="0.25">
      <c r="A83" s="1"/>
      <c r="B83" s="535"/>
      <c r="C83" s="535"/>
      <c r="D83" s="532"/>
    </row>
    <row r="84" spans="1:6" ht="15.75" x14ac:dyDescent="0.25">
      <c r="A84" s="1"/>
      <c r="B84" s="535"/>
      <c r="C84" s="535"/>
      <c r="D84" s="532"/>
    </row>
    <row r="85" spans="1:6" ht="15.75" x14ac:dyDescent="0.25">
      <c r="A85" s="1"/>
      <c r="B85" s="535"/>
      <c r="C85" s="535"/>
      <c r="D85" s="532"/>
    </row>
    <row r="86" spans="1:6" ht="15.75" x14ac:dyDescent="0.25">
      <c r="A86" s="1"/>
      <c r="B86" s="535"/>
      <c r="C86" s="535"/>
      <c r="D86" s="532"/>
    </row>
    <row r="87" spans="1:6" ht="15.75" x14ac:dyDescent="0.25">
      <c r="A87" s="1"/>
      <c r="C87" s="535"/>
      <c r="D87" s="532"/>
    </row>
    <row r="88" spans="1:6" ht="15.75" x14ac:dyDescent="0.25">
      <c r="A88" s="1"/>
      <c r="B88" s="535"/>
      <c r="C88" s="535"/>
      <c r="D88" s="532"/>
    </row>
    <row r="89" spans="1:6" ht="15.75" x14ac:dyDescent="0.25">
      <c r="A89" s="1"/>
      <c r="B89" s="535"/>
      <c r="C89" s="535"/>
      <c r="D89" s="532"/>
    </row>
    <row r="90" spans="1:6" ht="15.75" x14ac:dyDescent="0.25">
      <c r="A90" s="1"/>
      <c r="B90" s="535"/>
      <c r="C90" s="535"/>
      <c r="D90" s="532"/>
      <c r="F90" t="s">
        <v>3496</v>
      </c>
    </row>
    <row r="91" spans="1:6" ht="15.75" x14ac:dyDescent="0.25">
      <c r="A91" s="1"/>
      <c r="B91" s="535"/>
      <c r="C91" s="535"/>
      <c r="D91" s="532"/>
    </row>
    <row r="92" spans="1:6" ht="15.75" x14ac:dyDescent="0.25">
      <c r="A92" s="410"/>
      <c r="B92" s="535"/>
      <c r="C92" s="535"/>
      <c r="D92" s="532"/>
    </row>
    <row r="93" spans="1:6" ht="15.75" x14ac:dyDescent="0.25">
      <c r="A93" s="410"/>
      <c r="B93" s="535"/>
      <c r="C93" s="535"/>
      <c r="D93" s="532"/>
    </row>
    <row r="94" spans="1:6" ht="15.75" x14ac:dyDescent="0.25">
      <c r="A94" s="1"/>
      <c r="B94" s="535"/>
      <c r="C94" s="535"/>
    </row>
    <row r="95" spans="1:6" ht="15.75" x14ac:dyDescent="0.25">
      <c r="A95" s="1"/>
      <c r="B95" s="535"/>
      <c r="C95" s="535"/>
    </row>
    <row r="96" spans="1:6" ht="15.75" x14ac:dyDescent="0.25">
      <c r="A96" s="1"/>
      <c r="B96" s="535"/>
      <c r="C96" s="535"/>
      <c r="D96" s="532"/>
    </row>
    <row r="97" spans="1:4" ht="15.75" x14ac:dyDescent="0.25">
      <c r="A97" s="1"/>
      <c r="B97" s="537"/>
      <c r="C97" s="535"/>
      <c r="D97" s="532"/>
    </row>
    <row r="98" spans="1:4" ht="15.75" x14ac:dyDescent="0.25">
      <c r="A98" s="1"/>
      <c r="B98" s="535"/>
      <c r="C98" s="535"/>
      <c r="D98" s="532"/>
    </row>
    <row r="99" spans="1:4" ht="15.75" x14ac:dyDescent="0.25">
      <c r="A99" s="1"/>
      <c r="B99" s="535"/>
      <c r="C99" s="535"/>
    </row>
    <row r="100" spans="1:4" ht="15.75" x14ac:dyDescent="0.25">
      <c r="A100" s="1"/>
    </row>
    <row r="101" spans="1:4" ht="15.75" x14ac:dyDescent="0.25">
      <c r="A101" s="1"/>
      <c r="D101" s="532"/>
    </row>
    <row r="102" spans="1:4" ht="15.75" x14ac:dyDescent="0.25">
      <c r="A102" s="410"/>
    </row>
    <row r="103" spans="1:4" ht="15.75" x14ac:dyDescent="0.25">
      <c r="A103" s="410"/>
      <c r="D103" s="532"/>
    </row>
    <row r="104" spans="1:4" ht="15.75" x14ac:dyDescent="0.25">
      <c r="A104" s="1"/>
    </row>
    <row r="105" spans="1:4" ht="15.75" x14ac:dyDescent="0.25">
      <c r="A105" s="1"/>
      <c r="D105" s="532"/>
    </row>
    <row r="106" spans="1:4" ht="15.75" x14ac:dyDescent="0.25">
      <c r="A106" s="1"/>
    </row>
    <row r="107" spans="1:4" ht="15.75" x14ac:dyDescent="0.25">
      <c r="A107" s="1"/>
      <c r="D107" s="532"/>
    </row>
    <row r="108" spans="1:4" ht="15.75" x14ac:dyDescent="0.25">
      <c r="A108" s="1"/>
    </row>
    <row r="109" spans="1:4" ht="15.75" x14ac:dyDescent="0.25">
      <c r="A109" s="1"/>
    </row>
    <row r="110" spans="1:4" ht="15.75" x14ac:dyDescent="0.25">
      <c r="A110" s="1"/>
    </row>
    <row r="111" spans="1:4" ht="15.75" x14ac:dyDescent="0.25">
      <c r="A111" s="1"/>
      <c r="D111" s="532"/>
    </row>
  </sheetData>
  <autoFilter ref="B1:B111"/>
  <dataConsolidate link="1"/>
  <mergeCells count="2">
    <mergeCell ref="G1:H1"/>
    <mergeCell ref="G2:H2"/>
  </mergeCells>
  <conditionalFormatting sqref="A1">
    <cfRule type="duplicateValues" dxfId="1215" priority="38"/>
  </conditionalFormatting>
  <conditionalFormatting sqref="A1">
    <cfRule type="duplicateValues" dxfId="1214" priority="37"/>
  </conditionalFormatting>
  <conditionalFormatting sqref="A1">
    <cfRule type="duplicateValues" dxfId="1213" priority="36"/>
  </conditionalFormatting>
  <conditionalFormatting sqref="A1">
    <cfRule type="duplicateValues" dxfId="1212" priority="35"/>
  </conditionalFormatting>
  <conditionalFormatting sqref="A1">
    <cfRule type="duplicateValues" dxfId="1211" priority="34"/>
  </conditionalFormatting>
  <conditionalFormatting sqref="A1">
    <cfRule type="duplicateValues" dxfId="1210" priority="33"/>
  </conditionalFormatting>
  <conditionalFormatting sqref="A1">
    <cfRule type="duplicateValues" dxfId="1209" priority="32"/>
  </conditionalFormatting>
  <conditionalFormatting sqref="A1">
    <cfRule type="duplicateValues" dxfId="1208" priority="31"/>
  </conditionalFormatting>
  <conditionalFormatting sqref="A1">
    <cfRule type="duplicateValues" dxfId="1207" priority="30"/>
  </conditionalFormatting>
  <conditionalFormatting sqref="A1">
    <cfRule type="duplicateValues" dxfId="1206" priority="29"/>
  </conditionalFormatting>
  <conditionalFormatting sqref="A1">
    <cfRule type="duplicateValues" dxfId="1205" priority="28"/>
  </conditionalFormatting>
  <conditionalFormatting sqref="A1">
    <cfRule type="duplicateValues" dxfId="1204" priority="27"/>
  </conditionalFormatting>
  <conditionalFormatting sqref="A1">
    <cfRule type="duplicateValues" dxfId="1203" priority="26"/>
  </conditionalFormatting>
  <conditionalFormatting sqref="A1">
    <cfRule type="duplicateValues" dxfId="1202" priority="25"/>
  </conditionalFormatting>
  <conditionalFormatting sqref="A1">
    <cfRule type="duplicateValues" dxfId="1201" priority="24"/>
  </conditionalFormatting>
  <conditionalFormatting sqref="A1">
    <cfRule type="duplicateValues" dxfId="1200" priority="23"/>
  </conditionalFormatting>
  <conditionalFormatting sqref="A1">
    <cfRule type="duplicateValues" dxfId="1199" priority="22"/>
  </conditionalFormatting>
  <conditionalFormatting sqref="A1">
    <cfRule type="duplicateValues" dxfId="1198" priority="21"/>
  </conditionalFormatting>
  <conditionalFormatting sqref="A1">
    <cfRule type="duplicateValues" dxfId="1197" priority="20"/>
  </conditionalFormatting>
  <conditionalFormatting sqref="A1">
    <cfRule type="duplicateValues" dxfId="1196" priority="19"/>
  </conditionalFormatting>
  <conditionalFormatting sqref="A1">
    <cfRule type="duplicateValues" dxfId="1195" priority="18"/>
  </conditionalFormatting>
  <conditionalFormatting sqref="A1">
    <cfRule type="duplicateValues" dxfId="1194" priority="17"/>
  </conditionalFormatting>
  <conditionalFormatting sqref="A1">
    <cfRule type="duplicateValues" dxfId="1193" priority="16"/>
  </conditionalFormatting>
  <conditionalFormatting sqref="A1">
    <cfRule type="duplicateValues" dxfId="1192" priority="15"/>
  </conditionalFormatting>
  <conditionalFormatting sqref="A1">
    <cfRule type="duplicateValues" dxfId="1191" priority="13"/>
    <cfRule type="timePeriod" dxfId="1190" priority="14" timePeriod="yesterday">
      <formula>FLOOR(A1,1)=TODAY()-1</formula>
    </cfRule>
  </conditionalFormatting>
  <conditionalFormatting sqref="A1">
    <cfRule type="duplicateValues" dxfId="1189" priority="11"/>
    <cfRule type="duplicateValues" dxfId="1188" priority="12"/>
  </conditionalFormatting>
  <conditionalFormatting sqref="A1">
    <cfRule type="duplicateValues" dxfId="1187" priority="10"/>
  </conditionalFormatting>
  <conditionalFormatting sqref="A1">
    <cfRule type="duplicateValues" dxfId="1186" priority="9"/>
  </conditionalFormatting>
  <conditionalFormatting sqref="A1">
    <cfRule type="duplicateValues" dxfId="1185" priority="8"/>
  </conditionalFormatting>
  <conditionalFormatting sqref="A1">
    <cfRule type="duplicateValues" dxfId="1184" priority="7"/>
  </conditionalFormatting>
  <conditionalFormatting sqref="A1 A112:A1048576">
    <cfRule type="duplicateValues" dxfId="1183" priority="6"/>
  </conditionalFormatting>
  <conditionalFormatting sqref="A1 A112:A1048576">
    <cfRule type="duplicateValues" dxfId="1182" priority="5"/>
  </conditionalFormatting>
  <conditionalFormatting sqref="A1 A112:A1048576">
    <cfRule type="duplicateValues" dxfId="1181" priority="4"/>
  </conditionalFormatting>
  <conditionalFormatting sqref="A1 A112:A1048576">
    <cfRule type="duplicateValues" dxfId="1180" priority="3"/>
  </conditionalFormatting>
  <conditionalFormatting sqref="A1 A32:A33 A36:A1048576">
    <cfRule type="duplicateValues" dxfId="1179" priority="2"/>
  </conditionalFormatting>
  <conditionalFormatting sqref="A1:A27 A32:A33 A36:A1048576">
    <cfRule type="duplicateValues" dxfId="1178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zoomScaleNormal="100" workbookViewId="0">
      <pane ySplit="1" topLeftCell="A29" activePane="bottomLeft" state="frozen"/>
      <selection pane="bottomLeft" activeCell="A40" sqref="A40"/>
    </sheetView>
  </sheetViews>
  <sheetFormatPr defaultRowHeight="15" x14ac:dyDescent="0.25"/>
  <cols>
    <col min="1" max="1" width="43.42578125" customWidth="1"/>
    <col min="2" max="2" width="24" style="534" customWidth="1"/>
    <col min="3" max="3" width="22.85546875" style="534" customWidth="1"/>
    <col min="4" max="4" width="19.28515625" style="541" customWidth="1"/>
    <col min="5" max="5" width="18.42578125" bestFit="1" customWidth="1"/>
    <col min="6" max="6" width="19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33" t="s">
        <v>1326</v>
      </c>
      <c r="C1" s="533" t="s">
        <v>5247</v>
      </c>
      <c r="D1" s="540" t="s">
        <v>1327</v>
      </c>
      <c r="E1" s="508" t="s">
        <v>17709</v>
      </c>
      <c r="F1" s="508"/>
      <c r="G1" s="588" t="str">
        <f>"TOTAL LEADS = " &amp; COUNTA(A2:A589)/2-H14</f>
        <v>TOTAL LEADS = 21</v>
      </c>
      <c r="H1" s="590"/>
    </row>
    <row r="2" spans="1:8" ht="21" x14ac:dyDescent="0.35">
      <c r="A2" s="1" t="s">
        <v>25766</v>
      </c>
      <c r="B2" s="535"/>
      <c r="C2" s="535"/>
      <c r="D2" s="532"/>
      <c r="G2" s="588" t="s">
        <v>25790</v>
      </c>
      <c r="H2" s="589"/>
    </row>
    <row r="3" spans="1:8" ht="15.75" x14ac:dyDescent="0.25">
      <c r="A3" s="1" t="s">
        <v>25767</v>
      </c>
      <c r="B3" s="535" t="s">
        <v>58</v>
      </c>
      <c r="C3" s="535" t="s">
        <v>2193</v>
      </c>
      <c r="D3" s="541" t="s">
        <v>25703</v>
      </c>
      <c r="G3" s="244" t="s">
        <v>58</v>
      </c>
      <c r="H3" s="5">
        <f>COUNTIF(B$2:B$1048576,G3)</f>
        <v>6</v>
      </c>
    </row>
    <row r="4" spans="1:8" ht="15.75" x14ac:dyDescent="0.25">
      <c r="A4" s="1" t="s">
        <v>25768</v>
      </c>
      <c r="G4" s="101" t="s">
        <v>360</v>
      </c>
      <c r="H4" s="5">
        <f>COUNTIF(B1:B935,G4)</f>
        <v>3</v>
      </c>
    </row>
    <row r="5" spans="1:8" ht="15.75" x14ac:dyDescent="0.25">
      <c r="A5" s="1" t="s">
        <v>25769</v>
      </c>
      <c r="B5" s="534" t="s">
        <v>356</v>
      </c>
      <c r="C5" s="534" t="s">
        <v>2396</v>
      </c>
      <c r="D5" s="532" t="s">
        <v>684</v>
      </c>
      <c r="G5" s="101" t="s">
        <v>356</v>
      </c>
      <c r="H5" s="5">
        <f>COUNTIF(B2:B853,G5)</f>
        <v>3</v>
      </c>
    </row>
    <row r="6" spans="1:8" ht="15.75" x14ac:dyDescent="0.25">
      <c r="A6" s="1" t="s">
        <v>15071</v>
      </c>
      <c r="G6" s="101" t="s">
        <v>56</v>
      </c>
      <c r="H6" s="5">
        <f>COUNTIF(B2:B865,G6)</f>
        <v>1</v>
      </c>
    </row>
    <row r="7" spans="1:8" ht="15.75" x14ac:dyDescent="0.25">
      <c r="A7" s="1" t="s">
        <v>25770</v>
      </c>
      <c r="B7" s="534" t="s">
        <v>360</v>
      </c>
      <c r="C7" s="534" t="s">
        <v>11241</v>
      </c>
      <c r="D7" s="541" t="s">
        <v>1710</v>
      </c>
      <c r="G7" s="101" t="s">
        <v>201</v>
      </c>
      <c r="H7" s="5">
        <f>COUNTIF(B1:B859,G7)</f>
        <v>2</v>
      </c>
    </row>
    <row r="8" spans="1:8" ht="15.75" x14ac:dyDescent="0.25">
      <c r="A8" s="1" t="s">
        <v>25771</v>
      </c>
      <c r="G8" s="101" t="s">
        <v>202</v>
      </c>
      <c r="H8" s="5">
        <f>COUNTIF(B1:B894,G8)</f>
        <v>1</v>
      </c>
    </row>
    <row r="9" spans="1:8" ht="15.75" x14ac:dyDescent="0.25">
      <c r="A9" s="1" t="s">
        <v>25772</v>
      </c>
      <c r="B9" s="534" t="s">
        <v>201</v>
      </c>
      <c r="D9" s="541" t="s">
        <v>22340</v>
      </c>
      <c r="G9" s="101" t="s">
        <v>200</v>
      </c>
      <c r="H9" s="5">
        <f>COUNTIF(B1:B812,G9)</f>
        <v>3</v>
      </c>
    </row>
    <row r="10" spans="1:8" ht="15.75" x14ac:dyDescent="0.25">
      <c r="A10" s="1" t="s">
        <v>25773</v>
      </c>
      <c r="G10" s="101" t="s">
        <v>5011</v>
      </c>
      <c r="H10" s="5">
        <f>COUNTIF(B:B,G10)</f>
        <v>0</v>
      </c>
    </row>
    <row r="11" spans="1:8" ht="15.75" x14ac:dyDescent="0.25">
      <c r="A11" s="1" t="s">
        <v>25774</v>
      </c>
      <c r="B11" s="535" t="s">
        <v>200</v>
      </c>
      <c r="C11" s="535"/>
      <c r="D11" s="541" t="s">
        <v>1710</v>
      </c>
      <c r="G11" s="101" t="s">
        <v>1077</v>
      </c>
      <c r="H11" s="5">
        <f>COUNTIF(B2:B2000,G11)</f>
        <v>0</v>
      </c>
    </row>
    <row r="12" spans="1:8" ht="15.75" x14ac:dyDescent="0.25">
      <c r="A12" s="1" t="s">
        <v>21236</v>
      </c>
      <c r="B12" s="535"/>
      <c r="C12" s="535"/>
      <c r="D12" s="532"/>
      <c r="G12" s="288" t="s">
        <v>60</v>
      </c>
      <c r="H12" s="5">
        <f>COUNTIF(B2:B869,G12)</f>
        <v>0</v>
      </c>
    </row>
    <row r="13" spans="1:8" ht="15.75" x14ac:dyDescent="0.25">
      <c r="A13" s="1" t="s">
        <v>25775</v>
      </c>
      <c r="B13" s="534" t="s">
        <v>58</v>
      </c>
      <c r="C13" s="535" t="s">
        <v>16656</v>
      </c>
      <c r="D13" s="541" t="s">
        <v>22340</v>
      </c>
      <c r="G13" s="101" t="s">
        <v>4062</v>
      </c>
      <c r="H13" s="5">
        <f>COUNTIF(B2:B2000,G13)</f>
        <v>0</v>
      </c>
    </row>
    <row r="14" spans="1:8" ht="15.75" x14ac:dyDescent="0.25">
      <c r="A14" s="1" t="s">
        <v>25776</v>
      </c>
      <c r="B14" s="535"/>
      <c r="C14" s="535"/>
      <c r="D14" s="532"/>
      <c r="G14" s="101" t="s">
        <v>3860</v>
      </c>
      <c r="H14" s="5">
        <f>COUNTIF(B2:B715,G14)</f>
        <v>2</v>
      </c>
    </row>
    <row r="15" spans="1:8" ht="15.75" x14ac:dyDescent="0.25">
      <c r="A15" s="1" t="s">
        <v>25777</v>
      </c>
      <c r="B15" s="534" t="s">
        <v>356</v>
      </c>
      <c r="C15" s="535"/>
      <c r="D15" s="541" t="s">
        <v>19956</v>
      </c>
      <c r="G15" s="101" t="s">
        <v>17992</v>
      </c>
      <c r="H15" s="5">
        <f>COUNTIF(B2:B2000,G15)</f>
        <v>0</v>
      </c>
    </row>
    <row r="16" spans="1:8" ht="15.75" x14ac:dyDescent="0.25">
      <c r="A16" s="1" t="s">
        <v>25778</v>
      </c>
      <c r="B16" s="535"/>
      <c r="C16" s="535"/>
      <c r="G16" s="288" t="s">
        <v>1133</v>
      </c>
      <c r="H16" s="5">
        <f>COUNTIF(B2:B2000,G16)</f>
        <v>0</v>
      </c>
    </row>
    <row r="17" spans="1:8" ht="15.75" x14ac:dyDescent="0.25">
      <c r="A17" s="1" t="s">
        <v>25779</v>
      </c>
      <c r="B17" s="535" t="s">
        <v>200</v>
      </c>
      <c r="C17" s="535"/>
      <c r="D17" s="541" t="s">
        <v>1710</v>
      </c>
      <c r="G17" s="512"/>
      <c r="H17" s="233"/>
    </row>
    <row r="18" spans="1:8" ht="15.75" x14ac:dyDescent="0.25">
      <c r="A18" s="1" t="s">
        <v>25780</v>
      </c>
      <c r="B18" s="535"/>
      <c r="C18" s="535"/>
      <c r="G18" s="269"/>
    </row>
    <row r="19" spans="1:8" ht="15.75" x14ac:dyDescent="0.25">
      <c r="A19" s="1" t="s">
        <v>25781</v>
      </c>
      <c r="B19" s="534" t="s">
        <v>56</v>
      </c>
      <c r="D19" s="541" t="s">
        <v>1710</v>
      </c>
    </row>
    <row r="20" spans="1:8" ht="15.75" x14ac:dyDescent="0.25">
      <c r="A20" s="1" t="s">
        <v>25782</v>
      </c>
    </row>
    <row r="21" spans="1:8" ht="15.75" x14ac:dyDescent="0.25">
      <c r="A21" s="1" t="s">
        <v>17570</v>
      </c>
      <c r="B21" s="534" t="s">
        <v>201</v>
      </c>
      <c r="D21" s="532" t="s">
        <v>22340</v>
      </c>
    </row>
    <row r="22" spans="1:8" ht="15.75" x14ac:dyDescent="0.25">
      <c r="A22" s="1" t="s">
        <v>25783</v>
      </c>
    </row>
    <row r="23" spans="1:8" ht="15.75" x14ac:dyDescent="0.25">
      <c r="A23" s="1" t="s">
        <v>25784</v>
      </c>
      <c r="B23" s="534" t="s">
        <v>360</v>
      </c>
      <c r="C23" s="534" t="s">
        <v>2624</v>
      </c>
      <c r="D23" s="541" t="s">
        <v>1710</v>
      </c>
    </row>
    <row r="24" spans="1:8" ht="15.75" x14ac:dyDescent="0.25">
      <c r="A24" s="1" t="s">
        <v>14948</v>
      </c>
    </row>
    <row r="25" spans="1:8" ht="15.75" x14ac:dyDescent="0.25">
      <c r="A25" s="1" t="s">
        <v>25785</v>
      </c>
      <c r="B25" s="534" t="s">
        <v>58</v>
      </c>
      <c r="C25" s="534" t="s">
        <v>2624</v>
      </c>
      <c r="D25" s="541" t="s">
        <v>25703</v>
      </c>
    </row>
    <row r="26" spans="1:8" ht="15.75" x14ac:dyDescent="0.25">
      <c r="A26" s="1" t="s">
        <v>18944</v>
      </c>
      <c r="B26" s="535"/>
      <c r="C26" s="535"/>
      <c r="D26" s="532"/>
    </row>
    <row r="27" spans="1:8" ht="15.75" x14ac:dyDescent="0.25">
      <c r="A27" s="1" t="s">
        <v>25786</v>
      </c>
      <c r="B27" s="535" t="s">
        <v>3860</v>
      </c>
      <c r="C27" s="535"/>
    </row>
    <row r="28" spans="1:8" ht="15.75" x14ac:dyDescent="0.25">
      <c r="A28" s="1" t="s">
        <v>25787</v>
      </c>
      <c r="B28" s="535"/>
      <c r="C28" s="535"/>
      <c r="D28" s="542"/>
    </row>
    <row r="29" spans="1:8" ht="15.75" x14ac:dyDescent="0.25">
      <c r="A29" s="1" t="s">
        <v>25786</v>
      </c>
      <c r="B29" s="534" t="s">
        <v>202</v>
      </c>
      <c r="C29" s="537"/>
      <c r="D29" s="541" t="s">
        <v>22701</v>
      </c>
    </row>
    <row r="30" spans="1:8" ht="15.75" x14ac:dyDescent="0.25">
      <c r="A30" s="1" t="s">
        <v>25788</v>
      </c>
      <c r="B30" s="537"/>
      <c r="C30" s="537"/>
      <c r="D30" s="532"/>
    </row>
    <row r="31" spans="1:8" ht="15.75" x14ac:dyDescent="0.25">
      <c r="A31" s="1" t="s">
        <v>25789</v>
      </c>
      <c r="B31" s="537" t="s">
        <v>200</v>
      </c>
      <c r="C31" s="537"/>
      <c r="D31" s="541" t="s">
        <v>22340</v>
      </c>
    </row>
    <row r="32" spans="1:8" ht="15.75" x14ac:dyDescent="0.25">
      <c r="A32" s="1" t="s">
        <v>25780</v>
      </c>
      <c r="B32" s="537"/>
      <c r="C32" s="535"/>
      <c r="D32" s="532"/>
    </row>
    <row r="33" spans="1:6" ht="15.75" x14ac:dyDescent="0.25">
      <c r="A33" s="1" t="s">
        <v>25781</v>
      </c>
      <c r="B33" s="535" t="s">
        <v>3860</v>
      </c>
      <c r="C33" s="535"/>
      <c r="D33" s="532"/>
    </row>
    <row r="34" spans="1:6" ht="15.75" x14ac:dyDescent="0.25">
      <c r="A34" s="1" t="s">
        <v>25792</v>
      </c>
      <c r="B34" s="537"/>
      <c r="C34" s="535"/>
      <c r="D34" s="532"/>
    </row>
    <row r="35" spans="1:6" ht="15.75" x14ac:dyDescent="0.25">
      <c r="A35" s="1" t="s">
        <v>25793</v>
      </c>
      <c r="B35" s="537" t="s">
        <v>356</v>
      </c>
      <c r="C35" s="535"/>
      <c r="D35" s="541" t="s">
        <v>4465</v>
      </c>
      <c r="E35" s="40">
        <v>45965</v>
      </c>
      <c r="F35" t="s">
        <v>27095</v>
      </c>
    </row>
    <row r="36" spans="1:6" ht="15.75" x14ac:dyDescent="0.25">
      <c r="A36" s="1" t="s">
        <v>25794</v>
      </c>
      <c r="B36" s="536"/>
      <c r="C36" s="535"/>
    </row>
    <row r="37" spans="1:6" ht="15.75" x14ac:dyDescent="0.25">
      <c r="A37" s="1" t="s">
        <v>25795</v>
      </c>
      <c r="B37" s="535"/>
      <c r="C37" s="535"/>
      <c r="D37" s="532" t="s">
        <v>25810</v>
      </c>
    </row>
    <row r="38" spans="1:6" ht="15.75" x14ac:dyDescent="0.25">
      <c r="A38" s="1" t="s">
        <v>25796</v>
      </c>
      <c r="B38" s="535"/>
      <c r="C38" s="535"/>
      <c r="D38" s="532"/>
    </row>
    <row r="39" spans="1:6" ht="15.75" x14ac:dyDescent="0.25">
      <c r="A39" s="1" t="s">
        <v>25797</v>
      </c>
      <c r="B39" s="535" t="s">
        <v>360</v>
      </c>
      <c r="C39" s="535" t="s">
        <v>2163</v>
      </c>
      <c r="D39" s="532" t="s">
        <v>1710</v>
      </c>
    </row>
    <row r="40" spans="1:6" ht="15.75" x14ac:dyDescent="0.25">
      <c r="A40" s="1" t="s">
        <v>25798</v>
      </c>
      <c r="B40" s="535"/>
      <c r="C40" s="535"/>
      <c r="D40" s="532"/>
    </row>
    <row r="41" spans="1:6" ht="15.75" x14ac:dyDescent="0.25">
      <c r="A41" s="1" t="s">
        <v>25799</v>
      </c>
      <c r="B41" s="535" t="s">
        <v>58</v>
      </c>
      <c r="C41" s="535"/>
      <c r="D41" s="541" t="s">
        <v>24581</v>
      </c>
      <c r="E41" s="40">
        <v>45965</v>
      </c>
    </row>
    <row r="42" spans="1:6" ht="15.75" x14ac:dyDescent="0.25">
      <c r="A42" s="1" t="s">
        <v>25800</v>
      </c>
      <c r="B42" s="535"/>
      <c r="C42" s="535"/>
      <c r="D42" s="532"/>
    </row>
    <row r="43" spans="1:6" ht="15.75" x14ac:dyDescent="0.25">
      <c r="A43" s="1" t="s">
        <v>25801</v>
      </c>
      <c r="B43" s="101" t="s">
        <v>58</v>
      </c>
      <c r="C43" s="535"/>
      <c r="D43" s="532" t="s">
        <v>10789</v>
      </c>
      <c r="E43" s="40">
        <v>45965</v>
      </c>
    </row>
    <row r="44" spans="1:6" ht="15.75" x14ac:dyDescent="0.25">
      <c r="A44" s="1" t="s">
        <v>12343</v>
      </c>
      <c r="B44" s="535"/>
      <c r="C44" s="535"/>
    </row>
    <row r="45" spans="1:6" ht="15.75" x14ac:dyDescent="0.25">
      <c r="A45" s="1" t="s">
        <v>25802</v>
      </c>
      <c r="B45" s="535"/>
      <c r="C45" s="535"/>
      <c r="D45" s="541" t="s">
        <v>22701</v>
      </c>
    </row>
    <row r="46" spans="1:6" ht="15.75" x14ac:dyDescent="0.25">
      <c r="A46" s="1" t="s">
        <v>11867</v>
      </c>
      <c r="B46" s="535"/>
      <c r="C46" s="535"/>
      <c r="D46" s="532"/>
    </row>
    <row r="47" spans="1:6" ht="15.75" x14ac:dyDescent="0.25">
      <c r="A47" s="1" t="s">
        <v>25803</v>
      </c>
      <c r="B47" s="535" t="s">
        <v>58</v>
      </c>
      <c r="C47" s="535" t="s">
        <v>2163</v>
      </c>
      <c r="D47" s="532" t="s">
        <v>25713</v>
      </c>
    </row>
    <row r="48" spans="1:6" ht="15.75" x14ac:dyDescent="0.25">
      <c r="A48" s="1"/>
      <c r="B48" s="535"/>
      <c r="C48" s="535"/>
      <c r="D48" s="532"/>
    </row>
    <row r="49" spans="1:5" ht="15.75" x14ac:dyDescent="0.25">
      <c r="A49" s="1"/>
      <c r="B49" s="535"/>
      <c r="C49" s="535"/>
    </row>
    <row r="50" spans="1:5" ht="15.75" x14ac:dyDescent="0.25">
      <c r="A50" s="1"/>
      <c r="B50" s="535"/>
      <c r="C50" s="535"/>
      <c r="D50" s="532"/>
    </row>
    <row r="51" spans="1:5" ht="15.75" x14ac:dyDescent="0.25">
      <c r="A51" s="1"/>
      <c r="B51" s="535"/>
      <c r="C51" s="535"/>
      <c r="D51" s="532"/>
      <c r="E51" s="213"/>
    </row>
    <row r="52" spans="1:5" ht="15.75" x14ac:dyDescent="0.25">
      <c r="A52" s="1"/>
      <c r="C52" s="535"/>
      <c r="D52" s="532"/>
    </row>
    <row r="53" spans="1:5" ht="15.75" x14ac:dyDescent="0.25">
      <c r="A53" s="1"/>
      <c r="B53" s="535"/>
      <c r="C53" s="535"/>
    </row>
    <row r="54" spans="1:5" ht="15.75" x14ac:dyDescent="0.25">
      <c r="A54" s="1"/>
      <c r="B54" s="535"/>
      <c r="C54" s="535"/>
      <c r="D54" s="532"/>
    </row>
    <row r="55" spans="1:5" ht="15.75" x14ac:dyDescent="0.25">
      <c r="A55" s="1"/>
      <c r="B55" s="535"/>
      <c r="C55" s="535"/>
    </row>
    <row r="56" spans="1:5" ht="15.75" x14ac:dyDescent="0.25">
      <c r="A56" s="1"/>
      <c r="B56" s="535"/>
      <c r="C56" s="535"/>
      <c r="D56" s="532"/>
    </row>
    <row r="57" spans="1:5" ht="15.75" x14ac:dyDescent="0.25">
      <c r="A57" s="1"/>
      <c r="C57" s="535"/>
      <c r="D57" s="532"/>
    </row>
    <row r="58" spans="1:5" ht="15.75" x14ac:dyDescent="0.25">
      <c r="A58" s="1"/>
      <c r="B58" s="535"/>
      <c r="C58" s="535"/>
      <c r="D58" s="532"/>
    </row>
    <row r="59" spans="1:5" ht="15.75" x14ac:dyDescent="0.25">
      <c r="A59" s="1"/>
      <c r="B59" s="535"/>
      <c r="C59" s="535"/>
    </row>
    <row r="60" spans="1:5" ht="15.75" x14ac:dyDescent="0.25">
      <c r="A60" s="1"/>
      <c r="B60" s="535"/>
      <c r="C60" s="535"/>
    </row>
    <row r="61" spans="1:5" ht="15.75" x14ac:dyDescent="0.25">
      <c r="A61" s="1"/>
      <c r="B61" s="535"/>
      <c r="C61" s="535"/>
      <c r="D61" s="532"/>
    </row>
    <row r="62" spans="1:5" ht="15.75" x14ac:dyDescent="0.25">
      <c r="A62" s="1"/>
      <c r="C62" s="535"/>
      <c r="D62" s="532"/>
    </row>
    <row r="63" spans="1:5" ht="15.75" x14ac:dyDescent="0.25">
      <c r="A63" s="1"/>
      <c r="B63" s="535"/>
      <c r="C63" s="535"/>
    </row>
    <row r="64" spans="1:5" ht="15.75" x14ac:dyDescent="0.25">
      <c r="A64" s="1"/>
      <c r="B64" s="535"/>
      <c r="C64" s="535"/>
      <c r="D64" s="532"/>
    </row>
    <row r="65" spans="1:4" ht="15.75" x14ac:dyDescent="0.25">
      <c r="A65" s="1"/>
      <c r="B65" s="535"/>
      <c r="C65" s="535"/>
    </row>
    <row r="66" spans="1:4" ht="15.75" x14ac:dyDescent="0.25">
      <c r="A66" s="1"/>
      <c r="B66" s="535"/>
      <c r="C66" s="535"/>
      <c r="D66" s="532"/>
    </row>
    <row r="67" spans="1:4" ht="15.75" x14ac:dyDescent="0.25">
      <c r="A67" s="1"/>
      <c r="B67" s="535"/>
      <c r="C67" s="535"/>
    </row>
    <row r="68" spans="1:4" ht="15.75" x14ac:dyDescent="0.25">
      <c r="A68" s="1"/>
      <c r="B68" s="535"/>
      <c r="C68" s="535"/>
      <c r="D68" s="532"/>
    </row>
    <row r="69" spans="1:4" ht="15.75" x14ac:dyDescent="0.25">
      <c r="A69" s="1"/>
      <c r="B69" s="535"/>
      <c r="C69" s="535"/>
      <c r="D69" s="532"/>
    </row>
    <row r="70" spans="1:4" ht="15.75" x14ac:dyDescent="0.25">
      <c r="A70" s="410"/>
      <c r="B70" s="535"/>
      <c r="C70" s="535"/>
      <c r="D70" s="532"/>
    </row>
    <row r="71" spans="1:4" ht="15.75" x14ac:dyDescent="0.25">
      <c r="A71" s="410"/>
      <c r="B71" s="535"/>
      <c r="C71" s="535"/>
    </row>
    <row r="72" spans="1:4" ht="15.75" x14ac:dyDescent="0.25">
      <c r="A72" s="410"/>
      <c r="B72" s="535"/>
      <c r="C72" s="535"/>
      <c r="D72" s="532"/>
    </row>
    <row r="73" spans="1:4" ht="15.75" x14ac:dyDescent="0.25">
      <c r="A73" s="410"/>
      <c r="B73" s="535"/>
      <c r="C73" s="535"/>
    </row>
    <row r="74" spans="1:4" ht="15.75" x14ac:dyDescent="0.25">
      <c r="A74" s="1"/>
      <c r="B74" s="535"/>
      <c r="C74" s="535"/>
      <c r="D74" s="532"/>
    </row>
    <row r="75" spans="1:4" ht="15.75" x14ac:dyDescent="0.25">
      <c r="A75" s="1"/>
      <c r="B75" s="535"/>
      <c r="C75" s="535"/>
    </row>
    <row r="76" spans="1:4" ht="15.75" x14ac:dyDescent="0.25">
      <c r="A76" s="1"/>
      <c r="B76" s="535"/>
      <c r="C76" s="535"/>
      <c r="D76" s="532"/>
    </row>
    <row r="77" spans="1:4" ht="15.75" x14ac:dyDescent="0.25">
      <c r="A77" s="1"/>
      <c r="B77" s="535"/>
      <c r="C77" s="535"/>
      <c r="D77" s="532"/>
    </row>
    <row r="78" spans="1:4" ht="15.75" x14ac:dyDescent="0.25">
      <c r="A78" s="1"/>
      <c r="B78" s="535"/>
      <c r="C78" s="535"/>
      <c r="D78" s="532"/>
    </row>
    <row r="79" spans="1:4" ht="15.75" x14ac:dyDescent="0.25">
      <c r="A79" s="1"/>
      <c r="B79" s="535"/>
      <c r="C79" s="535"/>
      <c r="D79" s="532"/>
    </row>
    <row r="80" spans="1:4" ht="15.75" x14ac:dyDescent="0.25">
      <c r="A80" s="1"/>
      <c r="B80" s="535"/>
      <c r="C80" s="535"/>
      <c r="D80" s="532"/>
    </row>
    <row r="81" spans="1:6" ht="15.75" x14ac:dyDescent="0.25">
      <c r="A81" s="1"/>
      <c r="B81" s="535"/>
      <c r="C81" s="535"/>
      <c r="D81" s="532"/>
    </row>
    <row r="82" spans="1:6" ht="15.75" x14ac:dyDescent="0.25">
      <c r="A82" s="1"/>
      <c r="B82" s="535"/>
      <c r="C82" s="535"/>
      <c r="D82" s="532"/>
    </row>
    <row r="83" spans="1:6" ht="15.75" x14ac:dyDescent="0.25">
      <c r="A83" s="1"/>
      <c r="B83" s="535"/>
      <c r="C83" s="535"/>
      <c r="D83" s="532"/>
    </row>
    <row r="84" spans="1:6" ht="15.75" x14ac:dyDescent="0.25">
      <c r="A84" s="1"/>
      <c r="B84" s="535"/>
      <c r="C84" s="535"/>
      <c r="D84" s="532"/>
    </row>
    <row r="85" spans="1:6" ht="15.75" x14ac:dyDescent="0.25">
      <c r="A85" s="1"/>
      <c r="B85" s="535"/>
      <c r="C85" s="535"/>
      <c r="D85" s="532"/>
    </row>
    <row r="86" spans="1:6" ht="15.75" x14ac:dyDescent="0.25">
      <c r="A86" s="1"/>
      <c r="B86" s="535"/>
      <c r="C86" s="535"/>
      <c r="D86" s="532"/>
    </row>
    <row r="87" spans="1:6" ht="15.75" x14ac:dyDescent="0.25">
      <c r="A87" s="1"/>
      <c r="C87" s="535"/>
      <c r="D87" s="532"/>
    </row>
    <row r="88" spans="1:6" ht="15.75" x14ac:dyDescent="0.25">
      <c r="A88" s="1"/>
      <c r="B88" s="535"/>
      <c r="C88" s="535"/>
      <c r="D88" s="532"/>
    </row>
    <row r="89" spans="1:6" ht="15.75" x14ac:dyDescent="0.25">
      <c r="A89" s="1"/>
      <c r="B89" s="535"/>
      <c r="C89" s="535"/>
      <c r="D89" s="532"/>
    </row>
    <row r="90" spans="1:6" ht="15.75" x14ac:dyDescent="0.25">
      <c r="A90" s="1"/>
      <c r="B90" s="535"/>
      <c r="C90" s="535"/>
      <c r="D90" s="532"/>
      <c r="F90" t="s">
        <v>3496</v>
      </c>
    </row>
    <row r="91" spans="1:6" ht="15.75" x14ac:dyDescent="0.25">
      <c r="A91" s="1"/>
      <c r="B91" s="535"/>
      <c r="C91" s="535"/>
      <c r="D91" s="532"/>
    </row>
    <row r="92" spans="1:6" ht="15.75" x14ac:dyDescent="0.25">
      <c r="A92" s="410"/>
      <c r="B92" s="535"/>
      <c r="C92" s="535"/>
      <c r="D92" s="532"/>
    </row>
    <row r="93" spans="1:6" ht="15.75" x14ac:dyDescent="0.25">
      <c r="A93" s="410"/>
      <c r="B93" s="535"/>
      <c r="C93" s="535"/>
      <c r="D93" s="532"/>
    </row>
    <row r="94" spans="1:6" ht="15.75" x14ac:dyDescent="0.25">
      <c r="A94" s="1"/>
      <c r="B94" s="535"/>
      <c r="C94" s="535"/>
    </row>
    <row r="95" spans="1:6" ht="15.75" x14ac:dyDescent="0.25">
      <c r="A95" s="1"/>
      <c r="B95" s="535"/>
      <c r="C95" s="535"/>
    </row>
    <row r="96" spans="1:6" ht="15.75" x14ac:dyDescent="0.25">
      <c r="A96" s="1"/>
      <c r="B96" s="535"/>
      <c r="C96" s="535"/>
      <c r="D96" s="532"/>
    </row>
    <row r="97" spans="1:4" ht="15.75" x14ac:dyDescent="0.25">
      <c r="A97" s="1"/>
      <c r="B97" s="537"/>
      <c r="C97" s="535"/>
      <c r="D97" s="532"/>
    </row>
    <row r="98" spans="1:4" ht="15.75" x14ac:dyDescent="0.25">
      <c r="A98" s="1"/>
      <c r="B98" s="535"/>
      <c r="C98" s="535"/>
      <c r="D98" s="532"/>
    </row>
    <row r="99" spans="1:4" ht="15.75" x14ac:dyDescent="0.25">
      <c r="A99" s="1"/>
      <c r="B99" s="535"/>
      <c r="C99" s="535"/>
    </row>
    <row r="100" spans="1:4" ht="15.75" x14ac:dyDescent="0.25">
      <c r="A100" s="1"/>
    </row>
    <row r="101" spans="1:4" ht="15.75" x14ac:dyDescent="0.25">
      <c r="A101" s="1"/>
      <c r="D101" s="532"/>
    </row>
    <row r="102" spans="1:4" ht="15.75" x14ac:dyDescent="0.25">
      <c r="A102" s="410"/>
    </row>
    <row r="103" spans="1:4" ht="15.75" x14ac:dyDescent="0.25">
      <c r="A103" s="410"/>
      <c r="D103" s="532"/>
    </row>
    <row r="104" spans="1:4" ht="15.75" x14ac:dyDescent="0.25">
      <c r="A104" s="1"/>
    </row>
    <row r="105" spans="1:4" ht="15.75" x14ac:dyDescent="0.25">
      <c r="A105" s="1"/>
      <c r="D105" s="532"/>
    </row>
    <row r="106" spans="1:4" ht="15.75" x14ac:dyDescent="0.25">
      <c r="A106" s="1"/>
    </row>
    <row r="107" spans="1:4" ht="15.75" x14ac:dyDescent="0.25">
      <c r="A107" s="1"/>
      <c r="D107" s="532"/>
    </row>
    <row r="108" spans="1:4" ht="15.75" x14ac:dyDescent="0.25">
      <c r="A108" s="1"/>
    </row>
    <row r="109" spans="1:4" ht="15.75" x14ac:dyDescent="0.25">
      <c r="A109" s="1"/>
    </row>
    <row r="110" spans="1:4" ht="15.75" x14ac:dyDescent="0.25">
      <c r="A110" s="1"/>
    </row>
    <row r="111" spans="1:4" ht="15.75" x14ac:dyDescent="0.25">
      <c r="A111" s="1"/>
      <c r="D111" s="532"/>
    </row>
  </sheetData>
  <autoFilter ref="B1:B111"/>
  <dataConsolidate link="1"/>
  <mergeCells count="2">
    <mergeCell ref="G1:H1"/>
    <mergeCell ref="G2:H2"/>
  </mergeCells>
  <conditionalFormatting sqref="A1">
    <cfRule type="duplicateValues" dxfId="1177" priority="39"/>
  </conditionalFormatting>
  <conditionalFormatting sqref="A1">
    <cfRule type="duplicateValues" dxfId="1176" priority="38"/>
  </conditionalFormatting>
  <conditionalFormatting sqref="A1">
    <cfRule type="duplicateValues" dxfId="1175" priority="37"/>
  </conditionalFormatting>
  <conditionalFormatting sqref="A1">
    <cfRule type="duplicateValues" dxfId="1174" priority="36"/>
  </conditionalFormatting>
  <conditionalFormatting sqref="A1">
    <cfRule type="duplicateValues" dxfId="1173" priority="35"/>
  </conditionalFormatting>
  <conditionalFormatting sqref="A1">
    <cfRule type="duplicateValues" dxfId="1172" priority="34"/>
  </conditionalFormatting>
  <conditionalFormatting sqref="A1">
    <cfRule type="duplicateValues" dxfId="1171" priority="33"/>
  </conditionalFormatting>
  <conditionalFormatting sqref="A1">
    <cfRule type="duplicateValues" dxfId="1170" priority="32"/>
  </conditionalFormatting>
  <conditionalFormatting sqref="A1">
    <cfRule type="duplicateValues" dxfId="1169" priority="31"/>
  </conditionalFormatting>
  <conditionalFormatting sqref="A1">
    <cfRule type="duplicateValues" dxfId="1168" priority="30"/>
  </conditionalFormatting>
  <conditionalFormatting sqref="A1">
    <cfRule type="duplicateValues" dxfId="1167" priority="29"/>
  </conditionalFormatting>
  <conditionalFormatting sqref="A1">
    <cfRule type="duplicateValues" dxfId="1166" priority="28"/>
  </conditionalFormatting>
  <conditionalFormatting sqref="A1">
    <cfRule type="duplicateValues" dxfId="1165" priority="27"/>
  </conditionalFormatting>
  <conditionalFormatting sqref="A1">
    <cfRule type="duplicateValues" dxfId="1164" priority="26"/>
  </conditionalFormatting>
  <conditionalFormatting sqref="A1">
    <cfRule type="duplicateValues" dxfId="1163" priority="25"/>
  </conditionalFormatting>
  <conditionalFormatting sqref="A1">
    <cfRule type="duplicateValues" dxfId="1162" priority="24"/>
  </conditionalFormatting>
  <conditionalFormatting sqref="A1">
    <cfRule type="duplicateValues" dxfId="1161" priority="23"/>
  </conditionalFormatting>
  <conditionalFormatting sqref="A1">
    <cfRule type="duplicateValues" dxfId="1160" priority="22"/>
  </conditionalFormatting>
  <conditionalFormatting sqref="A1">
    <cfRule type="duplicateValues" dxfId="1159" priority="21"/>
  </conditionalFormatting>
  <conditionalFormatting sqref="A1">
    <cfRule type="duplicateValues" dxfId="1158" priority="20"/>
  </conditionalFormatting>
  <conditionalFormatting sqref="A1">
    <cfRule type="duplicateValues" dxfId="1157" priority="19"/>
  </conditionalFormatting>
  <conditionalFormatting sqref="A1">
    <cfRule type="duplicateValues" dxfId="1156" priority="18"/>
  </conditionalFormatting>
  <conditionalFormatting sqref="A1">
    <cfRule type="duplicateValues" dxfId="1155" priority="17"/>
  </conditionalFormatting>
  <conditionalFormatting sqref="A1">
    <cfRule type="duplicateValues" dxfId="1154" priority="16"/>
  </conditionalFormatting>
  <conditionalFormatting sqref="A1">
    <cfRule type="duplicateValues" dxfId="1153" priority="14"/>
    <cfRule type="timePeriod" dxfId="1152" priority="15" timePeriod="yesterday">
      <formula>FLOOR(A1,1)=TODAY()-1</formula>
    </cfRule>
  </conditionalFormatting>
  <conditionalFormatting sqref="A1">
    <cfRule type="duplicateValues" dxfId="1151" priority="12"/>
    <cfRule type="duplicateValues" dxfId="1150" priority="13"/>
  </conditionalFormatting>
  <conditionalFormatting sqref="A1">
    <cfRule type="duplicateValues" dxfId="1149" priority="11"/>
  </conditionalFormatting>
  <conditionalFormatting sqref="A1">
    <cfRule type="duplicateValues" dxfId="1148" priority="10"/>
  </conditionalFormatting>
  <conditionalFormatting sqref="A1">
    <cfRule type="duplicateValues" dxfId="1147" priority="9"/>
  </conditionalFormatting>
  <conditionalFormatting sqref="A1">
    <cfRule type="duplicateValues" dxfId="1146" priority="8"/>
  </conditionalFormatting>
  <conditionalFormatting sqref="A1 A112:A1048576">
    <cfRule type="duplicateValues" dxfId="1145" priority="7"/>
  </conditionalFormatting>
  <conditionalFormatting sqref="A1 A112:A1048576">
    <cfRule type="duplicateValues" dxfId="1144" priority="6"/>
  </conditionalFormatting>
  <conditionalFormatting sqref="A1 A112:A1048576">
    <cfRule type="duplicateValues" dxfId="1143" priority="5"/>
  </conditionalFormatting>
  <conditionalFormatting sqref="A1 A112:A1048576">
    <cfRule type="duplicateValues" dxfId="1142" priority="4"/>
  </conditionalFormatting>
  <conditionalFormatting sqref="A1 A32:A33 A48:A1048576">
    <cfRule type="duplicateValues" dxfId="1141" priority="3"/>
  </conditionalFormatting>
  <conditionalFormatting sqref="A1 A32:A33 A48:A1048576">
    <cfRule type="duplicateValues" dxfId="1140" priority="2"/>
  </conditionalFormatting>
  <conditionalFormatting sqref="A1:A33 A48:A1048576">
    <cfRule type="duplicateValues" dxfId="1139" priority="1"/>
  </conditionalFormatting>
  <dataValidations count="1">
    <dataValidation type="list" allowBlank="1" showInputMessage="1" showErrorMessage="1" sqref="G3:G17 B43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zoomScaleNormal="100" workbookViewId="0">
      <pane ySplit="1" topLeftCell="A2" activePane="bottomLeft" state="frozen"/>
      <selection pane="bottomLeft" activeCell="A12" sqref="A12:A13"/>
    </sheetView>
  </sheetViews>
  <sheetFormatPr defaultRowHeight="15" x14ac:dyDescent="0.25"/>
  <cols>
    <col min="1" max="1" width="43.42578125" customWidth="1"/>
    <col min="2" max="2" width="24" style="534" customWidth="1"/>
    <col min="3" max="3" width="22.85546875" style="534" customWidth="1"/>
    <col min="4" max="4" width="19.28515625" style="541" customWidth="1"/>
    <col min="5" max="5" width="18.42578125" bestFit="1" customWidth="1"/>
    <col min="6" max="6" width="19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33" t="s">
        <v>1326</v>
      </c>
      <c r="C1" s="533" t="s">
        <v>5247</v>
      </c>
      <c r="D1" s="540" t="s">
        <v>1327</v>
      </c>
      <c r="E1" s="508" t="s">
        <v>17709</v>
      </c>
      <c r="F1" s="508"/>
      <c r="G1" s="588" t="str">
        <f>"TOTAL LEADS = " &amp; COUNTA(A2:A589)/2-H14</f>
        <v>TOTAL LEADS = 6</v>
      </c>
      <c r="H1" s="590"/>
    </row>
    <row r="2" spans="1:8" ht="21" x14ac:dyDescent="0.35">
      <c r="A2" s="1" t="s">
        <v>25804</v>
      </c>
      <c r="B2"/>
      <c r="C2"/>
      <c r="D2"/>
      <c r="G2" s="588" t="s">
        <v>25791</v>
      </c>
      <c r="H2" s="589"/>
    </row>
    <row r="3" spans="1:8" ht="15.75" x14ac:dyDescent="0.25">
      <c r="A3" s="1" t="s">
        <v>25805</v>
      </c>
      <c r="B3" t="s">
        <v>58</v>
      </c>
      <c r="C3"/>
      <c r="D3" t="s">
        <v>27077</v>
      </c>
      <c r="E3" s="40">
        <v>45965</v>
      </c>
      <c r="G3" s="244" t="s">
        <v>58</v>
      </c>
      <c r="H3" s="5">
        <f>COUNTIF(B$2:B$1048576,G3)</f>
        <v>2</v>
      </c>
    </row>
    <row r="4" spans="1:8" ht="15.75" x14ac:dyDescent="0.25">
      <c r="A4" s="1" t="s">
        <v>25806</v>
      </c>
      <c r="B4"/>
      <c r="C4"/>
      <c r="D4"/>
      <c r="G4" s="101" t="s">
        <v>360</v>
      </c>
      <c r="H4" s="5">
        <f>COUNTIF(B1:B935,G4)</f>
        <v>1</v>
      </c>
    </row>
    <row r="5" spans="1:8" ht="15.75" x14ac:dyDescent="0.25">
      <c r="A5" s="1" t="s">
        <v>25807</v>
      </c>
      <c r="B5" t="s">
        <v>356</v>
      </c>
      <c r="C5"/>
      <c r="D5" t="s">
        <v>8105</v>
      </c>
      <c r="G5" s="101" t="s">
        <v>356</v>
      </c>
      <c r="H5" s="5">
        <f>COUNTIF(B2:B853,G5)</f>
        <v>1</v>
      </c>
    </row>
    <row r="6" spans="1:8" ht="15.75" x14ac:dyDescent="0.25">
      <c r="A6" s="1" t="s">
        <v>25808</v>
      </c>
      <c r="B6"/>
      <c r="C6"/>
      <c r="D6"/>
      <c r="G6" s="101" t="s">
        <v>56</v>
      </c>
      <c r="H6" s="5">
        <f>COUNTIF(B2:B865,G6)</f>
        <v>0</v>
      </c>
    </row>
    <row r="7" spans="1:8" ht="15.75" x14ac:dyDescent="0.25">
      <c r="A7" s="1" t="s">
        <v>25809</v>
      </c>
      <c r="B7" t="s">
        <v>360</v>
      </c>
      <c r="C7"/>
      <c r="D7" t="s">
        <v>1710</v>
      </c>
      <c r="E7" s="40">
        <v>45941</v>
      </c>
      <c r="G7" s="101" t="s">
        <v>201</v>
      </c>
      <c r="H7" s="5">
        <f>COUNTIF(B1:B859,G7)</f>
        <v>0</v>
      </c>
    </row>
    <row r="8" spans="1:8" ht="15.75" x14ac:dyDescent="0.25">
      <c r="A8" s="1" t="s">
        <v>15071</v>
      </c>
      <c r="B8"/>
      <c r="C8"/>
      <c r="D8"/>
      <c r="G8" s="101" t="s">
        <v>202</v>
      </c>
      <c r="H8" s="5">
        <f>COUNTIF(B1:B894,G8)</f>
        <v>0</v>
      </c>
    </row>
    <row r="9" spans="1:8" ht="15.75" x14ac:dyDescent="0.25">
      <c r="A9" s="1" t="s">
        <v>25812</v>
      </c>
      <c r="B9" s="101" t="s">
        <v>58</v>
      </c>
      <c r="C9" t="s">
        <v>3896</v>
      </c>
      <c r="D9" t="s">
        <v>25940</v>
      </c>
      <c r="E9" s="40">
        <v>45938</v>
      </c>
      <c r="G9" s="101" t="s">
        <v>200</v>
      </c>
      <c r="H9" s="5">
        <f>COUNTIF(B1:B812,G9)</f>
        <v>2</v>
      </c>
    </row>
    <row r="10" spans="1:8" ht="15.75" x14ac:dyDescent="0.25">
      <c r="A10" s="1" t="s">
        <v>15112</v>
      </c>
      <c r="B10"/>
      <c r="C10"/>
      <c r="D10"/>
      <c r="G10" s="101" t="s">
        <v>5011</v>
      </c>
      <c r="H10" s="5">
        <f>COUNTIF(B:B,G10)</f>
        <v>0</v>
      </c>
    </row>
    <row r="11" spans="1:8" ht="15.75" x14ac:dyDescent="0.25">
      <c r="A11" s="1" t="s">
        <v>15113</v>
      </c>
      <c r="B11" t="s">
        <v>200</v>
      </c>
      <c r="C11"/>
      <c r="D11" t="s">
        <v>25713</v>
      </c>
      <c r="G11" s="101" t="s">
        <v>1077</v>
      </c>
      <c r="H11" s="5">
        <f>COUNTIF(B2:B2000,G11)</f>
        <v>0</v>
      </c>
    </row>
    <row r="12" spans="1:8" ht="15.75" x14ac:dyDescent="0.25">
      <c r="A12" s="1" t="s">
        <v>16239</v>
      </c>
      <c r="B12"/>
      <c r="C12"/>
      <c r="D12"/>
      <c r="G12" s="288" t="s">
        <v>60</v>
      </c>
      <c r="H12" s="5">
        <f>COUNTIF(B2:B869,G12)</f>
        <v>0</v>
      </c>
    </row>
    <row r="13" spans="1:8" ht="15.75" x14ac:dyDescent="0.25">
      <c r="A13" s="1" t="s">
        <v>25814</v>
      </c>
      <c r="B13" t="s">
        <v>200</v>
      </c>
      <c r="C13"/>
      <c r="D13" t="s">
        <v>25703</v>
      </c>
      <c r="G13" s="101" t="s">
        <v>4062</v>
      </c>
      <c r="H13" s="5">
        <f>COUNTIF(B2:B2000,G13)</f>
        <v>0</v>
      </c>
    </row>
    <row r="14" spans="1:8" ht="15.75" x14ac:dyDescent="0.25">
      <c r="B14"/>
      <c r="C14"/>
      <c r="D14"/>
      <c r="G14" s="101" t="s">
        <v>3860</v>
      </c>
      <c r="H14" s="5">
        <f>COUNTIF(B2:B715,G14)</f>
        <v>0</v>
      </c>
    </row>
    <row r="15" spans="1:8" ht="15.75" x14ac:dyDescent="0.25">
      <c r="B15"/>
      <c r="C15"/>
      <c r="D15"/>
      <c r="G15" s="101" t="s">
        <v>17992</v>
      </c>
      <c r="H15" s="5">
        <f>COUNTIF(B2:B2000,G15)</f>
        <v>0</v>
      </c>
    </row>
    <row r="16" spans="1:8" ht="15.75" x14ac:dyDescent="0.25">
      <c r="B16"/>
      <c r="C16"/>
      <c r="D16"/>
      <c r="G16" s="288" t="s">
        <v>1133</v>
      </c>
      <c r="H16" s="5">
        <f>COUNTIF(B2:B2000,G16)</f>
        <v>0</v>
      </c>
    </row>
    <row r="17" spans="2:8" ht="15.75" x14ac:dyDescent="0.25">
      <c r="B17"/>
      <c r="C17"/>
      <c r="D17"/>
      <c r="G17" s="512"/>
      <c r="H17" s="233"/>
    </row>
    <row r="18" spans="2:8" ht="15.75" x14ac:dyDescent="0.25">
      <c r="B18"/>
      <c r="C18"/>
      <c r="D18"/>
      <c r="G18" s="269"/>
    </row>
    <row r="19" spans="2:8" x14ac:dyDescent="0.25">
      <c r="B19"/>
      <c r="C19"/>
      <c r="D19"/>
    </row>
    <row r="20" spans="2:8" x14ac:dyDescent="0.25">
      <c r="B20"/>
      <c r="C20"/>
      <c r="D20"/>
    </row>
    <row r="21" spans="2:8" x14ac:dyDescent="0.25">
      <c r="B21"/>
      <c r="C21"/>
      <c r="D21"/>
    </row>
    <row r="22" spans="2:8" x14ac:dyDescent="0.25">
      <c r="B22"/>
      <c r="C22"/>
      <c r="D22"/>
    </row>
    <row r="23" spans="2:8" x14ac:dyDescent="0.25">
      <c r="B23"/>
      <c r="C23"/>
      <c r="D23"/>
    </row>
    <row r="24" spans="2:8" x14ac:dyDescent="0.25">
      <c r="B24"/>
      <c r="C24"/>
      <c r="D24"/>
    </row>
    <row r="25" spans="2:8" x14ac:dyDescent="0.25">
      <c r="B25"/>
      <c r="C25"/>
      <c r="D25"/>
    </row>
    <row r="26" spans="2:8" x14ac:dyDescent="0.25">
      <c r="B26"/>
      <c r="C26"/>
      <c r="D26"/>
    </row>
    <row r="27" spans="2:8" x14ac:dyDescent="0.25">
      <c r="B27"/>
      <c r="C27"/>
      <c r="D27"/>
    </row>
    <row r="28" spans="2:8" x14ac:dyDescent="0.25">
      <c r="B28"/>
      <c r="C28"/>
      <c r="D28"/>
    </row>
    <row r="29" spans="2:8" x14ac:dyDescent="0.25">
      <c r="B29"/>
      <c r="C29"/>
      <c r="D29"/>
    </row>
    <row r="30" spans="2:8" x14ac:dyDescent="0.25">
      <c r="B30"/>
      <c r="C30"/>
      <c r="D30"/>
    </row>
    <row r="31" spans="2:8" x14ac:dyDescent="0.25">
      <c r="B31"/>
      <c r="C31"/>
      <c r="D31"/>
    </row>
    <row r="32" spans="2:8" x14ac:dyDescent="0.25">
      <c r="B32"/>
      <c r="C32"/>
      <c r="D32"/>
    </row>
    <row r="33" spans="1:4" x14ac:dyDescent="0.25">
      <c r="B33"/>
      <c r="C33"/>
      <c r="D33"/>
    </row>
    <row r="34" spans="1:4" ht="15.75" x14ac:dyDescent="0.25">
      <c r="A34" s="1"/>
      <c r="B34" s="537"/>
      <c r="C34" s="535"/>
      <c r="D34" s="532"/>
    </row>
    <row r="35" spans="1:4" ht="15.75" x14ac:dyDescent="0.25">
      <c r="A35" s="1"/>
      <c r="B35" s="537"/>
      <c r="C35" s="535"/>
    </row>
    <row r="36" spans="1:4" ht="15.75" x14ac:dyDescent="0.25">
      <c r="A36" s="1"/>
      <c r="B36" s="536"/>
      <c r="C36" s="535"/>
    </row>
    <row r="37" spans="1:4" ht="15.75" x14ac:dyDescent="0.25">
      <c r="A37" s="1"/>
      <c r="B37" s="535"/>
      <c r="C37" s="535"/>
      <c r="D37" s="532"/>
    </row>
    <row r="38" spans="1:4" ht="15.75" x14ac:dyDescent="0.25">
      <c r="A38" s="1"/>
      <c r="B38" s="535"/>
      <c r="C38" s="535"/>
      <c r="D38" s="532"/>
    </row>
    <row r="39" spans="1:4" ht="15.75" x14ac:dyDescent="0.25">
      <c r="A39" s="1"/>
      <c r="B39" s="535"/>
      <c r="C39" s="535"/>
      <c r="D39" s="532"/>
    </row>
    <row r="40" spans="1:4" ht="15.75" x14ac:dyDescent="0.25">
      <c r="A40" s="1"/>
      <c r="B40" s="535"/>
      <c r="C40" s="535"/>
      <c r="D40" s="532"/>
    </row>
    <row r="41" spans="1:4" ht="15.75" x14ac:dyDescent="0.25">
      <c r="A41" s="1"/>
      <c r="B41" s="535"/>
      <c r="C41" s="535"/>
    </row>
    <row r="42" spans="1:4" ht="15.75" x14ac:dyDescent="0.25">
      <c r="A42" s="1"/>
      <c r="B42" s="535"/>
      <c r="C42" s="535"/>
      <c r="D42" s="532"/>
    </row>
    <row r="43" spans="1:4" ht="15.75" x14ac:dyDescent="0.25">
      <c r="A43" s="1"/>
      <c r="B43" s="535"/>
      <c r="C43" s="535"/>
      <c r="D43" s="532"/>
    </row>
    <row r="44" spans="1:4" ht="15.75" x14ac:dyDescent="0.25">
      <c r="A44" s="1"/>
      <c r="B44" s="535"/>
      <c r="C44" s="535"/>
    </row>
    <row r="45" spans="1:4" ht="15.75" x14ac:dyDescent="0.25">
      <c r="A45" s="1"/>
      <c r="B45" s="535"/>
      <c r="C45" s="535"/>
    </row>
    <row r="46" spans="1:4" ht="15.75" x14ac:dyDescent="0.25">
      <c r="A46" s="1"/>
      <c r="B46" s="535"/>
      <c r="C46" s="535"/>
      <c r="D46" s="532"/>
    </row>
    <row r="47" spans="1:4" ht="15.75" x14ac:dyDescent="0.25">
      <c r="A47" s="1"/>
      <c r="B47" s="535"/>
      <c r="C47" s="535"/>
      <c r="D47" s="532"/>
    </row>
    <row r="48" spans="1:4" ht="15.75" x14ac:dyDescent="0.25">
      <c r="A48" s="1"/>
      <c r="B48" s="535"/>
      <c r="C48" s="535"/>
      <c r="D48" s="532"/>
    </row>
    <row r="49" spans="1:5" ht="15.75" x14ac:dyDescent="0.25">
      <c r="A49" s="1"/>
      <c r="B49" s="535"/>
      <c r="C49" s="535"/>
    </row>
    <row r="50" spans="1:5" ht="15.75" x14ac:dyDescent="0.25">
      <c r="A50" s="1"/>
      <c r="B50" s="535"/>
      <c r="C50" s="535"/>
      <c r="D50" s="532"/>
    </row>
    <row r="51" spans="1:5" ht="15.75" x14ac:dyDescent="0.25">
      <c r="A51" s="1"/>
      <c r="B51" s="535"/>
      <c r="C51" s="535"/>
      <c r="D51" s="532"/>
      <c r="E51" s="213"/>
    </row>
    <row r="52" spans="1:5" ht="15.75" x14ac:dyDescent="0.25">
      <c r="A52" s="1"/>
      <c r="C52" s="535"/>
      <c r="D52" s="532"/>
    </row>
    <row r="53" spans="1:5" ht="15.75" x14ac:dyDescent="0.25">
      <c r="A53" s="1"/>
      <c r="B53" s="535"/>
      <c r="C53" s="535"/>
    </row>
    <row r="54" spans="1:5" ht="15.75" x14ac:dyDescent="0.25">
      <c r="A54" s="1"/>
      <c r="B54" s="535"/>
      <c r="C54" s="535"/>
      <c r="D54" s="532"/>
    </row>
    <row r="55" spans="1:5" ht="15.75" x14ac:dyDescent="0.25">
      <c r="A55" s="1"/>
      <c r="B55" s="535"/>
      <c r="C55" s="535"/>
    </row>
    <row r="56" spans="1:5" ht="15.75" x14ac:dyDescent="0.25">
      <c r="A56" s="1"/>
      <c r="B56" s="535"/>
      <c r="C56" s="535"/>
      <c r="D56" s="532"/>
    </row>
    <row r="57" spans="1:5" ht="15.75" x14ac:dyDescent="0.25">
      <c r="A57" s="1"/>
      <c r="C57" s="535"/>
      <c r="D57" s="532"/>
    </row>
    <row r="58" spans="1:5" ht="15.75" x14ac:dyDescent="0.25">
      <c r="A58" s="1"/>
      <c r="B58" s="535"/>
      <c r="C58" s="535"/>
      <c r="D58" s="532"/>
    </row>
    <row r="59" spans="1:5" ht="15.75" x14ac:dyDescent="0.25">
      <c r="A59" s="1"/>
      <c r="B59" s="535"/>
      <c r="C59" s="535"/>
    </row>
    <row r="60" spans="1:5" ht="15.75" x14ac:dyDescent="0.25">
      <c r="A60" s="1"/>
      <c r="B60" s="535"/>
      <c r="C60" s="535"/>
    </row>
    <row r="61" spans="1:5" ht="15.75" x14ac:dyDescent="0.25">
      <c r="A61" s="1"/>
      <c r="B61" s="535"/>
      <c r="C61" s="535"/>
      <c r="D61" s="532"/>
    </row>
    <row r="62" spans="1:5" ht="15.75" x14ac:dyDescent="0.25">
      <c r="A62" s="1"/>
      <c r="C62" s="535"/>
      <c r="D62" s="532"/>
    </row>
    <row r="63" spans="1:5" ht="15.75" x14ac:dyDescent="0.25">
      <c r="A63" s="1"/>
      <c r="B63" s="535"/>
      <c r="C63" s="535"/>
    </row>
    <row r="64" spans="1:5" ht="15.75" x14ac:dyDescent="0.25">
      <c r="A64" s="1"/>
      <c r="B64" s="535"/>
      <c r="C64" s="535"/>
      <c r="D64" s="532"/>
    </row>
    <row r="65" spans="1:4" ht="15.75" x14ac:dyDescent="0.25">
      <c r="A65" s="1"/>
      <c r="B65" s="535"/>
      <c r="C65" s="535"/>
    </row>
    <row r="66" spans="1:4" ht="15.75" x14ac:dyDescent="0.25">
      <c r="A66" s="1"/>
      <c r="B66" s="535"/>
      <c r="C66" s="535"/>
      <c r="D66" s="532"/>
    </row>
    <row r="67" spans="1:4" ht="15.75" x14ac:dyDescent="0.25">
      <c r="A67" s="1"/>
      <c r="B67" s="535"/>
      <c r="C67" s="535"/>
    </row>
    <row r="68" spans="1:4" ht="15.75" x14ac:dyDescent="0.25">
      <c r="A68" s="1"/>
      <c r="B68" s="535"/>
      <c r="C68" s="535"/>
      <c r="D68" s="532"/>
    </row>
    <row r="69" spans="1:4" ht="15.75" x14ac:dyDescent="0.25">
      <c r="A69" s="1"/>
      <c r="B69" s="535"/>
      <c r="C69" s="535"/>
      <c r="D69" s="532"/>
    </row>
    <row r="70" spans="1:4" ht="15.75" x14ac:dyDescent="0.25">
      <c r="A70" s="410"/>
      <c r="B70" s="535"/>
      <c r="C70" s="535"/>
      <c r="D70" s="532"/>
    </row>
    <row r="71" spans="1:4" ht="15.75" x14ac:dyDescent="0.25">
      <c r="A71" s="410"/>
      <c r="B71" s="535"/>
      <c r="C71" s="535"/>
    </row>
    <row r="72" spans="1:4" ht="15.75" x14ac:dyDescent="0.25">
      <c r="A72" s="410"/>
      <c r="B72" s="535"/>
      <c r="C72" s="535"/>
      <c r="D72" s="532"/>
    </row>
    <row r="73" spans="1:4" ht="15.75" x14ac:dyDescent="0.25">
      <c r="A73" s="410"/>
      <c r="B73" s="535"/>
      <c r="C73" s="535"/>
    </row>
    <row r="74" spans="1:4" ht="15.75" x14ac:dyDescent="0.25">
      <c r="A74" s="1"/>
      <c r="B74" s="535"/>
      <c r="C74" s="535"/>
      <c r="D74" s="532"/>
    </row>
    <row r="75" spans="1:4" ht="15.75" x14ac:dyDescent="0.25">
      <c r="A75" s="1"/>
      <c r="B75" s="535"/>
      <c r="C75" s="535"/>
    </row>
    <row r="76" spans="1:4" ht="15.75" x14ac:dyDescent="0.25">
      <c r="A76" s="1"/>
      <c r="B76" s="535"/>
      <c r="C76" s="535"/>
      <c r="D76" s="532"/>
    </row>
    <row r="77" spans="1:4" ht="15.75" x14ac:dyDescent="0.25">
      <c r="A77" s="1"/>
      <c r="B77" s="535"/>
      <c r="C77" s="535"/>
      <c r="D77" s="532"/>
    </row>
    <row r="78" spans="1:4" ht="15.75" x14ac:dyDescent="0.25">
      <c r="A78" s="1"/>
      <c r="B78" s="535"/>
      <c r="C78" s="535"/>
      <c r="D78" s="532"/>
    </row>
    <row r="79" spans="1:4" ht="15.75" x14ac:dyDescent="0.25">
      <c r="A79" s="1"/>
      <c r="B79" s="535"/>
      <c r="C79" s="535"/>
      <c r="D79" s="532"/>
    </row>
    <row r="80" spans="1:4" ht="15.75" x14ac:dyDescent="0.25">
      <c r="A80" s="1"/>
      <c r="B80" s="535"/>
      <c r="C80" s="535"/>
      <c r="D80" s="532"/>
    </row>
    <row r="81" spans="1:6" ht="15.75" x14ac:dyDescent="0.25">
      <c r="A81" s="1"/>
      <c r="B81" s="535"/>
      <c r="C81" s="535"/>
      <c r="D81" s="532"/>
    </row>
    <row r="82" spans="1:6" ht="15.75" x14ac:dyDescent="0.25">
      <c r="A82" s="1"/>
      <c r="B82" s="535"/>
      <c r="C82" s="535"/>
      <c r="D82" s="532"/>
    </row>
    <row r="83" spans="1:6" ht="15.75" x14ac:dyDescent="0.25">
      <c r="A83" s="1"/>
      <c r="B83" s="535"/>
      <c r="C83" s="535"/>
      <c r="D83" s="532"/>
    </row>
    <row r="84" spans="1:6" ht="15.75" x14ac:dyDescent="0.25">
      <c r="A84" s="1"/>
      <c r="B84" s="535"/>
      <c r="C84" s="535"/>
      <c r="D84" s="532"/>
    </row>
    <row r="85" spans="1:6" ht="15.75" x14ac:dyDescent="0.25">
      <c r="A85" s="1"/>
      <c r="B85" s="535"/>
      <c r="C85" s="535"/>
      <c r="D85" s="532"/>
    </row>
    <row r="86" spans="1:6" ht="15.75" x14ac:dyDescent="0.25">
      <c r="A86" s="1"/>
      <c r="B86" s="535"/>
      <c r="C86" s="535"/>
      <c r="D86" s="532"/>
    </row>
    <row r="87" spans="1:6" ht="15.75" x14ac:dyDescent="0.25">
      <c r="A87" s="1"/>
      <c r="C87" s="535"/>
      <c r="D87" s="532"/>
    </row>
    <row r="88" spans="1:6" ht="15.75" x14ac:dyDescent="0.25">
      <c r="A88" s="1"/>
      <c r="B88" s="535"/>
      <c r="C88" s="535"/>
      <c r="D88" s="532"/>
    </row>
    <row r="89" spans="1:6" ht="15.75" x14ac:dyDescent="0.25">
      <c r="A89" s="1"/>
      <c r="B89" s="535"/>
      <c r="C89" s="535"/>
      <c r="D89" s="532"/>
    </row>
    <row r="90" spans="1:6" ht="15.75" x14ac:dyDescent="0.25">
      <c r="A90" s="1"/>
      <c r="B90" s="535"/>
      <c r="C90" s="535"/>
      <c r="D90" s="532"/>
      <c r="F90" t="s">
        <v>3496</v>
      </c>
    </row>
    <row r="91" spans="1:6" ht="15.75" x14ac:dyDescent="0.25">
      <c r="A91" s="1"/>
      <c r="B91" s="535"/>
      <c r="C91" s="535"/>
      <c r="D91" s="532"/>
    </row>
    <row r="92" spans="1:6" ht="15.75" x14ac:dyDescent="0.25">
      <c r="A92" s="410"/>
      <c r="B92" s="535"/>
      <c r="C92" s="535"/>
      <c r="D92" s="532"/>
    </row>
    <row r="93" spans="1:6" ht="15.75" x14ac:dyDescent="0.25">
      <c r="A93" s="410"/>
      <c r="B93" s="535"/>
      <c r="C93" s="535"/>
      <c r="D93" s="532"/>
    </row>
    <row r="94" spans="1:6" ht="15.75" x14ac:dyDescent="0.25">
      <c r="A94" s="1"/>
      <c r="B94" s="535"/>
      <c r="C94" s="535"/>
    </row>
    <row r="95" spans="1:6" ht="15.75" x14ac:dyDescent="0.25">
      <c r="A95" s="1"/>
      <c r="B95" s="535"/>
      <c r="C95" s="535"/>
    </row>
    <row r="96" spans="1:6" ht="15.75" x14ac:dyDescent="0.25">
      <c r="A96" s="1"/>
      <c r="B96" s="535"/>
      <c r="C96" s="535"/>
      <c r="D96" s="532"/>
    </row>
    <row r="97" spans="1:4" ht="15.75" x14ac:dyDescent="0.25">
      <c r="A97" s="1"/>
      <c r="B97" s="537"/>
      <c r="C97" s="535"/>
      <c r="D97" s="532"/>
    </row>
    <row r="98" spans="1:4" ht="15.75" x14ac:dyDescent="0.25">
      <c r="A98" s="1"/>
      <c r="B98" s="535"/>
      <c r="C98" s="535"/>
      <c r="D98" s="532"/>
    </row>
    <row r="99" spans="1:4" ht="15.75" x14ac:dyDescent="0.25">
      <c r="A99" s="1"/>
      <c r="B99" s="535"/>
      <c r="C99" s="535"/>
    </row>
    <row r="100" spans="1:4" ht="15.75" x14ac:dyDescent="0.25">
      <c r="A100" s="1"/>
    </row>
    <row r="101" spans="1:4" ht="15.75" x14ac:dyDescent="0.25">
      <c r="A101" s="1"/>
      <c r="D101" s="532"/>
    </row>
    <row r="102" spans="1:4" ht="15.75" x14ac:dyDescent="0.25">
      <c r="A102" s="410"/>
    </row>
    <row r="103" spans="1:4" ht="15.75" x14ac:dyDescent="0.25">
      <c r="A103" s="410"/>
      <c r="D103" s="532"/>
    </row>
    <row r="104" spans="1:4" ht="15.75" x14ac:dyDescent="0.25">
      <c r="A104" s="1"/>
    </row>
    <row r="105" spans="1:4" ht="15.75" x14ac:dyDescent="0.25">
      <c r="A105" s="1"/>
      <c r="D105" s="532"/>
    </row>
    <row r="106" spans="1:4" ht="15.75" x14ac:dyDescent="0.25">
      <c r="A106" s="1"/>
    </row>
    <row r="107" spans="1:4" ht="15.75" x14ac:dyDescent="0.25">
      <c r="A107" s="1"/>
      <c r="D107" s="532"/>
    </row>
    <row r="108" spans="1:4" ht="15.75" x14ac:dyDescent="0.25">
      <c r="A108" s="1"/>
    </row>
    <row r="109" spans="1:4" ht="15.75" x14ac:dyDescent="0.25">
      <c r="A109" s="1"/>
    </row>
    <row r="110" spans="1:4" ht="15.75" x14ac:dyDescent="0.25">
      <c r="A110" s="1"/>
    </row>
    <row r="111" spans="1:4" ht="15.75" x14ac:dyDescent="0.25">
      <c r="A111" s="1"/>
      <c r="D111" s="532"/>
    </row>
  </sheetData>
  <autoFilter ref="B1:B111"/>
  <dataConsolidate link="1"/>
  <mergeCells count="2">
    <mergeCell ref="G1:H1"/>
    <mergeCell ref="G2:H2"/>
  </mergeCells>
  <conditionalFormatting sqref="A1">
    <cfRule type="duplicateValues" dxfId="1138" priority="39"/>
  </conditionalFormatting>
  <conditionalFormatting sqref="A1">
    <cfRule type="duplicateValues" dxfId="1137" priority="38"/>
  </conditionalFormatting>
  <conditionalFormatting sqref="A1">
    <cfRule type="duplicateValues" dxfId="1136" priority="37"/>
  </conditionalFormatting>
  <conditionalFormatting sqref="A1">
    <cfRule type="duplicateValues" dxfId="1135" priority="36"/>
  </conditionalFormatting>
  <conditionalFormatting sqref="A1">
    <cfRule type="duplicateValues" dxfId="1134" priority="35"/>
  </conditionalFormatting>
  <conditionalFormatting sqref="A1">
    <cfRule type="duplicateValues" dxfId="1133" priority="34"/>
  </conditionalFormatting>
  <conditionalFormatting sqref="A1">
    <cfRule type="duplicateValues" dxfId="1132" priority="33"/>
  </conditionalFormatting>
  <conditionalFormatting sqref="A1">
    <cfRule type="duplicateValues" dxfId="1131" priority="32"/>
  </conditionalFormatting>
  <conditionalFormatting sqref="A1">
    <cfRule type="duplicateValues" dxfId="1130" priority="31"/>
  </conditionalFormatting>
  <conditionalFormatting sqref="A1">
    <cfRule type="duplicateValues" dxfId="1129" priority="30"/>
  </conditionalFormatting>
  <conditionalFormatting sqref="A1">
    <cfRule type="duplicateValues" dxfId="1128" priority="29"/>
  </conditionalFormatting>
  <conditionalFormatting sqref="A1">
    <cfRule type="duplicateValues" dxfId="1127" priority="28"/>
  </conditionalFormatting>
  <conditionalFormatting sqref="A1">
    <cfRule type="duplicateValues" dxfId="1126" priority="27"/>
  </conditionalFormatting>
  <conditionalFormatting sqref="A1">
    <cfRule type="duplicateValues" dxfId="1125" priority="26"/>
  </conditionalFormatting>
  <conditionalFormatting sqref="A1">
    <cfRule type="duplicateValues" dxfId="1124" priority="25"/>
  </conditionalFormatting>
  <conditionalFormatting sqref="A1">
    <cfRule type="duplicateValues" dxfId="1123" priority="24"/>
  </conditionalFormatting>
  <conditionalFormatting sqref="A1">
    <cfRule type="duplicateValues" dxfId="1122" priority="23"/>
  </conditionalFormatting>
  <conditionalFormatting sqref="A1">
    <cfRule type="duplicateValues" dxfId="1121" priority="22"/>
  </conditionalFormatting>
  <conditionalFormatting sqref="A1">
    <cfRule type="duplicateValues" dxfId="1120" priority="21"/>
  </conditionalFormatting>
  <conditionalFormatting sqref="A1">
    <cfRule type="duplicateValues" dxfId="1119" priority="20"/>
  </conditionalFormatting>
  <conditionalFormatting sqref="A1">
    <cfRule type="duplicateValues" dxfId="1118" priority="19"/>
  </conditionalFormatting>
  <conditionalFormatting sqref="A1">
    <cfRule type="duplicateValues" dxfId="1117" priority="18"/>
  </conditionalFormatting>
  <conditionalFormatting sqref="A1">
    <cfRule type="duplicateValues" dxfId="1116" priority="17"/>
  </conditionalFormatting>
  <conditionalFormatting sqref="A1">
    <cfRule type="duplicateValues" dxfId="1115" priority="16"/>
  </conditionalFormatting>
  <conditionalFormatting sqref="A1">
    <cfRule type="duplicateValues" dxfId="1114" priority="14"/>
    <cfRule type="timePeriod" dxfId="1113" priority="15" timePeriod="yesterday">
      <formula>FLOOR(A1,1)=TODAY()-1</formula>
    </cfRule>
  </conditionalFormatting>
  <conditionalFormatting sqref="A1">
    <cfRule type="duplicateValues" dxfId="1112" priority="12"/>
    <cfRule type="duplicateValues" dxfId="1111" priority="13"/>
  </conditionalFormatting>
  <conditionalFormatting sqref="A1">
    <cfRule type="duplicateValues" dxfId="1110" priority="11"/>
  </conditionalFormatting>
  <conditionalFormatting sqref="A1">
    <cfRule type="duplicateValues" dxfId="1109" priority="10"/>
  </conditionalFormatting>
  <conditionalFormatting sqref="A1">
    <cfRule type="duplicateValues" dxfId="1108" priority="9"/>
  </conditionalFormatting>
  <conditionalFormatting sqref="A1">
    <cfRule type="duplicateValues" dxfId="1107" priority="8"/>
  </conditionalFormatting>
  <conditionalFormatting sqref="A1 A112:A1048576">
    <cfRule type="duplicateValues" dxfId="1106" priority="7"/>
  </conditionalFormatting>
  <conditionalFormatting sqref="A1 A112:A1048576">
    <cfRule type="duplicateValues" dxfId="1105" priority="6"/>
  </conditionalFormatting>
  <conditionalFormatting sqref="A1 A112:A1048576">
    <cfRule type="duplicateValues" dxfId="1104" priority="5"/>
  </conditionalFormatting>
  <conditionalFormatting sqref="A1 A112:A1048576">
    <cfRule type="duplicateValues" dxfId="1103" priority="4"/>
  </conditionalFormatting>
  <conditionalFormatting sqref="A1 A36:A1048576">
    <cfRule type="duplicateValues" dxfId="1102" priority="3"/>
  </conditionalFormatting>
  <conditionalFormatting sqref="A1 A36:A1048576">
    <cfRule type="duplicateValues" dxfId="1101" priority="2"/>
  </conditionalFormatting>
  <conditionalFormatting sqref="A1 A34:A1048576">
    <cfRule type="duplicateValues" dxfId="1100" priority="1"/>
  </conditionalFormatting>
  <dataValidations count="1">
    <dataValidation type="list" allowBlank="1" showInputMessage="1" showErrorMessage="1" sqref="G3:G17 B9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zoomScaleNormal="100" workbookViewId="0">
      <pane ySplit="1" topLeftCell="A38" activePane="bottomLeft" state="frozen"/>
      <selection pane="bottomLeft" activeCell="A52" sqref="A52:A53"/>
    </sheetView>
  </sheetViews>
  <sheetFormatPr defaultRowHeight="15" x14ac:dyDescent="0.25"/>
  <cols>
    <col min="1" max="1" width="43.42578125" customWidth="1"/>
    <col min="2" max="2" width="24" style="534" customWidth="1"/>
    <col min="3" max="3" width="22.85546875" style="534" customWidth="1"/>
    <col min="4" max="4" width="19.28515625" style="541" customWidth="1"/>
    <col min="5" max="5" width="18.42578125" bestFit="1" customWidth="1"/>
    <col min="6" max="6" width="19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33" t="s">
        <v>1326</v>
      </c>
      <c r="C1" s="533" t="s">
        <v>5247</v>
      </c>
      <c r="D1" s="540" t="s">
        <v>1327</v>
      </c>
      <c r="E1" s="508" t="s">
        <v>17709</v>
      </c>
      <c r="F1" s="508"/>
      <c r="G1" s="588" t="str">
        <f>"TOTAL LEADS = " &amp; COUNTA(A2:A589)/2-H14</f>
        <v>TOTAL LEADS = 41</v>
      </c>
      <c r="H1" s="590"/>
    </row>
    <row r="2" spans="1:8" ht="21" x14ac:dyDescent="0.35">
      <c r="A2" s="1" t="s">
        <v>19423</v>
      </c>
      <c r="D2" s="534"/>
      <c r="G2" s="588" t="s">
        <v>25869</v>
      </c>
      <c r="H2" s="589"/>
    </row>
    <row r="3" spans="1:8" ht="15.75" x14ac:dyDescent="0.25">
      <c r="A3" s="1" t="s">
        <v>25818</v>
      </c>
      <c r="B3" s="534" t="s">
        <v>8069</v>
      </c>
      <c r="D3" s="534" t="s">
        <v>25657</v>
      </c>
      <c r="E3" s="40">
        <v>45957</v>
      </c>
      <c r="G3" s="545" t="s">
        <v>58</v>
      </c>
      <c r="H3" s="544">
        <f>COUNTIF(B$2:B$1048576,G3)</f>
        <v>7</v>
      </c>
    </row>
    <row r="4" spans="1:8" ht="15.75" x14ac:dyDescent="0.25">
      <c r="A4" s="1" t="s">
        <v>12208</v>
      </c>
      <c r="D4" s="534"/>
      <c r="G4" s="543" t="s">
        <v>360</v>
      </c>
      <c r="H4" s="544">
        <f>COUNTIF(B1:B935,G4)</f>
        <v>0</v>
      </c>
    </row>
    <row r="5" spans="1:8" ht="15.75" x14ac:dyDescent="0.25">
      <c r="A5" s="1" t="s">
        <v>25819</v>
      </c>
      <c r="B5" s="534" t="s">
        <v>202</v>
      </c>
      <c r="D5" s="534" t="s">
        <v>26351</v>
      </c>
      <c r="G5" s="543" t="s">
        <v>356</v>
      </c>
      <c r="H5" s="544">
        <f>COUNTIF(B2:B853,G5)</f>
        <v>3</v>
      </c>
    </row>
    <row r="6" spans="1:8" ht="15.75" x14ac:dyDescent="0.25">
      <c r="A6" s="1" t="s">
        <v>25820</v>
      </c>
      <c r="D6" s="534"/>
      <c r="G6" s="101" t="s">
        <v>56</v>
      </c>
      <c r="H6" s="5">
        <f>COUNTIF(B2:B865,G6)</f>
        <v>4</v>
      </c>
    </row>
    <row r="7" spans="1:8" ht="15.75" x14ac:dyDescent="0.25">
      <c r="A7" s="1" t="s">
        <v>25821</v>
      </c>
      <c r="B7" s="534" t="s">
        <v>201</v>
      </c>
      <c r="D7" s="534" t="s">
        <v>26351</v>
      </c>
      <c r="G7" s="101" t="s">
        <v>201</v>
      </c>
      <c r="H7" s="5">
        <f>COUNTIF(B1:B859,G7)</f>
        <v>2</v>
      </c>
    </row>
    <row r="8" spans="1:8" ht="15.75" x14ac:dyDescent="0.25">
      <c r="A8" s="1" t="s">
        <v>25822</v>
      </c>
      <c r="D8" s="534"/>
      <c r="G8" s="101" t="s">
        <v>202</v>
      </c>
      <c r="H8" s="5">
        <f>COUNTIF(B1:B894,G8)</f>
        <v>3</v>
      </c>
    </row>
    <row r="9" spans="1:8" ht="15.75" x14ac:dyDescent="0.25">
      <c r="A9" s="1" t="s">
        <v>25823</v>
      </c>
      <c r="B9" s="534" t="s">
        <v>56</v>
      </c>
      <c r="D9" s="534" t="s">
        <v>26351</v>
      </c>
      <c r="G9" s="101" t="s">
        <v>200</v>
      </c>
      <c r="H9" s="5">
        <f>COUNTIF(B1:B812,G9)</f>
        <v>8</v>
      </c>
    </row>
    <row r="10" spans="1:8" ht="15.75" x14ac:dyDescent="0.25">
      <c r="A10" s="1" t="s">
        <v>17824</v>
      </c>
      <c r="D10" s="534"/>
      <c r="G10" s="101" t="s">
        <v>5011</v>
      </c>
      <c r="H10" s="5">
        <f>COUNTIF(B:B,G10)</f>
        <v>0</v>
      </c>
    </row>
    <row r="11" spans="1:8" ht="15.75" x14ac:dyDescent="0.25">
      <c r="A11" s="1" t="s">
        <v>25824</v>
      </c>
      <c r="B11" s="534" t="s">
        <v>200</v>
      </c>
      <c r="D11" s="534" t="s">
        <v>26351</v>
      </c>
      <c r="G11" s="101" t="s">
        <v>1077</v>
      </c>
      <c r="H11" s="5">
        <f>COUNTIF(B2:B2000,G11)</f>
        <v>1</v>
      </c>
    </row>
    <row r="12" spans="1:8" ht="15.75" x14ac:dyDescent="0.25">
      <c r="A12" s="1" t="s">
        <v>11994</v>
      </c>
      <c r="D12" s="534"/>
      <c r="G12" s="288" t="s">
        <v>60</v>
      </c>
      <c r="H12" s="5">
        <f>COUNTIF(B2:B869,G12)</f>
        <v>7</v>
      </c>
    </row>
    <row r="13" spans="1:8" ht="15.75" x14ac:dyDescent="0.25">
      <c r="A13" s="1" t="s">
        <v>25825</v>
      </c>
      <c r="B13" s="534" t="s">
        <v>60</v>
      </c>
      <c r="D13" s="534" t="s">
        <v>26351</v>
      </c>
      <c r="G13" s="543" t="s">
        <v>4062</v>
      </c>
      <c r="H13" s="544">
        <f>COUNTIF(B2:B2000,G13)</f>
        <v>1</v>
      </c>
    </row>
    <row r="14" spans="1:8" ht="15.75" x14ac:dyDescent="0.25">
      <c r="A14" s="1" t="s">
        <v>12306</v>
      </c>
      <c r="D14" s="534"/>
      <c r="G14" s="101" t="s">
        <v>3860</v>
      </c>
      <c r="H14" s="5">
        <f>COUNTIF(B2:B715,G14)</f>
        <v>1</v>
      </c>
    </row>
    <row r="15" spans="1:8" ht="15.75" x14ac:dyDescent="0.25">
      <c r="A15" s="1" t="s">
        <v>25826</v>
      </c>
      <c r="B15" s="534" t="s">
        <v>58</v>
      </c>
      <c r="C15" s="534" t="s">
        <v>2161</v>
      </c>
      <c r="D15" s="534" t="s">
        <v>22689</v>
      </c>
      <c r="G15" s="101" t="s">
        <v>17992</v>
      </c>
      <c r="H15" s="5">
        <f>COUNTIF(B2:B2000,G15)</f>
        <v>0</v>
      </c>
    </row>
    <row r="16" spans="1:8" ht="15.75" x14ac:dyDescent="0.25">
      <c r="A16" s="1" t="s">
        <v>15790</v>
      </c>
      <c r="D16" s="534"/>
      <c r="G16" s="288" t="s">
        <v>1133</v>
      </c>
      <c r="H16" s="5">
        <f>COUNTIF(B2:B2000,G16)</f>
        <v>1</v>
      </c>
    </row>
    <row r="17" spans="1:8" ht="15.75" x14ac:dyDescent="0.25">
      <c r="A17" s="1" t="s">
        <v>25827</v>
      </c>
      <c r="B17" s="534" t="s">
        <v>60</v>
      </c>
      <c r="D17" s="534" t="s">
        <v>25713</v>
      </c>
      <c r="G17" s="512"/>
      <c r="H17" s="233"/>
    </row>
    <row r="18" spans="1:8" ht="15.75" x14ac:dyDescent="0.25">
      <c r="A18" s="1" t="s">
        <v>25828</v>
      </c>
      <c r="D18" s="534"/>
      <c r="G18" s="269"/>
    </row>
    <row r="19" spans="1:8" ht="15.75" x14ac:dyDescent="0.25">
      <c r="A19" s="1" t="s">
        <v>25829</v>
      </c>
      <c r="B19" s="534" t="s">
        <v>356</v>
      </c>
      <c r="D19" s="534" t="s">
        <v>8105</v>
      </c>
    </row>
    <row r="20" spans="1:8" ht="15.75" x14ac:dyDescent="0.25">
      <c r="A20" s="1" t="s">
        <v>25830</v>
      </c>
      <c r="D20" s="534"/>
    </row>
    <row r="21" spans="1:8" ht="15.75" x14ac:dyDescent="0.25">
      <c r="A21" s="1" t="s">
        <v>25831</v>
      </c>
      <c r="B21" s="534" t="s">
        <v>56</v>
      </c>
      <c r="D21" s="534" t="s">
        <v>599</v>
      </c>
    </row>
    <row r="22" spans="1:8" ht="15.75" x14ac:dyDescent="0.25">
      <c r="A22" s="1" t="s">
        <v>25832</v>
      </c>
      <c r="D22" s="534"/>
    </row>
    <row r="23" spans="1:8" ht="15.75" x14ac:dyDescent="0.25">
      <c r="A23" s="1" t="s">
        <v>25833</v>
      </c>
      <c r="B23" s="534" t="s">
        <v>58</v>
      </c>
      <c r="C23" s="534" t="s">
        <v>2163</v>
      </c>
      <c r="D23" s="534" t="s">
        <v>22689</v>
      </c>
      <c r="E23" s="40">
        <v>45946</v>
      </c>
    </row>
    <row r="24" spans="1:8" ht="15.75" x14ac:dyDescent="0.25">
      <c r="A24" s="1" t="s">
        <v>25834</v>
      </c>
      <c r="D24" s="534"/>
    </row>
    <row r="25" spans="1:8" ht="15.75" x14ac:dyDescent="0.25">
      <c r="A25" s="1" t="s">
        <v>25835</v>
      </c>
      <c r="B25" s="534" t="s">
        <v>60</v>
      </c>
      <c r="D25" s="534" t="s">
        <v>599</v>
      </c>
    </row>
    <row r="26" spans="1:8" ht="15.75" x14ac:dyDescent="0.25">
      <c r="A26" s="1" t="s">
        <v>20659</v>
      </c>
      <c r="D26" s="534"/>
    </row>
    <row r="27" spans="1:8" ht="15.75" x14ac:dyDescent="0.25">
      <c r="A27" s="1" t="s">
        <v>25836</v>
      </c>
      <c r="B27" s="534" t="s">
        <v>1133</v>
      </c>
      <c r="D27" s="534" t="s">
        <v>25703</v>
      </c>
    </row>
    <row r="28" spans="1:8" ht="15.75" x14ac:dyDescent="0.25">
      <c r="A28" s="1" t="s">
        <v>25837</v>
      </c>
      <c r="D28" s="534"/>
    </row>
    <row r="29" spans="1:8" ht="15.75" x14ac:dyDescent="0.25">
      <c r="A29" s="1" t="s">
        <v>25838</v>
      </c>
      <c r="B29" s="534" t="s">
        <v>200</v>
      </c>
      <c r="D29" s="534" t="s">
        <v>684</v>
      </c>
    </row>
    <row r="30" spans="1:8" ht="15.75" x14ac:dyDescent="0.25">
      <c r="A30" s="1" t="s">
        <v>25840</v>
      </c>
      <c r="D30" s="534"/>
    </row>
    <row r="31" spans="1:8" ht="15.75" x14ac:dyDescent="0.25">
      <c r="A31" s="1" t="s">
        <v>25841</v>
      </c>
      <c r="B31" s="534" t="s">
        <v>202</v>
      </c>
      <c r="D31" s="534" t="s">
        <v>22340</v>
      </c>
    </row>
    <row r="32" spans="1:8" ht="15.75" x14ac:dyDescent="0.25">
      <c r="A32" s="162" t="s">
        <v>25842</v>
      </c>
      <c r="B32" s="538"/>
      <c r="C32" s="538"/>
      <c r="D32" s="538"/>
    </row>
    <row r="33" spans="1:5" ht="15.75" x14ac:dyDescent="0.25">
      <c r="A33" s="162" t="s">
        <v>25843</v>
      </c>
      <c r="B33" s="538" t="s">
        <v>4062</v>
      </c>
      <c r="C33" s="538" t="s">
        <v>2163</v>
      </c>
      <c r="D33" s="538" t="s">
        <v>25713</v>
      </c>
    </row>
    <row r="34" spans="1:5" ht="15.75" x14ac:dyDescent="0.25">
      <c r="A34" s="1" t="s">
        <v>25844</v>
      </c>
      <c r="B34" s="537"/>
      <c r="C34" s="535"/>
      <c r="D34" s="535"/>
    </row>
    <row r="35" spans="1:5" ht="15.75" x14ac:dyDescent="0.25">
      <c r="A35" s="1" t="s">
        <v>25845</v>
      </c>
      <c r="B35" s="537" t="s">
        <v>200</v>
      </c>
      <c r="C35" s="535"/>
      <c r="D35" s="534" t="s">
        <v>25703</v>
      </c>
    </row>
    <row r="36" spans="1:5" ht="15.75" x14ac:dyDescent="0.25">
      <c r="A36" s="1" t="s">
        <v>25846</v>
      </c>
      <c r="B36" s="536"/>
      <c r="C36" s="535"/>
      <c r="D36" s="534"/>
    </row>
    <row r="37" spans="1:5" ht="15.75" x14ac:dyDescent="0.25">
      <c r="A37" s="1" t="s">
        <v>25847</v>
      </c>
      <c r="B37" s="535" t="s">
        <v>200</v>
      </c>
      <c r="C37" s="535"/>
      <c r="D37" s="535" t="s">
        <v>599</v>
      </c>
    </row>
    <row r="38" spans="1:5" ht="15.75" x14ac:dyDescent="0.25">
      <c r="A38" s="1" t="s">
        <v>13388</v>
      </c>
      <c r="B38" s="535"/>
      <c r="C38" s="535"/>
      <c r="D38" s="532"/>
    </row>
    <row r="39" spans="1:5" ht="15.75" x14ac:dyDescent="0.25">
      <c r="A39" s="1" t="s">
        <v>25848</v>
      </c>
      <c r="B39" s="535" t="s">
        <v>58</v>
      </c>
      <c r="C39" s="535"/>
      <c r="D39" s="532" t="s">
        <v>26164</v>
      </c>
      <c r="E39" s="40">
        <v>45957</v>
      </c>
    </row>
    <row r="40" spans="1:5" ht="15.75" x14ac:dyDescent="0.25">
      <c r="A40" s="1" t="s">
        <v>25849</v>
      </c>
      <c r="B40" s="535"/>
      <c r="C40" s="535"/>
      <c r="D40" s="532"/>
    </row>
    <row r="41" spans="1:5" ht="15.75" x14ac:dyDescent="0.25">
      <c r="A41" s="1" t="s">
        <v>25850</v>
      </c>
      <c r="B41" s="535" t="s">
        <v>201</v>
      </c>
      <c r="C41" s="535"/>
      <c r="D41" s="541" t="s">
        <v>22340</v>
      </c>
    </row>
    <row r="42" spans="1:5" ht="15.75" x14ac:dyDescent="0.25">
      <c r="A42" s="1" t="s">
        <v>25851</v>
      </c>
      <c r="B42" s="535"/>
      <c r="C42" s="535"/>
      <c r="D42" s="532"/>
    </row>
    <row r="43" spans="1:5" ht="15.75" x14ac:dyDescent="0.25">
      <c r="A43" s="1" t="s">
        <v>25852</v>
      </c>
      <c r="B43" s="535" t="s">
        <v>60</v>
      </c>
      <c r="C43" s="535"/>
      <c r="D43" s="532" t="s">
        <v>684</v>
      </c>
    </row>
    <row r="44" spans="1:5" ht="15.75" x14ac:dyDescent="0.25">
      <c r="A44" s="1" t="s">
        <v>25853</v>
      </c>
      <c r="B44" s="535"/>
      <c r="C44" s="535"/>
    </row>
    <row r="45" spans="1:5" ht="15.75" x14ac:dyDescent="0.25">
      <c r="A45" s="1" t="s">
        <v>25854</v>
      </c>
      <c r="B45" s="535" t="s">
        <v>200</v>
      </c>
      <c r="C45" s="535"/>
      <c r="D45" s="541" t="s">
        <v>8105</v>
      </c>
    </row>
    <row r="46" spans="1:5" ht="15.75" x14ac:dyDescent="0.25">
      <c r="A46" s="1" t="s">
        <v>25855</v>
      </c>
      <c r="B46" s="535"/>
      <c r="C46" s="535"/>
      <c r="D46" s="532"/>
    </row>
    <row r="47" spans="1:5" ht="15.75" x14ac:dyDescent="0.25">
      <c r="A47" s="1" t="s">
        <v>25856</v>
      </c>
      <c r="B47" s="535" t="s">
        <v>58</v>
      </c>
      <c r="C47" s="535" t="s">
        <v>2193</v>
      </c>
      <c r="D47" s="532" t="s">
        <v>26666</v>
      </c>
      <c r="E47" s="40">
        <v>45958</v>
      </c>
    </row>
    <row r="48" spans="1:5" ht="15.75" x14ac:dyDescent="0.25">
      <c r="A48" s="1" t="s">
        <v>17382</v>
      </c>
      <c r="B48" s="535"/>
      <c r="C48" s="535"/>
      <c r="D48" s="532"/>
    </row>
    <row r="49" spans="1:5" ht="15.75" x14ac:dyDescent="0.25">
      <c r="A49" s="1" t="s">
        <v>17383</v>
      </c>
      <c r="B49" s="535" t="s">
        <v>200</v>
      </c>
      <c r="C49" s="535"/>
      <c r="D49" s="541" t="s">
        <v>25810</v>
      </c>
    </row>
    <row r="50" spans="1:5" ht="15.75" x14ac:dyDescent="0.25">
      <c r="A50" s="1" t="s">
        <v>12625</v>
      </c>
      <c r="B50" s="535"/>
      <c r="C50" s="535"/>
      <c r="D50" s="532"/>
    </row>
    <row r="51" spans="1:5" ht="15.75" x14ac:dyDescent="0.25">
      <c r="A51" s="1" t="s">
        <v>17383</v>
      </c>
      <c r="B51" s="535" t="s">
        <v>3860</v>
      </c>
      <c r="C51" s="535"/>
      <c r="D51" s="532" t="s">
        <v>1710</v>
      </c>
      <c r="E51" s="213"/>
    </row>
    <row r="52" spans="1:5" ht="15.75" x14ac:dyDescent="0.25">
      <c r="A52" s="1" t="s">
        <v>25857</v>
      </c>
      <c r="C52" s="535"/>
      <c r="D52" s="532"/>
    </row>
    <row r="53" spans="1:5" ht="15.75" x14ac:dyDescent="0.25">
      <c r="A53" s="1" t="s">
        <v>12834</v>
      </c>
      <c r="B53" s="535" t="s">
        <v>60</v>
      </c>
      <c r="C53" s="535"/>
      <c r="D53" s="541" t="s">
        <v>599</v>
      </c>
    </row>
    <row r="54" spans="1:5" ht="15.75" x14ac:dyDescent="0.25">
      <c r="A54" s="1" t="s">
        <v>16579</v>
      </c>
      <c r="B54" s="535"/>
      <c r="C54" s="535"/>
      <c r="D54" s="532"/>
    </row>
    <row r="55" spans="1:5" ht="15.75" x14ac:dyDescent="0.25">
      <c r="A55" s="1" t="s">
        <v>25858</v>
      </c>
      <c r="B55" s="535"/>
      <c r="C55" s="535"/>
      <c r="D55" s="541" t="s">
        <v>22340</v>
      </c>
    </row>
    <row r="56" spans="1:5" ht="15.75" x14ac:dyDescent="0.25">
      <c r="A56" s="1" t="s">
        <v>25859</v>
      </c>
      <c r="B56" s="535"/>
      <c r="C56" s="535"/>
      <c r="D56" s="532"/>
    </row>
    <row r="57" spans="1:5" ht="15.75" x14ac:dyDescent="0.25">
      <c r="A57" s="1" t="s">
        <v>25860</v>
      </c>
      <c r="B57" s="534" t="s">
        <v>58</v>
      </c>
      <c r="C57" s="535" t="s">
        <v>3896</v>
      </c>
      <c r="D57" s="532" t="s">
        <v>25703</v>
      </c>
    </row>
    <row r="58" spans="1:5" ht="15.75" x14ac:dyDescent="0.25">
      <c r="A58" s="1" t="s">
        <v>25861</v>
      </c>
      <c r="B58" s="535"/>
      <c r="C58" s="535"/>
      <c r="D58" s="532"/>
    </row>
    <row r="59" spans="1:5" ht="15.75" x14ac:dyDescent="0.25">
      <c r="A59" s="1" t="s">
        <v>25862</v>
      </c>
      <c r="B59" s="535" t="s">
        <v>200</v>
      </c>
      <c r="C59" s="535"/>
      <c r="D59" s="541" t="s">
        <v>10373</v>
      </c>
    </row>
    <row r="60" spans="1:5" ht="15.75" x14ac:dyDescent="0.25">
      <c r="A60" s="1" t="s">
        <v>14726</v>
      </c>
      <c r="B60" s="535"/>
      <c r="C60" s="535"/>
    </row>
    <row r="61" spans="1:5" ht="15.75" x14ac:dyDescent="0.25">
      <c r="A61" s="1" t="s">
        <v>14727</v>
      </c>
      <c r="B61" s="535" t="s">
        <v>56</v>
      </c>
      <c r="C61" s="535"/>
      <c r="D61" s="532" t="s">
        <v>1710</v>
      </c>
    </row>
    <row r="62" spans="1:5" ht="15.75" x14ac:dyDescent="0.25">
      <c r="A62" s="1" t="s">
        <v>13179</v>
      </c>
      <c r="C62" s="535"/>
      <c r="D62" s="532"/>
    </row>
    <row r="63" spans="1:5" ht="15.75" x14ac:dyDescent="0.25">
      <c r="A63" s="1" t="s">
        <v>25863</v>
      </c>
      <c r="B63" s="535" t="s">
        <v>60</v>
      </c>
      <c r="C63" s="535"/>
      <c r="D63" s="541" t="s">
        <v>684</v>
      </c>
    </row>
    <row r="64" spans="1:5" ht="15.75" x14ac:dyDescent="0.25">
      <c r="A64" s="1" t="s">
        <v>18149</v>
      </c>
      <c r="B64" s="535"/>
      <c r="C64" s="535"/>
      <c r="D64" s="532"/>
    </row>
    <row r="65" spans="1:5" ht="15.75" x14ac:dyDescent="0.25">
      <c r="A65" s="1" t="s">
        <v>25864</v>
      </c>
      <c r="B65" s="535" t="s">
        <v>200</v>
      </c>
      <c r="C65" s="535"/>
      <c r="D65" s="541" t="s">
        <v>25703</v>
      </c>
    </row>
    <row r="66" spans="1:5" ht="15.75" x14ac:dyDescent="0.25">
      <c r="A66" s="1" t="s">
        <v>25865</v>
      </c>
      <c r="B66" s="535"/>
      <c r="C66" s="535"/>
      <c r="D66" s="532"/>
    </row>
    <row r="67" spans="1:5" ht="15.75" x14ac:dyDescent="0.25">
      <c r="A67" s="1" t="s">
        <v>25866</v>
      </c>
      <c r="B67" s="535" t="s">
        <v>56</v>
      </c>
      <c r="C67" s="535"/>
      <c r="D67" s="541" t="s">
        <v>1710</v>
      </c>
    </row>
    <row r="68" spans="1:5" ht="15.75" x14ac:dyDescent="0.25">
      <c r="A68" s="1" t="s">
        <v>12484</v>
      </c>
      <c r="B68" s="535"/>
      <c r="C68" s="535"/>
      <c r="D68" s="532"/>
    </row>
    <row r="69" spans="1:5" ht="15.75" x14ac:dyDescent="0.25">
      <c r="A69" s="1" t="s">
        <v>25867</v>
      </c>
      <c r="B69" s="535" t="s">
        <v>1077</v>
      </c>
      <c r="C69" s="535"/>
      <c r="D69" s="532" t="s">
        <v>25868</v>
      </c>
    </row>
    <row r="70" spans="1:5" ht="15.75" x14ac:dyDescent="0.25">
      <c r="A70" s="1" t="s">
        <v>25870</v>
      </c>
      <c r="B70" s="535"/>
      <c r="C70" s="535"/>
      <c r="D70" s="532"/>
    </row>
    <row r="71" spans="1:5" ht="15.75" x14ac:dyDescent="0.25">
      <c r="A71" s="1" t="s">
        <v>25871</v>
      </c>
      <c r="B71" s="535" t="s">
        <v>356</v>
      </c>
      <c r="C71" s="535"/>
      <c r="D71" s="541" t="s">
        <v>25713</v>
      </c>
    </row>
    <row r="72" spans="1:5" ht="15.75" x14ac:dyDescent="0.25">
      <c r="A72" s="410" t="s">
        <v>25872</v>
      </c>
      <c r="B72" s="535"/>
      <c r="C72" s="535"/>
      <c r="D72" s="532"/>
    </row>
    <row r="73" spans="1:5" ht="15.75" x14ac:dyDescent="0.25">
      <c r="A73" s="410" t="s">
        <v>25873</v>
      </c>
      <c r="B73" s="535"/>
      <c r="C73" s="535"/>
      <c r="D73" s="541" t="s">
        <v>22340</v>
      </c>
    </row>
    <row r="74" spans="1:5" ht="15.75" x14ac:dyDescent="0.25">
      <c r="A74" s="1" t="s">
        <v>25874</v>
      </c>
      <c r="B74" s="535"/>
      <c r="C74" s="535"/>
      <c r="D74" s="532"/>
    </row>
    <row r="75" spans="1:5" ht="15.75" x14ac:dyDescent="0.25">
      <c r="A75" s="1" t="s">
        <v>25875</v>
      </c>
      <c r="B75" s="535" t="s">
        <v>356</v>
      </c>
      <c r="C75" s="535"/>
      <c r="D75" s="541" t="s">
        <v>26746</v>
      </c>
      <c r="E75" s="40">
        <v>45965</v>
      </c>
    </row>
    <row r="76" spans="1:5" ht="15.75" x14ac:dyDescent="0.25">
      <c r="A76" s="1" t="s">
        <v>25876</v>
      </c>
      <c r="B76" s="535"/>
      <c r="C76" s="535"/>
      <c r="D76" s="532"/>
    </row>
    <row r="77" spans="1:5" ht="15.75" x14ac:dyDescent="0.25">
      <c r="A77" s="1" t="s">
        <v>25877</v>
      </c>
      <c r="B77" s="535" t="s">
        <v>60</v>
      </c>
      <c r="C77" s="535"/>
      <c r="D77" s="532" t="s">
        <v>25703</v>
      </c>
    </row>
    <row r="78" spans="1:5" ht="15.75" x14ac:dyDescent="0.25">
      <c r="A78" s="1" t="s">
        <v>25878</v>
      </c>
      <c r="B78" s="535"/>
      <c r="C78" s="535"/>
      <c r="D78" s="532"/>
    </row>
    <row r="79" spans="1:5" ht="15.75" x14ac:dyDescent="0.25">
      <c r="A79" s="1" t="s">
        <v>25879</v>
      </c>
      <c r="B79" s="535" t="s">
        <v>58</v>
      </c>
      <c r="C79" s="535" t="s">
        <v>2161</v>
      </c>
      <c r="D79" s="532" t="s">
        <v>684</v>
      </c>
    </row>
    <row r="80" spans="1:5" ht="15.75" x14ac:dyDescent="0.25">
      <c r="A80" s="1" t="s">
        <v>25880</v>
      </c>
      <c r="B80" s="535"/>
      <c r="C80" s="535"/>
      <c r="D80" s="532"/>
    </row>
    <row r="81" spans="1:6" ht="15.75" x14ac:dyDescent="0.25">
      <c r="A81" s="1" t="s">
        <v>25881</v>
      </c>
      <c r="B81" s="535" t="s">
        <v>8069</v>
      </c>
      <c r="C81" s="535"/>
      <c r="D81" s="532" t="s">
        <v>1710</v>
      </c>
    </row>
    <row r="82" spans="1:6" ht="15.75" x14ac:dyDescent="0.25">
      <c r="A82" s="1" t="s">
        <v>25882</v>
      </c>
      <c r="B82" s="535"/>
      <c r="C82" s="535"/>
      <c r="D82" s="532"/>
    </row>
    <row r="83" spans="1:6" ht="15.75" x14ac:dyDescent="0.25">
      <c r="A83" s="1" t="s">
        <v>25883</v>
      </c>
      <c r="B83" s="535" t="s">
        <v>58</v>
      </c>
      <c r="C83" s="535" t="s">
        <v>2163</v>
      </c>
      <c r="D83" s="532" t="s">
        <v>25884</v>
      </c>
    </row>
    <row r="84" spans="1:6" ht="15.75" x14ac:dyDescent="0.25">
      <c r="A84" s="1" t="s">
        <v>25885</v>
      </c>
      <c r="B84" s="535"/>
      <c r="C84" s="535"/>
      <c r="D84" s="532"/>
    </row>
    <row r="85" spans="1:6" ht="15.75" x14ac:dyDescent="0.25">
      <c r="A85" s="1" t="s">
        <v>25886</v>
      </c>
      <c r="B85" s="535" t="s">
        <v>202</v>
      </c>
      <c r="C85" s="535"/>
      <c r="D85" s="532" t="s">
        <v>25713</v>
      </c>
    </row>
    <row r="86" spans="1:6" ht="15.75" x14ac:dyDescent="0.25">
      <c r="A86" s="1"/>
      <c r="B86" s="535"/>
      <c r="C86" s="535"/>
      <c r="D86" s="532"/>
    </row>
    <row r="87" spans="1:6" ht="15.75" x14ac:dyDescent="0.25">
      <c r="A87" s="1"/>
      <c r="C87" s="535"/>
      <c r="D87" s="532"/>
    </row>
    <row r="88" spans="1:6" ht="15.75" x14ac:dyDescent="0.25">
      <c r="A88" s="1"/>
      <c r="B88" s="535"/>
      <c r="C88" s="535"/>
      <c r="D88" s="532"/>
    </row>
    <row r="89" spans="1:6" ht="15.75" x14ac:dyDescent="0.25">
      <c r="A89" s="1"/>
      <c r="B89" s="535"/>
      <c r="C89" s="535"/>
      <c r="D89" s="532"/>
    </row>
    <row r="90" spans="1:6" ht="15.75" x14ac:dyDescent="0.25">
      <c r="A90" s="1"/>
      <c r="B90" s="535"/>
      <c r="C90" s="535"/>
      <c r="D90" s="532"/>
      <c r="F90" t="s">
        <v>3496</v>
      </c>
    </row>
    <row r="91" spans="1:6" ht="15.75" x14ac:dyDescent="0.25">
      <c r="A91" s="1"/>
      <c r="B91" s="535"/>
      <c r="C91" s="535"/>
      <c r="D91" s="532"/>
    </row>
    <row r="92" spans="1:6" ht="15.75" x14ac:dyDescent="0.25">
      <c r="A92" s="410"/>
      <c r="B92" s="535"/>
      <c r="C92" s="535"/>
      <c r="D92" s="532"/>
    </row>
    <row r="93" spans="1:6" ht="15.75" x14ac:dyDescent="0.25">
      <c r="A93" s="410"/>
      <c r="B93" s="535"/>
      <c r="C93" s="535"/>
      <c r="D93" s="532"/>
    </row>
    <row r="94" spans="1:6" ht="15.75" x14ac:dyDescent="0.25">
      <c r="A94" s="1"/>
      <c r="B94" s="535"/>
      <c r="C94" s="535"/>
    </row>
    <row r="95" spans="1:6" ht="15.75" x14ac:dyDescent="0.25">
      <c r="A95" s="1"/>
      <c r="B95" s="535"/>
      <c r="C95" s="535"/>
    </row>
    <row r="96" spans="1:6" ht="15.75" x14ac:dyDescent="0.25">
      <c r="A96" s="1"/>
      <c r="B96" s="535"/>
      <c r="C96" s="535"/>
      <c r="D96" s="532"/>
    </row>
    <row r="97" spans="1:4" ht="15.75" x14ac:dyDescent="0.25">
      <c r="A97" s="1"/>
      <c r="B97" s="537"/>
      <c r="C97" s="535"/>
      <c r="D97" s="532"/>
    </row>
    <row r="98" spans="1:4" ht="15.75" x14ac:dyDescent="0.25">
      <c r="A98" s="1"/>
      <c r="B98" s="535"/>
      <c r="C98" s="535"/>
      <c r="D98" s="532"/>
    </row>
    <row r="99" spans="1:4" ht="15.75" x14ac:dyDescent="0.25">
      <c r="A99" s="1"/>
      <c r="B99" s="535"/>
      <c r="C99" s="535"/>
    </row>
    <row r="100" spans="1:4" ht="15.75" x14ac:dyDescent="0.25">
      <c r="A100" s="1"/>
    </row>
    <row r="101" spans="1:4" ht="15.75" x14ac:dyDescent="0.25">
      <c r="A101" s="1"/>
      <c r="D101" s="532"/>
    </row>
    <row r="102" spans="1:4" ht="15.75" x14ac:dyDescent="0.25">
      <c r="A102" s="410"/>
    </row>
    <row r="103" spans="1:4" ht="15.75" x14ac:dyDescent="0.25">
      <c r="A103" s="410"/>
      <c r="D103" s="532"/>
    </row>
    <row r="104" spans="1:4" ht="15.75" x14ac:dyDescent="0.25">
      <c r="A104" s="1"/>
    </row>
    <row r="105" spans="1:4" ht="15.75" x14ac:dyDescent="0.25">
      <c r="A105" s="1"/>
      <c r="D105" s="532"/>
    </row>
    <row r="106" spans="1:4" ht="15.75" x14ac:dyDescent="0.25">
      <c r="A106" s="1"/>
    </row>
    <row r="107" spans="1:4" ht="15.75" x14ac:dyDescent="0.25">
      <c r="A107" s="1"/>
      <c r="D107" s="532"/>
    </row>
    <row r="108" spans="1:4" ht="15.75" x14ac:dyDescent="0.25">
      <c r="A108" s="1"/>
    </row>
    <row r="109" spans="1:4" ht="15.75" x14ac:dyDescent="0.25">
      <c r="A109" s="1"/>
    </row>
    <row r="110" spans="1:4" ht="15.75" x14ac:dyDescent="0.25">
      <c r="A110" s="1"/>
    </row>
    <row r="111" spans="1:4" ht="15.75" x14ac:dyDescent="0.25">
      <c r="A111" s="1"/>
      <c r="D111" s="532"/>
    </row>
  </sheetData>
  <dataConsolidate/>
  <mergeCells count="2">
    <mergeCell ref="G1:H1"/>
    <mergeCell ref="G2:H2"/>
  </mergeCells>
  <conditionalFormatting sqref="A1">
    <cfRule type="duplicateValues" dxfId="1099" priority="42"/>
  </conditionalFormatting>
  <conditionalFormatting sqref="A1">
    <cfRule type="duplicateValues" dxfId="1098" priority="41"/>
  </conditionalFormatting>
  <conditionalFormatting sqref="A1">
    <cfRule type="duplicateValues" dxfId="1097" priority="40"/>
  </conditionalFormatting>
  <conditionalFormatting sqref="A1">
    <cfRule type="duplicateValues" dxfId="1096" priority="39"/>
  </conditionalFormatting>
  <conditionalFormatting sqref="A1">
    <cfRule type="duplicateValues" dxfId="1095" priority="38"/>
  </conditionalFormatting>
  <conditionalFormatting sqref="A1">
    <cfRule type="duplicateValues" dxfId="1094" priority="37"/>
  </conditionalFormatting>
  <conditionalFormatting sqref="A1">
    <cfRule type="duplicateValues" dxfId="1093" priority="36"/>
  </conditionalFormatting>
  <conditionalFormatting sqref="A1">
    <cfRule type="duplicateValues" dxfId="1092" priority="35"/>
  </conditionalFormatting>
  <conditionalFormatting sqref="A1">
    <cfRule type="duplicateValues" dxfId="1091" priority="34"/>
  </conditionalFormatting>
  <conditionalFormatting sqref="A1">
    <cfRule type="duplicateValues" dxfId="1090" priority="33"/>
  </conditionalFormatting>
  <conditionalFormatting sqref="A1">
    <cfRule type="duplicateValues" dxfId="1089" priority="32"/>
  </conditionalFormatting>
  <conditionalFormatting sqref="A1">
    <cfRule type="duplicateValues" dxfId="1088" priority="31"/>
  </conditionalFormatting>
  <conditionalFormatting sqref="A1">
    <cfRule type="duplicateValues" dxfId="1087" priority="30"/>
  </conditionalFormatting>
  <conditionalFormatting sqref="A1">
    <cfRule type="duplicateValues" dxfId="1086" priority="29"/>
  </conditionalFormatting>
  <conditionalFormatting sqref="A1">
    <cfRule type="duplicateValues" dxfId="1085" priority="28"/>
  </conditionalFormatting>
  <conditionalFormatting sqref="A1">
    <cfRule type="duplicateValues" dxfId="1084" priority="27"/>
  </conditionalFormatting>
  <conditionalFormatting sqref="A1">
    <cfRule type="duplicateValues" dxfId="1083" priority="26"/>
  </conditionalFormatting>
  <conditionalFormatting sqref="A1">
    <cfRule type="duplicateValues" dxfId="1082" priority="25"/>
  </conditionalFormatting>
  <conditionalFormatting sqref="A1">
    <cfRule type="duplicateValues" dxfId="1081" priority="24"/>
  </conditionalFormatting>
  <conditionalFormatting sqref="A1">
    <cfRule type="duplicateValues" dxfId="1080" priority="23"/>
  </conditionalFormatting>
  <conditionalFormatting sqref="A1">
    <cfRule type="duplicateValues" dxfId="1079" priority="22"/>
  </conditionalFormatting>
  <conditionalFormatting sqref="A1">
    <cfRule type="duplicateValues" dxfId="1078" priority="21"/>
  </conditionalFormatting>
  <conditionalFormatting sqref="A1">
    <cfRule type="duplicateValues" dxfId="1077" priority="20"/>
  </conditionalFormatting>
  <conditionalFormatting sqref="A1">
    <cfRule type="duplicateValues" dxfId="1076" priority="19"/>
  </conditionalFormatting>
  <conditionalFormatting sqref="A1">
    <cfRule type="duplicateValues" dxfId="1075" priority="17"/>
    <cfRule type="timePeriod" dxfId="1074" priority="18" timePeriod="yesterday">
      <formula>FLOOR(A1,1)=TODAY()-1</formula>
    </cfRule>
  </conditionalFormatting>
  <conditionalFormatting sqref="A1">
    <cfRule type="duplicateValues" dxfId="1073" priority="15"/>
    <cfRule type="duplicateValues" dxfId="1072" priority="16"/>
  </conditionalFormatting>
  <conditionalFormatting sqref="A1">
    <cfRule type="duplicateValues" dxfId="1071" priority="14"/>
  </conditionalFormatting>
  <conditionalFormatting sqref="A1">
    <cfRule type="duplicateValues" dxfId="1070" priority="13"/>
  </conditionalFormatting>
  <conditionalFormatting sqref="A1">
    <cfRule type="duplicateValues" dxfId="1069" priority="12"/>
  </conditionalFormatting>
  <conditionalFormatting sqref="A1">
    <cfRule type="duplicateValues" dxfId="1068" priority="11"/>
  </conditionalFormatting>
  <conditionalFormatting sqref="A1 A112:A1048576">
    <cfRule type="duplicateValues" dxfId="1067" priority="10"/>
  </conditionalFormatting>
  <conditionalFormatting sqref="A1 A112:A1048576">
    <cfRule type="duplicateValues" dxfId="1066" priority="9"/>
  </conditionalFormatting>
  <conditionalFormatting sqref="A1 A112:A1048576">
    <cfRule type="duplicateValues" dxfId="1065" priority="8"/>
  </conditionalFormatting>
  <conditionalFormatting sqref="A1 A112:A1048576">
    <cfRule type="duplicateValues" dxfId="1064" priority="7"/>
  </conditionalFormatting>
  <conditionalFormatting sqref="A1 A72:A73 A86:A1048576">
    <cfRule type="duplicateValues" dxfId="1063" priority="6"/>
  </conditionalFormatting>
  <conditionalFormatting sqref="A1 A72:A73 A86:A1048576">
    <cfRule type="duplicateValues" dxfId="1062" priority="5"/>
  </conditionalFormatting>
  <conditionalFormatting sqref="A1 A72:A73 A86:A1048576">
    <cfRule type="duplicateValues" dxfId="1061" priority="4"/>
  </conditionalFormatting>
  <conditionalFormatting sqref="A1:A15 A72:A73 A86:A1048576">
    <cfRule type="duplicateValues" dxfId="1060" priority="3"/>
  </conditionalFormatting>
  <conditionalFormatting sqref="A1:A69 A72:A73 A86:A1048576">
    <cfRule type="duplicateValues" dxfId="1059" priority="2"/>
  </conditionalFormatting>
  <conditionalFormatting sqref="A1:A73 A86:A1048576">
    <cfRule type="duplicateValues" dxfId="1058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zoomScaleNormal="100" workbookViewId="0">
      <pane ySplit="1" topLeftCell="A44" activePane="bottomLeft" state="frozen"/>
      <selection pane="bottomLeft" activeCell="B60" sqref="B60"/>
    </sheetView>
  </sheetViews>
  <sheetFormatPr defaultRowHeight="15" x14ac:dyDescent="0.25"/>
  <cols>
    <col min="1" max="1" width="43.42578125" customWidth="1"/>
    <col min="2" max="2" width="24" style="534" customWidth="1"/>
    <col min="3" max="3" width="22.85546875" style="534" customWidth="1"/>
    <col min="4" max="4" width="19.28515625" style="541" customWidth="1"/>
    <col min="5" max="5" width="18.42578125" bestFit="1" customWidth="1"/>
    <col min="6" max="6" width="19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33" t="s">
        <v>1326</v>
      </c>
      <c r="C1" s="533" t="s">
        <v>5247</v>
      </c>
      <c r="D1" s="540" t="s">
        <v>1327</v>
      </c>
      <c r="E1" s="508" t="s">
        <v>17709</v>
      </c>
      <c r="F1" s="508"/>
      <c r="G1" s="588" t="str">
        <f>"TOTAL LEADS = " &amp; COUNTA(A2:A589)/2-H14</f>
        <v>TOTAL LEADS = 29</v>
      </c>
      <c r="H1" s="590"/>
    </row>
    <row r="2" spans="1:8" ht="21" x14ac:dyDescent="0.35">
      <c r="A2" s="162" t="s">
        <v>25887</v>
      </c>
      <c r="B2" s="163"/>
      <c r="C2" s="163"/>
      <c r="D2" s="163"/>
      <c r="G2" s="588" t="s">
        <v>25869</v>
      </c>
      <c r="H2" s="589"/>
    </row>
    <row r="3" spans="1:8" ht="15.75" x14ac:dyDescent="0.25">
      <c r="A3" s="162" t="s">
        <v>25888</v>
      </c>
      <c r="B3" s="163" t="s">
        <v>4062</v>
      </c>
      <c r="C3" s="163"/>
      <c r="D3" s="163" t="s">
        <v>4465</v>
      </c>
      <c r="G3" s="545" t="s">
        <v>58</v>
      </c>
      <c r="H3" s="544">
        <f>COUNTIF(B$2:B$1048576,G3)</f>
        <v>6</v>
      </c>
    </row>
    <row r="4" spans="1:8" ht="15.75" x14ac:dyDescent="0.25">
      <c r="A4" s="1" t="s">
        <v>14651</v>
      </c>
      <c r="B4"/>
      <c r="C4"/>
      <c r="D4"/>
      <c r="G4" s="543" t="s">
        <v>360</v>
      </c>
      <c r="H4" s="544">
        <f>COUNTIF(B1:B935,G4)</f>
        <v>0</v>
      </c>
    </row>
    <row r="5" spans="1:8" ht="15.75" x14ac:dyDescent="0.25">
      <c r="A5" s="1" t="s">
        <v>25889</v>
      </c>
      <c r="B5" t="s">
        <v>58</v>
      </c>
      <c r="C5" t="s">
        <v>25752</v>
      </c>
      <c r="D5" t="s">
        <v>17205</v>
      </c>
      <c r="G5" s="543" t="s">
        <v>356</v>
      </c>
      <c r="H5" s="544">
        <f>COUNTIF(B2:B853,G5)</f>
        <v>2</v>
      </c>
    </row>
    <row r="6" spans="1:8" ht="15.75" x14ac:dyDescent="0.25">
      <c r="A6" s="1" t="s">
        <v>25890</v>
      </c>
      <c r="B6"/>
      <c r="C6"/>
      <c r="D6"/>
      <c r="G6" s="101" t="s">
        <v>56</v>
      </c>
      <c r="H6" s="5">
        <f>COUNTIF(B2:B865,G6)</f>
        <v>2</v>
      </c>
    </row>
    <row r="7" spans="1:8" ht="15.75" x14ac:dyDescent="0.25">
      <c r="A7" s="1" t="s">
        <v>25891</v>
      </c>
      <c r="B7" t="s">
        <v>60</v>
      </c>
      <c r="C7"/>
      <c r="D7" t="s">
        <v>8105</v>
      </c>
      <c r="G7" s="101" t="s">
        <v>201</v>
      </c>
      <c r="H7" s="5">
        <f>COUNTIF(B1:B859,G7)</f>
        <v>4</v>
      </c>
    </row>
    <row r="8" spans="1:8" ht="15.75" x14ac:dyDescent="0.25">
      <c r="A8" s="1" t="s">
        <v>25892</v>
      </c>
      <c r="B8"/>
      <c r="C8"/>
      <c r="D8"/>
      <c r="G8" s="101" t="s">
        <v>202</v>
      </c>
      <c r="H8" s="5">
        <f>COUNTIF(B1:B894,G8)</f>
        <v>0</v>
      </c>
    </row>
    <row r="9" spans="1:8" ht="15.75" x14ac:dyDescent="0.25">
      <c r="A9" s="1" t="s">
        <v>25893</v>
      </c>
      <c r="B9" t="s">
        <v>60</v>
      </c>
      <c r="C9"/>
      <c r="D9" t="s">
        <v>10373</v>
      </c>
      <c r="G9" s="101" t="s">
        <v>200</v>
      </c>
      <c r="H9" s="5">
        <f>COUNTIF(B1:B812,G9)</f>
        <v>5</v>
      </c>
    </row>
    <row r="10" spans="1:8" ht="15.75" x14ac:dyDescent="0.25">
      <c r="A10" s="1" t="s">
        <v>25894</v>
      </c>
      <c r="B10"/>
      <c r="C10"/>
      <c r="D10"/>
      <c r="G10" s="101" t="s">
        <v>5011</v>
      </c>
      <c r="H10" s="5">
        <f>COUNTIF(B:B,G10)</f>
        <v>0</v>
      </c>
    </row>
    <row r="11" spans="1:8" ht="15.75" x14ac:dyDescent="0.25">
      <c r="A11" s="1" t="s">
        <v>25895</v>
      </c>
      <c r="B11" t="s">
        <v>60</v>
      </c>
      <c r="C11"/>
      <c r="D11" t="s">
        <v>25884</v>
      </c>
      <c r="G11" s="101" t="s">
        <v>1077</v>
      </c>
      <c r="H11" s="5">
        <f>COUNTIF(B2:B2000,G11)</f>
        <v>3</v>
      </c>
    </row>
    <row r="12" spans="1:8" ht="15.75" x14ac:dyDescent="0.25">
      <c r="A12" s="1" t="s">
        <v>12972</v>
      </c>
      <c r="B12"/>
      <c r="C12"/>
      <c r="D12"/>
      <c r="G12" s="288" t="s">
        <v>60</v>
      </c>
      <c r="H12" s="5">
        <f>COUNTIF(B2:B869,G12)</f>
        <v>6</v>
      </c>
    </row>
    <row r="13" spans="1:8" ht="15.75" x14ac:dyDescent="0.25">
      <c r="A13" s="1" t="s">
        <v>25896</v>
      </c>
      <c r="B13" t="s">
        <v>200</v>
      </c>
      <c r="C13"/>
      <c r="D13" t="s">
        <v>1710</v>
      </c>
      <c r="G13" s="543" t="s">
        <v>4062</v>
      </c>
      <c r="H13" s="544">
        <f>COUNTIF(B2:B2000,G13)</f>
        <v>1</v>
      </c>
    </row>
    <row r="14" spans="1:8" ht="15.75" x14ac:dyDescent="0.25">
      <c r="A14" s="1" t="s">
        <v>25899</v>
      </c>
      <c r="B14"/>
      <c r="C14"/>
      <c r="D14"/>
      <c r="G14" s="101" t="s">
        <v>3860</v>
      </c>
      <c r="H14" s="5">
        <f>COUNTIF(B2:B715,G14)</f>
        <v>0</v>
      </c>
    </row>
    <row r="15" spans="1:8" ht="15.75" x14ac:dyDescent="0.25">
      <c r="A15" s="1" t="s">
        <v>25900</v>
      </c>
      <c r="B15" t="s">
        <v>1077</v>
      </c>
      <c r="C15"/>
      <c r="D15"/>
      <c r="G15" s="101" t="s">
        <v>17992</v>
      </c>
      <c r="H15" s="5">
        <f>COUNTIF(B2:B2000,G15)</f>
        <v>0</v>
      </c>
    </row>
    <row r="16" spans="1:8" ht="15.75" x14ac:dyDescent="0.25">
      <c r="A16" s="1" t="s">
        <v>14633</v>
      </c>
      <c r="B16"/>
      <c r="C16"/>
      <c r="D16"/>
      <c r="G16" s="288" t="s">
        <v>1133</v>
      </c>
      <c r="H16" s="5">
        <f>COUNTIF(B2:B2000,G16)</f>
        <v>0</v>
      </c>
    </row>
    <row r="17" spans="1:8" ht="15.75" x14ac:dyDescent="0.25">
      <c r="A17" s="1" t="s">
        <v>24645</v>
      </c>
      <c r="B17" t="s">
        <v>201</v>
      </c>
      <c r="C17"/>
      <c r="D17" t="s">
        <v>599</v>
      </c>
      <c r="G17" s="512"/>
      <c r="H17" s="233"/>
    </row>
    <row r="18" spans="1:8" ht="15.75" x14ac:dyDescent="0.25">
      <c r="A18" s="1" t="s">
        <v>25901</v>
      </c>
      <c r="B18"/>
      <c r="C18"/>
      <c r="D18"/>
      <c r="G18" s="269"/>
    </row>
    <row r="19" spans="1:8" ht="15.75" x14ac:dyDescent="0.25">
      <c r="A19" s="1" t="s">
        <v>25902</v>
      </c>
      <c r="B19" t="s">
        <v>58</v>
      </c>
      <c r="C19" t="s">
        <v>2161</v>
      </c>
      <c r="D19" t="s">
        <v>9571</v>
      </c>
    </row>
    <row r="20" spans="1:8" ht="15.75" x14ac:dyDescent="0.25">
      <c r="A20" s="1" t="s">
        <v>25903</v>
      </c>
      <c r="B20"/>
      <c r="C20"/>
      <c r="D20"/>
    </row>
    <row r="21" spans="1:8" ht="15.75" x14ac:dyDescent="0.25">
      <c r="A21" s="1" t="s">
        <v>25904</v>
      </c>
      <c r="B21" t="s">
        <v>58</v>
      </c>
      <c r="C21" t="s">
        <v>2163</v>
      </c>
      <c r="D21" t="s">
        <v>17205</v>
      </c>
    </row>
    <row r="22" spans="1:8" ht="15.75" x14ac:dyDescent="0.25">
      <c r="A22" s="1" t="s">
        <v>25905</v>
      </c>
      <c r="B22"/>
      <c r="C22"/>
      <c r="D22"/>
    </row>
    <row r="23" spans="1:8" ht="15.75" x14ac:dyDescent="0.25">
      <c r="A23" s="1" t="s">
        <v>25906</v>
      </c>
      <c r="B23" t="s">
        <v>56</v>
      </c>
      <c r="C23"/>
      <c r="D23" t="s">
        <v>684</v>
      </c>
    </row>
    <row r="24" spans="1:8" ht="15.75" x14ac:dyDescent="0.25">
      <c r="A24" s="1" t="s">
        <v>25907</v>
      </c>
      <c r="B24"/>
      <c r="C24"/>
      <c r="D24"/>
    </row>
    <row r="25" spans="1:8" ht="15.75" x14ac:dyDescent="0.25">
      <c r="A25" s="1" t="s">
        <v>25908</v>
      </c>
      <c r="B25" t="s">
        <v>201</v>
      </c>
      <c r="C25"/>
      <c r="D25" t="s">
        <v>22340</v>
      </c>
    </row>
    <row r="26" spans="1:8" ht="15.75" x14ac:dyDescent="0.25">
      <c r="A26" s="1" t="s">
        <v>25909</v>
      </c>
      <c r="B26"/>
      <c r="C26"/>
      <c r="D26"/>
    </row>
    <row r="27" spans="1:8" ht="15.75" x14ac:dyDescent="0.25">
      <c r="A27" s="1" t="s">
        <v>25910</v>
      </c>
      <c r="B27" t="s">
        <v>1077</v>
      </c>
      <c r="C27"/>
      <c r="D27"/>
    </row>
    <row r="28" spans="1:8" ht="15.75" x14ac:dyDescent="0.25">
      <c r="A28" s="1" t="s">
        <v>25911</v>
      </c>
      <c r="B28"/>
      <c r="C28"/>
      <c r="D28"/>
    </row>
    <row r="29" spans="1:8" ht="15.75" x14ac:dyDescent="0.25">
      <c r="A29" s="1" t="s">
        <v>25912</v>
      </c>
      <c r="B29" t="s">
        <v>58</v>
      </c>
      <c r="C29" t="s">
        <v>3896</v>
      </c>
      <c r="D29" t="s">
        <v>22689</v>
      </c>
    </row>
    <row r="30" spans="1:8" ht="15.75" x14ac:dyDescent="0.25">
      <c r="A30" s="1" t="s">
        <v>25913</v>
      </c>
      <c r="B30"/>
      <c r="C30"/>
      <c r="D30"/>
    </row>
    <row r="31" spans="1:8" ht="15.75" x14ac:dyDescent="0.25">
      <c r="A31" s="1" t="s">
        <v>25914</v>
      </c>
      <c r="B31" t="s">
        <v>60</v>
      </c>
      <c r="C31"/>
      <c r="D31" t="s">
        <v>22689</v>
      </c>
    </row>
    <row r="32" spans="1:8" ht="15.75" x14ac:dyDescent="0.25">
      <c r="A32" s="1" t="s">
        <v>12715</v>
      </c>
      <c r="B32"/>
      <c r="C32"/>
      <c r="D32"/>
    </row>
    <row r="33" spans="1:4" ht="15.75" x14ac:dyDescent="0.25">
      <c r="A33" s="1" t="s">
        <v>25915</v>
      </c>
      <c r="B33" t="s">
        <v>60</v>
      </c>
      <c r="C33"/>
      <c r="D33" t="s">
        <v>22340</v>
      </c>
    </row>
    <row r="34" spans="1:4" ht="15.75" x14ac:dyDescent="0.25">
      <c r="A34" s="1" t="s">
        <v>25916</v>
      </c>
      <c r="B34"/>
      <c r="C34"/>
      <c r="D34"/>
    </row>
    <row r="35" spans="1:4" ht="15.75" x14ac:dyDescent="0.25">
      <c r="A35" s="1" t="s">
        <v>25917</v>
      </c>
      <c r="B35" t="s">
        <v>200</v>
      </c>
      <c r="C35"/>
      <c r="D35" t="s">
        <v>22340</v>
      </c>
    </row>
    <row r="36" spans="1:4" ht="15.75" x14ac:dyDescent="0.25">
      <c r="A36" s="1" t="s">
        <v>25918</v>
      </c>
      <c r="B36"/>
      <c r="C36"/>
      <c r="D36"/>
    </row>
    <row r="37" spans="1:4" ht="15.75" x14ac:dyDescent="0.25">
      <c r="A37" s="1" t="s">
        <v>25919</v>
      </c>
      <c r="B37" t="s">
        <v>201</v>
      </c>
      <c r="C37"/>
      <c r="D37" t="s">
        <v>599</v>
      </c>
    </row>
    <row r="38" spans="1:4" ht="15.75" x14ac:dyDescent="0.25">
      <c r="A38" s="1" t="s">
        <v>25922</v>
      </c>
      <c r="B38"/>
      <c r="C38"/>
      <c r="D38"/>
    </row>
    <row r="39" spans="1:4" ht="15.75" x14ac:dyDescent="0.25">
      <c r="A39" s="1" t="s">
        <v>25923</v>
      </c>
      <c r="B39" t="s">
        <v>56</v>
      </c>
      <c r="C39"/>
      <c r="D39" t="s">
        <v>22340</v>
      </c>
    </row>
    <row r="40" spans="1:4" ht="15.75" x14ac:dyDescent="0.25">
      <c r="A40" s="1" t="s">
        <v>25924</v>
      </c>
      <c r="B40"/>
      <c r="C40"/>
      <c r="D40"/>
    </row>
    <row r="41" spans="1:4" ht="15.75" x14ac:dyDescent="0.25">
      <c r="A41" s="1" t="s">
        <v>25925</v>
      </c>
      <c r="B41" t="s">
        <v>201</v>
      </c>
      <c r="C41"/>
      <c r="D41" t="s">
        <v>1710</v>
      </c>
    </row>
    <row r="42" spans="1:4" ht="15.75" x14ac:dyDescent="0.25">
      <c r="A42" s="1" t="s">
        <v>25926</v>
      </c>
      <c r="B42"/>
      <c r="C42"/>
      <c r="D42"/>
    </row>
    <row r="43" spans="1:4" ht="15.75" x14ac:dyDescent="0.25">
      <c r="A43" s="1" t="s">
        <v>25927</v>
      </c>
      <c r="B43" t="s">
        <v>1077</v>
      </c>
      <c r="C43"/>
      <c r="D43"/>
    </row>
    <row r="44" spans="1:4" ht="15.75" x14ac:dyDescent="0.25">
      <c r="A44" s="1" t="s">
        <v>13719</v>
      </c>
      <c r="B44"/>
      <c r="C44"/>
      <c r="D44"/>
    </row>
    <row r="45" spans="1:4" ht="15.75" x14ac:dyDescent="0.25">
      <c r="A45" s="1" t="s">
        <v>25928</v>
      </c>
      <c r="B45" t="s">
        <v>200</v>
      </c>
      <c r="C45"/>
      <c r="D45" t="s">
        <v>18297</v>
      </c>
    </row>
    <row r="46" spans="1:4" ht="15.75" x14ac:dyDescent="0.25">
      <c r="A46" s="1" t="s">
        <v>11663</v>
      </c>
      <c r="B46"/>
      <c r="C46"/>
      <c r="D46"/>
    </row>
    <row r="47" spans="1:4" ht="15.75" x14ac:dyDescent="0.25">
      <c r="A47" s="1" t="s">
        <v>25929</v>
      </c>
      <c r="B47" t="s">
        <v>356</v>
      </c>
      <c r="C47"/>
      <c r="D47" t="s">
        <v>8105</v>
      </c>
    </row>
    <row r="48" spans="1:4" ht="15.75" x14ac:dyDescent="0.25">
      <c r="A48" s="1" t="s">
        <v>25930</v>
      </c>
      <c r="B48"/>
      <c r="C48"/>
      <c r="D48"/>
    </row>
    <row r="49" spans="1:6" ht="15.75" x14ac:dyDescent="0.25">
      <c r="A49" s="1" t="s">
        <v>25931</v>
      </c>
      <c r="B49" t="s">
        <v>58</v>
      </c>
      <c r="C49"/>
      <c r="D49" t="s">
        <v>684</v>
      </c>
      <c r="E49" t="s">
        <v>8105</v>
      </c>
      <c r="F49" s="40">
        <v>45961</v>
      </c>
    </row>
    <row r="50" spans="1:6" ht="15.75" x14ac:dyDescent="0.25">
      <c r="A50" s="1" t="s">
        <v>25934</v>
      </c>
      <c r="B50"/>
      <c r="C50"/>
      <c r="D50"/>
    </row>
    <row r="51" spans="1:6" ht="15.75" x14ac:dyDescent="0.25">
      <c r="A51" s="1" t="s">
        <v>25935</v>
      </c>
      <c r="B51" t="s">
        <v>60</v>
      </c>
      <c r="C51"/>
      <c r="D51" t="s">
        <v>10373</v>
      </c>
      <c r="E51" s="213"/>
    </row>
    <row r="52" spans="1:6" ht="15.75" x14ac:dyDescent="0.25">
      <c r="A52" s="1" t="s">
        <v>14948</v>
      </c>
      <c r="B52"/>
      <c r="C52"/>
      <c r="D52"/>
    </row>
    <row r="53" spans="1:6" ht="15.75" x14ac:dyDescent="0.25">
      <c r="A53" s="1" t="s">
        <v>25936</v>
      </c>
      <c r="B53" t="s">
        <v>356</v>
      </c>
      <c r="C53"/>
      <c r="D53" t="s">
        <v>18297</v>
      </c>
    </row>
    <row r="54" spans="1:6" x14ac:dyDescent="0.25">
      <c r="A54" t="s">
        <v>25938</v>
      </c>
      <c r="B54"/>
      <c r="C54"/>
      <c r="D54"/>
    </row>
    <row r="55" spans="1:6" x14ac:dyDescent="0.25">
      <c r="A55" t="s">
        <v>25939</v>
      </c>
      <c r="B55" t="s">
        <v>200</v>
      </c>
      <c r="C55"/>
      <c r="D55" t="s">
        <v>25810</v>
      </c>
    </row>
    <row r="56" spans="1:6" ht="15.75" x14ac:dyDescent="0.25">
      <c r="A56" s="1" t="s">
        <v>25943</v>
      </c>
      <c r="B56"/>
      <c r="C56"/>
      <c r="D56"/>
    </row>
    <row r="57" spans="1:6" ht="15.75" x14ac:dyDescent="0.25">
      <c r="A57" s="1" t="s">
        <v>25944</v>
      </c>
      <c r="B57" t="s">
        <v>58</v>
      </c>
      <c r="C57"/>
      <c r="D57" t="s">
        <v>25657</v>
      </c>
      <c r="E57" s="40">
        <v>45965</v>
      </c>
    </row>
    <row r="58" spans="1:6" ht="15.75" x14ac:dyDescent="0.25">
      <c r="A58" s="1" t="s">
        <v>25945</v>
      </c>
      <c r="B58"/>
      <c r="C58"/>
      <c r="D58"/>
    </row>
    <row r="59" spans="1:6" ht="15.75" x14ac:dyDescent="0.25">
      <c r="A59" s="1" t="s">
        <v>25946</v>
      </c>
      <c r="B59" t="s">
        <v>200</v>
      </c>
      <c r="C59"/>
      <c r="D59"/>
    </row>
    <row r="60" spans="1:6" x14ac:dyDescent="0.25">
      <c r="B60"/>
      <c r="C60"/>
      <c r="D60"/>
    </row>
    <row r="61" spans="1:6" x14ac:dyDescent="0.25">
      <c r="B61"/>
      <c r="C61"/>
      <c r="D61"/>
    </row>
    <row r="62" spans="1:6" x14ac:dyDescent="0.25">
      <c r="B62"/>
      <c r="C62"/>
      <c r="D62"/>
    </row>
    <row r="63" spans="1:6" x14ac:dyDescent="0.25">
      <c r="B63"/>
      <c r="C63"/>
      <c r="D63"/>
    </row>
    <row r="64" spans="1:6" x14ac:dyDescent="0.25">
      <c r="B64"/>
      <c r="C64"/>
      <c r="D64"/>
    </row>
    <row r="65" spans="2:4" x14ac:dyDescent="0.25">
      <c r="B65"/>
      <c r="C65"/>
      <c r="D65"/>
    </row>
    <row r="66" spans="2:4" x14ac:dyDescent="0.25">
      <c r="B66"/>
      <c r="C66"/>
      <c r="D66"/>
    </row>
    <row r="67" spans="2:4" x14ac:dyDescent="0.25">
      <c r="B67"/>
      <c r="C67"/>
      <c r="D67"/>
    </row>
    <row r="68" spans="2:4" x14ac:dyDescent="0.25">
      <c r="B68"/>
      <c r="C68"/>
      <c r="D68"/>
    </row>
    <row r="69" spans="2:4" x14ac:dyDescent="0.25">
      <c r="B69"/>
      <c r="C69"/>
      <c r="D69"/>
    </row>
    <row r="70" spans="2:4" x14ac:dyDescent="0.25">
      <c r="B70"/>
      <c r="C70"/>
      <c r="D70"/>
    </row>
    <row r="71" spans="2:4" x14ac:dyDescent="0.25">
      <c r="B71"/>
      <c r="C71"/>
      <c r="D71"/>
    </row>
    <row r="72" spans="2:4" x14ac:dyDescent="0.25">
      <c r="B72"/>
      <c r="C72"/>
      <c r="D72"/>
    </row>
    <row r="73" spans="2:4" x14ac:dyDescent="0.25">
      <c r="B73"/>
      <c r="C73"/>
      <c r="D73"/>
    </row>
    <row r="74" spans="2:4" x14ac:dyDescent="0.25">
      <c r="B74"/>
      <c r="C74"/>
      <c r="D74"/>
    </row>
    <row r="75" spans="2:4" x14ac:dyDescent="0.25">
      <c r="B75"/>
      <c r="C75"/>
      <c r="D75"/>
    </row>
    <row r="76" spans="2:4" x14ac:dyDescent="0.25">
      <c r="B76"/>
      <c r="C76"/>
      <c r="D76"/>
    </row>
    <row r="77" spans="2:4" x14ac:dyDescent="0.25">
      <c r="B77"/>
      <c r="C77"/>
      <c r="D77"/>
    </row>
    <row r="78" spans="2:4" x14ac:dyDescent="0.25">
      <c r="B78"/>
      <c r="C78"/>
      <c r="D78"/>
    </row>
    <row r="79" spans="2:4" x14ac:dyDescent="0.25">
      <c r="B79"/>
      <c r="C79"/>
      <c r="D79"/>
    </row>
    <row r="80" spans="2:4" x14ac:dyDescent="0.25">
      <c r="B80"/>
      <c r="C80"/>
      <c r="D80"/>
    </row>
    <row r="81" spans="1:6" x14ac:dyDescent="0.25">
      <c r="B81"/>
      <c r="C81"/>
      <c r="D81"/>
    </row>
    <row r="82" spans="1:6" x14ac:dyDescent="0.25">
      <c r="B82"/>
      <c r="C82"/>
      <c r="D82"/>
    </row>
    <row r="83" spans="1:6" x14ac:dyDescent="0.25">
      <c r="B83"/>
      <c r="C83"/>
      <c r="D83"/>
    </row>
    <row r="84" spans="1:6" x14ac:dyDescent="0.25">
      <c r="B84"/>
      <c r="C84"/>
      <c r="D84"/>
    </row>
    <row r="85" spans="1:6" x14ac:dyDescent="0.25">
      <c r="B85"/>
      <c r="C85"/>
      <c r="D85"/>
    </row>
    <row r="86" spans="1:6" ht="15.75" x14ac:dyDescent="0.25">
      <c r="A86" s="1"/>
      <c r="B86" s="535"/>
      <c r="C86" s="535"/>
      <c r="D86" s="532"/>
    </row>
    <row r="87" spans="1:6" ht="15.75" x14ac:dyDescent="0.25">
      <c r="A87" s="1"/>
      <c r="C87" s="535"/>
      <c r="D87" s="532"/>
    </row>
    <row r="88" spans="1:6" ht="15.75" x14ac:dyDescent="0.25">
      <c r="A88" s="1"/>
      <c r="B88" s="535"/>
      <c r="C88" s="535"/>
      <c r="D88" s="532"/>
    </row>
    <row r="89" spans="1:6" ht="15.75" x14ac:dyDescent="0.25">
      <c r="A89" s="1"/>
      <c r="B89" s="535"/>
      <c r="C89" s="535"/>
      <c r="D89" s="532"/>
    </row>
    <row r="90" spans="1:6" ht="15.75" x14ac:dyDescent="0.25">
      <c r="A90" s="1"/>
      <c r="B90" s="535"/>
      <c r="C90" s="535"/>
      <c r="D90" s="532"/>
      <c r="F90" t="s">
        <v>3496</v>
      </c>
    </row>
    <row r="91" spans="1:6" ht="15.75" x14ac:dyDescent="0.25">
      <c r="A91" s="1"/>
      <c r="B91" s="535"/>
      <c r="C91" s="535"/>
      <c r="D91" s="532"/>
    </row>
    <row r="92" spans="1:6" ht="15.75" x14ac:dyDescent="0.25">
      <c r="A92" s="410"/>
      <c r="B92" s="535"/>
      <c r="C92" s="535"/>
      <c r="D92" s="532"/>
    </row>
    <row r="93" spans="1:6" ht="15.75" x14ac:dyDescent="0.25">
      <c r="A93" s="410"/>
      <c r="B93" s="535"/>
      <c r="C93" s="535"/>
      <c r="D93" s="532"/>
    </row>
    <row r="94" spans="1:6" ht="15.75" x14ac:dyDescent="0.25">
      <c r="A94" s="1"/>
      <c r="B94" s="535"/>
      <c r="C94" s="535"/>
    </row>
    <row r="95" spans="1:6" ht="15.75" x14ac:dyDescent="0.25">
      <c r="A95" s="1"/>
      <c r="B95" s="535"/>
      <c r="C95" s="535"/>
    </row>
    <row r="96" spans="1:6" ht="15.75" x14ac:dyDescent="0.25">
      <c r="A96" s="1"/>
      <c r="B96" s="535"/>
      <c r="C96" s="535"/>
      <c r="D96" s="532"/>
    </row>
    <row r="97" spans="1:4" ht="15.75" x14ac:dyDescent="0.25">
      <c r="A97" s="1"/>
      <c r="B97" s="537"/>
      <c r="C97" s="535"/>
      <c r="D97" s="532"/>
    </row>
    <row r="98" spans="1:4" ht="15.75" x14ac:dyDescent="0.25">
      <c r="A98" s="1"/>
      <c r="B98" s="535"/>
      <c r="C98" s="535"/>
      <c r="D98" s="532"/>
    </row>
    <row r="99" spans="1:4" ht="15.75" x14ac:dyDescent="0.25">
      <c r="A99" s="1"/>
      <c r="B99" s="535"/>
      <c r="C99" s="535"/>
    </row>
    <row r="100" spans="1:4" ht="15.75" x14ac:dyDescent="0.25">
      <c r="A100" s="1"/>
    </row>
    <row r="101" spans="1:4" ht="15.75" x14ac:dyDescent="0.25">
      <c r="A101" s="1"/>
      <c r="D101" s="532"/>
    </row>
    <row r="102" spans="1:4" ht="15.75" x14ac:dyDescent="0.25">
      <c r="A102" s="410"/>
    </row>
    <row r="103" spans="1:4" ht="15.75" x14ac:dyDescent="0.25">
      <c r="A103" s="410"/>
      <c r="D103" s="532"/>
    </row>
    <row r="104" spans="1:4" ht="15.75" x14ac:dyDescent="0.25">
      <c r="A104" s="1"/>
    </row>
    <row r="105" spans="1:4" ht="15.75" x14ac:dyDescent="0.25">
      <c r="A105" s="1"/>
      <c r="D105" s="532"/>
    </row>
    <row r="106" spans="1:4" ht="15.75" x14ac:dyDescent="0.25">
      <c r="A106" s="1"/>
    </row>
    <row r="107" spans="1:4" ht="15.75" x14ac:dyDescent="0.25">
      <c r="A107" s="1"/>
      <c r="D107" s="532"/>
    </row>
    <row r="108" spans="1:4" ht="15.75" x14ac:dyDescent="0.25">
      <c r="A108" s="1"/>
    </row>
    <row r="109" spans="1:4" ht="15.75" x14ac:dyDescent="0.25">
      <c r="A109" s="1"/>
    </row>
    <row r="110" spans="1:4" ht="15.75" x14ac:dyDescent="0.25">
      <c r="A110" s="1"/>
    </row>
    <row r="111" spans="1:4" ht="15.75" x14ac:dyDescent="0.25">
      <c r="A111" s="1"/>
      <c r="D111" s="532"/>
    </row>
  </sheetData>
  <dataConsolidate/>
  <mergeCells count="2">
    <mergeCell ref="G1:H1"/>
    <mergeCell ref="G2:H2"/>
  </mergeCells>
  <conditionalFormatting sqref="A1">
    <cfRule type="duplicateValues" dxfId="1057" priority="43"/>
  </conditionalFormatting>
  <conditionalFormatting sqref="A1">
    <cfRule type="duplicateValues" dxfId="1056" priority="42"/>
  </conditionalFormatting>
  <conditionalFormatting sqref="A1">
    <cfRule type="duplicateValues" dxfId="1055" priority="41"/>
  </conditionalFormatting>
  <conditionalFormatting sqref="A1">
    <cfRule type="duplicateValues" dxfId="1054" priority="40"/>
  </conditionalFormatting>
  <conditionalFormatting sqref="A1">
    <cfRule type="duplicateValues" dxfId="1053" priority="39"/>
  </conditionalFormatting>
  <conditionalFormatting sqref="A1">
    <cfRule type="duplicateValues" dxfId="1052" priority="38"/>
  </conditionalFormatting>
  <conditionalFormatting sqref="A1">
    <cfRule type="duplicateValues" dxfId="1051" priority="37"/>
  </conditionalFormatting>
  <conditionalFormatting sqref="A1">
    <cfRule type="duplicateValues" dxfId="1050" priority="36"/>
  </conditionalFormatting>
  <conditionalFormatting sqref="A1">
    <cfRule type="duplicateValues" dxfId="1049" priority="35"/>
  </conditionalFormatting>
  <conditionalFormatting sqref="A1">
    <cfRule type="duplicateValues" dxfId="1048" priority="34"/>
  </conditionalFormatting>
  <conditionalFormatting sqref="A1">
    <cfRule type="duplicateValues" dxfId="1047" priority="33"/>
  </conditionalFormatting>
  <conditionalFormatting sqref="A1">
    <cfRule type="duplicateValues" dxfId="1046" priority="32"/>
  </conditionalFormatting>
  <conditionalFormatting sqref="A1">
    <cfRule type="duplicateValues" dxfId="1045" priority="31"/>
  </conditionalFormatting>
  <conditionalFormatting sqref="A1">
    <cfRule type="duplicateValues" dxfId="1044" priority="30"/>
  </conditionalFormatting>
  <conditionalFormatting sqref="A1">
    <cfRule type="duplicateValues" dxfId="1043" priority="29"/>
  </conditionalFormatting>
  <conditionalFormatting sqref="A1">
    <cfRule type="duplicateValues" dxfId="1042" priority="28"/>
  </conditionalFormatting>
  <conditionalFormatting sqref="A1">
    <cfRule type="duplicateValues" dxfId="1041" priority="27"/>
  </conditionalFormatting>
  <conditionalFormatting sqref="A1">
    <cfRule type="duplicateValues" dxfId="1040" priority="26"/>
  </conditionalFormatting>
  <conditionalFormatting sqref="A1">
    <cfRule type="duplicateValues" dxfId="1039" priority="25"/>
  </conditionalFormatting>
  <conditionalFormatting sqref="A1">
    <cfRule type="duplicateValues" dxfId="1038" priority="24"/>
  </conditionalFormatting>
  <conditionalFormatting sqref="A1">
    <cfRule type="duplicateValues" dxfId="1037" priority="23"/>
  </conditionalFormatting>
  <conditionalFormatting sqref="A1">
    <cfRule type="duplicateValues" dxfId="1036" priority="22"/>
  </conditionalFormatting>
  <conditionalFormatting sqref="A1">
    <cfRule type="duplicateValues" dxfId="1035" priority="21"/>
  </conditionalFormatting>
  <conditionalFormatting sqref="A1">
    <cfRule type="duplicateValues" dxfId="1034" priority="20"/>
  </conditionalFormatting>
  <conditionalFormatting sqref="A1">
    <cfRule type="duplicateValues" dxfId="1033" priority="18"/>
    <cfRule type="timePeriod" dxfId="1032" priority="19" timePeriod="yesterday">
      <formula>FLOOR(A1,1)=TODAY()-1</formula>
    </cfRule>
  </conditionalFormatting>
  <conditionalFormatting sqref="A1">
    <cfRule type="duplicateValues" dxfId="1031" priority="16"/>
    <cfRule type="duplicateValues" dxfId="1030" priority="17"/>
  </conditionalFormatting>
  <conditionalFormatting sqref="A1">
    <cfRule type="duplicateValues" dxfId="1029" priority="15"/>
  </conditionalFormatting>
  <conditionalFormatting sqref="A1">
    <cfRule type="duplicateValues" dxfId="1028" priority="14"/>
  </conditionalFormatting>
  <conditionalFormatting sqref="A1">
    <cfRule type="duplicateValues" dxfId="1027" priority="13"/>
  </conditionalFormatting>
  <conditionalFormatting sqref="A1">
    <cfRule type="duplicateValues" dxfId="1026" priority="12"/>
  </conditionalFormatting>
  <conditionalFormatting sqref="A1 A112:A1048576">
    <cfRule type="duplicateValues" dxfId="1025" priority="11"/>
  </conditionalFormatting>
  <conditionalFormatting sqref="A1 A112:A1048576">
    <cfRule type="duplicateValues" dxfId="1024" priority="10"/>
  </conditionalFormatting>
  <conditionalFormatting sqref="A1 A112:A1048576">
    <cfRule type="duplicateValues" dxfId="1023" priority="9"/>
  </conditionalFormatting>
  <conditionalFormatting sqref="A1 A112:A1048576">
    <cfRule type="duplicateValues" dxfId="1022" priority="8"/>
  </conditionalFormatting>
  <conditionalFormatting sqref="A1 A86:A1048576">
    <cfRule type="duplicateValues" dxfId="1021" priority="7"/>
  </conditionalFormatting>
  <conditionalFormatting sqref="A1 A86:A1048576">
    <cfRule type="duplicateValues" dxfId="1020" priority="6"/>
  </conditionalFormatting>
  <conditionalFormatting sqref="A1 A86:A1048576">
    <cfRule type="duplicateValues" dxfId="1019" priority="5"/>
  </conditionalFormatting>
  <conditionalFormatting sqref="A1 A86:A1048576">
    <cfRule type="duplicateValues" dxfId="1018" priority="4"/>
  </conditionalFormatting>
  <conditionalFormatting sqref="A1 A86:A1048576">
    <cfRule type="duplicateValues" dxfId="1017" priority="3"/>
  </conditionalFormatting>
  <conditionalFormatting sqref="A1 A86:A1048576">
    <cfRule type="duplicateValues" dxfId="1016" priority="2"/>
  </conditionalFormatting>
  <conditionalFormatting sqref="A1:A49 A54:A55 A60:A1048576">
    <cfRule type="duplicateValues" dxfId="1015" priority="1"/>
  </conditionalFormatting>
  <dataValidations disablePrompts="1"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zoomScaleNormal="100" workbookViewId="0">
      <pane ySplit="1" topLeftCell="A2" activePane="bottomLeft" state="frozen"/>
      <selection pane="bottomLeft" activeCell="A2" sqref="A2:A15"/>
    </sheetView>
  </sheetViews>
  <sheetFormatPr defaultRowHeight="15" x14ac:dyDescent="0.25"/>
  <cols>
    <col min="1" max="1" width="43.42578125" customWidth="1"/>
    <col min="2" max="2" width="24" style="534" customWidth="1"/>
    <col min="3" max="3" width="22.85546875" style="534" customWidth="1"/>
    <col min="4" max="4" width="19.28515625" style="541" customWidth="1"/>
    <col min="5" max="5" width="18.42578125" bestFit="1" customWidth="1"/>
    <col min="6" max="6" width="19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33" t="s">
        <v>1326</v>
      </c>
      <c r="C1" s="533" t="s">
        <v>5247</v>
      </c>
      <c r="D1" s="540" t="s">
        <v>1327</v>
      </c>
      <c r="E1" s="508" t="s">
        <v>17709</v>
      </c>
      <c r="F1" s="508"/>
      <c r="G1" s="588" t="str">
        <f>"TOTAL LEADS = " &amp; COUNTA(A2:A589)/2-H14</f>
        <v>TOTAL LEADS = 14</v>
      </c>
      <c r="H1" s="590"/>
    </row>
    <row r="2" spans="1:8" ht="21" x14ac:dyDescent="0.35">
      <c r="A2" s="1" t="s">
        <v>25941</v>
      </c>
      <c r="B2" s="549"/>
      <c r="C2" s="549"/>
      <c r="D2" s="549"/>
      <c r="G2" s="588" t="s">
        <v>25869</v>
      </c>
      <c r="H2" s="589"/>
    </row>
    <row r="3" spans="1:8" ht="15.75" x14ac:dyDescent="0.25">
      <c r="A3" s="1" t="s">
        <v>25942</v>
      </c>
      <c r="B3" s="549" t="s">
        <v>58</v>
      </c>
      <c r="C3" s="549" t="s">
        <v>2161</v>
      </c>
      <c r="D3" s="549" t="s">
        <v>684</v>
      </c>
      <c r="G3" s="546" t="s">
        <v>58</v>
      </c>
      <c r="H3" s="547">
        <f>COUNTIF(B$2:B$1048576,G3)</f>
        <v>4</v>
      </c>
    </row>
    <row r="4" spans="1:8" ht="15.75" x14ac:dyDescent="0.25">
      <c r="A4" s="1" t="s">
        <v>25947</v>
      </c>
      <c r="B4" s="549"/>
      <c r="C4" s="549"/>
      <c r="D4" s="549"/>
      <c r="G4" s="548" t="s">
        <v>360</v>
      </c>
      <c r="H4" s="547">
        <f>COUNTIF(B1:B935,G4)</f>
        <v>1</v>
      </c>
    </row>
    <row r="5" spans="1:8" ht="15.75" x14ac:dyDescent="0.25">
      <c r="A5" s="1" t="s">
        <v>25948</v>
      </c>
      <c r="B5" s="549" t="s">
        <v>360</v>
      </c>
      <c r="C5" s="549"/>
      <c r="D5" s="549" t="s">
        <v>1710</v>
      </c>
      <c r="G5" s="548" t="s">
        <v>356</v>
      </c>
      <c r="H5" s="547">
        <f>COUNTIF(B2:B853,G5)</f>
        <v>2</v>
      </c>
    </row>
    <row r="6" spans="1:8" ht="15.75" x14ac:dyDescent="0.25">
      <c r="A6" s="1" t="s">
        <v>14034</v>
      </c>
      <c r="B6" s="549"/>
      <c r="C6" s="549"/>
      <c r="D6" s="549"/>
      <c r="G6" s="548" t="s">
        <v>56</v>
      </c>
      <c r="H6" s="547">
        <f>COUNTIF(B2:B865,G6)</f>
        <v>0</v>
      </c>
    </row>
    <row r="7" spans="1:8" ht="15.75" x14ac:dyDescent="0.25">
      <c r="A7" s="1" t="s">
        <v>25949</v>
      </c>
      <c r="B7" s="549" t="s">
        <v>60</v>
      </c>
      <c r="C7" s="549"/>
      <c r="D7" s="549" t="s">
        <v>8105</v>
      </c>
      <c r="G7" s="101" t="s">
        <v>201</v>
      </c>
      <c r="H7" s="5">
        <f>COUNTIF(B1:B859,G7)</f>
        <v>0</v>
      </c>
    </row>
    <row r="8" spans="1:8" ht="15.75" x14ac:dyDescent="0.25">
      <c r="A8" s="1" t="s">
        <v>14862</v>
      </c>
      <c r="B8" s="549"/>
      <c r="C8" s="549"/>
      <c r="D8" s="549"/>
      <c r="G8" s="101" t="s">
        <v>202</v>
      </c>
      <c r="H8" s="5">
        <f>COUNTIF(B1:B894,G8)</f>
        <v>0</v>
      </c>
    </row>
    <row r="9" spans="1:8" ht="15.75" x14ac:dyDescent="0.25">
      <c r="A9" s="1" t="s">
        <v>25950</v>
      </c>
      <c r="B9" s="549" t="s">
        <v>58</v>
      </c>
      <c r="C9" s="549" t="s">
        <v>2161</v>
      </c>
      <c r="D9" s="549" t="s">
        <v>22340</v>
      </c>
      <c r="G9" s="101" t="s">
        <v>200</v>
      </c>
      <c r="H9" s="5">
        <f>COUNTIF(B1:B812,G9)</f>
        <v>1</v>
      </c>
    </row>
    <row r="10" spans="1:8" ht="15.75" x14ac:dyDescent="0.25">
      <c r="A10" s="1" t="s">
        <v>25951</v>
      </c>
      <c r="B10" s="549"/>
      <c r="C10" s="549"/>
      <c r="D10" s="549"/>
      <c r="G10" s="101" t="s">
        <v>5011</v>
      </c>
      <c r="H10" s="5">
        <f>COUNTIF(B:B,G10)</f>
        <v>1</v>
      </c>
    </row>
    <row r="11" spans="1:8" ht="15.75" x14ac:dyDescent="0.25">
      <c r="A11" s="1" t="s">
        <v>25952</v>
      </c>
      <c r="B11" s="550" t="s">
        <v>356</v>
      </c>
      <c r="C11" s="550"/>
      <c r="D11" s="550" t="s">
        <v>1710</v>
      </c>
      <c r="G11" s="101" t="s">
        <v>1077</v>
      </c>
      <c r="H11" s="5">
        <f>COUNTIF(B2:B2000,G11)</f>
        <v>0</v>
      </c>
    </row>
    <row r="12" spans="1:8" ht="15.75" x14ac:dyDescent="0.25">
      <c r="A12" s="1" t="s">
        <v>25953</v>
      </c>
      <c r="B12" s="550"/>
      <c r="C12" s="550"/>
      <c r="D12" s="550"/>
      <c r="G12" s="288" t="s">
        <v>60</v>
      </c>
      <c r="H12" s="5">
        <f>COUNTIF(B2:B869,G12)</f>
        <v>4</v>
      </c>
    </row>
    <row r="13" spans="1:8" ht="15.75" x14ac:dyDescent="0.25">
      <c r="A13" s="1" t="s">
        <v>25954</v>
      </c>
      <c r="B13" s="550" t="s">
        <v>60</v>
      </c>
      <c r="C13" s="550"/>
      <c r="D13" s="549" t="s">
        <v>684</v>
      </c>
      <c r="G13" s="548" t="s">
        <v>4062</v>
      </c>
      <c r="H13" s="547">
        <f>COUNTIF(B2:B2000,G13)</f>
        <v>1</v>
      </c>
    </row>
    <row r="14" spans="1:8" ht="15.75" x14ac:dyDescent="0.25">
      <c r="A14" s="1" t="s">
        <v>15159</v>
      </c>
      <c r="B14" s="550"/>
      <c r="C14" s="550"/>
      <c r="D14" s="550"/>
      <c r="G14" s="101" t="s">
        <v>3860</v>
      </c>
      <c r="H14" s="5">
        <f>COUNTIF(B2:B715,G14)</f>
        <v>0</v>
      </c>
    </row>
    <row r="15" spans="1:8" ht="15.75" x14ac:dyDescent="0.25">
      <c r="A15" s="1" t="s">
        <v>25955</v>
      </c>
      <c r="B15" s="550" t="s">
        <v>5011</v>
      </c>
      <c r="C15" s="550"/>
      <c r="D15" s="550" t="s">
        <v>25713</v>
      </c>
      <c r="G15" s="101" t="s">
        <v>17992</v>
      </c>
      <c r="H15" s="5">
        <f>COUNTIF(B2:B2000,G15)</f>
        <v>0</v>
      </c>
    </row>
    <row r="16" spans="1:8" ht="15.75" x14ac:dyDescent="0.25">
      <c r="A16" s="162" t="s">
        <v>25956</v>
      </c>
      <c r="B16" s="551"/>
      <c r="C16" s="551"/>
      <c r="D16" s="551"/>
      <c r="G16" s="288" t="s">
        <v>1133</v>
      </c>
      <c r="H16" s="5">
        <f>COUNTIF(B2:B2000,G16)</f>
        <v>0</v>
      </c>
    </row>
    <row r="17" spans="1:8" ht="15.75" x14ac:dyDescent="0.25">
      <c r="A17" s="162" t="s">
        <v>25957</v>
      </c>
      <c r="B17" s="163" t="s">
        <v>4062</v>
      </c>
      <c r="C17" s="163"/>
      <c r="D17" s="163" t="s">
        <v>18297</v>
      </c>
      <c r="G17" s="512"/>
      <c r="H17" s="233"/>
    </row>
    <row r="18" spans="1:8" ht="15.75" x14ac:dyDescent="0.25">
      <c r="A18" s="1" t="s">
        <v>25958</v>
      </c>
      <c r="B18"/>
      <c r="C18"/>
      <c r="D18"/>
      <c r="G18" s="269"/>
    </row>
    <row r="19" spans="1:8" ht="15.75" x14ac:dyDescent="0.25">
      <c r="A19" s="1" t="s">
        <v>25959</v>
      </c>
      <c r="B19" t="s">
        <v>58</v>
      </c>
      <c r="C19" t="s">
        <v>3896</v>
      </c>
      <c r="D19" t="s">
        <v>19001</v>
      </c>
    </row>
    <row r="20" spans="1:8" ht="15.75" x14ac:dyDescent="0.25">
      <c r="A20" s="1" t="s">
        <v>25960</v>
      </c>
      <c r="B20"/>
      <c r="C20"/>
      <c r="D20"/>
    </row>
    <row r="21" spans="1:8" ht="15.75" x14ac:dyDescent="0.25">
      <c r="A21" s="1" t="s">
        <v>25961</v>
      </c>
      <c r="B21" t="s">
        <v>60</v>
      </c>
      <c r="C21"/>
      <c r="D21" t="s">
        <v>21762</v>
      </c>
    </row>
    <row r="22" spans="1:8" ht="15.75" x14ac:dyDescent="0.25">
      <c r="A22" s="1" t="s">
        <v>25962</v>
      </c>
      <c r="B22"/>
      <c r="C22"/>
      <c r="D22"/>
    </row>
    <row r="23" spans="1:8" ht="15.75" x14ac:dyDescent="0.25">
      <c r="A23" s="1" t="s">
        <v>25963</v>
      </c>
      <c r="B23" t="s">
        <v>356</v>
      </c>
      <c r="C23"/>
      <c r="D23" t="s">
        <v>17205</v>
      </c>
    </row>
    <row r="24" spans="1:8" ht="15.75" x14ac:dyDescent="0.25">
      <c r="A24" s="1" t="s">
        <v>25964</v>
      </c>
      <c r="B24"/>
      <c r="C24"/>
      <c r="D24"/>
    </row>
    <row r="25" spans="1:8" ht="15.75" x14ac:dyDescent="0.25">
      <c r="A25" s="1" t="s">
        <v>25965</v>
      </c>
      <c r="B25" t="s">
        <v>58</v>
      </c>
      <c r="C25" t="s">
        <v>2193</v>
      </c>
      <c r="D25" t="s">
        <v>8105</v>
      </c>
    </row>
    <row r="26" spans="1:8" ht="15.75" x14ac:dyDescent="0.25">
      <c r="A26" s="1" t="s">
        <v>13950</v>
      </c>
      <c r="B26"/>
      <c r="C26"/>
      <c r="D26"/>
    </row>
    <row r="27" spans="1:8" ht="15.75" x14ac:dyDescent="0.25">
      <c r="A27" s="1" t="s">
        <v>25966</v>
      </c>
      <c r="B27" t="s">
        <v>60</v>
      </c>
      <c r="C27"/>
      <c r="D27" t="s">
        <v>4465</v>
      </c>
    </row>
    <row r="28" spans="1:8" ht="15.75" x14ac:dyDescent="0.25">
      <c r="A28" s="1" t="s">
        <v>25967</v>
      </c>
      <c r="B28"/>
      <c r="C28"/>
      <c r="D28"/>
    </row>
    <row r="29" spans="1:8" ht="15.75" x14ac:dyDescent="0.25">
      <c r="A29" s="1" t="s">
        <v>25968</v>
      </c>
      <c r="B29" t="s">
        <v>200</v>
      </c>
      <c r="C29"/>
      <c r="D29" t="s">
        <v>25713</v>
      </c>
    </row>
    <row r="30" spans="1:8" ht="15.75" x14ac:dyDescent="0.25">
      <c r="A30" s="1"/>
      <c r="B30"/>
      <c r="C30"/>
      <c r="D30"/>
    </row>
    <row r="31" spans="1:8" ht="15.75" x14ac:dyDescent="0.25">
      <c r="A31" s="1"/>
      <c r="B31"/>
      <c r="C31"/>
      <c r="D31"/>
    </row>
    <row r="32" spans="1:8" ht="15.75" x14ac:dyDescent="0.25">
      <c r="A32" s="1"/>
      <c r="B32"/>
      <c r="C32"/>
      <c r="D32"/>
    </row>
    <row r="33" spans="1:4" ht="15.75" x14ac:dyDescent="0.25">
      <c r="A33" s="1"/>
      <c r="B33"/>
      <c r="C33"/>
      <c r="D33"/>
    </row>
    <row r="34" spans="1:4" ht="15.75" x14ac:dyDescent="0.25">
      <c r="A34" s="1"/>
      <c r="B34"/>
      <c r="C34"/>
      <c r="D34"/>
    </row>
    <row r="35" spans="1:4" ht="15.75" x14ac:dyDescent="0.25">
      <c r="A35" s="1"/>
      <c r="B35"/>
      <c r="C35"/>
      <c r="D35"/>
    </row>
    <row r="36" spans="1:4" ht="15.75" x14ac:dyDescent="0.25">
      <c r="A36" s="1"/>
      <c r="B36"/>
      <c r="C36"/>
      <c r="D36"/>
    </row>
    <row r="37" spans="1:4" ht="15.75" x14ac:dyDescent="0.25">
      <c r="A37" s="1"/>
      <c r="B37"/>
      <c r="C37"/>
      <c r="D37"/>
    </row>
    <row r="38" spans="1:4" ht="15.75" x14ac:dyDescent="0.25">
      <c r="A38" s="1"/>
      <c r="B38"/>
      <c r="C38"/>
      <c r="D38"/>
    </row>
    <row r="39" spans="1:4" ht="15.75" x14ac:dyDescent="0.25">
      <c r="A39" s="1"/>
      <c r="B39"/>
      <c r="C39"/>
      <c r="D39"/>
    </row>
    <row r="40" spans="1:4" ht="15.75" x14ac:dyDescent="0.25">
      <c r="A40" s="1"/>
      <c r="B40"/>
      <c r="C40"/>
      <c r="D40"/>
    </row>
    <row r="41" spans="1:4" ht="15.75" x14ac:dyDescent="0.25">
      <c r="A41" s="1"/>
      <c r="B41"/>
      <c r="C41"/>
      <c r="D41"/>
    </row>
    <row r="42" spans="1:4" ht="15.75" x14ac:dyDescent="0.25">
      <c r="A42" s="1"/>
      <c r="B42"/>
      <c r="C42"/>
      <c r="D42"/>
    </row>
    <row r="43" spans="1:4" ht="15.75" x14ac:dyDescent="0.25">
      <c r="A43" s="1"/>
      <c r="B43"/>
      <c r="C43"/>
      <c r="D43"/>
    </row>
    <row r="44" spans="1:4" ht="15.75" x14ac:dyDescent="0.25">
      <c r="A44" s="1"/>
      <c r="B44"/>
      <c r="C44"/>
      <c r="D44"/>
    </row>
    <row r="45" spans="1:4" ht="15.75" x14ac:dyDescent="0.25">
      <c r="A45" s="1"/>
      <c r="B45"/>
      <c r="C45"/>
      <c r="D45"/>
    </row>
    <row r="46" spans="1:4" ht="15.75" x14ac:dyDescent="0.25">
      <c r="A46" s="1"/>
      <c r="B46"/>
      <c r="C46"/>
      <c r="D46"/>
    </row>
    <row r="47" spans="1:4" ht="15.75" x14ac:dyDescent="0.25">
      <c r="A47" s="1"/>
      <c r="B47"/>
      <c r="C47"/>
      <c r="D47"/>
    </row>
    <row r="48" spans="1:4" ht="15.75" x14ac:dyDescent="0.25">
      <c r="A48" s="1"/>
      <c r="B48"/>
      <c r="C48"/>
      <c r="D48"/>
    </row>
    <row r="49" spans="1:5" ht="15.75" x14ac:dyDescent="0.25">
      <c r="A49" s="1"/>
      <c r="B49"/>
      <c r="C49"/>
      <c r="D49"/>
    </row>
    <row r="50" spans="1:5" ht="15.75" x14ac:dyDescent="0.25">
      <c r="A50" s="1"/>
      <c r="B50"/>
      <c r="C50"/>
      <c r="D50"/>
    </row>
    <row r="51" spans="1:5" ht="15.75" x14ac:dyDescent="0.25">
      <c r="A51" s="1"/>
      <c r="B51"/>
      <c r="C51"/>
      <c r="D51"/>
      <c r="E51" s="213"/>
    </row>
    <row r="52" spans="1:5" ht="15.75" x14ac:dyDescent="0.25">
      <c r="A52" s="1"/>
      <c r="B52"/>
      <c r="C52"/>
      <c r="D52"/>
    </row>
    <row r="53" spans="1:5" ht="15.75" x14ac:dyDescent="0.25">
      <c r="A53" s="1"/>
      <c r="B53"/>
      <c r="C53"/>
      <c r="D53"/>
    </row>
    <row r="54" spans="1:5" x14ac:dyDescent="0.25">
      <c r="B54"/>
      <c r="C54"/>
      <c r="D54"/>
    </row>
    <row r="55" spans="1:5" x14ac:dyDescent="0.25">
      <c r="B55"/>
      <c r="C55"/>
      <c r="D55"/>
    </row>
    <row r="56" spans="1:5" x14ac:dyDescent="0.25">
      <c r="B56"/>
      <c r="C56"/>
      <c r="D56"/>
    </row>
    <row r="57" spans="1:5" x14ac:dyDescent="0.25">
      <c r="B57"/>
      <c r="C57"/>
      <c r="D57"/>
    </row>
    <row r="58" spans="1:5" x14ac:dyDescent="0.25">
      <c r="B58"/>
      <c r="C58"/>
      <c r="D58"/>
    </row>
    <row r="59" spans="1:5" x14ac:dyDescent="0.25">
      <c r="B59"/>
      <c r="C59"/>
      <c r="D59"/>
    </row>
    <row r="60" spans="1:5" x14ac:dyDescent="0.25">
      <c r="B60"/>
      <c r="C60"/>
      <c r="D60"/>
    </row>
    <row r="61" spans="1:5" x14ac:dyDescent="0.25">
      <c r="B61"/>
      <c r="C61"/>
      <c r="D61"/>
    </row>
    <row r="62" spans="1:5" x14ac:dyDescent="0.25">
      <c r="B62"/>
      <c r="C62"/>
      <c r="D62"/>
    </row>
    <row r="63" spans="1:5" x14ac:dyDescent="0.25">
      <c r="B63"/>
      <c r="C63"/>
      <c r="D63"/>
    </row>
    <row r="64" spans="1:5" x14ac:dyDescent="0.25">
      <c r="B64"/>
      <c r="C64"/>
      <c r="D64"/>
    </row>
    <row r="65" spans="2:4" x14ac:dyDescent="0.25">
      <c r="B65"/>
      <c r="C65"/>
      <c r="D65"/>
    </row>
    <row r="66" spans="2:4" x14ac:dyDescent="0.25">
      <c r="B66"/>
      <c r="C66"/>
      <c r="D66"/>
    </row>
    <row r="67" spans="2:4" x14ac:dyDescent="0.25">
      <c r="B67"/>
      <c r="C67"/>
      <c r="D67"/>
    </row>
    <row r="68" spans="2:4" x14ac:dyDescent="0.25">
      <c r="B68"/>
      <c r="C68"/>
      <c r="D68"/>
    </row>
    <row r="69" spans="2:4" x14ac:dyDescent="0.25">
      <c r="B69"/>
      <c r="C69"/>
      <c r="D69"/>
    </row>
    <row r="70" spans="2:4" x14ac:dyDescent="0.25">
      <c r="B70"/>
      <c r="C70"/>
      <c r="D70"/>
    </row>
    <row r="71" spans="2:4" x14ac:dyDescent="0.25">
      <c r="B71"/>
      <c r="C71"/>
      <c r="D71"/>
    </row>
    <row r="72" spans="2:4" x14ac:dyDescent="0.25">
      <c r="B72"/>
      <c r="C72"/>
      <c r="D72"/>
    </row>
    <row r="73" spans="2:4" x14ac:dyDescent="0.25">
      <c r="B73"/>
      <c r="C73"/>
      <c r="D73"/>
    </row>
    <row r="74" spans="2:4" x14ac:dyDescent="0.25">
      <c r="B74"/>
      <c r="C74"/>
      <c r="D74"/>
    </row>
    <row r="75" spans="2:4" x14ac:dyDescent="0.25">
      <c r="B75"/>
      <c r="C75"/>
      <c r="D75"/>
    </row>
    <row r="76" spans="2:4" x14ac:dyDescent="0.25">
      <c r="B76"/>
      <c r="C76"/>
      <c r="D76"/>
    </row>
    <row r="77" spans="2:4" x14ac:dyDescent="0.25">
      <c r="B77"/>
      <c r="C77"/>
      <c r="D77"/>
    </row>
    <row r="78" spans="2:4" x14ac:dyDescent="0.25">
      <c r="B78"/>
      <c r="C78"/>
      <c r="D78"/>
    </row>
    <row r="79" spans="2:4" x14ac:dyDescent="0.25">
      <c r="B79"/>
      <c r="C79"/>
      <c r="D79"/>
    </row>
    <row r="80" spans="2:4" x14ac:dyDescent="0.25">
      <c r="B80"/>
      <c r="C80"/>
      <c r="D80"/>
    </row>
    <row r="81" spans="1:6" x14ac:dyDescent="0.25">
      <c r="B81"/>
      <c r="C81"/>
      <c r="D81"/>
    </row>
    <row r="82" spans="1:6" x14ac:dyDescent="0.25">
      <c r="B82"/>
      <c r="C82"/>
      <c r="D82"/>
    </row>
    <row r="83" spans="1:6" x14ac:dyDescent="0.25">
      <c r="B83"/>
      <c r="C83"/>
      <c r="D83"/>
    </row>
    <row r="84" spans="1:6" x14ac:dyDescent="0.25">
      <c r="B84"/>
      <c r="C84"/>
      <c r="D84"/>
    </row>
    <row r="85" spans="1:6" x14ac:dyDescent="0.25">
      <c r="B85"/>
      <c r="C85"/>
      <c r="D85"/>
    </row>
    <row r="86" spans="1:6" ht="15.75" x14ac:dyDescent="0.25">
      <c r="A86" s="1"/>
      <c r="B86" s="535"/>
      <c r="C86" s="535"/>
      <c r="D86" s="532"/>
    </row>
    <row r="87" spans="1:6" ht="15.75" x14ac:dyDescent="0.25">
      <c r="A87" s="1"/>
      <c r="C87" s="535"/>
      <c r="D87" s="532"/>
    </row>
    <row r="88" spans="1:6" ht="15.75" x14ac:dyDescent="0.25">
      <c r="A88" s="1"/>
      <c r="B88" s="535"/>
      <c r="C88" s="535"/>
      <c r="D88" s="532"/>
    </row>
    <row r="89" spans="1:6" ht="15.75" x14ac:dyDescent="0.25">
      <c r="A89" s="1"/>
      <c r="B89" s="535"/>
      <c r="C89" s="535"/>
      <c r="D89" s="532"/>
    </row>
    <row r="90" spans="1:6" ht="15.75" x14ac:dyDescent="0.25">
      <c r="A90" s="1"/>
      <c r="B90" s="535"/>
      <c r="C90" s="535"/>
      <c r="D90" s="532"/>
      <c r="F90" t="s">
        <v>3496</v>
      </c>
    </row>
    <row r="91" spans="1:6" ht="15.75" x14ac:dyDescent="0.25">
      <c r="A91" s="1"/>
      <c r="B91" s="535"/>
      <c r="C91" s="535"/>
      <c r="D91" s="532"/>
    </row>
    <row r="92" spans="1:6" ht="15.75" x14ac:dyDescent="0.25">
      <c r="A92" s="410"/>
      <c r="B92" s="535"/>
      <c r="C92" s="535"/>
      <c r="D92" s="532"/>
    </row>
    <row r="93" spans="1:6" ht="15.75" x14ac:dyDescent="0.25">
      <c r="A93" s="410"/>
      <c r="B93" s="535"/>
      <c r="C93" s="535"/>
      <c r="D93" s="532"/>
    </row>
    <row r="94" spans="1:6" ht="15.75" x14ac:dyDescent="0.25">
      <c r="A94" s="1"/>
      <c r="B94" s="535"/>
      <c r="C94" s="535"/>
    </row>
    <row r="95" spans="1:6" ht="15.75" x14ac:dyDescent="0.25">
      <c r="A95" s="1"/>
      <c r="B95" s="535"/>
      <c r="C95" s="535"/>
    </row>
    <row r="96" spans="1:6" ht="15.75" x14ac:dyDescent="0.25">
      <c r="A96" s="1"/>
      <c r="B96" s="535"/>
      <c r="C96" s="535"/>
      <c r="D96" s="532"/>
    </row>
    <row r="97" spans="1:4" ht="15.75" x14ac:dyDescent="0.25">
      <c r="A97" s="1"/>
      <c r="B97" s="537"/>
      <c r="C97" s="535"/>
      <c r="D97" s="532"/>
    </row>
    <row r="98" spans="1:4" ht="15.75" x14ac:dyDescent="0.25">
      <c r="A98" s="1"/>
      <c r="B98" s="535"/>
      <c r="C98" s="535"/>
      <c r="D98" s="532"/>
    </row>
    <row r="99" spans="1:4" ht="15.75" x14ac:dyDescent="0.25">
      <c r="A99" s="1"/>
      <c r="B99" s="535"/>
      <c r="C99" s="535"/>
    </row>
    <row r="100" spans="1:4" ht="15.75" x14ac:dyDescent="0.25">
      <c r="A100" s="1"/>
    </row>
    <row r="101" spans="1:4" ht="15.75" x14ac:dyDescent="0.25">
      <c r="A101" s="1"/>
      <c r="D101" s="532"/>
    </row>
    <row r="102" spans="1:4" ht="15.75" x14ac:dyDescent="0.25">
      <c r="A102" s="410"/>
    </row>
    <row r="103" spans="1:4" ht="15.75" x14ac:dyDescent="0.25">
      <c r="A103" s="410"/>
      <c r="D103" s="532"/>
    </row>
    <row r="104" spans="1:4" ht="15.75" x14ac:dyDescent="0.25">
      <c r="A104" s="1"/>
    </row>
    <row r="105" spans="1:4" ht="15.75" x14ac:dyDescent="0.25">
      <c r="A105" s="1"/>
      <c r="D105" s="532"/>
    </row>
    <row r="106" spans="1:4" ht="15.75" x14ac:dyDescent="0.25">
      <c r="A106" s="1"/>
    </row>
    <row r="107" spans="1:4" ht="15.75" x14ac:dyDescent="0.25">
      <c r="A107" s="1"/>
      <c r="D107" s="532"/>
    </row>
    <row r="108" spans="1:4" ht="15.75" x14ac:dyDescent="0.25">
      <c r="A108" s="1"/>
    </row>
    <row r="109" spans="1:4" ht="15.75" x14ac:dyDescent="0.25">
      <c r="A109" s="1"/>
    </row>
    <row r="110" spans="1:4" ht="15.75" x14ac:dyDescent="0.25">
      <c r="A110" s="1"/>
    </row>
    <row r="111" spans="1:4" ht="15.75" x14ac:dyDescent="0.25">
      <c r="A111" s="1"/>
      <c r="D111" s="532"/>
    </row>
  </sheetData>
  <dataConsolidate/>
  <mergeCells count="2">
    <mergeCell ref="G1:H1"/>
    <mergeCell ref="G2:H2"/>
  </mergeCells>
  <conditionalFormatting sqref="A1">
    <cfRule type="duplicateValues" dxfId="1014" priority="43"/>
  </conditionalFormatting>
  <conditionalFormatting sqref="A1">
    <cfRule type="duplicateValues" dxfId="1013" priority="42"/>
  </conditionalFormatting>
  <conditionalFormatting sqref="A1">
    <cfRule type="duplicateValues" dxfId="1012" priority="41"/>
  </conditionalFormatting>
  <conditionalFormatting sqref="A1">
    <cfRule type="duplicateValues" dxfId="1011" priority="40"/>
  </conditionalFormatting>
  <conditionalFormatting sqref="A1">
    <cfRule type="duplicateValues" dxfId="1010" priority="39"/>
  </conditionalFormatting>
  <conditionalFormatting sqref="A1">
    <cfRule type="duplicateValues" dxfId="1009" priority="38"/>
  </conditionalFormatting>
  <conditionalFormatting sqref="A1">
    <cfRule type="duplicateValues" dxfId="1008" priority="37"/>
  </conditionalFormatting>
  <conditionalFormatting sqref="A1">
    <cfRule type="duplicateValues" dxfId="1007" priority="36"/>
  </conditionalFormatting>
  <conditionalFormatting sqref="A1">
    <cfRule type="duplicateValues" dxfId="1006" priority="35"/>
  </conditionalFormatting>
  <conditionalFormatting sqref="A1">
    <cfRule type="duplicateValues" dxfId="1005" priority="34"/>
  </conditionalFormatting>
  <conditionalFormatting sqref="A1">
    <cfRule type="duplicateValues" dxfId="1004" priority="33"/>
  </conditionalFormatting>
  <conditionalFormatting sqref="A1">
    <cfRule type="duplicateValues" dxfId="1003" priority="32"/>
  </conditionalFormatting>
  <conditionalFormatting sqref="A1">
    <cfRule type="duplicateValues" dxfId="1002" priority="31"/>
  </conditionalFormatting>
  <conditionalFormatting sqref="A1">
    <cfRule type="duplicateValues" dxfId="1001" priority="30"/>
  </conditionalFormatting>
  <conditionalFormatting sqref="A1">
    <cfRule type="duplicateValues" dxfId="1000" priority="29"/>
  </conditionalFormatting>
  <conditionalFormatting sqref="A1">
    <cfRule type="duplicateValues" dxfId="999" priority="28"/>
  </conditionalFormatting>
  <conditionalFormatting sqref="A1">
    <cfRule type="duplicateValues" dxfId="998" priority="27"/>
  </conditionalFormatting>
  <conditionalFormatting sqref="A1">
    <cfRule type="duplicateValues" dxfId="997" priority="26"/>
  </conditionalFormatting>
  <conditionalFormatting sqref="A1">
    <cfRule type="duplicateValues" dxfId="996" priority="25"/>
  </conditionalFormatting>
  <conditionalFormatting sqref="A1">
    <cfRule type="duplicateValues" dxfId="995" priority="24"/>
  </conditionalFormatting>
  <conditionalFormatting sqref="A1">
    <cfRule type="duplicateValues" dxfId="994" priority="23"/>
  </conditionalFormatting>
  <conditionalFormatting sqref="A1">
    <cfRule type="duplicateValues" dxfId="993" priority="22"/>
  </conditionalFormatting>
  <conditionalFormatting sqref="A1">
    <cfRule type="duplicateValues" dxfId="992" priority="21"/>
  </conditionalFormatting>
  <conditionalFormatting sqref="A1">
    <cfRule type="duplicateValues" dxfId="991" priority="20"/>
  </conditionalFormatting>
  <conditionalFormatting sqref="A1">
    <cfRule type="duplicateValues" dxfId="990" priority="18"/>
    <cfRule type="timePeriod" dxfId="989" priority="19" timePeriod="yesterday">
      <formula>FLOOR(A1,1)=TODAY()-1</formula>
    </cfRule>
  </conditionalFormatting>
  <conditionalFormatting sqref="A1">
    <cfRule type="duplicateValues" dxfId="988" priority="16"/>
    <cfRule type="duplicateValues" dxfId="987" priority="17"/>
  </conditionalFormatting>
  <conditionalFormatting sqref="A1">
    <cfRule type="duplicateValues" dxfId="986" priority="15"/>
  </conditionalFormatting>
  <conditionalFormatting sqref="A1">
    <cfRule type="duplicateValues" dxfId="985" priority="14"/>
  </conditionalFormatting>
  <conditionalFormatting sqref="A1">
    <cfRule type="duplicateValues" dxfId="984" priority="13"/>
  </conditionalFormatting>
  <conditionalFormatting sqref="A1">
    <cfRule type="duplicateValues" dxfId="983" priority="12"/>
  </conditionalFormatting>
  <conditionalFormatting sqref="A1 A112:A1048576">
    <cfRule type="duplicateValues" dxfId="982" priority="11"/>
  </conditionalFormatting>
  <conditionalFormatting sqref="A1 A112:A1048576">
    <cfRule type="duplicateValues" dxfId="981" priority="10"/>
  </conditionalFormatting>
  <conditionalFormatting sqref="A1 A112:A1048576">
    <cfRule type="duplicateValues" dxfId="980" priority="9"/>
  </conditionalFormatting>
  <conditionalFormatting sqref="A1 A112:A1048576">
    <cfRule type="duplicateValues" dxfId="979" priority="8"/>
  </conditionalFormatting>
  <conditionalFormatting sqref="A1 A86:A1048576">
    <cfRule type="duplicateValues" dxfId="978" priority="7"/>
  </conditionalFormatting>
  <conditionalFormatting sqref="A1 A86:A1048576">
    <cfRule type="duplicateValues" dxfId="977" priority="6"/>
  </conditionalFormatting>
  <conditionalFormatting sqref="A1 A86:A1048576">
    <cfRule type="duplicateValues" dxfId="976" priority="5"/>
  </conditionalFormatting>
  <conditionalFormatting sqref="A1 A86:A1048576">
    <cfRule type="duplicateValues" dxfId="975" priority="4"/>
  </conditionalFormatting>
  <conditionalFormatting sqref="A1 A86:A1048576">
    <cfRule type="duplicateValues" dxfId="974" priority="3"/>
  </conditionalFormatting>
  <conditionalFormatting sqref="A1 A86:A1048576">
    <cfRule type="duplicateValues" dxfId="973" priority="2"/>
  </conditionalFormatting>
  <conditionalFormatting sqref="A1 A54:A1048576 A30:A49">
    <cfRule type="duplicateValues" dxfId="972" priority="1"/>
  </conditionalFormatting>
  <dataValidations disablePrompts="1"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zoomScaleNormal="100" workbookViewId="0">
      <pane ySplit="1" topLeftCell="A29" activePane="bottomLeft" state="frozen"/>
      <selection pane="bottomLeft" activeCell="A45" sqref="A45"/>
    </sheetView>
  </sheetViews>
  <sheetFormatPr defaultRowHeight="15" x14ac:dyDescent="0.25"/>
  <cols>
    <col min="1" max="1" width="43.42578125" customWidth="1"/>
    <col min="2" max="2" width="24" style="534" customWidth="1"/>
    <col min="3" max="3" width="22.85546875" style="534" customWidth="1"/>
    <col min="4" max="4" width="19.28515625" style="541" customWidth="1"/>
    <col min="5" max="5" width="18.42578125" bestFit="1" customWidth="1"/>
    <col min="6" max="6" width="19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33" t="s">
        <v>1326</v>
      </c>
      <c r="C1" s="533" t="s">
        <v>5247</v>
      </c>
      <c r="D1" s="540" t="s">
        <v>1327</v>
      </c>
      <c r="E1" s="508" t="s">
        <v>17709</v>
      </c>
      <c r="F1" s="508"/>
      <c r="G1" s="588" t="str">
        <f>"TOTAL LEADS = " &amp; COUNTA(A2:A589)/2-H14</f>
        <v>TOTAL LEADS = 24</v>
      </c>
      <c r="H1" s="590"/>
    </row>
    <row r="2" spans="1:8" ht="21" x14ac:dyDescent="0.35">
      <c r="A2" s="1" t="s">
        <v>25969</v>
      </c>
      <c r="B2" s="549"/>
      <c r="C2" s="549"/>
      <c r="D2" s="549"/>
      <c r="G2" s="588" t="s">
        <v>25869</v>
      </c>
      <c r="H2" s="589"/>
    </row>
    <row r="3" spans="1:8" ht="15.75" x14ac:dyDescent="0.25">
      <c r="A3" s="1" t="s">
        <v>25970</v>
      </c>
      <c r="B3" s="549"/>
      <c r="C3" s="549"/>
      <c r="D3" s="549" t="s">
        <v>1710</v>
      </c>
      <c r="G3" s="546" t="s">
        <v>58</v>
      </c>
      <c r="H3" s="547">
        <f>COUNTIF(B$2:B$1048576,G3)</f>
        <v>3</v>
      </c>
    </row>
    <row r="4" spans="1:8" ht="15.75" x14ac:dyDescent="0.25">
      <c r="A4" s="162" t="s">
        <v>25971</v>
      </c>
      <c r="B4" s="557"/>
      <c r="C4" s="557"/>
      <c r="D4" s="557"/>
      <c r="G4" s="548" t="s">
        <v>360</v>
      </c>
      <c r="H4" s="547">
        <f>COUNTIF(B1:B935,G4)</f>
        <v>3</v>
      </c>
    </row>
    <row r="5" spans="1:8" ht="15.75" x14ac:dyDescent="0.25">
      <c r="A5" s="162" t="s">
        <v>25972</v>
      </c>
      <c r="B5" s="557" t="s">
        <v>4062</v>
      </c>
      <c r="C5" s="557" t="s">
        <v>3896</v>
      </c>
      <c r="D5" s="557" t="s">
        <v>684</v>
      </c>
      <c r="G5" s="548" t="s">
        <v>356</v>
      </c>
      <c r="H5" s="547">
        <f>COUNTIF(B2:B853,G5)</f>
        <v>4</v>
      </c>
    </row>
    <row r="6" spans="1:8" ht="15.75" x14ac:dyDescent="0.25">
      <c r="A6" s="1" t="s">
        <v>13280</v>
      </c>
      <c r="B6" s="549"/>
      <c r="C6" s="549"/>
      <c r="D6" s="549"/>
      <c r="G6" s="548" t="s">
        <v>56</v>
      </c>
      <c r="H6" s="547">
        <f>COUNTIF(B2:B865,G6)</f>
        <v>2</v>
      </c>
    </row>
    <row r="7" spans="1:8" ht="15.75" x14ac:dyDescent="0.25">
      <c r="A7" s="1" t="s">
        <v>25973</v>
      </c>
      <c r="B7" s="549" t="s">
        <v>56</v>
      </c>
      <c r="C7" s="549"/>
      <c r="D7" s="549" t="s">
        <v>1710</v>
      </c>
      <c r="G7" s="101" t="s">
        <v>201</v>
      </c>
      <c r="H7" s="5">
        <f>COUNTIF(B1:B859,G7)</f>
        <v>0</v>
      </c>
    </row>
    <row r="8" spans="1:8" ht="15.75" x14ac:dyDescent="0.25">
      <c r="A8" s="1" t="s">
        <v>25974</v>
      </c>
      <c r="B8" s="549"/>
      <c r="C8" s="549"/>
      <c r="D8" s="549"/>
      <c r="G8" s="101" t="s">
        <v>202</v>
      </c>
      <c r="H8" s="5">
        <f>COUNTIF(B1:B894,G8)</f>
        <v>0</v>
      </c>
    </row>
    <row r="9" spans="1:8" ht="15.75" x14ac:dyDescent="0.25">
      <c r="A9" s="1" t="s">
        <v>25975</v>
      </c>
      <c r="B9" s="549" t="s">
        <v>56</v>
      </c>
      <c r="C9" s="549"/>
      <c r="D9" s="549" t="s">
        <v>22340</v>
      </c>
      <c r="G9" s="101" t="s">
        <v>200</v>
      </c>
      <c r="H9" s="5">
        <f>COUNTIF(B1:B812,G9)</f>
        <v>4</v>
      </c>
    </row>
    <row r="10" spans="1:8" ht="15.75" x14ac:dyDescent="0.25">
      <c r="A10" s="1" t="s">
        <v>25976</v>
      </c>
      <c r="B10" s="549"/>
      <c r="C10" s="549"/>
      <c r="D10" s="549"/>
      <c r="G10" s="101" t="s">
        <v>5011</v>
      </c>
      <c r="H10" s="5">
        <f>COUNTIF(B:B,G10)</f>
        <v>1</v>
      </c>
    </row>
    <row r="11" spans="1:8" ht="15.75" x14ac:dyDescent="0.25">
      <c r="A11" s="1" t="s">
        <v>25977</v>
      </c>
      <c r="B11" s="550" t="s">
        <v>356</v>
      </c>
      <c r="C11" s="550"/>
      <c r="D11" s="550" t="s">
        <v>24569</v>
      </c>
      <c r="E11" s="40">
        <v>45957</v>
      </c>
      <c r="G11" s="101" t="s">
        <v>1077</v>
      </c>
      <c r="H11" s="5">
        <f>COUNTIF(B2:B2000,G11)</f>
        <v>1</v>
      </c>
    </row>
    <row r="12" spans="1:8" ht="15.75" x14ac:dyDescent="0.25">
      <c r="A12" s="1" t="s">
        <v>25978</v>
      </c>
      <c r="B12" s="550"/>
      <c r="C12" s="550"/>
      <c r="D12" s="550"/>
      <c r="G12" s="288" t="s">
        <v>60</v>
      </c>
      <c r="H12" s="5">
        <f>COUNTIF(B2:B869,G12)</f>
        <v>2</v>
      </c>
    </row>
    <row r="13" spans="1:8" ht="15.75" x14ac:dyDescent="0.25">
      <c r="A13" s="1" t="s">
        <v>25979</v>
      </c>
      <c r="B13" s="550" t="s">
        <v>200</v>
      </c>
      <c r="C13" s="550"/>
      <c r="D13" s="549" t="s">
        <v>22689</v>
      </c>
      <c r="G13" s="548" t="s">
        <v>4062</v>
      </c>
      <c r="H13" s="547">
        <f>COUNTIF(B2:B2000,G13)</f>
        <v>1</v>
      </c>
    </row>
    <row r="14" spans="1:8" ht="15.75" x14ac:dyDescent="0.25">
      <c r="A14" s="1" t="s">
        <v>25981</v>
      </c>
      <c r="B14" s="550"/>
      <c r="C14" s="550"/>
      <c r="D14" s="550"/>
      <c r="G14" s="101" t="s">
        <v>3860</v>
      </c>
      <c r="H14" s="5">
        <f>COUNTIF(B2:B715,G14)</f>
        <v>1</v>
      </c>
    </row>
    <row r="15" spans="1:8" ht="15.75" x14ac:dyDescent="0.25">
      <c r="A15" s="1" t="s">
        <v>25982</v>
      </c>
      <c r="B15" s="550" t="s">
        <v>200</v>
      </c>
      <c r="C15" s="550"/>
      <c r="D15" s="550" t="s">
        <v>599</v>
      </c>
      <c r="G15" s="101" t="s">
        <v>17992</v>
      </c>
      <c r="H15" s="5">
        <f>COUNTIF(B2:B2000,G15)</f>
        <v>0</v>
      </c>
    </row>
    <row r="16" spans="1:8" ht="15.75" x14ac:dyDescent="0.25">
      <c r="A16" s="1" t="s">
        <v>25983</v>
      </c>
      <c r="B16" s="550"/>
      <c r="C16" s="550"/>
      <c r="D16" s="550"/>
      <c r="G16" s="288" t="s">
        <v>1133</v>
      </c>
      <c r="H16" s="5">
        <f>COUNTIF(B2:B2000,G16)</f>
        <v>1</v>
      </c>
    </row>
    <row r="17" spans="1:8" ht="15.75" x14ac:dyDescent="0.25">
      <c r="A17" s="1" t="s">
        <v>25984</v>
      </c>
      <c r="B17" t="s">
        <v>60</v>
      </c>
      <c r="C17"/>
      <c r="D17" t="s">
        <v>25703</v>
      </c>
      <c r="G17" s="512"/>
      <c r="H17" s="233"/>
    </row>
    <row r="18" spans="1:8" ht="15.75" x14ac:dyDescent="0.25">
      <c r="A18" s="1" t="s">
        <v>17552</v>
      </c>
      <c r="B18"/>
      <c r="C18"/>
      <c r="D18"/>
      <c r="G18" s="269"/>
    </row>
    <row r="19" spans="1:8" ht="15.75" x14ac:dyDescent="0.25">
      <c r="A19" s="1" t="s">
        <v>25985</v>
      </c>
      <c r="B19" t="s">
        <v>1077</v>
      </c>
      <c r="C19"/>
      <c r="D19" t="s">
        <v>22340</v>
      </c>
    </row>
    <row r="20" spans="1:8" ht="15.75" x14ac:dyDescent="0.25">
      <c r="A20" s="1" t="s">
        <v>25986</v>
      </c>
      <c r="B20"/>
      <c r="C20"/>
      <c r="D20"/>
    </row>
    <row r="21" spans="1:8" ht="15.75" x14ac:dyDescent="0.25">
      <c r="A21" s="1" t="s">
        <v>25987</v>
      </c>
      <c r="B21" t="s">
        <v>5011</v>
      </c>
      <c r="C21"/>
      <c r="D21" t="s">
        <v>25932</v>
      </c>
    </row>
    <row r="22" spans="1:8" ht="15.75" x14ac:dyDescent="0.25">
      <c r="A22" s="1" t="s">
        <v>25988</v>
      </c>
      <c r="B22"/>
      <c r="C22"/>
      <c r="D22"/>
    </row>
    <row r="23" spans="1:8" ht="15.75" x14ac:dyDescent="0.25">
      <c r="A23" s="1" t="s">
        <v>25989</v>
      </c>
      <c r="B23" t="s">
        <v>58</v>
      </c>
      <c r="C23" t="s">
        <v>2624</v>
      </c>
      <c r="D23" t="s">
        <v>684</v>
      </c>
    </row>
    <row r="24" spans="1:8" ht="15.75" x14ac:dyDescent="0.25">
      <c r="A24" s="1" t="s">
        <v>25990</v>
      </c>
      <c r="B24"/>
      <c r="C24"/>
      <c r="D24"/>
    </row>
    <row r="25" spans="1:8" ht="15.75" x14ac:dyDescent="0.25">
      <c r="A25" s="1" t="s">
        <v>25991</v>
      </c>
      <c r="B25" t="s">
        <v>356</v>
      </c>
      <c r="C25"/>
      <c r="D25" t="s">
        <v>1710</v>
      </c>
    </row>
    <row r="26" spans="1:8" ht="15.75" x14ac:dyDescent="0.25">
      <c r="A26" s="1" t="s">
        <v>25992</v>
      </c>
      <c r="B26"/>
      <c r="C26"/>
      <c r="D26"/>
    </row>
    <row r="27" spans="1:8" ht="15.75" x14ac:dyDescent="0.25">
      <c r="A27" s="1" t="s">
        <v>25993</v>
      </c>
      <c r="B27" t="s">
        <v>1133</v>
      </c>
      <c r="C27"/>
      <c r="D27" t="s">
        <v>10373</v>
      </c>
    </row>
    <row r="28" spans="1:8" ht="15.75" x14ac:dyDescent="0.25">
      <c r="A28" s="1" t="s">
        <v>25994</v>
      </c>
      <c r="B28"/>
      <c r="C28"/>
      <c r="D28"/>
    </row>
    <row r="29" spans="1:8" ht="15.75" x14ac:dyDescent="0.25">
      <c r="A29" s="1" t="s">
        <v>25995</v>
      </c>
      <c r="B29" t="s">
        <v>360</v>
      </c>
      <c r="C29"/>
      <c r="D29" t="s">
        <v>25996</v>
      </c>
    </row>
    <row r="30" spans="1:8" ht="15.75" x14ac:dyDescent="0.25">
      <c r="A30" s="1" t="s">
        <v>25997</v>
      </c>
      <c r="B30"/>
      <c r="C30"/>
      <c r="D30"/>
    </row>
    <row r="31" spans="1:8" ht="15.75" x14ac:dyDescent="0.25">
      <c r="A31" s="1" t="s">
        <v>25998</v>
      </c>
      <c r="B31" t="s">
        <v>60</v>
      </c>
      <c r="C31"/>
      <c r="D31" t="s">
        <v>599</v>
      </c>
    </row>
    <row r="32" spans="1:8" ht="15.75" x14ac:dyDescent="0.25">
      <c r="A32" s="1" t="s">
        <v>11511</v>
      </c>
      <c r="B32"/>
      <c r="C32"/>
      <c r="D32"/>
    </row>
    <row r="33" spans="1:5" ht="15.75" x14ac:dyDescent="0.25">
      <c r="A33" s="1" t="s">
        <v>25999</v>
      </c>
      <c r="B33"/>
      <c r="C33"/>
      <c r="D33" t="s">
        <v>599</v>
      </c>
    </row>
    <row r="34" spans="1:5" ht="15.75" x14ac:dyDescent="0.25">
      <c r="A34" s="1" t="s">
        <v>21258</v>
      </c>
      <c r="B34"/>
      <c r="C34"/>
      <c r="D34"/>
    </row>
    <row r="35" spans="1:5" ht="15.75" x14ac:dyDescent="0.25">
      <c r="A35" s="1" t="s">
        <v>26000</v>
      </c>
      <c r="B35" t="s">
        <v>360</v>
      </c>
      <c r="C35"/>
      <c r="D35" t="s">
        <v>1710</v>
      </c>
    </row>
    <row r="36" spans="1:5" ht="15.75" x14ac:dyDescent="0.25">
      <c r="A36" s="1" t="s">
        <v>26001</v>
      </c>
      <c r="B36"/>
      <c r="C36"/>
      <c r="D36"/>
    </row>
    <row r="37" spans="1:5" ht="15.75" x14ac:dyDescent="0.25">
      <c r="A37" s="1" t="s">
        <v>26002</v>
      </c>
      <c r="B37" t="s">
        <v>200</v>
      </c>
      <c r="C37"/>
      <c r="D37" t="s">
        <v>8105</v>
      </c>
    </row>
    <row r="38" spans="1:5" ht="15.75" x14ac:dyDescent="0.25">
      <c r="A38" s="1" t="s">
        <v>26003</v>
      </c>
      <c r="B38"/>
      <c r="C38"/>
      <c r="D38"/>
    </row>
    <row r="39" spans="1:5" ht="15.75" x14ac:dyDescent="0.25">
      <c r="A39" s="1" t="s">
        <v>26004</v>
      </c>
      <c r="B39" t="s">
        <v>356</v>
      </c>
      <c r="C39"/>
      <c r="D39" t="s">
        <v>25657</v>
      </c>
      <c r="E39" s="40">
        <v>45965</v>
      </c>
    </row>
    <row r="40" spans="1:5" ht="15.75" x14ac:dyDescent="0.25">
      <c r="A40" s="1" t="s">
        <v>13094</v>
      </c>
      <c r="B40"/>
      <c r="C40"/>
      <c r="D40"/>
    </row>
    <row r="41" spans="1:5" ht="15.75" x14ac:dyDescent="0.25">
      <c r="A41" s="1" t="s">
        <v>26005</v>
      </c>
      <c r="B41" t="s">
        <v>58</v>
      </c>
      <c r="C41" t="s">
        <v>11408</v>
      </c>
      <c r="D41" t="s">
        <v>599</v>
      </c>
    </row>
    <row r="42" spans="1:5" ht="15.75" x14ac:dyDescent="0.25">
      <c r="A42" s="1" t="s">
        <v>16262</v>
      </c>
      <c r="B42"/>
      <c r="C42"/>
      <c r="D42"/>
    </row>
    <row r="43" spans="1:5" ht="15.75" x14ac:dyDescent="0.25">
      <c r="A43" s="1" t="s">
        <v>26006</v>
      </c>
      <c r="B43" t="s">
        <v>360</v>
      </c>
      <c r="C43"/>
      <c r="D43" t="s">
        <v>25657</v>
      </c>
      <c r="E43" s="40">
        <v>45965</v>
      </c>
    </row>
    <row r="44" spans="1:5" ht="15.75" x14ac:dyDescent="0.25">
      <c r="A44" s="1" t="s">
        <v>15981</v>
      </c>
      <c r="B44"/>
      <c r="C44"/>
      <c r="D44"/>
    </row>
    <row r="45" spans="1:5" ht="15.75" x14ac:dyDescent="0.25">
      <c r="A45" s="1" t="s">
        <v>26007</v>
      </c>
      <c r="B45" t="s">
        <v>356</v>
      </c>
      <c r="C45"/>
      <c r="D45" t="s">
        <v>4465</v>
      </c>
    </row>
    <row r="46" spans="1:5" ht="15.75" x14ac:dyDescent="0.25">
      <c r="A46" s="1" t="s">
        <v>26008</v>
      </c>
      <c r="B46"/>
      <c r="C46"/>
      <c r="D46"/>
    </row>
    <row r="47" spans="1:5" ht="15.75" x14ac:dyDescent="0.25">
      <c r="A47" s="1" t="s">
        <v>25995</v>
      </c>
      <c r="B47" t="s">
        <v>3860</v>
      </c>
      <c r="C47"/>
      <c r="D47"/>
    </row>
    <row r="48" spans="1:5" ht="15.75" x14ac:dyDescent="0.25">
      <c r="A48" s="1" t="s">
        <v>12336</v>
      </c>
      <c r="B48"/>
      <c r="C48"/>
      <c r="D48"/>
    </row>
    <row r="49" spans="1:5" ht="15.75" x14ac:dyDescent="0.25">
      <c r="A49" s="1" t="s">
        <v>26009</v>
      </c>
      <c r="B49" t="s">
        <v>58</v>
      </c>
      <c r="C49"/>
      <c r="D49" t="s">
        <v>22340</v>
      </c>
    </row>
    <row r="50" spans="1:5" ht="15.75" x14ac:dyDescent="0.25">
      <c r="A50" s="1" t="s">
        <v>26010</v>
      </c>
      <c r="B50"/>
      <c r="C50"/>
      <c r="D50"/>
    </row>
    <row r="51" spans="1:5" ht="15.75" x14ac:dyDescent="0.25">
      <c r="A51" s="1" t="s">
        <v>26011</v>
      </c>
      <c r="B51" t="s">
        <v>200</v>
      </c>
      <c r="C51"/>
      <c r="D51" t="s">
        <v>1710</v>
      </c>
      <c r="E51" s="213"/>
    </row>
    <row r="54" spans="1:5" x14ac:dyDescent="0.25">
      <c r="B54"/>
      <c r="C54"/>
      <c r="D54"/>
    </row>
    <row r="55" spans="1:5" x14ac:dyDescent="0.25">
      <c r="B55"/>
      <c r="C55"/>
      <c r="D55"/>
    </row>
    <row r="56" spans="1:5" x14ac:dyDescent="0.25">
      <c r="B56"/>
      <c r="C56"/>
      <c r="D56"/>
    </row>
    <row r="57" spans="1:5" x14ac:dyDescent="0.25">
      <c r="B57"/>
      <c r="C57"/>
      <c r="D57"/>
    </row>
    <row r="58" spans="1:5" x14ac:dyDescent="0.25">
      <c r="B58"/>
      <c r="C58"/>
      <c r="D58"/>
    </row>
    <row r="59" spans="1:5" x14ac:dyDescent="0.25">
      <c r="B59"/>
      <c r="C59"/>
      <c r="D59"/>
    </row>
    <row r="60" spans="1:5" x14ac:dyDescent="0.25">
      <c r="B60"/>
      <c r="C60"/>
      <c r="D60"/>
    </row>
    <row r="61" spans="1:5" x14ac:dyDescent="0.25">
      <c r="B61"/>
      <c r="C61"/>
      <c r="D61"/>
    </row>
    <row r="62" spans="1:5" x14ac:dyDescent="0.25">
      <c r="B62"/>
      <c r="C62"/>
      <c r="D62"/>
    </row>
    <row r="63" spans="1:5" x14ac:dyDescent="0.25">
      <c r="B63"/>
      <c r="C63"/>
      <c r="D63"/>
    </row>
    <row r="64" spans="1:5" x14ac:dyDescent="0.25">
      <c r="B64"/>
      <c r="C64"/>
      <c r="D64"/>
    </row>
    <row r="65" spans="2:4" x14ac:dyDescent="0.25">
      <c r="B65"/>
      <c r="C65"/>
      <c r="D65"/>
    </row>
    <row r="66" spans="2:4" x14ac:dyDescent="0.25">
      <c r="B66"/>
      <c r="C66"/>
      <c r="D66"/>
    </row>
    <row r="67" spans="2:4" x14ac:dyDescent="0.25">
      <c r="B67"/>
      <c r="C67"/>
      <c r="D67"/>
    </row>
    <row r="68" spans="2:4" x14ac:dyDescent="0.25">
      <c r="B68"/>
      <c r="C68"/>
      <c r="D68"/>
    </row>
    <row r="69" spans="2:4" x14ac:dyDescent="0.25">
      <c r="B69"/>
      <c r="C69"/>
      <c r="D69"/>
    </row>
    <row r="70" spans="2:4" x14ac:dyDescent="0.25">
      <c r="B70"/>
      <c r="C70"/>
      <c r="D70"/>
    </row>
    <row r="71" spans="2:4" x14ac:dyDescent="0.25">
      <c r="B71"/>
      <c r="C71"/>
      <c r="D71"/>
    </row>
    <row r="72" spans="2:4" x14ac:dyDescent="0.25">
      <c r="B72"/>
      <c r="C72"/>
      <c r="D72"/>
    </row>
    <row r="73" spans="2:4" x14ac:dyDescent="0.25">
      <c r="B73"/>
      <c r="C73"/>
      <c r="D73"/>
    </row>
    <row r="74" spans="2:4" x14ac:dyDescent="0.25">
      <c r="B74"/>
      <c r="C74"/>
      <c r="D74"/>
    </row>
    <row r="75" spans="2:4" x14ac:dyDescent="0.25">
      <c r="B75"/>
      <c r="C75"/>
      <c r="D75"/>
    </row>
    <row r="76" spans="2:4" x14ac:dyDescent="0.25">
      <c r="B76"/>
      <c r="C76"/>
      <c r="D76"/>
    </row>
    <row r="77" spans="2:4" x14ac:dyDescent="0.25">
      <c r="B77"/>
      <c r="C77"/>
      <c r="D77"/>
    </row>
    <row r="78" spans="2:4" x14ac:dyDescent="0.25">
      <c r="B78"/>
      <c r="C78"/>
      <c r="D78"/>
    </row>
    <row r="79" spans="2:4" x14ac:dyDescent="0.25">
      <c r="B79"/>
      <c r="C79"/>
      <c r="D79"/>
    </row>
    <row r="80" spans="2:4" x14ac:dyDescent="0.25">
      <c r="B80"/>
      <c r="C80"/>
      <c r="D80"/>
    </row>
    <row r="81" spans="1:6" x14ac:dyDescent="0.25">
      <c r="B81"/>
      <c r="C81"/>
      <c r="D81"/>
    </row>
    <row r="82" spans="1:6" x14ac:dyDescent="0.25">
      <c r="B82"/>
      <c r="C82"/>
      <c r="D82"/>
    </row>
    <row r="83" spans="1:6" x14ac:dyDescent="0.25">
      <c r="B83"/>
      <c r="C83"/>
      <c r="D83"/>
    </row>
    <row r="84" spans="1:6" x14ac:dyDescent="0.25">
      <c r="B84"/>
      <c r="C84"/>
      <c r="D84"/>
    </row>
    <row r="85" spans="1:6" x14ac:dyDescent="0.25">
      <c r="B85"/>
      <c r="C85"/>
      <c r="D85"/>
    </row>
    <row r="86" spans="1:6" ht="15.75" x14ac:dyDescent="0.25">
      <c r="A86" s="1"/>
      <c r="B86" s="535"/>
      <c r="C86" s="535"/>
      <c r="D86" s="532"/>
    </row>
    <row r="87" spans="1:6" ht="15.75" x14ac:dyDescent="0.25">
      <c r="A87" s="1"/>
      <c r="C87" s="535"/>
      <c r="D87" s="532"/>
    </row>
    <row r="88" spans="1:6" ht="15.75" x14ac:dyDescent="0.25">
      <c r="A88" s="1"/>
      <c r="B88" s="535"/>
      <c r="C88" s="535"/>
      <c r="D88" s="532"/>
    </row>
    <row r="89" spans="1:6" ht="15.75" x14ac:dyDescent="0.25">
      <c r="A89" s="1"/>
      <c r="B89" s="535"/>
      <c r="C89" s="535"/>
      <c r="D89" s="532"/>
    </row>
    <row r="90" spans="1:6" ht="15.75" x14ac:dyDescent="0.25">
      <c r="A90" s="1"/>
      <c r="B90" s="535"/>
      <c r="C90" s="535"/>
      <c r="D90" s="532"/>
      <c r="F90" t="s">
        <v>3496</v>
      </c>
    </row>
    <row r="91" spans="1:6" ht="15.75" x14ac:dyDescent="0.25">
      <c r="A91" s="1"/>
      <c r="B91" s="535"/>
      <c r="C91" s="535"/>
      <c r="D91" s="532"/>
    </row>
    <row r="92" spans="1:6" ht="15.75" x14ac:dyDescent="0.25">
      <c r="A92" s="410"/>
      <c r="B92" s="535"/>
      <c r="C92" s="535"/>
      <c r="D92" s="532"/>
    </row>
    <row r="93" spans="1:6" ht="15.75" x14ac:dyDescent="0.25">
      <c r="A93" s="410"/>
      <c r="B93" s="535"/>
      <c r="C93" s="535"/>
      <c r="D93" s="532"/>
    </row>
    <row r="94" spans="1:6" ht="15.75" x14ac:dyDescent="0.25">
      <c r="A94" s="1"/>
      <c r="B94" s="535"/>
      <c r="C94" s="535"/>
    </row>
    <row r="95" spans="1:6" ht="15.75" x14ac:dyDescent="0.25">
      <c r="A95" s="1"/>
      <c r="B95" s="535"/>
      <c r="C95" s="535"/>
    </row>
    <row r="96" spans="1:6" ht="15.75" x14ac:dyDescent="0.25">
      <c r="A96" s="1"/>
      <c r="B96" s="535"/>
      <c r="C96" s="535"/>
      <c r="D96" s="532"/>
    </row>
    <row r="97" spans="1:4" ht="15.75" x14ac:dyDescent="0.25">
      <c r="A97" s="1"/>
      <c r="B97" s="537"/>
      <c r="C97" s="535"/>
      <c r="D97" s="532"/>
    </row>
    <row r="98" spans="1:4" ht="15.75" x14ac:dyDescent="0.25">
      <c r="A98" s="1"/>
      <c r="B98" s="535"/>
      <c r="C98" s="535"/>
      <c r="D98" s="532"/>
    </row>
    <row r="99" spans="1:4" ht="15.75" x14ac:dyDescent="0.25">
      <c r="A99" s="1"/>
      <c r="B99" s="535"/>
      <c r="C99" s="535"/>
    </row>
    <row r="100" spans="1:4" ht="15.75" x14ac:dyDescent="0.25">
      <c r="A100" s="1"/>
    </row>
    <row r="101" spans="1:4" ht="15.75" x14ac:dyDescent="0.25">
      <c r="A101" s="1"/>
      <c r="D101" s="532"/>
    </row>
    <row r="102" spans="1:4" ht="15.75" x14ac:dyDescent="0.25">
      <c r="A102" s="410"/>
    </row>
    <row r="103" spans="1:4" ht="15.75" x14ac:dyDescent="0.25">
      <c r="A103" s="410"/>
      <c r="D103" s="532"/>
    </row>
    <row r="104" spans="1:4" ht="15.75" x14ac:dyDescent="0.25">
      <c r="A104" s="1"/>
    </row>
    <row r="105" spans="1:4" ht="15.75" x14ac:dyDescent="0.25">
      <c r="A105" s="1"/>
      <c r="D105" s="532"/>
    </row>
    <row r="106" spans="1:4" ht="15.75" x14ac:dyDescent="0.25">
      <c r="A106" s="1"/>
    </row>
    <row r="107" spans="1:4" ht="15.75" x14ac:dyDescent="0.25">
      <c r="A107" s="1"/>
      <c r="D107" s="532"/>
    </row>
    <row r="108" spans="1:4" ht="15.75" x14ac:dyDescent="0.25">
      <c r="A108" s="1"/>
    </row>
    <row r="109" spans="1:4" ht="15.75" x14ac:dyDescent="0.25">
      <c r="A109" s="1"/>
    </row>
    <row r="110" spans="1:4" ht="15.75" x14ac:dyDescent="0.25">
      <c r="A110" s="1"/>
    </row>
    <row r="111" spans="1:4" ht="15.75" x14ac:dyDescent="0.25">
      <c r="A111" s="1"/>
      <c r="D111" s="532"/>
    </row>
  </sheetData>
  <dataConsolidate/>
  <mergeCells count="2">
    <mergeCell ref="G1:H1"/>
    <mergeCell ref="G2:H2"/>
  </mergeCells>
  <conditionalFormatting sqref="A1">
    <cfRule type="duplicateValues" dxfId="971" priority="45"/>
  </conditionalFormatting>
  <conditionalFormatting sqref="A1">
    <cfRule type="duplicateValues" dxfId="970" priority="44"/>
  </conditionalFormatting>
  <conditionalFormatting sqref="A1">
    <cfRule type="duplicateValues" dxfId="969" priority="43"/>
  </conditionalFormatting>
  <conditionalFormatting sqref="A1">
    <cfRule type="duplicateValues" dxfId="968" priority="42"/>
  </conditionalFormatting>
  <conditionalFormatting sqref="A1">
    <cfRule type="duplicateValues" dxfId="967" priority="41"/>
  </conditionalFormatting>
  <conditionalFormatting sqref="A1">
    <cfRule type="duplicateValues" dxfId="966" priority="40"/>
  </conditionalFormatting>
  <conditionalFormatting sqref="A1">
    <cfRule type="duplicateValues" dxfId="965" priority="39"/>
  </conditionalFormatting>
  <conditionalFormatting sqref="A1">
    <cfRule type="duplicateValues" dxfId="964" priority="38"/>
  </conditionalFormatting>
  <conditionalFormatting sqref="A1">
    <cfRule type="duplicateValues" dxfId="963" priority="37"/>
  </conditionalFormatting>
  <conditionalFormatting sqref="A1">
    <cfRule type="duplicateValues" dxfId="962" priority="36"/>
  </conditionalFormatting>
  <conditionalFormatting sqref="A1">
    <cfRule type="duplicateValues" dxfId="961" priority="35"/>
  </conditionalFormatting>
  <conditionalFormatting sqref="A1">
    <cfRule type="duplicateValues" dxfId="960" priority="34"/>
  </conditionalFormatting>
  <conditionalFormatting sqref="A1">
    <cfRule type="duplicateValues" dxfId="959" priority="33"/>
  </conditionalFormatting>
  <conditionalFormatting sqref="A1">
    <cfRule type="duplicateValues" dxfId="958" priority="32"/>
  </conditionalFormatting>
  <conditionalFormatting sqref="A1">
    <cfRule type="duplicateValues" dxfId="957" priority="31"/>
  </conditionalFormatting>
  <conditionalFormatting sqref="A1">
    <cfRule type="duplicateValues" dxfId="956" priority="30"/>
  </conditionalFormatting>
  <conditionalFormatting sqref="A1">
    <cfRule type="duplicateValues" dxfId="955" priority="29"/>
  </conditionalFormatting>
  <conditionalFormatting sqref="A1">
    <cfRule type="duplicateValues" dxfId="954" priority="28"/>
  </conditionalFormatting>
  <conditionalFormatting sqref="A1">
    <cfRule type="duplicateValues" dxfId="953" priority="27"/>
  </conditionalFormatting>
  <conditionalFormatting sqref="A1">
    <cfRule type="duplicateValues" dxfId="952" priority="26"/>
  </conditionalFormatting>
  <conditionalFormatting sqref="A1">
    <cfRule type="duplicateValues" dxfId="951" priority="25"/>
  </conditionalFormatting>
  <conditionalFormatting sqref="A1">
    <cfRule type="duplicateValues" dxfId="950" priority="24"/>
  </conditionalFormatting>
  <conditionalFormatting sqref="A1">
    <cfRule type="duplicateValues" dxfId="949" priority="23"/>
  </conditionalFormatting>
  <conditionalFormatting sqref="A1">
    <cfRule type="duplicateValues" dxfId="948" priority="22"/>
  </conditionalFormatting>
  <conditionalFormatting sqref="A1">
    <cfRule type="duplicateValues" dxfId="947" priority="20"/>
    <cfRule type="timePeriod" dxfId="946" priority="21" timePeriod="yesterday">
      <formula>FLOOR(A1,1)=TODAY()-1</formula>
    </cfRule>
  </conditionalFormatting>
  <conditionalFormatting sqref="A1">
    <cfRule type="duplicateValues" dxfId="945" priority="18"/>
    <cfRule type="duplicateValues" dxfId="944" priority="19"/>
  </conditionalFormatting>
  <conditionalFormatting sqref="A1">
    <cfRule type="duplicateValues" dxfId="943" priority="17"/>
  </conditionalFormatting>
  <conditionalFormatting sqref="A1">
    <cfRule type="duplicateValues" dxfId="942" priority="16"/>
  </conditionalFormatting>
  <conditionalFormatting sqref="A1">
    <cfRule type="duplicateValues" dxfId="941" priority="15"/>
  </conditionalFormatting>
  <conditionalFormatting sqref="A1">
    <cfRule type="duplicateValues" dxfId="940" priority="14"/>
  </conditionalFormatting>
  <conditionalFormatting sqref="A1 A112:A1048576">
    <cfRule type="duplicateValues" dxfId="939" priority="13"/>
  </conditionalFormatting>
  <conditionalFormatting sqref="A1 A86:A1048576">
    <cfRule type="duplicateValues" dxfId="938" priority="9"/>
  </conditionalFormatting>
  <conditionalFormatting sqref="A1 A54:A1048576">
    <cfRule type="duplicateValues" dxfId="937" priority="3"/>
  </conditionalFormatting>
  <conditionalFormatting sqref="A1:A51 A54:A1048576">
    <cfRule type="duplicateValues" dxfId="936" priority="2"/>
  </conditionalFormatting>
  <conditionalFormatting sqref="C51">
    <cfRule type="duplicateValues" dxfId="935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zoomScaleNormal="100" workbookViewId="0">
      <pane ySplit="1" topLeftCell="A29" activePane="bottomLeft" state="frozen"/>
      <selection pane="bottomLeft" activeCell="A44" sqref="A44:A45"/>
    </sheetView>
  </sheetViews>
  <sheetFormatPr defaultRowHeight="15" x14ac:dyDescent="0.25"/>
  <cols>
    <col min="1" max="1" width="43.42578125" customWidth="1"/>
    <col min="2" max="2" width="24" style="534" customWidth="1"/>
    <col min="3" max="3" width="22.85546875" style="534" customWidth="1"/>
    <col min="4" max="4" width="19.28515625" style="541" customWidth="1"/>
    <col min="5" max="5" width="18.42578125" bestFit="1" customWidth="1"/>
    <col min="6" max="6" width="19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33" t="s">
        <v>1326</v>
      </c>
      <c r="C1" s="533" t="s">
        <v>5247</v>
      </c>
      <c r="D1" s="540" t="s">
        <v>1327</v>
      </c>
      <c r="E1" s="508" t="s">
        <v>17709</v>
      </c>
      <c r="F1" s="508"/>
      <c r="G1" s="588" t="str">
        <f>"TOTAL LEADS = " &amp; COUNTA(A2:A589)/2-H14</f>
        <v>TOTAL LEADS = 22</v>
      </c>
      <c r="H1" s="590"/>
    </row>
    <row r="2" spans="1:8" ht="21" x14ac:dyDescent="0.35">
      <c r="A2" s="1" t="s">
        <v>26012</v>
      </c>
      <c r="B2" s="549"/>
      <c r="C2" s="549"/>
      <c r="D2" s="549"/>
      <c r="G2" s="588" t="s">
        <v>25869</v>
      </c>
      <c r="H2" s="589"/>
    </row>
    <row r="3" spans="1:8" ht="15.75" x14ac:dyDescent="0.25">
      <c r="A3" s="1" t="s">
        <v>26013</v>
      </c>
      <c r="B3" s="549" t="s">
        <v>56</v>
      </c>
      <c r="C3" s="549" t="s">
        <v>26108</v>
      </c>
      <c r="D3" s="549" t="s">
        <v>8105</v>
      </c>
      <c r="G3" s="546" t="s">
        <v>58</v>
      </c>
      <c r="H3" s="547">
        <f>COUNTIF(B$2:B$1048576,G3)</f>
        <v>3</v>
      </c>
    </row>
    <row r="4" spans="1:8" ht="15.75" x14ac:dyDescent="0.25">
      <c r="A4" s="1" t="s">
        <v>14480</v>
      </c>
      <c r="B4" s="549"/>
      <c r="C4" s="549"/>
      <c r="D4" s="549"/>
      <c r="G4" s="548" t="s">
        <v>360</v>
      </c>
      <c r="H4" s="547">
        <f>COUNTIF(B1:B935,G4)</f>
        <v>1</v>
      </c>
    </row>
    <row r="5" spans="1:8" ht="15.75" x14ac:dyDescent="0.25">
      <c r="A5" s="1" t="s">
        <v>26014</v>
      </c>
      <c r="B5" s="549" t="s">
        <v>1077</v>
      </c>
      <c r="C5" s="549"/>
      <c r="D5" s="549" t="s">
        <v>18297</v>
      </c>
      <c r="G5" s="548" t="s">
        <v>356</v>
      </c>
      <c r="H5" s="547">
        <f>COUNTIF(B2:B853,G5)</f>
        <v>2</v>
      </c>
    </row>
    <row r="6" spans="1:8" ht="15.75" x14ac:dyDescent="0.25">
      <c r="A6" s="1" t="s">
        <v>26015</v>
      </c>
      <c r="B6" s="549"/>
      <c r="C6" s="549"/>
      <c r="D6" s="549"/>
      <c r="G6" s="548" t="s">
        <v>56</v>
      </c>
      <c r="H6" s="547">
        <f>COUNTIF(B2:B865,G6)</f>
        <v>4</v>
      </c>
    </row>
    <row r="7" spans="1:8" ht="15.75" x14ac:dyDescent="0.25">
      <c r="A7" s="1" t="s">
        <v>26016</v>
      </c>
      <c r="B7" s="549" t="s">
        <v>58</v>
      </c>
      <c r="C7" s="549" t="s">
        <v>2163</v>
      </c>
      <c r="D7" s="549" t="s">
        <v>8105</v>
      </c>
      <c r="G7" s="101" t="s">
        <v>201</v>
      </c>
      <c r="H7" s="5">
        <f>COUNTIF(B1:B859,G7)</f>
        <v>0</v>
      </c>
    </row>
    <row r="8" spans="1:8" ht="15.75" x14ac:dyDescent="0.25">
      <c r="A8" s="1" t="s">
        <v>26017</v>
      </c>
      <c r="B8" s="549"/>
      <c r="C8" s="549"/>
      <c r="D8" s="549"/>
      <c r="G8" s="101" t="s">
        <v>202</v>
      </c>
      <c r="H8" s="5">
        <f>COUNTIF(B1:B894,G8)</f>
        <v>0</v>
      </c>
    </row>
    <row r="9" spans="1:8" ht="15.75" x14ac:dyDescent="0.25">
      <c r="A9" s="1" t="s">
        <v>26018</v>
      </c>
      <c r="B9" s="549" t="s">
        <v>60</v>
      </c>
      <c r="C9" s="549"/>
      <c r="D9" s="549" t="s">
        <v>24581</v>
      </c>
      <c r="G9" s="101" t="s">
        <v>200</v>
      </c>
      <c r="H9" s="5">
        <f>COUNTIF(B1:B812,G9)</f>
        <v>2</v>
      </c>
    </row>
    <row r="10" spans="1:8" ht="15.75" x14ac:dyDescent="0.25">
      <c r="A10" s="1" t="s">
        <v>12921</v>
      </c>
      <c r="B10" s="549"/>
      <c r="C10" s="549"/>
      <c r="D10" s="549"/>
      <c r="G10" s="101" t="s">
        <v>5011</v>
      </c>
      <c r="H10" s="5">
        <f>COUNTIF(B:B,G10)</f>
        <v>0</v>
      </c>
    </row>
    <row r="11" spans="1:8" ht="15.75" x14ac:dyDescent="0.25">
      <c r="A11" s="1" t="s">
        <v>26019</v>
      </c>
      <c r="B11" s="550" t="s">
        <v>56</v>
      </c>
      <c r="C11" s="550"/>
      <c r="D11" s="550" t="s">
        <v>22340</v>
      </c>
      <c r="G11" s="101" t="s">
        <v>1077</v>
      </c>
      <c r="H11" s="5">
        <f>COUNTIF(B2:B2000,G11)</f>
        <v>4</v>
      </c>
    </row>
    <row r="12" spans="1:8" ht="15.75" x14ac:dyDescent="0.25">
      <c r="A12" s="1" t="s">
        <v>26020</v>
      </c>
      <c r="B12" s="550"/>
      <c r="C12" s="550"/>
      <c r="D12" s="550"/>
      <c r="G12" s="288" t="s">
        <v>60</v>
      </c>
      <c r="H12" s="5">
        <f>COUNTIF(B2:B869,G12)</f>
        <v>4</v>
      </c>
    </row>
    <row r="13" spans="1:8" ht="15.75" x14ac:dyDescent="0.25">
      <c r="A13" s="1" t="s">
        <v>26021</v>
      </c>
      <c r="B13" s="550" t="s">
        <v>360</v>
      </c>
      <c r="C13" s="550"/>
      <c r="D13" s="549" t="s">
        <v>1710</v>
      </c>
      <c r="G13" s="548" t="s">
        <v>4062</v>
      </c>
      <c r="H13" s="547">
        <f>COUNTIF(B2:B2000,G13)</f>
        <v>1</v>
      </c>
    </row>
    <row r="14" spans="1:8" ht="15.75" x14ac:dyDescent="0.25">
      <c r="A14" s="1" t="s">
        <v>11522</v>
      </c>
      <c r="B14" s="550"/>
      <c r="C14" s="550"/>
      <c r="D14" s="550"/>
      <c r="G14" s="101" t="s">
        <v>3860</v>
      </c>
      <c r="H14" s="5">
        <f>COUNTIF(B2:B715,G14)</f>
        <v>0</v>
      </c>
    </row>
    <row r="15" spans="1:8" ht="15.75" x14ac:dyDescent="0.25">
      <c r="A15" s="1" t="s">
        <v>26022</v>
      </c>
      <c r="B15" s="550" t="s">
        <v>56</v>
      </c>
      <c r="C15" s="550"/>
      <c r="D15" s="550" t="s">
        <v>1710</v>
      </c>
      <c r="G15" s="101" t="s">
        <v>17992</v>
      </c>
      <c r="H15" s="5">
        <f>COUNTIF(B2:B2000,G15)</f>
        <v>0</v>
      </c>
    </row>
    <row r="16" spans="1:8" ht="15.75" x14ac:dyDescent="0.25">
      <c r="A16" s="1" t="s">
        <v>26023</v>
      </c>
      <c r="B16" s="550"/>
      <c r="C16" s="550"/>
      <c r="D16" s="550"/>
      <c r="G16" s="288" t="s">
        <v>1133</v>
      </c>
      <c r="H16" s="5">
        <f>COUNTIF(B2:B2000,G16)</f>
        <v>1</v>
      </c>
    </row>
    <row r="17" spans="1:8" ht="15.75" x14ac:dyDescent="0.25">
      <c r="A17" s="1" t="s">
        <v>26024</v>
      </c>
      <c r="B17" t="s">
        <v>200</v>
      </c>
      <c r="C17"/>
      <c r="D17" t="s">
        <v>8105</v>
      </c>
      <c r="G17" s="512"/>
      <c r="H17" s="233"/>
    </row>
    <row r="18" spans="1:8" ht="15.75" x14ac:dyDescent="0.25">
      <c r="A18" s="1" t="s">
        <v>26025</v>
      </c>
      <c r="B18"/>
      <c r="C18"/>
      <c r="D18"/>
      <c r="G18" s="269"/>
    </row>
    <row r="19" spans="1:8" ht="15.75" x14ac:dyDescent="0.25">
      <c r="A19" s="1" t="s">
        <v>26026</v>
      </c>
      <c r="B19" t="s">
        <v>356</v>
      </c>
      <c r="C19"/>
      <c r="D19" t="s">
        <v>22340</v>
      </c>
    </row>
    <row r="20" spans="1:8" ht="15.75" x14ac:dyDescent="0.25">
      <c r="A20" s="1" t="s">
        <v>17521</v>
      </c>
      <c r="B20"/>
      <c r="C20"/>
      <c r="D20"/>
    </row>
    <row r="21" spans="1:8" ht="15.75" x14ac:dyDescent="0.25">
      <c r="A21" s="1" t="s">
        <v>26027</v>
      </c>
      <c r="B21" t="s">
        <v>1077</v>
      </c>
      <c r="C21"/>
      <c r="D21" t="s">
        <v>8105</v>
      </c>
    </row>
    <row r="22" spans="1:8" ht="15.75" x14ac:dyDescent="0.25">
      <c r="A22" s="569" t="s">
        <v>26028</v>
      </c>
      <c r="B22" s="570"/>
      <c r="C22" s="570"/>
      <c r="D22" s="570"/>
    </row>
    <row r="23" spans="1:8" ht="15.75" x14ac:dyDescent="0.25">
      <c r="A23" s="569" t="s">
        <v>26029</v>
      </c>
      <c r="B23" s="570" t="s">
        <v>58</v>
      </c>
      <c r="C23" s="570"/>
      <c r="D23" s="570" t="s">
        <v>10373</v>
      </c>
    </row>
    <row r="24" spans="1:8" ht="15.75" x14ac:dyDescent="0.25">
      <c r="A24" s="1" t="s">
        <v>26030</v>
      </c>
      <c r="B24"/>
      <c r="C24"/>
      <c r="D24"/>
    </row>
    <row r="25" spans="1:8" ht="15.75" x14ac:dyDescent="0.25">
      <c r="A25" s="1" t="s">
        <v>26031</v>
      </c>
      <c r="B25" t="s">
        <v>1077</v>
      </c>
      <c r="C25"/>
      <c r="D25"/>
    </row>
    <row r="26" spans="1:8" ht="15.75" x14ac:dyDescent="0.25">
      <c r="A26" s="1" t="s">
        <v>26032</v>
      </c>
      <c r="B26"/>
      <c r="C26"/>
      <c r="D26"/>
    </row>
    <row r="27" spans="1:8" ht="15.75" x14ac:dyDescent="0.25">
      <c r="A27" s="1" t="s">
        <v>26033</v>
      </c>
      <c r="B27" t="s">
        <v>356</v>
      </c>
      <c r="C27"/>
      <c r="D27" t="s">
        <v>18297</v>
      </c>
    </row>
    <row r="28" spans="1:8" ht="15.75" x14ac:dyDescent="0.25">
      <c r="A28" s="1" t="s">
        <v>21354</v>
      </c>
      <c r="B28"/>
      <c r="C28"/>
      <c r="D28"/>
    </row>
    <row r="29" spans="1:8" ht="15.75" x14ac:dyDescent="0.25">
      <c r="A29" s="1" t="s">
        <v>26034</v>
      </c>
      <c r="B29" t="s">
        <v>60</v>
      </c>
      <c r="C29"/>
      <c r="D29" t="s">
        <v>19001</v>
      </c>
    </row>
    <row r="30" spans="1:8" ht="15.75" x14ac:dyDescent="0.25">
      <c r="A30" s="1" t="s">
        <v>26035</v>
      </c>
      <c r="B30"/>
      <c r="C30"/>
      <c r="D30"/>
    </row>
    <row r="31" spans="1:8" ht="15.75" x14ac:dyDescent="0.25">
      <c r="A31" s="1" t="s">
        <v>26036</v>
      </c>
      <c r="B31" t="s">
        <v>60</v>
      </c>
      <c r="C31"/>
      <c r="D31" t="s">
        <v>22340</v>
      </c>
    </row>
    <row r="32" spans="1:8" ht="15.75" x14ac:dyDescent="0.25">
      <c r="A32" s="1" t="s">
        <v>26037</v>
      </c>
      <c r="B32"/>
      <c r="C32"/>
      <c r="D32"/>
    </row>
    <row r="33" spans="1:4" ht="15.75" x14ac:dyDescent="0.25">
      <c r="A33" s="1" t="s">
        <v>26038</v>
      </c>
      <c r="B33" t="s">
        <v>58</v>
      </c>
      <c r="C33" t="s">
        <v>2163</v>
      </c>
      <c r="D33" t="s">
        <v>9508</v>
      </c>
    </row>
    <row r="34" spans="1:4" ht="15.75" x14ac:dyDescent="0.25">
      <c r="A34" s="1" t="s">
        <v>26039</v>
      </c>
      <c r="B34"/>
      <c r="C34"/>
      <c r="D34"/>
    </row>
    <row r="35" spans="1:4" ht="15.75" x14ac:dyDescent="0.25">
      <c r="A35" s="1" t="s">
        <v>26040</v>
      </c>
      <c r="B35" t="s">
        <v>56</v>
      </c>
      <c r="C35"/>
      <c r="D35" t="s">
        <v>18297</v>
      </c>
    </row>
    <row r="36" spans="1:4" ht="15.75" x14ac:dyDescent="0.25">
      <c r="A36" s="162" t="s">
        <v>26041</v>
      </c>
      <c r="B36" s="163"/>
      <c r="C36" s="163"/>
      <c r="D36" s="163"/>
    </row>
    <row r="37" spans="1:4" ht="15.75" x14ac:dyDescent="0.25">
      <c r="A37" s="162" t="s">
        <v>26042</v>
      </c>
      <c r="B37" s="163" t="s">
        <v>4062</v>
      </c>
      <c r="C37" s="163"/>
      <c r="D37" s="163" t="s">
        <v>22689</v>
      </c>
    </row>
    <row r="38" spans="1:4" ht="15.75" x14ac:dyDescent="0.25">
      <c r="A38" s="1" t="s">
        <v>26043</v>
      </c>
      <c r="B38"/>
      <c r="C38"/>
      <c r="D38"/>
    </row>
    <row r="39" spans="1:4" ht="15.75" x14ac:dyDescent="0.25">
      <c r="A39" s="1" t="s">
        <v>26044</v>
      </c>
      <c r="B39" t="s">
        <v>60</v>
      </c>
      <c r="C39"/>
      <c r="D39" t="s">
        <v>599</v>
      </c>
    </row>
    <row r="40" spans="1:4" ht="15.75" x14ac:dyDescent="0.25">
      <c r="A40" s="1" t="s">
        <v>26045</v>
      </c>
      <c r="B40"/>
      <c r="C40"/>
      <c r="D40"/>
    </row>
    <row r="41" spans="1:4" ht="15.75" x14ac:dyDescent="0.25">
      <c r="A41" s="1" t="s">
        <v>26046</v>
      </c>
      <c r="B41" t="s">
        <v>1077</v>
      </c>
      <c r="C41"/>
      <c r="D41" t="s">
        <v>25713</v>
      </c>
    </row>
    <row r="42" spans="1:4" ht="15.75" x14ac:dyDescent="0.25">
      <c r="A42" s="1" t="s">
        <v>26047</v>
      </c>
      <c r="B42"/>
      <c r="C42"/>
      <c r="D42"/>
    </row>
    <row r="43" spans="1:4" ht="15.75" x14ac:dyDescent="0.25">
      <c r="A43" s="1" t="s">
        <v>26048</v>
      </c>
      <c r="B43" t="s">
        <v>1133</v>
      </c>
      <c r="C43"/>
      <c r="D43" t="s">
        <v>25815</v>
      </c>
    </row>
    <row r="44" spans="1:4" ht="15.75" x14ac:dyDescent="0.25">
      <c r="A44" s="1" t="s">
        <v>26056</v>
      </c>
      <c r="B44"/>
      <c r="C44"/>
      <c r="D44"/>
    </row>
    <row r="45" spans="1:4" ht="15.75" x14ac:dyDescent="0.25">
      <c r="A45" s="1" t="s">
        <v>26057</v>
      </c>
      <c r="B45" t="s">
        <v>200</v>
      </c>
      <c r="C45"/>
      <c r="D45" t="s">
        <v>684</v>
      </c>
    </row>
    <row r="46" spans="1:4" ht="15.75" x14ac:dyDescent="0.25">
      <c r="A46" s="1"/>
      <c r="B46"/>
      <c r="C46"/>
      <c r="D46"/>
    </row>
    <row r="47" spans="1:4" ht="15.75" x14ac:dyDescent="0.25">
      <c r="A47" s="1"/>
      <c r="B47"/>
      <c r="C47"/>
      <c r="D47"/>
    </row>
    <row r="48" spans="1:4" ht="15.75" x14ac:dyDescent="0.25">
      <c r="A48" s="1"/>
      <c r="B48"/>
      <c r="C48"/>
      <c r="D48"/>
    </row>
    <row r="49" spans="1:5" ht="15.75" x14ac:dyDescent="0.25">
      <c r="A49" s="1"/>
      <c r="B49"/>
      <c r="C49"/>
      <c r="D49"/>
    </row>
    <row r="50" spans="1:5" ht="15.75" x14ac:dyDescent="0.25">
      <c r="A50" s="1"/>
      <c r="B50"/>
      <c r="C50"/>
      <c r="D50"/>
    </row>
    <row r="51" spans="1:5" ht="15.75" x14ac:dyDescent="0.25">
      <c r="A51" s="1"/>
      <c r="B51"/>
      <c r="C51"/>
      <c r="D51"/>
      <c r="E51" s="213"/>
    </row>
    <row r="52" spans="1:5" ht="15.75" x14ac:dyDescent="0.25">
      <c r="A52" s="1"/>
      <c r="B52"/>
      <c r="C52"/>
      <c r="D52"/>
    </row>
    <row r="53" spans="1:5" ht="15.75" x14ac:dyDescent="0.25">
      <c r="A53" s="1"/>
      <c r="B53"/>
      <c r="C53"/>
      <c r="D53"/>
    </row>
    <row r="54" spans="1:5" x14ac:dyDescent="0.25">
      <c r="B54"/>
      <c r="C54"/>
      <c r="D54"/>
    </row>
    <row r="55" spans="1:5" x14ac:dyDescent="0.25">
      <c r="B55"/>
      <c r="C55"/>
      <c r="D55"/>
    </row>
    <row r="56" spans="1:5" x14ac:dyDescent="0.25">
      <c r="B56"/>
      <c r="C56"/>
      <c r="D56"/>
    </row>
    <row r="57" spans="1:5" x14ac:dyDescent="0.25">
      <c r="B57"/>
      <c r="C57"/>
      <c r="D57"/>
    </row>
    <row r="58" spans="1:5" x14ac:dyDescent="0.25">
      <c r="B58"/>
      <c r="C58"/>
      <c r="D58"/>
    </row>
    <row r="59" spans="1:5" x14ac:dyDescent="0.25">
      <c r="B59"/>
      <c r="C59"/>
      <c r="D59"/>
    </row>
    <row r="60" spans="1:5" x14ac:dyDescent="0.25">
      <c r="B60"/>
      <c r="C60"/>
      <c r="D60"/>
    </row>
    <row r="61" spans="1:5" x14ac:dyDescent="0.25">
      <c r="B61"/>
      <c r="C61"/>
      <c r="D61"/>
    </row>
    <row r="62" spans="1:5" x14ac:dyDescent="0.25">
      <c r="B62"/>
      <c r="C62"/>
      <c r="D62"/>
    </row>
    <row r="63" spans="1:5" x14ac:dyDescent="0.25">
      <c r="B63"/>
      <c r="C63"/>
      <c r="D63"/>
    </row>
    <row r="64" spans="1:5" x14ac:dyDescent="0.25">
      <c r="B64"/>
      <c r="C64"/>
      <c r="D64"/>
    </row>
    <row r="65" spans="2:4" x14ac:dyDescent="0.25">
      <c r="B65"/>
      <c r="C65"/>
      <c r="D65"/>
    </row>
    <row r="66" spans="2:4" x14ac:dyDescent="0.25">
      <c r="B66"/>
      <c r="C66"/>
      <c r="D66"/>
    </row>
    <row r="67" spans="2:4" x14ac:dyDescent="0.25">
      <c r="B67"/>
      <c r="C67"/>
      <c r="D67"/>
    </row>
    <row r="68" spans="2:4" x14ac:dyDescent="0.25">
      <c r="B68"/>
      <c r="C68"/>
      <c r="D68"/>
    </row>
    <row r="69" spans="2:4" x14ac:dyDescent="0.25">
      <c r="B69"/>
      <c r="C69"/>
      <c r="D69"/>
    </row>
    <row r="70" spans="2:4" x14ac:dyDescent="0.25">
      <c r="B70"/>
      <c r="C70"/>
      <c r="D70"/>
    </row>
    <row r="71" spans="2:4" x14ac:dyDescent="0.25">
      <c r="B71"/>
      <c r="C71"/>
      <c r="D71"/>
    </row>
    <row r="72" spans="2:4" x14ac:dyDescent="0.25">
      <c r="B72"/>
      <c r="C72"/>
      <c r="D72"/>
    </row>
    <row r="73" spans="2:4" x14ac:dyDescent="0.25">
      <c r="B73"/>
      <c r="C73"/>
      <c r="D73"/>
    </row>
    <row r="74" spans="2:4" x14ac:dyDescent="0.25">
      <c r="B74"/>
      <c r="C74"/>
      <c r="D74"/>
    </row>
    <row r="75" spans="2:4" x14ac:dyDescent="0.25">
      <c r="B75"/>
      <c r="C75"/>
      <c r="D75"/>
    </row>
    <row r="76" spans="2:4" x14ac:dyDescent="0.25">
      <c r="B76"/>
      <c r="C76"/>
      <c r="D76"/>
    </row>
    <row r="77" spans="2:4" x14ac:dyDescent="0.25">
      <c r="B77"/>
      <c r="C77"/>
      <c r="D77"/>
    </row>
    <row r="78" spans="2:4" x14ac:dyDescent="0.25">
      <c r="B78"/>
      <c r="C78"/>
      <c r="D78"/>
    </row>
    <row r="79" spans="2:4" x14ac:dyDescent="0.25">
      <c r="B79"/>
      <c r="C79"/>
      <c r="D79"/>
    </row>
    <row r="80" spans="2:4" x14ac:dyDescent="0.25">
      <c r="B80"/>
      <c r="C80"/>
      <c r="D80"/>
    </row>
    <row r="81" spans="1:6" x14ac:dyDescent="0.25">
      <c r="B81"/>
      <c r="C81"/>
      <c r="D81"/>
    </row>
    <row r="82" spans="1:6" x14ac:dyDescent="0.25">
      <c r="B82"/>
      <c r="C82"/>
      <c r="D82"/>
    </row>
    <row r="83" spans="1:6" x14ac:dyDescent="0.25">
      <c r="B83"/>
      <c r="C83"/>
      <c r="D83"/>
    </row>
    <row r="84" spans="1:6" x14ac:dyDescent="0.25">
      <c r="B84"/>
      <c r="C84"/>
      <c r="D84"/>
    </row>
    <row r="85" spans="1:6" x14ac:dyDescent="0.25">
      <c r="B85"/>
      <c r="C85"/>
      <c r="D85"/>
    </row>
    <row r="86" spans="1:6" ht="15.75" x14ac:dyDescent="0.25">
      <c r="A86" s="1"/>
      <c r="B86" s="535"/>
      <c r="C86" s="535"/>
      <c r="D86" s="532"/>
    </row>
    <row r="87" spans="1:6" ht="15.75" x14ac:dyDescent="0.25">
      <c r="A87" s="1"/>
      <c r="C87" s="535"/>
      <c r="D87" s="532"/>
    </row>
    <row r="88" spans="1:6" ht="15.75" x14ac:dyDescent="0.25">
      <c r="A88" s="1"/>
      <c r="B88" s="535"/>
      <c r="C88" s="535"/>
      <c r="D88" s="532"/>
    </row>
    <row r="89" spans="1:6" ht="15.75" x14ac:dyDescent="0.25">
      <c r="A89" s="1"/>
      <c r="B89" s="535"/>
      <c r="C89" s="535"/>
      <c r="D89" s="532"/>
    </row>
    <row r="90" spans="1:6" ht="15.75" x14ac:dyDescent="0.25">
      <c r="A90" s="1"/>
      <c r="B90" s="535"/>
      <c r="C90" s="535"/>
      <c r="D90" s="532"/>
      <c r="F90" t="s">
        <v>3496</v>
      </c>
    </row>
    <row r="91" spans="1:6" ht="15.75" x14ac:dyDescent="0.25">
      <c r="A91" s="1"/>
      <c r="B91" s="535"/>
      <c r="C91" s="535"/>
      <c r="D91" s="532"/>
    </row>
    <row r="92" spans="1:6" ht="15.75" x14ac:dyDescent="0.25">
      <c r="A92" s="410"/>
      <c r="B92" s="535"/>
      <c r="C92" s="535"/>
      <c r="D92" s="532"/>
    </row>
    <row r="93" spans="1:6" ht="15.75" x14ac:dyDescent="0.25">
      <c r="A93" s="410"/>
      <c r="B93" s="535"/>
      <c r="C93" s="535"/>
      <c r="D93" s="532"/>
    </row>
    <row r="94" spans="1:6" ht="15.75" x14ac:dyDescent="0.25">
      <c r="A94" s="1"/>
      <c r="B94" s="535"/>
      <c r="C94" s="535"/>
    </row>
    <row r="95" spans="1:6" ht="15.75" x14ac:dyDescent="0.25">
      <c r="A95" s="1"/>
      <c r="B95" s="535"/>
      <c r="C95" s="535"/>
    </row>
    <row r="96" spans="1:6" ht="15.75" x14ac:dyDescent="0.25">
      <c r="A96" s="1"/>
      <c r="B96" s="535"/>
      <c r="C96" s="535"/>
      <c r="D96" s="532"/>
    </row>
    <row r="97" spans="1:4" ht="15.75" x14ac:dyDescent="0.25">
      <c r="A97" s="1"/>
      <c r="B97" s="537"/>
      <c r="C97" s="535"/>
      <c r="D97" s="532"/>
    </row>
    <row r="98" spans="1:4" ht="15.75" x14ac:dyDescent="0.25">
      <c r="A98" s="1"/>
      <c r="B98" s="535"/>
      <c r="C98" s="535"/>
      <c r="D98" s="532"/>
    </row>
    <row r="99" spans="1:4" ht="15.75" x14ac:dyDescent="0.25">
      <c r="A99" s="1"/>
      <c r="B99" s="535"/>
      <c r="C99" s="535"/>
    </row>
    <row r="100" spans="1:4" ht="15.75" x14ac:dyDescent="0.25">
      <c r="A100" s="1"/>
    </row>
    <row r="101" spans="1:4" ht="15.75" x14ac:dyDescent="0.25">
      <c r="A101" s="1"/>
      <c r="D101" s="532"/>
    </row>
    <row r="102" spans="1:4" ht="15.75" x14ac:dyDescent="0.25">
      <c r="A102" s="410"/>
    </row>
    <row r="103" spans="1:4" ht="15.75" x14ac:dyDescent="0.25">
      <c r="A103" s="410"/>
      <c r="D103" s="532"/>
    </row>
    <row r="104" spans="1:4" ht="15.75" x14ac:dyDescent="0.25">
      <c r="A104" s="1"/>
    </row>
    <row r="105" spans="1:4" ht="15.75" x14ac:dyDescent="0.25">
      <c r="A105" s="1"/>
      <c r="D105" s="532"/>
    </row>
    <row r="106" spans="1:4" ht="15.75" x14ac:dyDescent="0.25">
      <c r="A106" s="1"/>
    </row>
    <row r="107" spans="1:4" ht="15.75" x14ac:dyDescent="0.25">
      <c r="A107" s="1"/>
      <c r="D107" s="532"/>
    </row>
    <row r="108" spans="1:4" ht="15.75" x14ac:dyDescent="0.25">
      <c r="A108" s="1"/>
    </row>
    <row r="109" spans="1:4" ht="15.75" x14ac:dyDescent="0.25">
      <c r="A109" s="1"/>
    </row>
    <row r="110" spans="1:4" ht="15.75" x14ac:dyDescent="0.25">
      <c r="A110" s="1"/>
    </row>
    <row r="111" spans="1:4" ht="15.75" x14ac:dyDescent="0.25">
      <c r="A111" s="1"/>
      <c r="D111" s="532"/>
    </row>
  </sheetData>
  <dataConsolidate/>
  <mergeCells count="2">
    <mergeCell ref="G1:H1"/>
    <mergeCell ref="G2:H2"/>
  </mergeCells>
  <conditionalFormatting sqref="A1">
    <cfRule type="duplicateValues" dxfId="934" priority="44"/>
  </conditionalFormatting>
  <conditionalFormatting sqref="A1">
    <cfRule type="duplicateValues" dxfId="933" priority="43"/>
  </conditionalFormatting>
  <conditionalFormatting sqref="A1">
    <cfRule type="duplicateValues" dxfId="932" priority="42"/>
  </conditionalFormatting>
  <conditionalFormatting sqref="A1">
    <cfRule type="duplicateValues" dxfId="931" priority="41"/>
  </conditionalFormatting>
  <conditionalFormatting sqref="A1">
    <cfRule type="duplicateValues" dxfId="930" priority="40"/>
  </conditionalFormatting>
  <conditionalFormatting sqref="A1">
    <cfRule type="duplicateValues" dxfId="929" priority="39"/>
  </conditionalFormatting>
  <conditionalFormatting sqref="A1">
    <cfRule type="duplicateValues" dxfId="928" priority="38"/>
  </conditionalFormatting>
  <conditionalFormatting sqref="A1">
    <cfRule type="duplicateValues" dxfId="927" priority="37"/>
  </conditionalFormatting>
  <conditionalFormatting sqref="A1">
    <cfRule type="duplicateValues" dxfId="926" priority="36"/>
  </conditionalFormatting>
  <conditionalFormatting sqref="A1">
    <cfRule type="duplicateValues" dxfId="925" priority="35"/>
  </conditionalFormatting>
  <conditionalFormatting sqref="A1">
    <cfRule type="duplicateValues" dxfId="924" priority="34"/>
  </conditionalFormatting>
  <conditionalFormatting sqref="A1">
    <cfRule type="duplicateValues" dxfId="923" priority="33"/>
  </conditionalFormatting>
  <conditionalFormatting sqref="A1">
    <cfRule type="duplicateValues" dxfId="922" priority="32"/>
  </conditionalFormatting>
  <conditionalFormatting sqref="A1">
    <cfRule type="duplicateValues" dxfId="921" priority="31"/>
  </conditionalFormatting>
  <conditionalFormatting sqref="A1">
    <cfRule type="duplicateValues" dxfId="920" priority="30"/>
  </conditionalFormatting>
  <conditionalFormatting sqref="A1">
    <cfRule type="duplicateValues" dxfId="919" priority="29"/>
  </conditionalFormatting>
  <conditionalFormatting sqref="A1">
    <cfRule type="duplicateValues" dxfId="918" priority="28"/>
  </conditionalFormatting>
  <conditionalFormatting sqref="A1">
    <cfRule type="duplicateValues" dxfId="917" priority="27"/>
  </conditionalFormatting>
  <conditionalFormatting sqref="A1">
    <cfRule type="duplicateValues" dxfId="916" priority="26"/>
  </conditionalFormatting>
  <conditionalFormatting sqref="A1">
    <cfRule type="duplicateValues" dxfId="915" priority="25"/>
  </conditionalFormatting>
  <conditionalFormatting sqref="A1">
    <cfRule type="duplicateValues" dxfId="914" priority="24"/>
  </conditionalFormatting>
  <conditionalFormatting sqref="A1">
    <cfRule type="duplicateValues" dxfId="913" priority="23"/>
  </conditionalFormatting>
  <conditionalFormatting sqref="A1">
    <cfRule type="duplicateValues" dxfId="912" priority="22"/>
  </conditionalFormatting>
  <conditionalFormatting sqref="A1">
    <cfRule type="duplicateValues" dxfId="911" priority="21"/>
  </conditionalFormatting>
  <conditionalFormatting sqref="A1">
    <cfRule type="duplicateValues" dxfId="910" priority="19"/>
    <cfRule type="timePeriod" dxfId="909" priority="20" timePeriod="yesterday">
      <formula>FLOOR(A1,1)=TODAY()-1</formula>
    </cfRule>
  </conditionalFormatting>
  <conditionalFormatting sqref="A1">
    <cfRule type="duplicateValues" dxfId="908" priority="17"/>
    <cfRule type="duplicateValues" dxfId="907" priority="18"/>
  </conditionalFormatting>
  <conditionalFormatting sqref="A1">
    <cfRule type="duplicateValues" dxfId="906" priority="16"/>
  </conditionalFormatting>
  <conditionalFormatting sqref="A1">
    <cfRule type="duplicateValues" dxfId="905" priority="15"/>
  </conditionalFormatting>
  <conditionalFormatting sqref="A1">
    <cfRule type="duplicateValues" dxfId="904" priority="14"/>
  </conditionalFormatting>
  <conditionalFormatting sqref="A1">
    <cfRule type="duplicateValues" dxfId="903" priority="13"/>
  </conditionalFormatting>
  <conditionalFormatting sqref="A1 A112:A1048576">
    <cfRule type="duplicateValues" dxfId="902" priority="12"/>
  </conditionalFormatting>
  <conditionalFormatting sqref="A1 A112:A1048576">
    <cfRule type="duplicateValues" dxfId="901" priority="11"/>
  </conditionalFormatting>
  <conditionalFormatting sqref="A1 A112:A1048576">
    <cfRule type="duplicateValues" dxfId="900" priority="10"/>
  </conditionalFormatting>
  <conditionalFormatting sqref="A1 A112:A1048576">
    <cfRule type="duplicateValues" dxfId="899" priority="9"/>
  </conditionalFormatting>
  <conditionalFormatting sqref="A1 A86:A1048576">
    <cfRule type="duplicateValues" dxfId="898" priority="8"/>
  </conditionalFormatting>
  <conditionalFormatting sqref="A1 A86:A1048576">
    <cfRule type="duplicateValues" dxfId="897" priority="7"/>
  </conditionalFormatting>
  <conditionalFormatting sqref="A1 A86:A1048576">
    <cfRule type="duplicateValues" dxfId="896" priority="6"/>
  </conditionalFormatting>
  <conditionalFormatting sqref="A1 A86:A1048576">
    <cfRule type="duplicateValues" dxfId="895" priority="5"/>
  </conditionalFormatting>
  <conditionalFormatting sqref="A1 A86:A1048576">
    <cfRule type="duplicateValues" dxfId="894" priority="4"/>
  </conditionalFormatting>
  <conditionalFormatting sqref="A1 A86:A1048576">
    <cfRule type="duplicateValues" dxfId="893" priority="3"/>
  </conditionalFormatting>
  <conditionalFormatting sqref="A1 A54:A1048576 A46:A49">
    <cfRule type="duplicateValues" dxfId="892" priority="2"/>
  </conditionalFormatting>
  <conditionalFormatting sqref="A1:A19 A46:A1048576">
    <cfRule type="duplicateValues" dxfId="891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zoomScaleNormal="100" workbookViewId="0">
      <pane ySplit="1" topLeftCell="A17" activePane="bottomLeft" state="frozen"/>
      <selection pane="bottomLeft" activeCell="C31" sqref="C31"/>
    </sheetView>
  </sheetViews>
  <sheetFormatPr defaultRowHeight="15" x14ac:dyDescent="0.25"/>
  <cols>
    <col min="1" max="1" width="43.42578125" customWidth="1"/>
    <col min="2" max="2" width="24" style="534" customWidth="1"/>
    <col min="3" max="3" width="22.85546875" style="534" customWidth="1"/>
    <col min="4" max="4" width="19.28515625" style="541" customWidth="1"/>
    <col min="5" max="5" width="18.42578125" bestFit="1" customWidth="1"/>
    <col min="6" max="6" width="19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33" t="s">
        <v>1326</v>
      </c>
      <c r="C1" s="533" t="s">
        <v>5247</v>
      </c>
      <c r="D1" s="540" t="s">
        <v>1327</v>
      </c>
      <c r="E1" s="508" t="s">
        <v>17709</v>
      </c>
      <c r="F1" s="508"/>
      <c r="G1" s="588" t="str">
        <f>"TOTAL LEADS = " &amp; COUNTA(A2:A589)/2-H14</f>
        <v>TOTAL LEADS = 18</v>
      </c>
      <c r="H1" s="590"/>
    </row>
    <row r="2" spans="1:8" ht="21" x14ac:dyDescent="0.35">
      <c r="A2" s="1" t="s">
        <v>26049</v>
      </c>
      <c r="B2" s="549"/>
      <c r="C2" s="549"/>
      <c r="D2" s="549"/>
      <c r="G2" s="588" t="s">
        <v>26069</v>
      </c>
      <c r="H2" s="589"/>
    </row>
    <row r="3" spans="1:8" ht="15.75" x14ac:dyDescent="0.25">
      <c r="A3" s="1" t="s">
        <v>26050</v>
      </c>
      <c r="B3" s="549" t="s">
        <v>56</v>
      </c>
      <c r="C3" s="549"/>
      <c r="D3" s="549" t="s">
        <v>10373</v>
      </c>
      <c r="G3" s="546" t="s">
        <v>58</v>
      </c>
      <c r="H3" s="547">
        <f>COUNTIF(B$2:B$1048576,G3)</f>
        <v>1</v>
      </c>
    </row>
    <row r="4" spans="1:8" ht="15.75" x14ac:dyDescent="0.25">
      <c r="A4" s="1" t="s">
        <v>26051</v>
      </c>
      <c r="B4" s="549"/>
      <c r="C4" s="549"/>
      <c r="D4" s="549"/>
      <c r="G4" s="548" t="s">
        <v>360</v>
      </c>
      <c r="H4" s="547">
        <f>COUNTIF(B1:B935,G4)</f>
        <v>2</v>
      </c>
    </row>
    <row r="5" spans="1:8" ht="15.75" x14ac:dyDescent="0.25">
      <c r="A5" s="1" t="s">
        <v>26052</v>
      </c>
      <c r="B5" s="549" t="s">
        <v>58</v>
      </c>
      <c r="C5" s="549"/>
      <c r="D5" s="549" t="s">
        <v>10373</v>
      </c>
      <c r="G5" s="548" t="s">
        <v>356</v>
      </c>
      <c r="H5" s="547">
        <f>COUNTIF(B2:B853,G5)</f>
        <v>3</v>
      </c>
    </row>
    <row r="6" spans="1:8" ht="15.75" x14ac:dyDescent="0.25">
      <c r="A6" s="1" t="s">
        <v>26053</v>
      </c>
      <c r="B6" s="549"/>
      <c r="C6" s="549"/>
      <c r="D6" s="549"/>
      <c r="G6" s="548" t="s">
        <v>56</v>
      </c>
      <c r="H6" s="547">
        <f>COUNTIF(B2:B865,G6)</f>
        <v>2</v>
      </c>
    </row>
    <row r="7" spans="1:8" ht="15.75" x14ac:dyDescent="0.25">
      <c r="A7" s="1" t="s">
        <v>26054</v>
      </c>
      <c r="B7" s="549" t="s">
        <v>360</v>
      </c>
      <c r="C7" s="549"/>
      <c r="D7" s="549" t="s">
        <v>25813</v>
      </c>
      <c r="E7" s="40">
        <v>45957</v>
      </c>
      <c r="G7" s="101" t="s">
        <v>201</v>
      </c>
      <c r="H7" s="5">
        <f>COUNTIF(B1:B859,G7)</f>
        <v>2</v>
      </c>
    </row>
    <row r="8" spans="1:8" ht="15.75" x14ac:dyDescent="0.25">
      <c r="A8" s="1" t="s">
        <v>11737</v>
      </c>
      <c r="B8" s="549"/>
      <c r="C8" s="549"/>
      <c r="D8" s="549"/>
      <c r="G8" s="101" t="s">
        <v>202</v>
      </c>
      <c r="H8" s="5">
        <f>COUNTIF(B1:B894,G8)</f>
        <v>0</v>
      </c>
    </row>
    <row r="9" spans="1:8" ht="15.75" x14ac:dyDescent="0.25">
      <c r="A9" s="1" t="s">
        <v>26055</v>
      </c>
      <c r="B9" s="549" t="s">
        <v>360</v>
      </c>
      <c r="C9" s="549"/>
      <c r="D9" s="549" t="s">
        <v>25813</v>
      </c>
      <c r="E9" s="40">
        <v>45957</v>
      </c>
      <c r="G9" s="101" t="s">
        <v>200</v>
      </c>
      <c r="H9" s="5">
        <f>COUNTIF(B1:B812,G9)</f>
        <v>3</v>
      </c>
    </row>
    <row r="10" spans="1:8" ht="15.75" x14ac:dyDescent="0.25">
      <c r="A10" s="1" t="s">
        <v>26056</v>
      </c>
      <c r="B10" s="549"/>
      <c r="C10" s="549"/>
      <c r="D10" s="549"/>
      <c r="G10" s="101" t="s">
        <v>5011</v>
      </c>
      <c r="H10" s="5">
        <f>COUNTIF(B:B,G10)</f>
        <v>1</v>
      </c>
    </row>
    <row r="11" spans="1:8" ht="15.75" x14ac:dyDescent="0.25">
      <c r="A11" s="1" t="s">
        <v>26057</v>
      </c>
      <c r="B11" s="550" t="s">
        <v>356</v>
      </c>
      <c r="C11" s="550"/>
      <c r="D11" s="550" t="s">
        <v>684</v>
      </c>
      <c r="G11" s="101" t="s">
        <v>1077</v>
      </c>
      <c r="H11" s="5">
        <f>COUNTIF(B2:B2000,G11)</f>
        <v>1</v>
      </c>
    </row>
    <row r="12" spans="1:8" ht="15.75" x14ac:dyDescent="0.25">
      <c r="A12" s="1" t="s">
        <v>26058</v>
      </c>
      <c r="B12" s="550"/>
      <c r="C12" s="550"/>
      <c r="D12" s="550"/>
      <c r="G12" s="288" t="s">
        <v>60</v>
      </c>
      <c r="H12" s="5">
        <f>COUNTIF(B2:B869,G12)</f>
        <v>1</v>
      </c>
    </row>
    <row r="13" spans="1:8" ht="15.75" x14ac:dyDescent="0.25">
      <c r="A13" s="1" t="s">
        <v>26059</v>
      </c>
      <c r="B13" s="550" t="s">
        <v>200</v>
      </c>
      <c r="C13" s="550"/>
      <c r="D13" s="549" t="s">
        <v>8105</v>
      </c>
      <c r="G13" s="548" t="s">
        <v>4062</v>
      </c>
      <c r="H13" s="547">
        <f>COUNTIF(B2:B2000,G13)</f>
        <v>0</v>
      </c>
    </row>
    <row r="14" spans="1:8" ht="15.75" x14ac:dyDescent="0.25">
      <c r="A14" s="1" t="s">
        <v>26060</v>
      </c>
      <c r="B14" s="550"/>
      <c r="C14" s="550"/>
      <c r="D14" s="550"/>
      <c r="G14" s="101" t="s">
        <v>3860</v>
      </c>
      <c r="H14" s="5">
        <f>COUNTIF(B2:B715,G14)</f>
        <v>0</v>
      </c>
    </row>
    <row r="15" spans="1:8" ht="15.75" x14ac:dyDescent="0.25">
      <c r="A15" s="1" t="s">
        <v>25390</v>
      </c>
      <c r="B15" s="550" t="s">
        <v>356</v>
      </c>
      <c r="C15" s="550"/>
      <c r="D15" s="550" t="s">
        <v>8105</v>
      </c>
      <c r="G15" s="101" t="s">
        <v>17992</v>
      </c>
      <c r="H15" s="5">
        <f>COUNTIF(B2:B2000,G15)</f>
        <v>0</v>
      </c>
    </row>
    <row r="16" spans="1:8" ht="15.75" x14ac:dyDescent="0.25">
      <c r="A16" s="1" t="s">
        <v>14633</v>
      </c>
      <c r="B16" s="550"/>
      <c r="C16" s="550"/>
      <c r="D16" s="550"/>
      <c r="G16" s="288" t="s">
        <v>1133</v>
      </c>
      <c r="H16" s="5">
        <f>COUNTIF(B2:B2000,G16)</f>
        <v>0</v>
      </c>
    </row>
    <row r="17" spans="1:8" ht="15.75" x14ac:dyDescent="0.25">
      <c r="A17" s="1" t="s">
        <v>24645</v>
      </c>
      <c r="B17" t="s">
        <v>201</v>
      </c>
      <c r="C17"/>
      <c r="D17" t="s">
        <v>10373</v>
      </c>
      <c r="G17" s="512"/>
      <c r="H17" s="233"/>
    </row>
    <row r="18" spans="1:8" ht="15.75" x14ac:dyDescent="0.25">
      <c r="A18" s="1" t="s">
        <v>26063</v>
      </c>
      <c r="B18"/>
      <c r="C18"/>
      <c r="D18"/>
      <c r="G18" s="269"/>
    </row>
    <row r="19" spans="1:8" ht="15.75" x14ac:dyDescent="0.25">
      <c r="A19" s="1" t="s">
        <v>26064</v>
      </c>
      <c r="B19" t="s">
        <v>56</v>
      </c>
      <c r="C19"/>
      <c r="D19" t="s">
        <v>1710</v>
      </c>
    </row>
    <row r="20" spans="1:8" ht="15.75" x14ac:dyDescent="0.25">
      <c r="A20" s="1" t="s">
        <v>11867</v>
      </c>
      <c r="B20"/>
      <c r="C20"/>
      <c r="D20"/>
    </row>
    <row r="21" spans="1:8" ht="15.75" x14ac:dyDescent="0.25">
      <c r="A21" s="1" t="s">
        <v>26066</v>
      </c>
      <c r="B21" t="s">
        <v>5011</v>
      </c>
      <c r="C21"/>
      <c r="D21" t="s">
        <v>18297</v>
      </c>
    </row>
    <row r="22" spans="1:8" ht="15.75" x14ac:dyDescent="0.25">
      <c r="A22" s="1" t="s">
        <v>26067</v>
      </c>
      <c r="B22"/>
      <c r="C22"/>
      <c r="D22"/>
    </row>
    <row r="23" spans="1:8" ht="15.75" x14ac:dyDescent="0.25">
      <c r="A23" s="1" t="s">
        <v>26068</v>
      </c>
      <c r="B23" t="s">
        <v>200</v>
      </c>
      <c r="C23"/>
      <c r="D23" t="s">
        <v>10373</v>
      </c>
    </row>
    <row r="24" spans="1:8" ht="15.75" x14ac:dyDescent="0.25">
      <c r="A24" s="1" t="s">
        <v>26070</v>
      </c>
      <c r="B24"/>
      <c r="C24"/>
      <c r="D24"/>
    </row>
    <row r="25" spans="1:8" ht="15.75" x14ac:dyDescent="0.25">
      <c r="A25" s="1" t="s">
        <v>26071</v>
      </c>
      <c r="B25" t="s">
        <v>201</v>
      </c>
      <c r="C25"/>
      <c r="D25" t="s">
        <v>22689</v>
      </c>
    </row>
    <row r="26" spans="1:8" ht="15.75" x14ac:dyDescent="0.25">
      <c r="A26" s="1" t="s">
        <v>26072</v>
      </c>
      <c r="B26"/>
      <c r="C26"/>
      <c r="D26"/>
    </row>
    <row r="27" spans="1:8" ht="15.75" x14ac:dyDescent="0.25">
      <c r="A27" s="1" t="s">
        <v>26073</v>
      </c>
      <c r="B27" t="s">
        <v>1077</v>
      </c>
      <c r="C27"/>
      <c r="D27"/>
    </row>
    <row r="28" spans="1:8" ht="15.75" x14ac:dyDescent="0.25">
      <c r="A28" s="1" t="s">
        <v>26074</v>
      </c>
      <c r="B28"/>
      <c r="C28"/>
      <c r="D28"/>
    </row>
    <row r="29" spans="1:8" ht="15.75" x14ac:dyDescent="0.25">
      <c r="A29" s="1" t="s">
        <v>26075</v>
      </c>
      <c r="B29" t="s">
        <v>60</v>
      </c>
      <c r="C29"/>
      <c r="D29" t="s">
        <v>18436</v>
      </c>
    </row>
    <row r="30" spans="1:8" ht="15.75" x14ac:dyDescent="0.25">
      <c r="A30" s="1" t="s">
        <v>12984</v>
      </c>
      <c r="B30"/>
      <c r="C30"/>
      <c r="D30"/>
    </row>
    <row r="31" spans="1:8" ht="15.75" x14ac:dyDescent="0.25">
      <c r="A31" s="1" t="s">
        <v>26076</v>
      </c>
      <c r="B31" t="s">
        <v>200</v>
      </c>
      <c r="C31"/>
      <c r="D31" t="s">
        <v>10373</v>
      </c>
    </row>
    <row r="32" spans="1:8" ht="15.75" x14ac:dyDescent="0.25">
      <c r="A32" s="1" t="s">
        <v>26077</v>
      </c>
      <c r="B32"/>
      <c r="C32"/>
      <c r="D32"/>
    </row>
    <row r="33" spans="1:5" ht="15.75" x14ac:dyDescent="0.25">
      <c r="A33" s="1" t="s">
        <v>26078</v>
      </c>
      <c r="B33" t="s">
        <v>356</v>
      </c>
      <c r="C33"/>
      <c r="D33" t="s">
        <v>25121</v>
      </c>
      <c r="E33" s="40">
        <v>45969</v>
      </c>
    </row>
    <row r="34" spans="1:5" ht="15.75" x14ac:dyDescent="0.25">
      <c r="A34" s="1" t="s">
        <v>26229</v>
      </c>
      <c r="B34"/>
      <c r="C34"/>
      <c r="D34"/>
    </row>
    <row r="35" spans="1:5" ht="15.75" x14ac:dyDescent="0.25">
      <c r="A35" s="1" t="s">
        <v>26230</v>
      </c>
      <c r="B35"/>
      <c r="C35"/>
      <c r="D35" t="s">
        <v>599</v>
      </c>
    </row>
    <row r="36" spans="1:5" ht="15.75" x14ac:dyDescent="0.25">
      <c r="A36" s="1" t="s">
        <v>26231</v>
      </c>
      <c r="B36"/>
      <c r="C36"/>
      <c r="D36"/>
    </row>
    <row r="37" spans="1:5" ht="15.75" x14ac:dyDescent="0.25">
      <c r="A37" s="1" t="s">
        <v>26232</v>
      </c>
      <c r="B37"/>
      <c r="C37"/>
      <c r="D37" t="s">
        <v>10373</v>
      </c>
    </row>
    <row r="38" spans="1:5" ht="15.75" x14ac:dyDescent="0.25">
      <c r="A38" s="1"/>
      <c r="B38"/>
      <c r="C38"/>
      <c r="D38"/>
    </row>
    <row r="39" spans="1:5" ht="15.75" x14ac:dyDescent="0.25">
      <c r="A39" s="1"/>
      <c r="B39"/>
      <c r="C39"/>
      <c r="D39"/>
    </row>
    <row r="40" spans="1:5" ht="15.75" x14ac:dyDescent="0.25">
      <c r="A40" s="1"/>
      <c r="B40"/>
      <c r="C40"/>
      <c r="D40"/>
    </row>
    <row r="41" spans="1:5" ht="15.75" x14ac:dyDescent="0.25">
      <c r="A41" s="1"/>
      <c r="B41"/>
      <c r="C41"/>
      <c r="D41"/>
    </row>
    <row r="42" spans="1:5" ht="15.75" x14ac:dyDescent="0.25">
      <c r="A42" s="1"/>
      <c r="B42"/>
      <c r="C42"/>
      <c r="D42"/>
    </row>
    <row r="43" spans="1:5" ht="15.75" x14ac:dyDescent="0.25">
      <c r="A43" s="1"/>
      <c r="B43"/>
      <c r="C43"/>
      <c r="D43"/>
    </row>
    <row r="44" spans="1:5" ht="15.75" x14ac:dyDescent="0.25">
      <c r="A44" s="1"/>
      <c r="B44"/>
      <c r="C44"/>
      <c r="D44"/>
    </row>
    <row r="45" spans="1:5" ht="15.75" x14ac:dyDescent="0.25">
      <c r="A45" s="1"/>
      <c r="B45"/>
      <c r="C45"/>
      <c r="D45"/>
    </row>
    <row r="46" spans="1:5" ht="15.75" x14ac:dyDescent="0.25">
      <c r="A46" s="1"/>
      <c r="B46"/>
      <c r="C46"/>
      <c r="D46"/>
    </row>
    <row r="47" spans="1:5" ht="15.75" x14ac:dyDescent="0.25">
      <c r="A47" s="1"/>
      <c r="B47"/>
      <c r="C47"/>
      <c r="D47"/>
    </row>
    <row r="48" spans="1:5" ht="15.75" x14ac:dyDescent="0.25">
      <c r="A48" s="1"/>
      <c r="B48"/>
      <c r="C48"/>
      <c r="D48"/>
    </row>
    <row r="49" spans="1:5" ht="15.75" x14ac:dyDescent="0.25">
      <c r="A49" s="1"/>
      <c r="B49"/>
      <c r="C49"/>
      <c r="D49"/>
    </row>
    <row r="50" spans="1:5" ht="15.75" x14ac:dyDescent="0.25">
      <c r="A50" s="1"/>
      <c r="B50"/>
      <c r="C50"/>
      <c r="D50"/>
    </row>
    <row r="51" spans="1:5" ht="15.75" x14ac:dyDescent="0.25">
      <c r="A51" s="1"/>
      <c r="B51"/>
      <c r="C51"/>
      <c r="D51"/>
      <c r="E51" s="213"/>
    </row>
    <row r="52" spans="1:5" ht="15.75" x14ac:dyDescent="0.25">
      <c r="A52" s="1"/>
      <c r="B52"/>
      <c r="C52"/>
      <c r="D52"/>
    </row>
    <row r="53" spans="1:5" ht="15.75" x14ac:dyDescent="0.25">
      <c r="A53" s="1"/>
      <c r="B53"/>
      <c r="C53"/>
      <c r="D53"/>
    </row>
    <row r="54" spans="1:5" x14ac:dyDescent="0.25">
      <c r="B54"/>
      <c r="C54"/>
      <c r="D54"/>
    </row>
    <row r="55" spans="1:5" x14ac:dyDescent="0.25">
      <c r="B55"/>
      <c r="C55"/>
      <c r="D55"/>
    </row>
    <row r="56" spans="1:5" x14ac:dyDescent="0.25">
      <c r="B56"/>
      <c r="C56"/>
      <c r="D56"/>
    </row>
    <row r="57" spans="1:5" x14ac:dyDescent="0.25">
      <c r="B57"/>
      <c r="C57"/>
      <c r="D57"/>
    </row>
    <row r="58" spans="1:5" x14ac:dyDescent="0.25">
      <c r="B58"/>
      <c r="C58"/>
      <c r="D58"/>
    </row>
    <row r="59" spans="1:5" x14ac:dyDescent="0.25">
      <c r="B59"/>
      <c r="C59"/>
      <c r="D59"/>
    </row>
    <row r="60" spans="1:5" x14ac:dyDescent="0.25">
      <c r="B60"/>
      <c r="C60"/>
      <c r="D60"/>
    </row>
    <row r="61" spans="1:5" x14ac:dyDescent="0.25">
      <c r="B61"/>
      <c r="C61"/>
      <c r="D61"/>
    </row>
    <row r="62" spans="1:5" x14ac:dyDescent="0.25">
      <c r="B62"/>
      <c r="C62"/>
      <c r="D62"/>
    </row>
    <row r="63" spans="1:5" x14ac:dyDescent="0.25">
      <c r="B63"/>
      <c r="C63"/>
      <c r="D63"/>
    </row>
    <row r="64" spans="1:5" x14ac:dyDescent="0.25">
      <c r="B64"/>
      <c r="C64"/>
      <c r="D64"/>
    </row>
    <row r="65" spans="2:4" x14ac:dyDescent="0.25">
      <c r="B65"/>
      <c r="C65"/>
      <c r="D65"/>
    </row>
    <row r="66" spans="2:4" x14ac:dyDescent="0.25">
      <c r="B66"/>
      <c r="C66"/>
      <c r="D66"/>
    </row>
    <row r="67" spans="2:4" x14ac:dyDescent="0.25">
      <c r="B67"/>
      <c r="C67"/>
      <c r="D67"/>
    </row>
    <row r="68" spans="2:4" x14ac:dyDescent="0.25">
      <c r="B68"/>
      <c r="C68"/>
      <c r="D68"/>
    </row>
    <row r="69" spans="2:4" x14ac:dyDescent="0.25">
      <c r="B69"/>
      <c r="C69"/>
      <c r="D69"/>
    </row>
    <row r="70" spans="2:4" x14ac:dyDescent="0.25">
      <c r="B70"/>
      <c r="C70"/>
      <c r="D70"/>
    </row>
    <row r="71" spans="2:4" x14ac:dyDescent="0.25">
      <c r="B71"/>
      <c r="C71"/>
      <c r="D71"/>
    </row>
    <row r="72" spans="2:4" x14ac:dyDescent="0.25">
      <c r="B72"/>
      <c r="C72"/>
      <c r="D72"/>
    </row>
    <row r="73" spans="2:4" x14ac:dyDescent="0.25">
      <c r="B73"/>
      <c r="C73"/>
      <c r="D73"/>
    </row>
    <row r="74" spans="2:4" x14ac:dyDescent="0.25">
      <c r="B74"/>
      <c r="C74"/>
      <c r="D74"/>
    </row>
    <row r="75" spans="2:4" x14ac:dyDescent="0.25">
      <c r="B75"/>
      <c r="C75"/>
      <c r="D75"/>
    </row>
    <row r="76" spans="2:4" x14ac:dyDescent="0.25">
      <c r="B76"/>
      <c r="C76"/>
      <c r="D76"/>
    </row>
    <row r="77" spans="2:4" x14ac:dyDescent="0.25">
      <c r="B77"/>
      <c r="C77"/>
      <c r="D77"/>
    </row>
    <row r="78" spans="2:4" x14ac:dyDescent="0.25">
      <c r="B78"/>
      <c r="C78"/>
      <c r="D78"/>
    </row>
    <row r="79" spans="2:4" x14ac:dyDescent="0.25">
      <c r="B79"/>
      <c r="C79"/>
      <c r="D79"/>
    </row>
    <row r="80" spans="2:4" x14ac:dyDescent="0.25">
      <c r="B80"/>
      <c r="C80"/>
      <c r="D80"/>
    </row>
    <row r="81" spans="1:6" x14ac:dyDescent="0.25">
      <c r="B81"/>
      <c r="C81"/>
      <c r="D81"/>
    </row>
    <row r="82" spans="1:6" x14ac:dyDescent="0.25">
      <c r="B82"/>
      <c r="C82"/>
      <c r="D82"/>
    </row>
    <row r="83" spans="1:6" x14ac:dyDescent="0.25">
      <c r="B83"/>
      <c r="C83"/>
      <c r="D83"/>
    </row>
    <row r="84" spans="1:6" x14ac:dyDescent="0.25">
      <c r="B84"/>
      <c r="C84"/>
      <c r="D84"/>
    </row>
    <row r="85" spans="1:6" x14ac:dyDescent="0.25">
      <c r="B85"/>
      <c r="C85"/>
      <c r="D85"/>
    </row>
    <row r="86" spans="1:6" ht="15.75" x14ac:dyDescent="0.25">
      <c r="A86" s="1"/>
      <c r="B86" s="535"/>
      <c r="C86" s="535"/>
      <c r="D86" s="532"/>
    </row>
    <row r="87" spans="1:6" ht="15.75" x14ac:dyDescent="0.25">
      <c r="A87" s="1"/>
      <c r="C87" s="535"/>
      <c r="D87" s="532"/>
    </row>
    <row r="88" spans="1:6" ht="15.75" x14ac:dyDescent="0.25">
      <c r="A88" s="1"/>
      <c r="B88" s="535"/>
      <c r="C88" s="535"/>
      <c r="D88" s="532"/>
    </row>
    <row r="89" spans="1:6" ht="15.75" x14ac:dyDescent="0.25">
      <c r="A89" s="1"/>
      <c r="B89" s="535"/>
      <c r="C89" s="535"/>
      <c r="D89" s="532"/>
    </row>
    <row r="90" spans="1:6" ht="15.75" x14ac:dyDescent="0.25">
      <c r="A90" s="1"/>
      <c r="B90" s="535"/>
      <c r="C90" s="535"/>
      <c r="D90" s="532"/>
      <c r="F90" t="s">
        <v>3496</v>
      </c>
    </row>
    <row r="91" spans="1:6" ht="15.75" x14ac:dyDescent="0.25">
      <c r="A91" s="1"/>
      <c r="B91" s="535"/>
      <c r="C91" s="535"/>
      <c r="D91" s="532"/>
    </row>
    <row r="92" spans="1:6" ht="15.75" x14ac:dyDescent="0.25">
      <c r="A92" s="410"/>
      <c r="B92" s="535"/>
      <c r="C92" s="535"/>
      <c r="D92" s="532"/>
    </row>
    <row r="93" spans="1:6" ht="15.75" x14ac:dyDescent="0.25">
      <c r="A93" s="410"/>
      <c r="B93" s="535"/>
      <c r="C93" s="535"/>
      <c r="D93" s="532"/>
    </row>
    <row r="94" spans="1:6" ht="15.75" x14ac:dyDescent="0.25">
      <c r="A94" s="1"/>
      <c r="B94" s="535"/>
      <c r="C94" s="535"/>
    </row>
    <row r="95" spans="1:6" ht="15.75" x14ac:dyDescent="0.25">
      <c r="A95" s="1"/>
      <c r="B95" s="535"/>
      <c r="C95" s="535"/>
    </row>
    <row r="96" spans="1:6" ht="15.75" x14ac:dyDescent="0.25">
      <c r="A96" s="1"/>
      <c r="B96" s="535"/>
      <c r="C96" s="535"/>
      <c r="D96" s="532"/>
    </row>
    <row r="97" spans="1:4" ht="15.75" x14ac:dyDescent="0.25">
      <c r="A97" s="1"/>
      <c r="B97" s="537"/>
      <c r="C97" s="535"/>
      <c r="D97" s="532"/>
    </row>
    <row r="98" spans="1:4" ht="15.75" x14ac:dyDescent="0.25">
      <c r="A98" s="1"/>
      <c r="B98" s="535"/>
      <c r="C98" s="535"/>
      <c r="D98" s="532"/>
    </row>
    <row r="99" spans="1:4" ht="15.75" x14ac:dyDescent="0.25">
      <c r="A99" s="1"/>
      <c r="B99" s="535"/>
      <c r="C99" s="535"/>
    </row>
    <row r="100" spans="1:4" ht="15.75" x14ac:dyDescent="0.25">
      <c r="A100" s="1"/>
    </row>
    <row r="101" spans="1:4" ht="15.75" x14ac:dyDescent="0.25">
      <c r="A101" s="1"/>
      <c r="D101" s="532"/>
    </row>
    <row r="102" spans="1:4" ht="15.75" x14ac:dyDescent="0.25">
      <c r="A102" s="410"/>
    </row>
    <row r="103" spans="1:4" ht="15.75" x14ac:dyDescent="0.25">
      <c r="A103" s="410"/>
      <c r="D103" s="532"/>
    </row>
    <row r="104" spans="1:4" ht="15.75" x14ac:dyDescent="0.25">
      <c r="A104" s="1"/>
    </row>
    <row r="105" spans="1:4" ht="15.75" x14ac:dyDescent="0.25">
      <c r="A105" s="1"/>
      <c r="D105" s="532"/>
    </row>
    <row r="106" spans="1:4" ht="15.75" x14ac:dyDescent="0.25">
      <c r="A106" s="1"/>
    </row>
    <row r="107" spans="1:4" ht="15.75" x14ac:dyDescent="0.25">
      <c r="A107" s="1"/>
      <c r="D107" s="532"/>
    </row>
    <row r="108" spans="1:4" ht="15.75" x14ac:dyDescent="0.25">
      <c r="A108" s="1"/>
    </row>
    <row r="109" spans="1:4" ht="15.75" x14ac:dyDescent="0.25">
      <c r="A109" s="1"/>
    </row>
    <row r="110" spans="1:4" ht="15.75" x14ac:dyDescent="0.25">
      <c r="A110" s="1"/>
    </row>
    <row r="111" spans="1:4" ht="15.75" x14ac:dyDescent="0.25">
      <c r="A111" s="1"/>
      <c r="D111" s="532"/>
    </row>
  </sheetData>
  <dataConsolidate/>
  <mergeCells count="2">
    <mergeCell ref="G1:H1"/>
    <mergeCell ref="G2:H2"/>
  </mergeCells>
  <conditionalFormatting sqref="A1">
    <cfRule type="duplicateValues" dxfId="890" priority="45"/>
  </conditionalFormatting>
  <conditionalFormatting sqref="A1">
    <cfRule type="duplicateValues" dxfId="889" priority="44"/>
  </conditionalFormatting>
  <conditionalFormatting sqref="A1">
    <cfRule type="duplicateValues" dxfId="888" priority="43"/>
  </conditionalFormatting>
  <conditionalFormatting sqref="A1">
    <cfRule type="duplicateValues" dxfId="887" priority="42"/>
  </conditionalFormatting>
  <conditionalFormatting sqref="A1">
    <cfRule type="duplicateValues" dxfId="886" priority="41"/>
  </conditionalFormatting>
  <conditionalFormatting sqref="A1">
    <cfRule type="duplicateValues" dxfId="885" priority="40"/>
  </conditionalFormatting>
  <conditionalFormatting sqref="A1">
    <cfRule type="duplicateValues" dxfId="884" priority="39"/>
  </conditionalFormatting>
  <conditionalFormatting sqref="A1">
    <cfRule type="duplicateValues" dxfId="883" priority="38"/>
  </conditionalFormatting>
  <conditionalFormatting sqref="A1">
    <cfRule type="duplicateValues" dxfId="882" priority="37"/>
  </conditionalFormatting>
  <conditionalFormatting sqref="A1">
    <cfRule type="duplicateValues" dxfId="881" priority="36"/>
  </conditionalFormatting>
  <conditionalFormatting sqref="A1">
    <cfRule type="duplicateValues" dxfId="880" priority="35"/>
  </conditionalFormatting>
  <conditionalFormatting sqref="A1">
    <cfRule type="duplicateValues" dxfId="879" priority="34"/>
  </conditionalFormatting>
  <conditionalFormatting sqref="A1">
    <cfRule type="duplicateValues" dxfId="878" priority="33"/>
  </conditionalFormatting>
  <conditionalFormatting sqref="A1">
    <cfRule type="duplicateValues" dxfId="877" priority="32"/>
  </conditionalFormatting>
  <conditionalFormatting sqref="A1">
    <cfRule type="duplicateValues" dxfId="876" priority="31"/>
  </conditionalFormatting>
  <conditionalFormatting sqref="A1">
    <cfRule type="duplicateValues" dxfId="875" priority="30"/>
  </conditionalFormatting>
  <conditionalFormatting sqref="A1">
    <cfRule type="duplicateValues" dxfId="874" priority="29"/>
  </conditionalFormatting>
  <conditionalFormatting sqref="A1">
    <cfRule type="duplicateValues" dxfId="873" priority="28"/>
  </conditionalFormatting>
  <conditionalFormatting sqref="A1">
    <cfRule type="duplicateValues" dxfId="872" priority="27"/>
  </conditionalFormatting>
  <conditionalFormatting sqref="A1">
    <cfRule type="duplicateValues" dxfId="871" priority="26"/>
  </conditionalFormatting>
  <conditionalFormatting sqref="A1">
    <cfRule type="duplicateValues" dxfId="870" priority="25"/>
  </conditionalFormatting>
  <conditionalFormatting sqref="A1">
    <cfRule type="duplicateValues" dxfId="869" priority="24"/>
  </conditionalFormatting>
  <conditionalFormatting sqref="A1">
    <cfRule type="duplicateValues" dxfId="868" priority="23"/>
  </conditionalFormatting>
  <conditionalFormatting sqref="A1">
    <cfRule type="duplicateValues" dxfId="867" priority="22"/>
  </conditionalFormatting>
  <conditionalFormatting sqref="A1">
    <cfRule type="duplicateValues" dxfId="866" priority="20"/>
    <cfRule type="timePeriod" dxfId="865" priority="21" timePeriod="yesterday">
      <formula>FLOOR(A1,1)=TODAY()-1</formula>
    </cfRule>
  </conditionalFormatting>
  <conditionalFormatting sqref="A1">
    <cfRule type="duplicateValues" dxfId="864" priority="18"/>
    <cfRule type="duplicateValues" dxfId="863" priority="19"/>
  </conditionalFormatting>
  <conditionalFormatting sqref="A1">
    <cfRule type="duplicateValues" dxfId="862" priority="17"/>
  </conditionalFormatting>
  <conditionalFormatting sqref="A1">
    <cfRule type="duplicateValues" dxfId="861" priority="16"/>
  </conditionalFormatting>
  <conditionalFormatting sqref="A1">
    <cfRule type="duplicateValues" dxfId="860" priority="15"/>
  </conditionalFormatting>
  <conditionalFormatting sqref="A1">
    <cfRule type="duplicateValues" dxfId="859" priority="14"/>
  </conditionalFormatting>
  <conditionalFormatting sqref="A1 A112:A1048576">
    <cfRule type="duplicateValues" dxfId="858" priority="13"/>
  </conditionalFormatting>
  <conditionalFormatting sqref="A1 A112:A1048576">
    <cfRule type="duplicateValues" dxfId="857" priority="12"/>
  </conditionalFormatting>
  <conditionalFormatting sqref="A1 A112:A1048576">
    <cfRule type="duplicateValues" dxfId="856" priority="11"/>
  </conditionalFormatting>
  <conditionalFormatting sqref="A1 A112:A1048576">
    <cfRule type="duplicateValues" dxfId="855" priority="10"/>
  </conditionalFormatting>
  <conditionalFormatting sqref="A1 A86:A1048576">
    <cfRule type="duplicateValues" dxfId="854" priority="9"/>
  </conditionalFormatting>
  <conditionalFormatting sqref="A1 A86:A1048576">
    <cfRule type="duplicateValues" dxfId="853" priority="8"/>
  </conditionalFormatting>
  <conditionalFormatting sqref="A1 A86:A1048576">
    <cfRule type="duplicateValues" dxfId="852" priority="7"/>
  </conditionalFormatting>
  <conditionalFormatting sqref="A1 A86:A1048576">
    <cfRule type="duplicateValues" dxfId="851" priority="6"/>
  </conditionalFormatting>
  <conditionalFormatting sqref="A1 A86:A1048576">
    <cfRule type="duplicateValues" dxfId="850" priority="5"/>
  </conditionalFormatting>
  <conditionalFormatting sqref="A1 A86:A1048576">
    <cfRule type="duplicateValues" dxfId="849" priority="4"/>
  </conditionalFormatting>
  <conditionalFormatting sqref="A1 A54:A1048576 A44:A49">
    <cfRule type="duplicateValues" dxfId="848" priority="3"/>
  </conditionalFormatting>
  <conditionalFormatting sqref="A1 A38:A1048576">
    <cfRule type="duplicateValues" dxfId="847" priority="2"/>
  </conditionalFormatting>
  <conditionalFormatting sqref="A1:A15 A38:A1048576">
    <cfRule type="duplicateValues" dxfId="846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zoomScaleNormal="100" workbookViewId="0">
      <pane ySplit="1" topLeftCell="A12" activePane="bottomLeft" state="frozen"/>
      <selection pane="bottomLeft" activeCell="C25" sqref="C25"/>
    </sheetView>
  </sheetViews>
  <sheetFormatPr defaultRowHeight="15" x14ac:dyDescent="0.25"/>
  <cols>
    <col min="1" max="1" width="39.7109375" customWidth="1"/>
    <col min="2" max="2" width="24" style="534" customWidth="1"/>
    <col min="3" max="3" width="22.85546875" style="534" customWidth="1"/>
    <col min="4" max="4" width="19.28515625" style="541" customWidth="1"/>
    <col min="5" max="5" width="18.42578125" bestFit="1" customWidth="1"/>
    <col min="6" max="6" width="19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33" t="s">
        <v>1326</v>
      </c>
      <c r="C1" s="533" t="s">
        <v>5247</v>
      </c>
      <c r="D1" s="540" t="s">
        <v>1327</v>
      </c>
      <c r="E1" s="508" t="s">
        <v>17709</v>
      </c>
      <c r="F1" s="508"/>
      <c r="G1" s="588" t="str">
        <f>"TOTAL LEADS = " &amp; COUNTA(A2:A589)/2-H14</f>
        <v>TOTAL LEADS = 20</v>
      </c>
      <c r="H1" s="590"/>
    </row>
    <row r="2" spans="1:8" ht="21" x14ac:dyDescent="0.35">
      <c r="A2" s="1" t="s">
        <v>26080</v>
      </c>
      <c r="B2" s="549"/>
      <c r="C2" s="549"/>
      <c r="D2" s="549"/>
      <c r="G2" s="588" t="s">
        <v>26079</v>
      </c>
      <c r="H2" s="589"/>
    </row>
    <row r="3" spans="1:8" ht="15.75" x14ac:dyDescent="0.25">
      <c r="A3" s="1" t="s">
        <v>26081</v>
      </c>
      <c r="B3" s="549" t="s">
        <v>56</v>
      </c>
      <c r="C3" s="549"/>
      <c r="D3" s="556" t="s">
        <v>18297</v>
      </c>
      <c r="G3" s="546" t="s">
        <v>58</v>
      </c>
      <c r="H3" s="547">
        <f>COUNTIF(B$2:B$1048576,G3)</f>
        <v>2</v>
      </c>
    </row>
    <row r="4" spans="1:8" ht="15.75" x14ac:dyDescent="0.25">
      <c r="A4" s="1" t="s">
        <v>26082</v>
      </c>
      <c r="B4" s="549"/>
      <c r="C4" s="549"/>
      <c r="D4" s="556"/>
      <c r="G4" s="548" t="s">
        <v>360</v>
      </c>
      <c r="H4" s="547">
        <f>COUNTIF(B1:B935,G4)</f>
        <v>3</v>
      </c>
    </row>
    <row r="5" spans="1:8" ht="15.75" x14ac:dyDescent="0.25">
      <c r="A5" s="1" t="s">
        <v>26083</v>
      </c>
      <c r="B5" s="549" t="s">
        <v>17992</v>
      </c>
      <c r="C5" s="549"/>
      <c r="D5" s="556" t="s">
        <v>1710</v>
      </c>
      <c r="G5" s="548" t="s">
        <v>356</v>
      </c>
      <c r="H5" s="547">
        <f>COUNTIF(B2:B853,G5)</f>
        <v>2</v>
      </c>
    </row>
    <row r="6" spans="1:8" ht="15.75" x14ac:dyDescent="0.25">
      <c r="A6" s="1" t="s">
        <v>11712</v>
      </c>
      <c r="B6" s="549"/>
      <c r="C6" s="549"/>
      <c r="D6" s="556"/>
      <c r="G6" s="548" t="s">
        <v>56</v>
      </c>
      <c r="H6" s="547">
        <f>COUNTIF(B2:B865,G6)</f>
        <v>2</v>
      </c>
    </row>
    <row r="7" spans="1:8" ht="15.75" x14ac:dyDescent="0.25">
      <c r="A7" s="1" t="s">
        <v>26084</v>
      </c>
      <c r="B7" s="549" t="s">
        <v>1133</v>
      </c>
      <c r="C7" s="549"/>
      <c r="D7" s="556" t="s">
        <v>599</v>
      </c>
      <c r="G7" s="101" t="s">
        <v>201</v>
      </c>
      <c r="H7" s="5">
        <f>COUNTIF(B1:B859,G7)</f>
        <v>1</v>
      </c>
    </row>
    <row r="8" spans="1:8" ht="15.75" x14ac:dyDescent="0.25">
      <c r="A8" s="1" t="s">
        <v>26085</v>
      </c>
      <c r="B8" s="549"/>
      <c r="C8" s="549"/>
      <c r="D8" s="556"/>
      <c r="G8" s="101" t="s">
        <v>202</v>
      </c>
      <c r="H8" s="5">
        <f>COUNTIF(B1:B894,G8)</f>
        <v>0</v>
      </c>
    </row>
    <row r="9" spans="1:8" ht="15.75" x14ac:dyDescent="0.25">
      <c r="A9" s="1" t="s">
        <v>26086</v>
      </c>
      <c r="B9" s="549" t="s">
        <v>1133</v>
      </c>
      <c r="C9" s="549"/>
      <c r="D9" s="556" t="s">
        <v>8105</v>
      </c>
      <c r="G9" s="101" t="s">
        <v>200</v>
      </c>
      <c r="H9" s="5">
        <f>COUNTIF(B1:B812,G9)</f>
        <v>1</v>
      </c>
    </row>
    <row r="10" spans="1:8" ht="15.75" x14ac:dyDescent="0.25">
      <c r="A10" s="1" t="s">
        <v>14804</v>
      </c>
      <c r="B10" s="549"/>
      <c r="C10" s="549"/>
      <c r="D10" s="556"/>
      <c r="G10" s="101" t="s">
        <v>5011</v>
      </c>
      <c r="H10" s="5">
        <f>COUNTIF(B:B,G10)</f>
        <v>0</v>
      </c>
    </row>
    <row r="11" spans="1:8" ht="15.75" x14ac:dyDescent="0.25">
      <c r="A11" s="1" t="s">
        <v>26087</v>
      </c>
      <c r="B11" s="550" t="s">
        <v>60</v>
      </c>
      <c r="C11" s="550"/>
      <c r="D11" s="227" t="s">
        <v>25810</v>
      </c>
      <c r="G11" s="101" t="s">
        <v>1077</v>
      </c>
      <c r="H11" s="5">
        <f>COUNTIF(B2:B2000,G11)</f>
        <v>2</v>
      </c>
    </row>
    <row r="12" spans="1:8" ht="15.75" x14ac:dyDescent="0.25">
      <c r="A12" s="1" t="s">
        <v>26088</v>
      </c>
      <c r="B12" s="550"/>
      <c r="C12" s="550"/>
      <c r="D12" s="227"/>
      <c r="G12" s="288" t="s">
        <v>60</v>
      </c>
      <c r="H12" s="5">
        <f>COUNTIF(B2:B869,G12)</f>
        <v>3</v>
      </c>
    </row>
    <row r="13" spans="1:8" ht="15.75" x14ac:dyDescent="0.25">
      <c r="A13" s="1" t="s">
        <v>26089</v>
      </c>
      <c r="B13" s="550" t="s">
        <v>356</v>
      </c>
      <c r="C13" s="550"/>
      <c r="D13" s="556" t="s">
        <v>599</v>
      </c>
      <c r="G13" s="548" t="s">
        <v>4062</v>
      </c>
      <c r="H13" s="547">
        <f>COUNTIF(B2:B2000,G13)</f>
        <v>0</v>
      </c>
    </row>
    <row r="14" spans="1:8" ht="15.75" x14ac:dyDescent="0.25">
      <c r="A14" s="1" t="s">
        <v>19254</v>
      </c>
      <c r="B14" s="550"/>
      <c r="C14" s="550"/>
      <c r="D14" s="227"/>
      <c r="G14" s="101" t="s">
        <v>3860</v>
      </c>
      <c r="H14" s="5">
        <f>COUNTIF(B2:B715,G14)</f>
        <v>0</v>
      </c>
    </row>
    <row r="15" spans="1:8" ht="15.75" x14ac:dyDescent="0.25">
      <c r="A15" s="1" t="s">
        <v>26090</v>
      </c>
      <c r="B15" s="550" t="s">
        <v>60</v>
      </c>
      <c r="C15" s="550"/>
      <c r="D15" s="227" t="s">
        <v>8105</v>
      </c>
      <c r="G15" s="101" t="s">
        <v>17992</v>
      </c>
      <c r="H15" s="5">
        <f>COUNTIF(B2:B2000,G15)</f>
        <v>1</v>
      </c>
    </row>
    <row r="16" spans="1:8" ht="15.75" x14ac:dyDescent="0.25">
      <c r="A16" s="1" t="s">
        <v>26091</v>
      </c>
      <c r="B16" s="550"/>
      <c r="C16" s="550"/>
      <c r="D16" s="227"/>
      <c r="G16" s="288" t="s">
        <v>1133</v>
      </c>
      <c r="H16" s="5">
        <f>COUNTIF(B2:B2000,G16)</f>
        <v>2</v>
      </c>
    </row>
    <row r="17" spans="1:8" ht="15.75" x14ac:dyDescent="0.25">
      <c r="A17" s="1" t="s">
        <v>26092</v>
      </c>
      <c r="B17" t="s">
        <v>356</v>
      </c>
      <c r="C17"/>
      <c r="D17" s="227" t="s">
        <v>4465</v>
      </c>
      <c r="G17" s="512"/>
      <c r="H17" s="233"/>
    </row>
    <row r="18" spans="1:8" ht="15.75" x14ac:dyDescent="0.25">
      <c r="A18" s="1" t="s">
        <v>26093</v>
      </c>
      <c r="B18"/>
      <c r="C18"/>
      <c r="D18" s="227"/>
      <c r="G18" s="269"/>
    </row>
    <row r="19" spans="1:8" ht="15.75" x14ac:dyDescent="0.25">
      <c r="A19" s="1" t="s">
        <v>26094</v>
      </c>
      <c r="B19" t="s">
        <v>201</v>
      </c>
      <c r="C19"/>
      <c r="D19" s="227" t="s">
        <v>599</v>
      </c>
    </row>
    <row r="20" spans="1:8" ht="15.75" x14ac:dyDescent="0.25">
      <c r="A20" s="1" t="s">
        <v>26095</v>
      </c>
      <c r="B20"/>
      <c r="C20"/>
      <c r="D20" s="227"/>
      <c r="G20" s="592" t="s">
        <v>26185</v>
      </c>
      <c r="H20" s="592"/>
    </row>
    <row r="21" spans="1:8" ht="15.75" x14ac:dyDescent="0.25">
      <c r="A21" s="1" t="s">
        <v>26096</v>
      </c>
      <c r="B21" t="s">
        <v>58</v>
      </c>
      <c r="C21" t="s">
        <v>4149</v>
      </c>
      <c r="D21" s="227" t="s">
        <v>599</v>
      </c>
    </row>
    <row r="22" spans="1:8" ht="15.75" x14ac:dyDescent="0.25">
      <c r="A22" s="1" t="s">
        <v>26097</v>
      </c>
      <c r="B22"/>
      <c r="C22"/>
      <c r="D22" s="227"/>
      <c r="G22" s="546" t="s">
        <v>58</v>
      </c>
      <c r="H22">
        <v>2</v>
      </c>
    </row>
    <row r="23" spans="1:8" ht="15.75" x14ac:dyDescent="0.25">
      <c r="A23" s="1" t="s">
        <v>21608</v>
      </c>
      <c r="B23" t="s">
        <v>360</v>
      </c>
      <c r="C23"/>
      <c r="D23" s="227" t="s">
        <v>1710</v>
      </c>
      <c r="E23" t="s">
        <v>25657</v>
      </c>
      <c r="F23" s="40">
        <v>45964</v>
      </c>
      <c r="G23" s="548" t="s">
        <v>360</v>
      </c>
      <c r="H23">
        <v>2</v>
      </c>
    </row>
    <row r="24" spans="1:8" ht="15.75" x14ac:dyDescent="0.25">
      <c r="A24" s="1" t="s">
        <v>26098</v>
      </c>
      <c r="B24"/>
      <c r="C24"/>
      <c r="D24" s="227"/>
      <c r="G24" s="548" t="s">
        <v>356</v>
      </c>
      <c r="H24">
        <v>6</v>
      </c>
    </row>
    <row r="25" spans="1:8" ht="15.75" x14ac:dyDescent="0.25">
      <c r="A25" s="1" t="s">
        <v>26099</v>
      </c>
      <c r="B25" t="s">
        <v>360</v>
      </c>
      <c r="C25"/>
      <c r="D25" s="227" t="s">
        <v>25813</v>
      </c>
      <c r="E25" s="40">
        <v>45969</v>
      </c>
      <c r="G25" s="548" t="s">
        <v>56</v>
      </c>
      <c r="H25">
        <v>12</v>
      </c>
    </row>
    <row r="26" spans="1:8" ht="15.75" x14ac:dyDescent="0.25">
      <c r="A26" s="1" t="s">
        <v>26100</v>
      </c>
      <c r="B26"/>
      <c r="C26"/>
      <c r="D26" s="227"/>
      <c r="G26" s="101" t="s">
        <v>201</v>
      </c>
      <c r="H26">
        <v>15</v>
      </c>
    </row>
    <row r="27" spans="1:8" ht="15.75" x14ac:dyDescent="0.25">
      <c r="A27" s="1" t="s">
        <v>26101</v>
      </c>
      <c r="B27" t="s">
        <v>8069</v>
      </c>
      <c r="C27"/>
      <c r="D27" s="227" t="s">
        <v>25657</v>
      </c>
      <c r="E27" s="40">
        <v>45946</v>
      </c>
      <c r="G27" s="101" t="s">
        <v>202</v>
      </c>
      <c r="H27">
        <v>14</v>
      </c>
    </row>
    <row r="28" spans="1:8" ht="15.75" x14ac:dyDescent="0.25">
      <c r="A28" s="1" t="s">
        <v>26102</v>
      </c>
      <c r="B28"/>
      <c r="C28"/>
      <c r="D28" s="227"/>
      <c r="G28" s="101" t="s">
        <v>200</v>
      </c>
      <c r="H28">
        <v>59</v>
      </c>
    </row>
    <row r="29" spans="1:8" ht="15.75" x14ac:dyDescent="0.25">
      <c r="A29" s="1" t="s">
        <v>26103</v>
      </c>
      <c r="B29" t="s">
        <v>1077</v>
      </c>
      <c r="C29"/>
      <c r="D29" s="227" t="s">
        <v>8105</v>
      </c>
      <c r="G29" s="101" t="s">
        <v>5011</v>
      </c>
      <c r="H29">
        <v>9</v>
      </c>
    </row>
    <row r="30" spans="1:8" ht="15.75" x14ac:dyDescent="0.25">
      <c r="A30" s="1" t="s">
        <v>13280</v>
      </c>
      <c r="B30"/>
      <c r="C30"/>
      <c r="D30" s="227"/>
      <c r="G30" s="101" t="s">
        <v>1077</v>
      </c>
      <c r="H30">
        <v>5</v>
      </c>
    </row>
    <row r="31" spans="1:8" ht="15.75" x14ac:dyDescent="0.25">
      <c r="A31" s="1" t="s">
        <v>26104</v>
      </c>
      <c r="B31" t="s">
        <v>200</v>
      </c>
      <c r="C31"/>
      <c r="D31" s="227" t="s">
        <v>599</v>
      </c>
      <c r="G31" s="288" t="s">
        <v>60</v>
      </c>
      <c r="H31">
        <v>23</v>
      </c>
    </row>
    <row r="32" spans="1:8" ht="15.75" x14ac:dyDescent="0.25">
      <c r="A32" s="1" t="s">
        <v>25842</v>
      </c>
      <c r="B32"/>
      <c r="C32"/>
      <c r="D32" s="227"/>
      <c r="G32" s="548" t="s">
        <v>4062</v>
      </c>
      <c r="H32" t="s">
        <v>26186</v>
      </c>
    </row>
    <row r="33" spans="1:8" ht="15.75" x14ac:dyDescent="0.25">
      <c r="A33" s="1" t="s">
        <v>25843</v>
      </c>
      <c r="B33" t="s">
        <v>58</v>
      </c>
      <c r="C33"/>
      <c r="D33" s="227" t="s">
        <v>25813</v>
      </c>
      <c r="E33" s="40">
        <v>45964</v>
      </c>
      <c r="G33" s="101" t="s">
        <v>3860</v>
      </c>
      <c r="H33">
        <v>0</v>
      </c>
    </row>
    <row r="34" spans="1:8" ht="15.75" x14ac:dyDescent="0.25">
      <c r="A34" s="1" t="s">
        <v>16050</v>
      </c>
      <c r="B34"/>
      <c r="C34"/>
      <c r="D34" s="227"/>
      <c r="G34" s="101" t="s">
        <v>17992</v>
      </c>
      <c r="H34">
        <v>3</v>
      </c>
    </row>
    <row r="35" spans="1:8" ht="15.75" x14ac:dyDescent="0.25">
      <c r="A35" s="1" t="s">
        <v>26105</v>
      </c>
      <c r="B35" t="s">
        <v>56</v>
      </c>
      <c r="C35"/>
      <c r="D35" s="227" t="s">
        <v>18297</v>
      </c>
      <c r="G35" s="288" t="s">
        <v>1133</v>
      </c>
      <c r="H35">
        <v>0</v>
      </c>
    </row>
    <row r="36" spans="1:8" ht="15.75" x14ac:dyDescent="0.25">
      <c r="A36" s="1" t="s">
        <v>26106</v>
      </c>
      <c r="B36"/>
      <c r="C36"/>
      <c r="D36" s="227"/>
    </row>
    <row r="37" spans="1:8" ht="15.75" x14ac:dyDescent="0.25">
      <c r="A37" s="1" t="s">
        <v>26107</v>
      </c>
      <c r="B37" t="s">
        <v>360</v>
      </c>
      <c r="C37"/>
      <c r="D37" s="227" t="s">
        <v>4465</v>
      </c>
      <c r="E37" s="40">
        <v>45945</v>
      </c>
    </row>
    <row r="38" spans="1:8" ht="15.75" x14ac:dyDescent="0.25">
      <c r="A38" s="1" t="s">
        <v>13918</v>
      </c>
      <c r="B38"/>
      <c r="C38"/>
      <c r="D38" s="227"/>
    </row>
    <row r="39" spans="1:8" ht="15.75" x14ac:dyDescent="0.25">
      <c r="A39" s="1" t="s">
        <v>26143</v>
      </c>
      <c r="B39" t="s">
        <v>60</v>
      </c>
      <c r="C39"/>
      <c r="D39" s="227" t="s">
        <v>18297</v>
      </c>
    </row>
    <row r="40" spans="1:8" ht="15.75" x14ac:dyDescent="0.25">
      <c r="A40" s="1" t="s">
        <v>21786</v>
      </c>
      <c r="D40" s="227"/>
    </row>
    <row r="41" spans="1:8" ht="15.75" x14ac:dyDescent="0.25">
      <c r="A41" s="1" t="s">
        <v>26184</v>
      </c>
      <c r="B41" s="534" t="s">
        <v>1077</v>
      </c>
      <c r="D41" s="227" t="s">
        <v>8105</v>
      </c>
    </row>
    <row r="42" spans="1:8" ht="15.75" x14ac:dyDescent="0.25">
      <c r="A42" s="1"/>
      <c r="B42"/>
      <c r="C42"/>
      <c r="D42"/>
    </row>
    <row r="43" spans="1:8" ht="15.75" x14ac:dyDescent="0.25">
      <c r="A43" s="1"/>
      <c r="B43"/>
      <c r="C43"/>
      <c r="D43"/>
    </row>
    <row r="44" spans="1:8" ht="15.75" x14ac:dyDescent="0.25">
      <c r="A44" s="1"/>
      <c r="B44"/>
      <c r="C44"/>
      <c r="D44"/>
    </row>
    <row r="45" spans="1:8" ht="15.75" x14ac:dyDescent="0.25">
      <c r="A45" s="1"/>
      <c r="B45"/>
      <c r="C45"/>
      <c r="D45"/>
    </row>
    <row r="46" spans="1:8" ht="15.75" x14ac:dyDescent="0.25">
      <c r="A46" s="1"/>
      <c r="B46"/>
      <c r="C46"/>
      <c r="D46"/>
    </row>
    <row r="47" spans="1:8" ht="15.75" x14ac:dyDescent="0.25">
      <c r="A47" s="1"/>
      <c r="B47"/>
      <c r="C47"/>
      <c r="D47"/>
    </row>
    <row r="48" spans="1:8" ht="15.75" x14ac:dyDescent="0.25">
      <c r="A48" s="1"/>
      <c r="B48"/>
      <c r="C48"/>
      <c r="D48"/>
    </row>
    <row r="49" spans="1:5" ht="15.75" x14ac:dyDescent="0.25">
      <c r="A49" s="1"/>
      <c r="B49"/>
      <c r="C49"/>
      <c r="D49"/>
    </row>
    <row r="50" spans="1:5" ht="15.75" x14ac:dyDescent="0.25">
      <c r="A50" s="1"/>
      <c r="B50"/>
      <c r="C50"/>
      <c r="D50"/>
    </row>
    <row r="51" spans="1:5" ht="15.75" x14ac:dyDescent="0.25">
      <c r="A51" s="1"/>
      <c r="B51"/>
      <c r="C51"/>
      <c r="D51"/>
      <c r="E51" s="213"/>
    </row>
    <row r="52" spans="1:5" ht="15.75" x14ac:dyDescent="0.25">
      <c r="A52" s="1"/>
      <c r="B52"/>
      <c r="C52"/>
      <c r="D52"/>
    </row>
    <row r="53" spans="1:5" ht="15.75" x14ac:dyDescent="0.25">
      <c r="A53" s="1"/>
      <c r="B53"/>
      <c r="C53"/>
      <c r="D53"/>
    </row>
    <row r="54" spans="1:5" x14ac:dyDescent="0.25">
      <c r="B54"/>
      <c r="C54"/>
      <c r="D54"/>
    </row>
    <row r="55" spans="1:5" x14ac:dyDescent="0.25">
      <c r="B55"/>
      <c r="C55"/>
      <c r="D55"/>
    </row>
    <row r="56" spans="1:5" x14ac:dyDescent="0.25">
      <c r="B56"/>
      <c r="C56"/>
      <c r="D56"/>
    </row>
    <row r="57" spans="1:5" x14ac:dyDescent="0.25">
      <c r="B57"/>
      <c r="C57"/>
      <c r="D57"/>
    </row>
    <row r="58" spans="1:5" x14ac:dyDescent="0.25">
      <c r="B58"/>
      <c r="C58"/>
      <c r="D58"/>
    </row>
    <row r="59" spans="1:5" x14ac:dyDescent="0.25">
      <c r="B59"/>
      <c r="C59"/>
      <c r="D59"/>
    </row>
    <row r="60" spans="1:5" x14ac:dyDescent="0.25">
      <c r="B60"/>
      <c r="C60"/>
      <c r="D60"/>
    </row>
    <row r="61" spans="1:5" x14ac:dyDescent="0.25">
      <c r="B61"/>
      <c r="C61"/>
      <c r="D61"/>
    </row>
    <row r="62" spans="1:5" x14ac:dyDescent="0.25">
      <c r="B62"/>
      <c r="C62"/>
      <c r="D62"/>
    </row>
    <row r="63" spans="1:5" x14ac:dyDescent="0.25">
      <c r="B63"/>
      <c r="C63"/>
      <c r="D63"/>
    </row>
    <row r="64" spans="1:5" x14ac:dyDescent="0.25">
      <c r="B64"/>
      <c r="C64"/>
      <c r="D64"/>
    </row>
    <row r="65" spans="2:4" x14ac:dyDescent="0.25">
      <c r="B65"/>
      <c r="C65"/>
      <c r="D65"/>
    </row>
    <row r="66" spans="2:4" x14ac:dyDescent="0.25">
      <c r="B66"/>
      <c r="C66"/>
      <c r="D66"/>
    </row>
    <row r="67" spans="2:4" x14ac:dyDescent="0.25">
      <c r="B67"/>
      <c r="C67"/>
      <c r="D67"/>
    </row>
    <row r="68" spans="2:4" x14ac:dyDescent="0.25">
      <c r="B68"/>
      <c r="C68"/>
      <c r="D68"/>
    </row>
    <row r="69" spans="2:4" x14ac:dyDescent="0.25">
      <c r="B69"/>
      <c r="C69"/>
      <c r="D69"/>
    </row>
    <row r="70" spans="2:4" x14ac:dyDescent="0.25">
      <c r="B70"/>
      <c r="C70"/>
      <c r="D70"/>
    </row>
    <row r="71" spans="2:4" x14ac:dyDescent="0.25">
      <c r="B71"/>
      <c r="C71"/>
      <c r="D71"/>
    </row>
    <row r="72" spans="2:4" x14ac:dyDescent="0.25">
      <c r="B72"/>
      <c r="C72"/>
      <c r="D72"/>
    </row>
    <row r="73" spans="2:4" x14ac:dyDescent="0.25">
      <c r="B73"/>
      <c r="C73"/>
      <c r="D73"/>
    </row>
    <row r="74" spans="2:4" x14ac:dyDescent="0.25">
      <c r="B74"/>
      <c r="C74"/>
      <c r="D74"/>
    </row>
    <row r="75" spans="2:4" x14ac:dyDescent="0.25">
      <c r="B75"/>
      <c r="C75"/>
      <c r="D75"/>
    </row>
    <row r="76" spans="2:4" x14ac:dyDescent="0.25">
      <c r="B76"/>
      <c r="C76"/>
      <c r="D76"/>
    </row>
    <row r="77" spans="2:4" x14ac:dyDescent="0.25">
      <c r="B77"/>
      <c r="C77"/>
      <c r="D77"/>
    </row>
    <row r="78" spans="2:4" x14ac:dyDescent="0.25">
      <c r="B78"/>
      <c r="C78"/>
      <c r="D78"/>
    </row>
    <row r="79" spans="2:4" x14ac:dyDescent="0.25">
      <c r="B79"/>
      <c r="C79"/>
      <c r="D79"/>
    </row>
    <row r="80" spans="2:4" x14ac:dyDescent="0.25">
      <c r="B80"/>
      <c r="C80"/>
      <c r="D80"/>
    </row>
    <row r="81" spans="1:6" x14ac:dyDescent="0.25">
      <c r="B81"/>
      <c r="C81"/>
      <c r="D81"/>
    </row>
    <row r="82" spans="1:6" x14ac:dyDescent="0.25">
      <c r="B82"/>
      <c r="C82"/>
      <c r="D82"/>
    </row>
    <row r="83" spans="1:6" x14ac:dyDescent="0.25">
      <c r="B83"/>
      <c r="C83"/>
      <c r="D83"/>
    </row>
    <row r="84" spans="1:6" x14ac:dyDescent="0.25">
      <c r="B84"/>
      <c r="C84"/>
      <c r="D84"/>
    </row>
    <row r="85" spans="1:6" x14ac:dyDescent="0.25">
      <c r="B85"/>
      <c r="C85"/>
      <c r="D85"/>
    </row>
    <row r="86" spans="1:6" ht="15.75" x14ac:dyDescent="0.25">
      <c r="A86" s="1"/>
      <c r="B86" s="535"/>
      <c r="C86" s="535"/>
      <c r="D86" s="532"/>
    </row>
    <row r="87" spans="1:6" ht="15.75" x14ac:dyDescent="0.25">
      <c r="A87" s="1"/>
      <c r="C87" s="535"/>
      <c r="D87" s="532"/>
    </row>
    <row r="88" spans="1:6" ht="15.75" x14ac:dyDescent="0.25">
      <c r="A88" s="1"/>
      <c r="B88" s="535"/>
      <c r="C88" s="535"/>
      <c r="D88" s="532"/>
    </row>
    <row r="89" spans="1:6" ht="15.75" x14ac:dyDescent="0.25">
      <c r="A89" s="1"/>
      <c r="B89" s="535"/>
      <c r="C89" s="535"/>
      <c r="D89" s="532"/>
    </row>
    <row r="90" spans="1:6" ht="15.75" x14ac:dyDescent="0.25">
      <c r="A90" s="1"/>
      <c r="B90" s="535"/>
      <c r="C90" s="535"/>
      <c r="D90" s="532"/>
      <c r="F90" t="s">
        <v>3496</v>
      </c>
    </row>
    <row r="91" spans="1:6" ht="15.75" x14ac:dyDescent="0.25">
      <c r="A91" s="1"/>
      <c r="B91" s="535"/>
      <c r="C91" s="535"/>
      <c r="D91" s="532"/>
    </row>
    <row r="92" spans="1:6" ht="15.75" x14ac:dyDescent="0.25">
      <c r="A92" s="410"/>
      <c r="B92" s="535"/>
      <c r="C92" s="535"/>
      <c r="D92" s="532"/>
    </row>
    <row r="93" spans="1:6" ht="15.75" x14ac:dyDescent="0.25">
      <c r="A93" s="410"/>
      <c r="B93" s="535"/>
      <c r="C93" s="535"/>
      <c r="D93" s="532"/>
    </row>
    <row r="94" spans="1:6" ht="15.75" x14ac:dyDescent="0.25">
      <c r="A94" s="1"/>
      <c r="B94" s="535"/>
      <c r="C94" s="535"/>
    </row>
    <row r="95" spans="1:6" ht="15.75" x14ac:dyDescent="0.25">
      <c r="A95" s="1"/>
      <c r="B95" s="535"/>
      <c r="C95" s="535"/>
    </row>
    <row r="96" spans="1:6" ht="15.75" x14ac:dyDescent="0.25">
      <c r="A96" s="1"/>
      <c r="B96" s="535"/>
      <c r="C96" s="535"/>
      <c r="D96" s="532"/>
    </row>
    <row r="97" spans="1:4" ht="15.75" x14ac:dyDescent="0.25">
      <c r="A97" s="1"/>
      <c r="B97" s="537"/>
      <c r="C97" s="535"/>
      <c r="D97" s="532"/>
    </row>
    <row r="98" spans="1:4" ht="15.75" x14ac:dyDescent="0.25">
      <c r="A98" s="1"/>
      <c r="B98" s="535"/>
      <c r="C98" s="535"/>
      <c r="D98" s="532"/>
    </row>
    <row r="99" spans="1:4" ht="15.75" x14ac:dyDescent="0.25">
      <c r="A99" s="1"/>
      <c r="B99" s="535"/>
      <c r="C99" s="535"/>
    </row>
    <row r="100" spans="1:4" ht="15.75" x14ac:dyDescent="0.25">
      <c r="A100" s="1"/>
    </row>
    <row r="101" spans="1:4" ht="15.75" x14ac:dyDescent="0.25">
      <c r="A101" s="1"/>
      <c r="D101" s="532"/>
    </row>
    <row r="102" spans="1:4" ht="15.75" x14ac:dyDescent="0.25">
      <c r="A102" s="410"/>
    </row>
    <row r="103" spans="1:4" ht="15.75" x14ac:dyDescent="0.25">
      <c r="A103" s="410"/>
      <c r="D103" s="532"/>
    </row>
    <row r="104" spans="1:4" ht="15.75" x14ac:dyDescent="0.25">
      <c r="A104" s="1"/>
    </row>
    <row r="105" spans="1:4" ht="15.75" x14ac:dyDescent="0.25">
      <c r="A105" s="1"/>
      <c r="D105" s="532"/>
    </row>
    <row r="106" spans="1:4" ht="15.75" x14ac:dyDescent="0.25">
      <c r="A106" s="1"/>
    </row>
    <row r="107" spans="1:4" ht="15.75" x14ac:dyDescent="0.25">
      <c r="A107" s="1"/>
      <c r="D107" s="532"/>
    </row>
    <row r="108" spans="1:4" ht="15.75" x14ac:dyDescent="0.25">
      <c r="A108" s="1"/>
    </row>
    <row r="109" spans="1:4" ht="15.75" x14ac:dyDescent="0.25">
      <c r="A109" s="1"/>
    </row>
    <row r="110" spans="1:4" ht="15.75" x14ac:dyDescent="0.25">
      <c r="A110" s="1"/>
    </row>
    <row r="111" spans="1:4" ht="15.75" x14ac:dyDescent="0.25">
      <c r="A111" s="1"/>
      <c r="D111" s="532"/>
    </row>
  </sheetData>
  <dataConsolidate/>
  <mergeCells count="3">
    <mergeCell ref="G1:H1"/>
    <mergeCell ref="G2:H2"/>
    <mergeCell ref="G20:H20"/>
  </mergeCells>
  <conditionalFormatting sqref="A1">
    <cfRule type="duplicateValues" dxfId="845" priority="46"/>
  </conditionalFormatting>
  <conditionalFormatting sqref="A1">
    <cfRule type="duplicateValues" dxfId="844" priority="45"/>
  </conditionalFormatting>
  <conditionalFormatting sqref="A1">
    <cfRule type="duplicateValues" dxfId="843" priority="44"/>
  </conditionalFormatting>
  <conditionalFormatting sqref="A1">
    <cfRule type="duplicateValues" dxfId="842" priority="43"/>
  </conditionalFormatting>
  <conditionalFormatting sqref="A1">
    <cfRule type="duplicateValues" dxfId="841" priority="42"/>
  </conditionalFormatting>
  <conditionalFormatting sqref="A1">
    <cfRule type="duplicateValues" dxfId="840" priority="41"/>
  </conditionalFormatting>
  <conditionalFormatting sqref="A1">
    <cfRule type="duplicateValues" dxfId="839" priority="40"/>
  </conditionalFormatting>
  <conditionalFormatting sqref="A1">
    <cfRule type="duplicateValues" dxfId="838" priority="39"/>
  </conditionalFormatting>
  <conditionalFormatting sqref="A1">
    <cfRule type="duplicateValues" dxfId="837" priority="38"/>
  </conditionalFormatting>
  <conditionalFormatting sqref="A1">
    <cfRule type="duplicateValues" dxfId="836" priority="37"/>
  </conditionalFormatting>
  <conditionalFormatting sqref="A1">
    <cfRule type="duplicateValues" dxfId="835" priority="36"/>
  </conditionalFormatting>
  <conditionalFormatting sqref="A1">
    <cfRule type="duplicateValues" dxfId="834" priority="35"/>
  </conditionalFormatting>
  <conditionalFormatting sqref="A1">
    <cfRule type="duplicateValues" dxfId="833" priority="34"/>
  </conditionalFormatting>
  <conditionalFormatting sqref="A1">
    <cfRule type="duplicateValues" dxfId="832" priority="33"/>
  </conditionalFormatting>
  <conditionalFormatting sqref="A1">
    <cfRule type="duplicateValues" dxfId="831" priority="32"/>
  </conditionalFormatting>
  <conditionalFormatting sqref="A1">
    <cfRule type="duplicateValues" dxfId="830" priority="31"/>
  </conditionalFormatting>
  <conditionalFormatting sqref="A1">
    <cfRule type="duplicateValues" dxfId="829" priority="30"/>
  </conditionalFormatting>
  <conditionalFormatting sqref="A1">
    <cfRule type="duplicateValues" dxfId="828" priority="29"/>
  </conditionalFormatting>
  <conditionalFormatting sqref="A1">
    <cfRule type="duplicateValues" dxfId="827" priority="28"/>
  </conditionalFormatting>
  <conditionalFormatting sqref="A1">
    <cfRule type="duplicateValues" dxfId="826" priority="27"/>
  </conditionalFormatting>
  <conditionalFormatting sqref="A1">
    <cfRule type="duplicateValues" dxfId="825" priority="26"/>
  </conditionalFormatting>
  <conditionalFormatting sqref="A1">
    <cfRule type="duplicateValues" dxfId="824" priority="25"/>
  </conditionalFormatting>
  <conditionalFormatting sqref="A1">
    <cfRule type="duplicateValues" dxfId="823" priority="24"/>
  </conditionalFormatting>
  <conditionalFormatting sqref="A1">
    <cfRule type="duplicateValues" dxfId="822" priority="23"/>
  </conditionalFormatting>
  <conditionalFormatting sqref="A1">
    <cfRule type="duplicateValues" dxfId="821" priority="21"/>
    <cfRule type="timePeriod" dxfId="820" priority="22" timePeriod="yesterday">
      <formula>FLOOR(A1,1)=TODAY()-1</formula>
    </cfRule>
  </conditionalFormatting>
  <conditionalFormatting sqref="A1">
    <cfRule type="duplicateValues" dxfId="819" priority="19"/>
    <cfRule type="duplicateValues" dxfId="818" priority="20"/>
  </conditionalFormatting>
  <conditionalFormatting sqref="A1">
    <cfRule type="duplicateValues" dxfId="817" priority="18"/>
  </conditionalFormatting>
  <conditionalFormatting sqref="A1">
    <cfRule type="duplicateValues" dxfId="816" priority="17"/>
  </conditionalFormatting>
  <conditionalFormatting sqref="A1">
    <cfRule type="duplicateValues" dxfId="815" priority="16"/>
  </conditionalFormatting>
  <conditionalFormatting sqref="A1">
    <cfRule type="duplicateValues" dxfId="814" priority="15"/>
  </conditionalFormatting>
  <conditionalFormatting sqref="A1 A112:A1048576">
    <cfRule type="duplicateValues" dxfId="813" priority="14"/>
  </conditionalFormatting>
  <conditionalFormatting sqref="A1 A86:A1048576">
    <cfRule type="duplicateValues" dxfId="812" priority="10"/>
  </conditionalFormatting>
  <conditionalFormatting sqref="A1 A54:A1048576 A44:A49">
    <cfRule type="duplicateValues" dxfId="811" priority="4"/>
  </conditionalFormatting>
  <conditionalFormatting sqref="A1 A42:A1048576">
    <cfRule type="duplicateValues" dxfId="810" priority="3"/>
  </conditionalFormatting>
  <conditionalFormatting sqref="A1:A31 A42:A1048576">
    <cfRule type="duplicateValues" dxfId="809" priority="1"/>
  </conditionalFormatting>
  <dataValidations count="1">
    <dataValidation type="list" allowBlank="1" showInputMessage="1" showErrorMessage="1" sqref="G3:G17 G22:G35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zoomScaleNormal="100" workbookViewId="0">
      <pane ySplit="1" topLeftCell="A63" activePane="bottomLeft" state="frozen"/>
      <selection pane="bottomLeft" activeCell="E81" sqref="E81"/>
    </sheetView>
  </sheetViews>
  <sheetFormatPr defaultRowHeight="15" x14ac:dyDescent="0.25"/>
  <cols>
    <col min="1" max="1" width="39.7109375" customWidth="1"/>
    <col min="2" max="2" width="24" style="549" customWidth="1"/>
    <col min="3" max="3" width="22.85546875" style="549" customWidth="1"/>
    <col min="4" max="4" width="19.28515625" style="550" customWidth="1"/>
    <col min="5" max="5" width="18.42578125" bestFit="1" customWidth="1"/>
    <col min="6" max="6" width="19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52" t="s">
        <v>1326</v>
      </c>
      <c r="C1" s="552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47</v>
      </c>
      <c r="H1" s="590"/>
    </row>
    <row r="2" spans="1:8" ht="21" x14ac:dyDescent="0.35">
      <c r="A2" s="1" t="s">
        <v>19359</v>
      </c>
      <c r="D2" s="549"/>
      <c r="G2" s="588" t="s">
        <v>26079</v>
      </c>
      <c r="H2" s="589"/>
    </row>
    <row r="3" spans="1:8" ht="15.75" x14ac:dyDescent="0.25">
      <c r="A3" s="1" t="s">
        <v>26109</v>
      </c>
      <c r="B3" s="549" t="s">
        <v>200</v>
      </c>
      <c r="D3" s="549" t="s">
        <v>17205</v>
      </c>
      <c r="G3" s="546" t="s">
        <v>58</v>
      </c>
      <c r="H3" s="547">
        <f>COUNTIF(B$2:B$1048576,G3)</f>
        <v>8</v>
      </c>
    </row>
    <row r="4" spans="1:8" ht="15.75" x14ac:dyDescent="0.25">
      <c r="A4" s="1" t="s">
        <v>11499</v>
      </c>
      <c r="D4" s="549"/>
      <c r="G4" s="548" t="s">
        <v>360</v>
      </c>
      <c r="H4" s="547">
        <f>COUNTIF(B1:B935,G4)</f>
        <v>0</v>
      </c>
    </row>
    <row r="5" spans="1:8" ht="15.75" x14ac:dyDescent="0.25">
      <c r="A5" s="1" t="s">
        <v>26110</v>
      </c>
      <c r="B5" s="549" t="s">
        <v>200</v>
      </c>
      <c r="D5" s="549" t="s">
        <v>22689</v>
      </c>
      <c r="G5" s="548" t="s">
        <v>356</v>
      </c>
      <c r="H5" s="547">
        <f>COUNTIF(B2:B853,G5)</f>
        <v>5</v>
      </c>
    </row>
    <row r="6" spans="1:8" ht="15.75" x14ac:dyDescent="0.25">
      <c r="A6" s="558" t="s">
        <v>26111</v>
      </c>
      <c r="B6" s="563"/>
      <c r="C6" s="563"/>
      <c r="D6" s="563"/>
      <c r="G6" s="548" t="s">
        <v>56</v>
      </c>
      <c r="H6" s="547">
        <f>COUNTIF(B2:B865,G6)</f>
        <v>3</v>
      </c>
    </row>
    <row r="7" spans="1:8" ht="15.75" x14ac:dyDescent="0.25">
      <c r="A7" s="558" t="s">
        <v>26112</v>
      </c>
      <c r="B7" s="563" t="s">
        <v>200</v>
      </c>
      <c r="C7" s="563"/>
      <c r="D7" s="563" t="s">
        <v>4465</v>
      </c>
      <c r="G7" s="101" t="s">
        <v>201</v>
      </c>
      <c r="H7" s="5">
        <f>COUNTIF(B1:B859,G7)</f>
        <v>0</v>
      </c>
    </row>
    <row r="8" spans="1:8" ht="15.75" x14ac:dyDescent="0.25">
      <c r="A8" s="1" t="s">
        <v>26113</v>
      </c>
      <c r="D8" s="549"/>
      <c r="G8" s="101" t="s">
        <v>202</v>
      </c>
      <c r="H8" s="5">
        <f>COUNTIF(B1:B894,G8)</f>
        <v>3</v>
      </c>
    </row>
    <row r="9" spans="1:8" ht="15.75" x14ac:dyDescent="0.25">
      <c r="A9" s="1" t="s">
        <v>26114</v>
      </c>
      <c r="B9" s="549" t="s">
        <v>58</v>
      </c>
      <c r="D9" s="549" t="s">
        <v>599</v>
      </c>
      <c r="E9" s="40">
        <v>45961</v>
      </c>
      <c r="G9" s="101" t="s">
        <v>200</v>
      </c>
      <c r="H9" s="5">
        <f>COUNTIF(B1:B812,G9)</f>
        <v>15</v>
      </c>
    </row>
    <row r="10" spans="1:8" ht="15.75" x14ac:dyDescent="0.25">
      <c r="A10" s="1" t="s">
        <v>26115</v>
      </c>
      <c r="D10" s="549"/>
      <c r="G10" s="101" t="s">
        <v>5011</v>
      </c>
      <c r="H10" s="5">
        <f>COUNTIF(B:B,G10)</f>
        <v>1</v>
      </c>
    </row>
    <row r="11" spans="1:8" ht="15.75" x14ac:dyDescent="0.25">
      <c r="A11" s="1" t="s">
        <v>26116</v>
      </c>
      <c r="B11" s="550" t="s">
        <v>60</v>
      </c>
      <c r="C11" s="550"/>
      <c r="D11" s="550" t="s">
        <v>9571</v>
      </c>
      <c r="G11" s="101" t="s">
        <v>1077</v>
      </c>
      <c r="H11" s="5">
        <f>COUNTIF(B2:B2000,G11)</f>
        <v>0</v>
      </c>
    </row>
    <row r="12" spans="1:8" ht="15.75" x14ac:dyDescent="0.25">
      <c r="A12" s="1" t="s">
        <v>14014</v>
      </c>
      <c r="B12" s="550"/>
      <c r="C12" s="550"/>
      <c r="G12" s="288" t="s">
        <v>60</v>
      </c>
      <c r="H12" s="5">
        <f>COUNTIF(B2:B869,G12)</f>
        <v>8</v>
      </c>
    </row>
    <row r="13" spans="1:8" ht="15.75" x14ac:dyDescent="0.25">
      <c r="A13" s="1" t="s">
        <v>26117</v>
      </c>
      <c r="B13" s="550" t="s">
        <v>200</v>
      </c>
      <c r="C13" s="550"/>
      <c r="D13" s="549" t="s">
        <v>599</v>
      </c>
      <c r="G13" s="548" t="s">
        <v>4062</v>
      </c>
      <c r="H13" s="547">
        <f>COUNTIF(B2:B2000,G13)</f>
        <v>0</v>
      </c>
    </row>
    <row r="14" spans="1:8" ht="15.75" x14ac:dyDescent="0.25">
      <c r="A14" s="1" t="s">
        <v>26118</v>
      </c>
      <c r="B14" s="550"/>
      <c r="C14" s="550"/>
      <c r="G14" s="101" t="s">
        <v>3860</v>
      </c>
      <c r="H14" s="5">
        <f>COUNTIF(B2:B715,G14)</f>
        <v>0</v>
      </c>
    </row>
    <row r="15" spans="1:8" ht="15.75" x14ac:dyDescent="0.25">
      <c r="A15" s="1" t="s">
        <v>26119</v>
      </c>
      <c r="B15" s="550" t="s">
        <v>17992</v>
      </c>
      <c r="C15" s="550"/>
      <c r="D15" s="550" t="s">
        <v>8105</v>
      </c>
      <c r="G15" s="101" t="s">
        <v>17992</v>
      </c>
      <c r="H15" s="5">
        <f>COUNTIF(B2:B2000,G15)</f>
        <v>3</v>
      </c>
    </row>
    <row r="16" spans="1:8" ht="15.75" x14ac:dyDescent="0.25">
      <c r="A16" s="1" t="s">
        <v>26120</v>
      </c>
      <c r="B16" s="550"/>
      <c r="C16" s="550"/>
      <c r="G16" s="288" t="s">
        <v>1133</v>
      </c>
      <c r="H16" s="5">
        <f>COUNTIF(B2:B2000,G16)</f>
        <v>0</v>
      </c>
    </row>
    <row r="17" spans="1:8" ht="15.75" x14ac:dyDescent="0.25">
      <c r="A17" s="1" t="s">
        <v>26121</v>
      </c>
      <c r="B17" s="550" t="s">
        <v>60</v>
      </c>
      <c r="C17" s="550"/>
      <c r="D17" s="550" t="s">
        <v>22340</v>
      </c>
      <c r="G17" s="512"/>
      <c r="H17" s="233"/>
    </row>
    <row r="18" spans="1:8" ht="15.75" x14ac:dyDescent="0.25">
      <c r="A18" s="1" t="s">
        <v>26122</v>
      </c>
      <c r="B18" s="550"/>
      <c r="C18" s="550"/>
      <c r="G18" s="269"/>
    </row>
    <row r="19" spans="1:8" ht="15.75" x14ac:dyDescent="0.25">
      <c r="A19" s="1" t="s">
        <v>26123</v>
      </c>
      <c r="B19" s="550" t="s">
        <v>56</v>
      </c>
      <c r="C19" s="550"/>
      <c r="D19" s="550" t="s">
        <v>10373</v>
      </c>
    </row>
    <row r="20" spans="1:8" ht="15.75" x14ac:dyDescent="0.25">
      <c r="A20" s="1" t="s">
        <v>26124</v>
      </c>
      <c r="B20" s="550"/>
      <c r="C20" s="550"/>
    </row>
    <row r="21" spans="1:8" ht="15.75" x14ac:dyDescent="0.25">
      <c r="A21" s="1" t="s">
        <v>26125</v>
      </c>
      <c r="B21" s="550" t="s">
        <v>56</v>
      </c>
      <c r="C21" s="550"/>
      <c r="D21" s="550" t="s">
        <v>1710</v>
      </c>
    </row>
    <row r="22" spans="1:8" ht="15.75" x14ac:dyDescent="0.25">
      <c r="A22" s="1" t="s">
        <v>12367</v>
      </c>
      <c r="B22" s="550"/>
      <c r="C22" s="550"/>
    </row>
    <row r="23" spans="1:8" ht="15.75" x14ac:dyDescent="0.25">
      <c r="A23" s="1" t="s">
        <v>26126</v>
      </c>
      <c r="B23" s="550" t="s">
        <v>58</v>
      </c>
      <c r="C23" s="550" t="s">
        <v>26132</v>
      </c>
      <c r="D23" s="550" t="s">
        <v>599</v>
      </c>
    </row>
    <row r="24" spans="1:8" ht="15.75" x14ac:dyDescent="0.25">
      <c r="A24" s="1" t="s">
        <v>13231</v>
      </c>
      <c r="B24" s="550"/>
      <c r="C24" s="550"/>
    </row>
    <row r="25" spans="1:8" ht="15.75" x14ac:dyDescent="0.25">
      <c r="A25" s="1" t="s">
        <v>26127</v>
      </c>
      <c r="B25" s="550" t="s">
        <v>60</v>
      </c>
      <c r="C25" s="550"/>
      <c r="D25" s="550" t="s">
        <v>22340</v>
      </c>
    </row>
    <row r="26" spans="1:8" ht="15.75" x14ac:dyDescent="0.25">
      <c r="A26" s="1" t="s">
        <v>14163</v>
      </c>
      <c r="B26" s="550"/>
      <c r="C26" s="550"/>
    </row>
    <row r="27" spans="1:8" ht="15.75" x14ac:dyDescent="0.25">
      <c r="A27" s="1" t="s">
        <v>26128</v>
      </c>
      <c r="B27" s="550" t="s">
        <v>200</v>
      </c>
      <c r="C27" s="550"/>
      <c r="D27" s="550" t="s">
        <v>8105</v>
      </c>
    </row>
    <row r="28" spans="1:8" ht="15.75" x14ac:dyDescent="0.25">
      <c r="A28" s="1" t="s">
        <v>12208</v>
      </c>
      <c r="B28" s="550"/>
      <c r="C28" s="550"/>
    </row>
    <row r="29" spans="1:8" ht="15.75" x14ac:dyDescent="0.25">
      <c r="A29" s="1" t="s">
        <v>26129</v>
      </c>
      <c r="B29" s="550" t="s">
        <v>60</v>
      </c>
      <c r="C29" s="550"/>
      <c r="D29" s="550" t="s">
        <v>22340</v>
      </c>
    </row>
    <row r="30" spans="1:8" ht="15.75" x14ac:dyDescent="0.25">
      <c r="A30" s="1" t="s">
        <v>26130</v>
      </c>
      <c r="B30" s="550"/>
      <c r="C30" s="550"/>
    </row>
    <row r="31" spans="1:8" ht="15.75" x14ac:dyDescent="0.25">
      <c r="A31" s="1" t="s">
        <v>26131</v>
      </c>
      <c r="B31" s="550" t="s">
        <v>202</v>
      </c>
      <c r="C31" s="550"/>
      <c r="D31" s="550" t="s">
        <v>599</v>
      </c>
    </row>
    <row r="32" spans="1:8" ht="15.75" x14ac:dyDescent="0.25">
      <c r="A32" s="1" t="s">
        <v>26133</v>
      </c>
      <c r="B32" s="550"/>
      <c r="C32" s="550"/>
    </row>
    <row r="33" spans="1:4" ht="15.75" x14ac:dyDescent="0.25">
      <c r="A33" s="1" t="s">
        <v>26134</v>
      </c>
      <c r="B33" s="550" t="s">
        <v>200</v>
      </c>
      <c r="C33" s="550"/>
      <c r="D33" s="550" t="s">
        <v>19001</v>
      </c>
    </row>
    <row r="34" spans="1:4" ht="15.75" x14ac:dyDescent="0.25">
      <c r="A34" s="1" t="s">
        <v>26135</v>
      </c>
      <c r="B34" s="550"/>
      <c r="C34" s="550"/>
    </row>
    <row r="35" spans="1:4" ht="15.75" x14ac:dyDescent="0.25">
      <c r="A35" s="1" t="s">
        <v>26136</v>
      </c>
      <c r="B35" s="550" t="s">
        <v>356</v>
      </c>
      <c r="C35" s="550"/>
      <c r="D35" s="550" t="s">
        <v>1710</v>
      </c>
    </row>
    <row r="36" spans="1:4" ht="15.75" x14ac:dyDescent="0.25">
      <c r="A36" s="1" t="s">
        <v>13831</v>
      </c>
      <c r="B36" s="550"/>
      <c r="C36" s="550"/>
    </row>
    <row r="37" spans="1:4" ht="15.75" x14ac:dyDescent="0.25">
      <c r="A37" s="1" t="s">
        <v>26137</v>
      </c>
      <c r="B37" s="550" t="s">
        <v>17992</v>
      </c>
      <c r="C37" s="550"/>
      <c r="D37" s="550" t="s">
        <v>8105</v>
      </c>
    </row>
    <row r="38" spans="1:4" ht="15.75" x14ac:dyDescent="0.25">
      <c r="A38" s="1" t="s">
        <v>26138</v>
      </c>
      <c r="B38" s="550"/>
      <c r="C38" s="550"/>
    </row>
    <row r="39" spans="1:4" ht="15.75" x14ac:dyDescent="0.25">
      <c r="A39" s="1" t="s">
        <v>26139</v>
      </c>
      <c r="B39" s="550" t="s">
        <v>202</v>
      </c>
      <c r="C39" s="550"/>
      <c r="D39" s="550" t="s">
        <v>25713</v>
      </c>
    </row>
    <row r="40" spans="1:4" ht="15.75" x14ac:dyDescent="0.25">
      <c r="A40" s="1" t="s">
        <v>18333</v>
      </c>
      <c r="B40" s="550"/>
      <c r="C40" s="550"/>
    </row>
    <row r="41" spans="1:4" ht="15.75" x14ac:dyDescent="0.25">
      <c r="A41" s="1" t="s">
        <v>26140</v>
      </c>
      <c r="B41" s="550" t="s">
        <v>58</v>
      </c>
      <c r="C41" s="550" t="s">
        <v>2163</v>
      </c>
      <c r="D41" s="550" t="s">
        <v>8105</v>
      </c>
    </row>
    <row r="42" spans="1:4" ht="15.75" x14ac:dyDescent="0.25">
      <c r="A42" s="1" t="s">
        <v>26141</v>
      </c>
      <c r="B42" s="550"/>
      <c r="C42" s="550"/>
    </row>
    <row r="43" spans="1:4" ht="15.75" x14ac:dyDescent="0.25">
      <c r="A43" s="1" t="s">
        <v>26142</v>
      </c>
      <c r="B43" s="550" t="s">
        <v>202</v>
      </c>
      <c r="C43" s="550"/>
      <c r="D43" s="550" t="s">
        <v>22689</v>
      </c>
    </row>
    <row r="44" spans="1:4" ht="15.75" x14ac:dyDescent="0.25">
      <c r="A44" s="1" t="s">
        <v>26144</v>
      </c>
      <c r="B44" s="550"/>
      <c r="C44" s="550"/>
    </row>
    <row r="45" spans="1:4" ht="15.75" x14ac:dyDescent="0.25">
      <c r="A45" s="1" t="s">
        <v>26145</v>
      </c>
      <c r="B45" s="550" t="s">
        <v>60</v>
      </c>
      <c r="C45" s="550"/>
      <c r="D45" s="550" t="s">
        <v>8105</v>
      </c>
    </row>
    <row r="46" spans="1:4" ht="15.75" x14ac:dyDescent="0.25">
      <c r="A46" s="1" t="s">
        <v>26146</v>
      </c>
      <c r="B46" s="550"/>
      <c r="C46" s="550"/>
    </row>
    <row r="47" spans="1:4" ht="15.75" x14ac:dyDescent="0.25">
      <c r="A47" s="1" t="s">
        <v>26147</v>
      </c>
      <c r="B47" s="550" t="s">
        <v>60</v>
      </c>
      <c r="C47" s="550"/>
      <c r="D47" s="550" t="s">
        <v>599</v>
      </c>
    </row>
    <row r="48" spans="1:4" ht="15.75" x14ac:dyDescent="0.25">
      <c r="A48" s="1" t="s">
        <v>24148</v>
      </c>
      <c r="B48" s="550"/>
      <c r="C48" s="550"/>
    </row>
    <row r="49" spans="1:5" ht="15.75" x14ac:dyDescent="0.25">
      <c r="A49" s="1" t="s">
        <v>26148</v>
      </c>
      <c r="B49" s="550" t="s">
        <v>58</v>
      </c>
      <c r="C49" s="550"/>
      <c r="D49" s="550" t="s">
        <v>8105</v>
      </c>
    </row>
    <row r="50" spans="1:5" ht="15.75" x14ac:dyDescent="0.25">
      <c r="A50" s="1" t="s">
        <v>26149</v>
      </c>
      <c r="B50" s="550"/>
      <c r="C50" s="550"/>
    </row>
    <row r="51" spans="1:5" ht="15.75" x14ac:dyDescent="0.25">
      <c r="A51" s="1" t="s">
        <v>26150</v>
      </c>
      <c r="B51" s="550" t="s">
        <v>5011</v>
      </c>
      <c r="C51" s="550"/>
      <c r="D51" s="550" t="s">
        <v>4465</v>
      </c>
      <c r="E51" s="213"/>
    </row>
    <row r="52" spans="1:5" ht="15.75" x14ac:dyDescent="0.25">
      <c r="A52" s="1" t="s">
        <v>12129</v>
      </c>
      <c r="B52" s="550"/>
      <c r="C52" s="550"/>
    </row>
    <row r="53" spans="1:5" ht="15.75" x14ac:dyDescent="0.25">
      <c r="A53" s="1" t="s">
        <v>26151</v>
      </c>
      <c r="B53" s="550" t="s">
        <v>200</v>
      </c>
      <c r="C53" s="550"/>
      <c r="D53" s="550" t="s">
        <v>599</v>
      </c>
    </row>
    <row r="54" spans="1:5" ht="15.75" x14ac:dyDescent="0.25">
      <c r="A54" s="1" t="s">
        <v>12839</v>
      </c>
      <c r="B54" s="550"/>
      <c r="C54" s="550"/>
    </row>
    <row r="55" spans="1:5" ht="15.75" x14ac:dyDescent="0.25">
      <c r="A55" s="1" t="s">
        <v>26152</v>
      </c>
      <c r="B55" s="550" t="s">
        <v>356</v>
      </c>
      <c r="C55" s="550"/>
      <c r="D55" s="550" t="s">
        <v>22689</v>
      </c>
    </row>
    <row r="56" spans="1:5" ht="15.75" x14ac:dyDescent="0.25">
      <c r="A56" s="1" t="s">
        <v>26153</v>
      </c>
      <c r="B56" s="550"/>
      <c r="C56" s="550"/>
    </row>
    <row r="57" spans="1:5" ht="15.75" x14ac:dyDescent="0.25">
      <c r="A57" s="1" t="s">
        <v>26154</v>
      </c>
      <c r="B57" s="550" t="s">
        <v>200</v>
      </c>
      <c r="C57" s="550"/>
      <c r="D57" s="550" t="s">
        <v>22340</v>
      </c>
    </row>
    <row r="58" spans="1:5" ht="15.75" x14ac:dyDescent="0.25">
      <c r="A58" s="1" t="s">
        <v>11483</v>
      </c>
      <c r="B58" s="550"/>
      <c r="C58" s="550"/>
    </row>
    <row r="59" spans="1:5" ht="15.75" x14ac:dyDescent="0.25">
      <c r="A59" s="1" t="s">
        <v>26155</v>
      </c>
      <c r="B59" s="550" t="s">
        <v>200</v>
      </c>
      <c r="C59" s="550"/>
      <c r="D59" s="550" t="s">
        <v>599</v>
      </c>
    </row>
    <row r="60" spans="1:5" ht="15.75" x14ac:dyDescent="0.25">
      <c r="A60" s="1" t="s">
        <v>26156</v>
      </c>
      <c r="B60" s="550"/>
      <c r="C60" s="550"/>
    </row>
    <row r="61" spans="1:5" ht="15.75" x14ac:dyDescent="0.25">
      <c r="A61" s="1" t="s">
        <v>26157</v>
      </c>
      <c r="B61" s="550" t="s">
        <v>200</v>
      </c>
      <c r="C61" s="550"/>
      <c r="D61" s="550" t="s">
        <v>8105</v>
      </c>
    </row>
    <row r="62" spans="1:5" ht="15.75" x14ac:dyDescent="0.25">
      <c r="A62" s="1" t="s">
        <v>26158</v>
      </c>
      <c r="B62" s="550"/>
      <c r="C62" s="550"/>
    </row>
    <row r="63" spans="1:5" ht="15.75" x14ac:dyDescent="0.25">
      <c r="A63" s="1" t="s">
        <v>26159</v>
      </c>
      <c r="B63" s="550" t="s">
        <v>200</v>
      </c>
      <c r="C63" s="550"/>
      <c r="D63" s="550" t="s">
        <v>599</v>
      </c>
    </row>
    <row r="64" spans="1:5" ht="15.75" x14ac:dyDescent="0.25">
      <c r="A64" s="1" t="s">
        <v>26160</v>
      </c>
      <c r="B64" s="550"/>
      <c r="C64" s="550"/>
    </row>
    <row r="65" spans="1:8" ht="15.75" x14ac:dyDescent="0.25">
      <c r="A65" s="1" t="s">
        <v>26161</v>
      </c>
      <c r="B65" s="550" t="s">
        <v>60</v>
      </c>
      <c r="C65" s="550"/>
      <c r="D65" s="550" t="s">
        <v>599</v>
      </c>
    </row>
    <row r="66" spans="1:8" ht="15.75" x14ac:dyDescent="0.25">
      <c r="A66" s="1" t="s">
        <v>26162</v>
      </c>
      <c r="B66" s="550"/>
      <c r="C66" s="550"/>
    </row>
    <row r="67" spans="1:8" ht="15.75" x14ac:dyDescent="0.25">
      <c r="A67" s="1" t="s">
        <v>26163</v>
      </c>
      <c r="B67" s="550" t="s">
        <v>200</v>
      </c>
      <c r="C67" s="550"/>
      <c r="D67" s="550" t="s">
        <v>26164</v>
      </c>
    </row>
    <row r="68" spans="1:8" ht="15.75" x14ac:dyDescent="0.25">
      <c r="A68" s="1" t="s">
        <v>25386</v>
      </c>
      <c r="B68" s="550"/>
      <c r="C68" s="550"/>
    </row>
    <row r="69" spans="1:8" ht="15.75" x14ac:dyDescent="0.25">
      <c r="A69" s="1" t="s">
        <v>26165</v>
      </c>
      <c r="B69" s="550" t="s">
        <v>200</v>
      </c>
      <c r="C69" s="550"/>
      <c r="D69" s="550" t="s">
        <v>25713</v>
      </c>
      <c r="E69" t="s">
        <v>3644</v>
      </c>
    </row>
    <row r="70" spans="1:8" ht="15.75" x14ac:dyDescent="0.25">
      <c r="A70" s="1" t="s">
        <v>13438</v>
      </c>
      <c r="B70" s="550"/>
      <c r="C70" s="550"/>
    </row>
    <row r="71" spans="1:8" ht="15.75" x14ac:dyDescent="0.25">
      <c r="A71" s="1" t="s">
        <v>26166</v>
      </c>
      <c r="B71" s="550" t="s">
        <v>17992</v>
      </c>
      <c r="C71" s="550"/>
      <c r="D71" s="550" t="s">
        <v>599</v>
      </c>
    </row>
    <row r="72" spans="1:8" ht="15.75" x14ac:dyDescent="0.25">
      <c r="A72" s="1" t="s">
        <v>26167</v>
      </c>
      <c r="B72" s="550"/>
      <c r="C72" s="550"/>
    </row>
    <row r="73" spans="1:8" ht="15.75" x14ac:dyDescent="0.25">
      <c r="A73" s="1" t="s">
        <v>26168</v>
      </c>
      <c r="B73" s="550" t="s">
        <v>58</v>
      </c>
      <c r="C73" s="550"/>
      <c r="D73" s="550" t="s">
        <v>8105</v>
      </c>
    </row>
    <row r="74" spans="1:8" ht="15.75" x14ac:dyDescent="0.25">
      <c r="A74" s="1" t="s">
        <v>11499</v>
      </c>
      <c r="B74" s="550"/>
      <c r="C74" s="550"/>
    </row>
    <row r="75" spans="1:8" ht="15.75" x14ac:dyDescent="0.25">
      <c r="A75" s="1" t="s">
        <v>26169</v>
      </c>
      <c r="B75" s="550" t="s">
        <v>58</v>
      </c>
      <c r="C75" s="550" t="s">
        <v>3401</v>
      </c>
      <c r="D75" s="564" t="s">
        <v>26178</v>
      </c>
      <c r="E75" s="524" t="s">
        <v>26170</v>
      </c>
      <c r="F75" s="524" t="s">
        <v>9571</v>
      </c>
      <c r="G75" s="40">
        <v>45931</v>
      </c>
      <c r="H75" t="s">
        <v>27337</v>
      </c>
    </row>
    <row r="76" spans="1:8" ht="15.75" x14ac:dyDescent="0.25">
      <c r="A76" s="1" t="s">
        <v>26171</v>
      </c>
      <c r="B76" s="550"/>
      <c r="C76" s="550"/>
    </row>
    <row r="77" spans="1:8" ht="15.75" x14ac:dyDescent="0.25">
      <c r="A77" s="1" t="s">
        <v>26172</v>
      </c>
      <c r="B77" s="550" t="s">
        <v>58</v>
      </c>
      <c r="C77" s="550" t="s">
        <v>2624</v>
      </c>
      <c r="D77" s="550" t="s">
        <v>25657</v>
      </c>
    </row>
    <row r="78" spans="1:8" ht="15.75" x14ac:dyDescent="0.25">
      <c r="A78" s="1" t="s">
        <v>26173</v>
      </c>
      <c r="B78" s="550"/>
      <c r="C78" s="550"/>
    </row>
    <row r="79" spans="1:8" ht="15.75" x14ac:dyDescent="0.25">
      <c r="A79" s="1" t="s">
        <v>26174</v>
      </c>
      <c r="B79" s="550" t="s">
        <v>357</v>
      </c>
      <c r="C79" s="550"/>
      <c r="D79" s="550" t="s">
        <v>8105</v>
      </c>
    </row>
    <row r="80" spans="1:8" ht="15.75" x14ac:dyDescent="0.25">
      <c r="A80" s="1" t="s">
        <v>26175</v>
      </c>
      <c r="B80" s="550"/>
      <c r="C80" s="550"/>
    </row>
    <row r="81" spans="1:6" ht="15.75" x14ac:dyDescent="0.25">
      <c r="A81" s="1" t="s">
        <v>26176</v>
      </c>
      <c r="B81" s="550" t="s">
        <v>356</v>
      </c>
      <c r="C81" s="550"/>
      <c r="D81" s="550" t="s">
        <v>18297</v>
      </c>
    </row>
    <row r="82" spans="1:6" ht="15.75" x14ac:dyDescent="0.25">
      <c r="A82" s="1" t="s">
        <v>24955</v>
      </c>
      <c r="B82" s="550"/>
      <c r="C82" s="550"/>
    </row>
    <row r="83" spans="1:6" ht="15.75" x14ac:dyDescent="0.25">
      <c r="A83" s="1" t="s">
        <v>26177</v>
      </c>
      <c r="B83" s="550" t="s">
        <v>60</v>
      </c>
      <c r="C83" s="550"/>
      <c r="D83" s="550" t="s">
        <v>8105</v>
      </c>
    </row>
    <row r="84" spans="1:6" ht="15.75" x14ac:dyDescent="0.25">
      <c r="A84" s="1" t="s">
        <v>26179</v>
      </c>
      <c r="B84" s="550"/>
      <c r="C84" s="550"/>
    </row>
    <row r="85" spans="1:6" ht="15.75" x14ac:dyDescent="0.25">
      <c r="A85" s="1" t="s">
        <v>26180</v>
      </c>
      <c r="B85" s="550" t="s">
        <v>56</v>
      </c>
      <c r="C85" s="550"/>
      <c r="D85" s="550" t="s">
        <v>8105</v>
      </c>
    </row>
    <row r="86" spans="1:6" ht="15.75" x14ac:dyDescent="0.25">
      <c r="A86" s="1" t="s">
        <v>14655</v>
      </c>
      <c r="B86" s="553"/>
      <c r="C86" s="553"/>
      <c r="D86" s="554"/>
    </row>
    <row r="87" spans="1:6" ht="15.75" x14ac:dyDescent="0.25">
      <c r="A87" s="1" t="s">
        <v>26181</v>
      </c>
      <c r="B87" s="549" t="s">
        <v>356</v>
      </c>
      <c r="C87" s="553"/>
      <c r="D87" s="554" t="s">
        <v>18297</v>
      </c>
    </row>
    <row r="88" spans="1:6" ht="15.75" x14ac:dyDescent="0.25">
      <c r="A88" s="1" t="s">
        <v>26182</v>
      </c>
      <c r="B88" s="553"/>
      <c r="C88" s="553"/>
      <c r="D88" s="554"/>
    </row>
    <row r="89" spans="1:6" ht="15.75" x14ac:dyDescent="0.25">
      <c r="A89" s="1" t="s">
        <v>26183</v>
      </c>
      <c r="B89" s="553" t="s">
        <v>58</v>
      </c>
      <c r="C89" s="553"/>
      <c r="D89" s="554" t="s">
        <v>26178</v>
      </c>
    </row>
    <row r="90" spans="1:6" ht="15.75" x14ac:dyDescent="0.25">
      <c r="A90" s="1" t="s">
        <v>26188</v>
      </c>
      <c r="B90" s="553"/>
      <c r="C90" s="553"/>
      <c r="D90" s="554"/>
      <c r="F90" t="s">
        <v>3496</v>
      </c>
    </row>
    <row r="91" spans="1:6" ht="15.75" x14ac:dyDescent="0.25">
      <c r="A91" s="1" t="s">
        <v>26189</v>
      </c>
      <c r="B91" s="553" t="s">
        <v>200</v>
      </c>
      <c r="C91" s="553"/>
      <c r="D91" s="554" t="s">
        <v>18421</v>
      </c>
    </row>
    <row r="92" spans="1:6" ht="15.75" x14ac:dyDescent="0.25">
      <c r="A92" s="1" t="s">
        <v>26190</v>
      </c>
      <c r="B92" s="553"/>
      <c r="C92" s="553"/>
      <c r="D92" s="554"/>
    </row>
    <row r="93" spans="1:6" ht="15.75" x14ac:dyDescent="0.25">
      <c r="A93" s="1" t="s">
        <v>26191</v>
      </c>
      <c r="B93" s="553" t="s">
        <v>200</v>
      </c>
      <c r="C93" s="553"/>
      <c r="D93" s="554" t="s">
        <v>1710</v>
      </c>
    </row>
    <row r="94" spans="1:6" ht="15.75" x14ac:dyDescent="0.25">
      <c r="A94" s="1" t="s">
        <v>26192</v>
      </c>
      <c r="B94" s="553"/>
      <c r="C94" s="553"/>
    </row>
    <row r="95" spans="1:6" ht="15.75" x14ac:dyDescent="0.25">
      <c r="A95" s="1" t="s">
        <v>26193</v>
      </c>
      <c r="B95" s="553" t="s">
        <v>356</v>
      </c>
      <c r="C95" s="553"/>
      <c r="D95" s="550" t="s">
        <v>8105</v>
      </c>
    </row>
    <row r="96" spans="1:6" ht="15.75" x14ac:dyDescent="0.25">
      <c r="A96" s="1"/>
      <c r="B96" s="553"/>
      <c r="C96" s="553"/>
      <c r="D96" s="554"/>
    </row>
    <row r="97" spans="1:4" ht="15.75" x14ac:dyDescent="0.25">
      <c r="A97" s="1"/>
      <c r="B97" s="555"/>
      <c r="C97" s="553"/>
      <c r="D97" s="554"/>
    </row>
    <row r="98" spans="1:4" ht="15.75" x14ac:dyDescent="0.25">
      <c r="A98" s="1"/>
      <c r="B98" s="553"/>
      <c r="C98" s="553"/>
      <c r="D98" s="554"/>
    </row>
    <row r="99" spans="1:4" ht="15.75" x14ac:dyDescent="0.25">
      <c r="A99" s="1"/>
      <c r="B99" s="553"/>
      <c r="C99" s="553"/>
    </row>
    <row r="100" spans="1:4" ht="15.75" x14ac:dyDescent="0.25">
      <c r="A100" s="1"/>
    </row>
    <row r="101" spans="1:4" ht="15.75" x14ac:dyDescent="0.25">
      <c r="A101" s="1"/>
      <c r="D101" s="554"/>
    </row>
    <row r="102" spans="1:4" ht="15.75" x14ac:dyDescent="0.25">
      <c r="A102" s="410"/>
    </row>
    <row r="103" spans="1:4" ht="15.75" x14ac:dyDescent="0.25">
      <c r="A103" s="410"/>
      <c r="D103" s="554"/>
    </row>
    <row r="104" spans="1:4" ht="15.75" x14ac:dyDescent="0.25">
      <c r="A104" s="1"/>
    </row>
    <row r="105" spans="1:4" ht="15.75" x14ac:dyDescent="0.25">
      <c r="A105" s="1"/>
      <c r="D105" s="554"/>
    </row>
    <row r="106" spans="1:4" ht="15.75" x14ac:dyDescent="0.25">
      <c r="A106" s="1"/>
    </row>
    <row r="107" spans="1:4" ht="15.75" x14ac:dyDescent="0.25">
      <c r="A107" s="1"/>
      <c r="D107" s="554"/>
    </row>
    <row r="108" spans="1:4" ht="15.75" x14ac:dyDescent="0.25">
      <c r="A108" s="1"/>
    </row>
    <row r="109" spans="1:4" ht="15.75" x14ac:dyDescent="0.25">
      <c r="A109" s="1"/>
    </row>
    <row r="110" spans="1:4" ht="15.75" x14ac:dyDescent="0.25">
      <c r="A110" s="1"/>
    </row>
    <row r="111" spans="1:4" ht="15.75" x14ac:dyDescent="0.25">
      <c r="A111" s="1"/>
      <c r="D111" s="554"/>
    </row>
  </sheetData>
  <dataConsolidate/>
  <mergeCells count="2">
    <mergeCell ref="G1:H1"/>
    <mergeCell ref="G2:H2"/>
  </mergeCells>
  <conditionalFormatting sqref="A1">
    <cfRule type="duplicateValues" dxfId="808" priority="47"/>
  </conditionalFormatting>
  <conditionalFormatting sqref="A1">
    <cfRule type="duplicateValues" dxfId="807" priority="46"/>
  </conditionalFormatting>
  <conditionalFormatting sqref="A1">
    <cfRule type="duplicateValues" dxfId="806" priority="45"/>
  </conditionalFormatting>
  <conditionalFormatting sqref="A1">
    <cfRule type="duplicateValues" dxfId="805" priority="44"/>
  </conditionalFormatting>
  <conditionalFormatting sqref="A1">
    <cfRule type="duplicateValues" dxfId="804" priority="43"/>
  </conditionalFormatting>
  <conditionalFormatting sqref="A1">
    <cfRule type="duplicateValues" dxfId="803" priority="42"/>
  </conditionalFormatting>
  <conditionalFormatting sqref="A1">
    <cfRule type="duplicateValues" dxfId="802" priority="41"/>
  </conditionalFormatting>
  <conditionalFormatting sqref="A1">
    <cfRule type="duplicateValues" dxfId="801" priority="40"/>
  </conditionalFormatting>
  <conditionalFormatting sqref="A1">
    <cfRule type="duplicateValues" dxfId="800" priority="39"/>
  </conditionalFormatting>
  <conditionalFormatting sqref="A1">
    <cfRule type="duplicateValues" dxfId="799" priority="38"/>
  </conditionalFormatting>
  <conditionalFormatting sqref="A1">
    <cfRule type="duplicateValues" dxfId="798" priority="37"/>
  </conditionalFormatting>
  <conditionalFormatting sqref="A1">
    <cfRule type="duplicateValues" dxfId="797" priority="36"/>
  </conditionalFormatting>
  <conditionalFormatting sqref="A1">
    <cfRule type="duplicateValues" dxfId="796" priority="35"/>
  </conditionalFormatting>
  <conditionalFormatting sqref="A1">
    <cfRule type="duplicateValues" dxfId="795" priority="34"/>
  </conditionalFormatting>
  <conditionalFormatting sqref="A1">
    <cfRule type="duplicateValues" dxfId="794" priority="33"/>
  </conditionalFormatting>
  <conditionalFormatting sqref="A1">
    <cfRule type="duplicateValues" dxfId="793" priority="32"/>
  </conditionalFormatting>
  <conditionalFormatting sqref="A1">
    <cfRule type="duplicateValues" dxfId="792" priority="31"/>
  </conditionalFormatting>
  <conditionalFormatting sqref="A1">
    <cfRule type="duplicateValues" dxfId="791" priority="30"/>
  </conditionalFormatting>
  <conditionalFormatting sqref="A1">
    <cfRule type="duplicateValues" dxfId="790" priority="29"/>
  </conditionalFormatting>
  <conditionalFormatting sqref="A1">
    <cfRule type="duplicateValues" dxfId="789" priority="28"/>
  </conditionalFormatting>
  <conditionalFormatting sqref="A1">
    <cfRule type="duplicateValues" dxfId="788" priority="27"/>
  </conditionalFormatting>
  <conditionalFormatting sqref="A1">
    <cfRule type="duplicateValues" dxfId="787" priority="26"/>
  </conditionalFormatting>
  <conditionalFormatting sqref="A1">
    <cfRule type="duplicateValues" dxfId="786" priority="25"/>
  </conditionalFormatting>
  <conditionalFormatting sqref="A1">
    <cfRule type="duplicateValues" dxfId="785" priority="24"/>
  </conditionalFormatting>
  <conditionalFormatting sqref="A1">
    <cfRule type="duplicateValues" dxfId="784" priority="22"/>
    <cfRule type="timePeriod" dxfId="783" priority="23" timePeriod="yesterday">
      <formula>FLOOR(A1,1)=TODAY()-1</formula>
    </cfRule>
  </conditionalFormatting>
  <conditionalFormatting sqref="A1">
    <cfRule type="duplicateValues" dxfId="782" priority="20"/>
    <cfRule type="duplicateValues" dxfId="781" priority="21"/>
  </conditionalFormatting>
  <conditionalFormatting sqref="A1">
    <cfRule type="duplicateValues" dxfId="780" priority="19"/>
  </conditionalFormatting>
  <conditionalFormatting sqref="A1">
    <cfRule type="duplicateValues" dxfId="779" priority="18"/>
  </conditionalFormatting>
  <conditionalFormatting sqref="A1">
    <cfRule type="duplicateValues" dxfId="778" priority="17"/>
  </conditionalFormatting>
  <conditionalFormatting sqref="A1">
    <cfRule type="duplicateValues" dxfId="777" priority="16"/>
  </conditionalFormatting>
  <conditionalFormatting sqref="A1 A112:A1048576">
    <cfRule type="duplicateValues" dxfId="776" priority="15"/>
  </conditionalFormatting>
  <conditionalFormatting sqref="A1 A112:A1048576">
    <cfRule type="duplicateValues" dxfId="775" priority="14"/>
  </conditionalFormatting>
  <conditionalFormatting sqref="A1 A112:A1048576">
    <cfRule type="duplicateValues" dxfId="774" priority="13"/>
  </conditionalFormatting>
  <conditionalFormatting sqref="A1 A112:A1048576">
    <cfRule type="duplicateValues" dxfId="773" priority="12"/>
  </conditionalFormatting>
  <conditionalFormatting sqref="A1 A96:A1048576">
    <cfRule type="duplicateValues" dxfId="772" priority="11"/>
  </conditionalFormatting>
  <conditionalFormatting sqref="A1 A96:A1048576">
    <cfRule type="duplicateValues" dxfId="771" priority="10"/>
  </conditionalFormatting>
  <conditionalFormatting sqref="A1 A96:A1048576">
    <cfRule type="duplicateValues" dxfId="770" priority="9"/>
  </conditionalFormatting>
  <conditionalFormatting sqref="A1 A96:A1048576">
    <cfRule type="duplicateValues" dxfId="769" priority="8"/>
  </conditionalFormatting>
  <conditionalFormatting sqref="A1 A96:A1048576">
    <cfRule type="duplicateValues" dxfId="768" priority="7"/>
  </conditionalFormatting>
  <conditionalFormatting sqref="A1 A96:A1048576">
    <cfRule type="duplicateValues" dxfId="767" priority="6"/>
  </conditionalFormatting>
  <conditionalFormatting sqref="A1 A96:A1048576">
    <cfRule type="duplicateValues" dxfId="766" priority="5"/>
  </conditionalFormatting>
  <conditionalFormatting sqref="A1 A96:A1048576">
    <cfRule type="duplicateValues" dxfId="765" priority="4"/>
  </conditionalFormatting>
  <conditionalFormatting sqref="A1 A96:A1048576">
    <cfRule type="duplicateValues" dxfId="764" priority="3"/>
  </conditionalFormatting>
  <conditionalFormatting sqref="A1 A96:A1048576">
    <cfRule type="duplicateValues" dxfId="763" priority="2"/>
  </conditionalFormatting>
  <conditionalFormatting sqref="A1:A43 A96:A1048576">
    <cfRule type="duplicateValues" dxfId="762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zoomScaleNormal="100" workbookViewId="0">
      <pane ySplit="1" topLeftCell="A2" activePane="bottomLeft" state="frozen"/>
      <selection activeCell="D206" sqref="D206"/>
      <selection pane="bottomLeft" activeCell="A8" sqref="A8"/>
    </sheetView>
  </sheetViews>
  <sheetFormatPr defaultRowHeight="15" x14ac:dyDescent="0.25"/>
  <cols>
    <col min="1" max="1" width="39.7109375" customWidth="1"/>
    <col min="2" max="2" width="24" style="549" customWidth="1"/>
    <col min="3" max="3" width="22.85546875" style="549" customWidth="1"/>
    <col min="4" max="4" width="19.28515625" style="550" customWidth="1"/>
    <col min="5" max="5" width="18.42578125" bestFit="1" customWidth="1"/>
    <col min="6" max="6" width="19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52" t="s">
        <v>1326</v>
      </c>
      <c r="C1" s="552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31</v>
      </c>
      <c r="H1" s="590"/>
    </row>
    <row r="2" spans="1:8" ht="21" x14ac:dyDescent="0.35">
      <c r="A2" s="1" t="s">
        <v>26194</v>
      </c>
      <c r="D2" s="549"/>
      <c r="G2" s="588" t="s">
        <v>26187</v>
      </c>
      <c r="H2" s="589"/>
    </row>
    <row r="3" spans="1:8" ht="15.75" x14ac:dyDescent="0.25">
      <c r="A3" s="1" t="s">
        <v>26195</v>
      </c>
      <c r="B3" s="549" t="s">
        <v>200</v>
      </c>
      <c r="D3" s="549" t="s">
        <v>9571</v>
      </c>
      <c r="G3" s="546" t="s">
        <v>58</v>
      </c>
      <c r="H3" s="547">
        <f>COUNTIF(B$2:B$1048576,G3)</f>
        <v>3</v>
      </c>
    </row>
    <row r="4" spans="1:8" ht="15.75" x14ac:dyDescent="0.25">
      <c r="A4" s="1" t="s">
        <v>26196</v>
      </c>
      <c r="D4" s="549"/>
      <c r="G4" s="548" t="s">
        <v>360</v>
      </c>
      <c r="H4" s="547">
        <f>COUNTIF(B1:B935,G4)</f>
        <v>1</v>
      </c>
    </row>
    <row r="5" spans="1:8" ht="15.75" x14ac:dyDescent="0.25">
      <c r="A5" s="1" t="s">
        <v>26197</v>
      </c>
      <c r="B5" s="549" t="s">
        <v>56</v>
      </c>
      <c r="D5" s="549" t="s">
        <v>22689</v>
      </c>
      <c r="G5" s="548" t="s">
        <v>356</v>
      </c>
      <c r="H5" s="547">
        <f>COUNTIF(B2:B853,G5)</f>
        <v>2</v>
      </c>
    </row>
    <row r="6" spans="1:8" ht="15.75" x14ac:dyDescent="0.25">
      <c r="A6" s="1" t="s">
        <v>26198</v>
      </c>
      <c r="D6" s="549"/>
      <c r="G6" s="548" t="s">
        <v>56</v>
      </c>
      <c r="H6" s="547">
        <f>COUNTIF(B2:B865,G6)</f>
        <v>5</v>
      </c>
    </row>
    <row r="7" spans="1:8" ht="15.75" x14ac:dyDescent="0.25">
      <c r="A7" s="1" t="s">
        <v>26199</v>
      </c>
      <c r="B7" s="549" t="s">
        <v>356</v>
      </c>
      <c r="D7" s="549" t="s">
        <v>10373</v>
      </c>
      <c r="E7" s="40">
        <v>45969</v>
      </c>
      <c r="G7" s="101" t="s">
        <v>201</v>
      </c>
      <c r="H7" s="5">
        <f>COUNTIF(B1:B859,G7)</f>
        <v>2</v>
      </c>
    </row>
    <row r="8" spans="1:8" ht="15.75" x14ac:dyDescent="0.25">
      <c r="A8" s="162" t="s">
        <v>26200</v>
      </c>
      <c r="B8" s="557"/>
      <c r="C8" s="557"/>
      <c r="D8" s="557"/>
      <c r="G8" s="101" t="s">
        <v>202</v>
      </c>
      <c r="H8" s="5">
        <f>COUNTIF(B1:B894,G8)</f>
        <v>0</v>
      </c>
    </row>
    <row r="9" spans="1:8" ht="15.75" x14ac:dyDescent="0.25">
      <c r="A9" s="162" t="s">
        <v>26201</v>
      </c>
      <c r="B9" s="557" t="s">
        <v>4062</v>
      </c>
      <c r="C9" s="557"/>
      <c r="D9" s="557" t="s">
        <v>8105</v>
      </c>
      <c r="G9" s="101" t="s">
        <v>200</v>
      </c>
      <c r="H9" s="5">
        <f>COUNTIF(B1:B812,G9)</f>
        <v>6</v>
      </c>
    </row>
    <row r="10" spans="1:8" ht="15.75" x14ac:dyDescent="0.25">
      <c r="A10" s="1" t="s">
        <v>26202</v>
      </c>
      <c r="D10" s="549"/>
      <c r="G10" s="101" t="s">
        <v>5011</v>
      </c>
      <c r="H10" s="5">
        <f>COUNTIF(B:B,G10)</f>
        <v>0</v>
      </c>
    </row>
    <row r="11" spans="1:8" ht="15.75" x14ac:dyDescent="0.25">
      <c r="A11" s="1" t="s">
        <v>26203</v>
      </c>
      <c r="B11" s="550" t="s">
        <v>17992</v>
      </c>
      <c r="C11" s="550"/>
      <c r="D11" s="550" t="s">
        <v>10373</v>
      </c>
      <c r="G11" s="101" t="s">
        <v>1077</v>
      </c>
      <c r="H11" s="5">
        <f>COUNTIF(B2:B2000,G11)</f>
        <v>1</v>
      </c>
    </row>
    <row r="12" spans="1:8" ht="15.75" x14ac:dyDescent="0.25">
      <c r="A12" s="1" t="s">
        <v>26204</v>
      </c>
      <c r="B12" s="550"/>
      <c r="C12" s="550"/>
      <c r="G12" s="288" t="s">
        <v>60</v>
      </c>
      <c r="H12" s="5">
        <f>COUNTIF(B2:B869,G12)</f>
        <v>2</v>
      </c>
    </row>
    <row r="13" spans="1:8" ht="15.75" x14ac:dyDescent="0.25">
      <c r="A13" s="1" t="s">
        <v>26205</v>
      </c>
      <c r="B13" s="550" t="s">
        <v>1133</v>
      </c>
      <c r="C13" s="550"/>
      <c r="D13" s="549" t="s">
        <v>599</v>
      </c>
      <c r="G13" s="548" t="s">
        <v>4062</v>
      </c>
      <c r="H13" s="547">
        <f>COUNTIF(B2:B2000,G13)</f>
        <v>1</v>
      </c>
    </row>
    <row r="14" spans="1:8" ht="15.75" x14ac:dyDescent="0.25">
      <c r="A14" s="1" t="s">
        <v>26206</v>
      </c>
      <c r="B14" s="550"/>
      <c r="C14" s="550"/>
      <c r="G14" s="101" t="s">
        <v>3860</v>
      </c>
      <c r="H14" s="5">
        <f>COUNTIF(B2:B715,G14)</f>
        <v>0</v>
      </c>
    </row>
    <row r="15" spans="1:8" ht="15.75" x14ac:dyDescent="0.25">
      <c r="A15" s="1" t="s">
        <v>26207</v>
      </c>
      <c r="B15" s="550" t="s">
        <v>56</v>
      </c>
      <c r="C15" s="550"/>
      <c r="D15" s="550" t="s">
        <v>8105</v>
      </c>
      <c r="G15" s="101" t="s">
        <v>17992</v>
      </c>
      <c r="H15" s="5">
        <f>COUNTIF(B2:B2000,G15)</f>
        <v>2</v>
      </c>
    </row>
    <row r="16" spans="1:8" ht="15.75" x14ac:dyDescent="0.25">
      <c r="A16" s="1" t="s">
        <v>26208</v>
      </c>
      <c r="B16" s="550"/>
      <c r="C16" s="550"/>
      <c r="G16" s="288" t="s">
        <v>1133</v>
      </c>
      <c r="H16" s="5">
        <f>COUNTIF(B2:B2000,G16)</f>
        <v>2</v>
      </c>
    </row>
    <row r="17" spans="1:8" ht="15.75" x14ac:dyDescent="0.25">
      <c r="A17" s="1" t="s">
        <v>26209</v>
      </c>
      <c r="B17" s="550" t="s">
        <v>1133</v>
      </c>
      <c r="C17" s="550"/>
      <c r="D17" s="550" t="s">
        <v>26222</v>
      </c>
      <c r="G17" s="512"/>
      <c r="H17" s="233"/>
    </row>
    <row r="18" spans="1:8" ht="15.75" x14ac:dyDescent="0.25">
      <c r="A18" s="1" t="s">
        <v>12719</v>
      </c>
      <c r="B18" s="550"/>
      <c r="C18" s="550"/>
      <c r="G18" s="269"/>
    </row>
    <row r="19" spans="1:8" ht="15.75" x14ac:dyDescent="0.25">
      <c r="A19" s="1" t="s">
        <v>26210</v>
      </c>
      <c r="B19" s="550" t="s">
        <v>58</v>
      </c>
      <c r="C19" s="550"/>
      <c r="D19" s="550" t="s">
        <v>22340</v>
      </c>
    </row>
    <row r="20" spans="1:8" ht="15.75" x14ac:dyDescent="0.25">
      <c r="A20" s="1" t="s">
        <v>26211</v>
      </c>
      <c r="B20" s="550"/>
      <c r="C20" s="550"/>
    </row>
    <row r="21" spans="1:8" ht="15.75" x14ac:dyDescent="0.25">
      <c r="A21" s="1" t="s">
        <v>26212</v>
      </c>
      <c r="B21" s="550" t="s">
        <v>56</v>
      </c>
      <c r="C21" s="550"/>
      <c r="D21" s="550" t="s">
        <v>1710</v>
      </c>
    </row>
    <row r="22" spans="1:8" ht="15.75" x14ac:dyDescent="0.25">
      <c r="A22" s="1" t="s">
        <v>12984</v>
      </c>
      <c r="B22" s="550"/>
      <c r="C22" s="550"/>
    </row>
    <row r="23" spans="1:8" ht="15.75" x14ac:dyDescent="0.25">
      <c r="A23" s="1" t="s">
        <v>26213</v>
      </c>
      <c r="B23" s="550" t="s">
        <v>201</v>
      </c>
      <c r="C23" s="550"/>
      <c r="D23" s="550" t="s">
        <v>10373</v>
      </c>
    </row>
    <row r="24" spans="1:8" ht="15.75" x14ac:dyDescent="0.25">
      <c r="A24" s="1" t="s">
        <v>26214</v>
      </c>
      <c r="B24" s="550"/>
      <c r="C24" s="550"/>
    </row>
    <row r="25" spans="1:8" ht="15.75" x14ac:dyDescent="0.25">
      <c r="A25" s="1" t="s">
        <v>26215</v>
      </c>
      <c r="B25" s="550" t="s">
        <v>58</v>
      </c>
      <c r="C25" s="550" t="s">
        <v>3896</v>
      </c>
      <c r="D25" s="550" t="s">
        <v>22689</v>
      </c>
    </row>
    <row r="26" spans="1:8" ht="15.75" x14ac:dyDescent="0.25">
      <c r="A26" s="569" t="s">
        <v>26216</v>
      </c>
      <c r="B26" s="574"/>
      <c r="C26" s="574"/>
      <c r="D26" s="574"/>
    </row>
    <row r="27" spans="1:8" ht="15.75" x14ac:dyDescent="0.25">
      <c r="A27" s="569" t="s">
        <v>26217</v>
      </c>
      <c r="B27" s="574" t="s">
        <v>58</v>
      </c>
      <c r="C27" s="574"/>
      <c r="D27" s="574" t="s">
        <v>8105</v>
      </c>
      <c r="E27" s="550" t="s">
        <v>26879</v>
      </c>
      <c r="F27" s="40">
        <v>45967</v>
      </c>
    </row>
    <row r="28" spans="1:8" ht="15.75" x14ac:dyDescent="0.25">
      <c r="A28" s="1" t="s">
        <v>14829</v>
      </c>
      <c r="B28" s="550"/>
      <c r="C28" s="550"/>
    </row>
    <row r="29" spans="1:8" ht="15.75" x14ac:dyDescent="0.25">
      <c r="A29" s="1" t="s">
        <v>26218</v>
      </c>
      <c r="B29" s="550" t="s">
        <v>17992</v>
      </c>
      <c r="C29" s="550"/>
      <c r="D29" s="550" t="s">
        <v>22340</v>
      </c>
    </row>
    <row r="30" spans="1:8" ht="15.75" x14ac:dyDescent="0.25">
      <c r="A30" s="1" t="s">
        <v>14829</v>
      </c>
      <c r="B30" s="550"/>
      <c r="C30" s="550"/>
    </row>
    <row r="31" spans="1:8" ht="15.75" x14ac:dyDescent="0.25">
      <c r="A31" s="1" t="s">
        <v>26219</v>
      </c>
      <c r="B31" s="550" t="s">
        <v>56</v>
      </c>
      <c r="C31" s="550"/>
      <c r="D31" s="550" t="s">
        <v>14527</v>
      </c>
    </row>
    <row r="32" spans="1:8" ht="15.75" x14ac:dyDescent="0.25">
      <c r="A32" s="1" t="s">
        <v>26220</v>
      </c>
      <c r="B32" s="550"/>
      <c r="C32" s="550"/>
    </row>
    <row r="33" spans="1:5" ht="15.75" x14ac:dyDescent="0.25">
      <c r="A33" s="1" t="s">
        <v>26221</v>
      </c>
      <c r="B33" s="550" t="s">
        <v>56</v>
      </c>
      <c r="C33" s="550"/>
      <c r="D33" s="550" t="s">
        <v>8105</v>
      </c>
    </row>
    <row r="34" spans="1:5" ht="15.75" x14ac:dyDescent="0.25">
      <c r="A34" s="1" t="s">
        <v>13695</v>
      </c>
      <c r="B34" s="550"/>
      <c r="C34" s="550"/>
    </row>
    <row r="35" spans="1:5" ht="15.75" x14ac:dyDescent="0.25">
      <c r="A35" s="1" t="s">
        <v>26223</v>
      </c>
      <c r="B35" s="550"/>
      <c r="C35" s="550"/>
      <c r="D35" s="550" t="s">
        <v>18297</v>
      </c>
    </row>
    <row r="36" spans="1:5" ht="15.75" x14ac:dyDescent="0.25">
      <c r="A36" s="1" t="s">
        <v>13695</v>
      </c>
      <c r="B36" s="550"/>
      <c r="C36" s="550"/>
    </row>
    <row r="37" spans="1:5" ht="15.75" x14ac:dyDescent="0.25">
      <c r="A37" s="1" t="s">
        <v>26224</v>
      </c>
      <c r="B37" s="550" t="s">
        <v>1077</v>
      </c>
      <c r="C37" s="550"/>
      <c r="D37" s="550" t="s">
        <v>9571</v>
      </c>
    </row>
    <row r="38" spans="1:5" ht="15.75" x14ac:dyDescent="0.25">
      <c r="A38" s="1" t="s">
        <v>26225</v>
      </c>
      <c r="B38" s="550"/>
      <c r="C38" s="550"/>
    </row>
    <row r="39" spans="1:5" ht="15.75" x14ac:dyDescent="0.25">
      <c r="A39" s="1" t="s">
        <v>26226</v>
      </c>
      <c r="B39" s="550" t="s">
        <v>356</v>
      </c>
      <c r="C39" s="550"/>
      <c r="D39" s="550" t="s">
        <v>599</v>
      </c>
    </row>
    <row r="40" spans="1:5" ht="15.75" x14ac:dyDescent="0.25">
      <c r="A40" s="1" t="s">
        <v>26227</v>
      </c>
      <c r="B40" s="550"/>
      <c r="C40" s="550"/>
    </row>
    <row r="41" spans="1:5" ht="15.75" x14ac:dyDescent="0.25">
      <c r="A41" s="1" t="s">
        <v>26228</v>
      </c>
      <c r="B41" s="550" t="s">
        <v>201</v>
      </c>
      <c r="C41" s="550"/>
      <c r="D41" s="550" t="s">
        <v>26061</v>
      </c>
    </row>
    <row r="42" spans="1:5" ht="15.75" x14ac:dyDescent="0.25">
      <c r="A42" s="1" t="s">
        <v>26233</v>
      </c>
      <c r="B42" s="550"/>
      <c r="C42" s="550"/>
    </row>
    <row r="43" spans="1:5" ht="15.75" x14ac:dyDescent="0.25">
      <c r="A43" s="1" t="s">
        <v>26234</v>
      </c>
      <c r="B43" s="550" t="s">
        <v>360</v>
      </c>
      <c r="C43" s="550"/>
      <c r="D43" s="550" t="s">
        <v>26647</v>
      </c>
      <c r="E43" s="40">
        <v>45957</v>
      </c>
    </row>
    <row r="44" spans="1:5" ht="15.75" x14ac:dyDescent="0.25">
      <c r="A44" s="1" t="s">
        <v>26235</v>
      </c>
      <c r="B44" s="550"/>
      <c r="C44" s="550"/>
    </row>
    <row r="45" spans="1:5" ht="15.75" x14ac:dyDescent="0.25">
      <c r="A45" s="1" t="s">
        <v>26236</v>
      </c>
      <c r="B45" s="550" t="s">
        <v>200</v>
      </c>
      <c r="C45" s="550"/>
      <c r="D45" s="550" t="s">
        <v>8105</v>
      </c>
    </row>
    <row r="46" spans="1:5" ht="15.75" x14ac:dyDescent="0.25">
      <c r="A46" s="162" t="s">
        <v>26237</v>
      </c>
      <c r="B46" s="551"/>
      <c r="C46" s="551"/>
      <c r="D46" s="551"/>
    </row>
    <row r="47" spans="1:5" ht="15.75" x14ac:dyDescent="0.25">
      <c r="A47" s="162" t="s">
        <v>26238</v>
      </c>
      <c r="B47" s="551" t="s">
        <v>26348</v>
      </c>
      <c r="C47" s="551"/>
      <c r="D47" s="551" t="s">
        <v>8105</v>
      </c>
    </row>
    <row r="48" spans="1:5" ht="15.75" x14ac:dyDescent="0.25">
      <c r="A48" s="1" t="s">
        <v>26239</v>
      </c>
      <c r="B48" s="550"/>
      <c r="C48" s="550"/>
    </row>
    <row r="49" spans="1:5" ht="15.75" x14ac:dyDescent="0.25">
      <c r="A49" s="1" t="s">
        <v>26240</v>
      </c>
      <c r="B49" s="550"/>
      <c r="C49" s="550"/>
      <c r="D49" s="550" t="s">
        <v>22340</v>
      </c>
    </row>
    <row r="50" spans="1:5" ht="15.75" x14ac:dyDescent="0.25">
      <c r="A50" s="1" t="s">
        <v>26241</v>
      </c>
      <c r="B50" s="550"/>
      <c r="C50" s="550"/>
    </row>
    <row r="51" spans="1:5" ht="15.75" x14ac:dyDescent="0.25">
      <c r="A51" s="1" t="s">
        <v>26242</v>
      </c>
      <c r="B51" s="550" t="s">
        <v>60</v>
      </c>
      <c r="C51" s="550"/>
      <c r="D51" s="550" t="s">
        <v>10373</v>
      </c>
      <c r="E51" s="213"/>
    </row>
    <row r="52" spans="1:5" ht="15.75" x14ac:dyDescent="0.25">
      <c r="A52" s="1" t="s">
        <v>26243</v>
      </c>
      <c r="B52" s="550"/>
      <c r="C52" s="550"/>
    </row>
    <row r="53" spans="1:5" ht="15.75" x14ac:dyDescent="0.25">
      <c r="A53" s="1" t="s">
        <v>26244</v>
      </c>
      <c r="B53" s="550" t="s">
        <v>200</v>
      </c>
      <c r="C53" s="550"/>
      <c r="D53" s="550" t="s">
        <v>8105</v>
      </c>
    </row>
    <row r="54" spans="1:5" ht="15.75" x14ac:dyDescent="0.25">
      <c r="A54" s="1" t="s">
        <v>26245</v>
      </c>
      <c r="B54" s="550"/>
      <c r="C54" s="550"/>
    </row>
    <row r="55" spans="1:5" ht="15.75" x14ac:dyDescent="0.25">
      <c r="A55" s="1" t="s">
        <v>26246</v>
      </c>
      <c r="B55" s="550" t="s">
        <v>200</v>
      </c>
      <c r="C55" s="550"/>
      <c r="D55" s="550" t="s">
        <v>22391</v>
      </c>
    </row>
    <row r="56" spans="1:5" ht="15.75" x14ac:dyDescent="0.25">
      <c r="A56" s="1" t="s">
        <v>26247</v>
      </c>
      <c r="B56" s="550"/>
      <c r="C56" s="550"/>
    </row>
    <row r="57" spans="1:5" ht="15.75" x14ac:dyDescent="0.25">
      <c r="A57" s="1" t="s">
        <v>26248</v>
      </c>
      <c r="B57" s="550" t="s">
        <v>60</v>
      </c>
      <c r="C57" s="550"/>
      <c r="D57" s="550" t="s">
        <v>8105</v>
      </c>
    </row>
    <row r="58" spans="1:5" ht="15.75" x14ac:dyDescent="0.25">
      <c r="A58" s="1" t="s">
        <v>26249</v>
      </c>
      <c r="B58" s="550"/>
      <c r="C58" s="550"/>
    </row>
    <row r="59" spans="1:5" ht="15.75" x14ac:dyDescent="0.25">
      <c r="A59" s="1" t="s">
        <v>26250</v>
      </c>
      <c r="B59" s="550"/>
      <c r="C59" s="550"/>
      <c r="D59" s="550" t="s">
        <v>1710</v>
      </c>
    </row>
    <row r="60" spans="1:5" ht="15.75" x14ac:dyDescent="0.25">
      <c r="A60" s="1" t="s">
        <v>26251</v>
      </c>
      <c r="B60" s="550"/>
      <c r="C60" s="550"/>
    </row>
    <row r="61" spans="1:5" ht="15.75" x14ac:dyDescent="0.25">
      <c r="A61" s="1" t="s">
        <v>26252</v>
      </c>
      <c r="B61" s="550" t="s">
        <v>200</v>
      </c>
      <c r="C61" s="550"/>
      <c r="D61" s="550" t="s">
        <v>22340</v>
      </c>
    </row>
    <row r="62" spans="1:5" ht="15.75" x14ac:dyDescent="0.25">
      <c r="A62" s="1" t="s">
        <v>26253</v>
      </c>
      <c r="B62" s="550"/>
      <c r="C62" s="550"/>
    </row>
    <row r="63" spans="1:5" ht="15.75" x14ac:dyDescent="0.25">
      <c r="A63" s="1" t="s">
        <v>26254</v>
      </c>
      <c r="B63" s="550" t="s">
        <v>200</v>
      </c>
      <c r="C63" s="550"/>
      <c r="D63" s="550" t="s">
        <v>22689</v>
      </c>
    </row>
    <row r="64" spans="1:5" ht="15.75" x14ac:dyDescent="0.25">
      <c r="A64" s="1"/>
      <c r="B64" s="550"/>
      <c r="C64" s="550"/>
    </row>
    <row r="65" spans="1:3" ht="15.75" x14ac:dyDescent="0.25">
      <c r="A65" s="1"/>
      <c r="B65" s="550"/>
      <c r="C65" s="550"/>
    </row>
    <row r="66" spans="1:3" ht="15.75" x14ac:dyDescent="0.25">
      <c r="A66" s="1"/>
      <c r="B66" s="550"/>
      <c r="C66" s="550"/>
    </row>
    <row r="67" spans="1:3" ht="15.75" x14ac:dyDescent="0.25">
      <c r="A67" s="1"/>
      <c r="B67" s="550"/>
      <c r="C67" s="550"/>
    </row>
    <row r="68" spans="1:3" ht="15.75" x14ac:dyDescent="0.25">
      <c r="A68" s="1"/>
      <c r="B68" s="550"/>
      <c r="C68" s="550"/>
    </row>
    <row r="69" spans="1:3" ht="15.75" x14ac:dyDescent="0.25">
      <c r="A69" s="1"/>
      <c r="B69" s="550"/>
      <c r="C69" s="550"/>
    </row>
    <row r="70" spans="1:3" ht="15.75" x14ac:dyDescent="0.25">
      <c r="A70" s="1"/>
      <c r="B70" s="550"/>
      <c r="C70" s="550"/>
    </row>
    <row r="71" spans="1:3" ht="15.75" x14ac:dyDescent="0.25">
      <c r="A71" s="1"/>
      <c r="B71" s="550"/>
      <c r="C71" s="550"/>
    </row>
    <row r="72" spans="1:3" ht="15.75" x14ac:dyDescent="0.25">
      <c r="A72" s="1"/>
      <c r="B72" s="550"/>
      <c r="C72" s="550"/>
    </row>
    <row r="73" spans="1:3" ht="15.75" x14ac:dyDescent="0.25">
      <c r="A73" s="1"/>
      <c r="B73" s="550"/>
      <c r="C73" s="550"/>
    </row>
    <row r="74" spans="1:3" ht="15.75" x14ac:dyDescent="0.25">
      <c r="A74" s="1"/>
      <c r="B74" s="550"/>
      <c r="C74" s="550"/>
    </row>
    <row r="75" spans="1:3" ht="15.75" x14ac:dyDescent="0.25">
      <c r="A75" s="1"/>
      <c r="B75" s="550"/>
      <c r="C75" s="550"/>
    </row>
    <row r="76" spans="1:3" ht="15.75" x14ac:dyDescent="0.25">
      <c r="A76" s="1"/>
      <c r="B76" s="550"/>
      <c r="C76" s="550"/>
    </row>
    <row r="77" spans="1:3" ht="15.75" x14ac:dyDescent="0.25">
      <c r="A77" s="1"/>
      <c r="B77" s="550"/>
      <c r="C77" s="550"/>
    </row>
    <row r="78" spans="1:3" ht="15.75" x14ac:dyDescent="0.25">
      <c r="A78" s="1"/>
      <c r="B78" s="550"/>
      <c r="C78" s="550"/>
    </row>
    <row r="79" spans="1:3" ht="15.75" x14ac:dyDescent="0.25">
      <c r="A79" s="1"/>
      <c r="B79" s="550"/>
      <c r="C79" s="550"/>
    </row>
    <row r="80" spans="1:3" ht="15.75" x14ac:dyDescent="0.25">
      <c r="A80" s="1"/>
      <c r="B80" s="550"/>
      <c r="C80" s="550"/>
    </row>
    <row r="81" spans="1:6" ht="15.75" x14ac:dyDescent="0.25">
      <c r="A81" s="1"/>
      <c r="B81" s="550"/>
      <c r="C81" s="550"/>
    </row>
    <row r="82" spans="1:6" ht="15.75" x14ac:dyDescent="0.25">
      <c r="A82" s="1"/>
      <c r="B82" s="550"/>
      <c r="C82" s="550"/>
    </row>
    <row r="83" spans="1:6" ht="15.75" x14ac:dyDescent="0.25">
      <c r="A83" s="1"/>
      <c r="B83" s="550"/>
      <c r="C83" s="550"/>
    </row>
    <row r="84" spans="1:6" ht="15.75" x14ac:dyDescent="0.25">
      <c r="A84" s="1"/>
      <c r="B84" s="550"/>
      <c r="C84" s="550"/>
    </row>
    <row r="85" spans="1:6" ht="15.75" x14ac:dyDescent="0.25">
      <c r="A85" s="1"/>
      <c r="B85" s="550"/>
      <c r="C85" s="550"/>
    </row>
    <row r="86" spans="1:6" ht="15.75" x14ac:dyDescent="0.25">
      <c r="A86" s="1"/>
      <c r="B86" s="553"/>
      <c r="C86" s="553"/>
      <c r="D86" s="554"/>
    </row>
    <row r="87" spans="1:6" ht="15.75" x14ac:dyDescent="0.25">
      <c r="A87" s="1"/>
      <c r="C87" s="553"/>
      <c r="D87" s="554"/>
    </row>
    <row r="88" spans="1:6" ht="15.75" x14ac:dyDescent="0.25">
      <c r="A88" s="1"/>
      <c r="B88" s="553"/>
      <c r="C88" s="553"/>
      <c r="D88" s="554"/>
    </row>
    <row r="89" spans="1:6" ht="15.75" x14ac:dyDescent="0.25">
      <c r="A89" s="1"/>
      <c r="B89" s="553"/>
      <c r="C89" s="553"/>
      <c r="D89" s="554"/>
    </row>
    <row r="90" spans="1:6" ht="15.75" x14ac:dyDescent="0.25">
      <c r="A90" s="1"/>
      <c r="B90" s="553"/>
      <c r="C90" s="553"/>
      <c r="D90" s="554"/>
      <c r="F90" t="s">
        <v>3496</v>
      </c>
    </row>
    <row r="91" spans="1:6" ht="15.75" x14ac:dyDescent="0.25">
      <c r="A91" s="1"/>
      <c r="B91" s="553"/>
      <c r="C91" s="553"/>
      <c r="D91" s="554"/>
    </row>
    <row r="92" spans="1:6" ht="15.75" x14ac:dyDescent="0.25">
      <c r="A92" s="410"/>
      <c r="B92" s="553"/>
      <c r="C92" s="553"/>
      <c r="D92" s="554"/>
    </row>
    <row r="93" spans="1:6" ht="15.75" x14ac:dyDescent="0.25">
      <c r="A93" s="410"/>
      <c r="B93" s="553"/>
      <c r="C93" s="553"/>
      <c r="D93" s="554"/>
    </row>
    <row r="94" spans="1:6" ht="15.75" x14ac:dyDescent="0.25">
      <c r="A94" s="1"/>
      <c r="B94" s="553"/>
      <c r="C94" s="553"/>
    </row>
    <row r="95" spans="1:6" ht="15.75" x14ac:dyDescent="0.25">
      <c r="A95" s="1"/>
      <c r="B95" s="553"/>
      <c r="C95" s="553"/>
    </row>
    <row r="96" spans="1:6" ht="15.75" x14ac:dyDescent="0.25">
      <c r="A96" s="1"/>
      <c r="B96" s="553"/>
      <c r="C96" s="553"/>
      <c r="D96" s="554"/>
    </row>
    <row r="97" spans="1:4" ht="15.75" x14ac:dyDescent="0.25">
      <c r="A97" s="1"/>
      <c r="B97" s="555"/>
      <c r="C97" s="553"/>
      <c r="D97" s="554"/>
    </row>
    <row r="98" spans="1:4" ht="15.75" x14ac:dyDescent="0.25">
      <c r="A98" s="1"/>
      <c r="B98" s="553"/>
      <c r="C98" s="553"/>
      <c r="D98" s="554"/>
    </row>
    <row r="99" spans="1:4" ht="15.75" x14ac:dyDescent="0.25">
      <c r="A99" s="1"/>
      <c r="B99" s="553"/>
      <c r="C99" s="553"/>
    </row>
    <row r="100" spans="1:4" ht="15.75" x14ac:dyDescent="0.25">
      <c r="A100" s="1"/>
    </row>
    <row r="101" spans="1:4" ht="15.75" x14ac:dyDescent="0.25">
      <c r="A101" s="1"/>
      <c r="D101" s="554"/>
    </row>
    <row r="102" spans="1:4" ht="15.75" x14ac:dyDescent="0.25">
      <c r="A102" s="410"/>
    </row>
    <row r="103" spans="1:4" ht="15.75" x14ac:dyDescent="0.25">
      <c r="A103" s="410"/>
      <c r="D103" s="554"/>
    </row>
    <row r="104" spans="1:4" ht="15.75" x14ac:dyDescent="0.25">
      <c r="A104" s="1"/>
    </row>
    <row r="105" spans="1:4" ht="15.75" x14ac:dyDescent="0.25">
      <c r="A105" s="1"/>
      <c r="D105" s="554"/>
    </row>
    <row r="106" spans="1:4" ht="15.75" x14ac:dyDescent="0.25">
      <c r="A106" s="1"/>
    </row>
    <row r="107" spans="1:4" ht="15.75" x14ac:dyDescent="0.25">
      <c r="A107" s="1"/>
      <c r="D107" s="554"/>
    </row>
    <row r="108" spans="1:4" ht="15.75" x14ac:dyDescent="0.25">
      <c r="A108" s="1"/>
    </row>
    <row r="109" spans="1:4" ht="15.75" x14ac:dyDescent="0.25">
      <c r="A109" s="1"/>
    </row>
    <row r="110" spans="1:4" ht="15.75" x14ac:dyDescent="0.25">
      <c r="A110" s="1"/>
    </row>
    <row r="111" spans="1:4" ht="15.75" x14ac:dyDescent="0.25">
      <c r="A111" s="1"/>
      <c r="D111" s="554"/>
    </row>
  </sheetData>
  <dataConsolidate/>
  <mergeCells count="2">
    <mergeCell ref="G1:H1"/>
    <mergeCell ref="G2:H2"/>
  </mergeCells>
  <conditionalFormatting sqref="A1">
    <cfRule type="duplicateValues" dxfId="761" priority="49"/>
  </conditionalFormatting>
  <conditionalFormatting sqref="A1">
    <cfRule type="duplicateValues" dxfId="760" priority="48"/>
  </conditionalFormatting>
  <conditionalFormatting sqref="A1">
    <cfRule type="duplicateValues" dxfId="759" priority="47"/>
  </conditionalFormatting>
  <conditionalFormatting sqref="A1">
    <cfRule type="duplicateValues" dxfId="758" priority="46"/>
  </conditionalFormatting>
  <conditionalFormatting sqref="A1">
    <cfRule type="duplicateValues" dxfId="757" priority="45"/>
  </conditionalFormatting>
  <conditionalFormatting sqref="A1">
    <cfRule type="duplicateValues" dxfId="756" priority="44"/>
  </conditionalFormatting>
  <conditionalFormatting sqref="A1">
    <cfRule type="duplicateValues" dxfId="755" priority="43"/>
  </conditionalFormatting>
  <conditionalFormatting sqref="A1">
    <cfRule type="duplicateValues" dxfId="754" priority="42"/>
  </conditionalFormatting>
  <conditionalFormatting sqref="A1">
    <cfRule type="duplicateValues" dxfId="753" priority="41"/>
  </conditionalFormatting>
  <conditionalFormatting sqref="A1">
    <cfRule type="duplicateValues" dxfId="752" priority="40"/>
  </conditionalFormatting>
  <conditionalFormatting sqref="A1">
    <cfRule type="duplicateValues" dxfId="751" priority="39"/>
  </conditionalFormatting>
  <conditionalFormatting sqref="A1">
    <cfRule type="duplicateValues" dxfId="750" priority="38"/>
  </conditionalFormatting>
  <conditionalFormatting sqref="A1">
    <cfRule type="duplicateValues" dxfId="749" priority="37"/>
  </conditionalFormatting>
  <conditionalFormatting sqref="A1">
    <cfRule type="duplicateValues" dxfId="748" priority="36"/>
  </conditionalFormatting>
  <conditionalFormatting sqref="A1">
    <cfRule type="duplicateValues" dxfId="747" priority="35"/>
  </conditionalFormatting>
  <conditionalFormatting sqref="A1">
    <cfRule type="duplicateValues" dxfId="746" priority="34"/>
  </conditionalFormatting>
  <conditionalFormatting sqref="A1">
    <cfRule type="duplicateValues" dxfId="745" priority="33"/>
  </conditionalFormatting>
  <conditionalFormatting sqref="A1">
    <cfRule type="duplicateValues" dxfId="744" priority="32"/>
  </conditionalFormatting>
  <conditionalFormatting sqref="A1">
    <cfRule type="duplicateValues" dxfId="743" priority="31"/>
  </conditionalFormatting>
  <conditionalFormatting sqref="A1">
    <cfRule type="duplicateValues" dxfId="742" priority="30"/>
  </conditionalFormatting>
  <conditionalFormatting sqref="A1">
    <cfRule type="duplicateValues" dxfId="741" priority="29"/>
  </conditionalFormatting>
  <conditionalFormatting sqref="A1">
    <cfRule type="duplicateValues" dxfId="740" priority="28"/>
  </conditionalFormatting>
  <conditionalFormatting sqref="A1">
    <cfRule type="duplicateValues" dxfId="739" priority="27"/>
  </conditionalFormatting>
  <conditionalFormatting sqref="A1">
    <cfRule type="duplicateValues" dxfId="738" priority="26"/>
  </conditionalFormatting>
  <conditionalFormatting sqref="A1">
    <cfRule type="duplicateValues" dxfId="737" priority="24"/>
    <cfRule type="timePeriod" dxfId="736" priority="25" timePeriod="yesterday">
      <formula>FLOOR(A1,1)=TODAY()-1</formula>
    </cfRule>
  </conditionalFormatting>
  <conditionalFormatting sqref="A1">
    <cfRule type="duplicateValues" dxfId="735" priority="22"/>
    <cfRule type="duplicateValues" dxfId="734" priority="23"/>
  </conditionalFormatting>
  <conditionalFormatting sqref="A1">
    <cfRule type="duplicateValues" dxfId="733" priority="21"/>
  </conditionalFormatting>
  <conditionalFormatting sqref="A1">
    <cfRule type="duplicateValues" dxfId="732" priority="20"/>
  </conditionalFormatting>
  <conditionalFormatting sqref="A1">
    <cfRule type="duplicateValues" dxfId="731" priority="19"/>
  </conditionalFormatting>
  <conditionalFormatting sqref="A1">
    <cfRule type="duplicateValues" dxfId="730" priority="18"/>
  </conditionalFormatting>
  <conditionalFormatting sqref="A1 A112:A1048576">
    <cfRule type="duplicateValues" dxfId="729" priority="17"/>
  </conditionalFormatting>
  <conditionalFormatting sqref="A1 A112:A1048576">
    <cfRule type="duplicateValues" dxfId="728" priority="16"/>
  </conditionalFormatting>
  <conditionalFormatting sqref="A1 A112:A1048576">
    <cfRule type="duplicateValues" dxfId="727" priority="15"/>
  </conditionalFormatting>
  <conditionalFormatting sqref="A1 A112:A1048576">
    <cfRule type="duplicateValues" dxfId="726" priority="14"/>
  </conditionalFormatting>
  <conditionalFormatting sqref="A1 A90:A1048576">
    <cfRule type="duplicateValues" dxfId="725" priority="13"/>
  </conditionalFormatting>
  <conditionalFormatting sqref="A1 A90:A1048576">
    <cfRule type="duplicateValues" dxfId="724" priority="12"/>
  </conditionalFormatting>
  <conditionalFormatting sqref="A1 A90:A1048576">
    <cfRule type="duplicateValues" dxfId="723" priority="11"/>
  </conditionalFormatting>
  <conditionalFormatting sqref="A1 A90:A1048576">
    <cfRule type="duplicateValues" dxfId="722" priority="10"/>
  </conditionalFormatting>
  <conditionalFormatting sqref="A1 A90:A1048576">
    <cfRule type="duplicateValues" dxfId="721" priority="9"/>
  </conditionalFormatting>
  <conditionalFormatting sqref="A1 A90:A1048576">
    <cfRule type="duplicateValues" dxfId="720" priority="8"/>
  </conditionalFormatting>
  <conditionalFormatting sqref="A1 A90:A1048576">
    <cfRule type="duplicateValues" dxfId="719" priority="7"/>
  </conditionalFormatting>
  <conditionalFormatting sqref="A1 A90:A1048576">
    <cfRule type="duplicateValues" dxfId="718" priority="6"/>
  </conditionalFormatting>
  <conditionalFormatting sqref="A1 A90:A1048576">
    <cfRule type="duplicateValues" dxfId="717" priority="5"/>
  </conditionalFormatting>
  <conditionalFormatting sqref="A1 A90:A1048576">
    <cfRule type="duplicateValues" dxfId="716" priority="4"/>
  </conditionalFormatting>
  <conditionalFormatting sqref="A1 A90:A1048576">
    <cfRule type="duplicateValues" dxfId="715" priority="3"/>
  </conditionalFormatting>
  <conditionalFormatting sqref="A1:A33 A64:A1048576">
    <cfRule type="duplicateValues" dxfId="714" priority="2"/>
  </conditionalFormatting>
  <conditionalFormatting sqref="A1:A39 A64:A1048576">
    <cfRule type="duplicateValues" dxfId="713" priority="1"/>
  </conditionalFormatting>
  <dataValidations disablePrompts="1"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zoomScaleNormal="100" workbookViewId="0">
      <pane ySplit="1" topLeftCell="A2" activePane="bottomLeft" state="frozen"/>
      <selection pane="bottomLeft" activeCell="A2" sqref="A2:A3"/>
    </sheetView>
  </sheetViews>
  <sheetFormatPr defaultRowHeight="15" x14ac:dyDescent="0.25"/>
  <cols>
    <col min="1" max="1" width="39.7109375" customWidth="1"/>
    <col min="2" max="2" width="24" style="549" customWidth="1"/>
    <col min="3" max="3" width="22.85546875" style="549" customWidth="1"/>
    <col min="4" max="4" width="19.28515625" style="550" customWidth="1"/>
    <col min="5" max="5" width="18.42578125" bestFit="1" customWidth="1"/>
    <col min="6" max="6" width="19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52" t="s">
        <v>1326</v>
      </c>
      <c r="C1" s="552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25</v>
      </c>
      <c r="H1" s="590"/>
    </row>
    <row r="2" spans="1:8" ht="21" x14ac:dyDescent="0.35">
      <c r="A2" s="1" t="s">
        <v>26255</v>
      </c>
      <c r="D2" s="549"/>
      <c r="G2" s="588" t="s">
        <v>26187</v>
      </c>
      <c r="H2" s="589"/>
    </row>
    <row r="3" spans="1:8" ht="15.75" x14ac:dyDescent="0.25">
      <c r="A3" s="1" t="s">
        <v>26256</v>
      </c>
      <c r="B3" s="549" t="s">
        <v>58</v>
      </c>
      <c r="D3" s="549" t="s">
        <v>599</v>
      </c>
      <c r="E3" s="40">
        <v>45966</v>
      </c>
      <c r="G3" s="546" t="s">
        <v>58</v>
      </c>
      <c r="H3" s="547">
        <f>COUNTIF(B$2:B$1048576,G3)</f>
        <v>2</v>
      </c>
    </row>
    <row r="4" spans="1:8" ht="15.75" x14ac:dyDescent="0.25">
      <c r="A4" s="558" t="s">
        <v>17018</v>
      </c>
      <c r="B4" s="563"/>
      <c r="C4" s="563"/>
      <c r="D4" s="563"/>
      <c r="G4" s="548" t="s">
        <v>360</v>
      </c>
      <c r="H4" s="547">
        <f>COUNTIF(B1:B935,G4)</f>
        <v>0</v>
      </c>
    </row>
    <row r="5" spans="1:8" ht="15.75" x14ac:dyDescent="0.25">
      <c r="A5" s="558" t="s">
        <v>26257</v>
      </c>
      <c r="B5" s="549" t="s">
        <v>60</v>
      </c>
      <c r="C5" s="563"/>
      <c r="D5" s="563" t="s">
        <v>1710</v>
      </c>
      <c r="G5" s="548" t="s">
        <v>356</v>
      </c>
      <c r="H5" s="547">
        <f>COUNTIF(B2:B853,G5)</f>
        <v>0</v>
      </c>
    </row>
    <row r="6" spans="1:8" ht="15.75" x14ac:dyDescent="0.25">
      <c r="A6" s="558" t="s">
        <v>26258</v>
      </c>
      <c r="B6" s="563"/>
      <c r="C6" s="563"/>
      <c r="D6" s="563"/>
      <c r="G6" s="548" t="s">
        <v>56</v>
      </c>
      <c r="H6" s="547">
        <f>COUNTIF(B2:B865,G6)</f>
        <v>3</v>
      </c>
    </row>
    <row r="7" spans="1:8" ht="15.75" x14ac:dyDescent="0.25">
      <c r="A7" s="558" t="s">
        <v>26259</v>
      </c>
      <c r="B7" s="549" t="s">
        <v>60</v>
      </c>
      <c r="C7" s="563"/>
      <c r="D7" s="563" t="s">
        <v>22340</v>
      </c>
      <c r="G7" s="101" t="s">
        <v>201</v>
      </c>
      <c r="H7" s="5">
        <f>COUNTIF(B1:B859,G7)</f>
        <v>1</v>
      </c>
    </row>
    <row r="8" spans="1:8" ht="15.75" x14ac:dyDescent="0.25">
      <c r="A8" s="558" t="s">
        <v>14617</v>
      </c>
      <c r="B8" s="563"/>
      <c r="C8" s="563"/>
      <c r="D8" s="563"/>
      <c r="G8" s="101" t="s">
        <v>202</v>
      </c>
      <c r="H8" s="5">
        <f>COUNTIF(B1:B894,G8)</f>
        <v>0</v>
      </c>
    </row>
    <row r="9" spans="1:8" ht="15.75" x14ac:dyDescent="0.25">
      <c r="A9" s="558" t="s">
        <v>26260</v>
      </c>
      <c r="B9" s="549" t="s">
        <v>56</v>
      </c>
      <c r="C9" s="563"/>
      <c r="D9" s="563" t="s">
        <v>1710</v>
      </c>
      <c r="G9" s="101" t="s">
        <v>200</v>
      </c>
      <c r="H9" s="5">
        <f>COUNTIF(B1:B812,G9)</f>
        <v>4</v>
      </c>
    </row>
    <row r="10" spans="1:8" ht="15.75" x14ac:dyDescent="0.25">
      <c r="A10" s="558" t="s">
        <v>26261</v>
      </c>
      <c r="B10" s="563"/>
      <c r="C10" s="563"/>
      <c r="D10" s="563"/>
      <c r="G10" s="101" t="s">
        <v>5011</v>
      </c>
      <c r="H10" s="5">
        <f>COUNTIF(B:B,G10)</f>
        <v>1</v>
      </c>
    </row>
    <row r="11" spans="1:8" ht="15.75" x14ac:dyDescent="0.25">
      <c r="A11" s="558" t="s">
        <v>26262</v>
      </c>
      <c r="B11" s="549" t="s">
        <v>60</v>
      </c>
      <c r="C11" s="564" t="s">
        <v>27157</v>
      </c>
      <c r="D11" s="564" t="s">
        <v>22340</v>
      </c>
      <c r="E11" t="s">
        <v>25121</v>
      </c>
      <c r="F11" s="40">
        <v>45966</v>
      </c>
      <c r="G11" s="101" t="s">
        <v>1077</v>
      </c>
      <c r="H11" s="5">
        <f>COUNTIF(B2:B2000,G11)</f>
        <v>1</v>
      </c>
    </row>
    <row r="12" spans="1:8" ht="15.75" x14ac:dyDescent="0.25">
      <c r="A12" s="1" t="s">
        <v>26263</v>
      </c>
      <c r="B12" s="550"/>
      <c r="C12" s="550"/>
      <c r="G12" s="288" t="s">
        <v>60</v>
      </c>
      <c r="H12" s="5">
        <f>COUNTIF(B2:B869,G12)</f>
        <v>9</v>
      </c>
    </row>
    <row r="13" spans="1:8" ht="15.75" x14ac:dyDescent="0.25">
      <c r="A13" s="1" t="s">
        <v>26264</v>
      </c>
      <c r="B13" s="550" t="s">
        <v>60</v>
      </c>
      <c r="C13" s="550"/>
      <c r="D13" s="549" t="s">
        <v>599</v>
      </c>
      <c r="G13" s="288" t="s">
        <v>4062</v>
      </c>
      <c r="H13" s="565">
        <f>COUNTIF(B2:B2000,G13)</f>
        <v>2</v>
      </c>
    </row>
    <row r="14" spans="1:8" ht="15.75" x14ac:dyDescent="0.25">
      <c r="A14" s="1" t="s">
        <v>26265</v>
      </c>
      <c r="B14" s="550"/>
      <c r="C14" s="550"/>
      <c r="G14" s="101" t="s">
        <v>3860</v>
      </c>
      <c r="H14" s="5">
        <f>COUNTIF(B2:B715,G14)</f>
        <v>0</v>
      </c>
    </row>
    <row r="15" spans="1:8" ht="15.75" x14ac:dyDescent="0.25">
      <c r="A15" s="1" t="s">
        <v>26266</v>
      </c>
      <c r="B15" s="550" t="s">
        <v>56</v>
      </c>
      <c r="C15" s="550"/>
      <c r="D15" s="550" t="s">
        <v>25657</v>
      </c>
      <c r="E15" s="40">
        <v>45966</v>
      </c>
      <c r="F15" s="550" t="s">
        <v>27158</v>
      </c>
      <c r="G15" s="101" t="s">
        <v>17992</v>
      </c>
      <c r="H15" s="5">
        <f>COUNTIF(B2:B2000,G15)</f>
        <v>0</v>
      </c>
    </row>
    <row r="16" spans="1:8" ht="15.75" x14ac:dyDescent="0.25">
      <c r="A16" s="162" t="s">
        <v>26267</v>
      </c>
      <c r="B16" s="551"/>
      <c r="C16" s="551"/>
      <c r="D16" s="551"/>
      <c r="G16" s="288" t="s">
        <v>1133</v>
      </c>
      <c r="H16" s="5">
        <f>COUNTIF(B2:B2000,G16)</f>
        <v>1</v>
      </c>
    </row>
    <row r="17" spans="1:8" ht="15.75" x14ac:dyDescent="0.25">
      <c r="A17" s="162" t="s">
        <v>26268</v>
      </c>
      <c r="B17" s="551" t="s">
        <v>26464</v>
      </c>
      <c r="C17" s="551" t="s">
        <v>2161</v>
      </c>
      <c r="D17" s="551" t="s">
        <v>8105</v>
      </c>
      <c r="G17" s="512"/>
      <c r="H17" s="233"/>
    </row>
    <row r="18" spans="1:8" ht="15.75" x14ac:dyDescent="0.25">
      <c r="A18" s="558" t="s">
        <v>15133</v>
      </c>
      <c r="B18" s="564"/>
      <c r="C18" s="564"/>
      <c r="D18" s="564"/>
      <c r="G18" s="269"/>
    </row>
    <row r="19" spans="1:8" ht="15.75" x14ac:dyDescent="0.25">
      <c r="A19" s="558" t="s">
        <v>26269</v>
      </c>
      <c r="B19" s="563" t="s">
        <v>60</v>
      </c>
      <c r="C19" s="564"/>
      <c r="D19" s="564" t="s">
        <v>22340</v>
      </c>
    </row>
    <row r="20" spans="1:8" ht="15.75" x14ac:dyDescent="0.25">
      <c r="A20" s="558" t="s">
        <v>26270</v>
      </c>
      <c r="B20" s="564"/>
      <c r="C20" s="564"/>
      <c r="D20" s="564"/>
    </row>
    <row r="21" spans="1:8" ht="15.75" x14ac:dyDescent="0.25">
      <c r="A21" s="558" t="s">
        <v>26271</v>
      </c>
      <c r="B21" s="563" t="s">
        <v>201</v>
      </c>
      <c r="C21" s="564"/>
      <c r="D21" s="564" t="s">
        <v>1710</v>
      </c>
    </row>
    <row r="22" spans="1:8" ht="15.75" x14ac:dyDescent="0.25">
      <c r="A22" s="162" t="s">
        <v>26272</v>
      </c>
      <c r="B22" s="551"/>
      <c r="C22" s="551"/>
      <c r="D22" s="551"/>
    </row>
    <row r="23" spans="1:8" ht="15.75" x14ac:dyDescent="0.25">
      <c r="A23" s="162" t="s">
        <v>26273</v>
      </c>
      <c r="B23" s="551" t="s">
        <v>4062</v>
      </c>
      <c r="C23" s="551"/>
      <c r="D23" s="551" t="s">
        <v>18297</v>
      </c>
    </row>
    <row r="24" spans="1:8" ht="15.75" x14ac:dyDescent="0.25">
      <c r="A24" s="1" t="s">
        <v>26274</v>
      </c>
      <c r="B24" s="550"/>
      <c r="C24" s="550"/>
    </row>
    <row r="25" spans="1:8" ht="15.75" x14ac:dyDescent="0.25">
      <c r="A25" s="1" t="s">
        <v>17462</v>
      </c>
      <c r="B25" s="550" t="s">
        <v>1077</v>
      </c>
      <c r="C25" s="550"/>
    </row>
    <row r="26" spans="1:8" ht="15.75" x14ac:dyDescent="0.25">
      <c r="A26" s="162" t="s">
        <v>26275</v>
      </c>
      <c r="B26" s="551"/>
      <c r="C26" s="551"/>
      <c r="D26" s="551"/>
    </row>
    <row r="27" spans="1:8" ht="15.75" x14ac:dyDescent="0.25">
      <c r="A27" s="162" t="s">
        <v>26276</v>
      </c>
      <c r="B27" s="551" t="s">
        <v>4062</v>
      </c>
      <c r="C27" s="551"/>
      <c r="D27" s="551" t="s">
        <v>26279</v>
      </c>
    </row>
    <row r="28" spans="1:8" ht="15.75" x14ac:dyDescent="0.25">
      <c r="A28" s="558" t="s">
        <v>26277</v>
      </c>
      <c r="B28" s="564"/>
      <c r="C28" s="564"/>
      <c r="D28" s="564"/>
    </row>
    <row r="29" spans="1:8" ht="15.75" x14ac:dyDescent="0.25">
      <c r="A29" s="558" t="s">
        <v>26278</v>
      </c>
      <c r="B29" s="564" t="s">
        <v>60</v>
      </c>
      <c r="C29" s="564"/>
      <c r="D29" s="564" t="s">
        <v>22340</v>
      </c>
    </row>
    <row r="30" spans="1:8" ht="15.75" x14ac:dyDescent="0.25">
      <c r="A30" s="1" t="s">
        <v>26282</v>
      </c>
      <c r="B30" s="550"/>
      <c r="C30" s="550"/>
    </row>
    <row r="31" spans="1:8" ht="15.75" x14ac:dyDescent="0.25">
      <c r="A31" s="1" t="s">
        <v>26283</v>
      </c>
      <c r="B31" s="550" t="s">
        <v>200</v>
      </c>
      <c r="C31" s="550"/>
      <c r="D31" s="550" t="s">
        <v>599</v>
      </c>
    </row>
    <row r="32" spans="1:8" ht="15.75" x14ac:dyDescent="0.25">
      <c r="A32" s="1" t="s">
        <v>26284</v>
      </c>
      <c r="B32" s="550"/>
      <c r="C32" s="550"/>
    </row>
    <row r="33" spans="1:4" ht="15.75" x14ac:dyDescent="0.25">
      <c r="A33" s="1" t="s">
        <v>26285</v>
      </c>
      <c r="B33" s="550" t="s">
        <v>60</v>
      </c>
      <c r="C33" s="550"/>
      <c r="D33" s="550" t="s">
        <v>17205</v>
      </c>
    </row>
    <row r="34" spans="1:4" ht="15.75" x14ac:dyDescent="0.25">
      <c r="A34" s="558" t="s">
        <v>11969</v>
      </c>
      <c r="B34" s="564"/>
      <c r="C34" s="564"/>
      <c r="D34" s="564"/>
    </row>
    <row r="35" spans="1:4" ht="15.75" x14ac:dyDescent="0.25">
      <c r="A35" s="558" t="s">
        <v>26286</v>
      </c>
      <c r="B35" s="550" t="s">
        <v>60</v>
      </c>
      <c r="C35" s="564"/>
      <c r="D35" s="564" t="s">
        <v>1710</v>
      </c>
    </row>
    <row r="36" spans="1:4" ht="15.75" x14ac:dyDescent="0.25">
      <c r="A36" s="569" t="s">
        <v>26287</v>
      </c>
      <c r="B36" s="574"/>
      <c r="C36" s="574"/>
      <c r="D36" s="574"/>
    </row>
    <row r="37" spans="1:4" ht="15.75" x14ac:dyDescent="0.25">
      <c r="A37" s="569" t="s">
        <v>26288</v>
      </c>
      <c r="B37" s="574" t="s">
        <v>58</v>
      </c>
      <c r="C37" s="574"/>
      <c r="D37" s="574" t="s">
        <v>10373</v>
      </c>
    </row>
    <row r="38" spans="1:4" ht="15.75" x14ac:dyDescent="0.25">
      <c r="A38" s="1" t="s">
        <v>26289</v>
      </c>
      <c r="B38" s="550"/>
      <c r="C38" s="550"/>
    </row>
    <row r="39" spans="1:4" ht="15.75" x14ac:dyDescent="0.25">
      <c r="A39" s="1" t="s">
        <v>26290</v>
      </c>
      <c r="B39" s="550" t="s">
        <v>56</v>
      </c>
      <c r="C39" s="550"/>
      <c r="D39" s="550" t="s">
        <v>599</v>
      </c>
    </row>
    <row r="40" spans="1:4" ht="15.75" x14ac:dyDescent="0.25">
      <c r="A40" s="1" t="s">
        <v>26291</v>
      </c>
      <c r="B40" s="550"/>
      <c r="C40" s="550"/>
    </row>
    <row r="41" spans="1:4" ht="15.75" x14ac:dyDescent="0.25">
      <c r="A41" s="1" t="s">
        <v>26292</v>
      </c>
      <c r="B41" s="550" t="s">
        <v>60</v>
      </c>
      <c r="C41" s="550"/>
      <c r="D41" s="550" t="s">
        <v>8105</v>
      </c>
    </row>
    <row r="42" spans="1:4" ht="15.75" x14ac:dyDescent="0.25">
      <c r="A42" s="558" t="s">
        <v>26293</v>
      </c>
      <c r="B42" s="564"/>
      <c r="C42" s="564"/>
      <c r="D42" s="564"/>
    </row>
    <row r="43" spans="1:4" ht="15.75" x14ac:dyDescent="0.25">
      <c r="A43" s="558" t="s">
        <v>26294</v>
      </c>
      <c r="B43" s="564" t="s">
        <v>200</v>
      </c>
      <c r="C43" s="564"/>
      <c r="D43" s="564" t="s">
        <v>1710</v>
      </c>
    </row>
    <row r="44" spans="1:4" ht="15.75" x14ac:dyDescent="0.25">
      <c r="A44" s="1" t="s">
        <v>26295</v>
      </c>
      <c r="B44" s="550"/>
      <c r="C44" s="550"/>
    </row>
    <row r="45" spans="1:4" ht="15.75" x14ac:dyDescent="0.25">
      <c r="A45" s="1" t="s">
        <v>26296</v>
      </c>
      <c r="B45" s="550" t="s">
        <v>200</v>
      </c>
      <c r="C45" s="550"/>
      <c r="D45" s="550" t="s">
        <v>8105</v>
      </c>
    </row>
    <row r="46" spans="1:4" ht="15.75" x14ac:dyDescent="0.25">
      <c r="A46" s="558" t="s">
        <v>12541</v>
      </c>
      <c r="B46" s="564"/>
      <c r="C46" s="564"/>
      <c r="D46" s="564"/>
    </row>
    <row r="47" spans="1:4" ht="15.75" x14ac:dyDescent="0.25">
      <c r="A47" s="558" t="s">
        <v>26297</v>
      </c>
      <c r="B47" s="564" t="s">
        <v>5011</v>
      </c>
      <c r="C47" s="564"/>
      <c r="D47" s="564" t="s">
        <v>22340</v>
      </c>
    </row>
    <row r="48" spans="1:4" ht="15.75" x14ac:dyDescent="0.25">
      <c r="A48" s="1" t="s">
        <v>16239</v>
      </c>
      <c r="B48" s="550"/>
      <c r="C48" s="550"/>
    </row>
    <row r="49" spans="1:5" ht="15.75" x14ac:dyDescent="0.25">
      <c r="A49" s="1" t="s">
        <v>26298</v>
      </c>
      <c r="B49" s="550" t="s">
        <v>200</v>
      </c>
      <c r="C49" s="550"/>
      <c r="D49" s="550" t="s">
        <v>22689</v>
      </c>
    </row>
    <row r="50" spans="1:5" ht="15.75" x14ac:dyDescent="0.25">
      <c r="A50" s="1" t="s">
        <v>26299</v>
      </c>
      <c r="B50" s="550"/>
      <c r="C50" s="550"/>
    </row>
    <row r="51" spans="1:5" ht="15.75" x14ac:dyDescent="0.25">
      <c r="A51" s="1" t="s">
        <v>26300</v>
      </c>
      <c r="B51" s="550" t="s">
        <v>1133</v>
      </c>
      <c r="C51" s="550"/>
      <c r="D51" s="550" t="s">
        <v>4465</v>
      </c>
      <c r="E51" s="213"/>
    </row>
    <row r="52" spans="1:5" ht="15.75" x14ac:dyDescent="0.25">
      <c r="A52" s="1"/>
      <c r="B52" s="550"/>
      <c r="C52" s="550"/>
    </row>
    <row r="53" spans="1:5" ht="15.75" x14ac:dyDescent="0.25">
      <c r="A53" s="1"/>
      <c r="B53" s="550"/>
      <c r="C53" s="550"/>
    </row>
    <row r="54" spans="1:5" ht="15.75" x14ac:dyDescent="0.25">
      <c r="A54" s="1"/>
      <c r="B54" s="550"/>
      <c r="C54" s="550"/>
    </row>
    <row r="55" spans="1:5" ht="15.75" x14ac:dyDescent="0.25">
      <c r="A55" s="1"/>
      <c r="B55" s="550"/>
      <c r="C55" s="550"/>
    </row>
    <row r="56" spans="1:5" ht="15.75" x14ac:dyDescent="0.25">
      <c r="A56" s="1"/>
      <c r="B56" s="550"/>
      <c r="C56" s="550"/>
    </row>
    <row r="57" spans="1:5" ht="15.75" x14ac:dyDescent="0.25">
      <c r="A57" s="1"/>
      <c r="B57" s="550"/>
      <c r="C57" s="550"/>
    </row>
    <row r="58" spans="1:5" ht="15.75" x14ac:dyDescent="0.25">
      <c r="A58" s="1"/>
      <c r="B58" s="550"/>
      <c r="C58" s="550"/>
    </row>
    <row r="59" spans="1:5" ht="15.75" x14ac:dyDescent="0.25">
      <c r="A59" s="1"/>
      <c r="B59" s="550"/>
      <c r="C59" s="550"/>
    </row>
    <row r="60" spans="1:5" ht="15.75" x14ac:dyDescent="0.25">
      <c r="A60" s="1"/>
      <c r="B60" s="550"/>
      <c r="C60" s="550"/>
    </row>
    <row r="61" spans="1:5" ht="15.75" x14ac:dyDescent="0.25">
      <c r="A61" s="1"/>
      <c r="B61" s="550"/>
      <c r="C61" s="550"/>
    </row>
    <row r="62" spans="1:5" ht="15.75" x14ac:dyDescent="0.25">
      <c r="A62" s="1"/>
      <c r="B62" s="550"/>
      <c r="C62" s="550"/>
    </row>
    <row r="63" spans="1:5" ht="15.75" x14ac:dyDescent="0.25">
      <c r="A63" s="1"/>
      <c r="B63" s="550"/>
      <c r="C63" s="550"/>
    </row>
    <row r="64" spans="1:5" ht="15.75" x14ac:dyDescent="0.25">
      <c r="A64" s="1"/>
      <c r="B64" s="550"/>
      <c r="C64" s="550"/>
    </row>
    <row r="65" spans="1:3" ht="15.75" x14ac:dyDescent="0.25">
      <c r="A65" s="1"/>
      <c r="B65" s="550"/>
      <c r="C65" s="550"/>
    </row>
    <row r="66" spans="1:3" ht="15.75" x14ac:dyDescent="0.25">
      <c r="A66" s="1"/>
      <c r="B66" s="550"/>
      <c r="C66" s="550"/>
    </row>
    <row r="67" spans="1:3" ht="15.75" x14ac:dyDescent="0.25">
      <c r="A67" s="1"/>
      <c r="B67" s="550"/>
      <c r="C67" s="550"/>
    </row>
    <row r="68" spans="1:3" ht="15.75" x14ac:dyDescent="0.25">
      <c r="A68" s="1"/>
      <c r="B68" s="550"/>
      <c r="C68" s="550"/>
    </row>
    <row r="69" spans="1:3" ht="15.75" x14ac:dyDescent="0.25">
      <c r="A69" s="1"/>
      <c r="B69" s="550"/>
      <c r="C69" s="550"/>
    </row>
    <row r="70" spans="1:3" ht="15.75" x14ac:dyDescent="0.25">
      <c r="A70" s="1"/>
      <c r="B70" s="550"/>
      <c r="C70" s="550"/>
    </row>
    <row r="71" spans="1:3" ht="15.75" x14ac:dyDescent="0.25">
      <c r="A71" s="1"/>
      <c r="B71" s="550"/>
      <c r="C71" s="550"/>
    </row>
    <row r="72" spans="1:3" ht="15.75" x14ac:dyDescent="0.25">
      <c r="A72" s="1"/>
      <c r="B72" s="550"/>
      <c r="C72" s="550"/>
    </row>
    <row r="73" spans="1:3" ht="15.75" x14ac:dyDescent="0.25">
      <c r="A73" s="1"/>
      <c r="B73" s="550"/>
      <c r="C73" s="550"/>
    </row>
    <row r="74" spans="1:3" ht="15.75" x14ac:dyDescent="0.25">
      <c r="A74" s="1"/>
      <c r="B74" s="550"/>
      <c r="C74" s="550"/>
    </row>
    <row r="75" spans="1:3" ht="15.75" x14ac:dyDescent="0.25">
      <c r="A75" s="1"/>
      <c r="B75" s="550"/>
      <c r="C75" s="550"/>
    </row>
    <row r="76" spans="1:3" ht="15.75" x14ac:dyDescent="0.25">
      <c r="A76" s="1"/>
      <c r="B76" s="550"/>
      <c r="C76" s="550"/>
    </row>
    <row r="77" spans="1:3" ht="15.75" x14ac:dyDescent="0.25">
      <c r="A77" s="1"/>
      <c r="B77" s="550"/>
      <c r="C77" s="550"/>
    </row>
    <row r="78" spans="1:3" ht="15.75" x14ac:dyDescent="0.25">
      <c r="A78" s="1"/>
      <c r="B78" s="550"/>
      <c r="C78" s="550"/>
    </row>
    <row r="79" spans="1:3" ht="15.75" x14ac:dyDescent="0.25">
      <c r="A79" s="1"/>
      <c r="B79" s="550"/>
      <c r="C79" s="550"/>
    </row>
    <row r="80" spans="1:3" ht="15.75" x14ac:dyDescent="0.25">
      <c r="A80" s="1"/>
      <c r="B80" s="550"/>
      <c r="C80" s="550"/>
    </row>
    <row r="81" spans="1:6" ht="15.75" x14ac:dyDescent="0.25">
      <c r="A81" s="1"/>
      <c r="B81" s="550"/>
      <c r="C81" s="550"/>
    </row>
    <row r="82" spans="1:6" ht="15.75" x14ac:dyDescent="0.25">
      <c r="A82" s="1"/>
      <c r="B82" s="550"/>
      <c r="C82" s="550"/>
    </row>
    <row r="83" spans="1:6" ht="15.75" x14ac:dyDescent="0.25">
      <c r="A83" s="1"/>
      <c r="B83" s="550"/>
      <c r="C83" s="550"/>
    </row>
    <row r="84" spans="1:6" ht="15.75" x14ac:dyDescent="0.25">
      <c r="A84" s="1"/>
      <c r="B84" s="550"/>
      <c r="C84" s="550"/>
    </row>
    <row r="85" spans="1:6" ht="15.75" x14ac:dyDescent="0.25">
      <c r="A85" s="1"/>
      <c r="B85" s="550"/>
      <c r="C85" s="550"/>
    </row>
    <row r="86" spans="1:6" ht="15.75" x14ac:dyDescent="0.25">
      <c r="A86" s="1"/>
      <c r="B86" s="553"/>
      <c r="C86" s="553"/>
      <c r="D86" s="554"/>
    </row>
    <row r="87" spans="1:6" ht="15.75" x14ac:dyDescent="0.25">
      <c r="A87" s="1"/>
      <c r="C87" s="553"/>
      <c r="D87" s="554"/>
    </row>
    <row r="88" spans="1:6" ht="15.75" x14ac:dyDescent="0.25">
      <c r="A88" s="1"/>
      <c r="B88" s="553"/>
      <c r="C88" s="553"/>
      <c r="D88" s="554"/>
    </row>
    <row r="89" spans="1:6" ht="15.75" x14ac:dyDescent="0.25">
      <c r="A89" s="1"/>
      <c r="B89" s="553"/>
      <c r="C89" s="553"/>
      <c r="D89" s="554"/>
    </row>
    <row r="90" spans="1:6" ht="15.75" x14ac:dyDescent="0.25">
      <c r="A90" s="1"/>
      <c r="B90" s="553"/>
      <c r="C90" s="553"/>
      <c r="D90" s="554"/>
      <c r="F90" t="s">
        <v>3496</v>
      </c>
    </row>
    <row r="91" spans="1:6" ht="15.75" x14ac:dyDescent="0.25">
      <c r="A91" s="1"/>
      <c r="B91" s="553"/>
      <c r="C91" s="553"/>
      <c r="D91" s="554"/>
    </row>
    <row r="92" spans="1:6" ht="15.75" x14ac:dyDescent="0.25">
      <c r="A92" s="410"/>
      <c r="B92" s="553"/>
      <c r="C92" s="553"/>
      <c r="D92" s="554"/>
    </row>
    <row r="93" spans="1:6" ht="15.75" x14ac:dyDescent="0.25">
      <c r="A93" s="410"/>
      <c r="B93" s="553"/>
      <c r="C93" s="553"/>
      <c r="D93" s="554"/>
    </row>
    <row r="94" spans="1:6" ht="15.75" x14ac:dyDescent="0.25">
      <c r="A94" s="1"/>
      <c r="B94" s="553"/>
      <c r="C94" s="553"/>
    </row>
    <row r="95" spans="1:6" ht="15.75" x14ac:dyDescent="0.25">
      <c r="A95" s="1"/>
      <c r="B95" s="553"/>
      <c r="C95" s="553"/>
    </row>
    <row r="96" spans="1:6" ht="15.75" x14ac:dyDescent="0.25">
      <c r="A96" s="1"/>
      <c r="B96" s="553"/>
      <c r="C96" s="553"/>
      <c r="D96" s="554"/>
    </row>
    <row r="97" spans="1:4" ht="15.75" x14ac:dyDescent="0.25">
      <c r="A97" s="1"/>
      <c r="B97" s="555"/>
      <c r="C97" s="553"/>
      <c r="D97" s="554"/>
    </row>
    <row r="98" spans="1:4" ht="15.75" x14ac:dyDescent="0.25">
      <c r="A98" s="1"/>
      <c r="B98" s="553"/>
      <c r="C98" s="553"/>
      <c r="D98" s="554"/>
    </row>
    <row r="99" spans="1:4" ht="15.75" x14ac:dyDescent="0.25">
      <c r="A99" s="1"/>
      <c r="B99" s="553"/>
      <c r="C99" s="553"/>
    </row>
    <row r="100" spans="1:4" ht="15.75" x14ac:dyDescent="0.25">
      <c r="A100" s="1"/>
    </row>
    <row r="101" spans="1:4" ht="15.75" x14ac:dyDescent="0.25">
      <c r="A101" s="1"/>
      <c r="D101" s="554"/>
    </row>
    <row r="102" spans="1:4" ht="15.75" x14ac:dyDescent="0.25">
      <c r="A102" s="410"/>
    </row>
    <row r="103" spans="1:4" ht="15.75" x14ac:dyDescent="0.25">
      <c r="A103" s="410"/>
      <c r="D103" s="554"/>
    </row>
    <row r="104" spans="1:4" ht="15.75" x14ac:dyDescent="0.25">
      <c r="A104" s="1"/>
    </row>
    <row r="105" spans="1:4" ht="15.75" x14ac:dyDescent="0.25">
      <c r="A105" s="1"/>
      <c r="D105" s="554"/>
    </row>
    <row r="106" spans="1:4" ht="15.75" x14ac:dyDescent="0.25">
      <c r="A106" s="1"/>
    </row>
    <row r="107" spans="1:4" ht="15.75" x14ac:dyDescent="0.25">
      <c r="A107" s="1"/>
      <c r="D107" s="554"/>
    </row>
    <row r="108" spans="1:4" ht="15.75" x14ac:dyDescent="0.25">
      <c r="A108" s="1"/>
    </row>
    <row r="109" spans="1:4" ht="15.75" x14ac:dyDescent="0.25">
      <c r="A109" s="1"/>
    </row>
    <row r="110" spans="1:4" ht="15.75" x14ac:dyDescent="0.25">
      <c r="A110" s="1"/>
    </row>
    <row r="111" spans="1:4" ht="15.75" x14ac:dyDescent="0.25">
      <c r="A111" s="1"/>
      <c r="D111" s="554"/>
    </row>
  </sheetData>
  <dataConsolidate/>
  <mergeCells count="2">
    <mergeCell ref="G1:H1"/>
    <mergeCell ref="G2:H2"/>
  </mergeCells>
  <conditionalFormatting sqref="A1">
    <cfRule type="duplicateValues" dxfId="712" priority="49"/>
  </conditionalFormatting>
  <conditionalFormatting sqref="A1">
    <cfRule type="duplicateValues" dxfId="711" priority="48"/>
  </conditionalFormatting>
  <conditionalFormatting sqref="A1">
    <cfRule type="duplicateValues" dxfId="710" priority="47"/>
  </conditionalFormatting>
  <conditionalFormatting sqref="A1">
    <cfRule type="duplicateValues" dxfId="709" priority="46"/>
  </conditionalFormatting>
  <conditionalFormatting sqref="A1">
    <cfRule type="duplicateValues" dxfId="708" priority="45"/>
  </conditionalFormatting>
  <conditionalFormatting sqref="A1">
    <cfRule type="duplicateValues" dxfId="707" priority="44"/>
  </conditionalFormatting>
  <conditionalFormatting sqref="A1">
    <cfRule type="duplicateValues" dxfId="706" priority="43"/>
  </conditionalFormatting>
  <conditionalFormatting sqref="A1">
    <cfRule type="duplicateValues" dxfId="705" priority="42"/>
  </conditionalFormatting>
  <conditionalFormatting sqref="A1">
    <cfRule type="duplicateValues" dxfId="704" priority="41"/>
  </conditionalFormatting>
  <conditionalFormatting sqref="A1">
    <cfRule type="duplicateValues" dxfId="703" priority="40"/>
  </conditionalFormatting>
  <conditionalFormatting sqref="A1">
    <cfRule type="duplicateValues" dxfId="702" priority="39"/>
  </conditionalFormatting>
  <conditionalFormatting sqref="A1">
    <cfRule type="duplicateValues" dxfId="701" priority="38"/>
  </conditionalFormatting>
  <conditionalFormatting sqref="A1">
    <cfRule type="duplicateValues" dxfId="700" priority="37"/>
  </conditionalFormatting>
  <conditionalFormatting sqref="A1">
    <cfRule type="duplicateValues" dxfId="699" priority="36"/>
  </conditionalFormatting>
  <conditionalFormatting sqref="A1">
    <cfRule type="duplicateValues" dxfId="698" priority="35"/>
  </conditionalFormatting>
  <conditionalFormatting sqref="A1">
    <cfRule type="duplicateValues" dxfId="697" priority="34"/>
  </conditionalFormatting>
  <conditionalFormatting sqref="A1">
    <cfRule type="duplicateValues" dxfId="696" priority="33"/>
  </conditionalFormatting>
  <conditionalFormatting sqref="A1">
    <cfRule type="duplicateValues" dxfId="695" priority="32"/>
  </conditionalFormatting>
  <conditionalFormatting sqref="A1">
    <cfRule type="duplicateValues" dxfId="694" priority="31"/>
  </conditionalFormatting>
  <conditionalFormatting sqref="A1">
    <cfRule type="duplicateValues" dxfId="693" priority="30"/>
  </conditionalFormatting>
  <conditionalFormatting sqref="A1">
    <cfRule type="duplicateValues" dxfId="692" priority="29"/>
  </conditionalFormatting>
  <conditionalFormatting sqref="A1">
    <cfRule type="duplicateValues" dxfId="691" priority="28"/>
  </conditionalFormatting>
  <conditionalFormatting sqref="A1">
    <cfRule type="duplicateValues" dxfId="690" priority="27"/>
  </conditionalFormatting>
  <conditionalFormatting sqref="A1">
    <cfRule type="duplicateValues" dxfId="689" priority="26"/>
  </conditionalFormatting>
  <conditionalFormatting sqref="A1">
    <cfRule type="duplicateValues" dxfId="688" priority="24"/>
    <cfRule type="timePeriod" dxfId="687" priority="25" timePeriod="yesterday">
      <formula>FLOOR(A1,1)=TODAY()-1</formula>
    </cfRule>
  </conditionalFormatting>
  <conditionalFormatting sqref="A1">
    <cfRule type="duplicateValues" dxfId="686" priority="22"/>
    <cfRule type="duplicateValues" dxfId="685" priority="23"/>
  </conditionalFormatting>
  <conditionalFormatting sqref="A1">
    <cfRule type="duplicateValues" dxfId="684" priority="21"/>
  </conditionalFormatting>
  <conditionalFormatting sqref="A1">
    <cfRule type="duplicateValues" dxfId="683" priority="20"/>
  </conditionalFormatting>
  <conditionalFormatting sqref="A1">
    <cfRule type="duplicateValues" dxfId="682" priority="19"/>
  </conditionalFormatting>
  <conditionalFormatting sqref="A1">
    <cfRule type="duplicateValues" dxfId="681" priority="18"/>
  </conditionalFormatting>
  <conditionalFormatting sqref="A1 A112:A1048576">
    <cfRule type="duplicateValues" dxfId="680" priority="17"/>
  </conditionalFormatting>
  <conditionalFormatting sqref="A1 A112:A1048576">
    <cfRule type="duplicateValues" dxfId="679" priority="16"/>
  </conditionalFormatting>
  <conditionalFormatting sqref="A1 A112:A1048576">
    <cfRule type="duplicateValues" dxfId="678" priority="15"/>
  </conditionalFormatting>
  <conditionalFormatting sqref="A1 A112:A1048576">
    <cfRule type="duplicateValues" dxfId="677" priority="14"/>
  </conditionalFormatting>
  <conditionalFormatting sqref="A1 A90:A1048576">
    <cfRule type="duplicateValues" dxfId="676" priority="13"/>
  </conditionalFormatting>
  <conditionalFormatting sqref="A1 A90:A1048576">
    <cfRule type="duplicateValues" dxfId="675" priority="12"/>
  </conditionalFormatting>
  <conditionalFormatting sqref="A1 A90:A1048576">
    <cfRule type="duplicateValues" dxfId="674" priority="11"/>
  </conditionalFormatting>
  <conditionalFormatting sqref="A1 A90:A1048576">
    <cfRule type="duplicateValues" dxfId="673" priority="10"/>
  </conditionalFormatting>
  <conditionalFormatting sqref="A1 A90:A1048576">
    <cfRule type="duplicateValues" dxfId="672" priority="9"/>
  </conditionalFormatting>
  <conditionalFormatting sqref="A1 A90:A1048576">
    <cfRule type="duplicateValues" dxfId="671" priority="8"/>
  </conditionalFormatting>
  <conditionalFormatting sqref="A1 A90:A1048576">
    <cfRule type="duplicateValues" dxfId="670" priority="7"/>
  </conditionalFormatting>
  <conditionalFormatting sqref="A1 A90:A1048576">
    <cfRule type="duplicateValues" dxfId="669" priority="6"/>
  </conditionalFormatting>
  <conditionalFormatting sqref="A1 A90:A1048576">
    <cfRule type="duplicateValues" dxfId="668" priority="5"/>
  </conditionalFormatting>
  <conditionalFormatting sqref="A1 A90:A1048576">
    <cfRule type="duplicateValues" dxfId="667" priority="4"/>
  </conditionalFormatting>
  <conditionalFormatting sqref="A1 A90:A1048576">
    <cfRule type="duplicateValues" dxfId="666" priority="3"/>
  </conditionalFormatting>
  <conditionalFormatting sqref="A1 A64:A1048576">
    <cfRule type="duplicateValues" dxfId="665" priority="2"/>
  </conditionalFormatting>
  <conditionalFormatting sqref="A1 A64:A1048576 A38:A39">
    <cfRule type="duplicateValues" dxfId="664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zoomScaleNormal="100" workbookViewId="0">
      <pane ySplit="1" topLeftCell="A5" activePane="bottomLeft" state="frozen"/>
      <selection pane="bottomLeft" activeCell="F23" sqref="F23"/>
    </sheetView>
  </sheetViews>
  <sheetFormatPr defaultRowHeight="15" x14ac:dyDescent="0.25"/>
  <cols>
    <col min="1" max="1" width="39.7109375" customWidth="1"/>
    <col min="2" max="2" width="24" style="549" customWidth="1"/>
    <col min="3" max="3" width="22.85546875" style="549" customWidth="1"/>
    <col min="4" max="4" width="19.28515625" style="550" customWidth="1"/>
    <col min="5" max="5" width="18.42578125" bestFit="1" customWidth="1"/>
    <col min="6" max="6" width="19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52" t="s">
        <v>1326</v>
      </c>
      <c r="C1" s="552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22</v>
      </c>
      <c r="H1" s="590"/>
    </row>
    <row r="2" spans="1:8" ht="21" x14ac:dyDescent="0.35">
      <c r="A2" s="1" t="s">
        <v>26301</v>
      </c>
      <c r="B2"/>
      <c r="C2"/>
      <c r="D2"/>
      <c r="G2" s="588" t="s">
        <v>26187</v>
      </c>
      <c r="H2" s="589"/>
    </row>
    <row r="3" spans="1:8" ht="15.75" x14ac:dyDescent="0.25">
      <c r="A3" s="1" t="s">
        <v>26302</v>
      </c>
      <c r="B3" t="s">
        <v>56</v>
      </c>
      <c r="C3"/>
      <c r="D3" t="s">
        <v>4465</v>
      </c>
      <c r="G3" s="546" t="s">
        <v>58</v>
      </c>
      <c r="H3" s="547">
        <f>COUNTIF(B$2:B$1048576,G3)</f>
        <v>0</v>
      </c>
    </row>
    <row r="4" spans="1:8" ht="15.75" x14ac:dyDescent="0.25">
      <c r="A4" s="1" t="s">
        <v>13455</v>
      </c>
      <c r="B4"/>
      <c r="C4"/>
      <c r="D4"/>
      <c r="G4" s="548" t="s">
        <v>360</v>
      </c>
      <c r="H4" s="547">
        <f>COUNTIF(B1:B935,G4)</f>
        <v>1</v>
      </c>
    </row>
    <row r="5" spans="1:8" ht="15.75" x14ac:dyDescent="0.25">
      <c r="A5" s="1" t="s">
        <v>26303</v>
      </c>
      <c r="B5" t="s">
        <v>60</v>
      </c>
      <c r="C5"/>
      <c r="D5" t="s">
        <v>8105</v>
      </c>
      <c r="G5" s="548" t="s">
        <v>356</v>
      </c>
      <c r="H5" s="547">
        <f>COUNTIF(B2:B853,G5)</f>
        <v>1</v>
      </c>
    </row>
    <row r="6" spans="1:8" ht="15.75" x14ac:dyDescent="0.25">
      <c r="A6" s="558" t="s">
        <v>26304</v>
      </c>
      <c r="B6" s="524"/>
      <c r="C6" s="524"/>
      <c r="D6" s="524"/>
      <c r="G6" s="548" t="s">
        <v>56</v>
      </c>
      <c r="H6" s="547">
        <f>COUNTIF(B2:B865,G6)</f>
        <v>7</v>
      </c>
    </row>
    <row r="7" spans="1:8" ht="15.75" x14ac:dyDescent="0.25">
      <c r="A7" s="558" t="s">
        <v>26305</v>
      </c>
      <c r="B7" s="524" t="s">
        <v>56</v>
      </c>
      <c r="C7" s="524"/>
      <c r="D7" s="524" t="s">
        <v>22340</v>
      </c>
      <c r="G7" s="101" t="s">
        <v>201</v>
      </c>
      <c r="H7" s="5">
        <f>COUNTIF(B1:B859,G7)</f>
        <v>0</v>
      </c>
    </row>
    <row r="8" spans="1:8" ht="15.75" x14ac:dyDescent="0.25">
      <c r="A8" s="1" t="s">
        <v>12898</v>
      </c>
      <c r="B8"/>
      <c r="C8"/>
      <c r="D8"/>
      <c r="G8" s="101" t="s">
        <v>202</v>
      </c>
      <c r="H8" s="5">
        <f>COUNTIF(B1:B894,G8)</f>
        <v>0</v>
      </c>
    </row>
    <row r="9" spans="1:8" ht="15.75" x14ac:dyDescent="0.25">
      <c r="A9" s="1" t="s">
        <v>26306</v>
      </c>
      <c r="B9" t="s">
        <v>60</v>
      </c>
      <c r="C9"/>
      <c r="D9" t="s">
        <v>1710</v>
      </c>
      <c r="G9" s="101" t="s">
        <v>200</v>
      </c>
      <c r="H9" s="5">
        <f>COUNTIF(B1:B812,G9)</f>
        <v>2</v>
      </c>
    </row>
    <row r="10" spans="1:8" ht="15.75" x14ac:dyDescent="0.25">
      <c r="A10" s="1" t="s">
        <v>15911</v>
      </c>
      <c r="B10"/>
      <c r="C10"/>
      <c r="D10"/>
      <c r="G10" s="101" t="s">
        <v>5011</v>
      </c>
      <c r="H10" s="5">
        <f>COUNTIF(B:B,G10)</f>
        <v>0</v>
      </c>
    </row>
    <row r="11" spans="1:8" ht="15.75" x14ac:dyDescent="0.25">
      <c r="A11" s="1" t="s">
        <v>26307</v>
      </c>
      <c r="B11" t="s">
        <v>60</v>
      </c>
      <c r="C11"/>
      <c r="D11" t="s">
        <v>1710</v>
      </c>
      <c r="G11" s="101" t="s">
        <v>1077</v>
      </c>
      <c r="H11" s="5">
        <f>COUNTIF(B2:B2000,G11)</f>
        <v>0</v>
      </c>
    </row>
    <row r="12" spans="1:8" ht="15.75" x14ac:dyDescent="0.25">
      <c r="A12" s="1" t="s">
        <v>26308</v>
      </c>
      <c r="B12"/>
      <c r="C12"/>
      <c r="D12"/>
      <c r="G12" s="288" t="s">
        <v>60</v>
      </c>
      <c r="H12" s="5">
        <f>COUNTIF(B2:B869,G12)</f>
        <v>10</v>
      </c>
    </row>
    <row r="13" spans="1:8" ht="15.75" x14ac:dyDescent="0.25">
      <c r="A13" s="1" t="s">
        <v>26309</v>
      </c>
      <c r="B13" t="s">
        <v>60</v>
      </c>
      <c r="C13"/>
      <c r="D13" t="s">
        <v>1710</v>
      </c>
      <c r="G13" s="288" t="s">
        <v>4062</v>
      </c>
      <c r="H13" s="565">
        <f>COUNTIF(B2:B2000,G13)</f>
        <v>1</v>
      </c>
    </row>
    <row r="14" spans="1:8" ht="15.75" x14ac:dyDescent="0.25">
      <c r="A14" s="1" t="s">
        <v>21752</v>
      </c>
      <c r="B14"/>
      <c r="C14"/>
      <c r="D14"/>
      <c r="G14" s="101" t="s">
        <v>3860</v>
      </c>
      <c r="H14" s="5">
        <f>COUNTIF(B2:B715,G14)</f>
        <v>0</v>
      </c>
    </row>
    <row r="15" spans="1:8" ht="15.75" x14ac:dyDescent="0.25">
      <c r="A15" s="1" t="s">
        <v>26310</v>
      </c>
      <c r="B15" t="s">
        <v>56</v>
      </c>
      <c r="C15"/>
      <c r="D15" t="s">
        <v>1710</v>
      </c>
      <c r="G15" s="101" t="s">
        <v>17992</v>
      </c>
      <c r="H15" s="5">
        <f>COUNTIF(B2:B2000,G15)</f>
        <v>0</v>
      </c>
    </row>
    <row r="16" spans="1:8" ht="15.75" x14ac:dyDescent="0.25">
      <c r="A16" s="1" t="s">
        <v>26311</v>
      </c>
      <c r="B16"/>
      <c r="C16"/>
      <c r="D16"/>
      <c r="G16" s="288" t="s">
        <v>1133</v>
      </c>
      <c r="H16" s="5">
        <f>COUNTIF(B2:B2000,G16)</f>
        <v>0</v>
      </c>
    </row>
    <row r="17" spans="1:8" ht="15.75" x14ac:dyDescent="0.25">
      <c r="A17" s="1" t="s">
        <v>26312</v>
      </c>
      <c r="B17" t="s">
        <v>56</v>
      </c>
      <c r="C17"/>
      <c r="D17" t="s">
        <v>1710</v>
      </c>
      <c r="G17" s="512"/>
      <c r="H17" s="233"/>
    </row>
    <row r="18" spans="1:8" ht="15.75" x14ac:dyDescent="0.25">
      <c r="A18" s="1" t="s">
        <v>26313</v>
      </c>
      <c r="B18"/>
      <c r="C18"/>
      <c r="D18"/>
      <c r="G18" s="269"/>
    </row>
    <row r="19" spans="1:8" ht="15.75" x14ac:dyDescent="0.25">
      <c r="A19" s="1" t="s">
        <v>26314</v>
      </c>
      <c r="B19" t="s">
        <v>60</v>
      </c>
      <c r="C19"/>
      <c r="D19" t="s">
        <v>8105</v>
      </c>
    </row>
    <row r="20" spans="1:8" ht="15.75" x14ac:dyDescent="0.25">
      <c r="A20" s="162" t="s">
        <v>26315</v>
      </c>
      <c r="B20" s="163"/>
      <c r="C20" s="163"/>
      <c r="D20" s="163"/>
    </row>
    <row r="21" spans="1:8" ht="15.75" x14ac:dyDescent="0.25">
      <c r="A21" s="162" t="s">
        <v>26316</v>
      </c>
      <c r="B21" s="163" t="s">
        <v>4062</v>
      </c>
      <c r="C21" s="163"/>
      <c r="D21" s="163" t="s">
        <v>10373</v>
      </c>
    </row>
    <row r="22" spans="1:8" ht="15.75" x14ac:dyDescent="0.25">
      <c r="A22" s="1" t="s">
        <v>26317</v>
      </c>
      <c r="B22"/>
      <c r="C22"/>
      <c r="D22"/>
    </row>
    <row r="23" spans="1:8" ht="15.75" x14ac:dyDescent="0.25">
      <c r="A23" s="1" t="s">
        <v>26318</v>
      </c>
      <c r="B23" t="s">
        <v>60</v>
      </c>
      <c r="C23"/>
      <c r="D23" t="s">
        <v>8105</v>
      </c>
    </row>
    <row r="24" spans="1:8" ht="15.75" x14ac:dyDescent="0.25">
      <c r="A24" s="1" t="s">
        <v>14676</v>
      </c>
      <c r="B24"/>
      <c r="C24"/>
      <c r="D24"/>
    </row>
    <row r="25" spans="1:8" ht="15.75" x14ac:dyDescent="0.25">
      <c r="A25" s="1" t="s">
        <v>26319</v>
      </c>
      <c r="B25" t="s">
        <v>60</v>
      </c>
      <c r="C25"/>
      <c r="D25" t="s">
        <v>8105</v>
      </c>
    </row>
    <row r="26" spans="1:8" ht="15.75" x14ac:dyDescent="0.25">
      <c r="A26" s="1" t="s">
        <v>26320</v>
      </c>
      <c r="B26"/>
      <c r="C26"/>
      <c r="D26"/>
    </row>
    <row r="27" spans="1:8" ht="15.75" x14ac:dyDescent="0.25">
      <c r="A27" s="1" t="s">
        <v>26321</v>
      </c>
      <c r="B27" t="s">
        <v>360</v>
      </c>
      <c r="C27"/>
      <c r="D27" t="s">
        <v>25813</v>
      </c>
      <c r="E27" s="40">
        <v>45966</v>
      </c>
    </row>
    <row r="28" spans="1:8" ht="15.75" x14ac:dyDescent="0.25">
      <c r="A28" s="1" t="s">
        <v>26322</v>
      </c>
      <c r="B28"/>
      <c r="C28"/>
      <c r="D28"/>
    </row>
    <row r="29" spans="1:8" ht="15.75" x14ac:dyDescent="0.25">
      <c r="A29" s="1" t="s">
        <v>26323</v>
      </c>
      <c r="B29" t="s">
        <v>60</v>
      </c>
      <c r="C29"/>
      <c r="D29" t="s">
        <v>8105</v>
      </c>
    </row>
    <row r="30" spans="1:8" ht="15.75" x14ac:dyDescent="0.25">
      <c r="A30" s="1" t="s">
        <v>26324</v>
      </c>
      <c r="B30"/>
      <c r="C30"/>
      <c r="D30"/>
    </row>
    <row r="31" spans="1:8" ht="15.75" x14ac:dyDescent="0.25">
      <c r="A31" s="1" t="s">
        <v>26325</v>
      </c>
      <c r="B31" t="s">
        <v>56</v>
      </c>
      <c r="C31"/>
      <c r="D31" t="s">
        <v>599</v>
      </c>
      <c r="E31" s="40">
        <v>45966</v>
      </c>
    </row>
    <row r="32" spans="1:8" ht="15.75" x14ac:dyDescent="0.25">
      <c r="A32" s="1" t="s">
        <v>19234</v>
      </c>
      <c r="B32"/>
      <c r="C32"/>
      <c r="D32"/>
    </row>
    <row r="33" spans="1:4" ht="15.75" x14ac:dyDescent="0.25">
      <c r="A33" s="1" t="s">
        <v>26326</v>
      </c>
      <c r="B33" t="s">
        <v>60</v>
      </c>
      <c r="C33"/>
      <c r="D33" t="s">
        <v>8105</v>
      </c>
    </row>
    <row r="34" spans="1:4" ht="15.75" x14ac:dyDescent="0.25">
      <c r="A34" s="1" t="s">
        <v>26327</v>
      </c>
      <c r="B34"/>
      <c r="C34"/>
      <c r="D34"/>
    </row>
    <row r="35" spans="1:4" ht="15.75" x14ac:dyDescent="0.25">
      <c r="A35" s="1" t="s">
        <v>26328</v>
      </c>
      <c r="B35" t="s">
        <v>356</v>
      </c>
      <c r="C35"/>
      <c r="D35" t="s">
        <v>25884</v>
      </c>
    </row>
    <row r="36" spans="1:4" ht="15.75" x14ac:dyDescent="0.25">
      <c r="A36" s="1" t="s">
        <v>20639</v>
      </c>
      <c r="B36"/>
      <c r="C36"/>
      <c r="D36"/>
    </row>
    <row r="37" spans="1:4" ht="15.75" x14ac:dyDescent="0.25">
      <c r="A37" s="1" t="s">
        <v>26329</v>
      </c>
      <c r="B37" t="s">
        <v>200</v>
      </c>
      <c r="C37"/>
      <c r="D37" t="s">
        <v>25884</v>
      </c>
    </row>
    <row r="38" spans="1:4" ht="15.75" x14ac:dyDescent="0.25">
      <c r="A38" s="1" t="s">
        <v>26330</v>
      </c>
      <c r="B38"/>
      <c r="C38"/>
      <c r="D38"/>
    </row>
    <row r="39" spans="1:4" ht="15.75" x14ac:dyDescent="0.25">
      <c r="A39" s="1" t="s">
        <v>26331</v>
      </c>
      <c r="B39" t="s">
        <v>60</v>
      </c>
      <c r="C39"/>
      <c r="D39" t="s">
        <v>17205</v>
      </c>
    </row>
    <row r="40" spans="1:4" ht="15.75" x14ac:dyDescent="0.25">
      <c r="A40" s="1" t="s">
        <v>26332</v>
      </c>
      <c r="B40"/>
      <c r="C40"/>
      <c r="D40"/>
    </row>
    <row r="41" spans="1:4" ht="15.75" x14ac:dyDescent="0.25">
      <c r="A41" s="1" t="s">
        <v>26333</v>
      </c>
      <c r="B41" t="s">
        <v>56</v>
      </c>
      <c r="C41"/>
      <c r="D41" t="s">
        <v>17205</v>
      </c>
    </row>
    <row r="42" spans="1:4" ht="15.75" x14ac:dyDescent="0.25">
      <c r="A42" s="1" t="s">
        <v>26334</v>
      </c>
      <c r="B42" s="550"/>
      <c r="C42" s="550"/>
    </row>
    <row r="43" spans="1:4" ht="15.75" x14ac:dyDescent="0.25">
      <c r="A43" s="1" t="s">
        <v>26335</v>
      </c>
      <c r="B43" s="550" t="s">
        <v>200</v>
      </c>
      <c r="C43" s="550"/>
      <c r="D43" s="550" t="s">
        <v>17205</v>
      </c>
    </row>
    <row r="44" spans="1:4" ht="15.75" x14ac:dyDescent="0.25">
      <c r="A44" s="1" t="s">
        <v>12946</v>
      </c>
      <c r="B44" s="550"/>
      <c r="C44" s="550"/>
    </row>
    <row r="45" spans="1:4" ht="15.75" x14ac:dyDescent="0.25">
      <c r="A45" s="1" t="s">
        <v>26336</v>
      </c>
      <c r="B45" s="550" t="s">
        <v>56</v>
      </c>
      <c r="C45" s="550"/>
      <c r="D45" s="550" t="s">
        <v>22689</v>
      </c>
    </row>
    <row r="46" spans="1:4" ht="15.75" x14ac:dyDescent="0.25">
      <c r="A46" s="1"/>
      <c r="B46" s="550"/>
      <c r="C46" s="550"/>
    </row>
    <row r="47" spans="1:4" ht="15.75" x14ac:dyDescent="0.25">
      <c r="A47" s="1"/>
      <c r="B47" s="550"/>
      <c r="C47" s="550"/>
    </row>
    <row r="48" spans="1:4" ht="15.75" x14ac:dyDescent="0.25">
      <c r="A48" s="1"/>
      <c r="B48" s="550"/>
      <c r="C48" s="550"/>
    </row>
    <row r="49" spans="1:5" ht="15.75" x14ac:dyDescent="0.25">
      <c r="A49" s="1"/>
      <c r="B49" s="550"/>
      <c r="C49" s="550"/>
    </row>
    <row r="50" spans="1:5" ht="15.75" x14ac:dyDescent="0.25">
      <c r="A50" s="1"/>
      <c r="B50" s="550"/>
      <c r="C50" s="550"/>
    </row>
    <row r="51" spans="1:5" ht="15.75" x14ac:dyDescent="0.25">
      <c r="A51" s="1"/>
      <c r="B51" s="550"/>
      <c r="C51" s="550"/>
      <c r="E51" s="213"/>
    </row>
    <row r="52" spans="1:5" ht="15.75" x14ac:dyDescent="0.25">
      <c r="A52" s="1"/>
      <c r="B52" s="550"/>
      <c r="C52" s="550"/>
    </row>
    <row r="53" spans="1:5" ht="15.75" x14ac:dyDescent="0.25">
      <c r="A53" s="1"/>
      <c r="B53" s="550"/>
      <c r="C53" s="550"/>
    </row>
    <row r="54" spans="1:5" ht="15.75" x14ac:dyDescent="0.25">
      <c r="A54" s="1"/>
      <c r="B54" s="550"/>
      <c r="C54" s="550"/>
    </row>
    <row r="55" spans="1:5" ht="15.75" x14ac:dyDescent="0.25">
      <c r="A55" s="1"/>
      <c r="B55" s="550"/>
      <c r="C55" s="550"/>
    </row>
    <row r="56" spans="1:5" ht="15.75" x14ac:dyDescent="0.25">
      <c r="A56" s="1"/>
      <c r="B56" s="550"/>
      <c r="C56" s="550"/>
    </row>
    <row r="57" spans="1:5" ht="15.75" x14ac:dyDescent="0.25">
      <c r="A57" s="1"/>
      <c r="B57" s="550"/>
      <c r="C57" s="550"/>
    </row>
    <row r="58" spans="1:5" ht="15.75" x14ac:dyDescent="0.25">
      <c r="A58" s="1"/>
      <c r="B58" s="550"/>
      <c r="C58" s="550"/>
    </row>
    <row r="59" spans="1:5" ht="15.75" x14ac:dyDescent="0.25">
      <c r="A59" s="1"/>
      <c r="B59" s="550"/>
      <c r="C59" s="550"/>
    </row>
    <row r="60" spans="1:5" ht="15.75" x14ac:dyDescent="0.25">
      <c r="A60" s="1"/>
      <c r="B60" s="550"/>
      <c r="C60" s="550"/>
    </row>
    <row r="61" spans="1:5" ht="15.75" x14ac:dyDescent="0.25">
      <c r="A61" s="1"/>
      <c r="B61" s="550"/>
      <c r="C61" s="550"/>
    </row>
    <row r="62" spans="1:5" ht="15.75" x14ac:dyDescent="0.25">
      <c r="A62" s="1"/>
      <c r="B62" s="550"/>
      <c r="C62" s="550"/>
    </row>
    <row r="63" spans="1:5" ht="15.75" x14ac:dyDescent="0.25">
      <c r="A63" s="1"/>
      <c r="B63" s="550"/>
      <c r="C63" s="550"/>
    </row>
    <row r="64" spans="1:5" ht="15.75" x14ac:dyDescent="0.25">
      <c r="A64" s="1"/>
      <c r="B64" s="550"/>
      <c r="C64" s="550"/>
    </row>
    <row r="65" spans="1:3" ht="15.75" x14ac:dyDescent="0.25">
      <c r="A65" s="1"/>
      <c r="B65" s="550"/>
      <c r="C65" s="550"/>
    </row>
    <row r="66" spans="1:3" ht="15.75" x14ac:dyDescent="0.25">
      <c r="A66" s="1"/>
      <c r="B66" s="550"/>
      <c r="C66" s="550"/>
    </row>
    <row r="67" spans="1:3" ht="15.75" x14ac:dyDescent="0.25">
      <c r="A67" s="1"/>
      <c r="B67" s="550"/>
      <c r="C67" s="550"/>
    </row>
    <row r="68" spans="1:3" ht="15.75" x14ac:dyDescent="0.25">
      <c r="A68" s="1"/>
      <c r="B68" s="550"/>
      <c r="C68" s="550"/>
    </row>
    <row r="69" spans="1:3" ht="15.75" x14ac:dyDescent="0.25">
      <c r="A69" s="1"/>
      <c r="B69" s="550"/>
      <c r="C69" s="550"/>
    </row>
    <row r="70" spans="1:3" ht="15.75" x14ac:dyDescent="0.25">
      <c r="A70" s="1"/>
      <c r="B70" s="550"/>
      <c r="C70" s="550"/>
    </row>
    <row r="71" spans="1:3" ht="15.75" x14ac:dyDescent="0.25">
      <c r="A71" s="1"/>
      <c r="B71" s="550"/>
      <c r="C71" s="550"/>
    </row>
    <row r="72" spans="1:3" ht="15.75" x14ac:dyDescent="0.25">
      <c r="A72" s="1"/>
      <c r="B72" s="550"/>
      <c r="C72" s="550"/>
    </row>
    <row r="73" spans="1:3" ht="15.75" x14ac:dyDescent="0.25">
      <c r="A73" s="1"/>
      <c r="B73" s="550"/>
      <c r="C73" s="550"/>
    </row>
    <row r="74" spans="1:3" ht="15.75" x14ac:dyDescent="0.25">
      <c r="A74" s="1"/>
      <c r="B74" s="550"/>
      <c r="C74" s="550"/>
    </row>
    <row r="75" spans="1:3" ht="15.75" x14ac:dyDescent="0.25">
      <c r="A75" s="1"/>
      <c r="B75" s="550"/>
      <c r="C75" s="550"/>
    </row>
    <row r="76" spans="1:3" ht="15.75" x14ac:dyDescent="0.25">
      <c r="A76" s="1"/>
      <c r="B76" s="550"/>
      <c r="C76" s="550"/>
    </row>
    <row r="77" spans="1:3" ht="15.75" x14ac:dyDescent="0.25">
      <c r="A77" s="1"/>
      <c r="B77" s="550"/>
      <c r="C77" s="550"/>
    </row>
    <row r="78" spans="1:3" ht="15.75" x14ac:dyDescent="0.25">
      <c r="A78" s="1"/>
      <c r="B78" s="550"/>
      <c r="C78" s="550"/>
    </row>
    <row r="79" spans="1:3" ht="15.75" x14ac:dyDescent="0.25">
      <c r="A79" s="1"/>
      <c r="B79" s="550"/>
      <c r="C79" s="550"/>
    </row>
    <row r="80" spans="1:3" ht="15.75" x14ac:dyDescent="0.25">
      <c r="A80" s="1"/>
      <c r="B80" s="550"/>
      <c r="C80" s="550"/>
    </row>
    <row r="81" spans="1:6" ht="15.75" x14ac:dyDescent="0.25">
      <c r="A81" s="1"/>
      <c r="B81" s="550"/>
      <c r="C81" s="550"/>
    </row>
    <row r="82" spans="1:6" ht="15.75" x14ac:dyDescent="0.25">
      <c r="A82" s="1"/>
      <c r="B82" s="550"/>
      <c r="C82" s="550"/>
    </row>
    <row r="83" spans="1:6" ht="15.75" x14ac:dyDescent="0.25">
      <c r="A83" s="1"/>
      <c r="B83" s="550"/>
      <c r="C83" s="550"/>
    </row>
    <row r="84" spans="1:6" ht="15.75" x14ac:dyDescent="0.25">
      <c r="A84" s="1"/>
      <c r="B84" s="550"/>
      <c r="C84" s="550"/>
    </row>
    <row r="85" spans="1:6" ht="15.75" x14ac:dyDescent="0.25">
      <c r="A85" s="1"/>
      <c r="B85" s="550"/>
      <c r="C85" s="550"/>
    </row>
    <row r="86" spans="1:6" ht="15.75" x14ac:dyDescent="0.25">
      <c r="A86" s="1"/>
      <c r="B86" s="553"/>
      <c r="C86" s="553"/>
      <c r="D86" s="554"/>
    </row>
    <row r="87" spans="1:6" ht="15.75" x14ac:dyDescent="0.25">
      <c r="A87" s="1"/>
      <c r="C87" s="553"/>
      <c r="D87" s="554"/>
    </row>
    <row r="88" spans="1:6" ht="15.75" x14ac:dyDescent="0.25">
      <c r="A88" s="1"/>
      <c r="B88" s="553"/>
      <c r="C88" s="553"/>
      <c r="D88" s="554"/>
    </row>
    <row r="89" spans="1:6" ht="15.75" x14ac:dyDescent="0.25">
      <c r="A89" s="1"/>
      <c r="B89" s="553"/>
      <c r="C89" s="553"/>
      <c r="D89" s="554"/>
    </row>
    <row r="90" spans="1:6" ht="15.75" x14ac:dyDescent="0.25">
      <c r="A90" s="1"/>
      <c r="B90" s="553"/>
      <c r="C90" s="553"/>
      <c r="D90" s="554"/>
      <c r="F90" t="s">
        <v>3496</v>
      </c>
    </row>
    <row r="91" spans="1:6" ht="15.75" x14ac:dyDescent="0.25">
      <c r="A91" s="1"/>
      <c r="B91" s="553"/>
      <c r="C91" s="553"/>
      <c r="D91" s="554"/>
    </row>
    <row r="92" spans="1:6" ht="15.75" x14ac:dyDescent="0.25">
      <c r="A92" s="410"/>
      <c r="B92" s="553"/>
      <c r="C92" s="553"/>
      <c r="D92" s="554"/>
    </row>
    <row r="93" spans="1:6" ht="15.75" x14ac:dyDescent="0.25">
      <c r="A93" s="410"/>
      <c r="B93" s="553"/>
      <c r="C93" s="553"/>
      <c r="D93" s="554"/>
    </row>
    <row r="94" spans="1:6" ht="15.75" x14ac:dyDescent="0.25">
      <c r="A94" s="1"/>
      <c r="B94" s="553"/>
      <c r="C94" s="553"/>
    </row>
    <row r="95" spans="1:6" ht="15.75" x14ac:dyDescent="0.25">
      <c r="A95" s="1"/>
      <c r="B95" s="553"/>
      <c r="C95" s="553"/>
    </row>
    <row r="96" spans="1:6" ht="15.75" x14ac:dyDescent="0.25">
      <c r="A96" s="1"/>
      <c r="B96" s="553"/>
      <c r="C96" s="553"/>
      <c r="D96" s="554"/>
    </row>
    <row r="97" spans="1:4" ht="15.75" x14ac:dyDescent="0.25">
      <c r="A97" s="1"/>
      <c r="B97" s="555"/>
      <c r="C97" s="553"/>
      <c r="D97" s="554"/>
    </row>
    <row r="98" spans="1:4" ht="15.75" x14ac:dyDescent="0.25">
      <c r="A98" s="1"/>
      <c r="B98" s="553"/>
      <c r="C98" s="553"/>
      <c r="D98" s="554"/>
    </row>
    <row r="99" spans="1:4" ht="15.75" x14ac:dyDescent="0.25">
      <c r="A99" s="1"/>
      <c r="B99" s="553"/>
      <c r="C99" s="553"/>
    </row>
    <row r="100" spans="1:4" ht="15.75" x14ac:dyDescent="0.25">
      <c r="A100" s="1"/>
    </row>
    <row r="101" spans="1:4" ht="15.75" x14ac:dyDescent="0.25">
      <c r="A101" s="1"/>
      <c r="D101" s="554"/>
    </row>
    <row r="102" spans="1:4" ht="15.75" x14ac:dyDescent="0.25">
      <c r="A102" s="410"/>
    </row>
    <row r="103" spans="1:4" ht="15.75" x14ac:dyDescent="0.25">
      <c r="A103" s="410"/>
      <c r="D103" s="554"/>
    </row>
    <row r="104" spans="1:4" ht="15.75" x14ac:dyDescent="0.25">
      <c r="A104" s="1"/>
    </row>
    <row r="105" spans="1:4" ht="15.75" x14ac:dyDescent="0.25">
      <c r="A105" s="1"/>
      <c r="D105" s="554"/>
    </row>
    <row r="106" spans="1:4" ht="15.75" x14ac:dyDescent="0.25">
      <c r="A106" s="1"/>
    </row>
    <row r="107" spans="1:4" ht="15.75" x14ac:dyDescent="0.25">
      <c r="A107" s="1"/>
      <c r="D107" s="554"/>
    </row>
    <row r="108" spans="1:4" ht="15.75" x14ac:dyDescent="0.25">
      <c r="A108" s="1"/>
    </row>
    <row r="109" spans="1:4" ht="15.75" x14ac:dyDescent="0.25">
      <c r="A109" s="1"/>
    </row>
    <row r="110" spans="1:4" ht="15.75" x14ac:dyDescent="0.25">
      <c r="A110" s="1"/>
    </row>
    <row r="111" spans="1:4" ht="15.75" x14ac:dyDescent="0.25">
      <c r="A111" s="1"/>
      <c r="D111" s="554"/>
    </row>
  </sheetData>
  <dataConsolidate/>
  <mergeCells count="2">
    <mergeCell ref="G1:H1"/>
    <mergeCell ref="G2:H2"/>
  </mergeCells>
  <conditionalFormatting sqref="A1">
    <cfRule type="duplicateValues" dxfId="663" priority="49"/>
  </conditionalFormatting>
  <conditionalFormatting sqref="A1">
    <cfRule type="duplicateValues" dxfId="662" priority="48"/>
  </conditionalFormatting>
  <conditionalFormatting sqref="A1">
    <cfRule type="duplicateValues" dxfId="661" priority="47"/>
  </conditionalFormatting>
  <conditionalFormatting sqref="A1">
    <cfRule type="duplicateValues" dxfId="660" priority="46"/>
  </conditionalFormatting>
  <conditionalFormatting sqref="A1">
    <cfRule type="duplicateValues" dxfId="659" priority="45"/>
  </conditionalFormatting>
  <conditionalFormatting sqref="A1">
    <cfRule type="duplicateValues" dxfId="658" priority="44"/>
  </conditionalFormatting>
  <conditionalFormatting sqref="A1">
    <cfRule type="duplicateValues" dxfId="657" priority="43"/>
  </conditionalFormatting>
  <conditionalFormatting sqref="A1">
    <cfRule type="duplicateValues" dxfId="656" priority="42"/>
  </conditionalFormatting>
  <conditionalFormatting sqref="A1">
    <cfRule type="duplicateValues" dxfId="655" priority="41"/>
  </conditionalFormatting>
  <conditionalFormatting sqref="A1">
    <cfRule type="duplicateValues" dxfId="654" priority="40"/>
  </conditionalFormatting>
  <conditionalFormatting sqref="A1">
    <cfRule type="duplicateValues" dxfId="653" priority="39"/>
  </conditionalFormatting>
  <conditionalFormatting sqref="A1">
    <cfRule type="duplicateValues" dxfId="652" priority="38"/>
  </conditionalFormatting>
  <conditionalFormatting sqref="A1">
    <cfRule type="duplicateValues" dxfId="651" priority="37"/>
  </conditionalFormatting>
  <conditionalFormatting sqref="A1">
    <cfRule type="duplicateValues" dxfId="650" priority="36"/>
  </conditionalFormatting>
  <conditionalFormatting sqref="A1">
    <cfRule type="duplicateValues" dxfId="649" priority="35"/>
  </conditionalFormatting>
  <conditionalFormatting sqref="A1">
    <cfRule type="duplicateValues" dxfId="648" priority="34"/>
  </conditionalFormatting>
  <conditionalFormatting sqref="A1">
    <cfRule type="duplicateValues" dxfId="647" priority="33"/>
  </conditionalFormatting>
  <conditionalFormatting sqref="A1">
    <cfRule type="duplicateValues" dxfId="646" priority="32"/>
  </conditionalFormatting>
  <conditionalFormatting sqref="A1">
    <cfRule type="duplicateValues" dxfId="645" priority="31"/>
  </conditionalFormatting>
  <conditionalFormatting sqref="A1">
    <cfRule type="duplicateValues" dxfId="644" priority="30"/>
  </conditionalFormatting>
  <conditionalFormatting sqref="A1">
    <cfRule type="duplicateValues" dxfId="643" priority="29"/>
  </conditionalFormatting>
  <conditionalFormatting sqref="A1">
    <cfRule type="duplicateValues" dxfId="642" priority="28"/>
  </conditionalFormatting>
  <conditionalFormatting sqref="A1">
    <cfRule type="duplicateValues" dxfId="641" priority="27"/>
  </conditionalFormatting>
  <conditionalFormatting sqref="A1">
    <cfRule type="duplicateValues" dxfId="640" priority="26"/>
  </conditionalFormatting>
  <conditionalFormatting sqref="A1">
    <cfRule type="duplicateValues" dxfId="639" priority="24"/>
    <cfRule type="timePeriod" dxfId="638" priority="25" timePeriod="yesterday">
      <formula>FLOOR(A1,1)=TODAY()-1</formula>
    </cfRule>
  </conditionalFormatting>
  <conditionalFormatting sqref="A1">
    <cfRule type="duplicateValues" dxfId="637" priority="22"/>
    <cfRule type="duplicateValues" dxfId="636" priority="23"/>
  </conditionalFormatting>
  <conditionalFormatting sqref="A1">
    <cfRule type="duplicateValues" dxfId="635" priority="21"/>
  </conditionalFormatting>
  <conditionalFormatting sqref="A1">
    <cfRule type="duplicateValues" dxfId="634" priority="20"/>
  </conditionalFormatting>
  <conditionalFormatting sqref="A1">
    <cfRule type="duplicateValues" dxfId="633" priority="19"/>
  </conditionalFormatting>
  <conditionalFormatting sqref="A1">
    <cfRule type="duplicateValues" dxfId="632" priority="18"/>
  </conditionalFormatting>
  <conditionalFormatting sqref="A1 A112:A1048576">
    <cfRule type="duplicateValues" dxfId="631" priority="17"/>
  </conditionalFormatting>
  <conditionalFormatting sqref="A1 A90:A1048576">
    <cfRule type="duplicateValues" dxfId="630" priority="13"/>
  </conditionalFormatting>
  <conditionalFormatting sqref="A1 A64:A1048576">
    <cfRule type="duplicateValues" dxfId="629" priority="2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topLeftCell="A16" workbookViewId="0">
      <selection activeCell="F31" sqref="F31"/>
    </sheetView>
  </sheetViews>
  <sheetFormatPr defaultRowHeight="15" x14ac:dyDescent="0.25"/>
  <cols>
    <col min="1" max="1" width="39.7109375" customWidth="1"/>
    <col min="2" max="2" width="24" style="549" customWidth="1"/>
    <col min="3" max="3" width="22.85546875" style="549" customWidth="1"/>
    <col min="4" max="4" width="19.28515625" style="550" customWidth="1"/>
    <col min="5" max="5" width="18.42578125" bestFit="1" customWidth="1"/>
    <col min="6" max="6" width="33.140625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52" t="s">
        <v>1326</v>
      </c>
      <c r="C1" s="552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36</v>
      </c>
      <c r="H1" s="590"/>
    </row>
    <row r="2" spans="1:8" ht="21" x14ac:dyDescent="0.35">
      <c r="A2" s="1" t="s">
        <v>26337</v>
      </c>
      <c r="B2"/>
      <c r="D2" s="549"/>
      <c r="G2" s="588" t="s">
        <v>26187</v>
      </c>
      <c r="H2" s="589"/>
    </row>
    <row r="3" spans="1:8" ht="15.75" x14ac:dyDescent="0.25">
      <c r="A3" s="1" t="s">
        <v>26338</v>
      </c>
      <c r="B3" s="549" t="s">
        <v>14</v>
      </c>
      <c r="D3" t="s">
        <v>1710</v>
      </c>
      <c r="G3" s="546" t="s">
        <v>58</v>
      </c>
      <c r="H3" s="547">
        <f>COUNTIF(B$2:B$1048576,G3)</f>
        <v>4</v>
      </c>
    </row>
    <row r="4" spans="1:8" ht="15.75" x14ac:dyDescent="0.25">
      <c r="A4" s="1" t="s">
        <v>26339</v>
      </c>
      <c r="C4" s="563"/>
      <c r="D4"/>
      <c r="G4" s="548" t="s">
        <v>360</v>
      </c>
      <c r="H4" s="547">
        <f>COUNTIF(B1:B935,G4)</f>
        <v>4</v>
      </c>
    </row>
    <row r="5" spans="1:8" ht="15.75" x14ac:dyDescent="0.25">
      <c r="A5" s="1" t="s">
        <v>26340</v>
      </c>
      <c r="B5" s="549" t="s">
        <v>19</v>
      </c>
      <c r="C5" s="563"/>
      <c r="D5" t="s">
        <v>1710</v>
      </c>
      <c r="G5" s="548" t="s">
        <v>356</v>
      </c>
      <c r="H5" s="547">
        <f>COUNTIF(B2:B853,G5)</f>
        <v>1</v>
      </c>
    </row>
    <row r="6" spans="1:8" ht="15.75" x14ac:dyDescent="0.25">
      <c r="A6" s="1" t="s">
        <v>16219</v>
      </c>
      <c r="C6" s="563"/>
      <c r="D6"/>
      <c r="G6" s="548" t="s">
        <v>56</v>
      </c>
      <c r="H6" s="547">
        <f>COUNTIF(B2:B865,G6)</f>
        <v>4</v>
      </c>
    </row>
    <row r="7" spans="1:8" ht="15.75" x14ac:dyDescent="0.25">
      <c r="A7" s="1" t="s">
        <v>26341</v>
      </c>
      <c r="B7" s="549" t="s">
        <v>26484</v>
      </c>
      <c r="C7" s="563"/>
      <c r="D7" t="s">
        <v>22391</v>
      </c>
      <c r="E7" s="40">
        <v>45959</v>
      </c>
      <c r="G7" s="101" t="s">
        <v>201</v>
      </c>
      <c r="H7" s="5">
        <f>COUNTIF(B1:B859,G7)</f>
        <v>2</v>
      </c>
    </row>
    <row r="8" spans="1:8" ht="15.75" x14ac:dyDescent="0.25">
      <c r="A8" s="1" t="s">
        <v>26342</v>
      </c>
      <c r="B8" s="549" t="s">
        <v>3496</v>
      </c>
      <c r="C8" s="563"/>
      <c r="D8"/>
      <c r="G8" s="101" t="s">
        <v>202</v>
      </c>
      <c r="H8" s="5">
        <f>COUNTIF(B1:B894,G8)</f>
        <v>1</v>
      </c>
    </row>
    <row r="9" spans="1:8" ht="15.75" x14ac:dyDescent="0.25">
      <c r="A9" s="1" t="s">
        <v>26343</v>
      </c>
      <c r="B9" s="549" t="s">
        <v>356</v>
      </c>
      <c r="C9" s="563"/>
      <c r="D9" t="s">
        <v>24581</v>
      </c>
      <c r="E9" s="40">
        <v>45966</v>
      </c>
      <c r="F9" t="s">
        <v>27159</v>
      </c>
      <c r="G9" s="101" t="s">
        <v>200</v>
      </c>
      <c r="H9" s="5">
        <f>COUNTIF(B1:B812,G9)</f>
        <v>3</v>
      </c>
    </row>
    <row r="10" spans="1:8" ht="15.75" x14ac:dyDescent="0.25">
      <c r="A10" s="1" t="s">
        <v>26344</v>
      </c>
      <c r="C10" s="563"/>
      <c r="D10"/>
      <c r="G10" s="101" t="s">
        <v>5011</v>
      </c>
      <c r="H10" s="5">
        <f>COUNTIF(B:B,G10)</f>
        <v>0</v>
      </c>
    </row>
    <row r="11" spans="1:8" ht="15.75" x14ac:dyDescent="0.25">
      <c r="A11" s="1" t="s">
        <v>26345</v>
      </c>
      <c r="B11" s="549" t="s">
        <v>360</v>
      </c>
      <c r="C11" s="564"/>
      <c r="D11" t="s">
        <v>1710</v>
      </c>
      <c r="G11" s="101" t="s">
        <v>1077</v>
      </c>
      <c r="H11" s="5">
        <f>COUNTIF(B2:B2000,G11)</f>
        <v>2</v>
      </c>
    </row>
    <row r="12" spans="1:8" ht="15.75" x14ac:dyDescent="0.25">
      <c r="A12" s="1" t="s">
        <v>26346</v>
      </c>
      <c r="C12" s="550"/>
      <c r="D12"/>
      <c r="G12" s="288" t="s">
        <v>60</v>
      </c>
      <c r="H12" s="5">
        <f>COUNTIF(B2:B869,G12)</f>
        <v>5</v>
      </c>
    </row>
    <row r="13" spans="1:8" ht="15.75" x14ac:dyDescent="0.25">
      <c r="A13" s="1" t="s">
        <v>26347</v>
      </c>
      <c r="B13" s="549" t="s">
        <v>360</v>
      </c>
      <c r="C13" s="550"/>
      <c r="D13" t="s">
        <v>1710</v>
      </c>
      <c r="G13" s="288" t="s">
        <v>4062</v>
      </c>
      <c r="H13" s="565">
        <f>COUNTIF(B2:B2000,G13)</f>
        <v>2</v>
      </c>
    </row>
    <row r="14" spans="1:8" ht="15.75" x14ac:dyDescent="0.25">
      <c r="A14" s="1" t="s">
        <v>26349</v>
      </c>
      <c r="C14" s="550"/>
      <c r="D14"/>
      <c r="G14" s="101" t="s">
        <v>3860</v>
      </c>
      <c r="H14" s="5">
        <f>COUNTIF(B2:B715,G14)</f>
        <v>0</v>
      </c>
    </row>
    <row r="15" spans="1:8" ht="15.75" x14ac:dyDescent="0.25">
      <c r="A15" s="1" t="s">
        <v>26350</v>
      </c>
      <c r="B15" s="549" t="s">
        <v>14</v>
      </c>
      <c r="C15" s="550"/>
      <c r="D15" t="s">
        <v>8105</v>
      </c>
      <c r="G15" s="101" t="s">
        <v>17992</v>
      </c>
      <c r="H15" s="5">
        <f>COUNTIF(B2:B2000,G15)</f>
        <v>1</v>
      </c>
    </row>
    <row r="16" spans="1:8" ht="15.75" x14ac:dyDescent="0.25">
      <c r="A16" s="162" t="s">
        <v>26352</v>
      </c>
      <c r="B16" s="557"/>
      <c r="C16" s="551"/>
      <c r="D16" s="163"/>
      <c r="G16" s="288" t="s">
        <v>1133</v>
      </c>
      <c r="H16" s="5">
        <f>COUNTIF(B2:B2000,G16)</f>
        <v>2</v>
      </c>
    </row>
    <row r="17" spans="1:8" ht="15.75" x14ac:dyDescent="0.25">
      <c r="A17" s="162" t="s">
        <v>26353</v>
      </c>
      <c r="B17" s="557" t="s">
        <v>4062</v>
      </c>
      <c r="C17" s="551" t="s">
        <v>142</v>
      </c>
      <c r="D17" s="163" t="s">
        <v>18436</v>
      </c>
      <c r="G17" s="512"/>
      <c r="H17" s="233"/>
    </row>
    <row r="18" spans="1:8" ht="15.75" x14ac:dyDescent="0.25">
      <c r="A18" s="1" t="s">
        <v>26354</v>
      </c>
      <c r="C18" s="564"/>
      <c r="D18"/>
      <c r="G18" s="269"/>
    </row>
    <row r="19" spans="1:8" ht="15.75" x14ac:dyDescent="0.25">
      <c r="A19" s="1" t="s">
        <v>26355</v>
      </c>
      <c r="B19" s="564" t="s">
        <v>360</v>
      </c>
      <c r="D19" t="s">
        <v>18428</v>
      </c>
    </row>
    <row r="20" spans="1:8" ht="15.75" x14ac:dyDescent="0.25">
      <c r="A20" s="1" t="s">
        <v>26356</v>
      </c>
      <c r="B20" s="564"/>
      <c r="D20"/>
    </row>
    <row r="21" spans="1:8" ht="15.75" x14ac:dyDescent="0.25">
      <c r="A21" s="1" t="s">
        <v>26357</v>
      </c>
      <c r="B21" s="564" t="s">
        <v>19</v>
      </c>
      <c r="D21" t="s">
        <v>18428</v>
      </c>
    </row>
    <row r="22" spans="1:8" ht="15.75" x14ac:dyDescent="0.25">
      <c r="A22" s="1" t="s">
        <v>14926</v>
      </c>
      <c r="B22" s="550"/>
      <c r="D22"/>
    </row>
    <row r="23" spans="1:8" ht="15.75" x14ac:dyDescent="0.25">
      <c r="A23" s="1" t="s">
        <v>26358</v>
      </c>
      <c r="B23" s="550" t="s">
        <v>360</v>
      </c>
      <c r="D23" t="s">
        <v>18428</v>
      </c>
    </row>
    <row r="24" spans="1:8" ht="15.75" x14ac:dyDescent="0.25">
      <c r="A24" s="1" t="s">
        <v>19044</v>
      </c>
      <c r="B24" s="550"/>
      <c r="D24"/>
    </row>
    <row r="25" spans="1:8" ht="15.75" x14ac:dyDescent="0.25">
      <c r="A25" s="1" t="s">
        <v>26359</v>
      </c>
      <c r="B25" s="550" t="s">
        <v>26484</v>
      </c>
      <c r="D25" t="s">
        <v>23912</v>
      </c>
    </row>
    <row r="26" spans="1:8" ht="15.75" x14ac:dyDescent="0.25">
      <c r="A26" s="1" t="s">
        <v>26360</v>
      </c>
      <c r="B26" s="558"/>
      <c r="D26"/>
    </row>
    <row r="27" spans="1:8" ht="15.75" x14ac:dyDescent="0.25">
      <c r="A27" s="1" t="s">
        <v>26361</v>
      </c>
      <c r="B27" s="558" t="s">
        <v>56</v>
      </c>
      <c r="D27" t="s">
        <v>23912</v>
      </c>
    </row>
    <row r="28" spans="1:8" ht="15.75" x14ac:dyDescent="0.25">
      <c r="A28" s="1" t="s">
        <v>26362</v>
      </c>
      <c r="B28" s="564"/>
      <c r="D28"/>
    </row>
    <row r="29" spans="1:8" ht="15.75" x14ac:dyDescent="0.25">
      <c r="A29" s="1" t="s">
        <v>26363</v>
      </c>
      <c r="B29" s="564" t="s">
        <v>56</v>
      </c>
      <c r="D29" t="s">
        <v>24581</v>
      </c>
      <c r="E29" t="s">
        <v>27160</v>
      </c>
      <c r="G29" s="40">
        <v>45966</v>
      </c>
    </row>
    <row r="30" spans="1:8" ht="15.75" x14ac:dyDescent="0.25">
      <c r="A30" s="558" t="s">
        <v>16819</v>
      </c>
      <c r="B30" s="564"/>
      <c r="C30" s="563"/>
      <c r="D30" s="524"/>
    </row>
    <row r="31" spans="1:8" ht="15.75" x14ac:dyDescent="0.25">
      <c r="A31" s="558" t="s">
        <v>26364</v>
      </c>
      <c r="B31" s="564" t="s">
        <v>200</v>
      </c>
      <c r="C31" s="563"/>
      <c r="D31" s="524" t="s">
        <v>8105</v>
      </c>
    </row>
    <row r="32" spans="1:8" ht="15.75" x14ac:dyDescent="0.25">
      <c r="A32" s="1" t="s">
        <v>26365</v>
      </c>
      <c r="B32" s="550"/>
      <c r="D32"/>
    </row>
    <row r="33" spans="1:5" ht="15.75" x14ac:dyDescent="0.25">
      <c r="A33" s="1" t="s">
        <v>26366</v>
      </c>
      <c r="B33" s="550" t="s">
        <v>26484</v>
      </c>
      <c r="D33" t="s">
        <v>25996</v>
      </c>
      <c r="E33" s="40">
        <v>45959</v>
      </c>
    </row>
    <row r="34" spans="1:5" ht="15.75" x14ac:dyDescent="0.25">
      <c r="A34" s="1" t="s">
        <v>26367</v>
      </c>
      <c r="B34" s="564"/>
      <c r="D34"/>
    </row>
    <row r="35" spans="1:5" ht="15.75" x14ac:dyDescent="0.25">
      <c r="A35" s="1" t="s">
        <v>26368</v>
      </c>
      <c r="B35" s="564" t="s">
        <v>135</v>
      </c>
      <c r="D35" t="s">
        <v>22391</v>
      </c>
    </row>
    <row r="36" spans="1:5" ht="15.75" x14ac:dyDescent="0.25">
      <c r="A36" s="1" t="s">
        <v>26369</v>
      </c>
      <c r="B36" s="550"/>
      <c r="D36"/>
    </row>
    <row r="37" spans="1:5" ht="15.75" x14ac:dyDescent="0.25">
      <c r="A37" s="1" t="s">
        <v>26370</v>
      </c>
      <c r="B37" s="550" t="s">
        <v>26427</v>
      </c>
      <c r="D37" t="s">
        <v>8105</v>
      </c>
    </row>
    <row r="38" spans="1:5" ht="15.75" x14ac:dyDescent="0.25">
      <c r="A38" s="1" t="s">
        <v>15071</v>
      </c>
      <c r="B38" s="550"/>
      <c r="D38"/>
    </row>
    <row r="39" spans="1:5" ht="15.75" x14ac:dyDescent="0.25">
      <c r="A39" s="1" t="s">
        <v>26371</v>
      </c>
      <c r="B39" t="s">
        <v>1077</v>
      </c>
      <c r="D39" t="s">
        <v>4465</v>
      </c>
    </row>
    <row r="40" spans="1:5" ht="15.75" x14ac:dyDescent="0.25">
      <c r="A40" s="1" t="s">
        <v>26372</v>
      </c>
      <c r="C40" s="550"/>
      <c r="D40"/>
    </row>
    <row r="41" spans="1:5" ht="15.75" x14ac:dyDescent="0.25">
      <c r="A41" s="1" t="s">
        <v>26373</v>
      </c>
      <c r="B41" s="549" t="s">
        <v>79</v>
      </c>
      <c r="C41" s="550" t="s">
        <v>26436</v>
      </c>
      <c r="D41" t="s">
        <v>18436</v>
      </c>
    </row>
    <row r="42" spans="1:5" ht="15.75" x14ac:dyDescent="0.25">
      <c r="A42" s="1" t="s">
        <v>26374</v>
      </c>
      <c r="C42" s="564"/>
      <c r="D42"/>
    </row>
    <row r="43" spans="1:5" ht="15.75" x14ac:dyDescent="0.25">
      <c r="A43" s="1" t="s">
        <v>26375</v>
      </c>
      <c r="B43" s="549" t="s">
        <v>79</v>
      </c>
      <c r="C43" s="566" t="s">
        <v>142</v>
      </c>
      <c r="D43" t="s">
        <v>598</v>
      </c>
    </row>
    <row r="44" spans="1:5" ht="15.75" x14ac:dyDescent="0.25">
      <c r="A44" s="1" t="s">
        <v>26376</v>
      </c>
      <c r="B44"/>
      <c r="C44" s="550"/>
    </row>
    <row r="45" spans="1:5" ht="15.75" x14ac:dyDescent="0.25">
      <c r="A45" s="1" t="s">
        <v>26377</v>
      </c>
      <c r="B45" t="s">
        <v>77</v>
      </c>
      <c r="C45" s="550"/>
      <c r="D45" t="s">
        <v>22391</v>
      </c>
    </row>
    <row r="46" spans="1:5" ht="15.75" x14ac:dyDescent="0.25">
      <c r="A46" s="1" t="s">
        <v>11438</v>
      </c>
      <c r="B46"/>
      <c r="C46" s="564"/>
      <c r="D46" s="564"/>
    </row>
    <row r="47" spans="1:5" ht="15.75" x14ac:dyDescent="0.25">
      <c r="A47" s="1" t="s">
        <v>26378</v>
      </c>
      <c r="B47" t="s">
        <v>1077</v>
      </c>
      <c r="C47" s="564"/>
      <c r="D47" t="s">
        <v>24569</v>
      </c>
    </row>
    <row r="48" spans="1:5" ht="15.75" x14ac:dyDescent="0.25">
      <c r="A48" s="162" t="s">
        <v>14041</v>
      </c>
      <c r="B48" s="163"/>
      <c r="C48" s="551"/>
      <c r="D48" s="551"/>
    </row>
    <row r="49" spans="1:6" ht="15.75" x14ac:dyDescent="0.25">
      <c r="A49" s="162" t="s">
        <v>26379</v>
      </c>
      <c r="B49" s="163" t="s">
        <v>4062</v>
      </c>
      <c r="C49" s="551" t="s">
        <v>26485</v>
      </c>
      <c r="D49" s="551" t="s">
        <v>4465</v>
      </c>
      <c r="E49" s="551" t="s">
        <v>3496</v>
      </c>
      <c r="F49" s="40">
        <v>45961</v>
      </c>
    </row>
    <row r="50" spans="1:6" ht="15.75" x14ac:dyDescent="0.25">
      <c r="A50" s="1" t="s">
        <v>26380</v>
      </c>
      <c r="B50"/>
      <c r="C50" s="550"/>
    </row>
    <row r="51" spans="1:6" ht="15.75" x14ac:dyDescent="0.25">
      <c r="A51" s="1" t="s">
        <v>26381</v>
      </c>
      <c r="B51" t="s">
        <v>135</v>
      </c>
      <c r="C51" s="550"/>
      <c r="D51" t="s">
        <v>24569</v>
      </c>
      <c r="E51" s="213"/>
    </row>
    <row r="52" spans="1:6" ht="15.75" x14ac:dyDescent="0.25">
      <c r="A52" s="1" t="s">
        <v>14763</v>
      </c>
      <c r="B52"/>
      <c r="C52" s="550"/>
    </row>
    <row r="53" spans="1:6" ht="15.75" x14ac:dyDescent="0.25">
      <c r="A53" s="1" t="s">
        <v>26382</v>
      </c>
      <c r="B53" t="s">
        <v>9160</v>
      </c>
      <c r="C53" s="550"/>
      <c r="D53" s="550" t="s">
        <v>10373</v>
      </c>
    </row>
    <row r="54" spans="1:6" ht="15.75" x14ac:dyDescent="0.25">
      <c r="A54" s="1" t="s">
        <v>26383</v>
      </c>
      <c r="B54"/>
      <c r="C54" s="550"/>
    </row>
    <row r="55" spans="1:6" ht="15.75" x14ac:dyDescent="0.25">
      <c r="A55" s="1" t="s">
        <v>26384</v>
      </c>
      <c r="B55" t="s">
        <v>17992</v>
      </c>
      <c r="C55" s="550"/>
      <c r="D55" s="550" t="s">
        <v>10373</v>
      </c>
    </row>
    <row r="56" spans="1:6" ht="15.75" x14ac:dyDescent="0.25">
      <c r="A56" s="1" t="s">
        <v>14763</v>
      </c>
      <c r="B56"/>
      <c r="C56" s="550"/>
    </row>
    <row r="57" spans="1:6" ht="15.75" x14ac:dyDescent="0.25">
      <c r="A57" s="1" t="s">
        <v>26382</v>
      </c>
      <c r="B57" t="s">
        <v>9160</v>
      </c>
      <c r="C57" s="550"/>
      <c r="D57" s="550" t="s">
        <v>10373</v>
      </c>
    </row>
    <row r="58" spans="1:6" ht="15.75" x14ac:dyDescent="0.25">
      <c r="A58" s="558" t="s">
        <v>26385</v>
      </c>
      <c r="B58" s="524"/>
      <c r="C58" s="564"/>
      <c r="D58" s="564"/>
      <c r="E58" s="524"/>
    </row>
    <row r="59" spans="1:6" ht="15.75" x14ac:dyDescent="0.25">
      <c r="A59" s="558" t="s">
        <v>26386</v>
      </c>
      <c r="B59" s="524" t="s">
        <v>22562</v>
      </c>
      <c r="C59" s="564"/>
      <c r="D59" s="564" t="s">
        <v>598</v>
      </c>
      <c r="E59" s="564" t="s">
        <v>200</v>
      </c>
    </row>
    <row r="60" spans="1:6" ht="15.75" x14ac:dyDescent="0.25">
      <c r="A60" s="1" t="s">
        <v>26387</v>
      </c>
      <c r="B60"/>
      <c r="C60" s="550"/>
    </row>
    <row r="61" spans="1:6" ht="15.75" x14ac:dyDescent="0.25">
      <c r="A61" s="1" t="s">
        <v>26388</v>
      </c>
      <c r="B61" t="s">
        <v>58</v>
      </c>
      <c r="C61" s="550"/>
      <c r="D61" s="550" t="s">
        <v>10688</v>
      </c>
      <c r="E61" s="40">
        <v>45959</v>
      </c>
    </row>
    <row r="62" spans="1:6" ht="15.75" x14ac:dyDescent="0.25">
      <c r="A62" s="1" t="s">
        <v>26389</v>
      </c>
      <c r="B62"/>
      <c r="C62" s="550"/>
    </row>
    <row r="63" spans="1:6" ht="15.75" x14ac:dyDescent="0.25">
      <c r="A63" s="1" t="s">
        <v>26390</v>
      </c>
      <c r="B63" t="s">
        <v>58</v>
      </c>
      <c r="C63" s="550"/>
      <c r="D63" s="550" t="s">
        <v>9571</v>
      </c>
      <c r="E63" s="40">
        <v>45959</v>
      </c>
    </row>
    <row r="64" spans="1:6" ht="15.75" x14ac:dyDescent="0.25">
      <c r="A64" s="1" t="s">
        <v>26391</v>
      </c>
      <c r="B64"/>
      <c r="C64" s="550"/>
    </row>
    <row r="65" spans="1:4" ht="15.75" x14ac:dyDescent="0.25">
      <c r="A65" s="1" t="s">
        <v>26392</v>
      </c>
      <c r="B65" t="s">
        <v>80</v>
      </c>
      <c r="C65" s="550"/>
      <c r="D65" s="550" t="s">
        <v>599</v>
      </c>
    </row>
    <row r="66" spans="1:4" ht="15.75" x14ac:dyDescent="0.25">
      <c r="A66" s="1" t="s">
        <v>26393</v>
      </c>
      <c r="B66"/>
      <c r="C66" s="550"/>
    </row>
    <row r="67" spans="1:4" ht="15.75" x14ac:dyDescent="0.25">
      <c r="A67" s="1" t="s">
        <v>26394</v>
      </c>
      <c r="B67" t="s">
        <v>135</v>
      </c>
      <c r="C67" s="550"/>
      <c r="D67" s="550" t="s">
        <v>24569</v>
      </c>
    </row>
    <row r="68" spans="1:4" ht="15.75" x14ac:dyDescent="0.25">
      <c r="A68" s="1" t="s">
        <v>13158</v>
      </c>
      <c r="B68"/>
      <c r="C68" s="550"/>
    </row>
    <row r="69" spans="1:4" ht="15.75" x14ac:dyDescent="0.25">
      <c r="A69" s="1" t="s">
        <v>26395</v>
      </c>
      <c r="B69" t="s">
        <v>60</v>
      </c>
      <c r="C69" s="550"/>
      <c r="D69" s="550" t="s">
        <v>10373</v>
      </c>
    </row>
    <row r="70" spans="1:4" ht="15.75" x14ac:dyDescent="0.25">
      <c r="A70" s="1" t="s">
        <v>16709</v>
      </c>
      <c r="B70"/>
      <c r="C70" s="550"/>
    </row>
    <row r="71" spans="1:4" ht="15.75" x14ac:dyDescent="0.25">
      <c r="A71" s="1" t="s">
        <v>26396</v>
      </c>
      <c r="B71" t="s">
        <v>60</v>
      </c>
      <c r="C71" s="550"/>
      <c r="D71" s="550" t="s">
        <v>10373</v>
      </c>
    </row>
    <row r="72" spans="1:4" ht="15.75" x14ac:dyDescent="0.25">
      <c r="A72" s="1" t="s">
        <v>26397</v>
      </c>
      <c r="B72"/>
      <c r="C72" s="550"/>
    </row>
    <row r="73" spans="1:4" ht="15.75" x14ac:dyDescent="0.25">
      <c r="A73" s="1" t="s">
        <v>26398</v>
      </c>
      <c r="B73" t="s">
        <v>63</v>
      </c>
      <c r="C73" s="550"/>
      <c r="D73" s="550" t="s">
        <v>10373</v>
      </c>
    </row>
    <row r="74" spans="1:4" ht="15.75" x14ac:dyDescent="0.25">
      <c r="A74" s="1"/>
      <c r="B74" s="550"/>
      <c r="C74" s="550"/>
    </row>
    <row r="75" spans="1:4" ht="15.75" x14ac:dyDescent="0.25">
      <c r="A75" s="1"/>
      <c r="B75" s="550"/>
      <c r="C75" s="550"/>
    </row>
    <row r="76" spans="1:4" ht="15.75" x14ac:dyDescent="0.25">
      <c r="A76" s="1"/>
      <c r="B76" s="550"/>
      <c r="C76" s="550"/>
    </row>
    <row r="77" spans="1:4" ht="15.75" x14ac:dyDescent="0.25">
      <c r="A77" s="1"/>
      <c r="B77" s="550"/>
      <c r="C77" s="550"/>
    </row>
    <row r="78" spans="1:4" ht="15.75" x14ac:dyDescent="0.25">
      <c r="A78" s="1"/>
      <c r="B78" s="550"/>
      <c r="C78" s="550"/>
    </row>
    <row r="79" spans="1:4" ht="15.75" x14ac:dyDescent="0.25">
      <c r="A79" s="1"/>
      <c r="B79" s="550"/>
      <c r="C79" s="550"/>
    </row>
    <row r="80" spans="1:4" ht="15.75" x14ac:dyDescent="0.25">
      <c r="A80" s="1"/>
      <c r="B80" s="550"/>
      <c r="C80" s="550"/>
    </row>
    <row r="81" spans="1:6" ht="15.75" x14ac:dyDescent="0.25">
      <c r="A81" s="1"/>
      <c r="B81" s="550"/>
      <c r="C81" s="550"/>
    </row>
    <row r="82" spans="1:6" ht="15.75" x14ac:dyDescent="0.25">
      <c r="A82" s="1"/>
      <c r="B82" s="550"/>
      <c r="C82" s="550"/>
    </row>
    <row r="83" spans="1:6" ht="15.75" x14ac:dyDescent="0.25">
      <c r="A83" s="1"/>
      <c r="B83" s="550"/>
      <c r="C83" s="550"/>
    </row>
    <row r="84" spans="1:6" ht="15.75" x14ac:dyDescent="0.25">
      <c r="A84" s="1"/>
      <c r="B84" s="550"/>
      <c r="C84" s="550"/>
    </row>
    <row r="85" spans="1:6" ht="15.75" x14ac:dyDescent="0.25">
      <c r="A85" s="1"/>
      <c r="B85" s="550"/>
      <c r="C85" s="550"/>
    </row>
    <row r="86" spans="1:6" ht="15.75" x14ac:dyDescent="0.25">
      <c r="A86" s="1"/>
      <c r="B86" s="553"/>
      <c r="C86" s="553"/>
      <c r="D86" s="554"/>
    </row>
    <row r="87" spans="1:6" ht="15.75" x14ac:dyDescent="0.25">
      <c r="A87" s="1"/>
      <c r="C87" s="553"/>
      <c r="D87" s="554"/>
    </row>
    <row r="88" spans="1:6" ht="15.75" x14ac:dyDescent="0.25">
      <c r="A88" s="1"/>
      <c r="B88" s="553"/>
      <c r="C88" s="553"/>
      <c r="D88" s="554"/>
    </row>
    <row r="89" spans="1:6" ht="15.75" x14ac:dyDescent="0.25">
      <c r="A89" s="1"/>
      <c r="B89" s="553"/>
      <c r="C89" s="553"/>
      <c r="D89" s="554"/>
    </row>
    <row r="90" spans="1:6" ht="15.75" x14ac:dyDescent="0.25">
      <c r="A90" s="1"/>
      <c r="B90" s="553"/>
      <c r="C90" s="553"/>
      <c r="D90" s="554"/>
      <c r="F90" t="s">
        <v>3496</v>
      </c>
    </row>
    <row r="91" spans="1:6" ht="15.75" x14ac:dyDescent="0.25">
      <c r="A91" s="1"/>
      <c r="B91" s="553"/>
      <c r="C91" s="553"/>
      <c r="D91" s="554"/>
    </row>
    <row r="92" spans="1:6" ht="15.75" x14ac:dyDescent="0.25">
      <c r="A92" s="410"/>
      <c r="B92" s="553"/>
      <c r="C92" s="553"/>
      <c r="D92" s="554"/>
    </row>
    <row r="93" spans="1:6" ht="15.75" x14ac:dyDescent="0.25">
      <c r="A93" s="410"/>
      <c r="B93" s="553"/>
      <c r="C93" s="553"/>
      <c r="D93" s="554"/>
    </row>
    <row r="94" spans="1:6" ht="15.75" x14ac:dyDescent="0.25">
      <c r="A94" s="1"/>
      <c r="B94" s="553"/>
      <c r="C94" s="553"/>
    </row>
    <row r="95" spans="1:6" ht="15.75" x14ac:dyDescent="0.25">
      <c r="A95" s="1"/>
      <c r="B95" s="553"/>
      <c r="C95" s="553"/>
    </row>
    <row r="96" spans="1:6" ht="15.75" x14ac:dyDescent="0.25">
      <c r="A96" s="1"/>
      <c r="B96" s="553"/>
      <c r="C96" s="553"/>
      <c r="D96" s="554"/>
    </row>
    <row r="97" spans="1:4" ht="15.75" x14ac:dyDescent="0.25">
      <c r="A97" s="1"/>
      <c r="B97" s="555"/>
      <c r="C97" s="553"/>
      <c r="D97" s="554"/>
    </row>
    <row r="98" spans="1:4" ht="15.75" x14ac:dyDescent="0.25">
      <c r="A98" s="1"/>
      <c r="B98" s="553"/>
      <c r="C98" s="553"/>
      <c r="D98" s="554"/>
    </row>
    <row r="99" spans="1:4" ht="15.75" x14ac:dyDescent="0.25">
      <c r="A99" s="1"/>
      <c r="B99" s="553"/>
      <c r="C99" s="553"/>
    </row>
    <row r="100" spans="1:4" ht="15.75" x14ac:dyDescent="0.25">
      <c r="A100" s="1"/>
    </row>
    <row r="101" spans="1:4" ht="15.75" x14ac:dyDescent="0.25">
      <c r="A101" s="1"/>
      <c r="D101" s="554"/>
    </row>
    <row r="102" spans="1:4" ht="15.75" x14ac:dyDescent="0.25">
      <c r="A102" s="410"/>
    </row>
    <row r="103" spans="1:4" ht="15.75" x14ac:dyDescent="0.25">
      <c r="A103" s="410"/>
      <c r="D103" s="554"/>
    </row>
    <row r="104" spans="1:4" ht="15.75" x14ac:dyDescent="0.25">
      <c r="A104" s="1"/>
    </row>
    <row r="105" spans="1:4" ht="15.75" x14ac:dyDescent="0.25">
      <c r="A105" s="1"/>
      <c r="D105" s="554"/>
    </row>
    <row r="106" spans="1:4" ht="15.75" x14ac:dyDescent="0.25">
      <c r="A106" s="1"/>
    </row>
    <row r="107" spans="1:4" ht="15.75" x14ac:dyDescent="0.25">
      <c r="A107" s="1"/>
      <c r="D107" s="554"/>
    </row>
    <row r="108" spans="1:4" ht="15.75" x14ac:dyDescent="0.25">
      <c r="A108" s="1"/>
    </row>
    <row r="109" spans="1:4" ht="15.75" x14ac:dyDescent="0.25">
      <c r="A109" s="1"/>
    </row>
    <row r="110" spans="1:4" ht="15.75" x14ac:dyDescent="0.25">
      <c r="A110" s="1"/>
    </row>
    <row r="111" spans="1:4" ht="15.75" x14ac:dyDescent="0.25">
      <c r="A111" s="1"/>
      <c r="D111" s="554"/>
    </row>
  </sheetData>
  <mergeCells count="2">
    <mergeCell ref="G1:H1"/>
    <mergeCell ref="G2:H2"/>
  </mergeCells>
  <conditionalFormatting sqref="A1">
    <cfRule type="duplicateValues" dxfId="628" priority="49"/>
  </conditionalFormatting>
  <conditionalFormatting sqref="A1">
    <cfRule type="duplicateValues" dxfId="627" priority="48"/>
  </conditionalFormatting>
  <conditionalFormatting sqref="A1">
    <cfRule type="duplicateValues" dxfId="626" priority="47"/>
  </conditionalFormatting>
  <conditionalFormatting sqref="A1">
    <cfRule type="duplicateValues" dxfId="625" priority="46"/>
  </conditionalFormatting>
  <conditionalFormatting sqref="A1">
    <cfRule type="duplicateValues" dxfId="624" priority="45"/>
  </conditionalFormatting>
  <conditionalFormatting sqref="A1">
    <cfRule type="duplicateValues" dxfId="623" priority="44"/>
  </conditionalFormatting>
  <conditionalFormatting sqref="A1">
    <cfRule type="duplicateValues" dxfId="622" priority="43"/>
  </conditionalFormatting>
  <conditionalFormatting sqref="A1">
    <cfRule type="duplicateValues" dxfId="621" priority="42"/>
  </conditionalFormatting>
  <conditionalFormatting sqref="A1">
    <cfRule type="duplicateValues" dxfId="620" priority="41"/>
  </conditionalFormatting>
  <conditionalFormatting sqref="A1">
    <cfRule type="duplicateValues" dxfId="619" priority="40"/>
  </conditionalFormatting>
  <conditionalFormatting sqref="A1">
    <cfRule type="duplicateValues" dxfId="618" priority="39"/>
  </conditionalFormatting>
  <conditionalFormatting sqref="A1">
    <cfRule type="duplicateValues" dxfId="617" priority="38"/>
  </conditionalFormatting>
  <conditionalFormatting sqref="A1">
    <cfRule type="duplicateValues" dxfId="616" priority="37"/>
  </conditionalFormatting>
  <conditionalFormatting sqref="A1">
    <cfRule type="duplicateValues" dxfId="615" priority="36"/>
  </conditionalFormatting>
  <conditionalFormatting sqref="A1">
    <cfRule type="duplicateValues" dxfId="614" priority="35"/>
  </conditionalFormatting>
  <conditionalFormatting sqref="A1">
    <cfRule type="duplicateValues" dxfId="613" priority="34"/>
  </conditionalFormatting>
  <conditionalFormatting sqref="A1">
    <cfRule type="duplicateValues" dxfId="612" priority="33"/>
  </conditionalFormatting>
  <conditionalFormatting sqref="A1">
    <cfRule type="duplicateValues" dxfId="611" priority="32"/>
  </conditionalFormatting>
  <conditionalFormatting sqref="A1">
    <cfRule type="duplicateValues" dxfId="610" priority="31"/>
  </conditionalFormatting>
  <conditionalFormatting sqref="A1">
    <cfRule type="duplicateValues" dxfId="609" priority="30"/>
  </conditionalFormatting>
  <conditionalFormatting sqref="A1">
    <cfRule type="duplicateValues" dxfId="608" priority="29"/>
  </conditionalFormatting>
  <conditionalFormatting sqref="A1">
    <cfRule type="duplicateValues" dxfId="607" priority="28"/>
  </conditionalFormatting>
  <conditionalFormatting sqref="A1">
    <cfRule type="duplicateValues" dxfId="606" priority="27"/>
  </conditionalFormatting>
  <conditionalFormatting sqref="A1">
    <cfRule type="duplicateValues" dxfId="605" priority="26"/>
  </conditionalFormatting>
  <conditionalFormatting sqref="A1">
    <cfRule type="duplicateValues" dxfId="604" priority="24"/>
    <cfRule type="timePeriod" dxfId="603" priority="25" timePeriod="yesterday">
      <formula>FLOOR(A1,1)=TODAY()-1</formula>
    </cfRule>
  </conditionalFormatting>
  <conditionalFormatting sqref="A1">
    <cfRule type="duplicateValues" dxfId="602" priority="22"/>
    <cfRule type="duplicateValues" dxfId="601" priority="23"/>
  </conditionalFormatting>
  <conditionalFormatting sqref="A1">
    <cfRule type="duplicateValues" dxfId="600" priority="21"/>
  </conditionalFormatting>
  <conditionalFormatting sqref="A1">
    <cfRule type="duplicateValues" dxfId="599" priority="20"/>
  </conditionalFormatting>
  <conditionalFormatting sqref="A1">
    <cfRule type="duplicateValues" dxfId="598" priority="19"/>
  </conditionalFormatting>
  <conditionalFormatting sqref="A1">
    <cfRule type="duplicateValues" dxfId="597" priority="18"/>
  </conditionalFormatting>
  <conditionalFormatting sqref="A1 A112:A1048576">
    <cfRule type="duplicateValues" dxfId="596" priority="17"/>
  </conditionalFormatting>
  <conditionalFormatting sqref="A1 A90:A1048576">
    <cfRule type="duplicateValues" dxfId="595" priority="13"/>
  </conditionalFormatting>
  <conditionalFormatting sqref="A1 A64:A1048576">
    <cfRule type="duplicateValues" dxfId="594" priority="2"/>
  </conditionalFormatting>
  <conditionalFormatting sqref="A1 A64:A1048576 A38:A39">
    <cfRule type="duplicateValues" dxfId="593" priority="1"/>
  </conditionalFormatting>
  <dataValidations count="1">
    <dataValidation type="list" allowBlank="1" showInputMessage="1" showErrorMessage="1" sqref="G3:G17 B47 B55 B39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8"/>
  <sheetViews>
    <sheetView workbookViewId="0">
      <selection activeCell="A60" sqref="A60:A61"/>
    </sheetView>
  </sheetViews>
  <sheetFormatPr defaultRowHeight="15" x14ac:dyDescent="0.25"/>
  <cols>
    <col min="1" max="1" width="39.7109375" customWidth="1"/>
    <col min="2" max="2" width="24" style="549" customWidth="1"/>
    <col min="3" max="3" width="22.85546875" style="549" customWidth="1"/>
    <col min="4" max="4" width="32.7109375" style="550" customWidth="1"/>
    <col min="5" max="5" width="18.42578125" bestFit="1" customWidth="1"/>
    <col min="6" max="6" width="19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52" t="s">
        <v>1326</v>
      </c>
      <c r="C1" s="552" t="s">
        <v>5247</v>
      </c>
      <c r="D1" s="508" t="s">
        <v>1327</v>
      </c>
      <c r="E1" s="508" t="s">
        <v>17709</v>
      </c>
      <c r="F1" s="508"/>
      <c r="G1" s="588" t="str">
        <f>"TOTAL LEADS = " &amp; COUNTA(A2:A587)/2-H14</f>
        <v>TOTAL LEADS = 60</v>
      </c>
      <c r="H1" s="590"/>
    </row>
    <row r="2" spans="1:8" ht="21" x14ac:dyDescent="0.35">
      <c r="A2" s="1" t="s">
        <v>14582</v>
      </c>
      <c r="C2" s="563"/>
      <c r="D2" s="549"/>
      <c r="G2" s="588" t="s">
        <v>26506</v>
      </c>
      <c r="H2" s="589"/>
    </row>
    <row r="3" spans="1:8" ht="15.75" x14ac:dyDescent="0.25">
      <c r="A3" s="1" t="s">
        <v>26399</v>
      </c>
      <c r="B3" s="549" t="s">
        <v>14</v>
      </c>
      <c r="D3" s="563" t="s">
        <v>26474</v>
      </c>
      <c r="G3" s="546" t="s">
        <v>58</v>
      </c>
      <c r="H3" s="547">
        <f>COUNTIF(B$2:B$1048576,G3)</f>
        <v>7</v>
      </c>
    </row>
    <row r="4" spans="1:8" ht="15.75" x14ac:dyDescent="0.25">
      <c r="A4" s="1" t="s">
        <v>11465</v>
      </c>
      <c r="D4" s="563"/>
      <c r="G4" s="548" t="s">
        <v>360</v>
      </c>
      <c r="H4" s="547">
        <v>4</v>
      </c>
    </row>
    <row r="5" spans="1:8" ht="15.75" x14ac:dyDescent="0.25">
      <c r="A5" s="1" t="s">
        <v>26400</v>
      </c>
      <c r="B5" s="549" t="s">
        <v>14</v>
      </c>
      <c r="D5" s="563" t="s">
        <v>26474</v>
      </c>
      <c r="G5" s="548" t="s">
        <v>356</v>
      </c>
      <c r="H5" s="547">
        <f>COUNTIF(B2:B851,G5)</f>
        <v>5</v>
      </c>
    </row>
    <row r="6" spans="1:8" ht="15.75" x14ac:dyDescent="0.25">
      <c r="A6" s="1" t="s">
        <v>26401</v>
      </c>
      <c r="D6" s="563"/>
      <c r="G6" s="548" t="s">
        <v>56</v>
      </c>
      <c r="H6" s="547">
        <f>COUNTIF(B2:B863,G6)</f>
        <v>6</v>
      </c>
    </row>
    <row r="7" spans="1:8" ht="15.75" x14ac:dyDescent="0.25">
      <c r="A7" s="1" t="s">
        <v>26402</v>
      </c>
      <c r="B7" s="549" t="s">
        <v>135</v>
      </c>
      <c r="D7" s="563" t="s">
        <v>26474</v>
      </c>
      <c r="G7" s="101" t="s">
        <v>201</v>
      </c>
      <c r="H7" s="5">
        <f>COUNTIF(B1:B857,G7)</f>
        <v>4</v>
      </c>
    </row>
    <row r="8" spans="1:8" ht="15.75" x14ac:dyDescent="0.25">
      <c r="A8" s="1" t="s">
        <v>26403</v>
      </c>
      <c r="G8" s="101" t="s">
        <v>202</v>
      </c>
      <c r="H8" s="5">
        <f>COUNTIF(B1:B892,G8)</f>
        <v>2</v>
      </c>
    </row>
    <row r="9" spans="1:8" ht="15.75" x14ac:dyDescent="0.25">
      <c r="A9" s="1" t="s">
        <v>26404</v>
      </c>
      <c r="B9" s="549" t="s">
        <v>79</v>
      </c>
      <c r="C9" s="549" t="s">
        <v>19023</v>
      </c>
      <c r="D9" s="550" t="s">
        <v>598</v>
      </c>
      <c r="G9" s="101" t="s">
        <v>200</v>
      </c>
      <c r="H9" s="5">
        <f>COUNTIF(B1:B810,G9)</f>
        <v>7</v>
      </c>
    </row>
    <row r="10" spans="1:8" ht="15.75" x14ac:dyDescent="0.25">
      <c r="A10" s="1" t="s">
        <v>26405</v>
      </c>
      <c r="G10" s="101" t="s">
        <v>5011</v>
      </c>
      <c r="H10" s="5">
        <f>COUNTIF(B:B,G10)</f>
        <v>2</v>
      </c>
    </row>
    <row r="11" spans="1:8" ht="15.75" x14ac:dyDescent="0.25">
      <c r="A11" s="1" t="s">
        <v>26406</v>
      </c>
      <c r="B11" s="550" t="s">
        <v>356</v>
      </c>
      <c r="D11" s="550" t="s">
        <v>598</v>
      </c>
      <c r="G11" s="101" t="s">
        <v>1077</v>
      </c>
      <c r="H11" s="5">
        <f>COUNTIF(B2:B1998,G11)</f>
        <v>5</v>
      </c>
    </row>
    <row r="12" spans="1:8" ht="15.75" x14ac:dyDescent="0.25">
      <c r="A12" s="1" t="s">
        <v>12490</v>
      </c>
      <c r="G12" s="288" t="s">
        <v>60</v>
      </c>
      <c r="H12" s="5">
        <f>COUNTIF(B2:B867,G12)</f>
        <v>11</v>
      </c>
    </row>
    <row r="13" spans="1:8" ht="15.75" x14ac:dyDescent="0.25">
      <c r="A13" s="1" t="s">
        <v>26407</v>
      </c>
      <c r="B13" s="549" t="s">
        <v>135</v>
      </c>
      <c r="D13" s="550" t="s">
        <v>598</v>
      </c>
      <c r="G13" s="288" t="s">
        <v>4062</v>
      </c>
      <c r="H13" s="565">
        <f>COUNTIF(B2:B1998,G13)</f>
        <v>1</v>
      </c>
    </row>
    <row r="14" spans="1:8" ht="15.75" x14ac:dyDescent="0.25">
      <c r="A14" s="1" t="s">
        <v>11451</v>
      </c>
      <c r="G14" s="101" t="s">
        <v>3860</v>
      </c>
      <c r="H14" s="5">
        <v>1</v>
      </c>
    </row>
    <row r="15" spans="1:8" ht="15.75" x14ac:dyDescent="0.25">
      <c r="A15" s="1" t="s">
        <v>26408</v>
      </c>
      <c r="B15" s="549" t="s">
        <v>26469</v>
      </c>
      <c r="D15" s="550" t="s">
        <v>598</v>
      </c>
      <c r="G15" s="101" t="s">
        <v>17992</v>
      </c>
      <c r="H15" s="5">
        <f>COUNTIF(B2:B1998,G15)</f>
        <v>0</v>
      </c>
    </row>
    <row r="16" spans="1:8" ht="15.75" x14ac:dyDescent="0.25">
      <c r="A16" s="1" t="s">
        <v>26409</v>
      </c>
      <c r="G16" s="288" t="s">
        <v>1133</v>
      </c>
      <c r="H16" s="5">
        <f>COUNTIF(B2:B1998,G16)</f>
        <v>1</v>
      </c>
    </row>
    <row r="17" spans="1:8" ht="15.75" x14ac:dyDescent="0.25">
      <c r="A17" s="1" t="s">
        <v>26410</v>
      </c>
      <c r="B17" s="549" t="s">
        <v>26470</v>
      </c>
      <c r="D17" s="550" t="s">
        <v>598</v>
      </c>
      <c r="G17" s="512"/>
      <c r="H17" s="233"/>
    </row>
    <row r="18" spans="1:8" ht="15.75" x14ac:dyDescent="0.25">
      <c r="A18" s="1" t="s">
        <v>14698</v>
      </c>
      <c r="D18" s="564"/>
      <c r="G18" s="269"/>
    </row>
    <row r="19" spans="1:8" ht="15.75" x14ac:dyDescent="0.25">
      <c r="A19" s="1" t="s">
        <v>26411</v>
      </c>
      <c r="B19" s="549" t="s">
        <v>14</v>
      </c>
      <c r="D19" s="558" t="s">
        <v>18436</v>
      </c>
    </row>
    <row r="20" spans="1:8" ht="15.75" x14ac:dyDescent="0.25">
      <c r="A20" s="1" t="s">
        <v>26412</v>
      </c>
      <c r="D20" s="564"/>
    </row>
    <row r="21" spans="1:8" ht="15.75" x14ac:dyDescent="0.25">
      <c r="A21" s="1" t="s">
        <v>26413</v>
      </c>
      <c r="B21" s="549" t="s">
        <v>80</v>
      </c>
      <c r="D21" s="558" t="s">
        <v>18436</v>
      </c>
    </row>
    <row r="22" spans="1:8" ht="15.75" x14ac:dyDescent="0.25">
      <c r="A22" s="1" t="s">
        <v>26414</v>
      </c>
    </row>
    <row r="23" spans="1:8" ht="15.75" x14ac:dyDescent="0.25">
      <c r="A23" s="1" t="s">
        <v>26415</v>
      </c>
      <c r="B23" s="549" t="s">
        <v>135</v>
      </c>
      <c r="D23" s="558" t="s">
        <v>18436</v>
      </c>
    </row>
    <row r="24" spans="1:8" ht="15.75" x14ac:dyDescent="0.25">
      <c r="A24" s="558" t="s">
        <v>26416</v>
      </c>
      <c r="B24" s="563"/>
      <c r="C24" s="563"/>
      <c r="D24" s="564"/>
    </row>
    <row r="25" spans="1:8" ht="15.75" x14ac:dyDescent="0.25">
      <c r="A25" s="558" t="s">
        <v>26417</v>
      </c>
      <c r="B25" s="563" t="s">
        <v>200</v>
      </c>
      <c r="C25" s="563"/>
      <c r="D25" s="558" t="s">
        <v>18436</v>
      </c>
    </row>
    <row r="26" spans="1:8" ht="15.75" x14ac:dyDescent="0.25">
      <c r="A26" s="1" t="s">
        <v>26418</v>
      </c>
      <c r="D26" s="558"/>
    </row>
    <row r="27" spans="1:8" ht="15.75" x14ac:dyDescent="0.25">
      <c r="A27" s="1" t="s">
        <v>26419</v>
      </c>
      <c r="B27" s="549" t="s">
        <v>79</v>
      </c>
      <c r="C27" s="549" t="s">
        <v>14557</v>
      </c>
      <c r="D27" s="558" t="s">
        <v>18436</v>
      </c>
    </row>
    <row r="28" spans="1:8" ht="15.75" x14ac:dyDescent="0.25">
      <c r="A28" s="1" t="s">
        <v>26420</v>
      </c>
      <c r="D28" s="564"/>
    </row>
    <row r="29" spans="1:8" ht="15.75" x14ac:dyDescent="0.25">
      <c r="A29" s="1" t="s">
        <v>26421</v>
      </c>
      <c r="B29" s="564" t="s">
        <v>360</v>
      </c>
      <c r="D29" s="550" t="s">
        <v>22391</v>
      </c>
    </row>
    <row r="30" spans="1:8" ht="15.75" x14ac:dyDescent="0.25">
      <c r="A30" s="1" t="s">
        <v>26422</v>
      </c>
      <c r="B30" s="550"/>
    </row>
    <row r="31" spans="1:8" ht="15.75" x14ac:dyDescent="0.25">
      <c r="A31" s="1" t="s">
        <v>26423</v>
      </c>
      <c r="B31" s="550" t="s">
        <v>202</v>
      </c>
      <c r="D31" s="550" t="s">
        <v>22391</v>
      </c>
    </row>
    <row r="32" spans="1:8" ht="15.75" x14ac:dyDescent="0.25">
      <c r="A32" s="1" t="s">
        <v>19124</v>
      </c>
      <c r="B32" s="550"/>
    </row>
    <row r="33" spans="1:5" ht="15.75" x14ac:dyDescent="0.25">
      <c r="A33" s="1" t="s">
        <v>26424</v>
      </c>
      <c r="B33" s="550" t="s">
        <v>79</v>
      </c>
      <c r="C33" s="549" t="s">
        <v>17643</v>
      </c>
      <c r="D33" s="550" t="s">
        <v>18436</v>
      </c>
    </row>
    <row r="34" spans="1:5" ht="15.75" x14ac:dyDescent="0.25">
      <c r="A34" s="1" t="s">
        <v>14163</v>
      </c>
      <c r="B34" s="550"/>
    </row>
    <row r="35" spans="1:5" ht="15.75" x14ac:dyDescent="0.25">
      <c r="A35" s="1" t="s">
        <v>26425</v>
      </c>
      <c r="B35" s="550" t="s">
        <v>360</v>
      </c>
      <c r="D35" s="550" t="s">
        <v>25657</v>
      </c>
      <c r="E35" s="40">
        <v>45961</v>
      </c>
    </row>
    <row r="36" spans="1:5" ht="15.75" x14ac:dyDescent="0.25">
      <c r="A36" s="1" t="s">
        <v>11704</v>
      </c>
      <c r="B36" s="550"/>
    </row>
    <row r="37" spans="1:5" ht="15.75" x14ac:dyDescent="0.25">
      <c r="A37" s="1" t="s">
        <v>26426</v>
      </c>
      <c r="B37" s="550" t="s">
        <v>56</v>
      </c>
      <c r="D37" s="550" t="s">
        <v>22391</v>
      </c>
    </row>
    <row r="38" spans="1:5" ht="15.75" x14ac:dyDescent="0.25">
      <c r="A38" s="1" t="s">
        <v>26428</v>
      </c>
      <c r="B38" s="550"/>
    </row>
    <row r="39" spans="1:5" ht="15.75" x14ac:dyDescent="0.25">
      <c r="A39" s="1" t="s">
        <v>26429</v>
      </c>
      <c r="B39" s="564" t="s">
        <v>360</v>
      </c>
      <c r="D39" s="550" t="s">
        <v>18428</v>
      </c>
    </row>
    <row r="40" spans="1:5" ht="15.75" x14ac:dyDescent="0.25">
      <c r="A40" s="1" t="s">
        <v>26430</v>
      </c>
      <c r="B40" s="564"/>
      <c r="D40" s="564"/>
    </row>
    <row r="41" spans="1:5" ht="15.75" x14ac:dyDescent="0.25">
      <c r="A41" s="1" t="s">
        <v>15585</v>
      </c>
      <c r="B41" s="550" t="s">
        <v>1077</v>
      </c>
      <c r="D41" s="550" t="s">
        <v>18428</v>
      </c>
    </row>
    <row r="42" spans="1:5" ht="15.75" x14ac:dyDescent="0.25">
      <c r="A42" s="1" t="s">
        <v>18149</v>
      </c>
      <c r="B42" s="550"/>
    </row>
    <row r="43" spans="1:5" ht="15.75" x14ac:dyDescent="0.25">
      <c r="A43" s="1" t="s">
        <v>26431</v>
      </c>
      <c r="B43" s="550" t="s">
        <v>14</v>
      </c>
      <c r="D43" s="550" t="s">
        <v>18428</v>
      </c>
    </row>
    <row r="44" spans="1:5" ht="15.75" x14ac:dyDescent="0.25">
      <c r="A44" s="1" t="s">
        <v>26432</v>
      </c>
      <c r="B44" s="550"/>
      <c r="D44" s="564"/>
    </row>
    <row r="45" spans="1:5" ht="15.75" x14ac:dyDescent="0.25">
      <c r="A45" s="1" t="s">
        <v>26433</v>
      </c>
      <c r="B45" s="550" t="s">
        <v>1077</v>
      </c>
      <c r="D45" s="550" t="s">
        <v>18428</v>
      </c>
    </row>
    <row r="46" spans="1:5" ht="15.75" x14ac:dyDescent="0.25">
      <c r="A46" s="1" t="s">
        <v>26434</v>
      </c>
      <c r="B46" s="550"/>
    </row>
    <row r="47" spans="1:5" ht="15.75" x14ac:dyDescent="0.25">
      <c r="A47" s="1" t="s">
        <v>26435</v>
      </c>
      <c r="B47" s="550" t="s">
        <v>19</v>
      </c>
      <c r="D47" s="550" t="s">
        <v>18428</v>
      </c>
    </row>
    <row r="48" spans="1:5" ht="15.75" x14ac:dyDescent="0.25">
      <c r="A48" s="1" t="s">
        <v>26438</v>
      </c>
      <c r="B48" s="550"/>
    </row>
    <row r="49" spans="1:6" ht="15.75" x14ac:dyDescent="0.25">
      <c r="A49" s="1" t="s">
        <v>26439</v>
      </c>
      <c r="B49" s="550" t="s">
        <v>26475</v>
      </c>
      <c r="C49" s="549" t="s">
        <v>17643</v>
      </c>
      <c r="D49" s="550" t="s">
        <v>23912</v>
      </c>
      <c r="E49" s="213" t="s">
        <v>27063</v>
      </c>
      <c r="F49" s="40">
        <v>45965</v>
      </c>
    </row>
    <row r="50" spans="1:6" ht="15.75" x14ac:dyDescent="0.25">
      <c r="A50" s="1" t="s">
        <v>26440</v>
      </c>
      <c r="B50" s="550"/>
      <c r="C50" s="550"/>
    </row>
    <row r="51" spans="1:6" ht="15.75" x14ac:dyDescent="0.25">
      <c r="A51" s="1" t="s">
        <v>26441</v>
      </c>
      <c r="B51" s="550" t="s">
        <v>356</v>
      </c>
      <c r="C51" s="550"/>
      <c r="D51" s="550" t="s">
        <v>23912</v>
      </c>
    </row>
    <row r="52" spans="1:6" ht="15.75" x14ac:dyDescent="0.25">
      <c r="A52" s="1" t="s">
        <v>12367</v>
      </c>
      <c r="B52" s="550"/>
      <c r="C52" s="550"/>
    </row>
    <row r="53" spans="1:6" ht="15.75" x14ac:dyDescent="0.25">
      <c r="A53" s="1" t="s">
        <v>26442</v>
      </c>
      <c r="B53" s="550" t="s">
        <v>200</v>
      </c>
      <c r="D53" s="550" t="s">
        <v>23912</v>
      </c>
    </row>
    <row r="54" spans="1:6" ht="15.75" x14ac:dyDescent="0.25">
      <c r="A54" s="1" t="s">
        <v>26443</v>
      </c>
      <c r="B54" s="550"/>
    </row>
    <row r="55" spans="1:6" ht="15.75" x14ac:dyDescent="0.25">
      <c r="A55" s="1" t="s">
        <v>26444</v>
      </c>
      <c r="B55" s="550" t="s">
        <v>1133</v>
      </c>
      <c r="D55" s="550" t="s">
        <v>23912</v>
      </c>
    </row>
    <row r="56" spans="1:6" ht="15.75" x14ac:dyDescent="0.25">
      <c r="A56" s="1" t="s">
        <v>16787</v>
      </c>
      <c r="B56" s="550"/>
    </row>
    <row r="57" spans="1:6" ht="15.75" x14ac:dyDescent="0.25">
      <c r="A57" s="1" t="s">
        <v>26445</v>
      </c>
      <c r="B57" s="550" t="s">
        <v>56</v>
      </c>
      <c r="D57" s="550" t="s">
        <v>23912</v>
      </c>
    </row>
    <row r="58" spans="1:6" ht="15.75" x14ac:dyDescent="0.25">
      <c r="A58" s="1" t="s">
        <v>26446</v>
      </c>
      <c r="B58" s="550"/>
    </row>
    <row r="59" spans="1:6" ht="15.75" x14ac:dyDescent="0.25">
      <c r="A59" s="1" t="s">
        <v>26447</v>
      </c>
      <c r="B59" s="550" t="s">
        <v>79</v>
      </c>
      <c r="D59" s="550" t="s">
        <v>24569</v>
      </c>
    </row>
    <row r="60" spans="1:6" ht="15.75" x14ac:dyDescent="0.25">
      <c r="A60" s="1" t="s">
        <v>12910</v>
      </c>
      <c r="B60" s="550"/>
    </row>
    <row r="61" spans="1:6" ht="15.75" x14ac:dyDescent="0.25">
      <c r="A61" s="1" t="s">
        <v>26448</v>
      </c>
      <c r="B61" s="550" t="s">
        <v>77</v>
      </c>
      <c r="D61" s="550" t="s">
        <v>24569</v>
      </c>
    </row>
    <row r="62" spans="1:6" ht="15.75" x14ac:dyDescent="0.25">
      <c r="A62" s="1" t="s">
        <v>20555</v>
      </c>
      <c r="B62" s="550"/>
    </row>
    <row r="63" spans="1:6" ht="15.75" x14ac:dyDescent="0.25">
      <c r="A63" s="1" t="s">
        <v>26449</v>
      </c>
      <c r="B63" s="550" t="s">
        <v>26471</v>
      </c>
      <c r="D63" s="550" t="s">
        <v>24569</v>
      </c>
    </row>
    <row r="64" spans="1:6" ht="15.75" x14ac:dyDescent="0.25">
      <c r="A64" s="1" t="s">
        <v>26450</v>
      </c>
      <c r="B64" s="550"/>
    </row>
    <row r="65" spans="1:4" ht="15.75" x14ac:dyDescent="0.25">
      <c r="A65" s="1" t="s">
        <v>26451</v>
      </c>
      <c r="B65" s="550" t="s">
        <v>1077</v>
      </c>
      <c r="D65" s="550" t="s">
        <v>18428</v>
      </c>
    </row>
    <row r="66" spans="1:4" ht="15.75" x14ac:dyDescent="0.25">
      <c r="A66" s="1" t="s">
        <v>26452</v>
      </c>
      <c r="B66" s="550"/>
    </row>
    <row r="67" spans="1:4" ht="15.75" x14ac:dyDescent="0.25">
      <c r="A67" s="1" t="s">
        <v>26453</v>
      </c>
      <c r="B67" s="550" t="s">
        <v>1077</v>
      </c>
      <c r="D67" s="550" t="s">
        <v>18428</v>
      </c>
    </row>
    <row r="68" spans="1:4" ht="15.75" x14ac:dyDescent="0.25">
      <c r="A68" s="1" t="s">
        <v>25842</v>
      </c>
      <c r="B68" s="550"/>
    </row>
    <row r="69" spans="1:4" ht="15.75" x14ac:dyDescent="0.25">
      <c r="A69" s="1" t="s">
        <v>25843</v>
      </c>
      <c r="B69" s="550" t="s">
        <v>14</v>
      </c>
      <c r="D69" s="550" t="s">
        <v>18428</v>
      </c>
    </row>
    <row r="70" spans="1:4" ht="15.75" x14ac:dyDescent="0.25">
      <c r="A70" s="1" t="s">
        <v>26454</v>
      </c>
      <c r="B70" s="550"/>
    </row>
    <row r="71" spans="1:4" ht="15.75" x14ac:dyDescent="0.25">
      <c r="A71" s="1" t="s">
        <v>26455</v>
      </c>
      <c r="B71" s="550" t="s">
        <v>135</v>
      </c>
      <c r="D71" s="550" t="s">
        <v>598</v>
      </c>
    </row>
    <row r="72" spans="1:4" ht="15.75" x14ac:dyDescent="0.25">
      <c r="A72" s="1" t="s">
        <v>26456</v>
      </c>
      <c r="B72" s="550"/>
    </row>
    <row r="73" spans="1:4" ht="15.75" x14ac:dyDescent="0.25">
      <c r="A73" s="1" t="s">
        <v>14291</v>
      </c>
      <c r="B73" s="550" t="s">
        <v>80</v>
      </c>
      <c r="D73" s="550" t="s">
        <v>598</v>
      </c>
    </row>
    <row r="74" spans="1:4" ht="15.75" x14ac:dyDescent="0.25">
      <c r="A74" s="1" t="s">
        <v>26458</v>
      </c>
      <c r="B74" s="550"/>
    </row>
    <row r="75" spans="1:4" ht="15.75" x14ac:dyDescent="0.25">
      <c r="A75" s="1" t="s">
        <v>26457</v>
      </c>
      <c r="B75" s="550" t="s">
        <v>356</v>
      </c>
      <c r="D75" s="550" t="s">
        <v>598</v>
      </c>
    </row>
    <row r="76" spans="1:4" ht="15.75" x14ac:dyDescent="0.25">
      <c r="A76" s="1" t="s">
        <v>26459</v>
      </c>
      <c r="B76" s="550"/>
    </row>
    <row r="77" spans="1:4" ht="15.75" x14ac:dyDescent="0.25">
      <c r="A77" s="1" t="s">
        <v>26460</v>
      </c>
      <c r="B77" s="550" t="s">
        <v>56</v>
      </c>
      <c r="D77" s="550" t="s">
        <v>18436</v>
      </c>
    </row>
    <row r="78" spans="1:4" ht="15.75" x14ac:dyDescent="0.25">
      <c r="A78" s="1" t="s">
        <v>26461</v>
      </c>
      <c r="B78" s="550"/>
    </row>
    <row r="79" spans="1:4" ht="15.75" x14ac:dyDescent="0.25">
      <c r="A79" s="1" t="s">
        <v>26462</v>
      </c>
      <c r="B79" s="550" t="s">
        <v>60</v>
      </c>
      <c r="D79" s="550" t="s">
        <v>18436</v>
      </c>
    </row>
    <row r="80" spans="1:4" ht="15.75" x14ac:dyDescent="0.25">
      <c r="A80" s="1" t="s">
        <v>12246</v>
      </c>
      <c r="B80" s="550"/>
    </row>
    <row r="81" spans="1:6" ht="15.75" x14ac:dyDescent="0.25">
      <c r="A81" s="1" t="s">
        <v>26463</v>
      </c>
      <c r="B81" s="550" t="s">
        <v>58</v>
      </c>
      <c r="C81" s="549" t="s">
        <v>3896</v>
      </c>
      <c r="D81" s="550" t="s">
        <v>18436</v>
      </c>
    </row>
    <row r="82" spans="1:6" ht="15.75" x14ac:dyDescent="0.25">
      <c r="A82" s="1" t="s">
        <v>26465</v>
      </c>
      <c r="B82" s="550"/>
    </row>
    <row r="83" spans="1:6" ht="15.75" x14ac:dyDescent="0.25">
      <c r="A83" s="1" t="s">
        <v>26466</v>
      </c>
      <c r="B83" s="550" t="s">
        <v>356</v>
      </c>
      <c r="D83" s="550" t="s">
        <v>598</v>
      </c>
    </row>
    <row r="84" spans="1:6" ht="15.75" x14ac:dyDescent="0.25">
      <c r="A84" s="1" t="s">
        <v>15123</v>
      </c>
      <c r="B84" s="553"/>
      <c r="C84" s="553"/>
      <c r="D84" s="554"/>
    </row>
    <row r="85" spans="1:6" ht="15.75" x14ac:dyDescent="0.25">
      <c r="A85" s="1" t="s">
        <v>26467</v>
      </c>
      <c r="B85" s="549" t="s">
        <v>80</v>
      </c>
      <c r="C85" s="553"/>
      <c r="D85" s="554" t="s">
        <v>23912</v>
      </c>
    </row>
    <row r="86" spans="1:6" ht="15.75" x14ac:dyDescent="0.25">
      <c r="A86" s="1" t="s">
        <v>12296</v>
      </c>
      <c r="B86" s="553"/>
      <c r="C86" s="553"/>
      <c r="D86" s="554"/>
    </row>
    <row r="87" spans="1:6" ht="15.75" x14ac:dyDescent="0.25">
      <c r="A87" s="1" t="s">
        <v>26468</v>
      </c>
      <c r="B87" s="550" t="s">
        <v>356</v>
      </c>
      <c r="C87" s="553"/>
      <c r="D87" s="554" t="s">
        <v>23912</v>
      </c>
    </row>
    <row r="88" spans="1:6" ht="15.75" x14ac:dyDescent="0.25">
      <c r="A88" s="1" t="s">
        <v>26472</v>
      </c>
      <c r="B88" s="553"/>
      <c r="C88" s="553"/>
      <c r="D88" s="554"/>
      <c r="F88" t="s">
        <v>3496</v>
      </c>
    </row>
    <row r="89" spans="1:6" ht="15.75" x14ac:dyDescent="0.25">
      <c r="A89" s="1" t="s">
        <v>26473</v>
      </c>
      <c r="B89" s="553" t="s">
        <v>135</v>
      </c>
      <c r="C89" s="553"/>
      <c r="D89" s="554" t="s">
        <v>17205</v>
      </c>
    </row>
    <row r="90" spans="1:6" ht="15.75" x14ac:dyDescent="0.25">
      <c r="A90" s="162" t="s">
        <v>26476</v>
      </c>
      <c r="B90" s="557"/>
      <c r="C90" s="557"/>
      <c r="D90" s="551"/>
    </row>
    <row r="91" spans="1:6" ht="15.75" x14ac:dyDescent="0.25">
      <c r="A91" s="162" t="s">
        <v>26477</v>
      </c>
      <c r="B91" s="551" t="s">
        <v>4062</v>
      </c>
      <c r="C91" s="557"/>
      <c r="D91" s="551" t="s">
        <v>598</v>
      </c>
    </row>
    <row r="92" spans="1:6" ht="15.75" x14ac:dyDescent="0.25">
      <c r="A92" s="1" t="s">
        <v>26478</v>
      </c>
      <c r="B92" s="553"/>
      <c r="C92" s="553"/>
    </row>
    <row r="93" spans="1:6" ht="15.75" x14ac:dyDescent="0.25">
      <c r="A93" s="1" t="s">
        <v>26479</v>
      </c>
      <c r="B93" s="553" t="s">
        <v>135</v>
      </c>
      <c r="C93" s="553"/>
      <c r="D93" s="550" t="s">
        <v>18436</v>
      </c>
    </row>
    <row r="94" spans="1:6" ht="15.75" x14ac:dyDescent="0.25">
      <c r="A94" s="1" t="s">
        <v>26480</v>
      </c>
      <c r="B94" s="553"/>
      <c r="C94" s="553"/>
      <c r="D94" s="554"/>
    </row>
    <row r="95" spans="1:6" ht="15.75" x14ac:dyDescent="0.25">
      <c r="A95" s="1" t="s">
        <v>26481</v>
      </c>
      <c r="B95" s="555" t="s">
        <v>135</v>
      </c>
      <c r="C95" s="553"/>
      <c r="D95" s="554" t="s">
        <v>598</v>
      </c>
    </row>
    <row r="96" spans="1:6" ht="15.75" x14ac:dyDescent="0.25">
      <c r="A96" s="1" t="s">
        <v>26482</v>
      </c>
      <c r="B96" s="553"/>
      <c r="C96" s="553"/>
      <c r="D96" s="554"/>
    </row>
    <row r="97" spans="1:4" ht="15.75" x14ac:dyDescent="0.25">
      <c r="A97" s="1" t="s">
        <v>26483</v>
      </c>
      <c r="B97" s="553" t="s">
        <v>60</v>
      </c>
      <c r="C97" s="553"/>
      <c r="D97" s="550" t="s">
        <v>26474</v>
      </c>
    </row>
    <row r="98" spans="1:4" ht="15.75" x14ac:dyDescent="0.25">
      <c r="A98" s="1" t="s">
        <v>26486</v>
      </c>
    </row>
    <row r="99" spans="1:4" ht="15.75" x14ac:dyDescent="0.25">
      <c r="A99" s="1" t="s">
        <v>26487</v>
      </c>
      <c r="B99" s="549" t="s">
        <v>5011</v>
      </c>
      <c r="D99" s="554" t="s">
        <v>598</v>
      </c>
    </row>
    <row r="100" spans="1:4" ht="15.75" x14ac:dyDescent="0.25">
      <c r="A100" s="1" t="s">
        <v>26488</v>
      </c>
    </row>
    <row r="101" spans="1:4" ht="15.75" x14ac:dyDescent="0.25">
      <c r="A101" s="1" t="s">
        <v>26489</v>
      </c>
      <c r="B101" s="549" t="s">
        <v>58</v>
      </c>
      <c r="C101" s="549" t="s">
        <v>2624</v>
      </c>
      <c r="D101" s="554" t="s">
        <v>23912</v>
      </c>
    </row>
    <row r="102" spans="1:4" ht="15.75" x14ac:dyDescent="0.25">
      <c r="A102" s="1" t="s">
        <v>26490</v>
      </c>
    </row>
    <row r="103" spans="1:4" ht="15.75" x14ac:dyDescent="0.25">
      <c r="A103" s="567" t="s">
        <v>26491</v>
      </c>
      <c r="B103" s="549" t="s">
        <v>80</v>
      </c>
      <c r="D103" s="554" t="s">
        <v>598</v>
      </c>
    </row>
    <row r="104" spans="1:4" ht="15.75" x14ac:dyDescent="0.25">
      <c r="A104" s="1" t="s">
        <v>26490</v>
      </c>
    </row>
    <row r="105" spans="1:4" ht="15.75" x14ac:dyDescent="0.25">
      <c r="A105" s="567" t="s">
        <v>26491</v>
      </c>
      <c r="B105" s="549" t="s">
        <v>3860</v>
      </c>
      <c r="D105" s="554"/>
    </row>
    <row r="106" spans="1:4" ht="15.75" x14ac:dyDescent="0.25">
      <c r="A106" s="1" t="s">
        <v>26492</v>
      </c>
    </row>
    <row r="107" spans="1:4" ht="15.75" x14ac:dyDescent="0.25">
      <c r="A107" s="1" t="s">
        <v>26493</v>
      </c>
      <c r="B107" s="564" t="s">
        <v>360</v>
      </c>
      <c r="D107" s="550" t="s">
        <v>18428</v>
      </c>
    </row>
    <row r="108" spans="1:4" ht="15.75" x14ac:dyDescent="0.25">
      <c r="A108" s="1" t="s">
        <v>26494</v>
      </c>
    </row>
    <row r="109" spans="1:4" ht="15.75" x14ac:dyDescent="0.25">
      <c r="A109" s="1" t="s">
        <v>26495</v>
      </c>
      <c r="B109" s="549" t="s">
        <v>19</v>
      </c>
      <c r="D109" s="550" t="s">
        <v>18428</v>
      </c>
    </row>
    <row r="110" spans="1:4" ht="15.75" x14ac:dyDescent="0.25">
      <c r="A110" s="1" t="s">
        <v>26496</v>
      </c>
      <c r="D110" s="554"/>
    </row>
    <row r="111" spans="1:4" ht="15.75" x14ac:dyDescent="0.25">
      <c r="A111" s="1" t="s">
        <v>26497</v>
      </c>
      <c r="B111" s="549" t="s">
        <v>135</v>
      </c>
      <c r="D111" s="550" t="s">
        <v>18428</v>
      </c>
    </row>
    <row r="112" spans="1:4" ht="15.75" x14ac:dyDescent="0.25">
      <c r="A112" s="1" t="s">
        <v>26498</v>
      </c>
    </row>
    <row r="113" spans="1:4" ht="15.75" x14ac:dyDescent="0.25">
      <c r="A113" s="1" t="s">
        <v>26499</v>
      </c>
      <c r="B113" s="549" t="s">
        <v>135</v>
      </c>
      <c r="D113" s="550" t="s">
        <v>18428</v>
      </c>
    </row>
    <row r="114" spans="1:4" ht="15.75" x14ac:dyDescent="0.25">
      <c r="A114" s="1" t="s">
        <v>26500</v>
      </c>
    </row>
    <row r="115" spans="1:4" ht="15.75" x14ac:dyDescent="0.25">
      <c r="A115" s="1" t="s">
        <v>26501</v>
      </c>
      <c r="B115" s="549" t="s">
        <v>26437</v>
      </c>
      <c r="D115" s="550" t="s">
        <v>18428</v>
      </c>
    </row>
    <row r="116" spans="1:4" ht="15.75" x14ac:dyDescent="0.25">
      <c r="A116" s="1" t="s">
        <v>25338</v>
      </c>
    </row>
    <row r="117" spans="1:4" ht="15.75" x14ac:dyDescent="0.25">
      <c r="A117" s="1" t="s">
        <v>25339</v>
      </c>
      <c r="B117" s="549" t="s">
        <v>79</v>
      </c>
      <c r="C117" s="549" t="s">
        <v>22187</v>
      </c>
      <c r="D117" s="550" t="s">
        <v>598</v>
      </c>
    </row>
    <row r="118" spans="1:4" ht="15.75" x14ac:dyDescent="0.25">
      <c r="A118" s="1" t="s">
        <v>26502</v>
      </c>
    </row>
    <row r="119" spans="1:4" ht="15.75" x14ac:dyDescent="0.25">
      <c r="A119" s="567" t="s">
        <v>26503</v>
      </c>
      <c r="B119" s="549" t="s">
        <v>19</v>
      </c>
      <c r="D119" s="550" t="s">
        <v>18428</v>
      </c>
    </row>
    <row r="120" spans="1:4" ht="15.75" x14ac:dyDescent="0.25">
      <c r="A120" s="1" t="s">
        <v>26502</v>
      </c>
    </row>
    <row r="121" spans="1:4" ht="15.75" x14ac:dyDescent="0.25">
      <c r="A121" s="567" t="s">
        <v>26503</v>
      </c>
      <c r="B121" s="549" t="s">
        <v>3860</v>
      </c>
    </row>
    <row r="122" spans="1:4" ht="15.75" x14ac:dyDescent="0.25">
      <c r="A122" s="1" t="s">
        <v>26504</v>
      </c>
    </row>
    <row r="123" spans="1:4" ht="15.75" x14ac:dyDescent="0.25">
      <c r="A123" s="1" t="s">
        <v>26505</v>
      </c>
      <c r="B123" s="564" t="s">
        <v>360</v>
      </c>
      <c r="D123" s="550" t="s">
        <v>18428</v>
      </c>
    </row>
    <row r="125" spans="1:4" ht="15.75" x14ac:dyDescent="0.25">
      <c r="A125" s="1"/>
    </row>
    <row r="126" spans="1:4" ht="15.75" x14ac:dyDescent="0.25">
      <c r="A126" s="1"/>
    </row>
    <row r="127" spans="1:4" ht="15.75" x14ac:dyDescent="0.25">
      <c r="A127" s="1"/>
    </row>
    <row r="128" spans="1:4" ht="15.75" x14ac:dyDescent="0.25">
      <c r="A128" s="1"/>
    </row>
  </sheetData>
  <autoFilter ref="B1:B123"/>
  <mergeCells count="2">
    <mergeCell ref="G1:H1"/>
    <mergeCell ref="G2:H2"/>
  </mergeCells>
  <conditionalFormatting sqref="A1">
    <cfRule type="duplicateValues" dxfId="592" priority="51"/>
  </conditionalFormatting>
  <conditionalFormatting sqref="A1">
    <cfRule type="duplicateValues" dxfId="591" priority="50"/>
  </conditionalFormatting>
  <conditionalFormatting sqref="A1">
    <cfRule type="duplicateValues" dxfId="590" priority="49"/>
  </conditionalFormatting>
  <conditionalFormatting sqref="A1">
    <cfRule type="duplicateValues" dxfId="589" priority="48"/>
  </conditionalFormatting>
  <conditionalFormatting sqref="A1">
    <cfRule type="duplicateValues" dxfId="588" priority="47"/>
  </conditionalFormatting>
  <conditionalFormatting sqref="A1">
    <cfRule type="duplicateValues" dxfId="587" priority="46"/>
  </conditionalFormatting>
  <conditionalFormatting sqref="A1">
    <cfRule type="duplicateValues" dxfId="586" priority="45"/>
  </conditionalFormatting>
  <conditionalFormatting sqref="A1">
    <cfRule type="duplicateValues" dxfId="585" priority="44"/>
  </conditionalFormatting>
  <conditionalFormatting sqref="A1">
    <cfRule type="duplicateValues" dxfId="584" priority="43"/>
  </conditionalFormatting>
  <conditionalFormatting sqref="A1">
    <cfRule type="duplicateValues" dxfId="583" priority="42"/>
  </conditionalFormatting>
  <conditionalFormatting sqref="A1">
    <cfRule type="duplicateValues" dxfId="582" priority="41"/>
  </conditionalFormatting>
  <conditionalFormatting sqref="A1">
    <cfRule type="duplicateValues" dxfId="581" priority="40"/>
  </conditionalFormatting>
  <conditionalFormatting sqref="A1">
    <cfRule type="duplicateValues" dxfId="580" priority="39"/>
  </conditionalFormatting>
  <conditionalFormatting sqref="A1">
    <cfRule type="duplicateValues" dxfId="579" priority="38"/>
  </conditionalFormatting>
  <conditionalFormatting sqref="A1">
    <cfRule type="duplicateValues" dxfId="578" priority="37"/>
  </conditionalFormatting>
  <conditionalFormatting sqref="A1">
    <cfRule type="duplicateValues" dxfId="577" priority="36"/>
  </conditionalFormatting>
  <conditionalFormatting sqref="A1">
    <cfRule type="duplicateValues" dxfId="576" priority="35"/>
  </conditionalFormatting>
  <conditionalFormatting sqref="A1">
    <cfRule type="duplicateValues" dxfId="575" priority="34"/>
  </conditionalFormatting>
  <conditionalFormatting sqref="A1">
    <cfRule type="duplicateValues" dxfId="574" priority="33"/>
  </conditionalFormatting>
  <conditionalFormatting sqref="A1">
    <cfRule type="duplicateValues" dxfId="573" priority="32"/>
  </conditionalFormatting>
  <conditionalFormatting sqref="A1">
    <cfRule type="duplicateValues" dxfId="572" priority="31"/>
  </conditionalFormatting>
  <conditionalFormatting sqref="A1">
    <cfRule type="duplicateValues" dxfId="571" priority="30"/>
  </conditionalFormatting>
  <conditionalFormatting sqref="A1">
    <cfRule type="duplicateValues" dxfId="570" priority="29"/>
  </conditionalFormatting>
  <conditionalFormatting sqref="A1">
    <cfRule type="duplicateValues" dxfId="569" priority="28"/>
  </conditionalFormatting>
  <conditionalFormatting sqref="A1">
    <cfRule type="duplicateValues" dxfId="568" priority="26"/>
    <cfRule type="timePeriod" dxfId="567" priority="27" timePeriod="yesterday">
      <formula>FLOOR(A1,1)=TODAY()-1</formula>
    </cfRule>
  </conditionalFormatting>
  <conditionalFormatting sqref="A1">
    <cfRule type="duplicateValues" dxfId="566" priority="24"/>
    <cfRule type="duplicateValues" dxfId="565" priority="25"/>
  </conditionalFormatting>
  <conditionalFormatting sqref="A1">
    <cfRule type="duplicateValues" dxfId="564" priority="23"/>
  </conditionalFormatting>
  <conditionalFormatting sqref="A1">
    <cfRule type="duplicateValues" dxfId="563" priority="22"/>
  </conditionalFormatting>
  <conditionalFormatting sqref="A1">
    <cfRule type="duplicateValues" dxfId="562" priority="21"/>
  </conditionalFormatting>
  <conditionalFormatting sqref="A1">
    <cfRule type="duplicateValues" dxfId="561" priority="20"/>
  </conditionalFormatting>
  <conditionalFormatting sqref="A124 A1 A129:A1048576">
    <cfRule type="duplicateValues" dxfId="560" priority="19"/>
  </conditionalFormatting>
  <conditionalFormatting sqref="A124 A129:A1048576">
    <cfRule type="duplicateValues" dxfId="559" priority="18"/>
  </conditionalFormatting>
  <conditionalFormatting sqref="A1:A124 A129:A1048576">
    <cfRule type="duplicateValues" dxfId="558" priority="2"/>
  </conditionalFormatting>
  <conditionalFormatting sqref="A1:A1048576">
    <cfRule type="duplicateValues" dxfId="557" priority="1"/>
  </conditionalFormatting>
  <dataValidations count="1">
    <dataValidation type="list" allowBlank="1" showInputMessage="1" showErrorMessage="1" sqref="G3:G17 B75 B51 B41 B45 B67 B65 B83 B87 B91 B11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1"/>
  <sheetViews>
    <sheetView topLeftCell="A13" workbookViewId="0">
      <selection activeCell="A32" sqref="A32:A33"/>
    </sheetView>
  </sheetViews>
  <sheetFormatPr defaultRowHeight="15" x14ac:dyDescent="0.25"/>
  <cols>
    <col min="1" max="1" width="39.7109375" customWidth="1"/>
    <col min="2" max="2" width="24" style="549" customWidth="1"/>
    <col min="3" max="3" width="22.85546875" style="549" customWidth="1"/>
    <col min="4" max="4" width="19.28515625" style="550" customWidth="1"/>
    <col min="5" max="5" width="18.42578125" bestFit="1" customWidth="1"/>
    <col min="6" max="6" width="19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52" t="s">
        <v>1326</v>
      </c>
      <c r="C1" s="552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16</v>
      </c>
      <c r="H1" s="590"/>
    </row>
    <row r="2" spans="1:8" ht="21" x14ac:dyDescent="0.35">
      <c r="A2" s="1" t="s">
        <v>26507</v>
      </c>
      <c r="D2" s="549"/>
      <c r="G2" s="588" t="s">
        <v>26535</v>
      </c>
      <c r="H2" s="589"/>
    </row>
    <row r="3" spans="1:8" ht="15.75" x14ac:dyDescent="0.25">
      <c r="A3" s="1" t="s">
        <v>26508</v>
      </c>
      <c r="B3" s="549" t="s">
        <v>56</v>
      </c>
      <c r="D3" s="549" t="s">
        <v>19688</v>
      </c>
      <c r="G3" s="546" t="s">
        <v>58</v>
      </c>
      <c r="H3" s="547">
        <f>COUNTIF(B$2:B$1048576,G3)</f>
        <v>2</v>
      </c>
    </row>
    <row r="4" spans="1:8" ht="15.75" x14ac:dyDescent="0.25">
      <c r="A4" s="1" t="s">
        <v>15112</v>
      </c>
      <c r="G4" s="548" t="s">
        <v>360</v>
      </c>
      <c r="H4" s="547">
        <f>COUNTIF(B1:B935,G4)</f>
        <v>0</v>
      </c>
    </row>
    <row r="5" spans="1:8" ht="15.75" x14ac:dyDescent="0.25">
      <c r="A5" s="1" t="s">
        <v>15113</v>
      </c>
      <c r="B5" s="549" t="s">
        <v>201</v>
      </c>
      <c r="D5" s="549" t="s">
        <v>1710</v>
      </c>
      <c r="G5" s="548" t="s">
        <v>356</v>
      </c>
      <c r="H5" s="547">
        <f>COUNTIF(B2:B853,G5)</f>
        <v>1</v>
      </c>
    </row>
    <row r="6" spans="1:8" ht="15.75" x14ac:dyDescent="0.25">
      <c r="A6" s="1" t="s">
        <v>26509</v>
      </c>
      <c r="D6" s="549"/>
      <c r="G6" s="548" t="s">
        <v>56</v>
      </c>
      <c r="H6" s="547">
        <f>COUNTIF(B2:B865,G6)</f>
        <v>2</v>
      </c>
    </row>
    <row r="7" spans="1:8" ht="15.75" x14ac:dyDescent="0.25">
      <c r="A7" s="1" t="s">
        <v>15111</v>
      </c>
      <c r="B7" s="549" t="s">
        <v>60</v>
      </c>
      <c r="D7" s="549" t="s">
        <v>17205</v>
      </c>
      <c r="G7" s="101" t="s">
        <v>201</v>
      </c>
      <c r="H7" s="5">
        <f>COUNTIF(B1:B859,G7)</f>
        <v>2</v>
      </c>
    </row>
    <row r="8" spans="1:8" ht="15.75" x14ac:dyDescent="0.25">
      <c r="A8" s="1" t="s">
        <v>26510</v>
      </c>
      <c r="D8" s="549"/>
      <c r="G8" s="101" t="s">
        <v>202</v>
      </c>
      <c r="H8" s="5">
        <f>COUNTIF(B1:B894,G8)</f>
        <v>3</v>
      </c>
    </row>
    <row r="9" spans="1:8" ht="15.75" x14ac:dyDescent="0.25">
      <c r="A9" s="1" t="s">
        <v>26511</v>
      </c>
      <c r="B9" s="549" t="s">
        <v>80</v>
      </c>
      <c r="D9" s="549" t="s">
        <v>10373</v>
      </c>
      <c r="G9" s="101" t="s">
        <v>200</v>
      </c>
      <c r="H9" s="5">
        <f>COUNTIF(B1:B812,G9)</f>
        <v>0</v>
      </c>
    </row>
    <row r="10" spans="1:8" ht="15.75" x14ac:dyDescent="0.25">
      <c r="A10" s="1" t="s">
        <v>26512</v>
      </c>
      <c r="D10" s="549"/>
      <c r="G10" s="101" t="s">
        <v>5011</v>
      </c>
      <c r="H10" s="5">
        <f>COUNTIF(B:B,G10)</f>
        <v>0</v>
      </c>
    </row>
    <row r="11" spans="1:8" ht="15.75" x14ac:dyDescent="0.25">
      <c r="A11" s="1" t="s">
        <v>26513</v>
      </c>
      <c r="B11" s="549" t="s">
        <v>60</v>
      </c>
      <c r="C11" s="550"/>
      <c r="D11" s="550" t="s">
        <v>22689</v>
      </c>
      <c r="G11" s="101" t="s">
        <v>1077</v>
      </c>
      <c r="H11" s="5">
        <f>COUNTIF(B2:B2000,G11)</f>
        <v>0</v>
      </c>
    </row>
    <row r="12" spans="1:8" ht="15.75" x14ac:dyDescent="0.25">
      <c r="A12" s="1" t="s">
        <v>26514</v>
      </c>
      <c r="C12" s="550"/>
      <c r="G12" s="288" t="s">
        <v>60</v>
      </c>
      <c r="H12" s="5">
        <f>COUNTIF(B2:B869,G12)</f>
        <v>5</v>
      </c>
    </row>
    <row r="13" spans="1:8" ht="15.75" x14ac:dyDescent="0.25">
      <c r="A13" s="1" t="s">
        <v>26515</v>
      </c>
      <c r="B13" s="549" t="s">
        <v>60</v>
      </c>
      <c r="C13" s="550"/>
      <c r="D13" s="549" t="s">
        <v>1710</v>
      </c>
      <c r="G13" s="548" t="s">
        <v>4062</v>
      </c>
      <c r="H13" s="547">
        <f>COUNTIF(B2:B2000,G13)</f>
        <v>0</v>
      </c>
    </row>
    <row r="14" spans="1:8" ht="15.75" x14ac:dyDescent="0.25">
      <c r="A14" s="1" t="s">
        <v>26516</v>
      </c>
      <c r="B14" s="550"/>
      <c r="C14" s="550"/>
      <c r="G14" s="101" t="s">
        <v>3860</v>
      </c>
      <c r="H14" s="5">
        <f>COUNTIF(B2:B715,G14)</f>
        <v>0</v>
      </c>
    </row>
    <row r="15" spans="1:8" ht="15.75" x14ac:dyDescent="0.25">
      <c r="A15" s="1" t="s">
        <v>26517</v>
      </c>
      <c r="B15" s="550" t="s">
        <v>79</v>
      </c>
      <c r="C15" s="550" t="s">
        <v>142</v>
      </c>
      <c r="D15" s="550" t="s">
        <v>599</v>
      </c>
      <c r="G15" s="101" t="s">
        <v>17992</v>
      </c>
      <c r="H15" s="5">
        <f>COUNTIF(B2:B2000,G15)</f>
        <v>1</v>
      </c>
    </row>
    <row r="16" spans="1:8" ht="15.75" x14ac:dyDescent="0.25">
      <c r="A16" s="1" t="s">
        <v>26518</v>
      </c>
      <c r="B16" s="550"/>
      <c r="C16" s="550"/>
      <c r="G16" s="288" t="s">
        <v>1133</v>
      </c>
      <c r="H16" s="5">
        <f>COUNTIF(B2:B2000,G16)</f>
        <v>0</v>
      </c>
    </row>
    <row r="17" spans="1:8" ht="15.75" x14ac:dyDescent="0.25">
      <c r="A17" s="1" t="s">
        <v>26519</v>
      </c>
      <c r="B17" s="550" t="s">
        <v>77</v>
      </c>
      <c r="C17" s="550"/>
      <c r="D17" s="550" t="s">
        <v>26522</v>
      </c>
      <c r="G17" s="512"/>
      <c r="H17" s="233"/>
    </row>
    <row r="18" spans="1:8" ht="15.75" x14ac:dyDescent="0.25">
      <c r="A18" s="1" t="s">
        <v>26520</v>
      </c>
      <c r="B18" s="550"/>
      <c r="C18" s="550"/>
      <c r="G18" s="269"/>
    </row>
    <row r="19" spans="1:8" ht="15.75" x14ac:dyDescent="0.25">
      <c r="A19" s="1" t="s">
        <v>26521</v>
      </c>
      <c r="B19" s="549" t="s">
        <v>60</v>
      </c>
      <c r="C19" s="550"/>
      <c r="D19" s="550" t="s">
        <v>17205</v>
      </c>
    </row>
    <row r="20" spans="1:8" ht="15.75" x14ac:dyDescent="0.25">
      <c r="A20" s="1" t="s">
        <v>17815</v>
      </c>
      <c r="B20" s="550"/>
      <c r="C20" s="550"/>
    </row>
    <row r="21" spans="1:8" ht="15.75" x14ac:dyDescent="0.25">
      <c r="A21" s="1" t="s">
        <v>26523</v>
      </c>
      <c r="B21" s="550" t="s">
        <v>19</v>
      </c>
      <c r="C21" s="550" t="s">
        <v>26534</v>
      </c>
      <c r="D21" s="550" t="s">
        <v>26474</v>
      </c>
    </row>
    <row r="22" spans="1:8" ht="15.75" x14ac:dyDescent="0.25">
      <c r="A22" s="1" t="s">
        <v>26524</v>
      </c>
      <c r="B22" s="550"/>
      <c r="C22" s="550"/>
    </row>
    <row r="23" spans="1:8" ht="15.75" x14ac:dyDescent="0.25">
      <c r="A23" s="1" t="s">
        <v>26525</v>
      </c>
      <c r="B23" s="550" t="s">
        <v>356</v>
      </c>
      <c r="C23" s="550"/>
      <c r="D23" s="550" t="s">
        <v>598</v>
      </c>
    </row>
    <row r="24" spans="1:8" ht="15.75" x14ac:dyDescent="0.25">
      <c r="A24" s="1" t="s">
        <v>26526</v>
      </c>
      <c r="B24" s="550"/>
      <c r="C24" s="550"/>
    </row>
    <row r="25" spans="1:8" ht="15.75" x14ac:dyDescent="0.25">
      <c r="A25" s="1" t="s">
        <v>26527</v>
      </c>
      <c r="B25" s="550" t="s">
        <v>17992</v>
      </c>
      <c r="C25" s="550"/>
      <c r="D25" s="550" t="s">
        <v>599</v>
      </c>
    </row>
    <row r="26" spans="1:8" ht="15.75" x14ac:dyDescent="0.25">
      <c r="A26" s="1" t="s">
        <v>26529</v>
      </c>
      <c r="B26" s="550"/>
      <c r="C26" s="550"/>
    </row>
    <row r="27" spans="1:8" ht="15.75" x14ac:dyDescent="0.25">
      <c r="A27" s="1" t="s">
        <v>26528</v>
      </c>
      <c r="B27" s="549" t="s">
        <v>60</v>
      </c>
      <c r="C27" s="550"/>
      <c r="D27" s="550" t="s">
        <v>19001</v>
      </c>
    </row>
    <row r="28" spans="1:8" ht="15.75" x14ac:dyDescent="0.25">
      <c r="A28" s="1" t="s">
        <v>26530</v>
      </c>
      <c r="B28" s="550"/>
      <c r="C28" s="550"/>
    </row>
    <row r="29" spans="1:8" ht="15.75" x14ac:dyDescent="0.25">
      <c r="A29" s="1" t="s">
        <v>26531</v>
      </c>
      <c r="B29" s="550" t="s">
        <v>77</v>
      </c>
      <c r="C29" s="550"/>
      <c r="D29" s="550" t="s">
        <v>19001</v>
      </c>
    </row>
    <row r="30" spans="1:8" ht="15.75" x14ac:dyDescent="0.25">
      <c r="A30" s="1" t="s">
        <v>12236</v>
      </c>
      <c r="B30" s="550"/>
      <c r="C30" s="550"/>
    </row>
    <row r="31" spans="1:8" ht="15.75" x14ac:dyDescent="0.25">
      <c r="A31" s="1" t="s">
        <v>26532</v>
      </c>
      <c r="B31" s="550" t="s">
        <v>79</v>
      </c>
      <c r="C31" s="550" t="s">
        <v>18058</v>
      </c>
      <c r="D31" s="550" t="s">
        <v>23912</v>
      </c>
    </row>
    <row r="32" spans="1:8" ht="15.75" x14ac:dyDescent="0.25">
      <c r="A32" s="1" t="s">
        <v>12306</v>
      </c>
      <c r="B32" s="550"/>
      <c r="C32" s="550"/>
    </row>
    <row r="33" spans="1:4" ht="15.75" x14ac:dyDescent="0.25">
      <c r="A33" s="1" t="s">
        <v>26533</v>
      </c>
      <c r="B33" s="550" t="s">
        <v>77</v>
      </c>
      <c r="C33" s="550"/>
      <c r="D33" s="550" t="s">
        <v>598</v>
      </c>
    </row>
    <row r="34" spans="1:4" ht="15.75" x14ac:dyDescent="0.25">
      <c r="A34" s="1"/>
      <c r="B34" s="550"/>
      <c r="C34" s="550"/>
    </row>
    <row r="35" spans="1:4" ht="15.75" x14ac:dyDescent="0.25">
      <c r="A35" s="1"/>
      <c r="B35" s="550"/>
      <c r="C35" s="550"/>
    </row>
    <row r="36" spans="1:4" ht="15.75" x14ac:dyDescent="0.25">
      <c r="A36" s="1"/>
      <c r="B36" s="550"/>
      <c r="C36" s="550"/>
    </row>
    <row r="37" spans="1:4" ht="15.75" x14ac:dyDescent="0.25">
      <c r="A37" s="1"/>
      <c r="B37" s="550"/>
      <c r="C37" s="550"/>
    </row>
    <row r="38" spans="1:4" ht="15.75" x14ac:dyDescent="0.25">
      <c r="A38" s="1"/>
      <c r="B38" s="550"/>
      <c r="C38" s="550"/>
    </row>
    <row r="39" spans="1:4" ht="15.75" x14ac:dyDescent="0.25">
      <c r="A39" s="1"/>
      <c r="B39" s="550"/>
      <c r="C39" s="550"/>
    </row>
    <row r="40" spans="1:4" ht="15.75" x14ac:dyDescent="0.25">
      <c r="A40" s="1"/>
      <c r="B40" s="550"/>
      <c r="C40" s="550"/>
    </row>
    <row r="41" spans="1:4" ht="15.75" x14ac:dyDescent="0.25">
      <c r="A41" s="1"/>
      <c r="B41" s="550"/>
      <c r="C41" s="550"/>
    </row>
    <row r="42" spans="1:4" ht="15.75" x14ac:dyDescent="0.25">
      <c r="A42" s="1"/>
      <c r="B42" s="550"/>
      <c r="C42" s="550"/>
    </row>
    <row r="43" spans="1:4" ht="15.75" x14ac:dyDescent="0.25">
      <c r="A43" s="1"/>
      <c r="B43" s="550"/>
      <c r="C43" s="550"/>
    </row>
    <row r="44" spans="1:4" ht="15.75" x14ac:dyDescent="0.25">
      <c r="A44" s="1"/>
      <c r="B44" s="550"/>
      <c r="C44" s="550"/>
    </row>
    <row r="45" spans="1:4" ht="15.75" x14ac:dyDescent="0.25">
      <c r="A45" s="1"/>
      <c r="B45" s="550"/>
      <c r="C45" s="550"/>
    </row>
    <row r="46" spans="1:4" ht="15.75" x14ac:dyDescent="0.25">
      <c r="A46" s="1"/>
      <c r="B46" s="550"/>
      <c r="C46" s="550"/>
    </row>
    <row r="47" spans="1:4" ht="15.75" x14ac:dyDescent="0.25">
      <c r="A47" s="1"/>
      <c r="B47" s="550"/>
      <c r="C47" s="550"/>
    </row>
    <row r="48" spans="1:4" ht="15.75" x14ac:dyDescent="0.25">
      <c r="A48" s="1"/>
      <c r="B48" s="550"/>
      <c r="C48" s="550"/>
    </row>
    <row r="49" spans="1:5" ht="15.75" x14ac:dyDescent="0.25">
      <c r="A49" s="1"/>
      <c r="B49" s="550"/>
      <c r="C49" s="550"/>
    </row>
    <row r="50" spans="1:5" ht="15.75" x14ac:dyDescent="0.25">
      <c r="A50" s="1"/>
      <c r="B50" s="550"/>
      <c r="C50" s="550"/>
    </row>
    <row r="51" spans="1:5" ht="15.75" x14ac:dyDescent="0.25">
      <c r="A51" s="1"/>
      <c r="B51" s="550"/>
      <c r="C51" s="550"/>
      <c r="E51" s="213"/>
    </row>
    <row r="52" spans="1:5" ht="15.75" x14ac:dyDescent="0.25">
      <c r="A52" s="1"/>
      <c r="B52" s="550"/>
      <c r="C52" s="550"/>
    </row>
    <row r="53" spans="1:5" ht="15.75" x14ac:dyDescent="0.25">
      <c r="A53" s="1"/>
      <c r="B53" s="550"/>
      <c r="C53" s="550"/>
    </row>
    <row r="54" spans="1:5" ht="15.75" x14ac:dyDescent="0.25">
      <c r="A54" s="1"/>
      <c r="B54" s="550"/>
      <c r="C54" s="550"/>
    </row>
    <row r="55" spans="1:5" ht="15.75" x14ac:dyDescent="0.25">
      <c r="A55" s="1"/>
      <c r="B55" s="550"/>
      <c r="C55" s="550"/>
    </row>
    <row r="56" spans="1:5" ht="15.75" x14ac:dyDescent="0.25">
      <c r="A56" s="1"/>
      <c r="B56" s="550"/>
      <c r="C56" s="550"/>
    </row>
    <row r="57" spans="1:5" ht="15.75" x14ac:dyDescent="0.25">
      <c r="A57" s="1"/>
      <c r="B57" s="550"/>
      <c r="C57" s="550"/>
    </row>
    <row r="58" spans="1:5" ht="15.75" x14ac:dyDescent="0.25">
      <c r="A58" s="1"/>
      <c r="B58" s="550"/>
      <c r="C58" s="550"/>
    </row>
    <row r="59" spans="1:5" ht="15.75" x14ac:dyDescent="0.25">
      <c r="A59" s="1"/>
      <c r="B59" s="550"/>
      <c r="C59" s="550"/>
    </row>
    <row r="60" spans="1:5" ht="15.75" x14ac:dyDescent="0.25">
      <c r="A60" s="1"/>
      <c r="B60" s="550"/>
      <c r="C60" s="550"/>
    </row>
    <row r="61" spans="1:5" ht="15.75" x14ac:dyDescent="0.25">
      <c r="A61" s="1"/>
      <c r="B61" s="550"/>
      <c r="C61" s="550"/>
    </row>
    <row r="62" spans="1:5" ht="15.75" x14ac:dyDescent="0.25">
      <c r="A62" s="1"/>
      <c r="B62" s="550"/>
      <c r="C62" s="550"/>
    </row>
    <row r="63" spans="1:5" ht="15.75" x14ac:dyDescent="0.25">
      <c r="A63" s="1"/>
      <c r="B63" s="550"/>
      <c r="C63" s="550"/>
    </row>
    <row r="64" spans="1:5" ht="15.75" x14ac:dyDescent="0.25">
      <c r="A64" s="1"/>
      <c r="B64" s="550"/>
      <c r="C64" s="550"/>
    </row>
    <row r="65" spans="1:5" ht="15.75" x14ac:dyDescent="0.25">
      <c r="A65" s="1"/>
      <c r="B65" s="550"/>
      <c r="C65" s="550"/>
    </row>
    <row r="66" spans="1:5" ht="15.75" x14ac:dyDescent="0.25">
      <c r="A66" s="1"/>
      <c r="B66" s="550"/>
      <c r="C66" s="550"/>
    </row>
    <row r="67" spans="1:5" ht="15.75" x14ac:dyDescent="0.25">
      <c r="A67" s="1"/>
      <c r="B67" s="550"/>
      <c r="C67" s="550"/>
    </row>
    <row r="68" spans="1:5" ht="15.75" x14ac:dyDescent="0.25">
      <c r="A68" s="1"/>
      <c r="B68" s="550"/>
      <c r="C68" s="550"/>
    </row>
    <row r="69" spans="1:5" ht="15.75" x14ac:dyDescent="0.25">
      <c r="A69" s="1"/>
      <c r="B69" s="550"/>
      <c r="C69" s="550"/>
      <c r="E69" t="s">
        <v>3644</v>
      </c>
    </row>
    <row r="70" spans="1:5" ht="15.75" x14ac:dyDescent="0.25">
      <c r="A70" s="1"/>
      <c r="B70" s="550"/>
      <c r="C70" s="550"/>
    </row>
    <row r="71" spans="1:5" ht="15.75" x14ac:dyDescent="0.25">
      <c r="A71" s="1"/>
      <c r="B71" s="550"/>
      <c r="C71" s="550"/>
    </row>
    <row r="72" spans="1:5" ht="15.75" x14ac:dyDescent="0.25">
      <c r="A72" s="1"/>
      <c r="B72" s="550"/>
      <c r="C72" s="550"/>
    </row>
    <row r="73" spans="1:5" ht="15.75" x14ac:dyDescent="0.25">
      <c r="A73" s="1"/>
      <c r="B73" s="550"/>
      <c r="C73" s="550"/>
    </row>
    <row r="74" spans="1:5" ht="15.75" x14ac:dyDescent="0.25">
      <c r="A74" s="1"/>
      <c r="B74" s="550"/>
      <c r="C74" s="550"/>
    </row>
    <row r="75" spans="1:5" ht="15.75" x14ac:dyDescent="0.25">
      <c r="A75" s="1"/>
      <c r="B75" s="550"/>
      <c r="C75" s="550"/>
    </row>
    <row r="76" spans="1:5" ht="15.75" x14ac:dyDescent="0.25">
      <c r="A76" s="1"/>
      <c r="B76" s="550"/>
      <c r="C76" s="550"/>
    </row>
    <row r="77" spans="1:5" ht="15.75" x14ac:dyDescent="0.25">
      <c r="A77" s="1"/>
      <c r="B77" s="550"/>
      <c r="C77" s="550"/>
    </row>
    <row r="78" spans="1:5" ht="15.75" x14ac:dyDescent="0.25">
      <c r="A78" s="1"/>
      <c r="B78" s="550"/>
      <c r="C78" s="550"/>
    </row>
    <row r="79" spans="1:5" ht="15.75" x14ac:dyDescent="0.25">
      <c r="A79" s="1"/>
      <c r="B79" s="550"/>
      <c r="C79" s="550"/>
    </row>
    <row r="80" spans="1:5" ht="15.75" x14ac:dyDescent="0.25">
      <c r="A80" s="1"/>
      <c r="B80" s="550"/>
      <c r="C80" s="550"/>
    </row>
    <row r="81" spans="1:6" ht="15.75" x14ac:dyDescent="0.25">
      <c r="A81" s="1"/>
      <c r="B81" s="550"/>
      <c r="C81" s="550"/>
    </row>
    <row r="82" spans="1:6" ht="15.75" x14ac:dyDescent="0.25">
      <c r="A82" s="1"/>
      <c r="B82" s="550"/>
      <c r="C82" s="550"/>
    </row>
    <row r="83" spans="1:6" ht="15.75" x14ac:dyDescent="0.25">
      <c r="A83" s="1"/>
      <c r="B83" s="550"/>
      <c r="C83" s="550"/>
    </row>
    <row r="84" spans="1:6" ht="15.75" x14ac:dyDescent="0.25">
      <c r="A84" s="1"/>
      <c r="B84" s="550"/>
      <c r="C84" s="550"/>
    </row>
    <row r="85" spans="1:6" ht="15.75" x14ac:dyDescent="0.25">
      <c r="A85" s="1"/>
      <c r="B85" s="550"/>
      <c r="C85" s="550"/>
    </row>
    <row r="86" spans="1:6" ht="15.75" x14ac:dyDescent="0.25">
      <c r="A86" s="1"/>
      <c r="B86" s="553"/>
      <c r="C86" s="553"/>
      <c r="D86" s="554"/>
    </row>
    <row r="87" spans="1:6" ht="15.75" x14ac:dyDescent="0.25">
      <c r="A87" s="1"/>
      <c r="C87" s="553"/>
      <c r="D87" s="554"/>
    </row>
    <row r="88" spans="1:6" ht="15.75" x14ac:dyDescent="0.25">
      <c r="A88" s="1"/>
      <c r="B88" s="553"/>
      <c r="C88" s="553"/>
      <c r="D88" s="554"/>
    </row>
    <row r="89" spans="1:6" ht="15.75" x14ac:dyDescent="0.25">
      <c r="A89" s="1"/>
      <c r="B89" s="553"/>
      <c r="C89" s="553"/>
      <c r="D89" s="554"/>
    </row>
    <row r="90" spans="1:6" ht="15.75" x14ac:dyDescent="0.25">
      <c r="A90" s="1"/>
      <c r="B90" s="553"/>
      <c r="C90" s="553"/>
      <c r="D90" s="554"/>
      <c r="F90" t="s">
        <v>3496</v>
      </c>
    </row>
    <row r="91" spans="1:6" ht="15.75" x14ac:dyDescent="0.25">
      <c r="A91" s="1"/>
      <c r="B91" s="553"/>
      <c r="C91" s="553"/>
      <c r="D91" s="554"/>
    </row>
    <row r="92" spans="1:6" ht="15.75" x14ac:dyDescent="0.25">
      <c r="A92" s="1"/>
      <c r="B92" s="553"/>
      <c r="C92" s="553"/>
      <c r="D92" s="554"/>
    </row>
    <row r="93" spans="1:6" ht="15.75" x14ac:dyDescent="0.25">
      <c r="A93" s="1"/>
      <c r="B93" s="553"/>
      <c r="C93" s="553"/>
      <c r="D93" s="554"/>
    </row>
    <row r="94" spans="1:6" ht="15.75" x14ac:dyDescent="0.25">
      <c r="A94" s="1"/>
      <c r="B94" s="553"/>
      <c r="C94" s="553"/>
    </row>
    <row r="95" spans="1:6" ht="15.75" x14ac:dyDescent="0.25">
      <c r="A95" s="1"/>
      <c r="B95" s="553"/>
      <c r="C95" s="553"/>
    </row>
    <row r="96" spans="1:6" ht="15.75" x14ac:dyDescent="0.25">
      <c r="A96" s="1"/>
      <c r="B96" s="553"/>
      <c r="C96" s="553"/>
      <c r="D96" s="554"/>
    </row>
    <row r="97" spans="1:4" ht="15.75" x14ac:dyDescent="0.25">
      <c r="A97" s="1"/>
      <c r="B97" s="555"/>
      <c r="C97" s="553"/>
      <c r="D97" s="554"/>
    </row>
    <row r="98" spans="1:4" ht="15.75" x14ac:dyDescent="0.25">
      <c r="A98" s="1"/>
      <c r="B98" s="553"/>
      <c r="C98" s="553"/>
      <c r="D98" s="554"/>
    </row>
    <row r="99" spans="1:4" ht="15.75" x14ac:dyDescent="0.25">
      <c r="A99" s="1"/>
      <c r="B99" s="553"/>
      <c r="C99" s="553"/>
    </row>
    <row r="100" spans="1:4" ht="15.75" x14ac:dyDescent="0.25">
      <c r="A100" s="1"/>
    </row>
    <row r="101" spans="1:4" ht="15.75" x14ac:dyDescent="0.25">
      <c r="A101" s="1"/>
      <c r="D101" s="554"/>
    </row>
    <row r="102" spans="1:4" ht="15.75" x14ac:dyDescent="0.25">
      <c r="A102" s="410"/>
    </row>
    <row r="103" spans="1:4" ht="15.75" x14ac:dyDescent="0.25">
      <c r="A103" s="410"/>
      <c r="D103" s="554"/>
    </row>
    <row r="104" spans="1:4" ht="15.75" x14ac:dyDescent="0.25">
      <c r="A104" s="1"/>
    </row>
    <row r="105" spans="1:4" ht="15.75" x14ac:dyDescent="0.25">
      <c r="A105" s="1"/>
      <c r="D105" s="554"/>
    </row>
    <row r="106" spans="1:4" ht="15.75" x14ac:dyDescent="0.25">
      <c r="A106" s="1"/>
    </row>
    <row r="107" spans="1:4" ht="15.75" x14ac:dyDescent="0.25">
      <c r="A107" s="1"/>
      <c r="D107" s="554"/>
    </row>
    <row r="108" spans="1:4" ht="15.75" x14ac:dyDescent="0.25">
      <c r="A108" s="1"/>
    </row>
    <row r="109" spans="1:4" ht="15.75" x14ac:dyDescent="0.25">
      <c r="A109" s="1"/>
    </row>
    <row r="110" spans="1:4" ht="15.75" x14ac:dyDescent="0.25">
      <c r="A110" s="1"/>
    </row>
    <row r="111" spans="1:4" ht="15.75" x14ac:dyDescent="0.25">
      <c r="A111" s="1"/>
      <c r="D111" s="554"/>
    </row>
  </sheetData>
  <mergeCells count="2">
    <mergeCell ref="G1:H1"/>
    <mergeCell ref="G2:H2"/>
  </mergeCells>
  <conditionalFormatting sqref="A1">
    <cfRule type="duplicateValues" dxfId="556" priority="47"/>
  </conditionalFormatting>
  <conditionalFormatting sqref="A1">
    <cfRule type="duplicateValues" dxfId="555" priority="46"/>
  </conditionalFormatting>
  <conditionalFormatting sqref="A1">
    <cfRule type="duplicateValues" dxfId="554" priority="45"/>
  </conditionalFormatting>
  <conditionalFormatting sqref="A1">
    <cfRule type="duplicateValues" dxfId="553" priority="44"/>
  </conditionalFormatting>
  <conditionalFormatting sqref="A1">
    <cfRule type="duplicateValues" dxfId="552" priority="43"/>
  </conditionalFormatting>
  <conditionalFormatting sqref="A1">
    <cfRule type="duplicateValues" dxfId="551" priority="42"/>
  </conditionalFormatting>
  <conditionalFormatting sqref="A1">
    <cfRule type="duplicateValues" dxfId="550" priority="41"/>
  </conditionalFormatting>
  <conditionalFormatting sqref="A1">
    <cfRule type="duplicateValues" dxfId="549" priority="40"/>
  </conditionalFormatting>
  <conditionalFormatting sqref="A1">
    <cfRule type="duplicateValues" dxfId="548" priority="39"/>
  </conditionalFormatting>
  <conditionalFormatting sqref="A1">
    <cfRule type="duplicateValues" dxfId="547" priority="38"/>
  </conditionalFormatting>
  <conditionalFormatting sqref="A1">
    <cfRule type="duplicateValues" dxfId="546" priority="37"/>
  </conditionalFormatting>
  <conditionalFormatting sqref="A1">
    <cfRule type="duplicateValues" dxfId="545" priority="36"/>
  </conditionalFormatting>
  <conditionalFormatting sqref="A1">
    <cfRule type="duplicateValues" dxfId="544" priority="35"/>
  </conditionalFormatting>
  <conditionalFormatting sqref="A1">
    <cfRule type="duplicateValues" dxfId="543" priority="34"/>
  </conditionalFormatting>
  <conditionalFormatting sqref="A1">
    <cfRule type="duplicateValues" dxfId="542" priority="33"/>
  </conditionalFormatting>
  <conditionalFormatting sqref="A1">
    <cfRule type="duplicateValues" dxfId="541" priority="32"/>
  </conditionalFormatting>
  <conditionalFormatting sqref="A1">
    <cfRule type="duplicateValues" dxfId="540" priority="31"/>
  </conditionalFormatting>
  <conditionalFormatting sqref="A1">
    <cfRule type="duplicateValues" dxfId="539" priority="30"/>
  </conditionalFormatting>
  <conditionalFormatting sqref="A1">
    <cfRule type="duplicateValues" dxfId="538" priority="29"/>
  </conditionalFormatting>
  <conditionalFormatting sqref="A1">
    <cfRule type="duplicateValues" dxfId="537" priority="28"/>
  </conditionalFormatting>
  <conditionalFormatting sqref="A1">
    <cfRule type="duplicateValues" dxfId="536" priority="27"/>
  </conditionalFormatting>
  <conditionalFormatting sqref="A1">
    <cfRule type="duplicateValues" dxfId="535" priority="26"/>
  </conditionalFormatting>
  <conditionalFormatting sqref="A1">
    <cfRule type="duplicateValues" dxfId="534" priority="25"/>
  </conditionalFormatting>
  <conditionalFormatting sqref="A1">
    <cfRule type="duplicateValues" dxfId="533" priority="24"/>
  </conditionalFormatting>
  <conditionalFormatting sqref="A1">
    <cfRule type="duplicateValues" dxfId="532" priority="22"/>
    <cfRule type="timePeriod" dxfId="531" priority="23" timePeriod="yesterday">
      <formula>FLOOR(A1,1)=TODAY()-1</formula>
    </cfRule>
  </conditionalFormatting>
  <conditionalFormatting sqref="A1">
    <cfRule type="duplicateValues" dxfId="530" priority="20"/>
    <cfRule type="duplicateValues" dxfId="529" priority="21"/>
  </conditionalFormatting>
  <conditionalFormatting sqref="A1">
    <cfRule type="duplicateValues" dxfId="528" priority="19"/>
  </conditionalFormatting>
  <conditionalFormatting sqref="A1">
    <cfRule type="duplicateValues" dxfId="527" priority="18"/>
  </conditionalFormatting>
  <conditionalFormatting sqref="A1">
    <cfRule type="duplicateValues" dxfId="526" priority="17"/>
  </conditionalFormatting>
  <conditionalFormatting sqref="A1">
    <cfRule type="duplicateValues" dxfId="525" priority="16"/>
  </conditionalFormatting>
  <conditionalFormatting sqref="A1 A112:A1048576">
    <cfRule type="duplicateValues" dxfId="524" priority="15"/>
  </conditionalFormatting>
  <conditionalFormatting sqref="A1 A96:A1048576">
    <cfRule type="duplicateValues" dxfId="523" priority="11"/>
  </conditionalFormatting>
  <conditionalFormatting sqref="A1 A96:A1048576 A34:A43">
    <cfRule type="duplicateValues" dxfId="522" priority="1"/>
  </conditionalFormatting>
  <dataValidations count="1">
    <dataValidation type="list" allowBlank="1" showInputMessage="1" showErrorMessage="1" sqref="G3:G17 B7 B11 B13 B19 B27">
      <formula1>$G$3:$G$17</formula1>
    </dataValidation>
  </dataValidations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"/>
  <sheetViews>
    <sheetView topLeftCell="A115" workbookViewId="0">
      <selection activeCell="A116" sqref="A116:A117"/>
    </sheetView>
  </sheetViews>
  <sheetFormatPr defaultRowHeight="15" x14ac:dyDescent="0.25"/>
  <cols>
    <col min="1" max="1" width="39.7109375" customWidth="1"/>
    <col min="2" max="2" width="24" style="549" customWidth="1"/>
    <col min="3" max="3" width="22.85546875" style="549" customWidth="1"/>
    <col min="4" max="4" width="19.28515625" style="550" customWidth="1"/>
    <col min="5" max="5" width="18.42578125" bestFit="1" customWidth="1"/>
    <col min="6" max="6" width="19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52" t="s">
        <v>1326</v>
      </c>
      <c r="C1" s="552" t="s">
        <v>5247</v>
      </c>
      <c r="D1" s="508" t="s">
        <v>1327</v>
      </c>
      <c r="E1" s="508" t="s">
        <v>17709</v>
      </c>
      <c r="F1" s="508"/>
      <c r="G1" s="588" t="str">
        <f>"TOTAL LEADS = " &amp; COUNTA(A2:A589)/2-H16</f>
        <v>TOTAL LEADS = 65</v>
      </c>
      <c r="H1" s="590"/>
    </row>
    <row r="2" spans="1:8" ht="21" x14ac:dyDescent="0.35">
      <c r="A2" s="162" t="s">
        <v>26537</v>
      </c>
      <c r="B2" s="557"/>
      <c r="C2" s="557"/>
      <c r="D2" s="557"/>
      <c r="G2" s="588" t="s">
        <v>26536</v>
      </c>
      <c r="H2" s="589"/>
    </row>
    <row r="3" spans="1:8" ht="15.75" x14ac:dyDescent="0.25">
      <c r="A3" s="162" t="s">
        <v>26538</v>
      </c>
      <c r="B3" s="557" t="s">
        <v>4062</v>
      </c>
      <c r="C3" s="557"/>
      <c r="D3" s="557" t="s">
        <v>8105</v>
      </c>
      <c r="G3" s="546" t="s">
        <v>58</v>
      </c>
      <c r="H3" s="547">
        <f>COUNTIF(B$2:B$1048576,G3)</f>
        <v>6</v>
      </c>
    </row>
    <row r="4" spans="1:8" ht="15.75" x14ac:dyDescent="0.25">
      <c r="A4" s="1" t="s">
        <v>26537</v>
      </c>
      <c r="G4" s="548" t="s">
        <v>360</v>
      </c>
      <c r="H4" s="547">
        <f>COUNTIF(B1:B935,G4)</f>
        <v>1</v>
      </c>
    </row>
    <row r="5" spans="1:8" ht="15.75" x14ac:dyDescent="0.25">
      <c r="A5" s="1" t="s">
        <v>26538</v>
      </c>
      <c r="B5" s="549" t="s">
        <v>3860</v>
      </c>
      <c r="D5" s="549"/>
      <c r="G5" s="548" t="s">
        <v>356</v>
      </c>
      <c r="H5" s="547">
        <f>COUNTIF(B2:B853,G5)</f>
        <v>5</v>
      </c>
    </row>
    <row r="6" spans="1:8" ht="15.75" x14ac:dyDescent="0.25">
      <c r="A6" s="1" t="s">
        <v>13645</v>
      </c>
      <c r="D6" s="549"/>
      <c r="G6" s="548" t="s">
        <v>56</v>
      </c>
      <c r="H6" s="547">
        <f>COUNTIF(B2:B865,G6)</f>
        <v>6</v>
      </c>
    </row>
    <row r="7" spans="1:8" ht="15.75" x14ac:dyDescent="0.25">
      <c r="A7" s="1" t="s">
        <v>26539</v>
      </c>
      <c r="B7" s="549" t="s">
        <v>202</v>
      </c>
      <c r="D7" s="549" t="s">
        <v>599</v>
      </c>
      <c r="G7" s="101" t="s">
        <v>201</v>
      </c>
      <c r="H7" s="5">
        <f>COUNTIF(B1:B859,G7)</f>
        <v>5</v>
      </c>
    </row>
    <row r="8" spans="1:8" ht="15.75" x14ac:dyDescent="0.25">
      <c r="A8" s="1" t="s">
        <v>26540</v>
      </c>
      <c r="D8" s="549"/>
      <c r="G8" s="101" t="s">
        <v>202</v>
      </c>
      <c r="H8" s="5">
        <f>COUNTIF(B1:B894,G8)</f>
        <v>3</v>
      </c>
    </row>
    <row r="9" spans="1:8" ht="15.75" x14ac:dyDescent="0.25">
      <c r="A9" s="1" t="s">
        <v>26541</v>
      </c>
      <c r="B9" s="549" t="s">
        <v>3860</v>
      </c>
      <c r="D9" s="549"/>
      <c r="G9" s="101" t="s">
        <v>200</v>
      </c>
      <c r="H9" s="5">
        <f>COUNTIF(B1:B812,G9)</f>
        <v>8</v>
      </c>
    </row>
    <row r="10" spans="1:8" ht="15.75" x14ac:dyDescent="0.25">
      <c r="A10" s="1" t="s">
        <v>26540</v>
      </c>
      <c r="D10" s="549"/>
      <c r="G10" s="101" t="s">
        <v>5011</v>
      </c>
      <c r="H10" s="5">
        <f>COUNTIF(B:B,G10)</f>
        <v>1</v>
      </c>
    </row>
    <row r="11" spans="1:8" ht="15.75" x14ac:dyDescent="0.25">
      <c r="A11" s="1" t="s">
        <v>26541</v>
      </c>
      <c r="B11" s="549" t="s">
        <v>202</v>
      </c>
      <c r="C11" s="550"/>
      <c r="D11" s="550" t="s">
        <v>10373</v>
      </c>
      <c r="G11" s="101" t="s">
        <v>1077</v>
      </c>
      <c r="H11" s="5">
        <f>COUNTIF(B2:B2000,G11)</f>
        <v>0</v>
      </c>
    </row>
    <row r="12" spans="1:8" ht="15.75" x14ac:dyDescent="0.25">
      <c r="A12" s="1" t="s">
        <v>26542</v>
      </c>
      <c r="C12" s="550"/>
      <c r="G12" s="288" t="s">
        <v>60</v>
      </c>
      <c r="H12" s="5">
        <f>COUNTIF(B2:B869,G12)</f>
        <v>8</v>
      </c>
    </row>
    <row r="13" spans="1:8" ht="15.75" x14ac:dyDescent="0.25">
      <c r="A13" s="1" t="s">
        <v>26543</v>
      </c>
      <c r="B13" s="549" t="s">
        <v>58</v>
      </c>
      <c r="C13" s="550" t="s">
        <v>2396</v>
      </c>
      <c r="D13" s="549" t="s">
        <v>9571</v>
      </c>
      <c r="G13" s="548" t="s">
        <v>4062</v>
      </c>
      <c r="H13" s="547">
        <f>COUNTIF(B2:B2000,G13)</f>
        <v>1</v>
      </c>
    </row>
    <row r="14" spans="1:8" ht="15.75" x14ac:dyDescent="0.25">
      <c r="A14" s="1" t="s">
        <v>26544</v>
      </c>
      <c r="B14" s="550"/>
      <c r="C14" s="550"/>
      <c r="G14" s="101" t="s">
        <v>3860</v>
      </c>
      <c r="H14" s="5">
        <f>COUNTIF(B2:B715,G14)</f>
        <v>16</v>
      </c>
    </row>
    <row r="15" spans="1:8" ht="15.75" x14ac:dyDescent="0.25">
      <c r="A15" s="1" t="s">
        <v>26545</v>
      </c>
      <c r="B15" s="550" t="s">
        <v>60</v>
      </c>
      <c r="C15" s="550"/>
      <c r="D15" s="550" t="s">
        <v>1710</v>
      </c>
      <c r="G15" s="101" t="s">
        <v>17992</v>
      </c>
      <c r="H15" s="5">
        <f>COUNTIF(B2:B2000,G15)</f>
        <v>4</v>
      </c>
    </row>
    <row r="16" spans="1:8" ht="15.75" x14ac:dyDescent="0.25">
      <c r="A16" s="1" t="s">
        <v>23179</v>
      </c>
      <c r="B16" s="550"/>
      <c r="C16" s="550"/>
      <c r="G16" s="288" t="s">
        <v>1133</v>
      </c>
      <c r="H16" s="5">
        <f>COUNTIF(B2:B2000,G16)</f>
        <v>0</v>
      </c>
    </row>
    <row r="17" spans="1:8" ht="15.75" x14ac:dyDescent="0.25">
      <c r="A17" s="1" t="s">
        <v>26546</v>
      </c>
      <c r="B17" s="550" t="s">
        <v>56</v>
      </c>
      <c r="C17" s="550"/>
      <c r="D17" s="550" t="s">
        <v>10373</v>
      </c>
      <c r="G17" s="512"/>
      <c r="H17" s="233"/>
    </row>
    <row r="18" spans="1:8" ht="15.75" x14ac:dyDescent="0.25">
      <c r="A18" s="1" t="s">
        <v>26547</v>
      </c>
      <c r="B18" s="550"/>
      <c r="C18" s="550"/>
      <c r="G18" s="269"/>
    </row>
    <row r="19" spans="1:8" ht="15.75" x14ac:dyDescent="0.25">
      <c r="A19" s="1" t="s">
        <v>26548</v>
      </c>
      <c r="B19" s="549" t="s">
        <v>200</v>
      </c>
      <c r="C19" s="550"/>
      <c r="D19" s="550" t="s">
        <v>1710</v>
      </c>
    </row>
    <row r="20" spans="1:8" ht="15.75" x14ac:dyDescent="0.25">
      <c r="A20" s="1" t="s">
        <v>26549</v>
      </c>
      <c r="B20" s="550"/>
      <c r="C20" s="550"/>
    </row>
    <row r="21" spans="1:8" ht="15.75" x14ac:dyDescent="0.25">
      <c r="A21" s="1" t="s">
        <v>26550</v>
      </c>
      <c r="B21" s="550" t="s">
        <v>356</v>
      </c>
      <c r="C21" s="550"/>
      <c r="D21" s="550" t="s">
        <v>8105</v>
      </c>
      <c r="E21" s="76">
        <v>45962</v>
      </c>
    </row>
    <row r="22" spans="1:8" ht="15.75" x14ac:dyDescent="0.25">
      <c r="A22" s="1" t="s">
        <v>26551</v>
      </c>
      <c r="B22" s="550"/>
      <c r="C22" s="550"/>
    </row>
    <row r="23" spans="1:8" ht="15.75" x14ac:dyDescent="0.25">
      <c r="A23" s="1" t="s">
        <v>26552</v>
      </c>
      <c r="B23" s="550" t="s">
        <v>58</v>
      </c>
      <c r="C23" s="550" t="s">
        <v>25752</v>
      </c>
      <c r="D23" s="550" t="s">
        <v>599</v>
      </c>
    </row>
    <row r="24" spans="1:8" ht="15.75" x14ac:dyDescent="0.25">
      <c r="A24" s="1" t="s">
        <v>26553</v>
      </c>
      <c r="B24" s="550"/>
      <c r="C24" s="550"/>
    </row>
    <row r="25" spans="1:8" ht="15.75" x14ac:dyDescent="0.25">
      <c r="A25" s="1" t="s">
        <v>26554</v>
      </c>
      <c r="B25" s="550" t="s">
        <v>58</v>
      </c>
      <c r="C25" s="550" t="s">
        <v>26564</v>
      </c>
      <c r="D25" s="550" t="s">
        <v>9571</v>
      </c>
    </row>
    <row r="26" spans="1:8" ht="15.75" x14ac:dyDescent="0.25">
      <c r="A26" s="1" t="s">
        <v>26555</v>
      </c>
      <c r="B26" s="550"/>
      <c r="C26" s="550"/>
    </row>
    <row r="27" spans="1:8" ht="15.75" x14ac:dyDescent="0.25">
      <c r="A27" s="1" t="s">
        <v>26556</v>
      </c>
      <c r="B27" s="549" t="s">
        <v>56</v>
      </c>
      <c r="C27" s="550"/>
      <c r="D27" s="550" t="s">
        <v>1710</v>
      </c>
    </row>
    <row r="28" spans="1:8" ht="15.75" x14ac:dyDescent="0.25">
      <c r="A28" s="1" t="s">
        <v>26557</v>
      </c>
      <c r="B28" s="550"/>
      <c r="C28" s="550"/>
    </row>
    <row r="29" spans="1:8" ht="15.75" x14ac:dyDescent="0.25">
      <c r="A29" s="1" t="s">
        <v>26558</v>
      </c>
      <c r="B29" s="550" t="s">
        <v>200</v>
      </c>
      <c r="C29" s="550"/>
      <c r="D29" s="550" t="s">
        <v>22340</v>
      </c>
    </row>
    <row r="30" spans="1:8" ht="15.75" x14ac:dyDescent="0.25">
      <c r="A30" s="1" t="s">
        <v>26559</v>
      </c>
      <c r="B30" s="550"/>
      <c r="C30" s="550"/>
    </row>
    <row r="31" spans="1:8" ht="15.75" x14ac:dyDescent="0.25">
      <c r="A31" s="1" t="s">
        <v>26560</v>
      </c>
      <c r="B31" s="550" t="s">
        <v>356</v>
      </c>
      <c r="C31" s="550"/>
      <c r="D31" s="550" t="s">
        <v>8105</v>
      </c>
    </row>
    <row r="32" spans="1:8" ht="15.75" x14ac:dyDescent="0.25">
      <c r="A32" s="1" t="s">
        <v>11451</v>
      </c>
      <c r="B32" s="550"/>
      <c r="C32" s="550"/>
    </row>
    <row r="33" spans="1:5" ht="15.75" x14ac:dyDescent="0.25">
      <c r="A33" s="1" t="s">
        <v>26561</v>
      </c>
      <c r="B33" s="550" t="s">
        <v>200</v>
      </c>
      <c r="C33" s="550"/>
      <c r="D33" s="550" t="s">
        <v>599</v>
      </c>
    </row>
    <row r="34" spans="1:5" ht="15.75" x14ac:dyDescent="0.25">
      <c r="A34" s="1" t="s">
        <v>26562</v>
      </c>
      <c r="B34" s="550"/>
      <c r="C34" s="550"/>
    </row>
    <row r="35" spans="1:5" ht="15.75" x14ac:dyDescent="0.25">
      <c r="A35" s="1" t="s">
        <v>26563</v>
      </c>
      <c r="B35" s="550" t="s">
        <v>5011</v>
      </c>
      <c r="C35" s="550"/>
      <c r="D35" s="550" t="s">
        <v>18297</v>
      </c>
    </row>
    <row r="36" spans="1:5" ht="15.75" x14ac:dyDescent="0.25">
      <c r="A36" s="1" t="s">
        <v>26565</v>
      </c>
      <c r="B36" s="550"/>
      <c r="C36" s="550"/>
    </row>
    <row r="37" spans="1:5" ht="15.75" x14ac:dyDescent="0.25">
      <c r="A37" s="1" t="s">
        <v>26566</v>
      </c>
      <c r="B37" s="550" t="s">
        <v>60</v>
      </c>
      <c r="C37" s="550"/>
      <c r="D37" s="550" t="s">
        <v>599</v>
      </c>
    </row>
    <row r="38" spans="1:5" ht="15.75" x14ac:dyDescent="0.25">
      <c r="A38" s="1" t="s">
        <v>26567</v>
      </c>
      <c r="B38" s="550"/>
      <c r="C38" s="550"/>
    </row>
    <row r="39" spans="1:5" ht="15.75" x14ac:dyDescent="0.25">
      <c r="A39" s="1" t="s">
        <v>26568</v>
      </c>
      <c r="B39" s="550" t="s">
        <v>56</v>
      </c>
      <c r="C39" s="550"/>
      <c r="D39" s="550" t="s">
        <v>18297</v>
      </c>
    </row>
    <row r="40" spans="1:5" ht="15.75" x14ac:dyDescent="0.25">
      <c r="A40" s="1" t="s">
        <v>26569</v>
      </c>
      <c r="B40" s="550"/>
      <c r="C40" s="550"/>
    </row>
    <row r="41" spans="1:5" ht="15.75" x14ac:dyDescent="0.25">
      <c r="A41" s="1" t="s">
        <v>26570</v>
      </c>
      <c r="B41" s="550" t="s">
        <v>202</v>
      </c>
      <c r="C41" s="550"/>
      <c r="D41" s="550" t="s">
        <v>22340</v>
      </c>
    </row>
    <row r="42" spans="1:5" ht="15.75" x14ac:dyDescent="0.25">
      <c r="A42" s="1" t="s">
        <v>26571</v>
      </c>
      <c r="B42" s="550"/>
      <c r="C42" s="550"/>
    </row>
    <row r="43" spans="1:5" ht="15.75" x14ac:dyDescent="0.25">
      <c r="A43" s="1" t="s">
        <v>26572</v>
      </c>
      <c r="B43" s="550" t="s">
        <v>17992</v>
      </c>
      <c r="C43" s="550"/>
      <c r="D43" s="550" t="s">
        <v>24581</v>
      </c>
    </row>
    <row r="44" spans="1:5" ht="15.75" x14ac:dyDescent="0.25">
      <c r="A44" s="1" t="s">
        <v>13878</v>
      </c>
      <c r="B44" s="550"/>
      <c r="C44" s="550"/>
    </row>
    <row r="45" spans="1:5" ht="15.75" x14ac:dyDescent="0.25">
      <c r="A45" s="1" t="s">
        <v>26573</v>
      </c>
      <c r="B45" s="550" t="s">
        <v>200</v>
      </c>
      <c r="C45" s="550"/>
      <c r="D45" s="550" t="s">
        <v>8105</v>
      </c>
    </row>
    <row r="46" spans="1:5" ht="15.75" x14ac:dyDescent="0.25">
      <c r="A46" s="1" t="s">
        <v>26574</v>
      </c>
      <c r="B46" s="550"/>
      <c r="C46" s="550"/>
    </row>
    <row r="47" spans="1:5" ht="15.75" x14ac:dyDescent="0.25">
      <c r="A47" s="1" t="s">
        <v>26575</v>
      </c>
      <c r="B47" s="550" t="s">
        <v>356</v>
      </c>
      <c r="C47" s="550"/>
      <c r="D47" s="550" t="s">
        <v>599</v>
      </c>
      <c r="E47" s="40">
        <v>45957</v>
      </c>
    </row>
    <row r="48" spans="1:5" ht="15.75" x14ac:dyDescent="0.25">
      <c r="A48" s="1" t="s">
        <v>26576</v>
      </c>
      <c r="B48" s="550"/>
      <c r="C48" s="550"/>
    </row>
    <row r="49" spans="1:5" ht="15.75" x14ac:dyDescent="0.25">
      <c r="A49" s="1" t="s">
        <v>26577</v>
      </c>
      <c r="B49" s="550" t="s">
        <v>17992</v>
      </c>
      <c r="C49" s="550"/>
      <c r="D49" s="550" t="s">
        <v>9571</v>
      </c>
    </row>
    <row r="50" spans="1:5" ht="15.75" x14ac:dyDescent="0.25">
      <c r="A50" s="1" t="s">
        <v>26578</v>
      </c>
      <c r="B50" s="550"/>
      <c r="C50" s="550"/>
    </row>
    <row r="51" spans="1:5" ht="15.75" x14ac:dyDescent="0.25">
      <c r="A51" s="1" t="s">
        <v>26579</v>
      </c>
      <c r="B51" s="550" t="s">
        <v>201</v>
      </c>
      <c r="C51" s="550"/>
      <c r="D51" s="550" t="s">
        <v>1710</v>
      </c>
      <c r="E51" s="213"/>
    </row>
    <row r="52" spans="1:5" ht="15.75" x14ac:dyDescent="0.25">
      <c r="A52" s="1" t="s">
        <v>26578</v>
      </c>
      <c r="B52" s="550"/>
      <c r="C52" s="550"/>
    </row>
    <row r="53" spans="1:5" ht="15.75" x14ac:dyDescent="0.25">
      <c r="A53" s="1" t="s">
        <v>26579</v>
      </c>
      <c r="B53" s="550" t="s">
        <v>3860</v>
      </c>
      <c r="C53" s="550"/>
    </row>
    <row r="54" spans="1:5" ht="15.75" x14ac:dyDescent="0.25">
      <c r="A54" s="1" t="s">
        <v>26580</v>
      </c>
      <c r="B54" s="550"/>
      <c r="C54" s="550"/>
    </row>
    <row r="55" spans="1:5" ht="15.75" x14ac:dyDescent="0.25">
      <c r="A55" s="1" t="s">
        <v>26581</v>
      </c>
      <c r="B55" s="550" t="s">
        <v>17992</v>
      </c>
      <c r="C55" s="550"/>
      <c r="D55" s="550" t="s">
        <v>25657</v>
      </c>
    </row>
    <row r="56" spans="1:5" ht="15.75" x14ac:dyDescent="0.25">
      <c r="A56" s="1" t="s">
        <v>11536</v>
      </c>
      <c r="B56" s="550"/>
      <c r="C56" s="550"/>
    </row>
    <row r="57" spans="1:5" ht="15.75" x14ac:dyDescent="0.25">
      <c r="A57" s="1" t="s">
        <v>26582</v>
      </c>
      <c r="B57" s="550" t="s">
        <v>60</v>
      </c>
      <c r="C57" s="550"/>
      <c r="D57" s="550" t="s">
        <v>599</v>
      </c>
    </row>
    <row r="58" spans="1:5" ht="15.75" x14ac:dyDescent="0.25">
      <c r="A58" s="1" t="s">
        <v>26583</v>
      </c>
      <c r="B58" s="550"/>
      <c r="C58" s="550"/>
    </row>
    <row r="59" spans="1:5" ht="15.75" x14ac:dyDescent="0.25">
      <c r="A59" s="1" t="s">
        <v>26584</v>
      </c>
      <c r="B59" s="550" t="s">
        <v>200</v>
      </c>
      <c r="C59" s="550"/>
      <c r="D59" s="550" t="s">
        <v>19001</v>
      </c>
    </row>
    <row r="60" spans="1:5" ht="15.75" x14ac:dyDescent="0.25">
      <c r="A60" s="1" t="s">
        <v>26583</v>
      </c>
      <c r="B60" s="550"/>
      <c r="C60" s="550"/>
    </row>
    <row r="61" spans="1:5" ht="15.75" x14ac:dyDescent="0.25">
      <c r="A61" s="1" t="s">
        <v>26584</v>
      </c>
      <c r="B61" s="550" t="s">
        <v>3860</v>
      </c>
      <c r="C61" s="550"/>
    </row>
    <row r="62" spans="1:5" ht="15.75" x14ac:dyDescent="0.25">
      <c r="A62" s="1" t="s">
        <v>26583</v>
      </c>
      <c r="B62" s="550"/>
      <c r="C62" s="550"/>
    </row>
    <row r="63" spans="1:5" ht="15.75" x14ac:dyDescent="0.25">
      <c r="A63" s="1" t="s">
        <v>26584</v>
      </c>
      <c r="B63" s="550" t="s">
        <v>3860</v>
      </c>
      <c r="C63" s="550"/>
    </row>
    <row r="64" spans="1:5" ht="15.75" x14ac:dyDescent="0.25">
      <c r="A64" s="1" t="s">
        <v>26583</v>
      </c>
      <c r="B64" s="550"/>
      <c r="C64" s="550"/>
    </row>
    <row r="65" spans="1:5" ht="15.75" x14ac:dyDescent="0.25">
      <c r="A65" s="1" t="s">
        <v>26584</v>
      </c>
      <c r="B65" s="550" t="s">
        <v>3860</v>
      </c>
      <c r="C65" s="550"/>
    </row>
    <row r="66" spans="1:5" ht="15.75" x14ac:dyDescent="0.25">
      <c r="A66" s="1" t="s">
        <v>26583</v>
      </c>
      <c r="B66" s="550"/>
      <c r="C66" s="550"/>
    </row>
    <row r="67" spans="1:5" ht="15.75" x14ac:dyDescent="0.25">
      <c r="A67" s="1" t="s">
        <v>26584</v>
      </c>
      <c r="B67" s="550" t="s">
        <v>3860</v>
      </c>
      <c r="C67" s="550"/>
    </row>
    <row r="68" spans="1:5" ht="15.75" x14ac:dyDescent="0.25">
      <c r="A68" s="1" t="s">
        <v>26583</v>
      </c>
      <c r="B68" s="550"/>
      <c r="C68" s="550"/>
    </row>
    <row r="69" spans="1:5" ht="15.75" x14ac:dyDescent="0.25">
      <c r="A69" s="1" t="s">
        <v>26584</v>
      </c>
      <c r="B69" s="550" t="s">
        <v>3860</v>
      </c>
      <c r="C69" s="550"/>
      <c r="E69" t="s">
        <v>3644</v>
      </c>
    </row>
    <row r="70" spans="1:5" ht="15.75" x14ac:dyDescent="0.25">
      <c r="A70" s="1" t="s">
        <v>26583</v>
      </c>
      <c r="B70" s="550"/>
      <c r="C70" s="550"/>
    </row>
    <row r="71" spans="1:5" ht="15.75" x14ac:dyDescent="0.25">
      <c r="A71" s="1" t="s">
        <v>26584</v>
      </c>
      <c r="B71" s="550" t="s">
        <v>3860</v>
      </c>
      <c r="C71" s="550"/>
    </row>
    <row r="72" spans="1:5" ht="15.75" x14ac:dyDescent="0.25">
      <c r="A72" s="1" t="s">
        <v>26583</v>
      </c>
      <c r="B72" s="550"/>
      <c r="C72" s="550"/>
    </row>
    <row r="73" spans="1:5" ht="15.75" x14ac:dyDescent="0.25">
      <c r="A73" s="1" t="s">
        <v>26584</v>
      </c>
      <c r="B73" s="550" t="s">
        <v>3860</v>
      </c>
      <c r="C73" s="550"/>
    </row>
    <row r="74" spans="1:5" ht="15.75" x14ac:dyDescent="0.25">
      <c r="A74" s="1" t="s">
        <v>26583</v>
      </c>
      <c r="B74" s="550"/>
      <c r="C74" s="550"/>
    </row>
    <row r="75" spans="1:5" ht="15.75" x14ac:dyDescent="0.25">
      <c r="A75" s="1" t="s">
        <v>26584</v>
      </c>
      <c r="B75" s="550" t="s">
        <v>3860</v>
      </c>
      <c r="C75" s="550"/>
    </row>
    <row r="76" spans="1:5" ht="15.75" x14ac:dyDescent="0.25">
      <c r="A76" s="1" t="s">
        <v>26583</v>
      </c>
      <c r="B76" s="550"/>
      <c r="C76" s="550"/>
    </row>
    <row r="77" spans="1:5" ht="15.75" x14ac:dyDescent="0.25">
      <c r="A77" s="1" t="s">
        <v>26584</v>
      </c>
      <c r="B77" s="550" t="s">
        <v>3860</v>
      </c>
      <c r="C77" s="550"/>
    </row>
    <row r="78" spans="1:5" ht="15.75" x14ac:dyDescent="0.25">
      <c r="A78" s="1" t="s">
        <v>26585</v>
      </c>
      <c r="B78" s="550"/>
      <c r="C78" s="550"/>
    </row>
    <row r="79" spans="1:5" ht="15.75" x14ac:dyDescent="0.25">
      <c r="A79" s="1" t="s">
        <v>26586</v>
      </c>
      <c r="B79" s="550" t="s">
        <v>3860</v>
      </c>
      <c r="C79" s="550"/>
    </row>
    <row r="80" spans="1:5" ht="15.75" x14ac:dyDescent="0.25">
      <c r="A80" s="1" t="s">
        <v>26585</v>
      </c>
      <c r="B80" s="550"/>
      <c r="C80" s="550"/>
    </row>
    <row r="81" spans="1:6" ht="15.75" x14ac:dyDescent="0.25">
      <c r="A81" s="1" t="s">
        <v>26586</v>
      </c>
      <c r="B81" s="550" t="s">
        <v>3860</v>
      </c>
      <c r="C81" s="550"/>
    </row>
    <row r="82" spans="1:6" ht="15.75" x14ac:dyDescent="0.25">
      <c r="A82" s="1" t="s">
        <v>26587</v>
      </c>
      <c r="B82" s="550"/>
      <c r="C82" s="550"/>
    </row>
    <row r="83" spans="1:6" ht="15.75" x14ac:dyDescent="0.25">
      <c r="A83" s="1" t="s">
        <v>26588</v>
      </c>
      <c r="B83" s="550" t="s">
        <v>56</v>
      </c>
      <c r="C83" s="550"/>
      <c r="D83" s="550" t="s">
        <v>24581</v>
      </c>
    </row>
    <row r="84" spans="1:6" ht="15.75" x14ac:dyDescent="0.25">
      <c r="A84" s="1" t="s">
        <v>26589</v>
      </c>
      <c r="B84"/>
      <c r="C84"/>
      <c r="D84"/>
    </row>
    <row r="85" spans="1:6" ht="15.75" x14ac:dyDescent="0.25">
      <c r="A85" s="1" t="s">
        <v>26590</v>
      </c>
      <c r="B85" t="s">
        <v>58</v>
      </c>
      <c r="C85"/>
      <c r="D85" t="s">
        <v>8105</v>
      </c>
    </row>
    <row r="86" spans="1:6" ht="15.75" x14ac:dyDescent="0.25">
      <c r="A86" s="1" t="s">
        <v>26591</v>
      </c>
      <c r="B86" s="553"/>
      <c r="C86" s="553"/>
      <c r="D86" s="554"/>
    </row>
    <row r="87" spans="1:6" ht="15.75" x14ac:dyDescent="0.25">
      <c r="A87" s="1" t="s">
        <v>26592</v>
      </c>
      <c r="B87" s="549" t="s">
        <v>201</v>
      </c>
      <c r="C87" s="553"/>
      <c r="D87" s="554" t="s">
        <v>1710</v>
      </c>
    </row>
    <row r="88" spans="1:6" ht="15.75" x14ac:dyDescent="0.25">
      <c r="A88" s="1" t="s">
        <v>26593</v>
      </c>
      <c r="B88" s="553"/>
      <c r="C88" s="553"/>
      <c r="D88" s="554"/>
    </row>
    <row r="89" spans="1:6" ht="15.75" x14ac:dyDescent="0.25">
      <c r="A89" s="1" t="s">
        <v>26594</v>
      </c>
      <c r="B89" s="553" t="s">
        <v>200</v>
      </c>
      <c r="C89" s="553" t="s">
        <v>10312</v>
      </c>
      <c r="D89" s="554" t="s">
        <v>599</v>
      </c>
    </row>
    <row r="90" spans="1:6" ht="15.75" x14ac:dyDescent="0.25">
      <c r="A90" s="1" t="s">
        <v>26596</v>
      </c>
      <c r="B90" s="553"/>
      <c r="C90" s="553"/>
      <c r="D90" s="554"/>
      <c r="F90" t="s">
        <v>3496</v>
      </c>
    </row>
    <row r="91" spans="1:6" ht="15.75" x14ac:dyDescent="0.25">
      <c r="A91" s="1" t="s">
        <v>26597</v>
      </c>
      <c r="B91" s="553" t="s">
        <v>56</v>
      </c>
      <c r="C91" s="553"/>
      <c r="D91" s="554" t="s">
        <v>10373</v>
      </c>
    </row>
    <row r="92" spans="1:6" ht="15.75" x14ac:dyDescent="0.25">
      <c r="A92" s="1" t="s">
        <v>26598</v>
      </c>
      <c r="B92" s="553"/>
      <c r="C92" s="553"/>
      <c r="D92" s="554"/>
    </row>
    <row r="93" spans="1:6" ht="15.75" x14ac:dyDescent="0.25">
      <c r="A93" s="1" t="s">
        <v>26599</v>
      </c>
      <c r="B93" s="553" t="s">
        <v>201</v>
      </c>
      <c r="C93" s="553"/>
      <c r="D93" s="554" t="s">
        <v>9571</v>
      </c>
    </row>
    <row r="94" spans="1:6" ht="15.75" x14ac:dyDescent="0.25">
      <c r="A94" s="1" t="s">
        <v>24689</v>
      </c>
      <c r="B94" s="553"/>
      <c r="C94" s="553"/>
    </row>
    <row r="95" spans="1:6" ht="15.75" x14ac:dyDescent="0.25">
      <c r="A95" s="1" t="s">
        <v>26600</v>
      </c>
      <c r="B95" s="553" t="s">
        <v>356</v>
      </c>
      <c r="C95" s="553"/>
      <c r="D95" s="550" t="s">
        <v>599</v>
      </c>
    </row>
    <row r="96" spans="1:6" ht="15.75" x14ac:dyDescent="0.25">
      <c r="A96" s="1" t="s">
        <v>26602</v>
      </c>
      <c r="B96" s="553"/>
      <c r="C96" s="553"/>
      <c r="D96" s="554"/>
    </row>
    <row r="97" spans="1:6" ht="15.75" x14ac:dyDescent="0.25">
      <c r="A97" s="1" t="s">
        <v>26603</v>
      </c>
      <c r="B97" s="555" t="s">
        <v>200</v>
      </c>
      <c r="C97" s="553"/>
      <c r="D97" s="550" t="s">
        <v>26601</v>
      </c>
    </row>
    <row r="98" spans="1:6" ht="15.75" x14ac:dyDescent="0.25">
      <c r="A98" s="1" t="s">
        <v>26604</v>
      </c>
      <c r="B98" s="553"/>
      <c r="C98" s="553"/>
      <c r="D98" s="554"/>
    </row>
    <row r="99" spans="1:6" ht="15.75" x14ac:dyDescent="0.25">
      <c r="A99" s="1" t="s">
        <v>26605</v>
      </c>
      <c r="B99" s="553" t="s">
        <v>58</v>
      </c>
      <c r="C99" s="553"/>
      <c r="D99" s="550" t="s">
        <v>22340</v>
      </c>
    </row>
    <row r="100" spans="1:6" ht="15.75" x14ac:dyDescent="0.25">
      <c r="A100" s="1" t="s">
        <v>26606</v>
      </c>
    </row>
    <row r="101" spans="1:6" ht="15.75" x14ac:dyDescent="0.25">
      <c r="A101" s="1" t="s">
        <v>26607</v>
      </c>
      <c r="B101" s="549" t="s">
        <v>60</v>
      </c>
      <c r="D101" s="554" t="s">
        <v>5400</v>
      </c>
    </row>
    <row r="102" spans="1:6" ht="15.75" x14ac:dyDescent="0.25">
      <c r="A102" s="1" t="s">
        <v>26608</v>
      </c>
    </row>
    <row r="103" spans="1:6" ht="15.75" x14ac:dyDescent="0.25">
      <c r="A103" s="1" t="s">
        <v>26609</v>
      </c>
      <c r="B103" s="549" t="s">
        <v>56</v>
      </c>
      <c r="D103" s="554" t="s">
        <v>22340</v>
      </c>
    </row>
    <row r="104" spans="1:6" ht="15.75" x14ac:dyDescent="0.25">
      <c r="A104" s="1" t="s">
        <v>26610</v>
      </c>
    </row>
    <row r="105" spans="1:6" ht="15.75" x14ac:dyDescent="0.25">
      <c r="A105" s="1" t="s">
        <v>26611</v>
      </c>
      <c r="B105" s="549" t="s">
        <v>200</v>
      </c>
      <c r="D105" s="554" t="s">
        <v>5400</v>
      </c>
    </row>
    <row r="106" spans="1:6" ht="15.75" x14ac:dyDescent="0.25">
      <c r="A106" s="1" t="s">
        <v>26612</v>
      </c>
    </row>
    <row r="107" spans="1:6" ht="15.75" x14ac:dyDescent="0.25">
      <c r="A107" s="1" t="s">
        <v>26613</v>
      </c>
      <c r="B107" s="549" t="s">
        <v>201</v>
      </c>
      <c r="D107" s="554" t="s">
        <v>1710</v>
      </c>
    </row>
    <row r="108" spans="1:6" ht="15.75" x14ac:dyDescent="0.25">
      <c r="A108" s="1" t="s">
        <v>26614</v>
      </c>
    </row>
    <row r="109" spans="1:6" ht="15.75" x14ac:dyDescent="0.25">
      <c r="A109" s="1" t="s">
        <v>26615</v>
      </c>
      <c r="B109" s="549" t="s">
        <v>360</v>
      </c>
      <c r="D109" s="550" t="s">
        <v>8105</v>
      </c>
      <c r="E109" t="s">
        <v>25121</v>
      </c>
      <c r="F109" s="40">
        <v>45962</v>
      </c>
    </row>
    <row r="110" spans="1:6" ht="15.75" x14ac:dyDescent="0.25">
      <c r="A110" s="1" t="s">
        <v>26616</v>
      </c>
    </row>
    <row r="111" spans="1:6" ht="15.75" x14ac:dyDescent="0.25">
      <c r="A111" s="1" t="s">
        <v>26617</v>
      </c>
      <c r="B111" s="550" t="s">
        <v>17992</v>
      </c>
      <c r="D111" s="554" t="s">
        <v>598</v>
      </c>
    </row>
    <row r="112" spans="1:6" ht="15.75" x14ac:dyDescent="0.25">
      <c r="A112" s="1" t="s">
        <v>11483</v>
      </c>
    </row>
    <row r="113" spans="1:4" ht="15.75" x14ac:dyDescent="0.25">
      <c r="A113" s="1" t="s">
        <v>26618</v>
      </c>
      <c r="B113" s="549" t="s">
        <v>356</v>
      </c>
      <c r="D113" s="550" t="s">
        <v>25657</v>
      </c>
    </row>
    <row r="114" spans="1:4" ht="15.75" x14ac:dyDescent="0.25">
      <c r="A114" s="1" t="s">
        <v>16255</v>
      </c>
    </row>
    <row r="115" spans="1:4" ht="15.75" x14ac:dyDescent="0.25">
      <c r="A115" s="1" t="s">
        <v>26619</v>
      </c>
      <c r="B115" s="549" t="s">
        <v>60</v>
      </c>
      <c r="D115" s="550" t="s">
        <v>599</v>
      </c>
    </row>
    <row r="116" spans="1:4" ht="15.75" x14ac:dyDescent="0.25">
      <c r="A116" s="1" t="s">
        <v>12696</v>
      </c>
    </row>
    <row r="117" spans="1:4" ht="15.75" x14ac:dyDescent="0.25">
      <c r="A117" s="1" t="s">
        <v>26620</v>
      </c>
      <c r="B117" s="549" t="s">
        <v>58</v>
      </c>
      <c r="D117" s="550" t="s">
        <v>599</v>
      </c>
    </row>
    <row r="118" spans="1:4" ht="15.75" x14ac:dyDescent="0.25">
      <c r="A118" s="1" t="s">
        <v>26621</v>
      </c>
    </row>
    <row r="119" spans="1:4" ht="15.75" x14ac:dyDescent="0.25">
      <c r="A119" s="1" t="s">
        <v>26622</v>
      </c>
      <c r="B119" s="549" t="s">
        <v>201</v>
      </c>
      <c r="D119" s="550" t="s">
        <v>1710</v>
      </c>
    </row>
    <row r="120" spans="1:4" ht="15.75" x14ac:dyDescent="0.25">
      <c r="A120" s="1" t="s">
        <v>26624</v>
      </c>
    </row>
    <row r="121" spans="1:4" ht="15.75" x14ac:dyDescent="0.25">
      <c r="A121" s="1" t="s">
        <v>26625</v>
      </c>
      <c r="B121" s="549" t="s">
        <v>60</v>
      </c>
      <c r="D121" s="550" t="s">
        <v>4465</v>
      </c>
    </row>
    <row r="122" spans="1:4" ht="15.75" x14ac:dyDescent="0.25">
      <c r="A122" s="1" t="s">
        <v>25525</v>
      </c>
    </row>
    <row r="123" spans="1:4" ht="15.75" x14ac:dyDescent="0.25">
      <c r="A123" s="1" t="s">
        <v>26626</v>
      </c>
      <c r="D123" s="550" t="s">
        <v>1710</v>
      </c>
    </row>
    <row r="124" spans="1:4" ht="15.75" x14ac:dyDescent="0.25">
      <c r="A124" s="1" t="s">
        <v>26627</v>
      </c>
    </row>
    <row r="125" spans="1:4" ht="15.75" x14ac:dyDescent="0.25">
      <c r="A125" s="1" t="s">
        <v>26628</v>
      </c>
      <c r="B125" s="549" t="s">
        <v>60</v>
      </c>
      <c r="D125" s="550" t="s">
        <v>8105</v>
      </c>
    </row>
    <row r="126" spans="1:4" ht="15.75" x14ac:dyDescent="0.25">
      <c r="A126" s="1" t="s">
        <v>26627</v>
      </c>
    </row>
    <row r="127" spans="1:4" ht="15.75" x14ac:dyDescent="0.25">
      <c r="A127" s="1" t="s">
        <v>26628</v>
      </c>
      <c r="B127" t="s">
        <v>3860</v>
      </c>
    </row>
    <row r="128" spans="1:4" ht="15.75" x14ac:dyDescent="0.25">
      <c r="A128" s="1" t="s">
        <v>26629</v>
      </c>
    </row>
    <row r="129" spans="1:4" ht="15.75" x14ac:dyDescent="0.25">
      <c r="A129" s="1" t="s">
        <v>26630</v>
      </c>
      <c r="B129" t="s">
        <v>3860</v>
      </c>
    </row>
    <row r="130" spans="1:4" ht="15.75" x14ac:dyDescent="0.25">
      <c r="A130" s="1" t="s">
        <v>26629</v>
      </c>
    </row>
    <row r="131" spans="1:4" ht="15.75" x14ac:dyDescent="0.25">
      <c r="A131" s="1" t="s">
        <v>26630</v>
      </c>
      <c r="B131" s="549" t="s">
        <v>60</v>
      </c>
      <c r="D131" s="550" t="s">
        <v>10373</v>
      </c>
    </row>
  </sheetData>
  <mergeCells count="2">
    <mergeCell ref="G1:H1"/>
    <mergeCell ref="G2:H2"/>
  </mergeCells>
  <conditionalFormatting sqref="A1">
    <cfRule type="duplicateValues" dxfId="521" priority="37"/>
  </conditionalFormatting>
  <conditionalFormatting sqref="A1">
    <cfRule type="duplicateValues" dxfId="520" priority="36"/>
  </conditionalFormatting>
  <conditionalFormatting sqref="A1">
    <cfRule type="duplicateValues" dxfId="519" priority="35"/>
  </conditionalFormatting>
  <conditionalFormatting sqref="A1">
    <cfRule type="duplicateValues" dxfId="518" priority="34"/>
  </conditionalFormatting>
  <conditionalFormatting sqref="A1">
    <cfRule type="duplicateValues" dxfId="517" priority="33"/>
  </conditionalFormatting>
  <conditionalFormatting sqref="A1">
    <cfRule type="duplicateValues" dxfId="516" priority="32"/>
  </conditionalFormatting>
  <conditionalFormatting sqref="A1">
    <cfRule type="duplicateValues" dxfId="515" priority="31"/>
  </conditionalFormatting>
  <conditionalFormatting sqref="A1">
    <cfRule type="duplicateValues" dxfId="514" priority="30"/>
  </conditionalFormatting>
  <conditionalFormatting sqref="A1">
    <cfRule type="duplicateValues" dxfId="513" priority="29"/>
  </conditionalFormatting>
  <conditionalFormatting sqref="A1">
    <cfRule type="duplicateValues" dxfId="512" priority="28"/>
  </conditionalFormatting>
  <conditionalFormatting sqref="A1">
    <cfRule type="duplicateValues" dxfId="511" priority="27"/>
  </conditionalFormatting>
  <conditionalFormatting sqref="A1">
    <cfRule type="duplicateValues" dxfId="510" priority="26"/>
  </conditionalFormatting>
  <conditionalFormatting sqref="A1">
    <cfRule type="duplicateValues" dxfId="509" priority="25"/>
  </conditionalFormatting>
  <conditionalFormatting sqref="A1">
    <cfRule type="duplicateValues" dxfId="508" priority="24"/>
  </conditionalFormatting>
  <conditionalFormatting sqref="A1">
    <cfRule type="duplicateValues" dxfId="507" priority="23"/>
  </conditionalFormatting>
  <conditionalFormatting sqref="A1">
    <cfRule type="duplicateValues" dxfId="506" priority="22"/>
  </conditionalFormatting>
  <conditionalFormatting sqref="A1">
    <cfRule type="duplicateValues" dxfId="505" priority="21"/>
  </conditionalFormatting>
  <conditionalFormatting sqref="A1">
    <cfRule type="duplicateValues" dxfId="504" priority="20"/>
  </conditionalFormatting>
  <conditionalFormatting sqref="A1">
    <cfRule type="duplicateValues" dxfId="503" priority="19"/>
  </conditionalFormatting>
  <conditionalFormatting sqref="A1">
    <cfRule type="duplicateValues" dxfId="502" priority="18"/>
  </conditionalFormatting>
  <conditionalFormatting sqref="A1">
    <cfRule type="duplicateValues" dxfId="501" priority="17"/>
  </conditionalFormatting>
  <conditionalFormatting sqref="A1">
    <cfRule type="duplicateValues" dxfId="500" priority="16"/>
  </conditionalFormatting>
  <conditionalFormatting sqref="A1">
    <cfRule type="duplicateValues" dxfId="499" priority="15"/>
  </conditionalFormatting>
  <conditionalFormatting sqref="A1">
    <cfRule type="duplicateValues" dxfId="498" priority="14"/>
  </conditionalFormatting>
  <conditionalFormatting sqref="A1">
    <cfRule type="duplicateValues" dxfId="497" priority="12"/>
    <cfRule type="timePeriod" dxfId="496" priority="13" timePeriod="yesterday">
      <formula>FLOOR(A1,1)=TODAY()-1</formula>
    </cfRule>
  </conditionalFormatting>
  <conditionalFormatting sqref="A1">
    <cfRule type="duplicateValues" dxfId="495" priority="10"/>
    <cfRule type="duplicateValues" dxfId="494" priority="11"/>
  </conditionalFormatting>
  <conditionalFormatting sqref="A1">
    <cfRule type="duplicateValues" dxfId="493" priority="9"/>
  </conditionalFormatting>
  <conditionalFormatting sqref="A1">
    <cfRule type="duplicateValues" dxfId="492" priority="8"/>
  </conditionalFormatting>
  <conditionalFormatting sqref="A1">
    <cfRule type="duplicateValues" dxfId="491" priority="7"/>
  </conditionalFormatting>
  <conditionalFormatting sqref="A1">
    <cfRule type="duplicateValues" dxfId="490" priority="6"/>
  </conditionalFormatting>
  <conditionalFormatting sqref="A1 A132:A1048576">
    <cfRule type="duplicateValues" dxfId="489" priority="5"/>
  </conditionalFormatting>
  <conditionalFormatting sqref="A1 A132:A1048576">
    <cfRule type="duplicateValues" dxfId="488" priority="4"/>
  </conditionalFormatting>
  <conditionalFormatting sqref="A1 A132:A1048576">
    <cfRule type="duplicateValues" dxfId="487" priority="3"/>
  </conditionalFormatting>
  <conditionalFormatting sqref="A1:A25 A132:A1048576">
    <cfRule type="duplicateValues" dxfId="486" priority="2"/>
  </conditionalFormatting>
  <conditionalFormatting sqref="A1:A83 A132:A1048576">
    <cfRule type="duplicateValues" dxfId="485" priority="1"/>
  </conditionalFormatting>
  <dataValidations count="1">
    <dataValidation type="list" allowBlank="1" showInputMessage="1" showErrorMessage="1" sqref="G3:G17 B7 B11 B13 B19 B2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9"/>
  <sheetViews>
    <sheetView topLeftCell="A96" workbookViewId="0">
      <selection activeCell="F107" sqref="F107"/>
    </sheetView>
  </sheetViews>
  <sheetFormatPr defaultRowHeight="15" x14ac:dyDescent="0.25"/>
  <cols>
    <col min="1" max="1" width="44.140625" customWidth="1"/>
    <col min="2" max="2" width="24" style="549" customWidth="1"/>
    <col min="3" max="3" width="22.85546875" style="549" customWidth="1"/>
    <col min="4" max="4" width="19.28515625" style="550" customWidth="1"/>
    <col min="5" max="5" width="18.42578125" bestFit="1" customWidth="1"/>
    <col min="6" max="6" width="19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52" t="s">
        <v>1326</v>
      </c>
      <c r="C1" s="552" t="s">
        <v>5247</v>
      </c>
      <c r="D1" s="508" t="s">
        <v>1327</v>
      </c>
      <c r="E1" s="508" t="s">
        <v>17709</v>
      </c>
      <c r="F1" s="508"/>
      <c r="G1" s="588" t="str">
        <f>"TOTAL LEADS = " &amp; COUNTA(A2:A589)/2-H16</f>
        <v>TOTAL LEADS = 59</v>
      </c>
      <c r="H1" s="590"/>
    </row>
    <row r="2" spans="1:8" ht="21" x14ac:dyDescent="0.35">
      <c r="A2" s="1" t="s">
        <v>26631</v>
      </c>
      <c r="B2"/>
      <c r="C2"/>
      <c r="D2"/>
      <c r="G2" s="588" t="s">
        <v>26623</v>
      </c>
      <c r="H2" s="589"/>
    </row>
    <row r="3" spans="1:8" ht="15.75" x14ac:dyDescent="0.25">
      <c r="A3" s="1" t="s">
        <v>26632</v>
      </c>
      <c r="B3" t="s">
        <v>3860</v>
      </c>
      <c r="C3"/>
      <c r="D3"/>
      <c r="G3" s="546" t="s">
        <v>58</v>
      </c>
      <c r="H3" s="547">
        <f>COUNTIF(B$2:B$1048576,G3)</f>
        <v>10</v>
      </c>
    </row>
    <row r="4" spans="1:8" ht="15.75" x14ac:dyDescent="0.25">
      <c r="A4" s="1" t="s">
        <v>26631</v>
      </c>
      <c r="B4"/>
      <c r="C4"/>
      <c r="D4"/>
      <c r="G4" s="548" t="s">
        <v>360</v>
      </c>
      <c r="H4" s="547">
        <f>COUNTIF(B1:B935,G4)</f>
        <v>3</v>
      </c>
    </row>
    <row r="5" spans="1:8" ht="15.75" x14ac:dyDescent="0.25">
      <c r="A5" s="1" t="s">
        <v>26632</v>
      </c>
      <c r="B5" s="549" t="s">
        <v>56</v>
      </c>
      <c r="C5"/>
      <c r="D5" t="s">
        <v>1710</v>
      </c>
      <c r="G5" s="548" t="s">
        <v>356</v>
      </c>
      <c r="H5" s="547">
        <f>COUNTIF(B2:B853,G5)</f>
        <v>4</v>
      </c>
    </row>
    <row r="6" spans="1:8" ht="15.75" x14ac:dyDescent="0.25">
      <c r="A6" s="1" t="s">
        <v>26633</v>
      </c>
      <c r="B6"/>
      <c r="C6"/>
      <c r="D6"/>
      <c r="G6" s="548" t="s">
        <v>56</v>
      </c>
      <c r="H6" s="547">
        <f>COUNTIF(B2:B865,G6)</f>
        <v>9</v>
      </c>
    </row>
    <row r="7" spans="1:8" ht="15.75" x14ac:dyDescent="0.25">
      <c r="A7" s="1" t="s">
        <v>26634</v>
      </c>
      <c r="B7" t="s">
        <v>60</v>
      </c>
      <c r="C7"/>
      <c r="D7" t="s">
        <v>5400</v>
      </c>
      <c r="G7" s="101" t="s">
        <v>201</v>
      </c>
      <c r="H7" s="5">
        <f>COUNTIF(B1:B859,G7)</f>
        <v>6</v>
      </c>
    </row>
    <row r="8" spans="1:8" ht="15.75" x14ac:dyDescent="0.25">
      <c r="A8" s="1" t="s">
        <v>26635</v>
      </c>
      <c r="B8"/>
      <c r="C8"/>
      <c r="D8"/>
      <c r="G8" s="101" t="s">
        <v>202</v>
      </c>
      <c r="H8" s="5">
        <f>COUNTIF(B1:B894,G8)</f>
        <v>3</v>
      </c>
    </row>
    <row r="9" spans="1:8" ht="15.75" x14ac:dyDescent="0.25">
      <c r="A9" s="1" t="s">
        <v>26636</v>
      </c>
      <c r="B9" t="s">
        <v>202</v>
      </c>
      <c r="C9"/>
      <c r="D9" t="s">
        <v>1710</v>
      </c>
      <c r="G9" s="101" t="s">
        <v>200</v>
      </c>
      <c r="H9" s="5">
        <f>COUNTIF(B1:B812,G9)</f>
        <v>8</v>
      </c>
    </row>
    <row r="10" spans="1:8" ht="15.75" x14ac:dyDescent="0.25">
      <c r="A10" s="1" t="s">
        <v>26637</v>
      </c>
      <c r="B10"/>
      <c r="C10"/>
      <c r="D10"/>
      <c r="G10" s="101" t="s">
        <v>5011</v>
      </c>
      <c r="H10" s="5">
        <f>COUNTIF(B:B,G10)</f>
        <v>1</v>
      </c>
    </row>
    <row r="11" spans="1:8" ht="15.75" x14ac:dyDescent="0.25">
      <c r="A11" s="1" t="s">
        <v>26638</v>
      </c>
      <c r="B11" t="s">
        <v>56</v>
      </c>
      <c r="C11"/>
      <c r="D11" t="s">
        <v>599</v>
      </c>
      <c r="G11" s="101" t="s">
        <v>1077</v>
      </c>
      <c r="H11" s="5">
        <f>COUNTIF(B2:B2000,G11)</f>
        <v>2</v>
      </c>
    </row>
    <row r="12" spans="1:8" ht="15.75" x14ac:dyDescent="0.25">
      <c r="A12" s="1" t="s">
        <v>26639</v>
      </c>
      <c r="B12"/>
      <c r="C12"/>
      <c r="D12"/>
      <c r="G12" s="288" t="s">
        <v>60</v>
      </c>
      <c r="H12" s="5">
        <f>COUNTIF(B2:B869,G12)</f>
        <v>7</v>
      </c>
    </row>
    <row r="13" spans="1:8" ht="15.75" x14ac:dyDescent="0.25">
      <c r="A13" s="1" t="s">
        <v>26640</v>
      </c>
      <c r="B13" t="s">
        <v>17992</v>
      </c>
      <c r="C13"/>
      <c r="D13" t="s">
        <v>9571</v>
      </c>
      <c r="G13" s="548" t="s">
        <v>4062</v>
      </c>
      <c r="H13" s="547">
        <f>COUNTIF(B2:B2000,G13)</f>
        <v>0</v>
      </c>
    </row>
    <row r="14" spans="1:8" ht="15.75" x14ac:dyDescent="0.25">
      <c r="A14" s="1" t="s">
        <v>11916</v>
      </c>
      <c r="B14"/>
      <c r="C14"/>
      <c r="D14"/>
      <c r="G14" s="101" t="s">
        <v>3860</v>
      </c>
      <c r="H14" s="5">
        <f>COUNTIF(B2:B715,G14)</f>
        <v>4</v>
      </c>
    </row>
    <row r="15" spans="1:8" ht="15.75" x14ac:dyDescent="0.25">
      <c r="A15" s="1" t="s">
        <v>26641</v>
      </c>
      <c r="B15" t="s">
        <v>356</v>
      </c>
      <c r="C15"/>
      <c r="D15" t="s">
        <v>18297</v>
      </c>
      <c r="G15" s="101" t="s">
        <v>17992</v>
      </c>
      <c r="H15" s="5">
        <f>COUNTIF(B2:B2000,G15)</f>
        <v>1</v>
      </c>
    </row>
    <row r="16" spans="1:8" ht="15.75" x14ac:dyDescent="0.25">
      <c r="A16" s="1" t="s">
        <v>26642</v>
      </c>
      <c r="B16"/>
      <c r="C16"/>
      <c r="D16"/>
      <c r="G16" s="288" t="s">
        <v>1133</v>
      </c>
      <c r="H16" s="5">
        <f>COUNTIF(B2:B2000,G16)</f>
        <v>0</v>
      </c>
    </row>
    <row r="17" spans="1:8" ht="15.75" x14ac:dyDescent="0.25">
      <c r="A17" s="1" t="s">
        <v>26643</v>
      </c>
      <c r="B17" t="s">
        <v>58</v>
      </c>
      <c r="C17" t="s">
        <v>25752</v>
      </c>
      <c r="D17" t="s">
        <v>9571</v>
      </c>
      <c r="E17" s="40">
        <v>45959</v>
      </c>
      <c r="G17" s="512"/>
      <c r="H17" s="233"/>
    </row>
    <row r="18" spans="1:8" ht="15.75" x14ac:dyDescent="0.25">
      <c r="A18" s="1" t="s">
        <v>26644</v>
      </c>
      <c r="B18"/>
      <c r="C18"/>
      <c r="D18"/>
      <c r="G18" s="269"/>
    </row>
    <row r="19" spans="1:8" ht="15.75" x14ac:dyDescent="0.25">
      <c r="A19" s="1" t="s">
        <v>26645</v>
      </c>
      <c r="B19" t="s">
        <v>200</v>
      </c>
      <c r="C19"/>
      <c r="D19" t="s">
        <v>599</v>
      </c>
    </row>
    <row r="20" spans="1:8" ht="15.75" x14ac:dyDescent="0.25">
      <c r="A20" s="1" t="s">
        <v>23265</v>
      </c>
      <c r="B20"/>
      <c r="C20"/>
      <c r="D20"/>
    </row>
    <row r="21" spans="1:8" ht="15.75" x14ac:dyDescent="0.25">
      <c r="A21" s="1" t="s">
        <v>26646</v>
      </c>
      <c r="B21" t="s">
        <v>360</v>
      </c>
      <c r="C21"/>
      <c r="D21" t="s">
        <v>26746</v>
      </c>
      <c r="E21" s="40">
        <v>45959</v>
      </c>
    </row>
    <row r="22" spans="1:8" ht="15.75" x14ac:dyDescent="0.25">
      <c r="A22" s="1" t="s">
        <v>26648</v>
      </c>
      <c r="B22"/>
      <c r="C22"/>
      <c r="D22"/>
    </row>
    <row r="23" spans="1:8" ht="15.75" x14ac:dyDescent="0.25">
      <c r="A23" s="1" t="s">
        <v>26649</v>
      </c>
      <c r="B23" t="s">
        <v>201</v>
      </c>
      <c r="C23"/>
      <c r="D23" t="s">
        <v>22340</v>
      </c>
    </row>
    <row r="24" spans="1:8" ht="15.75" x14ac:dyDescent="0.25">
      <c r="A24" s="1" t="s">
        <v>26650</v>
      </c>
      <c r="B24"/>
      <c r="C24"/>
      <c r="D24"/>
    </row>
    <row r="25" spans="1:8" ht="15.75" x14ac:dyDescent="0.25">
      <c r="A25" s="1" t="s">
        <v>26651</v>
      </c>
      <c r="B25" t="s">
        <v>201</v>
      </c>
      <c r="C25"/>
      <c r="D25" t="s">
        <v>22340</v>
      </c>
    </row>
    <row r="26" spans="1:8" ht="15.75" x14ac:dyDescent="0.25">
      <c r="A26" s="1" t="s">
        <v>13304</v>
      </c>
      <c r="B26"/>
      <c r="C26"/>
      <c r="D26"/>
    </row>
    <row r="27" spans="1:8" ht="15.75" x14ac:dyDescent="0.25">
      <c r="A27" s="1" t="s">
        <v>26652</v>
      </c>
      <c r="B27" t="s">
        <v>201</v>
      </c>
      <c r="C27"/>
      <c r="D27" t="s">
        <v>22340</v>
      </c>
    </row>
    <row r="28" spans="1:8" ht="15.75" x14ac:dyDescent="0.25">
      <c r="A28" s="1" t="s">
        <v>26653</v>
      </c>
      <c r="B28"/>
      <c r="C28"/>
      <c r="D28"/>
    </row>
    <row r="29" spans="1:8" ht="15.75" x14ac:dyDescent="0.25">
      <c r="A29" s="1" t="s">
        <v>26654</v>
      </c>
      <c r="B29" t="s">
        <v>201</v>
      </c>
      <c r="C29"/>
      <c r="D29" t="s">
        <v>22340</v>
      </c>
    </row>
    <row r="30" spans="1:8" ht="15.75" x14ac:dyDescent="0.25">
      <c r="A30" s="1" t="s">
        <v>14068</v>
      </c>
      <c r="B30"/>
      <c r="C30"/>
      <c r="D30"/>
    </row>
    <row r="31" spans="1:8" ht="15.75" x14ac:dyDescent="0.25">
      <c r="A31" s="1" t="s">
        <v>26655</v>
      </c>
      <c r="B31" t="s">
        <v>200</v>
      </c>
      <c r="C31"/>
      <c r="D31" t="s">
        <v>1710</v>
      </c>
    </row>
    <row r="32" spans="1:8" ht="15.75" x14ac:dyDescent="0.25">
      <c r="A32" s="1" t="s">
        <v>26656</v>
      </c>
      <c r="B32"/>
      <c r="C32"/>
      <c r="D32"/>
    </row>
    <row r="33" spans="1:5" ht="15.75" x14ac:dyDescent="0.25">
      <c r="A33" s="1" t="s">
        <v>26657</v>
      </c>
      <c r="B33" t="s">
        <v>201</v>
      </c>
      <c r="C33"/>
      <c r="D33" t="s">
        <v>1710</v>
      </c>
    </row>
    <row r="34" spans="1:5" ht="15.75" x14ac:dyDescent="0.25">
      <c r="A34" s="1" t="s">
        <v>26656</v>
      </c>
      <c r="B34"/>
      <c r="C34"/>
      <c r="D34"/>
    </row>
    <row r="35" spans="1:5" ht="15.75" x14ac:dyDescent="0.25">
      <c r="A35" s="1" t="s">
        <v>26657</v>
      </c>
      <c r="B35" t="s">
        <v>3860</v>
      </c>
      <c r="C35"/>
      <c r="D35"/>
    </row>
    <row r="36" spans="1:5" ht="15.75" x14ac:dyDescent="0.25">
      <c r="A36" s="1" t="s">
        <v>17534</v>
      </c>
      <c r="B36"/>
      <c r="C36"/>
      <c r="D36"/>
    </row>
    <row r="37" spans="1:5" ht="15.75" x14ac:dyDescent="0.25">
      <c r="A37" s="1" t="s">
        <v>26658</v>
      </c>
      <c r="B37" t="s">
        <v>200</v>
      </c>
      <c r="C37"/>
      <c r="D37" t="s">
        <v>599</v>
      </c>
    </row>
    <row r="38" spans="1:5" ht="15.75" x14ac:dyDescent="0.25">
      <c r="A38" s="1" t="s">
        <v>26659</v>
      </c>
      <c r="B38"/>
      <c r="C38"/>
      <c r="D38"/>
    </row>
    <row r="39" spans="1:5" ht="15.75" x14ac:dyDescent="0.25">
      <c r="A39" s="1" t="s">
        <v>26660</v>
      </c>
      <c r="B39" t="s">
        <v>60</v>
      </c>
      <c r="C39"/>
      <c r="D39" t="s">
        <v>22689</v>
      </c>
    </row>
    <row r="40" spans="1:5" ht="15.75" x14ac:dyDescent="0.25">
      <c r="A40" s="1" t="s">
        <v>26661</v>
      </c>
      <c r="B40"/>
      <c r="C40"/>
      <c r="D40"/>
    </row>
    <row r="41" spans="1:5" ht="15.75" x14ac:dyDescent="0.25">
      <c r="A41" s="1" t="s">
        <v>26662</v>
      </c>
      <c r="B41" t="s">
        <v>56</v>
      </c>
      <c r="C41"/>
      <c r="D41" t="s">
        <v>8105</v>
      </c>
    </row>
    <row r="42" spans="1:5" ht="15.75" x14ac:dyDescent="0.25">
      <c r="A42" s="1" t="s">
        <v>26663</v>
      </c>
      <c r="B42"/>
      <c r="C42"/>
      <c r="D42"/>
    </row>
    <row r="43" spans="1:5" ht="15.75" x14ac:dyDescent="0.25">
      <c r="A43" s="1" t="s">
        <v>26664</v>
      </c>
      <c r="B43" t="s">
        <v>5011</v>
      </c>
      <c r="C43"/>
      <c r="D43" t="s">
        <v>25657</v>
      </c>
    </row>
    <row r="44" spans="1:5" ht="15.75" x14ac:dyDescent="0.25">
      <c r="A44" s="1" t="s">
        <v>12246</v>
      </c>
      <c r="B44"/>
      <c r="C44"/>
      <c r="D44"/>
    </row>
    <row r="45" spans="1:5" ht="15.75" x14ac:dyDescent="0.25">
      <c r="A45" s="1" t="s">
        <v>26665</v>
      </c>
      <c r="B45" t="s">
        <v>56</v>
      </c>
      <c r="C45"/>
      <c r="D45" t="s">
        <v>8105</v>
      </c>
      <c r="E45" t="s">
        <v>25884</v>
      </c>
    </row>
    <row r="46" spans="1:5" ht="15.75" x14ac:dyDescent="0.25">
      <c r="A46" s="1" t="s">
        <v>26667</v>
      </c>
      <c r="B46"/>
      <c r="C46"/>
      <c r="D46"/>
    </row>
    <row r="47" spans="1:5" ht="15.75" x14ac:dyDescent="0.25">
      <c r="A47" s="1" t="s">
        <v>26668</v>
      </c>
      <c r="B47" t="s">
        <v>58</v>
      </c>
      <c r="C47"/>
      <c r="D47" t="s">
        <v>8105</v>
      </c>
    </row>
    <row r="48" spans="1:5" ht="15.75" x14ac:dyDescent="0.25">
      <c r="A48" s="1" t="s">
        <v>26670</v>
      </c>
      <c r="B48"/>
      <c r="C48"/>
      <c r="D48"/>
    </row>
    <row r="49" spans="1:4" ht="15.75" x14ac:dyDescent="0.25">
      <c r="A49" s="1" t="s">
        <v>26671</v>
      </c>
      <c r="B49" t="s">
        <v>1077</v>
      </c>
      <c r="C49"/>
      <c r="D49" t="s">
        <v>22689</v>
      </c>
    </row>
    <row r="50" spans="1:4" ht="15.75" x14ac:dyDescent="0.25">
      <c r="A50" s="1" t="s">
        <v>26672</v>
      </c>
      <c r="B50"/>
      <c r="C50"/>
      <c r="D50"/>
    </row>
    <row r="51" spans="1:4" ht="15.75" x14ac:dyDescent="0.25">
      <c r="A51" s="1" t="s">
        <v>26673</v>
      </c>
      <c r="B51" t="s">
        <v>200</v>
      </c>
      <c r="C51"/>
      <c r="D51" t="s">
        <v>8105</v>
      </c>
    </row>
    <row r="52" spans="1:4" ht="15.75" x14ac:dyDescent="0.25">
      <c r="A52" s="1" t="s">
        <v>26674</v>
      </c>
      <c r="B52"/>
      <c r="C52"/>
      <c r="D52"/>
    </row>
    <row r="53" spans="1:4" ht="15.75" x14ac:dyDescent="0.25">
      <c r="A53" s="1" t="s">
        <v>26675</v>
      </c>
      <c r="B53" t="s">
        <v>56</v>
      </c>
      <c r="C53"/>
      <c r="D53" t="s">
        <v>599</v>
      </c>
    </row>
    <row r="54" spans="1:4" ht="15.75" x14ac:dyDescent="0.25">
      <c r="A54" s="1" t="s">
        <v>22563</v>
      </c>
      <c r="B54"/>
      <c r="C54"/>
      <c r="D54"/>
    </row>
    <row r="55" spans="1:4" ht="15.75" x14ac:dyDescent="0.25">
      <c r="A55" s="1" t="s">
        <v>26676</v>
      </c>
      <c r="B55" t="s">
        <v>360</v>
      </c>
      <c r="C55"/>
      <c r="D55" t="s">
        <v>5400</v>
      </c>
    </row>
    <row r="56" spans="1:4" ht="15.75" x14ac:dyDescent="0.25">
      <c r="A56" s="1" t="s">
        <v>15335</v>
      </c>
      <c r="B56"/>
      <c r="C56"/>
      <c r="D56"/>
    </row>
    <row r="57" spans="1:4" ht="15.75" x14ac:dyDescent="0.25">
      <c r="A57" s="1" t="s">
        <v>26677</v>
      </c>
      <c r="B57" t="s">
        <v>56</v>
      </c>
      <c r="C57"/>
      <c r="D57" t="s">
        <v>9571</v>
      </c>
    </row>
    <row r="58" spans="1:4" ht="15.75" x14ac:dyDescent="0.25">
      <c r="A58" s="1" t="s">
        <v>15335</v>
      </c>
      <c r="B58"/>
      <c r="C58"/>
      <c r="D58"/>
    </row>
    <row r="59" spans="1:4" ht="15.75" x14ac:dyDescent="0.25">
      <c r="A59" s="1" t="s">
        <v>26677</v>
      </c>
      <c r="B59" t="s">
        <v>3860</v>
      </c>
      <c r="C59"/>
      <c r="D59"/>
    </row>
    <row r="60" spans="1:4" ht="15.75" x14ac:dyDescent="0.25">
      <c r="A60" s="1" t="s">
        <v>26678</v>
      </c>
      <c r="B60"/>
      <c r="C60"/>
      <c r="D60"/>
    </row>
    <row r="61" spans="1:4" ht="15.75" x14ac:dyDescent="0.25">
      <c r="A61" s="1" t="s">
        <v>15585</v>
      </c>
      <c r="B61" t="s">
        <v>1077</v>
      </c>
      <c r="C61"/>
      <c r="D61"/>
    </row>
    <row r="62" spans="1:4" ht="15.75" x14ac:dyDescent="0.25">
      <c r="A62" s="1" t="s">
        <v>26679</v>
      </c>
      <c r="B62"/>
      <c r="C62"/>
      <c r="D62"/>
    </row>
    <row r="63" spans="1:4" ht="15.75" x14ac:dyDescent="0.25">
      <c r="A63" s="1" t="s">
        <v>26680</v>
      </c>
      <c r="B63" t="s">
        <v>58</v>
      </c>
      <c r="C63"/>
      <c r="D63" t="s">
        <v>8105</v>
      </c>
    </row>
    <row r="64" spans="1:4" ht="15.75" x14ac:dyDescent="0.25">
      <c r="A64" s="1" t="s">
        <v>26681</v>
      </c>
      <c r="B64"/>
      <c r="C64"/>
      <c r="D64"/>
    </row>
    <row r="65" spans="1:4" ht="15.75" x14ac:dyDescent="0.25">
      <c r="A65" s="1" t="s">
        <v>26682</v>
      </c>
      <c r="B65" t="s">
        <v>56</v>
      </c>
      <c r="C65"/>
      <c r="D65" t="s">
        <v>22340</v>
      </c>
    </row>
    <row r="66" spans="1:4" ht="15.75" x14ac:dyDescent="0.25">
      <c r="A66" s="1" t="s">
        <v>12253</v>
      </c>
      <c r="B66"/>
      <c r="C66"/>
      <c r="D66"/>
    </row>
    <row r="67" spans="1:4" ht="15.75" x14ac:dyDescent="0.25">
      <c r="A67" s="1" t="s">
        <v>26683</v>
      </c>
      <c r="B67" t="s">
        <v>200</v>
      </c>
      <c r="C67"/>
      <c r="D67" t="s">
        <v>1710</v>
      </c>
    </row>
    <row r="68" spans="1:4" ht="15.75" x14ac:dyDescent="0.25">
      <c r="A68" s="1" t="s">
        <v>26684</v>
      </c>
      <c r="B68"/>
      <c r="C68"/>
      <c r="D68"/>
    </row>
    <row r="69" spans="1:4" ht="15.75" x14ac:dyDescent="0.25">
      <c r="A69" s="1" t="s">
        <v>26685</v>
      </c>
      <c r="B69" t="s">
        <v>60</v>
      </c>
      <c r="C69"/>
      <c r="D69" t="s">
        <v>10373</v>
      </c>
    </row>
    <row r="70" spans="1:4" ht="15.75" x14ac:dyDescent="0.25">
      <c r="A70" s="1" t="s">
        <v>21354</v>
      </c>
      <c r="B70"/>
      <c r="C70"/>
      <c r="D70"/>
    </row>
    <row r="71" spans="1:4" ht="15.75" x14ac:dyDescent="0.25">
      <c r="A71" s="1" t="s">
        <v>26686</v>
      </c>
      <c r="B71" t="s">
        <v>56</v>
      </c>
      <c r="C71"/>
      <c r="D71" t="s">
        <v>18297</v>
      </c>
    </row>
    <row r="72" spans="1:4" ht="15.75" x14ac:dyDescent="0.25">
      <c r="A72" s="1" t="s">
        <v>21354</v>
      </c>
      <c r="B72"/>
      <c r="C72"/>
      <c r="D72"/>
    </row>
    <row r="73" spans="1:4" ht="15.75" x14ac:dyDescent="0.25">
      <c r="A73" s="1" t="s">
        <v>26686</v>
      </c>
      <c r="B73" t="s">
        <v>3860</v>
      </c>
      <c r="C73"/>
      <c r="D73"/>
    </row>
    <row r="74" spans="1:4" ht="15.75" x14ac:dyDescent="0.25">
      <c r="A74" s="1" t="s">
        <v>26687</v>
      </c>
      <c r="B74"/>
      <c r="C74"/>
      <c r="D74"/>
    </row>
    <row r="75" spans="1:4" ht="15.75" x14ac:dyDescent="0.25">
      <c r="A75" s="1" t="s">
        <v>26688</v>
      </c>
      <c r="B75" t="s">
        <v>200</v>
      </c>
      <c r="C75"/>
      <c r="D75" t="s">
        <v>18297</v>
      </c>
    </row>
    <row r="76" spans="1:4" ht="15.75" x14ac:dyDescent="0.25">
      <c r="A76" s="1" t="s">
        <v>26690</v>
      </c>
      <c r="B76"/>
      <c r="C76"/>
      <c r="D76"/>
    </row>
    <row r="77" spans="1:4" ht="15.75" x14ac:dyDescent="0.25">
      <c r="A77" s="1" t="s">
        <v>26691</v>
      </c>
      <c r="B77" t="s">
        <v>60</v>
      </c>
      <c r="C77"/>
      <c r="D77" t="s">
        <v>599</v>
      </c>
    </row>
    <row r="78" spans="1:4" ht="15.75" x14ac:dyDescent="0.25">
      <c r="A78" s="1" t="s">
        <v>11522</v>
      </c>
      <c r="B78"/>
      <c r="C78"/>
      <c r="D78"/>
    </row>
    <row r="79" spans="1:4" ht="15.75" x14ac:dyDescent="0.25">
      <c r="A79" s="1" t="s">
        <v>26692</v>
      </c>
      <c r="B79" t="s">
        <v>200</v>
      </c>
      <c r="C79"/>
      <c r="D79" t="s">
        <v>8105</v>
      </c>
    </row>
    <row r="80" spans="1:4" ht="15.75" x14ac:dyDescent="0.25">
      <c r="A80" s="1" t="s">
        <v>11861</v>
      </c>
      <c r="B80"/>
      <c r="C80"/>
      <c r="D80"/>
    </row>
    <row r="81" spans="1:5" ht="15.75" x14ac:dyDescent="0.25">
      <c r="A81" s="1" t="s">
        <v>26693</v>
      </c>
      <c r="B81" t="s">
        <v>60</v>
      </c>
      <c r="C81"/>
      <c r="D81" t="s">
        <v>4465</v>
      </c>
    </row>
    <row r="82" spans="1:5" ht="15.75" x14ac:dyDescent="0.25">
      <c r="A82" s="1" t="s">
        <v>23350</v>
      </c>
      <c r="B82"/>
      <c r="C82"/>
      <c r="D82"/>
    </row>
    <row r="83" spans="1:5" ht="15.75" x14ac:dyDescent="0.25">
      <c r="A83" s="1" t="s">
        <v>26694</v>
      </c>
      <c r="B83" t="s">
        <v>58</v>
      </c>
      <c r="C83" t="s">
        <v>3896</v>
      </c>
      <c r="D83" t="s">
        <v>598</v>
      </c>
    </row>
    <row r="84" spans="1:5" ht="15.75" x14ac:dyDescent="0.25">
      <c r="A84" s="1" t="s">
        <v>11756</v>
      </c>
      <c r="B84"/>
      <c r="C84"/>
      <c r="D84"/>
    </row>
    <row r="85" spans="1:5" ht="15.75" x14ac:dyDescent="0.25">
      <c r="A85" s="1" t="s">
        <v>26695</v>
      </c>
      <c r="B85" t="s">
        <v>356</v>
      </c>
      <c r="C85"/>
      <c r="D85" t="s">
        <v>1710</v>
      </c>
    </row>
    <row r="86" spans="1:5" ht="15.75" x14ac:dyDescent="0.25">
      <c r="A86" s="1" t="s">
        <v>19657</v>
      </c>
      <c r="B86"/>
      <c r="C86"/>
      <c r="D86"/>
    </row>
    <row r="87" spans="1:5" ht="15.75" x14ac:dyDescent="0.25">
      <c r="A87" s="1" t="s">
        <v>26696</v>
      </c>
      <c r="B87" t="s">
        <v>56</v>
      </c>
      <c r="C87"/>
      <c r="D87" t="s">
        <v>10373</v>
      </c>
    </row>
    <row r="88" spans="1:5" ht="15.75" x14ac:dyDescent="0.25">
      <c r="A88" s="1" t="s">
        <v>15951</v>
      </c>
      <c r="B88"/>
      <c r="C88"/>
      <c r="D88"/>
    </row>
    <row r="89" spans="1:5" ht="15.75" x14ac:dyDescent="0.25">
      <c r="A89" s="1" t="s">
        <v>26697</v>
      </c>
      <c r="B89" t="s">
        <v>58</v>
      </c>
      <c r="C89"/>
      <c r="D89" t="s">
        <v>25813</v>
      </c>
    </row>
    <row r="90" spans="1:5" ht="15.75" x14ac:dyDescent="0.25">
      <c r="A90" s="1" t="s">
        <v>26698</v>
      </c>
      <c r="B90"/>
      <c r="C90"/>
      <c r="D90"/>
    </row>
    <row r="91" spans="1:5" ht="15.75" x14ac:dyDescent="0.25">
      <c r="A91" s="1" t="s">
        <v>26699</v>
      </c>
      <c r="B91" t="s">
        <v>356</v>
      </c>
      <c r="C91"/>
      <c r="D91" t="s">
        <v>10373</v>
      </c>
      <c r="E91" s="40">
        <v>45964</v>
      </c>
    </row>
    <row r="92" spans="1:5" ht="15.75" x14ac:dyDescent="0.25">
      <c r="A92" s="1" t="s">
        <v>26700</v>
      </c>
      <c r="B92"/>
      <c r="C92"/>
      <c r="D92"/>
    </row>
    <row r="93" spans="1:5" ht="15.75" x14ac:dyDescent="0.25">
      <c r="A93" s="1" t="s">
        <v>26701</v>
      </c>
      <c r="B93" t="s">
        <v>360</v>
      </c>
      <c r="C93"/>
      <c r="D93" t="s">
        <v>22689</v>
      </c>
    </row>
    <row r="94" spans="1:5" ht="15.75" x14ac:dyDescent="0.25">
      <c r="A94" s="1" t="s">
        <v>20221</v>
      </c>
      <c r="B94"/>
      <c r="C94"/>
      <c r="D94"/>
    </row>
    <row r="95" spans="1:5" ht="15.75" x14ac:dyDescent="0.25">
      <c r="A95" s="1" t="s">
        <v>26702</v>
      </c>
      <c r="B95" t="s">
        <v>202</v>
      </c>
      <c r="C95"/>
      <c r="D95" t="s">
        <v>25657</v>
      </c>
    </row>
    <row r="96" spans="1:5" ht="15.75" x14ac:dyDescent="0.25">
      <c r="A96" s="1" t="s">
        <v>26703</v>
      </c>
      <c r="B96"/>
      <c r="C96"/>
      <c r="D96"/>
    </row>
    <row r="97" spans="1:5" ht="15.75" x14ac:dyDescent="0.25">
      <c r="A97" s="1" t="s">
        <v>26704</v>
      </c>
      <c r="B97" t="s">
        <v>60</v>
      </c>
      <c r="C97"/>
      <c r="D97" t="s">
        <v>22340</v>
      </c>
    </row>
    <row r="98" spans="1:5" ht="15.75" x14ac:dyDescent="0.25">
      <c r="A98" s="1" t="s">
        <v>12563</v>
      </c>
      <c r="B98"/>
      <c r="C98"/>
      <c r="D98"/>
    </row>
    <row r="99" spans="1:5" ht="15.75" x14ac:dyDescent="0.25">
      <c r="A99" s="1" t="s">
        <v>26706</v>
      </c>
      <c r="B99" t="s">
        <v>58</v>
      </c>
      <c r="C99"/>
      <c r="D99" t="s">
        <v>22340</v>
      </c>
    </row>
    <row r="100" spans="1:5" ht="15.75" x14ac:dyDescent="0.25">
      <c r="A100" s="1" t="s">
        <v>26707</v>
      </c>
      <c r="B100"/>
      <c r="C100"/>
      <c r="D100"/>
    </row>
    <row r="101" spans="1:5" ht="15.75" x14ac:dyDescent="0.25">
      <c r="A101" s="1" t="s">
        <v>26708</v>
      </c>
      <c r="B101" t="s">
        <v>58</v>
      </c>
      <c r="C101"/>
      <c r="D101" t="s">
        <v>8105</v>
      </c>
    </row>
    <row r="102" spans="1:5" ht="15.75" x14ac:dyDescent="0.25">
      <c r="A102" s="1" t="s">
        <v>26709</v>
      </c>
      <c r="B102"/>
      <c r="C102"/>
      <c r="D102"/>
    </row>
    <row r="103" spans="1:5" ht="15.75" x14ac:dyDescent="0.25">
      <c r="A103" s="1" t="s">
        <v>26710</v>
      </c>
      <c r="B103" t="s">
        <v>356</v>
      </c>
      <c r="C103"/>
      <c r="D103" t="s">
        <v>18297</v>
      </c>
      <c r="E103" s="40">
        <v>45960</v>
      </c>
    </row>
    <row r="104" spans="1:5" ht="15.75" x14ac:dyDescent="0.25">
      <c r="A104" s="1" t="s">
        <v>26711</v>
      </c>
      <c r="B104"/>
      <c r="C104"/>
      <c r="D104"/>
    </row>
    <row r="105" spans="1:5" ht="15.75" x14ac:dyDescent="0.25">
      <c r="A105" s="1" t="s">
        <v>26712</v>
      </c>
      <c r="B105" t="s">
        <v>200</v>
      </c>
      <c r="C105"/>
      <c r="D105" t="s">
        <v>22340</v>
      </c>
    </row>
    <row r="106" spans="1:5" ht="15.75" x14ac:dyDescent="0.25">
      <c r="A106" s="1" t="s">
        <v>26713</v>
      </c>
      <c r="B106"/>
      <c r="C106"/>
      <c r="D106"/>
    </row>
    <row r="107" spans="1:5" ht="15.75" x14ac:dyDescent="0.25">
      <c r="A107" s="1" t="s">
        <v>26714</v>
      </c>
      <c r="B107" t="s">
        <v>58</v>
      </c>
      <c r="C107"/>
      <c r="D107" t="s">
        <v>8105</v>
      </c>
      <c r="E107" t="s">
        <v>27348</v>
      </c>
    </row>
    <row r="108" spans="1:5" ht="15.75" x14ac:dyDescent="0.25">
      <c r="A108" s="1" t="s">
        <v>26715</v>
      </c>
      <c r="B108"/>
      <c r="C108"/>
      <c r="D108"/>
    </row>
    <row r="109" spans="1:5" ht="15.75" x14ac:dyDescent="0.25">
      <c r="A109" s="1" t="s">
        <v>26716</v>
      </c>
      <c r="B109" t="s">
        <v>58</v>
      </c>
      <c r="C109"/>
      <c r="D109" t="s">
        <v>6439</v>
      </c>
      <c r="E109" s="40">
        <v>45969</v>
      </c>
    </row>
    <row r="110" spans="1:5" ht="15.75" x14ac:dyDescent="0.25">
      <c r="A110" s="1" t="s">
        <v>26717</v>
      </c>
      <c r="B110"/>
      <c r="C110"/>
      <c r="D110"/>
    </row>
    <row r="111" spans="1:5" ht="15.75" x14ac:dyDescent="0.25">
      <c r="A111" s="1" t="s">
        <v>26718</v>
      </c>
      <c r="B111" t="s">
        <v>58</v>
      </c>
      <c r="C111" t="s">
        <v>2624</v>
      </c>
      <c r="D111" t="s">
        <v>19142</v>
      </c>
    </row>
    <row r="112" spans="1:5" ht="15.75" x14ac:dyDescent="0.25">
      <c r="A112" s="1" t="s">
        <v>26720</v>
      </c>
      <c r="B112"/>
      <c r="C112"/>
      <c r="D112"/>
    </row>
    <row r="113" spans="1:4" ht="15.75" x14ac:dyDescent="0.25">
      <c r="A113" s="1" t="s">
        <v>26721</v>
      </c>
      <c r="B113" t="s">
        <v>60</v>
      </c>
      <c r="C113"/>
      <c r="D113" t="s">
        <v>18436</v>
      </c>
    </row>
    <row r="114" spans="1:4" ht="15.75" x14ac:dyDescent="0.25">
      <c r="A114" s="1" t="s">
        <v>26722</v>
      </c>
      <c r="B114"/>
      <c r="C114"/>
      <c r="D114"/>
    </row>
    <row r="115" spans="1:4" ht="15.75" x14ac:dyDescent="0.25">
      <c r="A115" s="1" t="s">
        <v>26723</v>
      </c>
      <c r="B115"/>
      <c r="C115"/>
      <c r="D115" t="s">
        <v>22689</v>
      </c>
    </row>
    <row r="116" spans="1:4" ht="15.75" x14ac:dyDescent="0.25">
      <c r="A116" s="1" t="s">
        <v>26724</v>
      </c>
      <c r="B116"/>
      <c r="C116"/>
      <c r="D116"/>
    </row>
    <row r="117" spans="1:4" ht="15.75" x14ac:dyDescent="0.25">
      <c r="A117" s="1" t="s">
        <v>26725</v>
      </c>
      <c r="B117" t="s">
        <v>201</v>
      </c>
      <c r="C117"/>
      <c r="D117" t="s">
        <v>18297</v>
      </c>
    </row>
    <row r="118" spans="1:4" ht="15.75" x14ac:dyDescent="0.25">
      <c r="A118" s="1" t="s">
        <v>26726</v>
      </c>
      <c r="B118"/>
      <c r="C118"/>
      <c r="D118"/>
    </row>
    <row r="119" spans="1:4" ht="15.75" x14ac:dyDescent="0.25">
      <c r="A119" s="1" t="s">
        <v>26727</v>
      </c>
      <c r="B119" t="s">
        <v>202</v>
      </c>
      <c r="C119"/>
      <c r="D119" t="s">
        <v>9571</v>
      </c>
    </row>
  </sheetData>
  <mergeCells count="2">
    <mergeCell ref="G1:H1"/>
    <mergeCell ref="G2:H2"/>
  </mergeCells>
  <conditionalFormatting sqref="A1">
    <cfRule type="duplicateValues" dxfId="484" priority="38"/>
  </conditionalFormatting>
  <conditionalFormatting sqref="A1">
    <cfRule type="duplicateValues" dxfId="483" priority="37"/>
  </conditionalFormatting>
  <conditionalFormatting sqref="A1">
    <cfRule type="duplicateValues" dxfId="482" priority="36"/>
  </conditionalFormatting>
  <conditionalFormatting sqref="A1">
    <cfRule type="duplicateValues" dxfId="481" priority="35"/>
  </conditionalFormatting>
  <conditionalFormatting sqref="A1">
    <cfRule type="duplicateValues" dxfId="480" priority="34"/>
  </conditionalFormatting>
  <conditionalFormatting sqref="A1">
    <cfRule type="duplicateValues" dxfId="479" priority="33"/>
  </conditionalFormatting>
  <conditionalFormatting sqref="A1">
    <cfRule type="duplicateValues" dxfId="478" priority="32"/>
  </conditionalFormatting>
  <conditionalFormatting sqref="A1">
    <cfRule type="duplicateValues" dxfId="477" priority="31"/>
  </conditionalFormatting>
  <conditionalFormatting sqref="A1">
    <cfRule type="duplicateValues" dxfId="476" priority="30"/>
  </conditionalFormatting>
  <conditionalFormatting sqref="A1">
    <cfRule type="duplicateValues" dxfId="475" priority="29"/>
  </conditionalFormatting>
  <conditionalFormatting sqref="A1">
    <cfRule type="duplicateValues" dxfId="474" priority="28"/>
  </conditionalFormatting>
  <conditionalFormatting sqref="A1">
    <cfRule type="duplicateValues" dxfId="473" priority="27"/>
  </conditionalFormatting>
  <conditionalFormatting sqref="A1">
    <cfRule type="duplicateValues" dxfId="472" priority="26"/>
  </conditionalFormatting>
  <conditionalFormatting sqref="A1">
    <cfRule type="duplicateValues" dxfId="471" priority="25"/>
  </conditionalFormatting>
  <conditionalFormatting sqref="A1">
    <cfRule type="duplicateValues" dxfId="470" priority="24"/>
  </conditionalFormatting>
  <conditionalFormatting sqref="A1">
    <cfRule type="duplicateValues" dxfId="469" priority="23"/>
  </conditionalFormatting>
  <conditionalFormatting sqref="A1">
    <cfRule type="duplicateValues" dxfId="468" priority="22"/>
  </conditionalFormatting>
  <conditionalFormatting sqref="A1">
    <cfRule type="duplicateValues" dxfId="467" priority="21"/>
  </conditionalFormatting>
  <conditionalFormatting sqref="A1">
    <cfRule type="duplicateValues" dxfId="466" priority="20"/>
  </conditionalFormatting>
  <conditionalFormatting sqref="A1">
    <cfRule type="duplicateValues" dxfId="465" priority="19"/>
  </conditionalFormatting>
  <conditionalFormatting sqref="A1">
    <cfRule type="duplicateValues" dxfId="464" priority="18"/>
  </conditionalFormatting>
  <conditionalFormatting sqref="A1">
    <cfRule type="duplicateValues" dxfId="463" priority="17"/>
  </conditionalFormatting>
  <conditionalFormatting sqref="A1">
    <cfRule type="duplicateValues" dxfId="462" priority="16"/>
  </conditionalFormatting>
  <conditionalFormatting sqref="A1">
    <cfRule type="duplicateValues" dxfId="461" priority="15"/>
  </conditionalFormatting>
  <conditionalFormatting sqref="A1">
    <cfRule type="duplicateValues" dxfId="460" priority="13"/>
    <cfRule type="timePeriod" dxfId="459" priority="14" timePeriod="yesterday">
      <formula>FLOOR(A1,1)=TODAY()-1</formula>
    </cfRule>
  </conditionalFormatting>
  <conditionalFormatting sqref="A1">
    <cfRule type="duplicateValues" dxfId="458" priority="11"/>
    <cfRule type="duplicateValues" dxfId="457" priority="12"/>
  </conditionalFormatting>
  <conditionalFormatting sqref="A1">
    <cfRule type="duplicateValues" dxfId="456" priority="10"/>
  </conditionalFormatting>
  <conditionalFormatting sqref="A1">
    <cfRule type="duplicateValues" dxfId="455" priority="9"/>
  </conditionalFormatting>
  <conditionalFormatting sqref="A1">
    <cfRule type="duplicateValues" dxfId="454" priority="8"/>
  </conditionalFormatting>
  <conditionalFormatting sqref="A1">
    <cfRule type="duplicateValues" dxfId="453" priority="7"/>
  </conditionalFormatting>
  <conditionalFormatting sqref="A1 A120:A1048576">
    <cfRule type="duplicateValues" dxfId="452" priority="6"/>
  </conditionalFormatting>
  <conditionalFormatting sqref="A1:A73 A120:A1048576">
    <cfRule type="duplicateValues" dxfId="451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"/>
  <sheetViews>
    <sheetView topLeftCell="A40" workbookViewId="0">
      <selection activeCell="A145" sqref="A145"/>
    </sheetView>
  </sheetViews>
  <sheetFormatPr defaultRowHeight="15" x14ac:dyDescent="0.25"/>
  <cols>
    <col min="1" max="1" width="44.140625" customWidth="1"/>
    <col min="2" max="2" width="24" style="549" customWidth="1"/>
    <col min="3" max="3" width="22.85546875" style="549" customWidth="1"/>
    <col min="4" max="4" width="19.28515625" style="550" customWidth="1"/>
    <col min="5" max="5" width="18.42578125" bestFit="1" customWidth="1"/>
    <col min="6" max="6" width="19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52" t="s">
        <v>1326</v>
      </c>
      <c r="C1" s="552" t="s">
        <v>5247</v>
      </c>
      <c r="D1" s="508" t="s">
        <v>1327</v>
      </c>
      <c r="E1" s="508" t="s">
        <v>17709</v>
      </c>
      <c r="F1" s="508"/>
      <c r="G1" s="588" t="str">
        <f>"TOTAL LEADS = " &amp; COUNTA(A2:A589)/2-H16</f>
        <v>TOTAL LEADS = 68</v>
      </c>
      <c r="H1" s="590"/>
    </row>
    <row r="2" spans="1:8" ht="21" x14ac:dyDescent="0.35">
      <c r="A2" s="1" t="s">
        <v>26728</v>
      </c>
      <c r="B2"/>
      <c r="C2"/>
      <c r="D2"/>
      <c r="G2" s="588" t="s">
        <v>26719</v>
      </c>
      <c r="H2" s="589"/>
    </row>
    <row r="3" spans="1:8" ht="15.75" x14ac:dyDescent="0.25">
      <c r="A3" s="1" t="s">
        <v>26729</v>
      </c>
      <c r="B3" t="s">
        <v>200</v>
      </c>
      <c r="C3"/>
      <c r="D3" t="s">
        <v>8105</v>
      </c>
      <c r="G3" s="546" t="s">
        <v>58</v>
      </c>
      <c r="H3" s="547">
        <f>COUNTIF(B$2:B$1048576,G3)</f>
        <v>10</v>
      </c>
    </row>
    <row r="4" spans="1:8" ht="15.75" x14ac:dyDescent="0.25">
      <c r="A4" s="1" t="s">
        <v>12484</v>
      </c>
      <c r="B4"/>
      <c r="C4"/>
      <c r="D4"/>
      <c r="G4" s="548" t="s">
        <v>360</v>
      </c>
      <c r="H4" s="547">
        <f>COUNTIF(B1:B935,G4)</f>
        <v>5</v>
      </c>
    </row>
    <row r="5" spans="1:8" ht="15.75" x14ac:dyDescent="0.25">
      <c r="A5" s="1" t="s">
        <v>26730</v>
      </c>
      <c r="B5" s="549" t="s">
        <v>201</v>
      </c>
      <c r="C5"/>
      <c r="D5" t="s">
        <v>599</v>
      </c>
      <c r="G5" s="548" t="s">
        <v>356</v>
      </c>
      <c r="H5" s="547">
        <f>COUNTIF(B2:B853,G5)</f>
        <v>3</v>
      </c>
    </row>
    <row r="6" spans="1:8" ht="15.75" x14ac:dyDescent="0.25">
      <c r="A6" s="1" t="s">
        <v>26731</v>
      </c>
      <c r="B6"/>
      <c r="C6"/>
      <c r="D6"/>
      <c r="G6" s="548" t="s">
        <v>56</v>
      </c>
      <c r="H6" s="547">
        <f>COUNTIF(B2:B865,G6)</f>
        <v>6</v>
      </c>
    </row>
    <row r="7" spans="1:8" ht="15.75" x14ac:dyDescent="0.25">
      <c r="A7" s="1" t="s">
        <v>26732</v>
      </c>
      <c r="B7" t="s">
        <v>56</v>
      </c>
      <c r="C7"/>
      <c r="D7" t="s">
        <v>22340</v>
      </c>
      <c r="G7" s="101" t="s">
        <v>201</v>
      </c>
      <c r="H7" s="5">
        <f>COUNTIF(B1:B859,G7)</f>
        <v>4</v>
      </c>
    </row>
    <row r="8" spans="1:8" ht="15.75" x14ac:dyDescent="0.25">
      <c r="A8" s="1" t="s">
        <v>26733</v>
      </c>
      <c r="B8"/>
      <c r="C8"/>
      <c r="D8"/>
      <c r="G8" s="101" t="s">
        <v>202</v>
      </c>
      <c r="H8" s="5">
        <f>COUNTIF(B1:B894,G8)</f>
        <v>4</v>
      </c>
    </row>
    <row r="9" spans="1:8" ht="15.75" x14ac:dyDescent="0.25">
      <c r="A9" s="1" t="s">
        <v>26734</v>
      </c>
      <c r="B9" t="s">
        <v>60</v>
      </c>
      <c r="C9"/>
      <c r="D9" t="s">
        <v>1710</v>
      </c>
      <c r="G9" s="101" t="s">
        <v>200</v>
      </c>
      <c r="H9" s="5">
        <f>COUNTIF(B1:B812,G9)</f>
        <v>11</v>
      </c>
    </row>
    <row r="10" spans="1:8" ht="15.75" x14ac:dyDescent="0.25">
      <c r="A10" s="1" t="s">
        <v>26735</v>
      </c>
      <c r="B10"/>
      <c r="C10"/>
      <c r="D10"/>
      <c r="G10" s="101" t="s">
        <v>5011</v>
      </c>
      <c r="H10" s="5">
        <f>COUNTIF(B:B,G10)</f>
        <v>0</v>
      </c>
    </row>
    <row r="11" spans="1:8" ht="15.75" x14ac:dyDescent="0.25">
      <c r="A11" s="1" t="s">
        <v>26736</v>
      </c>
      <c r="B11" t="s">
        <v>58</v>
      </c>
      <c r="C11" t="s">
        <v>3896</v>
      </c>
      <c r="D11" t="s">
        <v>25657</v>
      </c>
      <c r="G11" s="101" t="s">
        <v>1077</v>
      </c>
      <c r="H11" s="5">
        <f>COUNTIF(B2:B2000,G11)</f>
        <v>3</v>
      </c>
    </row>
    <row r="12" spans="1:8" ht="15.75" x14ac:dyDescent="0.25">
      <c r="A12" s="1" t="s">
        <v>19567</v>
      </c>
      <c r="B12"/>
      <c r="C12"/>
      <c r="D12"/>
      <c r="G12" s="288" t="s">
        <v>60</v>
      </c>
      <c r="H12" s="5">
        <f>COUNTIF(B2:B869,G12)</f>
        <v>9</v>
      </c>
    </row>
    <row r="13" spans="1:8" ht="15.75" x14ac:dyDescent="0.25">
      <c r="A13" s="1" t="s">
        <v>26737</v>
      </c>
      <c r="B13" t="s">
        <v>201</v>
      </c>
      <c r="C13"/>
      <c r="D13" t="s">
        <v>18297</v>
      </c>
      <c r="G13" s="548" t="s">
        <v>4062</v>
      </c>
      <c r="H13" s="547">
        <f>COUNTIF(B2:B2000,G13)</f>
        <v>2</v>
      </c>
    </row>
    <row r="14" spans="1:8" ht="15.75" x14ac:dyDescent="0.25">
      <c r="A14" s="1" t="s">
        <v>15911</v>
      </c>
      <c r="B14"/>
      <c r="C14"/>
      <c r="D14"/>
      <c r="G14" s="101" t="s">
        <v>3860</v>
      </c>
      <c r="H14" s="5">
        <f>COUNTIF(B2:B715,G14)</f>
        <v>7</v>
      </c>
    </row>
    <row r="15" spans="1:8" ht="15.75" x14ac:dyDescent="0.25">
      <c r="A15" s="1" t="s">
        <v>26738</v>
      </c>
      <c r="B15" t="s">
        <v>60</v>
      </c>
      <c r="C15"/>
      <c r="D15" t="s">
        <v>8105</v>
      </c>
      <c r="G15" s="101" t="s">
        <v>17992</v>
      </c>
      <c r="H15" s="5">
        <f>COUNTIF(B2:B2000,G15)</f>
        <v>1</v>
      </c>
    </row>
    <row r="16" spans="1:8" ht="15.75" x14ac:dyDescent="0.25">
      <c r="A16" s="1" t="s">
        <v>17993</v>
      </c>
      <c r="B16"/>
      <c r="C16"/>
      <c r="D16"/>
      <c r="G16" s="288" t="s">
        <v>1133</v>
      </c>
      <c r="H16" s="5">
        <f>COUNTIF(B2:B2000,G16)</f>
        <v>2</v>
      </c>
    </row>
    <row r="17" spans="1:8" ht="15.75" x14ac:dyDescent="0.25">
      <c r="A17" s="1" t="s">
        <v>26739</v>
      </c>
      <c r="B17" t="s">
        <v>202</v>
      </c>
      <c r="C17"/>
      <c r="D17" t="s">
        <v>22340</v>
      </c>
      <c r="G17" s="512"/>
      <c r="H17" s="233"/>
    </row>
    <row r="18" spans="1:8" ht="15.75" x14ac:dyDescent="0.25">
      <c r="A18" s="1" t="s">
        <v>13666</v>
      </c>
      <c r="B18"/>
      <c r="C18"/>
      <c r="D18"/>
      <c r="G18" s="269"/>
    </row>
    <row r="19" spans="1:8" ht="15.75" x14ac:dyDescent="0.25">
      <c r="A19" s="1" t="s">
        <v>13667</v>
      </c>
      <c r="B19" t="s">
        <v>60</v>
      </c>
      <c r="C19"/>
      <c r="D19" t="s">
        <v>22340</v>
      </c>
    </row>
    <row r="20" spans="1:8" ht="15.75" x14ac:dyDescent="0.25">
      <c r="A20" s="1" t="s">
        <v>26740</v>
      </c>
      <c r="B20"/>
      <c r="C20"/>
      <c r="D20"/>
    </row>
    <row r="21" spans="1:8" ht="15.75" x14ac:dyDescent="0.25">
      <c r="A21" s="1" t="s">
        <v>26741</v>
      </c>
      <c r="B21" t="s">
        <v>202</v>
      </c>
      <c r="C21"/>
      <c r="D21" t="s">
        <v>599</v>
      </c>
    </row>
    <row r="22" spans="1:8" ht="15.75" x14ac:dyDescent="0.25">
      <c r="A22" s="1" t="s">
        <v>26742</v>
      </c>
      <c r="B22"/>
      <c r="C22"/>
      <c r="D22"/>
    </row>
    <row r="23" spans="1:8" ht="15.75" x14ac:dyDescent="0.25">
      <c r="A23" s="1" t="s">
        <v>26743</v>
      </c>
      <c r="B23" t="s">
        <v>202</v>
      </c>
      <c r="C23"/>
      <c r="D23" t="s">
        <v>10373</v>
      </c>
    </row>
    <row r="24" spans="1:8" ht="15.75" x14ac:dyDescent="0.25">
      <c r="A24" s="1" t="s">
        <v>20181</v>
      </c>
      <c r="B24"/>
      <c r="C24"/>
      <c r="D24"/>
    </row>
    <row r="25" spans="1:8" ht="15.75" x14ac:dyDescent="0.25">
      <c r="A25" s="1" t="s">
        <v>26744</v>
      </c>
      <c r="B25" t="s">
        <v>58</v>
      </c>
      <c r="C25"/>
      <c r="D25" t="s">
        <v>599</v>
      </c>
    </row>
    <row r="26" spans="1:8" ht="15.75" x14ac:dyDescent="0.25">
      <c r="A26" s="1" t="s">
        <v>12777</v>
      </c>
      <c r="B26"/>
      <c r="C26"/>
      <c r="D26"/>
    </row>
    <row r="27" spans="1:8" ht="15.75" x14ac:dyDescent="0.25">
      <c r="A27" s="1" t="s">
        <v>26745</v>
      </c>
      <c r="B27" t="s">
        <v>360</v>
      </c>
      <c r="C27"/>
      <c r="D27" t="s">
        <v>9571</v>
      </c>
    </row>
    <row r="28" spans="1:8" ht="15.75" x14ac:dyDescent="0.25">
      <c r="A28" s="1" t="s">
        <v>20659</v>
      </c>
      <c r="B28"/>
      <c r="C28"/>
      <c r="D28"/>
    </row>
    <row r="29" spans="1:8" ht="15.75" x14ac:dyDescent="0.25">
      <c r="A29" s="1" t="s">
        <v>20660</v>
      </c>
      <c r="B29" t="s">
        <v>200</v>
      </c>
      <c r="C29"/>
      <c r="D29" t="s">
        <v>22340</v>
      </c>
    </row>
    <row r="30" spans="1:8" ht="15.75" x14ac:dyDescent="0.25">
      <c r="A30" s="1" t="s">
        <v>12715</v>
      </c>
      <c r="B30"/>
      <c r="C30"/>
      <c r="D30"/>
    </row>
    <row r="31" spans="1:8" ht="15.75" x14ac:dyDescent="0.25">
      <c r="A31" s="1" t="s">
        <v>26747</v>
      </c>
      <c r="B31" t="s">
        <v>200</v>
      </c>
      <c r="C31"/>
      <c r="D31" t="s">
        <v>599</v>
      </c>
    </row>
    <row r="32" spans="1:8" ht="15.75" x14ac:dyDescent="0.25">
      <c r="A32" s="1" t="s">
        <v>26748</v>
      </c>
      <c r="B32"/>
      <c r="C32"/>
      <c r="D32"/>
    </row>
    <row r="33" spans="1:5" ht="15.75" x14ac:dyDescent="0.25">
      <c r="A33" s="1" t="s">
        <v>26749</v>
      </c>
      <c r="B33" t="s">
        <v>200</v>
      </c>
      <c r="C33"/>
      <c r="D33" t="s">
        <v>8105</v>
      </c>
    </row>
    <row r="34" spans="1:5" ht="15.75" x14ac:dyDescent="0.25">
      <c r="A34" s="1" t="s">
        <v>12484</v>
      </c>
      <c r="B34"/>
      <c r="C34"/>
      <c r="D34"/>
    </row>
    <row r="35" spans="1:5" ht="15.75" x14ac:dyDescent="0.25">
      <c r="A35" s="1" t="s">
        <v>26750</v>
      </c>
      <c r="B35" t="s">
        <v>17992</v>
      </c>
      <c r="C35"/>
      <c r="D35" t="s">
        <v>18297</v>
      </c>
    </row>
    <row r="36" spans="1:5" ht="15.75" x14ac:dyDescent="0.25">
      <c r="A36" s="1" t="s">
        <v>26751</v>
      </c>
      <c r="B36"/>
      <c r="C36"/>
      <c r="D36"/>
    </row>
    <row r="37" spans="1:5" ht="15.75" x14ac:dyDescent="0.25">
      <c r="A37" s="1" t="s">
        <v>26752</v>
      </c>
      <c r="B37" t="s">
        <v>356</v>
      </c>
      <c r="C37"/>
      <c r="D37" t="s">
        <v>18297</v>
      </c>
    </row>
    <row r="38" spans="1:5" ht="15.75" x14ac:dyDescent="0.25">
      <c r="A38" s="1" t="s">
        <v>26751</v>
      </c>
      <c r="B38"/>
      <c r="C38"/>
      <c r="D38"/>
    </row>
    <row r="39" spans="1:5" ht="15.75" x14ac:dyDescent="0.25">
      <c r="A39" s="1" t="s">
        <v>26752</v>
      </c>
      <c r="B39" t="s">
        <v>3860</v>
      </c>
      <c r="C39"/>
      <c r="D39"/>
    </row>
    <row r="40" spans="1:5" ht="15.75" x14ac:dyDescent="0.25">
      <c r="A40" s="1" t="s">
        <v>26753</v>
      </c>
      <c r="B40"/>
      <c r="C40"/>
      <c r="D40"/>
    </row>
    <row r="41" spans="1:5" ht="15.75" x14ac:dyDescent="0.25">
      <c r="A41" s="1" t="s">
        <v>26754</v>
      </c>
      <c r="B41" t="s">
        <v>1077</v>
      </c>
      <c r="C41"/>
      <c r="D41" t="s">
        <v>8105</v>
      </c>
    </row>
    <row r="42" spans="1:5" ht="15.75" x14ac:dyDescent="0.25">
      <c r="A42" s="1" t="s">
        <v>26755</v>
      </c>
      <c r="B42"/>
      <c r="C42"/>
      <c r="D42"/>
    </row>
    <row r="43" spans="1:5" ht="15.75" x14ac:dyDescent="0.25">
      <c r="A43" s="1" t="s">
        <v>26756</v>
      </c>
      <c r="B43" t="s">
        <v>58</v>
      </c>
      <c r="C43"/>
      <c r="D43" t="s">
        <v>25121</v>
      </c>
      <c r="E43" s="40">
        <v>45960</v>
      </c>
    </row>
    <row r="44" spans="1:5" ht="15.75" x14ac:dyDescent="0.25">
      <c r="A44" s="1" t="s">
        <v>13481</v>
      </c>
      <c r="B44"/>
      <c r="C44"/>
      <c r="D44"/>
    </row>
    <row r="45" spans="1:5" ht="15.75" x14ac:dyDescent="0.25">
      <c r="A45" s="1" t="s">
        <v>26757</v>
      </c>
      <c r="B45" t="s">
        <v>360</v>
      </c>
      <c r="C45"/>
      <c r="D45" t="s">
        <v>22689</v>
      </c>
    </row>
    <row r="46" spans="1:5" ht="15.75" x14ac:dyDescent="0.25">
      <c r="A46" s="1" t="s">
        <v>14023</v>
      </c>
      <c r="B46"/>
      <c r="C46"/>
      <c r="D46"/>
    </row>
    <row r="47" spans="1:5" ht="15.75" x14ac:dyDescent="0.25">
      <c r="A47" s="1" t="s">
        <v>26758</v>
      </c>
      <c r="B47" t="s">
        <v>56</v>
      </c>
      <c r="C47"/>
      <c r="D47" t="s">
        <v>18297</v>
      </c>
    </row>
    <row r="48" spans="1:5" ht="15.75" x14ac:dyDescent="0.25">
      <c r="A48" s="1" t="s">
        <v>26759</v>
      </c>
      <c r="B48"/>
      <c r="C48"/>
      <c r="D48"/>
    </row>
    <row r="49" spans="1:4" ht="15.75" x14ac:dyDescent="0.25">
      <c r="A49" s="1" t="s">
        <v>26760</v>
      </c>
      <c r="B49" t="s">
        <v>3860</v>
      </c>
      <c r="C49"/>
      <c r="D49"/>
    </row>
    <row r="50" spans="1:4" ht="15.75" x14ac:dyDescent="0.25">
      <c r="A50" s="1" t="s">
        <v>26759</v>
      </c>
      <c r="B50"/>
      <c r="C50"/>
      <c r="D50"/>
    </row>
    <row r="51" spans="1:4" ht="15.75" x14ac:dyDescent="0.25">
      <c r="A51" s="1" t="s">
        <v>26760</v>
      </c>
      <c r="B51" t="s">
        <v>58</v>
      </c>
      <c r="C51"/>
      <c r="D51" t="s">
        <v>599</v>
      </c>
    </row>
    <row r="52" spans="1:4" ht="15.75" x14ac:dyDescent="0.25">
      <c r="A52" s="1" t="s">
        <v>26761</v>
      </c>
      <c r="B52"/>
      <c r="C52"/>
      <c r="D52"/>
    </row>
    <row r="53" spans="1:4" ht="15.75" x14ac:dyDescent="0.25">
      <c r="A53" s="1" t="s">
        <v>26762</v>
      </c>
      <c r="B53" t="s">
        <v>356</v>
      </c>
      <c r="C53"/>
      <c r="D53" t="s">
        <v>8105</v>
      </c>
    </row>
    <row r="54" spans="1:4" ht="15.75" x14ac:dyDescent="0.25">
      <c r="A54" s="1" t="s">
        <v>25755</v>
      </c>
      <c r="B54"/>
      <c r="C54"/>
      <c r="D54"/>
    </row>
    <row r="55" spans="1:4" ht="15.75" x14ac:dyDescent="0.25">
      <c r="A55" s="1" t="s">
        <v>26763</v>
      </c>
      <c r="B55" t="s">
        <v>56</v>
      </c>
      <c r="C55"/>
      <c r="D55" t="s">
        <v>22340</v>
      </c>
    </row>
    <row r="56" spans="1:4" ht="15.75" x14ac:dyDescent="0.25">
      <c r="A56" s="1" t="s">
        <v>26764</v>
      </c>
      <c r="B56"/>
      <c r="C56"/>
      <c r="D56"/>
    </row>
    <row r="57" spans="1:4" ht="15.75" x14ac:dyDescent="0.25">
      <c r="A57" s="1" t="s">
        <v>26765</v>
      </c>
      <c r="B57" t="s">
        <v>1133</v>
      </c>
      <c r="C57"/>
      <c r="D57" t="s">
        <v>22340</v>
      </c>
    </row>
    <row r="58" spans="1:4" ht="15.75" x14ac:dyDescent="0.25">
      <c r="A58" s="1" t="s">
        <v>15653</v>
      </c>
      <c r="B58"/>
      <c r="C58"/>
      <c r="D58"/>
    </row>
    <row r="59" spans="1:4" ht="15.75" x14ac:dyDescent="0.25">
      <c r="A59" s="1" t="s">
        <v>26766</v>
      </c>
      <c r="B59" t="s">
        <v>202</v>
      </c>
      <c r="C59"/>
      <c r="D59" t="s">
        <v>22340</v>
      </c>
    </row>
    <row r="60" spans="1:4" ht="15.75" x14ac:dyDescent="0.25">
      <c r="A60" s="1" t="s">
        <v>26767</v>
      </c>
      <c r="B60"/>
      <c r="C60"/>
      <c r="D60"/>
    </row>
    <row r="61" spans="1:4" ht="15.75" x14ac:dyDescent="0.25">
      <c r="A61" s="1" t="s">
        <v>26768</v>
      </c>
      <c r="B61" t="s">
        <v>58</v>
      </c>
      <c r="C61"/>
      <c r="D61" t="s">
        <v>5400</v>
      </c>
    </row>
    <row r="62" spans="1:4" ht="15.75" x14ac:dyDescent="0.25">
      <c r="A62" s="1" t="s">
        <v>26769</v>
      </c>
      <c r="B62"/>
      <c r="C62"/>
      <c r="D62"/>
    </row>
    <row r="63" spans="1:4" ht="15.75" x14ac:dyDescent="0.25">
      <c r="A63" s="1" t="s">
        <v>26770</v>
      </c>
      <c r="B63" t="s">
        <v>201</v>
      </c>
      <c r="C63"/>
      <c r="D63" t="s">
        <v>1710</v>
      </c>
    </row>
    <row r="64" spans="1:4" ht="15.75" x14ac:dyDescent="0.25">
      <c r="A64" s="1" t="s">
        <v>26771</v>
      </c>
      <c r="B64"/>
      <c r="C64"/>
      <c r="D64"/>
    </row>
    <row r="65" spans="1:5" ht="15.75" x14ac:dyDescent="0.25">
      <c r="A65" s="1" t="s">
        <v>26772</v>
      </c>
      <c r="B65" t="s">
        <v>360</v>
      </c>
      <c r="C65"/>
      <c r="D65" t="s">
        <v>1710</v>
      </c>
    </row>
    <row r="66" spans="1:5" ht="15.75" x14ac:dyDescent="0.25">
      <c r="A66" s="1" t="s">
        <v>19860</v>
      </c>
      <c r="B66"/>
      <c r="C66"/>
      <c r="D66"/>
    </row>
    <row r="67" spans="1:5" ht="15.75" x14ac:dyDescent="0.25">
      <c r="A67" s="1" t="s">
        <v>26773</v>
      </c>
      <c r="B67" t="s">
        <v>360</v>
      </c>
      <c r="C67"/>
      <c r="D67" t="s">
        <v>1710</v>
      </c>
    </row>
    <row r="68" spans="1:5" ht="15.75" x14ac:dyDescent="0.25">
      <c r="A68" s="1" t="s">
        <v>26774</v>
      </c>
      <c r="B68"/>
      <c r="C68"/>
      <c r="D68"/>
    </row>
    <row r="69" spans="1:5" ht="15.75" x14ac:dyDescent="0.25">
      <c r="A69" s="1" t="s">
        <v>26775</v>
      </c>
      <c r="B69" t="s">
        <v>360</v>
      </c>
      <c r="C69"/>
      <c r="D69" t="s">
        <v>1710</v>
      </c>
    </row>
    <row r="70" spans="1:5" ht="15.75" x14ac:dyDescent="0.25">
      <c r="A70" s="1" t="s">
        <v>21616</v>
      </c>
      <c r="B70"/>
      <c r="C70"/>
      <c r="D70"/>
    </row>
    <row r="71" spans="1:5" ht="15.75" x14ac:dyDescent="0.25">
      <c r="A71" s="1" t="s">
        <v>26776</v>
      </c>
      <c r="B71" t="s">
        <v>200</v>
      </c>
      <c r="C71"/>
      <c r="D71" t="s">
        <v>22340</v>
      </c>
    </row>
    <row r="72" spans="1:5" ht="15.75" x14ac:dyDescent="0.25">
      <c r="A72" s="1" t="s">
        <v>26777</v>
      </c>
      <c r="B72"/>
      <c r="C72"/>
      <c r="D72"/>
    </row>
    <row r="73" spans="1:5" ht="15.75" x14ac:dyDescent="0.25">
      <c r="A73" s="1" t="s">
        <v>26778</v>
      </c>
      <c r="B73" t="s">
        <v>200</v>
      </c>
      <c r="C73"/>
      <c r="D73" t="s">
        <v>599</v>
      </c>
    </row>
    <row r="74" spans="1:5" ht="15.75" x14ac:dyDescent="0.25">
      <c r="A74" s="1" t="s">
        <v>26779</v>
      </c>
      <c r="B74"/>
      <c r="C74"/>
      <c r="D74"/>
    </row>
    <row r="75" spans="1:5" ht="15.75" x14ac:dyDescent="0.25">
      <c r="A75" s="1" t="s">
        <v>26780</v>
      </c>
      <c r="B75" t="s">
        <v>201</v>
      </c>
      <c r="C75"/>
      <c r="D75" t="s">
        <v>22689</v>
      </c>
      <c r="E75" t="s">
        <v>26979</v>
      </c>
    </row>
    <row r="76" spans="1:5" ht="15.75" x14ac:dyDescent="0.25">
      <c r="A76" s="1" t="s">
        <v>26781</v>
      </c>
      <c r="B76"/>
      <c r="C76"/>
      <c r="D76"/>
    </row>
    <row r="77" spans="1:5" ht="15.75" x14ac:dyDescent="0.25">
      <c r="A77" s="1" t="s">
        <v>26782</v>
      </c>
      <c r="B77" t="s">
        <v>58</v>
      </c>
      <c r="C77"/>
      <c r="D77" t="s">
        <v>26164</v>
      </c>
    </row>
    <row r="78" spans="1:5" ht="15.75" x14ac:dyDescent="0.25">
      <c r="A78" s="1" t="s">
        <v>26783</v>
      </c>
      <c r="B78"/>
      <c r="C78"/>
      <c r="D78"/>
    </row>
    <row r="79" spans="1:5" ht="15.75" x14ac:dyDescent="0.25">
      <c r="A79" s="1" t="s">
        <v>26784</v>
      </c>
      <c r="B79" t="s">
        <v>1133</v>
      </c>
      <c r="C79"/>
      <c r="D79" t="s">
        <v>8105</v>
      </c>
    </row>
    <row r="80" spans="1:5" ht="15.75" x14ac:dyDescent="0.25">
      <c r="A80" s="1" t="s">
        <v>26785</v>
      </c>
      <c r="B80"/>
      <c r="C80"/>
      <c r="D80"/>
    </row>
    <row r="81" spans="1:4" ht="15.75" x14ac:dyDescent="0.25">
      <c r="A81" s="1" t="s">
        <v>26786</v>
      </c>
      <c r="B81" t="s">
        <v>60</v>
      </c>
      <c r="C81"/>
      <c r="D81" t="s">
        <v>8105</v>
      </c>
    </row>
    <row r="82" spans="1:4" ht="15.75" x14ac:dyDescent="0.25">
      <c r="A82" s="1" t="s">
        <v>14676</v>
      </c>
      <c r="B82"/>
      <c r="C82"/>
      <c r="D82"/>
    </row>
    <row r="83" spans="1:4" ht="15.75" x14ac:dyDescent="0.25">
      <c r="A83" s="1" t="s">
        <v>26787</v>
      </c>
      <c r="B83" t="s">
        <v>200</v>
      </c>
      <c r="C83"/>
      <c r="D83" t="s">
        <v>599</v>
      </c>
    </row>
    <row r="84" spans="1:4" ht="15.75" x14ac:dyDescent="0.25">
      <c r="A84" s="1" t="s">
        <v>13814</v>
      </c>
      <c r="B84"/>
      <c r="C84"/>
      <c r="D84"/>
    </row>
    <row r="85" spans="1:4" ht="15.75" x14ac:dyDescent="0.25">
      <c r="A85" s="1" t="s">
        <v>26788</v>
      </c>
      <c r="B85" t="s">
        <v>200</v>
      </c>
      <c r="C85"/>
      <c r="D85" t="s">
        <v>25657</v>
      </c>
    </row>
    <row r="86" spans="1:4" ht="15.75" x14ac:dyDescent="0.25">
      <c r="A86" s="1" t="s">
        <v>26789</v>
      </c>
      <c r="B86"/>
      <c r="C86"/>
      <c r="D86"/>
    </row>
    <row r="87" spans="1:4" ht="15.75" x14ac:dyDescent="0.25">
      <c r="A87" s="1" t="s">
        <v>26790</v>
      </c>
      <c r="B87" t="s">
        <v>58</v>
      </c>
      <c r="C87" t="s">
        <v>2163</v>
      </c>
      <c r="D87" t="s">
        <v>8105</v>
      </c>
    </row>
    <row r="88" spans="1:4" ht="15.75" x14ac:dyDescent="0.25">
      <c r="A88" s="1" t="s">
        <v>26791</v>
      </c>
      <c r="B88"/>
      <c r="C88"/>
      <c r="D88"/>
    </row>
    <row r="89" spans="1:4" ht="15.75" x14ac:dyDescent="0.25">
      <c r="A89" s="1" t="s">
        <v>26792</v>
      </c>
      <c r="B89" t="s">
        <v>58</v>
      </c>
      <c r="C89" t="s">
        <v>3896</v>
      </c>
      <c r="D89" t="s">
        <v>25657</v>
      </c>
    </row>
    <row r="90" spans="1:4" ht="15.75" x14ac:dyDescent="0.25">
      <c r="A90" s="1" t="s">
        <v>26793</v>
      </c>
      <c r="B90"/>
      <c r="C90"/>
      <c r="D90"/>
    </row>
    <row r="91" spans="1:4" ht="15.75" x14ac:dyDescent="0.25">
      <c r="A91" s="1" t="s">
        <v>26794</v>
      </c>
      <c r="B91" t="s">
        <v>200</v>
      </c>
      <c r="C91"/>
      <c r="D91" t="s">
        <v>22689</v>
      </c>
    </row>
    <row r="92" spans="1:4" ht="15.75" x14ac:dyDescent="0.25">
      <c r="A92" s="1" t="s">
        <v>26795</v>
      </c>
      <c r="B92"/>
      <c r="C92"/>
      <c r="D92"/>
    </row>
    <row r="93" spans="1:4" ht="15.75" x14ac:dyDescent="0.25">
      <c r="A93" s="1" t="s">
        <v>26796</v>
      </c>
      <c r="B93" t="s">
        <v>200</v>
      </c>
      <c r="C93"/>
      <c r="D93" t="s">
        <v>8105</v>
      </c>
    </row>
    <row r="94" spans="1:4" ht="15.75" x14ac:dyDescent="0.25">
      <c r="A94" s="1" t="s">
        <v>26795</v>
      </c>
      <c r="B94"/>
      <c r="C94"/>
      <c r="D94"/>
    </row>
    <row r="95" spans="1:4" ht="15.75" x14ac:dyDescent="0.25">
      <c r="A95" s="1" t="s">
        <v>26796</v>
      </c>
      <c r="B95" t="s">
        <v>3860</v>
      </c>
      <c r="C95"/>
      <c r="D95"/>
    </row>
    <row r="96" spans="1:4" ht="15.75" x14ac:dyDescent="0.25">
      <c r="A96" s="1" t="s">
        <v>26795</v>
      </c>
      <c r="B96"/>
      <c r="C96"/>
      <c r="D96"/>
    </row>
    <row r="97" spans="1:5" ht="15.75" x14ac:dyDescent="0.25">
      <c r="A97" s="1" t="s">
        <v>26796</v>
      </c>
      <c r="B97" t="s">
        <v>3860</v>
      </c>
      <c r="C97"/>
      <c r="D97"/>
    </row>
    <row r="98" spans="1:5" ht="15.75" x14ac:dyDescent="0.25">
      <c r="A98" s="1" t="s">
        <v>26795</v>
      </c>
      <c r="B98"/>
      <c r="C98"/>
      <c r="D98"/>
    </row>
    <row r="99" spans="1:5" ht="15.75" x14ac:dyDescent="0.25">
      <c r="A99" s="1" t="s">
        <v>26796</v>
      </c>
      <c r="B99" t="s">
        <v>3860</v>
      </c>
      <c r="C99"/>
      <c r="D99"/>
    </row>
    <row r="100" spans="1:5" ht="15.75" x14ac:dyDescent="0.25">
      <c r="A100" s="1" t="s">
        <v>26795</v>
      </c>
      <c r="B100"/>
      <c r="C100"/>
      <c r="D100"/>
    </row>
    <row r="101" spans="1:5" ht="15.75" x14ac:dyDescent="0.25">
      <c r="A101" s="1" t="s">
        <v>26796</v>
      </c>
      <c r="B101" t="s">
        <v>3860</v>
      </c>
      <c r="C101"/>
      <c r="D101"/>
    </row>
    <row r="102" spans="1:5" ht="15.75" x14ac:dyDescent="0.25">
      <c r="A102" s="1" t="s">
        <v>26797</v>
      </c>
      <c r="B102"/>
      <c r="C102"/>
      <c r="D102"/>
    </row>
    <row r="103" spans="1:5" ht="15.75" x14ac:dyDescent="0.25">
      <c r="A103" s="1" t="s">
        <v>26798</v>
      </c>
      <c r="B103"/>
      <c r="C103"/>
      <c r="D103" t="s">
        <v>5400</v>
      </c>
    </row>
    <row r="104" spans="1:5" ht="15.75" x14ac:dyDescent="0.25">
      <c r="A104" s="1" t="s">
        <v>26799</v>
      </c>
      <c r="B104"/>
      <c r="C104"/>
      <c r="D104"/>
    </row>
    <row r="105" spans="1:5" ht="15.75" x14ac:dyDescent="0.25">
      <c r="A105" s="1" t="s">
        <v>26800</v>
      </c>
      <c r="B105" t="s">
        <v>60</v>
      </c>
      <c r="C105"/>
      <c r="D105" t="s">
        <v>26164</v>
      </c>
    </row>
    <row r="106" spans="1:5" ht="15.75" x14ac:dyDescent="0.25">
      <c r="A106" s="1" t="s">
        <v>26801</v>
      </c>
      <c r="B106"/>
      <c r="C106"/>
      <c r="D106"/>
    </row>
    <row r="107" spans="1:5" ht="15.75" x14ac:dyDescent="0.25">
      <c r="A107" s="1" t="s">
        <v>14978</v>
      </c>
      <c r="B107" t="s">
        <v>60</v>
      </c>
      <c r="C107"/>
      <c r="D107" t="s">
        <v>8105</v>
      </c>
    </row>
    <row r="108" spans="1:5" ht="15.75" x14ac:dyDescent="0.25">
      <c r="A108" s="1" t="s">
        <v>26802</v>
      </c>
      <c r="B108"/>
      <c r="C108"/>
      <c r="D108"/>
    </row>
    <row r="109" spans="1:5" ht="15.75" x14ac:dyDescent="0.25">
      <c r="A109" s="1" t="s">
        <v>26803</v>
      </c>
      <c r="B109" t="s">
        <v>1077</v>
      </c>
      <c r="C109"/>
      <c r="D109" t="s">
        <v>22340</v>
      </c>
    </row>
    <row r="110" spans="1:5" ht="15.75" x14ac:dyDescent="0.25">
      <c r="A110" s="1" t="s">
        <v>26804</v>
      </c>
      <c r="B110"/>
      <c r="C110"/>
      <c r="D110"/>
    </row>
    <row r="111" spans="1:5" ht="15.75" x14ac:dyDescent="0.25">
      <c r="A111" s="1" t="s">
        <v>26805</v>
      </c>
      <c r="B111" t="s">
        <v>58</v>
      </c>
      <c r="C111"/>
      <c r="D111" t="s">
        <v>4465</v>
      </c>
      <c r="E111" t="s">
        <v>26848</v>
      </c>
    </row>
    <row r="112" spans="1:5" ht="15.75" x14ac:dyDescent="0.25">
      <c r="A112" s="1" t="s">
        <v>26806</v>
      </c>
      <c r="B112"/>
      <c r="C112"/>
      <c r="D112"/>
    </row>
    <row r="113" spans="1:5" ht="15.75" x14ac:dyDescent="0.25">
      <c r="A113" s="1" t="s">
        <v>26807</v>
      </c>
      <c r="B113" t="s">
        <v>60</v>
      </c>
      <c r="C113"/>
      <c r="D113" t="s">
        <v>9571</v>
      </c>
    </row>
    <row r="114" spans="1:5" ht="15.75" x14ac:dyDescent="0.25">
      <c r="A114" s="1" t="s">
        <v>26808</v>
      </c>
      <c r="B114"/>
      <c r="C114"/>
      <c r="D114"/>
    </row>
    <row r="115" spans="1:5" ht="15.75" x14ac:dyDescent="0.25">
      <c r="A115" s="1" t="s">
        <v>26809</v>
      </c>
      <c r="B115" t="s">
        <v>56</v>
      </c>
      <c r="C115"/>
      <c r="D115" t="s">
        <v>8105</v>
      </c>
    </row>
    <row r="116" spans="1:5" ht="15.75" x14ac:dyDescent="0.25">
      <c r="A116" s="162" t="s">
        <v>26810</v>
      </c>
      <c r="B116" s="163"/>
      <c r="C116" s="163"/>
      <c r="D116" s="163"/>
    </row>
    <row r="117" spans="1:5" ht="15.75" x14ac:dyDescent="0.25">
      <c r="A117" s="162" t="s">
        <v>26811</v>
      </c>
      <c r="B117" s="163" t="s">
        <v>4062</v>
      </c>
      <c r="C117" s="163"/>
      <c r="D117" s="163" t="s">
        <v>9571</v>
      </c>
    </row>
    <row r="118" spans="1:5" ht="15.75" x14ac:dyDescent="0.25">
      <c r="A118" s="1" t="s">
        <v>26812</v>
      </c>
      <c r="B118"/>
      <c r="C118"/>
      <c r="D118"/>
    </row>
    <row r="119" spans="1:5" ht="15.75" x14ac:dyDescent="0.25">
      <c r="A119" s="1" t="s">
        <v>26813</v>
      </c>
      <c r="B119" t="s">
        <v>60</v>
      </c>
      <c r="C119"/>
      <c r="D119" t="s">
        <v>22340</v>
      </c>
    </row>
    <row r="120" spans="1:5" ht="15.75" x14ac:dyDescent="0.25">
      <c r="A120" s="1" t="s">
        <v>12423</v>
      </c>
    </row>
    <row r="121" spans="1:5" ht="15.75" x14ac:dyDescent="0.25">
      <c r="A121" s="1" t="s">
        <v>26814</v>
      </c>
      <c r="D121" s="550" t="s">
        <v>22340</v>
      </c>
    </row>
    <row r="122" spans="1:5" ht="15.75" x14ac:dyDescent="0.25">
      <c r="A122" s="1" t="s">
        <v>26815</v>
      </c>
    </row>
    <row r="123" spans="1:5" ht="15.75" x14ac:dyDescent="0.25">
      <c r="A123" s="1" t="s">
        <v>26816</v>
      </c>
      <c r="B123" s="549" t="s">
        <v>56</v>
      </c>
      <c r="D123" s="550" t="s">
        <v>1710</v>
      </c>
    </row>
    <row r="124" spans="1:5" ht="15.75" x14ac:dyDescent="0.25">
      <c r="A124" s="1" t="s">
        <v>26815</v>
      </c>
    </row>
    <row r="125" spans="1:5" ht="15.75" x14ac:dyDescent="0.25">
      <c r="A125" s="1" t="s">
        <v>26816</v>
      </c>
      <c r="B125" s="549" t="s">
        <v>3860</v>
      </c>
    </row>
    <row r="126" spans="1:5" ht="15.75" x14ac:dyDescent="0.25">
      <c r="A126" s="1" t="s">
        <v>26817</v>
      </c>
    </row>
    <row r="127" spans="1:5" ht="15.75" x14ac:dyDescent="0.25">
      <c r="A127" s="1" t="s">
        <v>26818</v>
      </c>
      <c r="B127" s="549" t="s">
        <v>58</v>
      </c>
      <c r="D127" s="550" t="s">
        <v>9571</v>
      </c>
      <c r="E127" t="s">
        <v>26847</v>
      </c>
    </row>
    <row r="128" spans="1:5" ht="15.75" x14ac:dyDescent="0.25">
      <c r="A128" s="162" t="s">
        <v>24895</v>
      </c>
      <c r="B128" s="557"/>
      <c r="C128" s="557"/>
      <c r="D128" s="551"/>
      <c r="E128" s="163"/>
    </row>
    <row r="129" spans="1:6" ht="15.75" x14ac:dyDescent="0.25">
      <c r="A129" s="162" t="s">
        <v>26819</v>
      </c>
      <c r="B129" s="557" t="s">
        <v>4062</v>
      </c>
      <c r="C129" s="557"/>
      <c r="D129" s="551" t="s">
        <v>8105</v>
      </c>
      <c r="E129" s="163"/>
    </row>
    <row r="130" spans="1:6" ht="15.75" x14ac:dyDescent="0.25">
      <c r="A130" s="1" t="s">
        <v>26820</v>
      </c>
    </row>
    <row r="131" spans="1:6" ht="15.75" x14ac:dyDescent="0.25">
      <c r="A131" s="1" t="s">
        <v>26821</v>
      </c>
      <c r="B131" s="549" t="s">
        <v>56</v>
      </c>
      <c r="D131" s="550" t="s">
        <v>10373</v>
      </c>
      <c r="E131" t="s">
        <v>684</v>
      </c>
      <c r="F131" t="s">
        <v>26849</v>
      </c>
    </row>
    <row r="132" spans="1:6" ht="15.75" x14ac:dyDescent="0.25">
      <c r="A132" s="1" t="s">
        <v>26822</v>
      </c>
    </row>
    <row r="133" spans="1:6" ht="15.75" x14ac:dyDescent="0.25">
      <c r="A133" s="1" t="s">
        <v>26823</v>
      </c>
      <c r="B133" s="549" t="s">
        <v>200</v>
      </c>
      <c r="D133" s="550" t="s">
        <v>22340</v>
      </c>
    </row>
    <row r="134" spans="1:6" ht="15.75" x14ac:dyDescent="0.25">
      <c r="A134" s="1" t="s">
        <v>26211</v>
      </c>
    </row>
    <row r="135" spans="1:6" ht="15.75" x14ac:dyDescent="0.25">
      <c r="A135" s="1" t="s">
        <v>26824</v>
      </c>
      <c r="D135" s="550" t="s">
        <v>1710</v>
      </c>
    </row>
    <row r="136" spans="1:6" ht="15.75" x14ac:dyDescent="0.25">
      <c r="A136" s="1" t="s">
        <v>24333</v>
      </c>
    </row>
    <row r="137" spans="1:6" ht="15.75" x14ac:dyDescent="0.25">
      <c r="A137" s="1" t="s">
        <v>26825</v>
      </c>
      <c r="B137" s="549" t="s">
        <v>60</v>
      </c>
      <c r="D137" s="550" t="s">
        <v>17205</v>
      </c>
    </row>
    <row r="138" spans="1:6" ht="15.75" x14ac:dyDescent="0.25">
      <c r="A138" s="1" t="s">
        <v>26826</v>
      </c>
    </row>
    <row r="139" spans="1:6" ht="15.75" x14ac:dyDescent="0.25">
      <c r="A139" s="1" t="s">
        <v>26827</v>
      </c>
      <c r="B139" s="549" t="s">
        <v>1077</v>
      </c>
      <c r="D139" s="550" t="s">
        <v>24581</v>
      </c>
    </row>
    <row r="140" spans="1:6" ht="15.75" x14ac:dyDescent="0.25">
      <c r="A140" s="1" t="s">
        <v>26828</v>
      </c>
    </row>
    <row r="141" spans="1:6" ht="15.75" x14ac:dyDescent="0.25">
      <c r="A141" s="1" t="s">
        <v>26829</v>
      </c>
      <c r="B141" s="549" t="s">
        <v>356</v>
      </c>
      <c r="D141" s="550" t="s">
        <v>18297</v>
      </c>
      <c r="E141" s="40">
        <v>45964</v>
      </c>
    </row>
  </sheetData>
  <mergeCells count="2">
    <mergeCell ref="G1:H1"/>
    <mergeCell ref="G2:H2"/>
  </mergeCells>
  <conditionalFormatting sqref="A1">
    <cfRule type="duplicateValues" dxfId="450" priority="35"/>
  </conditionalFormatting>
  <conditionalFormatting sqref="A1">
    <cfRule type="duplicateValues" dxfId="449" priority="34"/>
  </conditionalFormatting>
  <conditionalFormatting sqref="A1">
    <cfRule type="duplicateValues" dxfId="448" priority="33"/>
  </conditionalFormatting>
  <conditionalFormatting sqref="A1">
    <cfRule type="duplicateValues" dxfId="447" priority="32"/>
  </conditionalFormatting>
  <conditionalFormatting sqref="A1">
    <cfRule type="duplicateValues" dxfId="446" priority="31"/>
  </conditionalFormatting>
  <conditionalFormatting sqref="A1">
    <cfRule type="duplicateValues" dxfId="445" priority="30"/>
  </conditionalFormatting>
  <conditionalFormatting sqref="A1">
    <cfRule type="duplicateValues" dxfId="444" priority="29"/>
  </conditionalFormatting>
  <conditionalFormatting sqref="A1">
    <cfRule type="duplicateValues" dxfId="443" priority="28"/>
  </conditionalFormatting>
  <conditionalFormatting sqref="A1">
    <cfRule type="duplicateValues" dxfId="442" priority="27"/>
  </conditionalFormatting>
  <conditionalFormatting sqref="A1">
    <cfRule type="duplicateValues" dxfId="441" priority="26"/>
  </conditionalFormatting>
  <conditionalFormatting sqref="A1">
    <cfRule type="duplicateValues" dxfId="440" priority="25"/>
  </conditionalFormatting>
  <conditionalFormatting sqref="A1">
    <cfRule type="duplicateValues" dxfId="439" priority="24"/>
  </conditionalFormatting>
  <conditionalFormatting sqref="A1">
    <cfRule type="duplicateValues" dxfId="438" priority="23"/>
  </conditionalFormatting>
  <conditionalFormatting sqref="A1">
    <cfRule type="duplicateValues" dxfId="437" priority="22"/>
  </conditionalFormatting>
  <conditionalFormatting sqref="A1">
    <cfRule type="duplicateValues" dxfId="436" priority="21"/>
  </conditionalFormatting>
  <conditionalFormatting sqref="A1">
    <cfRule type="duplicateValues" dxfId="435" priority="20"/>
  </conditionalFormatting>
  <conditionalFormatting sqref="A1">
    <cfRule type="duplicateValues" dxfId="434" priority="19"/>
  </conditionalFormatting>
  <conditionalFormatting sqref="A1">
    <cfRule type="duplicateValues" dxfId="433" priority="18"/>
  </conditionalFormatting>
  <conditionalFormatting sqref="A1">
    <cfRule type="duplicateValues" dxfId="432" priority="17"/>
  </conditionalFormatting>
  <conditionalFormatting sqref="A1">
    <cfRule type="duplicateValues" dxfId="431" priority="16"/>
  </conditionalFormatting>
  <conditionalFormatting sqref="A1">
    <cfRule type="duplicateValues" dxfId="430" priority="15"/>
  </conditionalFormatting>
  <conditionalFormatting sqref="A1">
    <cfRule type="duplicateValues" dxfId="429" priority="14"/>
  </conditionalFormatting>
  <conditionalFormatting sqref="A1">
    <cfRule type="duplicateValues" dxfId="428" priority="13"/>
  </conditionalFormatting>
  <conditionalFormatting sqref="A1">
    <cfRule type="duplicateValues" dxfId="427" priority="12"/>
  </conditionalFormatting>
  <conditionalFormatting sqref="A1">
    <cfRule type="duplicateValues" dxfId="426" priority="10"/>
    <cfRule type="timePeriod" dxfId="425" priority="11" timePeriod="yesterday">
      <formula>FLOOR(A1,1)=TODAY()-1</formula>
    </cfRule>
  </conditionalFormatting>
  <conditionalFormatting sqref="A1">
    <cfRule type="duplicateValues" dxfId="424" priority="8"/>
    <cfRule type="duplicateValues" dxfId="423" priority="9"/>
  </conditionalFormatting>
  <conditionalFormatting sqref="A1">
    <cfRule type="duplicateValues" dxfId="422" priority="7"/>
  </conditionalFormatting>
  <conditionalFormatting sqref="A1">
    <cfRule type="duplicateValues" dxfId="421" priority="6"/>
  </conditionalFormatting>
  <conditionalFormatting sqref="A1">
    <cfRule type="duplicateValues" dxfId="420" priority="5"/>
  </conditionalFormatting>
  <conditionalFormatting sqref="A1">
    <cfRule type="duplicateValues" dxfId="419" priority="4"/>
  </conditionalFormatting>
  <conditionalFormatting sqref="A1 A142:A1048576">
    <cfRule type="duplicateValues" dxfId="418" priority="3"/>
  </conditionalFormatting>
  <conditionalFormatting sqref="A1 A142:A1048576">
    <cfRule type="duplicateValues" dxfId="417" priority="2"/>
  </conditionalFormatting>
  <conditionalFormatting sqref="A1:A27 A142:A1048576">
    <cfRule type="duplicateValues" dxfId="416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"/>
  <sheetViews>
    <sheetView workbookViewId="0">
      <selection activeCell="A2" sqref="A2:D21"/>
    </sheetView>
  </sheetViews>
  <sheetFormatPr defaultRowHeight="15" x14ac:dyDescent="0.25"/>
  <cols>
    <col min="1" max="1" width="44.140625" customWidth="1"/>
    <col min="2" max="2" width="24" style="549" customWidth="1"/>
    <col min="3" max="3" width="22.85546875" style="549" customWidth="1"/>
    <col min="4" max="4" width="19.28515625" style="550" customWidth="1"/>
    <col min="5" max="5" width="18.42578125" bestFit="1" customWidth="1"/>
    <col min="6" max="6" width="19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52" t="s">
        <v>1326</v>
      </c>
      <c r="C1" s="552" t="s">
        <v>5247</v>
      </c>
      <c r="D1" s="508" t="s">
        <v>1327</v>
      </c>
      <c r="E1" s="508" t="s">
        <v>17709</v>
      </c>
      <c r="F1" s="508"/>
      <c r="G1" s="588" t="str">
        <f>"TOTAL LEADS = " &amp; COUNTA(A2:A589)/2-H16</f>
        <v>TOTAL LEADS = 10</v>
      </c>
      <c r="H1" s="590"/>
    </row>
    <row r="2" spans="1:8" ht="21" x14ac:dyDescent="0.35">
      <c r="A2" s="1" t="s">
        <v>13304</v>
      </c>
      <c r="B2"/>
      <c r="C2"/>
      <c r="D2"/>
      <c r="G2" s="588" t="s">
        <v>26830</v>
      </c>
      <c r="H2" s="589"/>
    </row>
    <row r="3" spans="1:8" ht="15.75" x14ac:dyDescent="0.25">
      <c r="A3" s="1" t="s">
        <v>26831</v>
      </c>
      <c r="B3" t="s">
        <v>17992</v>
      </c>
      <c r="C3"/>
      <c r="D3" t="s">
        <v>8105</v>
      </c>
      <c r="G3" s="546" t="s">
        <v>58</v>
      </c>
      <c r="H3" s="547">
        <f>COUNTIF(B$2:B$1048576,G3)</f>
        <v>1</v>
      </c>
    </row>
    <row r="4" spans="1:8" ht="15.75" x14ac:dyDescent="0.25">
      <c r="A4" s="1" t="s">
        <v>19408</v>
      </c>
      <c r="B4"/>
      <c r="C4"/>
      <c r="D4"/>
      <c r="G4" s="548" t="s">
        <v>360</v>
      </c>
      <c r="H4" s="547">
        <f>COUNTIF(B1:B935,G4)</f>
        <v>0</v>
      </c>
    </row>
    <row r="5" spans="1:8" ht="15.75" x14ac:dyDescent="0.25">
      <c r="A5" s="1" t="s">
        <v>26832</v>
      </c>
      <c r="B5" s="549" t="s">
        <v>200</v>
      </c>
      <c r="C5"/>
      <c r="D5" t="s">
        <v>17205</v>
      </c>
      <c r="G5" s="548" t="s">
        <v>356</v>
      </c>
      <c r="H5" s="547">
        <f>COUNTIF(B2:B853,G5)</f>
        <v>0</v>
      </c>
    </row>
    <row r="6" spans="1:8" ht="15.75" x14ac:dyDescent="0.25">
      <c r="A6" s="1" t="s">
        <v>19408</v>
      </c>
      <c r="B6"/>
      <c r="C6"/>
      <c r="D6"/>
      <c r="G6" s="548" t="s">
        <v>56</v>
      </c>
      <c r="H6" s="547">
        <f>COUNTIF(B2:B865,G6)</f>
        <v>0</v>
      </c>
    </row>
    <row r="7" spans="1:8" ht="15.75" x14ac:dyDescent="0.25">
      <c r="A7" s="1" t="s">
        <v>26832</v>
      </c>
      <c r="B7" t="s">
        <v>3860</v>
      </c>
      <c r="C7"/>
      <c r="D7"/>
      <c r="G7" s="101" t="s">
        <v>201</v>
      </c>
      <c r="H7" s="5">
        <f>COUNTIF(B1:B859,G7)</f>
        <v>0</v>
      </c>
    </row>
    <row r="8" spans="1:8" ht="15.75" x14ac:dyDescent="0.25">
      <c r="A8" s="1" t="s">
        <v>26833</v>
      </c>
      <c r="B8"/>
      <c r="C8"/>
      <c r="D8"/>
      <c r="G8" s="101" t="s">
        <v>202</v>
      </c>
      <c r="H8" s="5">
        <f>COUNTIF(B1:B894,G8)</f>
        <v>0</v>
      </c>
    </row>
    <row r="9" spans="1:8" ht="15.75" x14ac:dyDescent="0.25">
      <c r="A9" s="1" t="s">
        <v>26834</v>
      </c>
      <c r="B9" t="s">
        <v>200</v>
      </c>
      <c r="C9"/>
      <c r="D9" t="s">
        <v>22340</v>
      </c>
      <c r="G9" s="101" t="s">
        <v>200</v>
      </c>
      <c r="H9" s="5">
        <f>COUNTIF(B1:B812,G9)</f>
        <v>2</v>
      </c>
    </row>
    <row r="10" spans="1:8" ht="15.75" x14ac:dyDescent="0.25">
      <c r="A10" s="1" t="s">
        <v>26835</v>
      </c>
      <c r="B10"/>
      <c r="C10"/>
      <c r="D10"/>
      <c r="G10" s="101" t="s">
        <v>5011</v>
      </c>
      <c r="H10" s="5">
        <f>COUNTIF(B:B,G10)</f>
        <v>0</v>
      </c>
    </row>
    <row r="11" spans="1:8" ht="15.75" x14ac:dyDescent="0.25">
      <c r="A11" s="1" t="s">
        <v>26836</v>
      </c>
      <c r="B11"/>
      <c r="C11"/>
      <c r="D11" t="s">
        <v>10373</v>
      </c>
      <c r="G11" s="101" t="s">
        <v>1077</v>
      </c>
      <c r="H11" s="5">
        <f>COUNTIF(B2:B2000,G11)</f>
        <v>0</v>
      </c>
    </row>
    <row r="12" spans="1:8" ht="15.75" x14ac:dyDescent="0.25">
      <c r="A12" s="1" t="s">
        <v>26837</v>
      </c>
      <c r="B12"/>
      <c r="C12"/>
      <c r="D12"/>
      <c r="G12" s="288" t="s">
        <v>60</v>
      </c>
      <c r="H12" s="5">
        <f>COUNTIF(B2:B869,G12)</f>
        <v>4</v>
      </c>
    </row>
    <row r="13" spans="1:8" ht="15.75" x14ac:dyDescent="0.25">
      <c r="A13" s="1" t="s">
        <v>26838</v>
      </c>
      <c r="B13" t="s">
        <v>60</v>
      </c>
      <c r="C13"/>
      <c r="D13" t="s">
        <v>22340</v>
      </c>
      <c r="G13" s="548" t="s">
        <v>4062</v>
      </c>
      <c r="H13" s="547">
        <f>COUNTIF(B2:B2000,G13)</f>
        <v>0</v>
      </c>
    </row>
    <row r="14" spans="1:8" ht="15.75" x14ac:dyDescent="0.25">
      <c r="A14" s="1" t="s">
        <v>26839</v>
      </c>
      <c r="B14"/>
      <c r="C14"/>
      <c r="D14"/>
      <c r="G14" s="101" t="s">
        <v>3860</v>
      </c>
      <c r="H14" s="5">
        <f>COUNTIF(B2:B715,G14)</f>
        <v>1</v>
      </c>
    </row>
    <row r="15" spans="1:8" ht="15.75" x14ac:dyDescent="0.25">
      <c r="A15" s="1" t="s">
        <v>26840</v>
      </c>
      <c r="B15" t="s">
        <v>60</v>
      </c>
      <c r="C15"/>
      <c r="D15" t="s">
        <v>22340</v>
      </c>
      <c r="G15" s="101" t="s">
        <v>17992</v>
      </c>
      <c r="H15" s="5">
        <f>COUNTIF(B2:B2000,G15)</f>
        <v>1</v>
      </c>
    </row>
    <row r="16" spans="1:8" ht="15.75" x14ac:dyDescent="0.25">
      <c r="A16" s="1" t="s">
        <v>26841</v>
      </c>
      <c r="B16"/>
      <c r="C16"/>
      <c r="D16"/>
      <c r="G16" s="288" t="s">
        <v>1133</v>
      </c>
      <c r="H16" s="5">
        <f>COUNTIF(B2:B2000,G16)</f>
        <v>0</v>
      </c>
    </row>
    <row r="17" spans="1:8" ht="15.75" x14ac:dyDescent="0.25">
      <c r="A17" s="1" t="s">
        <v>26842</v>
      </c>
      <c r="B17" t="s">
        <v>60</v>
      </c>
      <c r="C17"/>
      <c r="D17" t="s">
        <v>1710</v>
      </c>
      <c r="G17" s="512"/>
      <c r="H17" s="233"/>
    </row>
    <row r="18" spans="1:8" ht="15.75" x14ac:dyDescent="0.25">
      <c r="A18" s="1" t="s">
        <v>26843</v>
      </c>
      <c r="B18"/>
      <c r="C18"/>
      <c r="D18"/>
      <c r="G18" s="269"/>
    </row>
    <row r="19" spans="1:8" ht="15.75" x14ac:dyDescent="0.25">
      <c r="A19" s="1" t="s">
        <v>26844</v>
      </c>
      <c r="B19" t="s">
        <v>58</v>
      </c>
      <c r="C19" t="s">
        <v>2163</v>
      </c>
      <c r="D19" t="s">
        <v>8105</v>
      </c>
    </row>
    <row r="20" spans="1:8" ht="15.75" x14ac:dyDescent="0.25">
      <c r="A20" s="1" t="s">
        <v>26845</v>
      </c>
      <c r="B20"/>
      <c r="C20"/>
      <c r="D20"/>
    </row>
    <row r="21" spans="1:8" ht="15.75" x14ac:dyDescent="0.25">
      <c r="A21" s="1" t="s">
        <v>26846</v>
      </c>
      <c r="B21" t="s">
        <v>60</v>
      </c>
      <c r="C21"/>
      <c r="D21" t="s">
        <v>18297</v>
      </c>
    </row>
    <row r="22" spans="1:8" ht="15.75" x14ac:dyDescent="0.25">
      <c r="A22" s="1"/>
      <c r="B22"/>
      <c r="C22"/>
      <c r="D22"/>
    </row>
    <row r="23" spans="1:8" ht="15.75" x14ac:dyDescent="0.25">
      <c r="A23" s="1"/>
      <c r="B23"/>
      <c r="C23"/>
      <c r="D23"/>
    </row>
    <row r="24" spans="1:8" ht="15.75" x14ac:dyDescent="0.25">
      <c r="A24" s="1"/>
      <c r="B24"/>
      <c r="C24"/>
      <c r="D24"/>
    </row>
    <row r="25" spans="1:8" ht="15.75" x14ac:dyDescent="0.25">
      <c r="A25" s="1"/>
      <c r="B25"/>
      <c r="C25"/>
      <c r="D25"/>
    </row>
    <row r="26" spans="1:8" ht="15.75" x14ac:dyDescent="0.25">
      <c r="A26" s="1"/>
      <c r="B26"/>
      <c r="C26"/>
      <c r="D26"/>
    </row>
    <row r="27" spans="1:8" ht="15.75" x14ac:dyDescent="0.25">
      <c r="A27" s="1"/>
      <c r="B27"/>
      <c r="C27"/>
      <c r="D27"/>
    </row>
    <row r="28" spans="1:8" ht="15.75" x14ac:dyDescent="0.25">
      <c r="A28" s="1"/>
      <c r="B28"/>
      <c r="C28"/>
      <c r="D28"/>
    </row>
    <row r="29" spans="1:8" ht="15.75" x14ac:dyDescent="0.25">
      <c r="A29" s="1"/>
      <c r="B29"/>
      <c r="C29"/>
      <c r="D29"/>
    </row>
    <row r="30" spans="1:8" ht="15.75" x14ac:dyDescent="0.25">
      <c r="A30" s="1"/>
      <c r="B30"/>
      <c r="C30"/>
      <c r="D30"/>
    </row>
    <row r="31" spans="1:8" ht="15.75" x14ac:dyDescent="0.25">
      <c r="A31" s="1"/>
      <c r="B31"/>
      <c r="C31"/>
      <c r="D31"/>
    </row>
    <row r="32" spans="1:8" ht="15.75" x14ac:dyDescent="0.25">
      <c r="A32" s="1"/>
      <c r="B32"/>
      <c r="C32"/>
      <c r="D32"/>
    </row>
    <row r="33" spans="1:4" ht="15.75" x14ac:dyDescent="0.25">
      <c r="A33" s="1"/>
      <c r="B33"/>
      <c r="C33"/>
      <c r="D33"/>
    </row>
    <row r="34" spans="1:4" ht="15.75" x14ac:dyDescent="0.25">
      <c r="A34" s="1"/>
      <c r="B34"/>
      <c r="C34"/>
      <c r="D34"/>
    </row>
    <row r="35" spans="1:4" ht="15.75" x14ac:dyDescent="0.25">
      <c r="A35" s="1"/>
      <c r="B35"/>
      <c r="C35"/>
      <c r="D35"/>
    </row>
    <row r="36" spans="1:4" ht="15.75" x14ac:dyDescent="0.25">
      <c r="A36" s="1"/>
      <c r="B36"/>
      <c r="C36"/>
      <c r="D36"/>
    </row>
    <row r="37" spans="1:4" ht="15.75" x14ac:dyDescent="0.25">
      <c r="A37" s="1"/>
      <c r="B37"/>
      <c r="C37"/>
      <c r="D37"/>
    </row>
    <row r="38" spans="1:4" ht="15.75" x14ac:dyDescent="0.25">
      <c r="A38" s="1"/>
      <c r="B38"/>
      <c r="C38"/>
      <c r="D38"/>
    </row>
    <row r="39" spans="1:4" ht="15.75" x14ac:dyDescent="0.25">
      <c r="A39" s="1"/>
      <c r="B39"/>
      <c r="C39"/>
      <c r="D39"/>
    </row>
    <row r="40" spans="1:4" ht="15.75" x14ac:dyDescent="0.25">
      <c r="A40" s="1"/>
      <c r="B40"/>
      <c r="C40"/>
      <c r="D40"/>
    </row>
    <row r="41" spans="1:4" ht="15.75" x14ac:dyDescent="0.25">
      <c r="A41" s="1"/>
      <c r="B41"/>
      <c r="C41"/>
      <c r="D41"/>
    </row>
    <row r="42" spans="1:4" ht="15.75" x14ac:dyDescent="0.25">
      <c r="A42" s="1"/>
      <c r="B42"/>
      <c r="C42"/>
      <c r="D42"/>
    </row>
    <row r="43" spans="1:4" ht="15.75" x14ac:dyDescent="0.25">
      <c r="A43" s="1"/>
      <c r="B43"/>
      <c r="C43"/>
      <c r="D43"/>
    </row>
    <row r="44" spans="1:4" ht="15.75" x14ac:dyDescent="0.25">
      <c r="A44" s="1"/>
      <c r="B44"/>
      <c r="C44"/>
      <c r="D44"/>
    </row>
    <row r="45" spans="1:4" ht="15.75" x14ac:dyDescent="0.25">
      <c r="A45" s="1"/>
      <c r="B45"/>
      <c r="C45"/>
      <c r="D45"/>
    </row>
    <row r="46" spans="1:4" ht="15.75" x14ac:dyDescent="0.25">
      <c r="A46" s="1"/>
      <c r="B46"/>
      <c r="C46"/>
      <c r="D46"/>
    </row>
    <row r="47" spans="1:4" ht="15.75" x14ac:dyDescent="0.25">
      <c r="A47" s="1"/>
      <c r="B47"/>
      <c r="C47"/>
      <c r="D47"/>
    </row>
    <row r="48" spans="1:4" ht="15.75" x14ac:dyDescent="0.25">
      <c r="A48" s="1"/>
      <c r="B48"/>
      <c r="C48"/>
      <c r="D48"/>
    </row>
    <row r="49" spans="1:4" ht="15.75" x14ac:dyDescent="0.25">
      <c r="A49" s="1"/>
      <c r="B49"/>
      <c r="C49"/>
      <c r="D49"/>
    </row>
    <row r="50" spans="1:4" ht="15.75" x14ac:dyDescent="0.25">
      <c r="A50" s="1"/>
      <c r="B50"/>
      <c r="C50"/>
      <c r="D50"/>
    </row>
    <row r="51" spans="1:4" ht="15.75" x14ac:dyDescent="0.25">
      <c r="A51" s="1"/>
      <c r="B51"/>
      <c r="C51"/>
      <c r="D51"/>
    </row>
    <row r="52" spans="1:4" ht="15.75" x14ac:dyDescent="0.25">
      <c r="A52" s="1"/>
      <c r="B52"/>
      <c r="C52"/>
      <c r="D52"/>
    </row>
    <row r="53" spans="1:4" ht="15.75" x14ac:dyDescent="0.25">
      <c r="A53" s="1"/>
      <c r="B53"/>
      <c r="C53"/>
      <c r="D53"/>
    </row>
    <row r="54" spans="1:4" ht="15.75" x14ac:dyDescent="0.25">
      <c r="A54" s="1"/>
      <c r="B54"/>
      <c r="C54"/>
      <c r="D54"/>
    </row>
    <row r="55" spans="1:4" ht="15.75" x14ac:dyDescent="0.25">
      <c r="A55" s="1"/>
      <c r="B55"/>
      <c r="C55"/>
      <c r="D55"/>
    </row>
    <row r="56" spans="1:4" ht="15.75" x14ac:dyDescent="0.25">
      <c r="A56" s="1"/>
      <c r="B56"/>
      <c r="C56"/>
      <c r="D56"/>
    </row>
    <row r="57" spans="1:4" ht="15.75" x14ac:dyDescent="0.25">
      <c r="A57" s="1"/>
      <c r="B57"/>
      <c r="C57"/>
      <c r="D57"/>
    </row>
    <row r="58" spans="1:4" ht="15.75" x14ac:dyDescent="0.25">
      <c r="A58" s="1"/>
      <c r="B58"/>
      <c r="C58"/>
      <c r="D58"/>
    </row>
    <row r="59" spans="1:4" ht="15.75" x14ac:dyDescent="0.25">
      <c r="A59" s="1"/>
      <c r="B59"/>
      <c r="C59"/>
      <c r="D59"/>
    </row>
    <row r="60" spans="1:4" ht="15.75" x14ac:dyDescent="0.25">
      <c r="A60" s="1"/>
      <c r="B60"/>
      <c r="C60"/>
      <c r="D60"/>
    </row>
    <row r="61" spans="1:4" ht="15.75" x14ac:dyDescent="0.25">
      <c r="A61" s="1"/>
      <c r="B61"/>
      <c r="C61"/>
      <c r="D61"/>
    </row>
    <row r="62" spans="1:4" ht="15.75" x14ac:dyDescent="0.25">
      <c r="A62" s="1"/>
      <c r="B62"/>
      <c r="C62"/>
      <c r="D62"/>
    </row>
    <row r="63" spans="1:4" ht="15.75" x14ac:dyDescent="0.25">
      <c r="A63" s="1"/>
      <c r="B63"/>
      <c r="C63"/>
      <c r="D63"/>
    </row>
    <row r="64" spans="1:4" ht="15.75" x14ac:dyDescent="0.25">
      <c r="A64" s="1"/>
      <c r="B64"/>
      <c r="C64"/>
      <c r="D64"/>
    </row>
    <row r="65" spans="1:4" ht="15.75" x14ac:dyDescent="0.25">
      <c r="A65" s="1"/>
      <c r="B65"/>
      <c r="C65"/>
      <c r="D65"/>
    </row>
    <row r="66" spans="1:4" ht="15.75" x14ac:dyDescent="0.25">
      <c r="A66" s="1"/>
      <c r="B66"/>
      <c r="C66"/>
      <c r="D66"/>
    </row>
    <row r="67" spans="1:4" ht="15.75" x14ac:dyDescent="0.25">
      <c r="A67" s="1"/>
      <c r="B67"/>
      <c r="C67"/>
      <c r="D67"/>
    </row>
    <row r="68" spans="1:4" ht="15.75" x14ac:dyDescent="0.25">
      <c r="A68" s="1"/>
      <c r="B68"/>
      <c r="C68"/>
      <c r="D68"/>
    </row>
    <row r="69" spans="1:4" ht="15.75" x14ac:dyDescent="0.25">
      <c r="A69" s="1"/>
      <c r="B69"/>
      <c r="C69"/>
      <c r="D69"/>
    </row>
    <row r="70" spans="1:4" ht="15.75" x14ac:dyDescent="0.25">
      <c r="A70" s="1"/>
      <c r="B70"/>
      <c r="C70"/>
      <c r="D70"/>
    </row>
    <row r="71" spans="1:4" ht="15.75" x14ac:dyDescent="0.25">
      <c r="A71" s="1"/>
      <c r="B71"/>
      <c r="C71"/>
      <c r="D71"/>
    </row>
    <row r="72" spans="1:4" ht="15.75" x14ac:dyDescent="0.25">
      <c r="A72" s="1"/>
      <c r="B72"/>
      <c r="C72"/>
      <c r="D72"/>
    </row>
    <row r="73" spans="1:4" ht="15.75" x14ac:dyDescent="0.25">
      <c r="A73" s="1"/>
      <c r="B73"/>
      <c r="C73"/>
      <c r="D73"/>
    </row>
    <row r="74" spans="1:4" ht="15.75" x14ac:dyDescent="0.25">
      <c r="A74" s="1"/>
      <c r="B74"/>
      <c r="C74"/>
      <c r="D74"/>
    </row>
    <row r="75" spans="1:4" ht="15.75" x14ac:dyDescent="0.25">
      <c r="A75" s="1"/>
      <c r="B75"/>
      <c r="C75"/>
      <c r="D75"/>
    </row>
    <row r="76" spans="1:4" ht="15.75" x14ac:dyDescent="0.25">
      <c r="A76" s="1"/>
      <c r="B76"/>
      <c r="C76"/>
      <c r="D76"/>
    </row>
    <row r="77" spans="1:4" ht="15.75" x14ac:dyDescent="0.25">
      <c r="A77" s="1"/>
      <c r="B77"/>
      <c r="C77"/>
      <c r="D77"/>
    </row>
    <row r="78" spans="1:4" ht="15.75" x14ac:dyDescent="0.25">
      <c r="A78" s="1"/>
      <c r="B78"/>
      <c r="C78"/>
      <c r="D78"/>
    </row>
    <row r="79" spans="1:4" ht="15.75" x14ac:dyDescent="0.25">
      <c r="A79" s="1"/>
      <c r="B79"/>
      <c r="C79"/>
      <c r="D79"/>
    </row>
    <row r="80" spans="1:4" ht="15.75" x14ac:dyDescent="0.25">
      <c r="A80" s="1"/>
      <c r="B80"/>
      <c r="C80"/>
      <c r="D80"/>
    </row>
    <row r="81" spans="1:4" ht="15.75" x14ac:dyDescent="0.25">
      <c r="A81" s="1"/>
      <c r="B81"/>
      <c r="C81"/>
      <c r="D81"/>
    </row>
    <row r="82" spans="1:4" ht="15.75" x14ac:dyDescent="0.25">
      <c r="A82" s="1"/>
      <c r="B82"/>
      <c r="C82"/>
      <c r="D82"/>
    </row>
    <row r="83" spans="1:4" ht="15.75" x14ac:dyDescent="0.25">
      <c r="A83" s="1"/>
      <c r="B83"/>
      <c r="C83"/>
      <c r="D83"/>
    </row>
    <row r="84" spans="1:4" ht="15.75" x14ac:dyDescent="0.25">
      <c r="A84" s="1"/>
      <c r="B84"/>
      <c r="C84"/>
      <c r="D84"/>
    </row>
    <row r="85" spans="1:4" ht="15.75" x14ac:dyDescent="0.25">
      <c r="A85" s="1"/>
      <c r="B85"/>
      <c r="C85"/>
      <c r="D85"/>
    </row>
    <row r="86" spans="1:4" ht="15.75" x14ac:dyDescent="0.25">
      <c r="A86" s="1"/>
      <c r="B86"/>
      <c r="C86"/>
      <c r="D86"/>
    </row>
    <row r="87" spans="1:4" ht="15.75" x14ac:dyDescent="0.25">
      <c r="A87" s="1"/>
      <c r="B87"/>
      <c r="C87"/>
      <c r="D87"/>
    </row>
    <row r="88" spans="1:4" ht="15.75" x14ac:dyDescent="0.25">
      <c r="A88" s="1"/>
      <c r="B88"/>
      <c r="C88"/>
      <c r="D88"/>
    </row>
    <row r="89" spans="1:4" ht="15.75" x14ac:dyDescent="0.25">
      <c r="A89" s="1"/>
      <c r="B89"/>
      <c r="C89"/>
      <c r="D89"/>
    </row>
    <row r="90" spans="1:4" ht="15.75" x14ac:dyDescent="0.25">
      <c r="A90" s="1"/>
      <c r="B90"/>
      <c r="C90"/>
      <c r="D90"/>
    </row>
    <row r="91" spans="1:4" ht="15.75" x14ac:dyDescent="0.25">
      <c r="A91" s="1"/>
      <c r="B91"/>
      <c r="C91"/>
      <c r="D91"/>
    </row>
    <row r="92" spans="1:4" ht="15.75" x14ac:dyDescent="0.25">
      <c r="A92" s="1"/>
      <c r="B92"/>
      <c r="C92"/>
      <c r="D92"/>
    </row>
    <row r="93" spans="1:4" ht="15.75" x14ac:dyDescent="0.25">
      <c r="A93" s="1"/>
      <c r="B93"/>
      <c r="C93"/>
      <c r="D93"/>
    </row>
    <row r="94" spans="1:4" ht="15.75" x14ac:dyDescent="0.25">
      <c r="A94" s="1"/>
      <c r="B94"/>
      <c r="C94"/>
      <c r="D94"/>
    </row>
    <row r="95" spans="1:4" ht="15.75" x14ac:dyDescent="0.25">
      <c r="A95" s="1"/>
      <c r="B95"/>
      <c r="C95"/>
      <c r="D95"/>
    </row>
    <row r="96" spans="1:4" ht="15.75" x14ac:dyDescent="0.25">
      <c r="A96" s="1"/>
      <c r="B96"/>
      <c r="C96"/>
      <c r="D96"/>
    </row>
    <row r="97" spans="1:4" ht="15.75" x14ac:dyDescent="0.25">
      <c r="A97" s="1"/>
      <c r="B97"/>
      <c r="C97"/>
      <c r="D97"/>
    </row>
    <row r="98" spans="1:4" ht="15.75" x14ac:dyDescent="0.25">
      <c r="A98" s="1"/>
      <c r="B98"/>
      <c r="C98"/>
      <c r="D98"/>
    </row>
    <row r="99" spans="1:4" ht="15.75" x14ac:dyDescent="0.25">
      <c r="A99" s="1"/>
      <c r="B99"/>
      <c r="C99"/>
      <c r="D99"/>
    </row>
    <row r="100" spans="1:4" ht="15.75" x14ac:dyDescent="0.25">
      <c r="A100" s="1"/>
      <c r="B100"/>
      <c r="C100"/>
      <c r="D100"/>
    </row>
    <row r="101" spans="1:4" ht="15.75" x14ac:dyDescent="0.25">
      <c r="A101" s="1"/>
      <c r="B101"/>
      <c r="C101"/>
      <c r="D101"/>
    </row>
    <row r="102" spans="1:4" ht="15.75" x14ac:dyDescent="0.25">
      <c r="A102" s="1"/>
      <c r="B102"/>
      <c r="C102"/>
      <c r="D102"/>
    </row>
    <row r="103" spans="1:4" ht="15.75" x14ac:dyDescent="0.25">
      <c r="A103" s="1"/>
      <c r="B103"/>
      <c r="C103"/>
      <c r="D103"/>
    </row>
    <row r="104" spans="1:4" ht="15.75" x14ac:dyDescent="0.25">
      <c r="A104" s="1"/>
      <c r="B104"/>
      <c r="C104"/>
      <c r="D104"/>
    </row>
    <row r="105" spans="1:4" ht="15.75" x14ac:dyDescent="0.25">
      <c r="A105" s="1"/>
      <c r="B105"/>
      <c r="C105"/>
      <c r="D105"/>
    </row>
    <row r="106" spans="1:4" ht="15.75" x14ac:dyDescent="0.25">
      <c r="A106" s="1"/>
      <c r="B106"/>
      <c r="C106"/>
      <c r="D106"/>
    </row>
    <row r="107" spans="1:4" ht="15.75" x14ac:dyDescent="0.25">
      <c r="A107" s="1"/>
      <c r="B107"/>
      <c r="C107"/>
      <c r="D107"/>
    </row>
    <row r="108" spans="1:4" ht="15.75" x14ac:dyDescent="0.25">
      <c r="A108" s="1"/>
      <c r="B108"/>
      <c r="C108"/>
      <c r="D108"/>
    </row>
    <row r="109" spans="1:4" ht="15.75" x14ac:dyDescent="0.25">
      <c r="A109" s="1"/>
      <c r="B109"/>
      <c r="C109"/>
      <c r="D109"/>
    </row>
    <row r="110" spans="1:4" ht="15.75" x14ac:dyDescent="0.25">
      <c r="A110" s="1"/>
      <c r="B110"/>
      <c r="C110"/>
      <c r="D110"/>
    </row>
    <row r="111" spans="1:4" ht="15.75" x14ac:dyDescent="0.25">
      <c r="A111" s="1"/>
      <c r="B111"/>
      <c r="C111"/>
      <c r="D111"/>
    </row>
    <row r="112" spans="1:4" ht="15.75" x14ac:dyDescent="0.25">
      <c r="A112" s="1"/>
      <c r="B112"/>
      <c r="C112"/>
      <c r="D112"/>
    </row>
    <row r="113" spans="1:4" ht="15.75" x14ac:dyDescent="0.25">
      <c r="A113" s="1"/>
      <c r="B113"/>
      <c r="C113"/>
      <c r="D113"/>
    </row>
    <row r="114" spans="1:4" ht="15.75" x14ac:dyDescent="0.25">
      <c r="A114" s="1"/>
      <c r="B114"/>
      <c r="C114"/>
      <c r="D114"/>
    </row>
    <row r="115" spans="1:4" ht="15.75" x14ac:dyDescent="0.25">
      <c r="A115" s="1"/>
      <c r="B115"/>
      <c r="C115"/>
      <c r="D115"/>
    </row>
    <row r="116" spans="1:4" ht="15.75" x14ac:dyDescent="0.25">
      <c r="A116" s="1"/>
      <c r="B116"/>
      <c r="C116"/>
      <c r="D116"/>
    </row>
    <row r="117" spans="1:4" ht="15.75" x14ac:dyDescent="0.25">
      <c r="A117" s="1"/>
      <c r="B117"/>
      <c r="C117"/>
      <c r="D117"/>
    </row>
    <row r="118" spans="1:4" ht="15.75" x14ac:dyDescent="0.25">
      <c r="A118" s="1"/>
      <c r="B118"/>
      <c r="C118"/>
      <c r="D118"/>
    </row>
    <row r="119" spans="1:4" ht="15.75" x14ac:dyDescent="0.25">
      <c r="A119" s="1"/>
      <c r="B119"/>
      <c r="C119"/>
      <c r="D119"/>
    </row>
    <row r="120" spans="1:4" ht="15.75" x14ac:dyDescent="0.25">
      <c r="A120" s="1"/>
    </row>
    <row r="121" spans="1:4" ht="15.75" x14ac:dyDescent="0.25">
      <c r="A121" s="1"/>
    </row>
    <row r="122" spans="1:4" ht="15.75" x14ac:dyDescent="0.25">
      <c r="A122" s="1"/>
    </row>
    <row r="123" spans="1:4" ht="15.75" x14ac:dyDescent="0.25">
      <c r="A123" s="1"/>
    </row>
    <row r="124" spans="1:4" ht="15.75" x14ac:dyDescent="0.25">
      <c r="A124" s="1"/>
    </row>
    <row r="125" spans="1:4" ht="15.75" x14ac:dyDescent="0.25">
      <c r="A125" s="1"/>
    </row>
    <row r="126" spans="1:4" ht="15.75" x14ac:dyDescent="0.25">
      <c r="A126" s="1"/>
    </row>
    <row r="127" spans="1:4" ht="15.75" x14ac:dyDescent="0.25">
      <c r="A127" s="1"/>
    </row>
    <row r="128" spans="1:4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</sheetData>
  <mergeCells count="2">
    <mergeCell ref="G1:H1"/>
    <mergeCell ref="G2:H2"/>
  </mergeCells>
  <conditionalFormatting sqref="A1">
    <cfRule type="duplicateValues" dxfId="415" priority="36"/>
  </conditionalFormatting>
  <conditionalFormatting sqref="A1">
    <cfRule type="duplicateValues" dxfId="414" priority="35"/>
  </conditionalFormatting>
  <conditionalFormatting sqref="A1">
    <cfRule type="duplicateValues" dxfId="413" priority="34"/>
  </conditionalFormatting>
  <conditionalFormatting sqref="A1">
    <cfRule type="duplicateValues" dxfId="412" priority="33"/>
  </conditionalFormatting>
  <conditionalFormatting sqref="A1">
    <cfRule type="duplicateValues" dxfId="411" priority="32"/>
  </conditionalFormatting>
  <conditionalFormatting sqref="A1">
    <cfRule type="duplicateValues" dxfId="410" priority="31"/>
  </conditionalFormatting>
  <conditionalFormatting sqref="A1">
    <cfRule type="duplicateValues" dxfId="409" priority="30"/>
  </conditionalFormatting>
  <conditionalFormatting sqref="A1">
    <cfRule type="duplicateValues" dxfId="408" priority="29"/>
  </conditionalFormatting>
  <conditionalFormatting sqref="A1">
    <cfRule type="duplicateValues" dxfId="407" priority="28"/>
  </conditionalFormatting>
  <conditionalFormatting sqref="A1">
    <cfRule type="duplicateValues" dxfId="406" priority="27"/>
  </conditionalFormatting>
  <conditionalFormatting sqref="A1">
    <cfRule type="duplicateValues" dxfId="405" priority="26"/>
  </conditionalFormatting>
  <conditionalFormatting sqref="A1">
    <cfRule type="duplicateValues" dxfId="404" priority="25"/>
  </conditionalFormatting>
  <conditionalFormatting sqref="A1">
    <cfRule type="duplicateValues" dxfId="403" priority="24"/>
  </conditionalFormatting>
  <conditionalFormatting sqref="A1">
    <cfRule type="duplicateValues" dxfId="402" priority="23"/>
  </conditionalFormatting>
  <conditionalFormatting sqref="A1">
    <cfRule type="duplicateValues" dxfId="401" priority="22"/>
  </conditionalFormatting>
  <conditionalFormatting sqref="A1">
    <cfRule type="duplicateValues" dxfId="400" priority="21"/>
  </conditionalFormatting>
  <conditionalFormatting sqref="A1">
    <cfRule type="duplicateValues" dxfId="399" priority="20"/>
  </conditionalFormatting>
  <conditionalFormatting sqref="A1">
    <cfRule type="duplicateValues" dxfId="398" priority="19"/>
  </conditionalFormatting>
  <conditionalFormatting sqref="A1">
    <cfRule type="duplicateValues" dxfId="397" priority="18"/>
  </conditionalFormatting>
  <conditionalFormatting sqref="A1">
    <cfRule type="duplicateValues" dxfId="396" priority="17"/>
  </conditionalFormatting>
  <conditionalFormatting sqref="A1">
    <cfRule type="duplicateValues" dxfId="395" priority="16"/>
  </conditionalFormatting>
  <conditionalFormatting sqref="A1">
    <cfRule type="duplicateValues" dxfId="394" priority="15"/>
  </conditionalFormatting>
  <conditionalFormatting sqref="A1">
    <cfRule type="duplicateValues" dxfId="393" priority="14"/>
  </conditionalFormatting>
  <conditionalFormatting sqref="A1">
    <cfRule type="duplicateValues" dxfId="392" priority="13"/>
  </conditionalFormatting>
  <conditionalFormatting sqref="A1">
    <cfRule type="duplicateValues" dxfId="391" priority="11"/>
    <cfRule type="timePeriod" dxfId="390" priority="12" timePeriod="yesterday">
      <formula>FLOOR(A1,1)=TODAY()-1</formula>
    </cfRule>
  </conditionalFormatting>
  <conditionalFormatting sqref="A1">
    <cfRule type="duplicateValues" dxfId="389" priority="9"/>
    <cfRule type="duplicateValues" dxfId="388" priority="10"/>
  </conditionalFormatting>
  <conditionalFormatting sqref="A1">
    <cfRule type="duplicateValues" dxfId="387" priority="8"/>
  </conditionalFormatting>
  <conditionalFormatting sqref="A1">
    <cfRule type="duplicateValues" dxfId="386" priority="7"/>
  </conditionalFormatting>
  <conditionalFormatting sqref="A1">
    <cfRule type="duplicateValues" dxfId="385" priority="6"/>
  </conditionalFormatting>
  <conditionalFormatting sqref="A1">
    <cfRule type="duplicateValues" dxfId="384" priority="5"/>
  </conditionalFormatting>
  <conditionalFormatting sqref="A1 A142:A1048576">
    <cfRule type="duplicateValues" dxfId="383" priority="4"/>
  </conditionalFormatting>
  <conditionalFormatting sqref="A1 A142:A1048576">
    <cfRule type="duplicateValues" dxfId="382" priority="3"/>
  </conditionalFormatting>
  <conditionalFormatting sqref="A1 A142:A1048576 A22:A27">
    <cfRule type="duplicateValues" dxfId="381" priority="2"/>
  </conditionalFormatting>
  <conditionalFormatting sqref="A1:A1048576">
    <cfRule type="duplicateValues" dxfId="380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"/>
  <sheetViews>
    <sheetView topLeftCell="A7" workbookViewId="0">
      <selection activeCell="A14" sqref="A14:A15"/>
    </sheetView>
  </sheetViews>
  <sheetFormatPr defaultRowHeight="15" x14ac:dyDescent="0.25"/>
  <cols>
    <col min="1" max="1" width="44.140625" customWidth="1"/>
    <col min="2" max="2" width="24" style="549" customWidth="1"/>
    <col min="3" max="3" width="22.85546875" style="549" customWidth="1"/>
    <col min="4" max="4" width="19.28515625" style="550" customWidth="1"/>
    <col min="5" max="5" width="18.42578125" bestFit="1" customWidth="1"/>
    <col min="6" max="6" width="19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52" t="s">
        <v>1326</v>
      </c>
      <c r="C1" s="552" t="s">
        <v>5247</v>
      </c>
      <c r="D1" s="508" t="s">
        <v>1327</v>
      </c>
      <c r="E1" s="508" t="s">
        <v>17709</v>
      </c>
      <c r="F1" s="508"/>
      <c r="G1" s="588" t="str">
        <f>"TOTAL LEADS = " &amp; COUNTA(A2:A589)/2-H16</f>
        <v>TOTAL LEADS = 34</v>
      </c>
      <c r="H1" s="590"/>
    </row>
    <row r="2" spans="1:8" ht="21" x14ac:dyDescent="0.35">
      <c r="A2" s="1" t="s">
        <v>17022</v>
      </c>
      <c r="B2"/>
      <c r="C2"/>
      <c r="D2"/>
      <c r="G2" s="588" t="s">
        <v>26850</v>
      </c>
      <c r="H2" s="589"/>
    </row>
    <row r="3" spans="1:8" ht="15.75" x14ac:dyDescent="0.25">
      <c r="A3" s="1" t="s">
        <v>17462</v>
      </c>
      <c r="B3" t="s">
        <v>1077</v>
      </c>
      <c r="C3"/>
      <c r="D3"/>
      <c r="G3" s="546" t="s">
        <v>58</v>
      </c>
      <c r="H3" s="547">
        <f>COUNTIF(B$2:B$1048576,G3)</f>
        <v>4</v>
      </c>
    </row>
    <row r="4" spans="1:8" ht="15.75" x14ac:dyDescent="0.25">
      <c r="A4" s="1" t="s">
        <v>26851</v>
      </c>
      <c r="B4"/>
      <c r="C4"/>
      <c r="D4"/>
      <c r="G4" s="548" t="s">
        <v>360</v>
      </c>
      <c r="H4" s="547">
        <f>COUNTIF(B1:B935,G4)</f>
        <v>1</v>
      </c>
    </row>
    <row r="5" spans="1:8" ht="15.75" x14ac:dyDescent="0.25">
      <c r="A5" s="1" t="s">
        <v>26852</v>
      </c>
      <c r="B5" s="549" t="s">
        <v>200</v>
      </c>
      <c r="C5"/>
      <c r="D5" t="s">
        <v>26705</v>
      </c>
      <c r="G5" s="548" t="s">
        <v>356</v>
      </c>
      <c r="H5" s="547">
        <f>COUNTIF(B2:B853,G5)</f>
        <v>5</v>
      </c>
    </row>
    <row r="6" spans="1:8" ht="15.75" x14ac:dyDescent="0.25">
      <c r="A6" s="1" t="s">
        <v>26851</v>
      </c>
      <c r="B6"/>
      <c r="C6"/>
      <c r="D6"/>
      <c r="G6" s="548" t="s">
        <v>56</v>
      </c>
      <c r="H6" s="547">
        <f>COUNTIF(B2:B865,G6)</f>
        <v>2</v>
      </c>
    </row>
    <row r="7" spans="1:8" ht="15.75" x14ac:dyDescent="0.25">
      <c r="A7" s="1" t="s">
        <v>26852</v>
      </c>
      <c r="B7" t="s">
        <v>3860</v>
      </c>
      <c r="C7"/>
      <c r="D7"/>
      <c r="G7" s="101" t="s">
        <v>201</v>
      </c>
      <c r="H7" s="5">
        <f>COUNTIF(B1:B859,G7)</f>
        <v>1</v>
      </c>
    </row>
    <row r="8" spans="1:8" ht="15.75" x14ac:dyDescent="0.25">
      <c r="A8" s="1" t="s">
        <v>11438</v>
      </c>
      <c r="B8"/>
      <c r="C8"/>
      <c r="D8"/>
      <c r="G8" s="101" t="s">
        <v>202</v>
      </c>
      <c r="H8" s="5">
        <f>COUNTIF(B1:B894,G8)</f>
        <v>0</v>
      </c>
    </row>
    <row r="9" spans="1:8" ht="15.75" x14ac:dyDescent="0.25">
      <c r="A9" s="1" t="s">
        <v>26853</v>
      </c>
      <c r="B9" t="s">
        <v>17992</v>
      </c>
      <c r="C9"/>
      <c r="D9" t="s">
        <v>8105</v>
      </c>
      <c r="G9" s="101" t="s">
        <v>200</v>
      </c>
      <c r="H9" s="5">
        <f>COUNTIF(B1:B812,G9)</f>
        <v>4</v>
      </c>
    </row>
    <row r="10" spans="1:8" ht="15.75" x14ac:dyDescent="0.25">
      <c r="A10" s="1" t="s">
        <v>26854</v>
      </c>
      <c r="B10"/>
      <c r="C10"/>
      <c r="D10"/>
      <c r="G10" s="101" t="s">
        <v>5011</v>
      </c>
      <c r="H10" s="5">
        <f>COUNTIF(B:B,G10)</f>
        <v>0</v>
      </c>
    </row>
    <row r="11" spans="1:8" ht="15.75" x14ac:dyDescent="0.25">
      <c r="A11" s="1" t="s">
        <v>26855</v>
      </c>
      <c r="B11" t="s">
        <v>58</v>
      </c>
      <c r="C11" t="s">
        <v>25752</v>
      </c>
      <c r="D11" t="s">
        <v>25657</v>
      </c>
      <c r="E11" t="s">
        <v>27083</v>
      </c>
      <c r="F11" t="s">
        <v>27084</v>
      </c>
      <c r="G11" s="101" t="s">
        <v>1077</v>
      </c>
      <c r="H11" s="5">
        <f>COUNTIF(B2:B2000,G11)</f>
        <v>4</v>
      </c>
    </row>
    <row r="12" spans="1:8" ht="15.75" x14ac:dyDescent="0.25">
      <c r="A12" s="1" t="s">
        <v>26854</v>
      </c>
      <c r="B12"/>
      <c r="C12"/>
      <c r="D12"/>
      <c r="G12" s="288" t="s">
        <v>60</v>
      </c>
      <c r="H12" s="5">
        <f>COUNTIF(B2:B869,G12)</f>
        <v>4</v>
      </c>
    </row>
    <row r="13" spans="1:8" ht="15.75" x14ac:dyDescent="0.25">
      <c r="A13" s="1" t="s">
        <v>26855</v>
      </c>
      <c r="B13" t="s">
        <v>3860</v>
      </c>
      <c r="C13"/>
      <c r="D13"/>
      <c r="G13" s="548" t="s">
        <v>4062</v>
      </c>
      <c r="H13" s="547">
        <f>COUNTIF(B2:B2000,G13)</f>
        <v>0</v>
      </c>
    </row>
    <row r="14" spans="1:8" ht="15.75" x14ac:dyDescent="0.25">
      <c r="A14" s="1" t="s">
        <v>26856</v>
      </c>
      <c r="B14"/>
      <c r="C14"/>
      <c r="D14"/>
      <c r="G14" s="101" t="s">
        <v>3860</v>
      </c>
      <c r="H14" s="5">
        <f>COUNTIF(B2:B715,G14)</f>
        <v>5</v>
      </c>
    </row>
    <row r="15" spans="1:8" ht="15.75" x14ac:dyDescent="0.25">
      <c r="A15" s="1" t="s">
        <v>26857</v>
      </c>
      <c r="B15" t="s">
        <v>56</v>
      </c>
      <c r="C15"/>
      <c r="D15" t="s">
        <v>22689</v>
      </c>
      <c r="G15" s="101" t="s">
        <v>17992</v>
      </c>
      <c r="H15" s="5">
        <f>COUNTIF(B2:B2000,G15)</f>
        <v>1</v>
      </c>
    </row>
    <row r="16" spans="1:8" ht="15.75" x14ac:dyDescent="0.25">
      <c r="A16" s="1" t="s">
        <v>26856</v>
      </c>
      <c r="B16"/>
      <c r="C16"/>
      <c r="D16"/>
      <c r="G16" s="288" t="s">
        <v>1133</v>
      </c>
      <c r="H16" s="5">
        <f>COUNTIF(B2:B2000,G16)</f>
        <v>0</v>
      </c>
    </row>
    <row r="17" spans="1:8" ht="15.75" x14ac:dyDescent="0.25">
      <c r="A17" s="1" t="s">
        <v>26857</v>
      </c>
      <c r="B17" t="s">
        <v>3860</v>
      </c>
      <c r="C17"/>
      <c r="D17"/>
      <c r="G17" s="512"/>
      <c r="H17" s="233"/>
    </row>
    <row r="18" spans="1:8" ht="15.75" x14ac:dyDescent="0.25">
      <c r="A18" s="1" t="s">
        <v>26858</v>
      </c>
      <c r="B18"/>
      <c r="C18"/>
      <c r="D18"/>
      <c r="G18" s="269"/>
    </row>
    <row r="19" spans="1:8" ht="15.75" x14ac:dyDescent="0.25">
      <c r="A19" s="1" t="s">
        <v>26859</v>
      </c>
      <c r="B19"/>
      <c r="C19"/>
      <c r="D19" t="s">
        <v>22340</v>
      </c>
    </row>
    <row r="20" spans="1:8" ht="15.75" x14ac:dyDescent="0.25">
      <c r="A20" s="1" t="s">
        <v>26860</v>
      </c>
      <c r="B20"/>
      <c r="C20"/>
      <c r="D20"/>
    </row>
    <row r="21" spans="1:8" ht="15.75" x14ac:dyDescent="0.25">
      <c r="A21" s="1" t="s">
        <v>26861</v>
      </c>
      <c r="B21" t="s">
        <v>58</v>
      </c>
      <c r="C21"/>
      <c r="D21" t="s">
        <v>1710</v>
      </c>
    </row>
    <row r="22" spans="1:8" ht="15.75" x14ac:dyDescent="0.25">
      <c r="A22" s="1" t="s">
        <v>26862</v>
      </c>
      <c r="B22"/>
      <c r="C22"/>
      <c r="D22"/>
    </row>
    <row r="23" spans="1:8" ht="15.75" x14ac:dyDescent="0.25">
      <c r="A23" s="1" t="s">
        <v>26863</v>
      </c>
      <c r="B23" t="s">
        <v>60</v>
      </c>
      <c r="C23"/>
      <c r="D23" t="s">
        <v>10373</v>
      </c>
    </row>
    <row r="24" spans="1:8" ht="15.75" x14ac:dyDescent="0.25">
      <c r="A24" s="1" t="s">
        <v>26864</v>
      </c>
      <c r="B24"/>
      <c r="C24"/>
      <c r="D24"/>
    </row>
    <row r="25" spans="1:8" ht="15.75" x14ac:dyDescent="0.25">
      <c r="A25" s="1" t="s">
        <v>26865</v>
      </c>
      <c r="B25" t="s">
        <v>200</v>
      </c>
      <c r="C25"/>
      <c r="D25" t="s">
        <v>8105</v>
      </c>
    </row>
    <row r="26" spans="1:8" ht="15.75" x14ac:dyDescent="0.25">
      <c r="A26" s="1" t="s">
        <v>26866</v>
      </c>
      <c r="B26"/>
      <c r="C26"/>
      <c r="D26"/>
    </row>
    <row r="27" spans="1:8" ht="15.75" x14ac:dyDescent="0.25">
      <c r="A27" s="1" t="s">
        <v>26867</v>
      </c>
      <c r="B27" t="s">
        <v>200</v>
      </c>
      <c r="C27"/>
      <c r="D27" t="s">
        <v>599</v>
      </c>
    </row>
    <row r="28" spans="1:8" ht="15.75" x14ac:dyDescent="0.25">
      <c r="A28" s="1" t="s">
        <v>26868</v>
      </c>
      <c r="B28"/>
      <c r="C28"/>
      <c r="D28"/>
    </row>
    <row r="29" spans="1:8" ht="15.75" x14ac:dyDescent="0.25">
      <c r="A29" s="1" t="s">
        <v>26869</v>
      </c>
      <c r="B29" t="s">
        <v>356</v>
      </c>
      <c r="C29"/>
      <c r="D29" t="s">
        <v>26061</v>
      </c>
    </row>
    <row r="30" spans="1:8" ht="15.75" x14ac:dyDescent="0.25">
      <c r="A30" s="1" t="s">
        <v>15690</v>
      </c>
      <c r="B30"/>
      <c r="C30"/>
      <c r="D30"/>
    </row>
    <row r="31" spans="1:8" ht="15.75" x14ac:dyDescent="0.25">
      <c r="A31" s="1" t="s">
        <v>26870</v>
      </c>
      <c r="B31" t="s">
        <v>60</v>
      </c>
      <c r="C31"/>
      <c r="D31" t="s">
        <v>8105</v>
      </c>
    </row>
    <row r="32" spans="1:8" ht="15.75" x14ac:dyDescent="0.25">
      <c r="A32" s="1" t="s">
        <v>26871</v>
      </c>
      <c r="B32"/>
      <c r="C32"/>
      <c r="D32"/>
    </row>
    <row r="33" spans="1:4" ht="15.75" x14ac:dyDescent="0.25">
      <c r="A33" s="1" t="s">
        <v>26872</v>
      </c>
      <c r="B33" t="s">
        <v>201</v>
      </c>
      <c r="C33"/>
      <c r="D33" t="s">
        <v>1710</v>
      </c>
    </row>
    <row r="34" spans="1:4" ht="15.75" x14ac:dyDescent="0.25">
      <c r="A34" s="1" t="s">
        <v>26873</v>
      </c>
      <c r="B34"/>
      <c r="C34"/>
      <c r="D34"/>
    </row>
    <row r="35" spans="1:4" ht="15.75" x14ac:dyDescent="0.25">
      <c r="A35" s="1" t="s">
        <v>26874</v>
      </c>
      <c r="B35" t="s">
        <v>1077</v>
      </c>
      <c r="C35"/>
      <c r="D35" t="s">
        <v>1710</v>
      </c>
    </row>
    <row r="36" spans="1:4" ht="15.75" x14ac:dyDescent="0.25">
      <c r="A36" s="1" t="s">
        <v>26875</v>
      </c>
      <c r="B36"/>
      <c r="C36"/>
      <c r="D36"/>
    </row>
    <row r="37" spans="1:4" ht="15.75" x14ac:dyDescent="0.25">
      <c r="A37" s="1" t="s">
        <v>26876</v>
      </c>
      <c r="B37"/>
      <c r="C37"/>
      <c r="D37" t="s">
        <v>22340</v>
      </c>
    </row>
    <row r="38" spans="1:4" ht="15.75" x14ac:dyDescent="0.25">
      <c r="A38" s="1" t="s">
        <v>26877</v>
      </c>
      <c r="B38"/>
      <c r="C38"/>
      <c r="D38"/>
    </row>
    <row r="39" spans="1:4" ht="15.75" x14ac:dyDescent="0.25">
      <c r="A39" s="1" t="s">
        <v>26878</v>
      </c>
      <c r="B39" t="s">
        <v>1077</v>
      </c>
      <c r="C39"/>
      <c r="D39" t="s">
        <v>599</v>
      </c>
    </row>
    <row r="40" spans="1:4" ht="15.75" x14ac:dyDescent="0.25">
      <c r="A40" s="1" t="s">
        <v>26880</v>
      </c>
      <c r="B40"/>
      <c r="C40"/>
      <c r="D40"/>
    </row>
    <row r="41" spans="1:4" ht="15.75" x14ac:dyDescent="0.25">
      <c r="A41" s="1" t="s">
        <v>16371</v>
      </c>
      <c r="B41" t="s">
        <v>1077</v>
      </c>
      <c r="C41"/>
      <c r="D41"/>
    </row>
    <row r="42" spans="1:4" ht="15.75" x14ac:dyDescent="0.25">
      <c r="A42" s="1" t="s">
        <v>26881</v>
      </c>
      <c r="B42"/>
      <c r="C42"/>
      <c r="D42"/>
    </row>
    <row r="43" spans="1:4" ht="15.75" x14ac:dyDescent="0.25">
      <c r="A43" s="1" t="s">
        <v>26882</v>
      </c>
      <c r="B43" t="s">
        <v>56</v>
      </c>
      <c r="C43"/>
      <c r="D43" t="s">
        <v>25657</v>
      </c>
    </row>
    <row r="44" spans="1:4" ht="15.75" x14ac:dyDescent="0.25">
      <c r="A44" s="1" t="s">
        <v>26884</v>
      </c>
      <c r="B44"/>
      <c r="C44"/>
      <c r="D44"/>
    </row>
    <row r="45" spans="1:4" ht="15.75" x14ac:dyDescent="0.25">
      <c r="A45" s="1" t="s">
        <v>26885</v>
      </c>
      <c r="B45" t="s">
        <v>356</v>
      </c>
      <c r="C45"/>
      <c r="D45" t="s">
        <v>1710</v>
      </c>
    </row>
    <row r="46" spans="1:4" ht="15.75" x14ac:dyDescent="0.25">
      <c r="A46" s="1" t="s">
        <v>26886</v>
      </c>
      <c r="B46"/>
      <c r="C46"/>
      <c r="D46"/>
    </row>
    <row r="47" spans="1:4" ht="15.75" x14ac:dyDescent="0.25">
      <c r="A47" s="1" t="s">
        <v>26887</v>
      </c>
      <c r="B47"/>
      <c r="C47"/>
      <c r="D47" t="s">
        <v>22340</v>
      </c>
    </row>
    <row r="48" spans="1:4" ht="15.75" x14ac:dyDescent="0.25">
      <c r="A48" s="1" t="s">
        <v>14500</v>
      </c>
      <c r="B48"/>
      <c r="C48"/>
      <c r="D48"/>
    </row>
    <row r="49" spans="1:5" ht="15.75" x14ac:dyDescent="0.25">
      <c r="A49" s="1" t="s">
        <v>26888</v>
      </c>
      <c r="B49" t="s">
        <v>58</v>
      </c>
      <c r="C49" t="s">
        <v>2163</v>
      </c>
      <c r="D49" t="s">
        <v>599</v>
      </c>
    </row>
    <row r="50" spans="1:5" ht="15.75" x14ac:dyDescent="0.25">
      <c r="A50" s="1" t="s">
        <v>26889</v>
      </c>
      <c r="B50"/>
      <c r="C50"/>
      <c r="D50"/>
    </row>
    <row r="51" spans="1:5" ht="15.75" x14ac:dyDescent="0.25">
      <c r="A51" s="1" t="s">
        <v>26890</v>
      </c>
      <c r="B51" t="s">
        <v>60</v>
      </c>
      <c r="C51"/>
      <c r="D51" t="s">
        <v>1710</v>
      </c>
    </row>
    <row r="52" spans="1:5" ht="15.75" x14ac:dyDescent="0.25">
      <c r="A52" s="1" t="s">
        <v>26891</v>
      </c>
      <c r="B52"/>
      <c r="C52"/>
      <c r="D52"/>
    </row>
    <row r="53" spans="1:5" ht="15.75" x14ac:dyDescent="0.25">
      <c r="A53" s="1" t="s">
        <v>26892</v>
      </c>
      <c r="B53" t="s">
        <v>60</v>
      </c>
      <c r="C53"/>
      <c r="D53" t="s">
        <v>8105</v>
      </c>
    </row>
    <row r="54" spans="1:5" ht="15.75" x14ac:dyDescent="0.25">
      <c r="A54" s="569" t="s">
        <v>26893</v>
      </c>
      <c r="B54" s="570"/>
      <c r="C54" s="570"/>
      <c r="D54" s="570"/>
    </row>
    <row r="55" spans="1:5" ht="15.75" x14ac:dyDescent="0.25">
      <c r="A55" s="569" t="s">
        <v>26894</v>
      </c>
      <c r="B55" s="570" t="s">
        <v>356</v>
      </c>
      <c r="C55" s="570"/>
      <c r="D55" s="570" t="s">
        <v>18297</v>
      </c>
    </row>
    <row r="56" spans="1:5" ht="15.75" x14ac:dyDescent="0.25">
      <c r="A56" s="1" t="s">
        <v>26893</v>
      </c>
      <c r="B56"/>
      <c r="C56"/>
      <c r="D56"/>
    </row>
    <row r="57" spans="1:5" ht="15.75" x14ac:dyDescent="0.25">
      <c r="A57" s="1" t="s">
        <v>26894</v>
      </c>
      <c r="B57" t="s">
        <v>3860</v>
      </c>
      <c r="C57"/>
      <c r="D57"/>
    </row>
    <row r="58" spans="1:5" ht="15.75" x14ac:dyDescent="0.25">
      <c r="A58" s="1" t="s">
        <v>26895</v>
      </c>
      <c r="B58"/>
      <c r="C58"/>
      <c r="D58"/>
    </row>
    <row r="59" spans="1:5" ht="15.75" x14ac:dyDescent="0.25">
      <c r="A59" s="1" t="s">
        <v>26896</v>
      </c>
      <c r="B59" t="s">
        <v>200</v>
      </c>
      <c r="C59"/>
      <c r="D59" t="s">
        <v>1710</v>
      </c>
    </row>
    <row r="60" spans="1:5" ht="15.75" x14ac:dyDescent="0.25">
      <c r="A60" s="1" t="s">
        <v>26898</v>
      </c>
      <c r="B60"/>
      <c r="C60"/>
      <c r="D60"/>
    </row>
    <row r="61" spans="1:5" ht="15.75" x14ac:dyDescent="0.25">
      <c r="A61" s="1" t="s">
        <v>26899</v>
      </c>
      <c r="B61" t="s">
        <v>58</v>
      </c>
      <c r="C61"/>
      <c r="D61" t="s">
        <v>24569</v>
      </c>
      <c r="E61" s="40">
        <v>45965</v>
      </c>
    </row>
    <row r="62" spans="1:5" ht="15.75" x14ac:dyDescent="0.25">
      <c r="A62" s="1" t="s">
        <v>17663</v>
      </c>
      <c r="B62"/>
      <c r="C62"/>
      <c r="D62"/>
    </row>
    <row r="63" spans="1:5" ht="15.75" x14ac:dyDescent="0.25">
      <c r="A63" s="1" t="s">
        <v>26900</v>
      </c>
      <c r="B63" t="s">
        <v>360</v>
      </c>
      <c r="C63"/>
      <c r="D63" t="s">
        <v>25121</v>
      </c>
      <c r="E63" s="40">
        <v>45965</v>
      </c>
    </row>
    <row r="64" spans="1:5" ht="15.75" x14ac:dyDescent="0.25">
      <c r="A64" s="569" t="s">
        <v>18946</v>
      </c>
      <c r="B64" s="570"/>
      <c r="C64" s="570"/>
      <c r="D64" s="570"/>
    </row>
    <row r="65" spans="1:4" ht="15.75" x14ac:dyDescent="0.25">
      <c r="A65" s="569" t="s">
        <v>26901</v>
      </c>
      <c r="B65" s="570" t="s">
        <v>356</v>
      </c>
      <c r="C65" s="570"/>
      <c r="D65" s="570" t="s">
        <v>10373</v>
      </c>
    </row>
    <row r="66" spans="1:4" ht="15.75" x14ac:dyDescent="0.25">
      <c r="A66" s="1" t="s">
        <v>26902</v>
      </c>
      <c r="B66"/>
      <c r="C66"/>
      <c r="D66"/>
    </row>
    <row r="67" spans="1:4" ht="15.75" x14ac:dyDescent="0.25">
      <c r="A67" s="1" t="s">
        <v>26903</v>
      </c>
      <c r="B67" t="s">
        <v>356</v>
      </c>
      <c r="C67"/>
      <c r="D67" t="s">
        <v>25657</v>
      </c>
    </row>
    <row r="68" spans="1:4" ht="15.75" x14ac:dyDescent="0.25">
      <c r="A68" s="1" t="s">
        <v>18946</v>
      </c>
      <c r="B68"/>
      <c r="C68"/>
      <c r="D68"/>
    </row>
    <row r="69" spans="1:4" ht="15.75" x14ac:dyDescent="0.25">
      <c r="A69" s="1" t="s">
        <v>26901</v>
      </c>
      <c r="B69" t="s">
        <v>3860</v>
      </c>
      <c r="C69"/>
      <c r="D69"/>
    </row>
    <row r="70" spans="1:4" ht="15.75" x14ac:dyDescent="0.25">
      <c r="A70" s="1"/>
      <c r="B70"/>
      <c r="C70"/>
      <c r="D70"/>
    </row>
    <row r="71" spans="1:4" ht="15.75" x14ac:dyDescent="0.25">
      <c r="A71" s="1"/>
      <c r="B71"/>
      <c r="C71"/>
      <c r="D71"/>
    </row>
    <row r="72" spans="1:4" ht="15.75" x14ac:dyDescent="0.25">
      <c r="A72" s="1"/>
      <c r="B72"/>
      <c r="C72"/>
      <c r="D72"/>
    </row>
    <row r="73" spans="1:4" ht="15.75" x14ac:dyDescent="0.25">
      <c r="A73" s="1"/>
      <c r="B73"/>
      <c r="C73"/>
      <c r="D73"/>
    </row>
    <row r="74" spans="1:4" ht="15.75" x14ac:dyDescent="0.25">
      <c r="A74" s="1"/>
      <c r="B74"/>
      <c r="C74"/>
      <c r="D74"/>
    </row>
    <row r="75" spans="1:4" ht="15.75" x14ac:dyDescent="0.25">
      <c r="A75" s="1"/>
      <c r="B75"/>
      <c r="C75"/>
      <c r="D75"/>
    </row>
    <row r="76" spans="1:4" ht="15.75" x14ac:dyDescent="0.25">
      <c r="A76" s="1"/>
      <c r="B76"/>
      <c r="C76"/>
      <c r="D76"/>
    </row>
    <row r="77" spans="1:4" ht="15.75" x14ac:dyDescent="0.25">
      <c r="A77" s="1"/>
      <c r="B77"/>
      <c r="C77"/>
      <c r="D77"/>
    </row>
    <row r="78" spans="1:4" ht="15.75" x14ac:dyDescent="0.25">
      <c r="A78" s="1"/>
      <c r="B78"/>
      <c r="C78"/>
      <c r="D78"/>
    </row>
    <row r="79" spans="1:4" ht="15.75" x14ac:dyDescent="0.25">
      <c r="A79" s="1"/>
      <c r="B79"/>
      <c r="C79"/>
      <c r="D79"/>
    </row>
    <row r="80" spans="1:4" ht="15.75" x14ac:dyDescent="0.25">
      <c r="A80" s="1"/>
      <c r="B80"/>
      <c r="C80"/>
      <c r="D80"/>
    </row>
    <row r="81" spans="1:4" ht="15.75" x14ac:dyDescent="0.25">
      <c r="A81" s="1"/>
      <c r="B81"/>
      <c r="C81"/>
      <c r="D81"/>
    </row>
    <row r="82" spans="1:4" ht="15.75" x14ac:dyDescent="0.25">
      <c r="A82" s="1"/>
      <c r="B82"/>
      <c r="C82"/>
      <c r="D82"/>
    </row>
    <row r="83" spans="1:4" ht="15.75" x14ac:dyDescent="0.25">
      <c r="A83" s="1"/>
      <c r="B83"/>
      <c r="C83"/>
      <c r="D83"/>
    </row>
    <row r="84" spans="1:4" ht="15.75" x14ac:dyDescent="0.25">
      <c r="A84" s="1"/>
      <c r="B84"/>
      <c r="C84"/>
      <c r="D84"/>
    </row>
    <row r="85" spans="1:4" ht="15.75" x14ac:dyDescent="0.25">
      <c r="A85" s="1"/>
      <c r="B85"/>
      <c r="C85"/>
      <c r="D85"/>
    </row>
    <row r="86" spans="1:4" ht="15.75" x14ac:dyDescent="0.25">
      <c r="A86" s="1"/>
      <c r="B86"/>
      <c r="C86"/>
      <c r="D86"/>
    </row>
    <row r="87" spans="1:4" ht="15.75" x14ac:dyDescent="0.25">
      <c r="A87" s="1"/>
      <c r="B87"/>
      <c r="C87"/>
      <c r="D87"/>
    </row>
    <row r="88" spans="1:4" ht="15.75" x14ac:dyDescent="0.25">
      <c r="A88" s="1"/>
      <c r="B88"/>
      <c r="C88"/>
      <c r="D88"/>
    </row>
    <row r="89" spans="1:4" ht="15.75" x14ac:dyDescent="0.25">
      <c r="A89" s="1"/>
      <c r="B89"/>
      <c r="C89"/>
      <c r="D89"/>
    </row>
    <row r="90" spans="1:4" ht="15.75" x14ac:dyDescent="0.25">
      <c r="A90" s="1"/>
      <c r="B90"/>
      <c r="C90"/>
      <c r="D90"/>
    </row>
    <row r="91" spans="1:4" ht="15.75" x14ac:dyDescent="0.25">
      <c r="A91" s="1"/>
      <c r="B91"/>
      <c r="C91"/>
      <c r="D91"/>
    </row>
    <row r="92" spans="1:4" ht="15.75" x14ac:dyDescent="0.25">
      <c r="A92" s="1"/>
      <c r="B92"/>
      <c r="C92"/>
      <c r="D92"/>
    </row>
    <row r="93" spans="1:4" ht="15.75" x14ac:dyDescent="0.25">
      <c r="A93" s="1"/>
      <c r="B93"/>
      <c r="C93"/>
      <c r="D93"/>
    </row>
    <row r="94" spans="1:4" ht="15.75" x14ac:dyDescent="0.25">
      <c r="A94" s="1"/>
      <c r="B94"/>
      <c r="C94"/>
      <c r="D94"/>
    </row>
    <row r="95" spans="1:4" ht="15.75" x14ac:dyDescent="0.25">
      <c r="A95" s="1"/>
      <c r="B95"/>
      <c r="C95"/>
      <c r="D95"/>
    </row>
    <row r="96" spans="1:4" ht="15.75" x14ac:dyDescent="0.25">
      <c r="A96" s="1"/>
      <c r="B96"/>
      <c r="C96"/>
      <c r="D96"/>
    </row>
    <row r="97" spans="1:4" ht="15.75" x14ac:dyDescent="0.25">
      <c r="A97" s="1"/>
      <c r="B97"/>
      <c r="C97"/>
      <c r="D97"/>
    </row>
    <row r="98" spans="1:4" ht="15.75" x14ac:dyDescent="0.25">
      <c r="A98" s="1"/>
      <c r="B98"/>
      <c r="C98"/>
      <c r="D98"/>
    </row>
    <row r="99" spans="1:4" ht="15.75" x14ac:dyDescent="0.25">
      <c r="A99" s="1"/>
      <c r="B99"/>
      <c r="C99"/>
      <c r="D99"/>
    </row>
    <row r="100" spans="1:4" ht="15.75" x14ac:dyDescent="0.25">
      <c r="A100" s="1"/>
      <c r="B100"/>
      <c r="C100"/>
      <c r="D100"/>
    </row>
    <row r="101" spans="1:4" ht="15.75" x14ac:dyDescent="0.25">
      <c r="A101" s="1"/>
      <c r="B101"/>
      <c r="C101"/>
      <c r="D101"/>
    </row>
    <row r="102" spans="1:4" ht="15.75" x14ac:dyDescent="0.25">
      <c r="A102" s="1"/>
      <c r="B102"/>
      <c r="C102"/>
      <c r="D102"/>
    </row>
    <row r="103" spans="1:4" ht="15.75" x14ac:dyDescent="0.25">
      <c r="A103" s="1"/>
      <c r="B103"/>
      <c r="C103"/>
      <c r="D103"/>
    </row>
    <row r="104" spans="1:4" ht="15.75" x14ac:dyDescent="0.25">
      <c r="A104" s="1"/>
      <c r="B104"/>
      <c r="C104"/>
      <c r="D104"/>
    </row>
    <row r="105" spans="1:4" ht="15.75" x14ac:dyDescent="0.25">
      <c r="A105" s="1"/>
      <c r="B105"/>
      <c r="C105"/>
      <c r="D105"/>
    </row>
    <row r="106" spans="1:4" ht="15.75" x14ac:dyDescent="0.25">
      <c r="A106" s="1"/>
      <c r="B106"/>
      <c r="C106"/>
      <c r="D106"/>
    </row>
    <row r="107" spans="1:4" ht="15.75" x14ac:dyDescent="0.25">
      <c r="A107" s="1"/>
      <c r="B107"/>
      <c r="C107"/>
      <c r="D107"/>
    </row>
    <row r="108" spans="1:4" ht="15.75" x14ac:dyDescent="0.25">
      <c r="A108" s="1"/>
      <c r="B108"/>
      <c r="C108"/>
      <c r="D108"/>
    </row>
    <row r="109" spans="1:4" ht="15.75" x14ac:dyDescent="0.25">
      <c r="A109" s="1"/>
      <c r="B109"/>
      <c r="C109"/>
      <c r="D109"/>
    </row>
    <row r="110" spans="1:4" ht="15.75" x14ac:dyDescent="0.25">
      <c r="A110" s="1"/>
      <c r="B110"/>
      <c r="C110"/>
      <c r="D110"/>
    </row>
    <row r="111" spans="1:4" ht="15.75" x14ac:dyDescent="0.25">
      <c r="A111" s="1"/>
      <c r="B111"/>
      <c r="C111"/>
      <c r="D111"/>
    </row>
    <row r="112" spans="1:4" ht="15.75" x14ac:dyDescent="0.25">
      <c r="A112" s="1"/>
      <c r="B112"/>
      <c r="C112"/>
      <c r="D112"/>
    </row>
    <row r="113" spans="1:4" ht="15.75" x14ac:dyDescent="0.25">
      <c r="A113" s="1"/>
      <c r="B113"/>
      <c r="C113"/>
      <c r="D113"/>
    </row>
    <row r="114" spans="1:4" ht="15.75" x14ac:dyDescent="0.25">
      <c r="A114" s="1"/>
      <c r="B114"/>
      <c r="C114"/>
      <c r="D114"/>
    </row>
    <row r="115" spans="1:4" ht="15.75" x14ac:dyDescent="0.25">
      <c r="A115" s="1"/>
      <c r="B115"/>
      <c r="C115"/>
      <c r="D115"/>
    </row>
    <row r="116" spans="1:4" ht="15.75" x14ac:dyDescent="0.25">
      <c r="A116" s="1"/>
      <c r="B116"/>
      <c r="C116"/>
      <c r="D116"/>
    </row>
    <row r="117" spans="1:4" ht="15.75" x14ac:dyDescent="0.25">
      <c r="A117" s="1"/>
      <c r="B117"/>
      <c r="C117"/>
      <c r="D117"/>
    </row>
    <row r="118" spans="1:4" ht="15.75" x14ac:dyDescent="0.25">
      <c r="A118" s="1"/>
      <c r="B118"/>
      <c r="C118"/>
      <c r="D118"/>
    </row>
    <row r="119" spans="1:4" ht="15.75" x14ac:dyDescent="0.25">
      <c r="A119" s="1"/>
      <c r="B119"/>
      <c r="C119"/>
      <c r="D119"/>
    </row>
    <row r="120" spans="1:4" ht="15.75" x14ac:dyDescent="0.25">
      <c r="A120" s="1"/>
    </row>
    <row r="121" spans="1:4" ht="15.75" x14ac:dyDescent="0.25">
      <c r="A121" s="1"/>
    </row>
    <row r="122" spans="1:4" ht="15.75" x14ac:dyDescent="0.25">
      <c r="A122" s="1"/>
    </row>
    <row r="123" spans="1:4" ht="15.75" x14ac:dyDescent="0.25">
      <c r="A123" s="1"/>
    </row>
    <row r="124" spans="1:4" ht="15.75" x14ac:dyDescent="0.25">
      <c r="A124" s="1"/>
    </row>
    <row r="125" spans="1:4" ht="15.75" x14ac:dyDescent="0.25">
      <c r="A125" s="1"/>
    </row>
    <row r="126" spans="1:4" ht="15.75" x14ac:dyDescent="0.25">
      <c r="A126" s="1"/>
    </row>
    <row r="127" spans="1:4" ht="15.75" x14ac:dyDescent="0.25">
      <c r="A127" s="1"/>
    </row>
    <row r="128" spans="1:4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</sheetData>
  <mergeCells count="2">
    <mergeCell ref="G1:H1"/>
    <mergeCell ref="G2:H2"/>
  </mergeCells>
  <conditionalFormatting sqref="A1">
    <cfRule type="duplicateValues" dxfId="379" priority="36"/>
  </conditionalFormatting>
  <conditionalFormatting sqref="A1">
    <cfRule type="duplicateValues" dxfId="378" priority="35"/>
  </conditionalFormatting>
  <conditionalFormatting sqref="A1">
    <cfRule type="duplicateValues" dxfId="377" priority="34"/>
  </conditionalFormatting>
  <conditionalFormatting sqref="A1">
    <cfRule type="duplicateValues" dxfId="376" priority="33"/>
  </conditionalFormatting>
  <conditionalFormatting sqref="A1">
    <cfRule type="duplicateValues" dxfId="375" priority="32"/>
  </conditionalFormatting>
  <conditionalFormatting sqref="A1">
    <cfRule type="duplicateValues" dxfId="374" priority="31"/>
  </conditionalFormatting>
  <conditionalFormatting sqref="A1">
    <cfRule type="duplicateValues" dxfId="373" priority="30"/>
  </conditionalFormatting>
  <conditionalFormatting sqref="A1">
    <cfRule type="duplicateValues" dxfId="372" priority="29"/>
  </conditionalFormatting>
  <conditionalFormatting sqref="A1">
    <cfRule type="duplicateValues" dxfId="371" priority="28"/>
  </conditionalFormatting>
  <conditionalFormatting sqref="A1">
    <cfRule type="duplicateValues" dxfId="370" priority="27"/>
  </conditionalFormatting>
  <conditionalFormatting sqref="A1">
    <cfRule type="duplicateValues" dxfId="369" priority="26"/>
  </conditionalFormatting>
  <conditionalFormatting sqref="A1">
    <cfRule type="duplicateValues" dxfId="368" priority="25"/>
  </conditionalFormatting>
  <conditionalFormatting sqref="A1">
    <cfRule type="duplicateValues" dxfId="367" priority="24"/>
  </conditionalFormatting>
  <conditionalFormatting sqref="A1">
    <cfRule type="duplicateValues" dxfId="366" priority="23"/>
  </conditionalFormatting>
  <conditionalFormatting sqref="A1">
    <cfRule type="duplicateValues" dxfId="365" priority="22"/>
  </conditionalFormatting>
  <conditionalFormatting sqref="A1">
    <cfRule type="duplicateValues" dxfId="364" priority="21"/>
  </conditionalFormatting>
  <conditionalFormatting sqref="A1">
    <cfRule type="duplicateValues" dxfId="363" priority="20"/>
  </conditionalFormatting>
  <conditionalFormatting sqref="A1">
    <cfRule type="duplicateValues" dxfId="362" priority="19"/>
  </conditionalFormatting>
  <conditionalFormatting sqref="A1">
    <cfRule type="duplicateValues" dxfId="361" priority="18"/>
  </conditionalFormatting>
  <conditionalFormatting sqref="A1">
    <cfRule type="duplicateValues" dxfId="360" priority="17"/>
  </conditionalFormatting>
  <conditionalFormatting sqref="A1">
    <cfRule type="duplicateValues" dxfId="359" priority="16"/>
  </conditionalFormatting>
  <conditionalFormatting sqref="A1">
    <cfRule type="duplicateValues" dxfId="358" priority="15"/>
  </conditionalFormatting>
  <conditionalFormatting sqref="A1">
    <cfRule type="duplicateValues" dxfId="357" priority="14"/>
  </conditionalFormatting>
  <conditionalFormatting sqref="A1">
    <cfRule type="duplicateValues" dxfId="356" priority="13"/>
  </conditionalFormatting>
  <conditionalFormatting sqref="A1">
    <cfRule type="duplicateValues" dxfId="355" priority="11"/>
    <cfRule type="timePeriod" dxfId="354" priority="12" timePeriod="yesterday">
      <formula>FLOOR(A1,1)=TODAY()-1</formula>
    </cfRule>
  </conditionalFormatting>
  <conditionalFormatting sqref="A1">
    <cfRule type="duplicateValues" dxfId="353" priority="9"/>
    <cfRule type="duplicateValues" dxfId="352" priority="10"/>
  </conditionalFormatting>
  <conditionalFormatting sqref="A1">
    <cfRule type="duplicateValues" dxfId="351" priority="8"/>
  </conditionalFormatting>
  <conditionalFormatting sqref="A1">
    <cfRule type="duplicateValues" dxfId="350" priority="7"/>
  </conditionalFormatting>
  <conditionalFormatting sqref="A1">
    <cfRule type="duplicateValues" dxfId="349" priority="6"/>
  </conditionalFormatting>
  <conditionalFormatting sqref="A1">
    <cfRule type="duplicateValues" dxfId="348" priority="5"/>
  </conditionalFormatting>
  <conditionalFormatting sqref="A1 A142:A1048576">
    <cfRule type="duplicateValues" dxfId="347" priority="4"/>
  </conditionalFormatting>
  <conditionalFormatting sqref="A1 A142:A1048576">
    <cfRule type="duplicateValues" dxfId="346" priority="3"/>
  </conditionalFormatting>
  <conditionalFormatting sqref="A1 A142:A1048576">
    <cfRule type="duplicateValues" dxfId="345" priority="2"/>
  </conditionalFormatting>
  <conditionalFormatting sqref="A1 A70:A1048576">
    <cfRule type="duplicateValues" dxfId="344" priority="1"/>
  </conditionalFormatting>
  <dataValidations disablePrompts="1"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"/>
  <sheetViews>
    <sheetView topLeftCell="A49" workbookViewId="0">
      <selection activeCell="A64" sqref="A64:A65"/>
    </sheetView>
  </sheetViews>
  <sheetFormatPr defaultRowHeight="15" x14ac:dyDescent="0.25"/>
  <cols>
    <col min="1" max="1" width="44.140625" customWidth="1"/>
    <col min="2" max="2" width="24" style="549" customWidth="1"/>
    <col min="3" max="3" width="22.85546875" style="549" customWidth="1"/>
    <col min="4" max="4" width="19.28515625" style="550" customWidth="1"/>
    <col min="5" max="5" width="18.42578125" bestFit="1" customWidth="1"/>
    <col min="6" max="6" width="19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52" t="s">
        <v>1326</v>
      </c>
      <c r="C1" s="552" t="s">
        <v>5247</v>
      </c>
      <c r="D1" s="508" t="s">
        <v>1327</v>
      </c>
      <c r="E1" s="508" t="s">
        <v>17709</v>
      </c>
      <c r="F1" s="508"/>
      <c r="G1" s="588" t="str">
        <f>"TOTAL LEADS = " &amp; COUNTA(A2:A589)/2-H16</f>
        <v>TOTAL LEADS = 31</v>
      </c>
      <c r="H1" s="590"/>
    </row>
    <row r="2" spans="1:8" ht="21" x14ac:dyDescent="0.35">
      <c r="A2" s="1" t="s">
        <v>26904</v>
      </c>
      <c r="B2"/>
      <c r="C2"/>
      <c r="D2"/>
      <c r="G2" s="588" t="s">
        <v>26897</v>
      </c>
      <c r="H2" s="589"/>
    </row>
    <row r="3" spans="1:8" ht="15.75" x14ac:dyDescent="0.25">
      <c r="A3" s="1" t="s">
        <v>26905</v>
      </c>
      <c r="B3" t="s">
        <v>60</v>
      </c>
      <c r="C3"/>
      <c r="D3" t="s">
        <v>8105</v>
      </c>
      <c r="G3" s="546" t="s">
        <v>58</v>
      </c>
      <c r="H3" s="547">
        <f>COUNTIF(B$2:B$1048576,G3)</f>
        <v>3</v>
      </c>
    </row>
    <row r="4" spans="1:8" ht="15.75" x14ac:dyDescent="0.25">
      <c r="A4" s="1" t="s">
        <v>26906</v>
      </c>
      <c r="B4"/>
      <c r="C4"/>
      <c r="D4"/>
      <c r="G4" s="548" t="s">
        <v>360</v>
      </c>
      <c r="H4" s="547">
        <f>COUNTIF(B1:B935,G4)</f>
        <v>1</v>
      </c>
    </row>
    <row r="5" spans="1:8" ht="15.75" x14ac:dyDescent="0.25">
      <c r="A5" s="1" t="s">
        <v>26907</v>
      </c>
      <c r="B5" s="549" t="s">
        <v>58</v>
      </c>
      <c r="C5" t="s">
        <v>25752</v>
      </c>
      <c r="D5" t="s">
        <v>22689</v>
      </c>
      <c r="G5" s="548" t="s">
        <v>356</v>
      </c>
      <c r="H5" s="547">
        <f>COUNTIF(B2:B853,G5)</f>
        <v>3</v>
      </c>
    </row>
    <row r="6" spans="1:8" ht="15.75" x14ac:dyDescent="0.25">
      <c r="A6" s="1" t="s">
        <v>26908</v>
      </c>
      <c r="B6"/>
      <c r="C6"/>
      <c r="D6"/>
      <c r="G6" s="548" t="s">
        <v>56</v>
      </c>
      <c r="H6" s="547">
        <f>COUNTIF(B2:B865,G6)</f>
        <v>3</v>
      </c>
    </row>
    <row r="7" spans="1:8" ht="15.75" x14ac:dyDescent="0.25">
      <c r="A7" s="1" t="s">
        <v>26909</v>
      </c>
      <c r="B7" t="s">
        <v>58</v>
      </c>
      <c r="C7" t="s">
        <v>25752</v>
      </c>
      <c r="D7" t="s">
        <v>9571</v>
      </c>
      <c r="G7" s="101" t="s">
        <v>201</v>
      </c>
      <c r="H7" s="5">
        <f>COUNTIF(B1:B859,G7)</f>
        <v>0</v>
      </c>
    </row>
    <row r="8" spans="1:8" ht="15.75" x14ac:dyDescent="0.25">
      <c r="A8" s="1" t="s">
        <v>12484</v>
      </c>
      <c r="B8"/>
      <c r="C8"/>
      <c r="D8"/>
      <c r="G8" s="101" t="s">
        <v>202</v>
      </c>
      <c r="H8" s="5">
        <f>COUNTIF(B1:B894,G8)</f>
        <v>0</v>
      </c>
    </row>
    <row r="9" spans="1:8" ht="15.75" x14ac:dyDescent="0.25">
      <c r="A9" s="1" t="s">
        <v>26910</v>
      </c>
      <c r="B9"/>
      <c r="C9"/>
      <c r="D9" t="s">
        <v>1710</v>
      </c>
      <c r="G9" s="101" t="s">
        <v>200</v>
      </c>
      <c r="H9" s="5">
        <f>COUNTIF(B1:B812,G9)</f>
        <v>4</v>
      </c>
    </row>
    <row r="10" spans="1:8" ht="15.75" x14ac:dyDescent="0.25">
      <c r="A10" s="1" t="s">
        <v>26911</v>
      </c>
      <c r="B10"/>
      <c r="C10"/>
      <c r="D10"/>
      <c r="G10" s="101" t="s">
        <v>5011</v>
      </c>
      <c r="H10" s="5">
        <f>COUNTIF(B:B,G10)</f>
        <v>0</v>
      </c>
    </row>
    <row r="11" spans="1:8" ht="15.75" x14ac:dyDescent="0.25">
      <c r="A11" s="1" t="s">
        <v>26912</v>
      </c>
      <c r="B11" t="s">
        <v>356</v>
      </c>
      <c r="C11"/>
      <c r="D11" t="s">
        <v>18297</v>
      </c>
      <c r="G11" s="101" t="s">
        <v>1077</v>
      </c>
      <c r="H11" s="5">
        <f>COUNTIF(B2:B2000,G11)</f>
        <v>1</v>
      </c>
    </row>
    <row r="12" spans="1:8" ht="15.75" x14ac:dyDescent="0.25">
      <c r="A12" s="1" t="s">
        <v>26913</v>
      </c>
      <c r="B12"/>
      <c r="C12"/>
      <c r="D12"/>
      <c r="G12" s="288" t="s">
        <v>60</v>
      </c>
      <c r="H12" s="5">
        <f>COUNTIF(B2:B869,G12)</f>
        <v>7</v>
      </c>
    </row>
    <row r="13" spans="1:8" ht="15.75" x14ac:dyDescent="0.25">
      <c r="A13" s="1" t="s">
        <v>26914</v>
      </c>
      <c r="B13"/>
      <c r="C13"/>
      <c r="D13" t="s">
        <v>22340</v>
      </c>
      <c r="G13" s="548" t="s">
        <v>4062</v>
      </c>
      <c r="H13" s="547">
        <f>COUNTIF(B2:B2000,G13)</f>
        <v>0</v>
      </c>
    </row>
    <row r="14" spans="1:8" ht="15.75" x14ac:dyDescent="0.25">
      <c r="A14" s="1" t="s">
        <v>26915</v>
      </c>
      <c r="B14"/>
      <c r="C14"/>
      <c r="D14"/>
      <c r="G14" s="101" t="s">
        <v>3860</v>
      </c>
      <c r="H14" s="5">
        <f>COUNTIF(B2:B715,G14)</f>
        <v>1</v>
      </c>
    </row>
    <row r="15" spans="1:8" ht="15.75" x14ac:dyDescent="0.25">
      <c r="A15" s="1" t="s">
        <v>26916</v>
      </c>
      <c r="B15" t="s">
        <v>1133</v>
      </c>
      <c r="C15"/>
      <c r="D15"/>
      <c r="G15" s="101" t="s">
        <v>17992</v>
      </c>
      <c r="H15" s="5">
        <f>COUNTIF(B2:B2000,G15)</f>
        <v>2</v>
      </c>
    </row>
    <row r="16" spans="1:8" ht="15.75" x14ac:dyDescent="0.25">
      <c r="A16" s="1" t="s">
        <v>26917</v>
      </c>
      <c r="B16"/>
      <c r="C16"/>
      <c r="D16"/>
      <c r="G16" s="288" t="s">
        <v>1133</v>
      </c>
      <c r="H16" s="5">
        <f>COUNTIF(B2:B2000,G16)</f>
        <v>2</v>
      </c>
    </row>
    <row r="17" spans="1:8" ht="15.75" x14ac:dyDescent="0.25">
      <c r="A17" s="1" t="s">
        <v>26918</v>
      </c>
      <c r="B17"/>
      <c r="C17"/>
      <c r="D17" t="s">
        <v>22340</v>
      </c>
      <c r="G17" s="512"/>
      <c r="H17" s="233"/>
    </row>
    <row r="18" spans="1:8" ht="15.75" x14ac:dyDescent="0.25">
      <c r="A18" s="1" t="s">
        <v>26919</v>
      </c>
      <c r="B18"/>
      <c r="C18"/>
      <c r="D18"/>
      <c r="G18" s="269"/>
    </row>
    <row r="19" spans="1:8" ht="15.75" x14ac:dyDescent="0.25">
      <c r="A19" s="1" t="s">
        <v>26920</v>
      </c>
      <c r="B19"/>
      <c r="C19"/>
      <c r="D19" t="s">
        <v>1710</v>
      </c>
    </row>
    <row r="20" spans="1:8" ht="15.75" x14ac:dyDescent="0.25">
      <c r="A20" s="1" t="s">
        <v>26921</v>
      </c>
      <c r="B20"/>
      <c r="C20"/>
      <c r="D20"/>
    </row>
    <row r="21" spans="1:8" ht="15.75" x14ac:dyDescent="0.25">
      <c r="A21" s="1" t="s">
        <v>26922</v>
      </c>
      <c r="B21" t="s">
        <v>1077</v>
      </c>
      <c r="C21"/>
      <c r="D21" t="s">
        <v>8105</v>
      </c>
    </row>
    <row r="22" spans="1:8" ht="15.75" x14ac:dyDescent="0.25">
      <c r="A22" s="1" t="s">
        <v>26923</v>
      </c>
      <c r="B22"/>
      <c r="C22"/>
      <c r="D22"/>
    </row>
    <row r="23" spans="1:8" ht="15.75" x14ac:dyDescent="0.25">
      <c r="A23" s="1" t="s">
        <v>26924</v>
      </c>
      <c r="B23" t="s">
        <v>58</v>
      </c>
      <c r="C23"/>
      <c r="D23" t="s">
        <v>8105</v>
      </c>
    </row>
    <row r="24" spans="1:8" ht="15.75" x14ac:dyDescent="0.25">
      <c r="A24" s="569" t="s">
        <v>26925</v>
      </c>
      <c r="B24" s="570"/>
      <c r="C24" s="570"/>
      <c r="D24" s="570"/>
    </row>
    <row r="25" spans="1:8" ht="15.75" x14ac:dyDescent="0.25">
      <c r="A25" s="569" t="s">
        <v>26926</v>
      </c>
      <c r="B25" s="570" t="s">
        <v>356</v>
      </c>
      <c r="C25" s="570"/>
      <c r="D25" s="570" t="s">
        <v>18297</v>
      </c>
    </row>
    <row r="26" spans="1:8" ht="15.75" x14ac:dyDescent="0.25">
      <c r="A26" s="1" t="s">
        <v>12535</v>
      </c>
      <c r="B26"/>
      <c r="C26"/>
      <c r="D26"/>
    </row>
    <row r="27" spans="1:8" ht="15.75" x14ac:dyDescent="0.25">
      <c r="A27" s="1" t="s">
        <v>26927</v>
      </c>
      <c r="B27" t="s">
        <v>17992</v>
      </c>
      <c r="C27"/>
      <c r="D27"/>
    </row>
    <row r="28" spans="1:8" ht="15.75" x14ac:dyDescent="0.25">
      <c r="A28" s="1" t="s">
        <v>26928</v>
      </c>
      <c r="B28"/>
      <c r="C28"/>
      <c r="D28"/>
    </row>
    <row r="29" spans="1:8" ht="15.75" x14ac:dyDescent="0.25">
      <c r="A29" s="1" t="s">
        <v>26929</v>
      </c>
      <c r="B29" t="s">
        <v>60</v>
      </c>
      <c r="C29"/>
      <c r="D29" t="s">
        <v>10373</v>
      </c>
    </row>
    <row r="30" spans="1:8" ht="15.75" x14ac:dyDescent="0.25">
      <c r="A30" s="1" t="s">
        <v>12017</v>
      </c>
      <c r="B30"/>
      <c r="C30"/>
      <c r="D30"/>
    </row>
    <row r="31" spans="1:8" ht="15.75" x14ac:dyDescent="0.25">
      <c r="A31" s="1" t="s">
        <v>26930</v>
      </c>
      <c r="B31"/>
      <c r="C31"/>
      <c r="D31" t="s">
        <v>22340</v>
      </c>
    </row>
    <row r="32" spans="1:8" ht="15.75" x14ac:dyDescent="0.25">
      <c r="A32" s="1" t="s">
        <v>26931</v>
      </c>
      <c r="B32"/>
      <c r="C32"/>
      <c r="D32"/>
    </row>
    <row r="33" spans="1:4" ht="15.75" x14ac:dyDescent="0.25">
      <c r="A33" s="1" t="s">
        <v>26932</v>
      </c>
      <c r="B33" t="s">
        <v>60</v>
      </c>
      <c r="C33"/>
      <c r="D33" t="s">
        <v>10373</v>
      </c>
    </row>
    <row r="34" spans="1:4" ht="15.75" x14ac:dyDescent="0.25">
      <c r="A34" s="1" t="s">
        <v>26931</v>
      </c>
      <c r="B34"/>
      <c r="C34"/>
      <c r="D34"/>
    </row>
    <row r="35" spans="1:4" ht="15.75" x14ac:dyDescent="0.25">
      <c r="A35" s="1" t="s">
        <v>26932</v>
      </c>
      <c r="B35" t="s">
        <v>3860</v>
      </c>
      <c r="C35"/>
      <c r="D35"/>
    </row>
    <row r="36" spans="1:4" ht="15.75" x14ac:dyDescent="0.25">
      <c r="A36" s="1" t="s">
        <v>26931</v>
      </c>
      <c r="B36"/>
      <c r="C36"/>
      <c r="D36"/>
    </row>
    <row r="37" spans="1:4" ht="15.75" x14ac:dyDescent="0.25">
      <c r="A37" s="1" t="s">
        <v>26933</v>
      </c>
      <c r="B37"/>
      <c r="C37"/>
      <c r="D37" t="s">
        <v>4465</v>
      </c>
    </row>
    <row r="38" spans="1:4" ht="15.75" x14ac:dyDescent="0.25">
      <c r="A38" s="1" t="s">
        <v>26934</v>
      </c>
      <c r="B38"/>
      <c r="C38"/>
      <c r="D38"/>
    </row>
    <row r="39" spans="1:4" ht="15.75" x14ac:dyDescent="0.25">
      <c r="A39" s="1" t="s">
        <v>26935</v>
      </c>
      <c r="B39" t="s">
        <v>60</v>
      </c>
      <c r="C39"/>
      <c r="D39" t="s">
        <v>18297</v>
      </c>
    </row>
    <row r="40" spans="1:4" ht="15.75" x14ac:dyDescent="0.25">
      <c r="A40" s="1" t="s">
        <v>14309</v>
      </c>
      <c r="B40"/>
      <c r="C40"/>
      <c r="D40"/>
    </row>
    <row r="41" spans="1:4" ht="15.75" x14ac:dyDescent="0.25">
      <c r="A41" s="1" t="s">
        <v>26936</v>
      </c>
      <c r="B41" t="s">
        <v>17992</v>
      </c>
      <c r="C41"/>
      <c r="D41" t="s">
        <v>8105</v>
      </c>
    </row>
    <row r="42" spans="1:4" ht="15.75" x14ac:dyDescent="0.25">
      <c r="A42" s="1" t="s">
        <v>26937</v>
      </c>
      <c r="B42"/>
      <c r="C42"/>
      <c r="D42"/>
    </row>
    <row r="43" spans="1:4" ht="15.75" x14ac:dyDescent="0.25">
      <c r="A43" s="1" t="s">
        <v>26938</v>
      </c>
      <c r="B43" t="s">
        <v>56</v>
      </c>
      <c r="C43"/>
      <c r="D43" t="s">
        <v>17205</v>
      </c>
    </row>
    <row r="44" spans="1:4" ht="15.75" x14ac:dyDescent="0.25">
      <c r="A44" s="1" t="s">
        <v>13908</v>
      </c>
      <c r="B44"/>
      <c r="C44"/>
      <c r="D44"/>
    </row>
    <row r="45" spans="1:4" ht="15.75" x14ac:dyDescent="0.25">
      <c r="A45" s="1" t="s">
        <v>26939</v>
      </c>
      <c r="B45" t="s">
        <v>60</v>
      </c>
      <c r="C45"/>
      <c r="D45" t="s">
        <v>17205</v>
      </c>
    </row>
    <row r="46" spans="1:4" ht="15.75" x14ac:dyDescent="0.25">
      <c r="A46" s="1" t="s">
        <v>26940</v>
      </c>
      <c r="B46"/>
      <c r="C46"/>
      <c r="D46"/>
    </row>
    <row r="47" spans="1:4" ht="15.75" x14ac:dyDescent="0.25">
      <c r="A47" s="1" t="s">
        <v>26941</v>
      </c>
      <c r="B47" t="s">
        <v>356</v>
      </c>
      <c r="C47"/>
      <c r="D47" t="s">
        <v>18297</v>
      </c>
    </row>
    <row r="48" spans="1:4" ht="15.75" x14ac:dyDescent="0.25">
      <c r="A48" s="1" t="s">
        <v>26942</v>
      </c>
      <c r="B48"/>
      <c r="C48"/>
      <c r="D48"/>
    </row>
    <row r="49" spans="1:4" ht="15.75" x14ac:dyDescent="0.25">
      <c r="A49" s="1" t="s">
        <v>26943</v>
      </c>
      <c r="B49" t="s">
        <v>360</v>
      </c>
      <c r="C49"/>
      <c r="D49" t="s">
        <v>1710</v>
      </c>
    </row>
    <row r="50" spans="1:4" ht="15.75" x14ac:dyDescent="0.25">
      <c r="A50" s="1" t="s">
        <v>12946</v>
      </c>
      <c r="B50"/>
      <c r="C50"/>
      <c r="D50"/>
    </row>
    <row r="51" spans="1:4" ht="15.75" x14ac:dyDescent="0.25">
      <c r="A51" s="1" t="s">
        <v>26944</v>
      </c>
      <c r="B51" t="s">
        <v>200</v>
      </c>
      <c r="C51"/>
      <c r="D51" t="s">
        <v>1710</v>
      </c>
    </row>
    <row r="52" spans="1:4" ht="15.75" x14ac:dyDescent="0.25">
      <c r="A52" s="1" t="s">
        <v>12984</v>
      </c>
      <c r="B52"/>
      <c r="C52"/>
      <c r="D52"/>
    </row>
    <row r="53" spans="1:4" ht="15.75" x14ac:dyDescent="0.25">
      <c r="A53" s="1" t="s">
        <v>26945</v>
      </c>
      <c r="B53" t="s">
        <v>200</v>
      </c>
      <c r="C53"/>
      <c r="D53" t="s">
        <v>1710</v>
      </c>
    </row>
    <row r="54" spans="1:4" ht="15.75" x14ac:dyDescent="0.25">
      <c r="A54" s="1" t="s">
        <v>26946</v>
      </c>
      <c r="B54"/>
      <c r="C54"/>
      <c r="D54"/>
    </row>
    <row r="55" spans="1:4" ht="15.75" x14ac:dyDescent="0.25">
      <c r="A55" s="1" t="s">
        <v>26947</v>
      </c>
      <c r="B55" t="s">
        <v>56</v>
      </c>
      <c r="C55"/>
      <c r="D55" t="s">
        <v>1710</v>
      </c>
    </row>
    <row r="56" spans="1:4" ht="15.75" x14ac:dyDescent="0.25">
      <c r="A56" s="1" t="s">
        <v>17834</v>
      </c>
      <c r="B56"/>
      <c r="C56"/>
      <c r="D56"/>
    </row>
    <row r="57" spans="1:4" ht="15.75" x14ac:dyDescent="0.25">
      <c r="A57" s="1" t="s">
        <v>26948</v>
      </c>
      <c r="B57" t="s">
        <v>56</v>
      </c>
      <c r="C57"/>
      <c r="D57" t="s">
        <v>22340</v>
      </c>
    </row>
    <row r="58" spans="1:4" ht="15.75" x14ac:dyDescent="0.25">
      <c r="A58" s="1" t="s">
        <v>26949</v>
      </c>
      <c r="B58"/>
      <c r="C58"/>
      <c r="D58"/>
    </row>
    <row r="59" spans="1:4" ht="15.75" x14ac:dyDescent="0.25">
      <c r="A59" s="1" t="s">
        <v>26950</v>
      </c>
      <c r="B59" t="s">
        <v>200</v>
      </c>
      <c r="C59"/>
      <c r="D59" t="s">
        <v>22340</v>
      </c>
    </row>
    <row r="60" spans="1:4" ht="15.75" x14ac:dyDescent="0.25">
      <c r="A60" s="1" t="s">
        <v>26951</v>
      </c>
      <c r="B60"/>
      <c r="C60"/>
      <c r="D60"/>
    </row>
    <row r="61" spans="1:4" ht="15.75" x14ac:dyDescent="0.25">
      <c r="A61" s="1" t="s">
        <v>26952</v>
      </c>
      <c r="B61" t="s">
        <v>60</v>
      </c>
      <c r="C61"/>
      <c r="D61" t="s">
        <v>22340</v>
      </c>
    </row>
    <row r="62" spans="1:4" ht="15.75" x14ac:dyDescent="0.25">
      <c r="A62" s="1" t="s">
        <v>16149</v>
      </c>
      <c r="B62"/>
      <c r="C62"/>
      <c r="D62"/>
    </row>
    <row r="63" spans="1:4" ht="15.75" x14ac:dyDescent="0.25">
      <c r="A63" s="1" t="s">
        <v>26953</v>
      </c>
      <c r="B63" t="s">
        <v>200</v>
      </c>
      <c r="C63"/>
      <c r="D63" t="s">
        <v>22340</v>
      </c>
    </row>
    <row r="64" spans="1:4" ht="15.75" x14ac:dyDescent="0.25">
      <c r="A64" s="1" t="s">
        <v>26954</v>
      </c>
      <c r="B64"/>
      <c r="C64"/>
      <c r="D64"/>
    </row>
    <row r="65" spans="1:4" ht="15.75" x14ac:dyDescent="0.25">
      <c r="A65" s="1" t="s">
        <v>26955</v>
      </c>
      <c r="B65" t="s">
        <v>60</v>
      </c>
      <c r="C65"/>
      <c r="D65" t="s">
        <v>599</v>
      </c>
    </row>
    <row r="66" spans="1:4" ht="15.75" x14ac:dyDescent="0.25">
      <c r="A66" s="1" t="s">
        <v>26956</v>
      </c>
      <c r="B66"/>
      <c r="C66"/>
      <c r="D66"/>
    </row>
    <row r="67" spans="1:4" ht="15.75" x14ac:dyDescent="0.25">
      <c r="A67" s="1" t="s">
        <v>26957</v>
      </c>
      <c r="B67" t="s">
        <v>1133</v>
      </c>
      <c r="C67"/>
      <c r="D67" t="s">
        <v>26522</v>
      </c>
    </row>
    <row r="68" spans="1:4" ht="15.75" x14ac:dyDescent="0.25">
      <c r="A68" s="1"/>
      <c r="B68"/>
      <c r="C68"/>
      <c r="D68"/>
    </row>
    <row r="69" spans="1:4" ht="15.75" x14ac:dyDescent="0.25">
      <c r="A69" s="1"/>
      <c r="B69"/>
      <c r="C69"/>
      <c r="D69"/>
    </row>
    <row r="70" spans="1:4" ht="15.75" x14ac:dyDescent="0.25">
      <c r="A70" s="1"/>
      <c r="B70"/>
      <c r="C70"/>
      <c r="D70"/>
    </row>
    <row r="71" spans="1:4" ht="15.75" x14ac:dyDescent="0.25">
      <c r="A71" s="1"/>
      <c r="B71"/>
      <c r="C71"/>
      <c r="D71"/>
    </row>
    <row r="72" spans="1:4" ht="15.75" x14ac:dyDescent="0.25">
      <c r="A72" s="1"/>
      <c r="B72"/>
      <c r="C72"/>
      <c r="D72"/>
    </row>
    <row r="73" spans="1:4" ht="15.75" x14ac:dyDescent="0.25">
      <c r="A73" s="1"/>
      <c r="B73"/>
      <c r="C73"/>
      <c r="D73"/>
    </row>
    <row r="74" spans="1:4" ht="15.75" x14ac:dyDescent="0.25">
      <c r="A74" s="1"/>
      <c r="B74"/>
      <c r="C74"/>
      <c r="D74"/>
    </row>
    <row r="75" spans="1:4" ht="15.75" x14ac:dyDescent="0.25">
      <c r="A75" s="1"/>
      <c r="B75"/>
      <c r="C75"/>
      <c r="D75"/>
    </row>
    <row r="76" spans="1:4" ht="15.75" x14ac:dyDescent="0.25">
      <c r="A76" s="1"/>
      <c r="B76"/>
      <c r="C76"/>
      <c r="D76"/>
    </row>
    <row r="77" spans="1:4" ht="15.75" x14ac:dyDescent="0.25">
      <c r="A77" s="1"/>
      <c r="B77"/>
      <c r="C77"/>
      <c r="D77"/>
    </row>
    <row r="78" spans="1:4" ht="15.75" x14ac:dyDescent="0.25">
      <c r="A78" s="1"/>
      <c r="B78"/>
      <c r="C78"/>
      <c r="D78"/>
    </row>
    <row r="79" spans="1:4" ht="15.75" x14ac:dyDescent="0.25">
      <c r="A79" s="1"/>
      <c r="B79"/>
      <c r="C79"/>
      <c r="D79"/>
    </row>
    <row r="80" spans="1:4" ht="15.75" x14ac:dyDescent="0.25">
      <c r="A80" s="1"/>
      <c r="B80"/>
      <c r="C80"/>
      <c r="D80"/>
    </row>
    <row r="81" spans="1:4" ht="15.75" x14ac:dyDescent="0.25">
      <c r="A81" s="1"/>
      <c r="B81"/>
      <c r="C81"/>
      <c r="D81"/>
    </row>
    <row r="82" spans="1:4" ht="15.75" x14ac:dyDescent="0.25">
      <c r="A82" s="1"/>
      <c r="B82"/>
      <c r="C82"/>
      <c r="D82"/>
    </row>
    <row r="83" spans="1:4" ht="15.75" x14ac:dyDescent="0.25">
      <c r="A83" s="1"/>
      <c r="B83"/>
      <c r="C83"/>
      <c r="D83"/>
    </row>
    <row r="84" spans="1:4" ht="15.75" x14ac:dyDescent="0.25">
      <c r="A84" s="1"/>
      <c r="B84"/>
      <c r="C84"/>
      <c r="D84"/>
    </row>
    <row r="85" spans="1:4" ht="15.75" x14ac:dyDescent="0.25">
      <c r="A85" s="1"/>
      <c r="B85"/>
      <c r="C85"/>
      <c r="D85"/>
    </row>
    <row r="86" spans="1:4" ht="15.75" x14ac:dyDescent="0.25">
      <c r="A86" s="1"/>
      <c r="B86"/>
      <c r="C86"/>
      <c r="D86"/>
    </row>
    <row r="87" spans="1:4" ht="15.75" x14ac:dyDescent="0.25">
      <c r="A87" s="1"/>
      <c r="B87"/>
      <c r="C87"/>
      <c r="D87"/>
    </row>
    <row r="88" spans="1:4" ht="15.75" x14ac:dyDescent="0.25">
      <c r="A88" s="1"/>
      <c r="B88"/>
      <c r="C88"/>
      <c r="D88"/>
    </row>
    <row r="89" spans="1:4" ht="15.75" x14ac:dyDescent="0.25">
      <c r="A89" s="1"/>
      <c r="B89"/>
      <c r="C89"/>
      <c r="D89"/>
    </row>
    <row r="90" spans="1:4" ht="15.75" x14ac:dyDescent="0.25">
      <c r="A90" s="1"/>
      <c r="B90"/>
      <c r="C90"/>
      <c r="D90"/>
    </row>
    <row r="91" spans="1:4" ht="15.75" x14ac:dyDescent="0.25">
      <c r="A91" s="1"/>
      <c r="B91"/>
      <c r="C91"/>
      <c r="D91"/>
    </row>
    <row r="92" spans="1:4" ht="15.75" x14ac:dyDescent="0.25">
      <c r="A92" s="1"/>
      <c r="B92"/>
      <c r="C92"/>
      <c r="D92"/>
    </row>
    <row r="93" spans="1:4" ht="15.75" x14ac:dyDescent="0.25">
      <c r="A93" s="1"/>
      <c r="B93"/>
      <c r="C93"/>
      <c r="D93"/>
    </row>
    <row r="94" spans="1:4" ht="15.75" x14ac:dyDescent="0.25">
      <c r="A94" s="1"/>
      <c r="B94"/>
      <c r="C94"/>
      <c r="D94"/>
    </row>
    <row r="95" spans="1:4" ht="15.75" x14ac:dyDescent="0.25">
      <c r="A95" s="1"/>
      <c r="B95"/>
      <c r="C95"/>
      <c r="D95"/>
    </row>
    <row r="96" spans="1:4" ht="15.75" x14ac:dyDescent="0.25">
      <c r="A96" s="1"/>
      <c r="B96"/>
      <c r="C96"/>
      <c r="D96"/>
    </row>
    <row r="97" spans="1:4" ht="15.75" x14ac:dyDescent="0.25">
      <c r="A97" s="1"/>
      <c r="B97"/>
      <c r="C97"/>
      <c r="D97"/>
    </row>
    <row r="98" spans="1:4" ht="15.75" x14ac:dyDescent="0.25">
      <c r="A98" s="1"/>
      <c r="B98"/>
      <c r="C98"/>
      <c r="D98"/>
    </row>
    <row r="99" spans="1:4" ht="15.75" x14ac:dyDescent="0.25">
      <c r="A99" s="1"/>
      <c r="B99"/>
      <c r="C99"/>
      <c r="D99"/>
    </row>
    <row r="100" spans="1:4" ht="15.75" x14ac:dyDescent="0.25">
      <c r="A100" s="1"/>
      <c r="B100"/>
      <c r="C100"/>
      <c r="D100"/>
    </row>
    <row r="101" spans="1:4" ht="15.75" x14ac:dyDescent="0.25">
      <c r="A101" s="1"/>
      <c r="B101"/>
      <c r="C101"/>
      <c r="D101"/>
    </row>
    <row r="102" spans="1:4" ht="15.75" x14ac:dyDescent="0.25">
      <c r="A102" s="1"/>
      <c r="B102"/>
      <c r="C102"/>
      <c r="D102"/>
    </row>
    <row r="103" spans="1:4" ht="15.75" x14ac:dyDescent="0.25">
      <c r="A103" s="1"/>
      <c r="B103"/>
      <c r="C103"/>
      <c r="D103"/>
    </row>
    <row r="104" spans="1:4" ht="15.75" x14ac:dyDescent="0.25">
      <c r="A104" s="1"/>
      <c r="B104"/>
      <c r="C104"/>
      <c r="D104"/>
    </row>
    <row r="105" spans="1:4" ht="15.75" x14ac:dyDescent="0.25">
      <c r="A105" s="1"/>
      <c r="B105"/>
      <c r="C105"/>
      <c r="D105"/>
    </row>
    <row r="106" spans="1:4" ht="15.75" x14ac:dyDescent="0.25">
      <c r="A106" s="1"/>
      <c r="B106"/>
      <c r="C106"/>
      <c r="D106"/>
    </row>
    <row r="107" spans="1:4" ht="15.75" x14ac:dyDescent="0.25">
      <c r="A107" s="1"/>
      <c r="B107"/>
      <c r="C107"/>
      <c r="D107"/>
    </row>
    <row r="108" spans="1:4" ht="15.75" x14ac:dyDescent="0.25">
      <c r="A108" s="1"/>
      <c r="B108"/>
      <c r="C108"/>
      <c r="D108"/>
    </row>
    <row r="109" spans="1:4" ht="15.75" x14ac:dyDescent="0.25">
      <c r="A109" s="1"/>
      <c r="B109"/>
      <c r="C109"/>
      <c r="D109"/>
    </row>
    <row r="110" spans="1:4" ht="15.75" x14ac:dyDescent="0.25">
      <c r="A110" s="1"/>
      <c r="B110"/>
      <c r="C110"/>
      <c r="D110"/>
    </row>
    <row r="111" spans="1:4" ht="15.75" x14ac:dyDescent="0.25">
      <c r="A111" s="1"/>
      <c r="B111"/>
      <c r="C111"/>
      <c r="D111"/>
    </row>
    <row r="112" spans="1:4" ht="15.75" x14ac:dyDescent="0.25">
      <c r="A112" s="1"/>
      <c r="B112"/>
      <c r="C112"/>
      <c r="D112"/>
    </row>
    <row r="113" spans="1:4" ht="15.75" x14ac:dyDescent="0.25">
      <c r="A113" s="1"/>
      <c r="B113"/>
      <c r="C113"/>
      <c r="D113"/>
    </row>
    <row r="114" spans="1:4" ht="15.75" x14ac:dyDescent="0.25">
      <c r="A114" s="1"/>
      <c r="B114"/>
      <c r="C114"/>
      <c r="D114"/>
    </row>
    <row r="115" spans="1:4" ht="15.75" x14ac:dyDescent="0.25">
      <c r="A115" s="1"/>
      <c r="B115"/>
      <c r="C115"/>
      <c r="D115"/>
    </row>
    <row r="116" spans="1:4" ht="15.75" x14ac:dyDescent="0.25">
      <c r="A116" s="1"/>
      <c r="B116"/>
      <c r="C116"/>
      <c r="D116"/>
    </row>
    <row r="117" spans="1:4" ht="15.75" x14ac:dyDescent="0.25">
      <c r="A117" s="1"/>
      <c r="B117"/>
      <c r="C117"/>
      <c r="D117"/>
    </row>
    <row r="118" spans="1:4" ht="15.75" x14ac:dyDescent="0.25">
      <c r="A118" s="1"/>
      <c r="B118"/>
      <c r="C118"/>
      <c r="D118"/>
    </row>
    <row r="119" spans="1:4" ht="15.75" x14ac:dyDescent="0.25">
      <c r="A119" s="1"/>
      <c r="B119"/>
      <c r="C119"/>
      <c r="D119"/>
    </row>
    <row r="120" spans="1:4" ht="15.75" x14ac:dyDescent="0.25">
      <c r="A120" s="1"/>
    </row>
    <row r="121" spans="1:4" ht="15.75" x14ac:dyDescent="0.25">
      <c r="A121" s="1"/>
    </row>
    <row r="122" spans="1:4" ht="15.75" x14ac:dyDescent="0.25">
      <c r="A122" s="1"/>
    </row>
    <row r="123" spans="1:4" ht="15.75" x14ac:dyDescent="0.25">
      <c r="A123" s="1"/>
    </row>
    <row r="124" spans="1:4" ht="15.75" x14ac:dyDescent="0.25">
      <c r="A124" s="1"/>
    </row>
    <row r="125" spans="1:4" ht="15.75" x14ac:dyDescent="0.25">
      <c r="A125" s="1"/>
    </row>
    <row r="126" spans="1:4" ht="15.75" x14ac:dyDescent="0.25">
      <c r="A126" s="1"/>
    </row>
    <row r="127" spans="1:4" ht="15.75" x14ac:dyDescent="0.25">
      <c r="A127" s="1"/>
    </row>
    <row r="128" spans="1:4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</sheetData>
  <mergeCells count="2">
    <mergeCell ref="G1:H1"/>
    <mergeCell ref="G2:H2"/>
  </mergeCells>
  <conditionalFormatting sqref="A1">
    <cfRule type="duplicateValues" dxfId="343" priority="37"/>
  </conditionalFormatting>
  <conditionalFormatting sqref="A1">
    <cfRule type="duplicateValues" dxfId="342" priority="36"/>
  </conditionalFormatting>
  <conditionalFormatting sqref="A1">
    <cfRule type="duplicateValues" dxfId="341" priority="35"/>
  </conditionalFormatting>
  <conditionalFormatting sqref="A1">
    <cfRule type="duplicateValues" dxfId="340" priority="34"/>
  </conditionalFormatting>
  <conditionalFormatting sqref="A1">
    <cfRule type="duplicateValues" dxfId="339" priority="33"/>
  </conditionalFormatting>
  <conditionalFormatting sqref="A1">
    <cfRule type="duplicateValues" dxfId="338" priority="32"/>
  </conditionalFormatting>
  <conditionalFormatting sqref="A1">
    <cfRule type="duplicateValues" dxfId="337" priority="31"/>
  </conditionalFormatting>
  <conditionalFormatting sqref="A1">
    <cfRule type="duplicateValues" dxfId="336" priority="30"/>
  </conditionalFormatting>
  <conditionalFormatting sqref="A1">
    <cfRule type="duplicateValues" dxfId="335" priority="29"/>
  </conditionalFormatting>
  <conditionalFormatting sqref="A1">
    <cfRule type="duplicateValues" dxfId="334" priority="28"/>
  </conditionalFormatting>
  <conditionalFormatting sqref="A1">
    <cfRule type="duplicateValues" dxfId="333" priority="27"/>
  </conditionalFormatting>
  <conditionalFormatting sqref="A1">
    <cfRule type="duplicateValues" dxfId="332" priority="26"/>
  </conditionalFormatting>
  <conditionalFormatting sqref="A1">
    <cfRule type="duplicateValues" dxfId="331" priority="25"/>
  </conditionalFormatting>
  <conditionalFormatting sqref="A1">
    <cfRule type="duplicateValues" dxfId="330" priority="24"/>
  </conditionalFormatting>
  <conditionalFormatting sqref="A1">
    <cfRule type="duplicateValues" dxfId="329" priority="23"/>
  </conditionalFormatting>
  <conditionalFormatting sqref="A1">
    <cfRule type="duplicateValues" dxfId="328" priority="22"/>
  </conditionalFormatting>
  <conditionalFormatting sqref="A1">
    <cfRule type="duplicateValues" dxfId="327" priority="21"/>
  </conditionalFormatting>
  <conditionalFormatting sqref="A1">
    <cfRule type="duplicateValues" dxfId="326" priority="20"/>
  </conditionalFormatting>
  <conditionalFormatting sqref="A1">
    <cfRule type="duplicateValues" dxfId="325" priority="19"/>
  </conditionalFormatting>
  <conditionalFormatting sqref="A1">
    <cfRule type="duplicateValues" dxfId="324" priority="18"/>
  </conditionalFormatting>
  <conditionalFormatting sqref="A1">
    <cfRule type="duplicateValues" dxfId="323" priority="17"/>
  </conditionalFormatting>
  <conditionalFormatting sqref="A1">
    <cfRule type="duplicateValues" dxfId="322" priority="16"/>
  </conditionalFormatting>
  <conditionalFormatting sqref="A1">
    <cfRule type="duplicateValues" dxfId="321" priority="15"/>
  </conditionalFormatting>
  <conditionalFormatting sqref="A1">
    <cfRule type="duplicateValues" dxfId="320" priority="14"/>
  </conditionalFormatting>
  <conditionalFormatting sqref="A1">
    <cfRule type="duplicateValues" dxfId="319" priority="12"/>
    <cfRule type="timePeriod" dxfId="318" priority="13" timePeriod="yesterday">
      <formula>FLOOR(A1,1)=TODAY()-1</formula>
    </cfRule>
  </conditionalFormatting>
  <conditionalFormatting sqref="A1">
    <cfRule type="duplicateValues" dxfId="317" priority="10"/>
    <cfRule type="duplicateValues" dxfId="316" priority="11"/>
  </conditionalFormatting>
  <conditionalFormatting sqref="A1">
    <cfRule type="duplicateValues" dxfId="315" priority="9"/>
  </conditionalFormatting>
  <conditionalFormatting sqref="A1">
    <cfRule type="duplicateValues" dxfId="314" priority="8"/>
  </conditionalFormatting>
  <conditionalFormatting sqref="A1">
    <cfRule type="duplicateValues" dxfId="313" priority="7"/>
  </conditionalFormatting>
  <conditionalFormatting sqref="A1">
    <cfRule type="duplicateValues" dxfId="312" priority="6"/>
  </conditionalFormatting>
  <conditionalFormatting sqref="A1 A142:A1048576">
    <cfRule type="duplicateValues" dxfId="311" priority="5"/>
  </conditionalFormatting>
  <conditionalFormatting sqref="A1 A142:A1048576">
    <cfRule type="duplicateValues" dxfId="310" priority="4"/>
  </conditionalFormatting>
  <conditionalFormatting sqref="A1 A142:A1048576">
    <cfRule type="duplicateValues" dxfId="309" priority="3"/>
  </conditionalFormatting>
  <conditionalFormatting sqref="A1 A68:A1048576">
    <cfRule type="duplicateValues" dxfId="308" priority="2"/>
  </conditionalFormatting>
  <conditionalFormatting sqref="A1:A1048576">
    <cfRule type="duplicateValues" dxfId="307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"/>
  <sheetViews>
    <sheetView topLeftCell="A76" workbookViewId="0">
      <selection activeCell="A82" sqref="A82:A83"/>
    </sheetView>
  </sheetViews>
  <sheetFormatPr defaultRowHeight="15" x14ac:dyDescent="0.25"/>
  <cols>
    <col min="1" max="1" width="44.140625" customWidth="1"/>
    <col min="2" max="2" width="24" style="549" customWidth="1"/>
    <col min="3" max="3" width="22.85546875" style="549" customWidth="1"/>
    <col min="4" max="4" width="19.28515625" style="550" customWidth="1"/>
    <col min="5" max="5" width="18.42578125" bestFit="1" customWidth="1"/>
    <col min="6" max="6" width="19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52" t="s">
        <v>1326</v>
      </c>
      <c r="C1" s="552" t="s">
        <v>5247</v>
      </c>
      <c r="D1" s="508" t="s">
        <v>1327</v>
      </c>
      <c r="E1" s="508" t="s">
        <v>17709</v>
      </c>
      <c r="F1" s="508"/>
      <c r="G1" s="588" t="str">
        <f>"TOTAL LEADS = " &amp; COUNTA(A2:A589)/2-H16</f>
        <v>TOTAL LEADS = 46</v>
      </c>
      <c r="H1" s="590"/>
    </row>
    <row r="2" spans="1:8" ht="21" x14ac:dyDescent="0.35">
      <c r="A2" s="1" t="s">
        <v>26959</v>
      </c>
      <c r="B2"/>
      <c r="C2"/>
      <c r="D2"/>
      <c r="G2" s="588" t="s">
        <v>26958</v>
      </c>
      <c r="H2" s="589"/>
    </row>
    <row r="3" spans="1:8" ht="15.75" x14ac:dyDescent="0.25">
      <c r="A3" s="1" t="s">
        <v>26960</v>
      </c>
      <c r="B3" t="s">
        <v>60</v>
      </c>
      <c r="C3"/>
      <c r="D3" t="s">
        <v>8105</v>
      </c>
      <c r="G3" s="546" t="s">
        <v>58</v>
      </c>
      <c r="H3" s="547">
        <f>COUNTIF(B$2:B$1048576,G3)</f>
        <v>8</v>
      </c>
    </row>
    <row r="4" spans="1:8" ht="15.75" x14ac:dyDescent="0.25">
      <c r="A4" s="1" t="s">
        <v>14655</v>
      </c>
      <c r="B4"/>
      <c r="C4"/>
      <c r="D4"/>
      <c r="G4" s="548" t="s">
        <v>360</v>
      </c>
      <c r="H4" s="547">
        <f>COUNTIF(B1:B935,G4)</f>
        <v>3</v>
      </c>
    </row>
    <row r="5" spans="1:8" ht="15.75" x14ac:dyDescent="0.25">
      <c r="A5" s="1" t="s">
        <v>26961</v>
      </c>
      <c r="B5" s="549" t="s">
        <v>200</v>
      </c>
      <c r="C5"/>
      <c r="D5" t="s">
        <v>9571</v>
      </c>
      <c r="G5" s="548" t="s">
        <v>356</v>
      </c>
      <c r="H5" s="547">
        <f>COUNTIF(B2:B853,G5)</f>
        <v>3</v>
      </c>
    </row>
    <row r="6" spans="1:8" ht="15.75" x14ac:dyDescent="0.25">
      <c r="A6" s="1" t="s">
        <v>26962</v>
      </c>
      <c r="B6"/>
      <c r="C6"/>
      <c r="D6"/>
      <c r="G6" s="548" t="s">
        <v>56</v>
      </c>
      <c r="H6" s="547">
        <f>COUNTIF(B2:B865,G6)</f>
        <v>3</v>
      </c>
    </row>
    <row r="7" spans="1:8" ht="15.75" x14ac:dyDescent="0.25">
      <c r="A7" s="1" t="s">
        <v>26963</v>
      </c>
      <c r="B7" t="s">
        <v>3860</v>
      </c>
      <c r="C7"/>
      <c r="D7"/>
      <c r="G7" s="101" t="s">
        <v>201</v>
      </c>
      <c r="H7" s="5">
        <f>COUNTIF(B1:B859,G7)</f>
        <v>1</v>
      </c>
    </row>
    <row r="8" spans="1:8" ht="15.75" x14ac:dyDescent="0.25">
      <c r="A8" s="1" t="s">
        <v>26962</v>
      </c>
      <c r="B8"/>
      <c r="C8"/>
      <c r="D8"/>
      <c r="G8" s="101" t="s">
        <v>202</v>
      </c>
      <c r="H8" s="5">
        <f>COUNTIF(B1:B894,G8)</f>
        <v>1</v>
      </c>
    </row>
    <row r="9" spans="1:8" ht="15.75" x14ac:dyDescent="0.25">
      <c r="A9" s="1" t="s">
        <v>26963</v>
      </c>
      <c r="B9" t="s">
        <v>60</v>
      </c>
      <c r="C9"/>
      <c r="D9" t="s">
        <v>18297</v>
      </c>
      <c r="G9" s="101" t="s">
        <v>200</v>
      </c>
      <c r="H9" s="5">
        <f>COUNTIF(B1:B812,G9)</f>
        <v>6</v>
      </c>
    </row>
    <row r="10" spans="1:8" ht="15.75" x14ac:dyDescent="0.25">
      <c r="A10" s="1" t="s">
        <v>26964</v>
      </c>
      <c r="B10"/>
      <c r="C10"/>
      <c r="D10"/>
      <c r="G10" s="101" t="s">
        <v>5011</v>
      </c>
      <c r="H10" s="5">
        <f>COUNTIF(B:B,G10)</f>
        <v>0</v>
      </c>
    </row>
    <row r="11" spans="1:8" ht="15.75" x14ac:dyDescent="0.25">
      <c r="A11" s="1" t="s">
        <v>26965</v>
      </c>
      <c r="B11" t="s">
        <v>3860</v>
      </c>
      <c r="C11"/>
      <c r="D11"/>
      <c r="G11" s="101" t="s">
        <v>1077</v>
      </c>
      <c r="H11" s="5">
        <f>COUNTIF(B2:B2000,G11)</f>
        <v>1</v>
      </c>
    </row>
    <row r="12" spans="1:8" ht="15.75" x14ac:dyDescent="0.25">
      <c r="A12" s="1" t="s">
        <v>26966</v>
      </c>
      <c r="B12"/>
      <c r="C12"/>
      <c r="D12"/>
      <c r="G12" s="288" t="s">
        <v>60</v>
      </c>
      <c r="H12" s="5">
        <f>COUNTIF(B2:B869,G12)</f>
        <v>15</v>
      </c>
    </row>
    <row r="13" spans="1:8" ht="15.75" x14ac:dyDescent="0.25">
      <c r="A13" s="1" t="s">
        <v>26967</v>
      </c>
      <c r="B13" t="s">
        <v>356</v>
      </c>
      <c r="C13"/>
      <c r="D13" t="s">
        <v>25937</v>
      </c>
      <c r="G13" s="548" t="s">
        <v>4062</v>
      </c>
      <c r="H13" s="547">
        <f>COUNTIF(B2:B2000,G13)</f>
        <v>1</v>
      </c>
    </row>
    <row r="14" spans="1:8" ht="15.75" x14ac:dyDescent="0.25">
      <c r="A14" s="1" t="s">
        <v>26964</v>
      </c>
      <c r="B14"/>
      <c r="C14"/>
      <c r="D14"/>
      <c r="G14" s="101" t="s">
        <v>3860</v>
      </c>
      <c r="H14" s="5">
        <f>COUNTIF(B2:B715,G14)</f>
        <v>4</v>
      </c>
    </row>
    <row r="15" spans="1:8" ht="15.75" x14ac:dyDescent="0.25">
      <c r="A15" s="1" t="s">
        <v>26965</v>
      </c>
      <c r="B15" t="s">
        <v>60</v>
      </c>
      <c r="C15"/>
      <c r="D15" t="s">
        <v>9571</v>
      </c>
      <c r="G15" s="101" t="s">
        <v>17992</v>
      </c>
      <c r="H15" s="5">
        <f>COUNTIF(B2:B2000,G15)</f>
        <v>0</v>
      </c>
    </row>
    <row r="16" spans="1:8" ht="15.75" x14ac:dyDescent="0.25">
      <c r="A16" s="1" t="s">
        <v>19947</v>
      </c>
      <c r="B16"/>
      <c r="C16"/>
      <c r="D16"/>
      <c r="G16" s="288" t="s">
        <v>1133</v>
      </c>
      <c r="H16" s="5">
        <f>COUNTIF(B2:B2000,G16)</f>
        <v>2</v>
      </c>
    </row>
    <row r="17" spans="1:8" ht="15.75" x14ac:dyDescent="0.25">
      <c r="A17" s="1" t="s">
        <v>26968</v>
      </c>
      <c r="B17" t="s">
        <v>356</v>
      </c>
      <c r="C17" t="s">
        <v>26982</v>
      </c>
      <c r="D17" t="s">
        <v>17205</v>
      </c>
      <c r="G17" s="512"/>
      <c r="H17" s="233"/>
    </row>
    <row r="18" spans="1:8" ht="15.75" x14ac:dyDescent="0.25">
      <c r="A18" s="1" t="s">
        <v>26969</v>
      </c>
      <c r="B18"/>
      <c r="C18"/>
      <c r="D18"/>
      <c r="G18" s="269"/>
    </row>
    <row r="19" spans="1:8" ht="15.75" x14ac:dyDescent="0.25">
      <c r="A19" s="1" t="s">
        <v>26970</v>
      </c>
      <c r="B19" t="s">
        <v>200</v>
      </c>
      <c r="C19"/>
      <c r="D19" t="s">
        <v>599</v>
      </c>
    </row>
    <row r="20" spans="1:8" ht="15.75" x14ac:dyDescent="0.25">
      <c r="A20" s="1" t="s">
        <v>26971</v>
      </c>
      <c r="B20"/>
      <c r="C20"/>
      <c r="D20"/>
    </row>
    <row r="21" spans="1:8" ht="15.75" x14ac:dyDescent="0.25">
      <c r="A21" s="1" t="s">
        <v>26972</v>
      </c>
      <c r="B21" t="s">
        <v>200</v>
      </c>
      <c r="C21"/>
      <c r="D21" t="s">
        <v>17205</v>
      </c>
    </row>
    <row r="22" spans="1:8" ht="15.75" x14ac:dyDescent="0.25">
      <c r="A22" s="1" t="s">
        <v>26973</v>
      </c>
      <c r="B22"/>
      <c r="C22"/>
      <c r="D22"/>
    </row>
    <row r="23" spans="1:8" ht="15.75" x14ac:dyDescent="0.25">
      <c r="A23" s="1" t="s">
        <v>26974</v>
      </c>
      <c r="B23" t="s">
        <v>200</v>
      </c>
      <c r="C23"/>
      <c r="D23" t="s">
        <v>599</v>
      </c>
    </row>
    <row r="24" spans="1:8" ht="15.75" x14ac:dyDescent="0.25">
      <c r="A24" s="1" t="s">
        <v>26975</v>
      </c>
      <c r="B24"/>
      <c r="C24"/>
      <c r="D24"/>
    </row>
    <row r="25" spans="1:8" ht="15.75" x14ac:dyDescent="0.25">
      <c r="A25" s="1" t="s">
        <v>26976</v>
      </c>
      <c r="B25" t="s">
        <v>200</v>
      </c>
      <c r="C25"/>
      <c r="D25" t="s">
        <v>8105</v>
      </c>
    </row>
    <row r="26" spans="1:8" ht="15.75" x14ac:dyDescent="0.25">
      <c r="A26" s="1" t="s">
        <v>26977</v>
      </c>
      <c r="B26"/>
      <c r="C26"/>
      <c r="D26"/>
    </row>
    <row r="27" spans="1:8" ht="15.75" x14ac:dyDescent="0.25">
      <c r="A27" s="1" t="s">
        <v>26978</v>
      </c>
      <c r="B27" t="s">
        <v>56</v>
      </c>
      <c r="C27"/>
      <c r="D27" t="s">
        <v>17205</v>
      </c>
    </row>
    <row r="28" spans="1:8" ht="15.75" x14ac:dyDescent="0.25">
      <c r="A28" s="1" t="s">
        <v>26977</v>
      </c>
      <c r="B28"/>
      <c r="C28"/>
      <c r="D28"/>
    </row>
    <row r="29" spans="1:8" ht="15.75" x14ac:dyDescent="0.25">
      <c r="A29" s="1" t="s">
        <v>26978</v>
      </c>
      <c r="B29" t="s">
        <v>3860</v>
      </c>
      <c r="C29"/>
      <c r="D29"/>
    </row>
    <row r="30" spans="1:8" ht="15.75" x14ac:dyDescent="0.25">
      <c r="A30" s="1" t="s">
        <v>14617</v>
      </c>
      <c r="B30"/>
      <c r="C30"/>
      <c r="D30"/>
    </row>
    <row r="31" spans="1:8" ht="15.75" x14ac:dyDescent="0.25">
      <c r="A31" s="1" t="s">
        <v>26887</v>
      </c>
      <c r="B31" t="s">
        <v>360</v>
      </c>
      <c r="C31"/>
      <c r="D31" t="s">
        <v>8105</v>
      </c>
    </row>
    <row r="32" spans="1:8" ht="15.75" x14ac:dyDescent="0.25">
      <c r="A32" s="1" t="s">
        <v>26980</v>
      </c>
      <c r="B32"/>
      <c r="C32"/>
      <c r="D32"/>
    </row>
    <row r="33" spans="1:4" ht="15.75" x14ac:dyDescent="0.25">
      <c r="A33" s="1" t="s">
        <v>26981</v>
      </c>
      <c r="B33" t="s">
        <v>1133</v>
      </c>
      <c r="C33"/>
      <c r="D33" t="s">
        <v>9571</v>
      </c>
    </row>
    <row r="34" spans="1:4" ht="15.75" x14ac:dyDescent="0.25">
      <c r="A34" s="1" t="s">
        <v>26983</v>
      </c>
      <c r="B34"/>
      <c r="C34"/>
      <c r="D34"/>
    </row>
    <row r="35" spans="1:4" ht="15.75" x14ac:dyDescent="0.25">
      <c r="A35" s="1" t="s">
        <v>26984</v>
      </c>
      <c r="B35" t="s">
        <v>360</v>
      </c>
      <c r="C35"/>
      <c r="D35" t="s">
        <v>1710</v>
      </c>
    </row>
    <row r="36" spans="1:4" ht="15.75" x14ac:dyDescent="0.25">
      <c r="A36" s="1" t="s">
        <v>24397</v>
      </c>
      <c r="B36"/>
      <c r="C36"/>
      <c r="D36"/>
    </row>
    <row r="37" spans="1:4" ht="15.75" x14ac:dyDescent="0.25">
      <c r="A37" s="1" t="s">
        <v>26985</v>
      </c>
      <c r="B37" t="s">
        <v>60</v>
      </c>
      <c r="C37"/>
      <c r="D37" t="s">
        <v>22340</v>
      </c>
    </row>
    <row r="38" spans="1:4" ht="15.75" x14ac:dyDescent="0.25">
      <c r="A38" s="1" t="s">
        <v>12535</v>
      </c>
      <c r="B38"/>
      <c r="C38"/>
      <c r="D38"/>
    </row>
    <row r="39" spans="1:4" ht="15.75" x14ac:dyDescent="0.25">
      <c r="A39" s="1" t="s">
        <v>26927</v>
      </c>
      <c r="B39" t="s">
        <v>1077</v>
      </c>
      <c r="C39"/>
      <c r="D39" t="s">
        <v>26986</v>
      </c>
    </row>
    <row r="40" spans="1:4" ht="15.75" x14ac:dyDescent="0.25">
      <c r="A40" s="1" t="s">
        <v>26987</v>
      </c>
      <c r="B40"/>
      <c r="C40"/>
      <c r="D40"/>
    </row>
    <row r="41" spans="1:4" ht="15.75" x14ac:dyDescent="0.25">
      <c r="A41" s="1" t="s">
        <v>26988</v>
      </c>
      <c r="B41" t="s">
        <v>60</v>
      </c>
      <c r="C41"/>
      <c r="D41" t="s">
        <v>18297</v>
      </c>
    </row>
    <row r="42" spans="1:4" ht="15.75" x14ac:dyDescent="0.25">
      <c r="A42" s="1" t="s">
        <v>26987</v>
      </c>
      <c r="B42"/>
      <c r="C42"/>
      <c r="D42"/>
    </row>
    <row r="43" spans="1:4" ht="15.75" x14ac:dyDescent="0.25">
      <c r="A43" s="1" t="s">
        <v>26988</v>
      </c>
      <c r="B43" t="s">
        <v>3860</v>
      </c>
      <c r="C43"/>
      <c r="D43"/>
    </row>
    <row r="44" spans="1:4" ht="15.75" x14ac:dyDescent="0.25">
      <c r="A44" s="1" t="s">
        <v>26989</v>
      </c>
      <c r="B44"/>
      <c r="C44"/>
      <c r="D44"/>
    </row>
    <row r="45" spans="1:4" ht="15.75" x14ac:dyDescent="0.25">
      <c r="A45" s="1" t="s">
        <v>26990</v>
      </c>
      <c r="B45" t="s">
        <v>60</v>
      </c>
      <c r="C45"/>
      <c r="D45" t="s">
        <v>4465</v>
      </c>
    </row>
    <row r="46" spans="1:4" ht="15.75" x14ac:dyDescent="0.25">
      <c r="A46" s="1" t="s">
        <v>26991</v>
      </c>
      <c r="B46"/>
      <c r="C46"/>
      <c r="D46"/>
    </row>
    <row r="47" spans="1:4" ht="15.75" x14ac:dyDescent="0.25">
      <c r="A47" s="1" t="s">
        <v>26992</v>
      </c>
      <c r="B47" t="s">
        <v>60</v>
      </c>
      <c r="C47"/>
      <c r="D47" t="s">
        <v>599</v>
      </c>
    </row>
    <row r="48" spans="1:4" ht="15.75" x14ac:dyDescent="0.25">
      <c r="A48" s="1" t="s">
        <v>26993</v>
      </c>
      <c r="B48"/>
      <c r="C48"/>
      <c r="D48"/>
    </row>
    <row r="49" spans="1:5" ht="15.75" x14ac:dyDescent="0.25">
      <c r="A49" s="1" t="s">
        <v>26994</v>
      </c>
      <c r="B49" t="s">
        <v>60</v>
      </c>
      <c r="C49"/>
      <c r="D49" t="s">
        <v>1710</v>
      </c>
    </row>
    <row r="50" spans="1:5" ht="15.75" x14ac:dyDescent="0.25">
      <c r="A50" s="162" t="s">
        <v>26995</v>
      </c>
      <c r="B50" s="163"/>
      <c r="C50" s="163"/>
      <c r="D50" s="163"/>
    </row>
    <row r="51" spans="1:5" ht="15.75" x14ac:dyDescent="0.25">
      <c r="A51" s="162" t="s">
        <v>26996</v>
      </c>
      <c r="B51" s="163" t="s">
        <v>4062</v>
      </c>
      <c r="C51" s="163" t="s">
        <v>2161</v>
      </c>
      <c r="D51" s="163" t="s">
        <v>599</v>
      </c>
    </row>
    <row r="52" spans="1:5" ht="15.75" x14ac:dyDescent="0.25">
      <c r="A52" s="1" t="s">
        <v>12625</v>
      </c>
      <c r="B52"/>
      <c r="C52"/>
      <c r="D52"/>
    </row>
    <row r="53" spans="1:5" ht="15.75" x14ac:dyDescent="0.25">
      <c r="A53" s="1" t="s">
        <v>26997</v>
      </c>
      <c r="B53" t="s">
        <v>58</v>
      </c>
      <c r="C53"/>
      <c r="D53" t="s">
        <v>8105</v>
      </c>
    </row>
    <row r="54" spans="1:5" ht="15.75" x14ac:dyDescent="0.25">
      <c r="A54" s="1" t="s">
        <v>26998</v>
      </c>
      <c r="B54"/>
      <c r="C54"/>
      <c r="D54"/>
    </row>
    <row r="55" spans="1:5" ht="15.75" x14ac:dyDescent="0.25">
      <c r="A55" s="1" t="s">
        <v>26999</v>
      </c>
      <c r="B55" t="s">
        <v>60</v>
      </c>
      <c r="C55"/>
      <c r="D55" t="s">
        <v>8105</v>
      </c>
    </row>
    <row r="56" spans="1:5" ht="15.75" x14ac:dyDescent="0.25">
      <c r="A56" s="1" t="s">
        <v>22808</v>
      </c>
      <c r="B56"/>
      <c r="C56"/>
      <c r="D56"/>
    </row>
    <row r="57" spans="1:5" ht="15.75" x14ac:dyDescent="0.25">
      <c r="A57" s="1" t="s">
        <v>27000</v>
      </c>
      <c r="B57" t="s">
        <v>60</v>
      </c>
      <c r="C57"/>
      <c r="D57" t="s">
        <v>10373</v>
      </c>
    </row>
    <row r="58" spans="1:5" ht="15.75" x14ac:dyDescent="0.25">
      <c r="A58" s="1" t="s">
        <v>27001</v>
      </c>
      <c r="B58"/>
      <c r="C58"/>
      <c r="D58"/>
    </row>
    <row r="59" spans="1:5" ht="15.75" x14ac:dyDescent="0.25">
      <c r="A59" s="1" t="s">
        <v>27002</v>
      </c>
      <c r="B59" t="s">
        <v>58</v>
      </c>
      <c r="C59"/>
      <c r="D59" t="s">
        <v>4465</v>
      </c>
      <c r="E59" t="s">
        <v>27012</v>
      </c>
    </row>
    <row r="60" spans="1:5" ht="15.75" x14ac:dyDescent="0.25">
      <c r="A60" s="1" t="s">
        <v>27003</v>
      </c>
      <c r="B60"/>
      <c r="C60"/>
      <c r="D60"/>
    </row>
    <row r="61" spans="1:5" ht="15.75" x14ac:dyDescent="0.25">
      <c r="A61" s="1" t="s">
        <v>27004</v>
      </c>
      <c r="B61" t="s">
        <v>58</v>
      </c>
      <c r="C61" t="s">
        <v>3896</v>
      </c>
      <c r="D61" t="s">
        <v>25657</v>
      </c>
    </row>
    <row r="62" spans="1:5" ht="15.75" x14ac:dyDescent="0.25">
      <c r="A62" s="1" t="s">
        <v>11453</v>
      </c>
      <c r="B62"/>
      <c r="C62"/>
      <c r="D62"/>
    </row>
    <row r="63" spans="1:5" ht="15.75" x14ac:dyDescent="0.25">
      <c r="A63" s="1" t="s">
        <v>27005</v>
      </c>
      <c r="B63" t="s">
        <v>60</v>
      </c>
      <c r="C63"/>
      <c r="D63" t="s">
        <v>1710</v>
      </c>
    </row>
    <row r="64" spans="1:5" ht="15.75" x14ac:dyDescent="0.25">
      <c r="A64" s="1" t="s">
        <v>13719</v>
      </c>
      <c r="B64"/>
      <c r="C64"/>
      <c r="D64"/>
    </row>
    <row r="65" spans="1:4" ht="15.75" x14ac:dyDescent="0.25">
      <c r="A65" s="1" t="s">
        <v>27006</v>
      </c>
      <c r="B65" t="s">
        <v>60</v>
      </c>
      <c r="C65"/>
      <c r="D65" t="s">
        <v>22340</v>
      </c>
    </row>
    <row r="66" spans="1:4" ht="15.75" x14ac:dyDescent="0.25">
      <c r="A66" s="1" t="s">
        <v>13814</v>
      </c>
      <c r="B66"/>
      <c r="C66"/>
      <c r="D66"/>
    </row>
    <row r="67" spans="1:4" ht="15.75" x14ac:dyDescent="0.25">
      <c r="A67" s="1" t="s">
        <v>27007</v>
      </c>
      <c r="B67" t="s">
        <v>58</v>
      </c>
      <c r="C67"/>
      <c r="D67" t="s">
        <v>25657</v>
      </c>
    </row>
    <row r="68" spans="1:4" ht="15.75" x14ac:dyDescent="0.25">
      <c r="A68" s="1" t="s">
        <v>16673</v>
      </c>
      <c r="B68"/>
      <c r="C68"/>
      <c r="D68"/>
    </row>
    <row r="69" spans="1:4" ht="15.75" x14ac:dyDescent="0.25">
      <c r="A69" s="1" t="s">
        <v>27009</v>
      </c>
      <c r="B69" t="s">
        <v>202</v>
      </c>
      <c r="C69"/>
      <c r="D69" t="s">
        <v>25657</v>
      </c>
    </row>
    <row r="70" spans="1:4" ht="15.75" x14ac:dyDescent="0.25">
      <c r="A70" s="1" t="s">
        <v>27010</v>
      </c>
      <c r="B70"/>
      <c r="C70"/>
      <c r="D70"/>
    </row>
    <row r="71" spans="1:4" ht="15.75" x14ac:dyDescent="0.25">
      <c r="A71" s="1" t="s">
        <v>27011</v>
      </c>
      <c r="B71" t="s">
        <v>360</v>
      </c>
      <c r="C71"/>
      <c r="D71" t="s">
        <v>1710</v>
      </c>
    </row>
    <row r="72" spans="1:4" ht="15.75" x14ac:dyDescent="0.25">
      <c r="A72" s="1" t="s">
        <v>11649</v>
      </c>
      <c r="B72"/>
      <c r="C72"/>
      <c r="D72"/>
    </row>
    <row r="73" spans="1:4" ht="15.75" x14ac:dyDescent="0.25">
      <c r="A73" s="1" t="s">
        <v>27013</v>
      </c>
      <c r="B73" t="s">
        <v>56</v>
      </c>
      <c r="C73"/>
      <c r="D73" t="s">
        <v>599</v>
      </c>
    </row>
    <row r="74" spans="1:4" ht="15.75" x14ac:dyDescent="0.25">
      <c r="A74" s="1" t="s">
        <v>11649</v>
      </c>
      <c r="B74"/>
      <c r="C74"/>
      <c r="D74"/>
    </row>
    <row r="75" spans="1:4" ht="15.75" x14ac:dyDescent="0.25">
      <c r="A75" s="1" t="s">
        <v>27014</v>
      </c>
      <c r="B75" t="s">
        <v>60</v>
      </c>
      <c r="C75"/>
      <c r="D75" t="s">
        <v>22340</v>
      </c>
    </row>
    <row r="76" spans="1:4" ht="15.75" x14ac:dyDescent="0.25">
      <c r="A76" s="1" t="s">
        <v>27015</v>
      </c>
      <c r="B76"/>
      <c r="C76"/>
      <c r="D76"/>
    </row>
    <row r="77" spans="1:4" ht="15.75" x14ac:dyDescent="0.25">
      <c r="A77" s="1" t="s">
        <v>27016</v>
      </c>
      <c r="B77" t="s">
        <v>56</v>
      </c>
      <c r="C77"/>
      <c r="D77" t="s">
        <v>8105</v>
      </c>
    </row>
    <row r="78" spans="1:4" ht="15.75" x14ac:dyDescent="0.25">
      <c r="A78" s="1" t="s">
        <v>11671</v>
      </c>
      <c r="B78"/>
      <c r="C78"/>
      <c r="D78"/>
    </row>
    <row r="79" spans="1:4" ht="15.75" x14ac:dyDescent="0.25">
      <c r="A79" s="1" t="s">
        <v>27017</v>
      </c>
      <c r="B79" t="s">
        <v>200</v>
      </c>
      <c r="C79"/>
      <c r="D79" t="s">
        <v>1710</v>
      </c>
    </row>
    <row r="80" spans="1:4" ht="15.75" x14ac:dyDescent="0.25">
      <c r="A80" s="1" t="s">
        <v>27018</v>
      </c>
      <c r="B80"/>
      <c r="C80"/>
      <c r="D80"/>
    </row>
    <row r="81" spans="1:4" ht="15.75" x14ac:dyDescent="0.25">
      <c r="A81" s="1" t="s">
        <v>27019</v>
      </c>
      <c r="B81" t="s">
        <v>1133</v>
      </c>
      <c r="C81"/>
      <c r="D81" t="s">
        <v>8105</v>
      </c>
    </row>
    <row r="82" spans="1:4" ht="15.75" x14ac:dyDescent="0.25">
      <c r="A82" s="1" t="s">
        <v>27020</v>
      </c>
      <c r="B82"/>
      <c r="C82"/>
      <c r="D82"/>
    </row>
    <row r="83" spans="1:4" ht="15.75" x14ac:dyDescent="0.25">
      <c r="A83" s="1" t="s">
        <v>27021</v>
      </c>
      <c r="B83" t="s">
        <v>58</v>
      </c>
      <c r="C83"/>
      <c r="D83" t="s">
        <v>599</v>
      </c>
    </row>
    <row r="84" spans="1:4" ht="15.75" x14ac:dyDescent="0.25">
      <c r="A84" s="1" t="s">
        <v>14716</v>
      </c>
      <c r="B84"/>
      <c r="C84"/>
      <c r="D84"/>
    </row>
    <row r="85" spans="1:4" ht="15.75" x14ac:dyDescent="0.25">
      <c r="A85" s="1" t="s">
        <v>27022</v>
      </c>
      <c r="B85" t="s">
        <v>60</v>
      </c>
      <c r="C85"/>
      <c r="D85" t="s">
        <v>8105</v>
      </c>
    </row>
    <row r="86" spans="1:4" ht="15.75" x14ac:dyDescent="0.25">
      <c r="A86" s="1" t="s">
        <v>27023</v>
      </c>
      <c r="B86"/>
      <c r="C86"/>
      <c r="D86"/>
    </row>
    <row r="87" spans="1:4" ht="15.75" x14ac:dyDescent="0.25">
      <c r="A87" s="1" t="s">
        <v>27024</v>
      </c>
      <c r="B87" t="s">
        <v>356</v>
      </c>
      <c r="C87"/>
      <c r="D87" t="s">
        <v>1710</v>
      </c>
    </row>
    <row r="88" spans="1:4" ht="15.75" x14ac:dyDescent="0.25">
      <c r="A88" s="1" t="s">
        <v>27025</v>
      </c>
      <c r="B88"/>
      <c r="C88"/>
      <c r="D88"/>
    </row>
    <row r="89" spans="1:4" ht="15.75" x14ac:dyDescent="0.25">
      <c r="A89" s="1" t="s">
        <v>27026</v>
      </c>
      <c r="B89" t="s">
        <v>60</v>
      </c>
      <c r="C89"/>
      <c r="D89" t="s">
        <v>22340</v>
      </c>
    </row>
    <row r="90" spans="1:4" ht="15.75" x14ac:dyDescent="0.25">
      <c r="A90" s="1" t="s">
        <v>27027</v>
      </c>
      <c r="B90"/>
      <c r="C90"/>
      <c r="D90"/>
    </row>
    <row r="91" spans="1:4" ht="15.75" x14ac:dyDescent="0.25">
      <c r="A91" s="1" t="s">
        <v>27028</v>
      </c>
      <c r="B91" t="s">
        <v>58</v>
      </c>
      <c r="C91" t="s">
        <v>2193</v>
      </c>
      <c r="D91" t="s">
        <v>8105</v>
      </c>
    </row>
    <row r="92" spans="1:4" ht="15.75" x14ac:dyDescent="0.25">
      <c r="A92" s="569" t="s">
        <v>11426</v>
      </c>
      <c r="B92" s="570"/>
      <c r="C92" s="570"/>
      <c r="D92" s="570"/>
    </row>
    <row r="93" spans="1:4" ht="15.75" x14ac:dyDescent="0.25">
      <c r="A93" s="569" t="s">
        <v>27029</v>
      </c>
      <c r="B93" s="570" t="s">
        <v>58</v>
      </c>
      <c r="C93" s="570" t="s">
        <v>25752</v>
      </c>
      <c r="D93" s="570" t="s">
        <v>599</v>
      </c>
    </row>
    <row r="94" spans="1:4" ht="15.75" x14ac:dyDescent="0.25">
      <c r="A94" s="1" t="s">
        <v>27031</v>
      </c>
      <c r="B94"/>
      <c r="C94"/>
      <c r="D94"/>
    </row>
    <row r="95" spans="1:4" ht="15.75" x14ac:dyDescent="0.25">
      <c r="A95" s="1" t="s">
        <v>27032</v>
      </c>
      <c r="B95" t="s">
        <v>58</v>
      </c>
      <c r="C95"/>
      <c r="D95" t="s">
        <v>8105</v>
      </c>
    </row>
    <row r="96" spans="1:4" ht="15.75" x14ac:dyDescent="0.25">
      <c r="A96" s="1" t="s">
        <v>27033</v>
      </c>
      <c r="B96"/>
      <c r="C96"/>
      <c r="D96"/>
    </row>
    <row r="97" spans="1:4" ht="15.75" x14ac:dyDescent="0.25">
      <c r="A97" s="1" t="s">
        <v>27034</v>
      </c>
      <c r="B97" t="s">
        <v>201</v>
      </c>
      <c r="C97"/>
      <c r="D97" t="s">
        <v>599</v>
      </c>
    </row>
    <row r="98" spans="1:4" ht="15.75" x14ac:dyDescent="0.25">
      <c r="A98" s="1"/>
      <c r="B98"/>
      <c r="C98"/>
      <c r="D98"/>
    </row>
    <row r="99" spans="1:4" ht="15.75" x14ac:dyDescent="0.25">
      <c r="A99" s="1"/>
      <c r="B99"/>
      <c r="C99"/>
      <c r="D99"/>
    </row>
    <row r="100" spans="1:4" ht="15.75" x14ac:dyDescent="0.25">
      <c r="A100" s="1"/>
      <c r="B100"/>
      <c r="C100"/>
      <c r="D100"/>
    </row>
    <row r="101" spans="1:4" ht="15.75" x14ac:dyDescent="0.25">
      <c r="A101" s="1"/>
      <c r="B101"/>
      <c r="C101"/>
      <c r="D101"/>
    </row>
    <row r="102" spans="1:4" ht="15.75" x14ac:dyDescent="0.25">
      <c r="A102" s="1"/>
      <c r="B102"/>
      <c r="C102"/>
      <c r="D102"/>
    </row>
    <row r="103" spans="1:4" ht="15.75" x14ac:dyDescent="0.25">
      <c r="A103" s="1"/>
      <c r="B103"/>
      <c r="C103"/>
      <c r="D103"/>
    </row>
    <row r="104" spans="1:4" ht="15.75" x14ac:dyDescent="0.25">
      <c r="A104" s="1"/>
      <c r="B104"/>
      <c r="C104"/>
      <c r="D104"/>
    </row>
    <row r="105" spans="1:4" ht="15.75" x14ac:dyDescent="0.25">
      <c r="A105" s="1"/>
      <c r="B105"/>
      <c r="C105"/>
      <c r="D105"/>
    </row>
    <row r="106" spans="1:4" ht="15.75" x14ac:dyDescent="0.25">
      <c r="A106" s="1"/>
      <c r="B106"/>
      <c r="C106"/>
      <c r="D106"/>
    </row>
    <row r="107" spans="1:4" ht="15.75" x14ac:dyDescent="0.25">
      <c r="A107" s="1"/>
      <c r="B107"/>
      <c r="C107"/>
      <c r="D107"/>
    </row>
    <row r="108" spans="1:4" ht="15.75" x14ac:dyDescent="0.25">
      <c r="A108" s="1"/>
      <c r="B108"/>
      <c r="C108"/>
      <c r="D108"/>
    </row>
    <row r="109" spans="1:4" ht="15.75" x14ac:dyDescent="0.25">
      <c r="A109" s="1"/>
      <c r="B109"/>
      <c r="C109"/>
      <c r="D109"/>
    </row>
    <row r="110" spans="1:4" ht="15.75" x14ac:dyDescent="0.25">
      <c r="A110" s="1"/>
      <c r="B110"/>
      <c r="C110"/>
      <c r="D110"/>
    </row>
    <row r="111" spans="1:4" ht="15.75" x14ac:dyDescent="0.25">
      <c r="A111" s="1"/>
      <c r="B111"/>
      <c r="C111"/>
      <c r="D111"/>
    </row>
    <row r="112" spans="1:4" ht="15.75" x14ac:dyDescent="0.25">
      <c r="A112" s="1"/>
      <c r="B112"/>
      <c r="C112"/>
      <c r="D112"/>
    </row>
    <row r="113" spans="1:4" ht="15.75" x14ac:dyDescent="0.25">
      <c r="A113" s="1"/>
      <c r="B113"/>
      <c r="C113"/>
      <c r="D113"/>
    </row>
    <row r="114" spans="1:4" ht="15.75" x14ac:dyDescent="0.25">
      <c r="A114" s="1"/>
      <c r="B114"/>
      <c r="C114"/>
      <c r="D114"/>
    </row>
    <row r="115" spans="1:4" ht="15.75" x14ac:dyDescent="0.25">
      <c r="A115" s="1"/>
      <c r="B115"/>
      <c r="C115"/>
      <c r="D115"/>
    </row>
    <row r="116" spans="1:4" ht="15.75" x14ac:dyDescent="0.25">
      <c r="A116" s="1"/>
      <c r="B116"/>
      <c r="C116"/>
      <c r="D116"/>
    </row>
    <row r="117" spans="1:4" ht="15.75" x14ac:dyDescent="0.25">
      <c r="A117" s="1"/>
      <c r="B117"/>
      <c r="C117"/>
      <c r="D117"/>
    </row>
    <row r="118" spans="1:4" ht="15.75" x14ac:dyDescent="0.25">
      <c r="A118" s="1"/>
      <c r="B118"/>
      <c r="C118"/>
      <c r="D118"/>
    </row>
    <row r="119" spans="1:4" ht="15.75" x14ac:dyDescent="0.25">
      <c r="A119" s="1"/>
      <c r="B119"/>
      <c r="C119"/>
      <c r="D119"/>
    </row>
    <row r="120" spans="1:4" ht="15.75" x14ac:dyDescent="0.25">
      <c r="A120" s="1"/>
    </row>
    <row r="121" spans="1:4" ht="15.75" x14ac:dyDescent="0.25">
      <c r="A121" s="1"/>
    </row>
    <row r="122" spans="1:4" ht="15.75" x14ac:dyDescent="0.25">
      <c r="A122" s="1"/>
    </row>
    <row r="123" spans="1:4" ht="15.75" x14ac:dyDescent="0.25">
      <c r="A123" s="1"/>
    </row>
    <row r="124" spans="1:4" ht="15.75" x14ac:dyDescent="0.25">
      <c r="A124" s="1"/>
    </row>
    <row r="125" spans="1:4" ht="15.75" x14ac:dyDescent="0.25">
      <c r="A125" s="1"/>
    </row>
    <row r="126" spans="1:4" ht="15.75" x14ac:dyDescent="0.25">
      <c r="A126" s="1"/>
    </row>
    <row r="127" spans="1:4" ht="15.75" x14ac:dyDescent="0.25">
      <c r="A127" s="1"/>
    </row>
    <row r="128" spans="1:4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</sheetData>
  <mergeCells count="2">
    <mergeCell ref="G1:H1"/>
    <mergeCell ref="G2:H2"/>
  </mergeCells>
  <conditionalFormatting sqref="A1">
    <cfRule type="duplicateValues" dxfId="306" priority="39"/>
  </conditionalFormatting>
  <conditionalFormatting sqref="A1">
    <cfRule type="duplicateValues" dxfId="305" priority="38"/>
  </conditionalFormatting>
  <conditionalFormatting sqref="A1">
    <cfRule type="duplicateValues" dxfId="304" priority="37"/>
  </conditionalFormatting>
  <conditionalFormatting sqref="A1">
    <cfRule type="duplicateValues" dxfId="303" priority="36"/>
  </conditionalFormatting>
  <conditionalFormatting sqref="A1">
    <cfRule type="duplicateValues" dxfId="302" priority="35"/>
  </conditionalFormatting>
  <conditionalFormatting sqref="A1">
    <cfRule type="duplicateValues" dxfId="301" priority="34"/>
  </conditionalFormatting>
  <conditionalFormatting sqref="A1">
    <cfRule type="duplicateValues" dxfId="300" priority="33"/>
  </conditionalFormatting>
  <conditionalFormatting sqref="A1">
    <cfRule type="duplicateValues" dxfId="299" priority="32"/>
  </conditionalFormatting>
  <conditionalFormatting sqref="A1">
    <cfRule type="duplicateValues" dxfId="298" priority="31"/>
  </conditionalFormatting>
  <conditionalFormatting sqref="A1">
    <cfRule type="duplicateValues" dxfId="297" priority="30"/>
  </conditionalFormatting>
  <conditionalFormatting sqref="A1">
    <cfRule type="duplicateValues" dxfId="296" priority="29"/>
  </conditionalFormatting>
  <conditionalFormatting sqref="A1">
    <cfRule type="duplicateValues" dxfId="295" priority="28"/>
  </conditionalFormatting>
  <conditionalFormatting sqref="A1">
    <cfRule type="duplicateValues" dxfId="294" priority="27"/>
  </conditionalFormatting>
  <conditionalFormatting sqref="A1">
    <cfRule type="duplicateValues" dxfId="293" priority="26"/>
  </conditionalFormatting>
  <conditionalFormatting sqref="A1">
    <cfRule type="duplicateValues" dxfId="292" priority="25"/>
  </conditionalFormatting>
  <conditionalFormatting sqref="A1">
    <cfRule type="duplicateValues" dxfId="291" priority="24"/>
  </conditionalFormatting>
  <conditionalFormatting sqref="A1">
    <cfRule type="duplicateValues" dxfId="290" priority="23"/>
  </conditionalFormatting>
  <conditionalFormatting sqref="A1">
    <cfRule type="duplicateValues" dxfId="289" priority="22"/>
  </conditionalFormatting>
  <conditionalFormatting sqref="A1">
    <cfRule type="duplicateValues" dxfId="288" priority="21"/>
  </conditionalFormatting>
  <conditionalFormatting sqref="A1">
    <cfRule type="duplicateValues" dxfId="287" priority="20"/>
  </conditionalFormatting>
  <conditionalFormatting sqref="A1">
    <cfRule type="duplicateValues" dxfId="286" priority="19"/>
  </conditionalFormatting>
  <conditionalFormatting sqref="A1">
    <cfRule type="duplicateValues" dxfId="285" priority="18"/>
  </conditionalFormatting>
  <conditionalFormatting sqref="A1">
    <cfRule type="duplicateValues" dxfId="284" priority="17"/>
  </conditionalFormatting>
  <conditionalFormatting sqref="A1">
    <cfRule type="duplicateValues" dxfId="283" priority="16"/>
  </conditionalFormatting>
  <conditionalFormatting sqref="A1">
    <cfRule type="duplicateValues" dxfId="282" priority="14"/>
    <cfRule type="timePeriod" dxfId="281" priority="15" timePeriod="yesterday">
      <formula>FLOOR(A1,1)=TODAY()-1</formula>
    </cfRule>
  </conditionalFormatting>
  <conditionalFormatting sqref="A1">
    <cfRule type="duplicateValues" dxfId="280" priority="12"/>
    <cfRule type="duplicateValues" dxfId="279" priority="13"/>
  </conditionalFormatting>
  <conditionalFormatting sqref="A1">
    <cfRule type="duplicateValues" dxfId="278" priority="11"/>
  </conditionalFormatting>
  <conditionalFormatting sqref="A1">
    <cfRule type="duplicateValues" dxfId="277" priority="10"/>
  </conditionalFormatting>
  <conditionalFormatting sqref="A1">
    <cfRule type="duplicateValues" dxfId="276" priority="9"/>
  </conditionalFormatting>
  <conditionalFormatting sqref="A1">
    <cfRule type="duplicateValues" dxfId="275" priority="8"/>
  </conditionalFormatting>
  <conditionalFormatting sqref="A1 A142:A1048576">
    <cfRule type="duplicateValues" dxfId="274" priority="7"/>
  </conditionalFormatting>
  <conditionalFormatting sqref="A1 A142:A1048576">
    <cfRule type="duplicateValues" dxfId="273" priority="6"/>
  </conditionalFormatting>
  <conditionalFormatting sqref="A1 A142:A1048576">
    <cfRule type="duplicateValues" dxfId="272" priority="5"/>
  </conditionalFormatting>
  <conditionalFormatting sqref="A1 A98:A1048576">
    <cfRule type="duplicateValues" dxfId="271" priority="4"/>
  </conditionalFormatting>
  <conditionalFormatting sqref="A1 A98:A1048576">
    <cfRule type="duplicateValues" dxfId="270" priority="3"/>
  </conditionalFormatting>
  <conditionalFormatting sqref="A1:A21 A98:A1048576">
    <cfRule type="duplicateValues" dxfId="269" priority="2"/>
  </conditionalFormatting>
  <conditionalFormatting sqref="A1:A39 A98:A1048576">
    <cfRule type="duplicateValues" dxfId="268" priority="1"/>
  </conditionalFormatting>
  <dataValidations disablePrompts="1"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"/>
  <sheetViews>
    <sheetView topLeftCell="A88" workbookViewId="0">
      <selection activeCell="A110" sqref="A110:A111"/>
    </sheetView>
  </sheetViews>
  <sheetFormatPr defaultRowHeight="15" x14ac:dyDescent="0.25"/>
  <cols>
    <col min="1" max="1" width="44.140625" customWidth="1"/>
    <col min="2" max="2" width="24" style="549" customWidth="1"/>
    <col min="3" max="3" width="22.85546875" style="549" customWidth="1"/>
    <col min="4" max="4" width="19.28515625" style="550" customWidth="1"/>
    <col min="5" max="5" width="18.42578125" bestFit="1" customWidth="1"/>
    <col min="6" max="6" width="19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52" t="s">
        <v>1326</v>
      </c>
      <c r="C1" s="552" t="s">
        <v>5247</v>
      </c>
      <c r="D1" s="508" t="s">
        <v>1327</v>
      </c>
      <c r="E1" s="508" t="s">
        <v>17709</v>
      </c>
      <c r="F1" s="508"/>
      <c r="G1" s="588" t="str">
        <f>"TOTAL LEADS = " &amp; COUNTA(A2:A589)/2-H16</f>
        <v>TOTAL LEADS = 55</v>
      </c>
      <c r="H1" s="590"/>
    </row>
    <row r="2" spans="1:8" ht="21" x14ac:dyDescent="0.35">
      <c r="A2" s="1" t="s">
        <v>27035</v>
      </c>
      <c r="B2"/>
      <c r="C2"/>
      <c r="D2"/>
      <c r="G2" s="588" t="s">
        <v>27030</v>
      </c>
      <c r="H2" s="589"/>
    </row>
    <row r="3" spans="1:8" ht="15.75" x14ac:dyDescent="0.25">
      <c r="A3" s="1" t="s">
        <v>15576</v>
      </c>
      <c r="B3" t="s">
        <v>56</v>
      </c>
      <c r="C3"/>
      <c r="D3" t="s">
        <v>17205</v>
      </c>
      <c r="G3" s="546" t="s">
        <v>58</v>
      </c>
      <c r="H3" s="547">
        <f>COUNTIF(B$2:B$1048576,G3)</f>
        <v>11</v>
      </c>
    </row>
    <row r="4" spans="1:8" ht="15.75" x14ac:dyDescent="0.25">
      <c r="A4" s="1" t="s">
        <v>27036</v>
      </c>
      <c r="B4"/>
      <c r="C4"/>
      <c r="D4"/>
      <c r="G4" s="548" t="s">
        <v>360</v>
      </c>
      <c r="H4" s="547">
        <f>COUNTIF(B1:B935,G4)</f>
        <v>2</v>
      </c>
    </row>
    <row r="5" spans="1:8" ht="15.75" x14ac:dyDescent="0.25">
      <c r="A5" s="1" t="s">
        <v>27037</v>
      </c>
      <c r="B5" s="549" t="s">
        <v>60</v>
      </c>
      <c r="C5"/>
      <c r="D5" t="s">
        <v>10373</v>
      </c>
      <c r="G5" s="548" t="s">
        <v>356</v>
      </c>
      <c r="H5" s="547">
        <f>COUNTIF(B2:B853,G5)</f>
        <v>2</v>
      </c>
    </row>
    <row r="6" spans="1:8" ht="15.75" x14ac:dyDescent="0.25">
      <c r="A6" s="1" t="s">
        <v>24419</v>
      </c>
      <c r="B6"/>
      <c r="C6"/>
      <c r="D6"/>
      <c r="G6" s="548" t="s">
        <v>56</v>
      </c>
      <c r="H6" s="547">
        <f>COUNTIF(B2:B865,G6)</f>
        <v>5</v>
      </c>
    </row>
    <row r="7" spans="1:8" ht="15.75" x14ac:dyDescent="0.25">
      <c r="A7" s="1" t="s">
        <v>27038</v>
      </c>
      <c r="B7" t="s">
        <v>60</v>
      </c>
      <c r="C7"/>
      <c r="D7" t="s">
        <v>1710</v>
      </c>
      <c r="G7" s="101" t="s">
        <v>201</v>
      </c>
      <c r="H7" s="5">
        <f>COUNTIF(B1:B859,G7)</f>
        <v>4</v>
      </c>
    </row>
    <row r="8" spans="1:8" ht="15.75" x14ac:dyDescent="0.25">
      <c r="A8" s="1" t="s">
        <v>27039</v>
      </c>
      <c r="B8"/>
      <c r="C8"/>
      <c r="D8"/>
      <c r="G8" s="101" t="s">
        <v>202</v>
      </c>
      <c r="H8" s="5">
        <f>COUNTIF(B1:B894,G8)</f>
        <v>0</v>
      </c>
    </row>
    <row r="9" spans="1:8" ht="15.75" x14ac:dyDescent="0.25">
      <c r="A9" s="1" t="s">
        <v>27040</v>
      </c>
      <c r="B9" t="s">
        <v>60</v>
      </c>
      <c r="C9"/>
      <c r="D9" t="s">
        <v>22340</v>
      </c>
      <c r="G9" s="101" t="s">
        <v>200</v>
      </c>
      <c r="H9" s="5">
        <f>COUNTIF(B1:B812,G9)</f>
        <v>6</v>
      </c>
    </row>
    <row r="10" spans="1:8" ht="15.75" x14ac:dyDescent="0.25">
      <c r="A10" s="1" t="s">
        <v>27041</v>
      </c>
      <c r="B10"/>
      <c r="C10"/>
      <c r="D10"/>
      <c r="G10" s="101" t="s">
        <v>5011</v>
      </c>
      <c r="H10" s="5">
        <f>COUNTIF(B:B,G10)</f>
        <v>0</v>
      </c>
    </row>
    <row r="11" spans="1:8" ht="15.75" x14ac:dyDescent="0.25">
      <c r="A11" s="1" t="s">
        <v>27042</v>
      </c>
      <c r="B11" t="s">
        <v>58</v>
      </c>
      <c r="C11"/>
      <c r="D11" t="s">
        <v>9571</v>
      </c>
      <c r="E11" s="40">
        <v>45967</v>
      </c>
      <c r="G11" s="101" t="s">
        <v>1077</v>
      </c>
      <c r="H11" s="5">
        <f>COUNTIF(B2:B2000,G11)</f>
        <v>0</v>
      </c>
    </row>
    <row r="12" spans="1:8" ht="15.75" x14ac:dyDescent="0.25">
      <c r="A12" s="1" t="s">
        <v>26414</v>
      </c>
      <c r="B12"/>
      <c r="C12"/>
      <c r="D12"/>
      <c r="G12" s="288" t="s">
        <v>60</v>
      </c>
      <c r="H12" s="5">
        <f>COUNTIF(B2:B869,G12)</f>
        <v>11</v>
      </c>
    </row>
    <row r="13" spans="1:8" ht="15.75" x14ac:dyDescent="0.25">
      <c r="A13" s="1" t="s">
        <v>26415</v>
      </c>
      <c r="B13" t="s">
        <v>56</v>
      </c>
      <c r="C13"/>
      <c r="D13" t="s">
        <v>18297</v>
      </c>
      <c r="G13" s="548" t="s">
        <v>4062</v>
      </c>
      <c r="H13" s="547">
        <f>COUNTIF(B2:B2000,G13)</f>
        <v>0</v>
      </c>
    </row>
    <row r="14" spans="1:8" ht="15.75" x14ac:dyDescent="0.25">
      <c r="A14" s="1" t="s">
        <v>12444</v>
      </c>
      <c r="B14"/>
      <c r="C14"/>
      <c r="D14"/>
      <c r="G14" s="101" t="s">
        <v>3860</v>
      </c>
      <c r="H14" s="5">
        <f>COUNTIF(B2:B715,G14)</f>
        <v>2</v>
      </c>
    </row>
    <row r="15" spans="1:8" ht="15.75" x14ac:dyDescent="0.25">
      <c r="A15" s="1" t="s">
        <v>27043</v>
      </c>
      <c r="B15" t="s">
        <v>58</v>
      </c>
      <c r="C15"/>
      <c r="D15" t="s">
        <v>8105</v>
      </c>
      <c r="G15" s="101" t="s">
        <v>17992</v>
      </c>
      <c r="H15" s="5">
        <f>COUNTIF(B2:B2000,G15)</f>
        <v>0</v>
      </c>
    </row>
    <row r="16" spans="1:8" ht="15.75" x14ac:dyDescent="0.25">
      <c r="A16" s="1" t="s">
        <v>11528</v>
      </c>
      <c r="B16"/>
      <c r="C16"/>
      <c r="D16"/>
      <c r="G16" s="288" t="s">
        <v>1133</v>
      </c>
      <c r="H16" s="5">
        <f>COUNTIF(B2:B2000,G16)</f>
        <v>0</v>
      </c>
    </row>
    <row r="17" spans="1:8" ht="15.75" x14ac:dyDescent="0.25">
      <c r="A17" s="1" t="s">
        <v>27044</v>
      </c>
      <c r="B17" t="s">
        <v>56</v>
      </c>
      <c r="C17"/>
      <c r="D17" t="s">
        <v>10373</v>
      </c>
      <c r="G17" s="512"/>
      <c r="H17" s="233"/>
    </row>
    <row r="18" spans="1:8" ht="15.75" x14ac:dyDescent="0.25">
      <c r="A18" s="162" t="s">
        <v>19927</v>
      </c>
      <c r="B18" s="163"/>
      <c r="C18" s="163"/>
      <c r="D18" s="163"/>
      <c r="G18" s="269"/>
    </row>
    <row r="19" spans="1:8" ht="15.75" x14ac:dyDescent="0.25">
      <c r="A19" s="162" t="s">
        <v>27045</v>
      </c>
      <c r="B19" s="163" t="s">
        <v>2159</v>
      </c>
      <c r="C19" s="163" t="s">
        <v>4149</v>
      </c>
      <c r="D19" s="163" t="s">
        <v>25657</v>
      </c>
    </row>
    <row r="20" spans="1:8" ht="15.75" x14ac:dyDescent="0.25">
      <c r="A20" s="1" t="s">
        <v>16705</v>
      </c>
      <c r="B20"/>
      <c r="C20"/>
      <c r="D20"/>
    </row>
    <row r="21" spans="1:8" ht="15.75" x14ac:dyDescent="0.25">
      <c r="A21" s="1" t="s">
        <v>27046</v>
      </c>
      <c r="B21" t="s">
        <v>201</v>
      </c>
      <c r="C21"/>
      <c r="D21" t="s">
        <v>22340</v>
      </c>
    </row>
    <row r="22" spans="1:8" ht="15.75" x14ac:dyDescent="0.25">
      <c r="A22" s="1" t="s">
        <v>27047</v>
      </c>
      <c r="B22"/>
      <c r="C22"/>
      <c r="D22"/>
    </row>
    <row r="23" spans="1:8" ht="15.75" x14ac:dyDescent="0.25">
      <c r="A23" s="1" t="s">
        <v>27048</v>
      </c>
      <c r="B23" t="s">
        <v>56</v>
      </c>
      <c r="C23"/>
      <c r="D23" t="s">
        <v>599</v>
      </c>
    </row>
    <row r="24" spans="1:8" ht="15.75" x14ac:dyDescent="0.25">
      <c r="A24" s="1" t="s">
        <v>27049</v>
      </c>
      <c r="B24"/>
      <c r="C24"/>
      <c r="D24"/>
    </row>
    <row r="25" spans="1:8" ht="15.75" x14ac:dyDescent="0.25">
      <c r="A25" s="1" t="s">
        <v>27050</v>
      </c>
      <c r="B25" t="s">
        <v>60</v>
      </c>
      <c r="C25"/>
      <c r="D25" t="s">
        <v>1710</v>
      </c>
    </row>
    <row r="26" spans="1:8" ht="15.75" x14ac:dyDescent="0.25">
      <c r="A26" s="1" t="s">
        <v>27051</v>
      </c>
      <c r="B26"/>
      <c r="C26"/>
      <c r="D26"/>
    </row>
    <row r="27" spans="1:8" ht="15.75" x14ac:dyDescent="0.25">
      <c r="A27" s="1" t="s">
        <v>27052</v>
      </c>
      <c r="B27" t="s">
        <v>200</v>
      </c>
      <c r="C27"/>
      <c r="D27" t="s">
        <v>22340</v>
      </c>
    </row>
    <row r="28" spans="1:8" ht="15.75" x14ac:dyDescent="0.25">
      <c r="A28" s="1" t="s">
        <v>27053</v>
      </c>
      <c r="B28"/>
      <c r="C28"/>
      <c r="D28"/>
    </row>
    <row r="29" spans="1:8" ht="15.75" x14ac:dyDescent="0.25">
      <c r="A29" s="1" t="s">
        <v>27054</v>
      </c>
      <c r="B29" t="s">
        <v>60</v>
      </c>
      <c r="C29"/>
      <c r="D29" t="s">
        <v>18297</v>
      </c>
    </row>
    <row r="30" spans="1:8" ht="15.75" x14ac:dyDescent="0.25">
      <c r="A30" s="1" t="s">
        <v>19722</v>
      </c>
      <c r="B30"/>
      <c r="C30"/>
      <c r="D30"/>
    </row>
    <row r="31" spans="1:8" ht="15.75" x14ac:dyDescent="0.25">
      <c r="A31" s="1" t="s">
        <v>27055</v>
      </c>
      <c r="B31" t="s">
        <v>58</v>
      </c>
      <c r="C31" t="s">
        <v>2163</v>
      </c>
      <c r="D31" t="s">
        <v>10373</v>
      </c>
    </row>
    <row r="32" spans="1:8" ht="15.75" x14ac:dyDescent="0.25">
      <c r="A32" s="1" t="s">
        <v>11499</v>
      </c>
      <c r="B32"/>
      <c r="C32"/>
      <c r="D32"/>
    </row>
    <row r="33" spans="1:5" ht="15.75" x14ac:dyDescent="0.25">
      <c r="A33" s="1" t="s">
        <v>27056</v>
      </c>
      <c r="B33"/>
      <c r="C33"/>
      <c r="D33" t="s">
        <v>27057</v>
      </c>
    </row>
    <row r="34" spans="1:5" ht="15.75" x14ac:dyDescent="0.25">
      <c r="A34" s="1" t="s">
        <v>27058</v>
      </c>
      <c r="B34"/>
      <c r="C34"/>
      <c r="D34"/>
    </row>
    <row r="35" spans="1:5" ht="15.75" x14ac:dyDescent="0.25">
      <c r="A35" s="1" t="s">
        <v>27059</v>
      </c>
      <c r="B35" t="s">
        <v>60</v>
      </c>
      <c r="C35"/>
      <c r="D35" t="s">
        <v>1710</v>
      </c>
    </row>
    <row r="36" spans="1:5" ht="15.75" x14ac:dyDescent="0.25">
      <c r="A36" s="1" t="s">
        <v>27060</v>
      </c>
      <c r="B36"/>
      <c r="C36"/>
      <c r="D36"/>
    </row>
    <row r="37" spans="1:5" ht="15.75" x14ac:dyDescent="0.25">
      <c r="A37" s="1" t="s">
        <v>27061</v>
      </c>
      <c r="B37" t="s">
        <v>58</v>
      </c>
      <c r="C37" t="s">
        <v>2161</v>
      </c>
      <c r="D37" t="s">
        <v>599</v>
      </c>
    </row>
    <row r="38" spans="1:5" ht="15.75" x14ac:dyDescent="0.25">
      <c r="A38" s="1" t="s">
        <v>15346</v>
      </c>
      <c r="B38"/>
      <c r="C38"/>
      <c r="D38"/>
    </row>
    <row r="39" spans="1:5" ht="15.75" x14ac:dyDescent="0.25">
      <c r="A39" s="1" t="s">
        <v>27062</v>
      </c>
      <c r="B39"/>
      <c r="C39"/>
      <c r="D39" t="s">
        <v>22340</v>
      </c>
    </row>
    <row r="40" spans="1:5" ht="15.75" x14ac:dyDescent="0.25">
      <c r="A40" s="1" t="s">
        <v>27064</v>
      </c>
      <c r="B40"/>
      <c r="C40"/>
      <c r="D40"/>
    </row>
    <row r="41" spans="1:5" ht="15.75" x14ac:dyDescent="0.25">
      <c r="A41" s="1" t="s">
        <v>27065</v>
      </c>
      <c r="B41" t="s">
        <v>60</v>
      </c>
      <c r="C41"/>
      <c r="D41" t="s">
        <v>8105</v>
      </c>
    </row>
    <row r="42" spans="1:5" ht="15.75" x14ac:dyDescent="0.25">
      <c r="A42" s="1" t="s">
        <v>27066</v>
      </c>
      <c r="B42"/>
      <c r="C42"/>
      <c r="D42"/>
    </row>
    <row r="43" spans="1:5" ht="15.75" x14ac:dyDescent="0.25">
      <c r="A43" s="1" t="s">
        <v>27067</v>
      </c>
      <c r="B43" t="s">
        <v>200</v>
      </c>
      <c r="C43"/>
      <c r="D43" t="s">
        <v>8105</v>
      </c>
      <c r="E43" t="s">
        <v>863</v>
      </c>
    </row>
    <row r="44" spans="1:5" ht="15.75" x14ac:dyDescent="0.25">
      <c r="A44" s="1" t="s">
        <v>27068</v>
      </c>
      <c r="B44"/>
      <c r="C44"/>
      <c r="D44"/>
    </row>
    <row r="45" spans="1:5" ht="15.75" x14ac:dyDescent="0.25">
      <c r="A45" s="1" t="s">
        <v>27069</v>
      </c>
      <c r="B45" t="s">
        <v>60</v>
      </c>
      <c r="C45"/>
      <c r="D45" t="s">
        <v>10373</v>
      </c>
    </row>
    <row r="46" spans="1:5" ht="15.75" x14ac:dyDescent="0.25">
      <c r="A46" s="1" t="s">
        <v>27070</v>
      </c>
      <c r="B46"/>
      <c r="C46"/>
      <c r="D46"/>
    </row>
    <row r="47" spans="1:5" ht="15.75" x14ac:dyDescent="0.25">
      <c r="A47" s="1" t="s">
        <v>27071</v>
      </c>
      <c r="B47" t="s">
        <v>58</v>
      </c>
      <c r="C47"/>
      <c r="D47" t="s">
        <v>4465</v>
      </c>
    </row>
    <row r="48" spans="1:5" ht="15.75" x14ac:dyDescent="0.25">
      <c r="A48" s="575" t="s">
        <v>12223</v>
      </c>
      <c r="B48" s="530"/>
      <c r="C48" s="530"/>
      <c r="D48" s="530"/>
    </row>
    <row r="49" spans="1:4" ht="15.75" x14ac:dyDescent="0.25">
      <c r="A49" s="575" t="s">
        <v>27072</v>
      </c>
      <c r="B49" s="530" t="s">
        <v>2159</v>
      </c>
      <c r="C49" s="530" t="s">
        <v>25752</v>
      </c>
      <c r="D49" s="530" t="s">
        <v>599</v>
      </c>
    </row>
    <row r="50" spans="1:4" ht="15.75" x14ac:dyDescent="0.25">
      <c r="A50" s="1" t="s">
        <v>27073</v>
      </c>
      <c r="B50"/>
      <c r="C50"/>
      <c r="D50"/>
    </row>
    <row r="51" spans="1:4" ht="15.75" x14ac:dyDescent="0.25">
      <c r="A51" s="1" t="s">
        <v>27074</v>
      </c>
      <c r="B51"/>
      <c r="C51"/>
      <c r="D51" t="s">
        <v>8105</v>
      </c>
    </row>
    <row r="52" spans="1:4" ht="15.75" x14ac:dyDescent="0.25">
      <c r="A52" s="1" t="s">
        <v>27075</v>
      </c>
      <c r="B52"/>
      <c r="C52"/>
      <c r="D52"/>
    </row>
    <row r="53" spans="1:4" ht="15.75" x14ac:dyDescent="0.25">
      <c r="A53" s="1" t="s">
        <v>27076</v>
      </c>
      <c r="B53"/>
      <c r="C53"/>
      <c r="D53" t="s">
        <v>27077</v>
      </c>
    </row>
    <row r="54" spans="1:4" ht="15.75" x14ac:dyDescent="0.25">
      <c r="A54" s="1" t="s">
        <v>27078</v>
      </c>
      <c r="B54"/>
      <c r="C54"/>
      <c r="D54"/>
    </row>
    <row r="55" spans="1:4" ht="15.75" x14ac:dyDescent="0.25">
      <c r="A55" s="1" t="s">
        <v>27079</v>
      </c>
      <c r="B55" t="s">
        <v>200</v>
      </c>
      <c r="C55"/>
      <c r="D55" t="s">
        <v>1710</v>
      </c>
    </row>
    <row r="56" spans="1:4" ht="15.75" x14ac:dyDescent="0.25">
      <c r="A56" s="1" t="s">
        <v>27080</v>
      </c>
      <c r="B56"/>
      <c r="C56"/>
      <c r="D56"/>
    </row>
    <row r="57" spans="1:4" ht="15.75" x14ac:dyDescent="0.25">
      <c r="A57" s="1" t="s">
        <v>27081</v>
      </c>
      <c r="B57" t="s">
        <v>60</v>
      </c>
      <c r="C57"/>
      <c r="D57" t="s">
        <v>17205</v>
      </c>
    </row>
    <row r="58" spans="1:4" ht="15.75" x14ac:dyDescent="0.25">
      <c r="A58" s="1" t="s">
        <v>14651</v>
      </c>
      <c r="B58"/>
      <c r="C58"/>
      <c r="D58"/>
    </row>
    <row r="59" spans="1:4" ht="15.75" x14ac:dyDescent="0.25">
      <c r="A59" s="1" t="s">
        <v>27082</v>
      </c>
      <c r="B59"/>
      <c r="C59"/>
      <c r="D59" t="s">
        <v>8105</v>
      </c>
    </row>
    <row r="60" spans="1:4" ht="15.75" x14ac:dyDescent="0.25">
      <c r="A60" s="1" t="s">
        <v>27085</v>
      </c>
      <c r="B60"/>
      <c r="C60"/>
      <c r="D60"/>
    </row>
    <row r="61" spans="1:4" ht="15.75" x14ac:dyDescent="0.25">
      <c r="A61" s="1" t="s">
        <v>27086</v>
      </c>
      <c r="B61" t="s">
        <v>200</v>
      </c>
      <c r="C61"/>
      <c r="D61" t="s">
        <v>1710</v>
      </c>
    </row>
    <row r="62" spans="1:4" ht="15.75" x14ac:dyDescent="0.25">
      <c r="A62" s="1" t="s">
        <v>27087</v>
      </c>
      <c r="B62"/>
      <c r="C62"/>
      <c r="D62"/>
    </row>
    <row r="63" spans="1:4" ht="15.75" x14ac:dyDescent="0.25">
      <c r="A63" s="1" t="s">
        <v>27088</v>
      </c>
      <c r="B63" t="s">
        <v>200</v>
      </c>
      <c r="C63"/>
      <c r="D63" t="s">
        <v>18297</v>
      </c>
    </row>
    <row r="64" spans="1:4" ht="15.75" x14ac:dyDescent="0.25">
      <c r="A64" s="1" t="s">
        <v>20764</v>
      </c>
      <c r="B64"/>
      <c r="C64"/>
      <c r="D64"/>
    </row>
    <row r="65" spans="1:5" ht="15.75" x14ac:dyDescent="0.25">
      <c r="A65" s="1" t="s">
        <v>27089</v>
      </c>
      <c r="B65" t="s">
        <v>356</v>
      </c>
      <c r="C65"/>
      <c r="D65" t="s">
        <v>1710</v>
      </c>
    </row>
    <row r="66" spans="1:5" ht="15.75" x14ac:dyDescent="0.25">
      <c r="A66" s="1" t="s">
        <v>27090</v>
      </c>
      <c r="B66"/>
      <c r="C66"/>
      <c r="D66"/>
    </row>
    <row r="67" spans="1:5" ht="15.75" x14ac:dyDescent="0.25">
      <c r="A67" s="1" t="s">
        <v>27091</v>
      </c>
      <c r="B67" t="s">
        <v>200</v>
      </c>
      <c r="C67"/>
      <c r="D67" t="s">
        <v>599</v>
      </c>
    </row>
    <row r="68" spans="1:5" ht="15.75" x14ac:dyDescent="0.25">
      <c r="A68" s="1" t="s">
        <v>21135</v>
      </c>
      <c r="B68"/>
      <c r="C68"/>
      <c r="D68"/>
    </row>
    <row r="69" spans="1:5" ht="15.75" x14ac:dyDescent="0.25">
      <c r="A69" s="1" t="s">
        <v>27092</v>
      </c>
      <c r="B69" t="s">
        <v>58</v>
      </c>
      <c r="C69" t="s">
        <v>2163</v>
      </c>
      <c r="D69" t="s">
        <v>8105</v>
      </c>
    </row>
    <row r="70" spans="1:5" ht="15.75" x14ac:dyDescent="0.25">
      <c r="A70" s="1" t="s">
        <v>12208</v>
      </c>
      <c r="B70"/>
      <c r="C70"/>
      <c r="D70"/>
    </row>
    <row r="71" spans="1:5" ht="15.75" x14ac:dyDescent="0.25">
      <c r="A71" s="1" t="s">
        <v>27093</v>
      </c>
      <c r="B71" t="s">
        <v>360</v>
      </c>
      <c r="C71"/>
      <c r="D71" t="s">
        <v>1710</v>
      </c>
    </row>
    <row r="72" spans="1:5" ht="15.75" x14ac:dyDescent="0.25">
      <c r="A72" s="569" t="s">
        <v>27094</v>
      </c>
      <c r="B72" s="570"/>
      <c r="C72" s="570"/>
      <c r="D72" s="570"/>
    </row>
    <row r="73" spans="1:5" ht="15.75" x14ac:dyDescent="0.25">
      <c r="A73" s="569" t="s">
        <v>25328</v>
      </c>
      <c r="B73" s="570" t="s">
        <v>58</v>
      </c>
      <c r="C73" s="570"/>
      <c r="D73" s="570" t="s">
        <v>9571</v>
      </c>
    </row>
    <row r="74" spans="1:5" ht="15.75" x14ac:dyDescent="0.25">
      <c r="A74" s="1" t="s">
        <v>27096</v>
      </c>
      <c r="B74"/>
      <c r="C74"/>
      <c r="D74"/>
    </row>
    <row r="75" spans="1:5" ht="15.75" x14ac:dyDescent="0.25">
      <c r="A75" s="1" t="s">
        <v>27097</v>
      </c>
      <c r="B75" t="s">
        <v>56</v>
      </c>
      <c r="C75"/>
      <c r="D75" t="s">
        <v>8105</v>
      </c>
    </row>
    <row r="76" spans="1:5" ht="15.75" x14ac:dyDescent="0.25">
      <c r="A76" s="1" t="s">
        <v>13337</v>
      </c>
      <c r="B76"/>
      <c r="C76"/>
      <c r="D76"/>
    </row>
    <row r="77" spans="1:5" ht="15.75" x14ac:dyDescent="0.25">
      <c r="A77" s="1" t="s">
        <v>27098</v>
      </c>
      <c r="B77" t="s">
        <v>58</v>
      </c>
      <c r="C77" t="s">
        <v>2163</v>
      </c>
      <c r="D77" t="s">
        <v>599</v>
      </c>
      <c r="E77" t="s">
        <v>27105</v>
      </c>
    </row>
    <row r="78" spans="1:5" ht="15.75" x14ac:dyDescent="0.25">
      <c r="A78" s="1" t="s">
        <v>27099</v>
      </c>
      <c r="B78"/>
      <c r="C78"/>
      <c r="D78"/>
    </row>
    <row r="79" spans="1:5" ht="15.75" x14ac:dyDescent="0.25">
      <c r="A79" s="1" t="s">
        <v>27100</v>
      </c>
      <c r="B79" t="s">
        <v>201</v>
      </c>
      <c r="C79"/>
      <c r="D79" t="s">
        <v>1710</v>
      </c>
    </row>
    <row r="80" spans="1:5" ht="15.75" x14ac:dyDescent="0.25">
      <c r="A80" s="1" t="s">
        <v>27099</v>
      </c>
      <c r="B80"/>
      <c r="C80"/>
      <c r="D80"/>
    </row>
    <row r="81" spans="1:4" ht="15.75" x14ac:dyDescent="0.25">
      <c r="A81" s="1" t="s">
        <v>27100</v>
      </c>
      <c r="B81" t="s">
        <v>3860</v>
      </c>
      <c r="C81"/>
      <c r="D81"/>
    </row>
    <row r="82" spans="1:4" ht="15.75" x14ac:dyDescent="0.25">
      <c r="A82" s="1" t="s">
        <v>27101</v>
      </c>
      <c r="B82"/>
      <c r="C82"/>
      <c r="D82"/>
    </row>
    <row r="83" spans="1:4" ht="15.75" x14ac:dyDescent="0.25">
      <c r="A83" s="1" t="s">
        <v>27102</v>
      </c>
      <c r="B83" t="s">
        <v>201</v>
      </c>
      <c r="C83"/>
      <c r="D83" t="s">
        <v>22340</v>
      </c>
    </row>
    <row r="84" spans="1:4" ht="15.75" x14ac:dyDescent="0.25">
      <c r="A84" s="162" t="s">
        <v>27103</v>
      </c>
      <c r="B84" s="163"/>
      <c r="C84" s="163"/>
      <c r="D84" s="163"/>
    </row>
    <row r="85" spans="1:4" ht="15.75" x14ac:dyDescent="0.25">
      <c r="A85" s="162" t="s">
        <v>27104</v>
      </c>
      <c r="B85" s="163" t="s">
        <v>2159</v>
      </c>
      <c r="C85" s="163" t="s">
        <v>2163</v>
      </c>
      <c r="D85" s="163" t="s">
        <v>8105</v>
      </c>
    </row>
    <row r="86" spans="1:4" ht="15.75" x14ac:dyDescent="0.25">
      <c r="A86" s="1" t="s">
        <v>27106</v>
      </c>
      <c r="B86"/>
      <c r="C86"/>
      <c r="D86"/>
    </row>
    <row r="87" spans="1:4" ht="15.75" x14ac:dyDescent="0.25">
      <c r="A87" s="1" t="s">
        <v>27107</v>
      </c>
      <c r="B87" t="s">
        <v>3860</v>
      </c>
      <c r="C87"/>
      <c r="D87"/>
    </row>
    <row r="88" spans="1:4" ht="15.75" x14ac:dyDescent="0.25">
      <c r="A88" s="1" t="s">
        <v>27106</v>
      </c>
      <c r="B88"/>
      <c r="C88"/>
      <c r="D88"/>
    </row>
    <row r="89" spans="1:4" ht="15.75" x14ac:dyDescent="0.25">
      <c r="A89" s="1" t="s">
        <v>27107</v>
      </c>
      <c r="B89"/>
      <c r="C89"/>
      <c r="D89" t="s">
        <v>599</v>
      </c>
    </row>
    <row r="90" spans="1:4" ht="15.75" x14ac:dyDescent="0.25">
      <c r="A90" s="1" t="s">
        <v>27108</v>
      </c>
      <c r="B90"/>
      <c r="C90"/>
      <c r="D90"/>
    </row>
    <row r="91" spans="1:4" ht="15.75" x14ac:dyDescent="0.25">
      <c r="A91" s="1" t="s">
        <v>27109</v>
      </c>
      <c r="B91" t="s">
        <v>60</v>
      </c>
      <c r="C91"/>
      <c r="D91" t="s">
        <v>8105</v>
      </c>
    </row>
    <row r="92" spans="1:4" ht="15.75" x14ac:dyDescent="0.25">
      <c r="A92" s="1" t="s">
        <v>27110</v>
      </c>
      <c r="B92"/>
      <c r="C92"/>
      <c r="D92"/>
    </row>
    <row r="93" spans="1:4" ht="15.75" x14ac:dyDescent="0.25">
      <c r="A93" s="1" t="s">
        <v>27111</v>
      </c>
      <c r="B93" t="s">
        <v>60</v>
      </c>
      <c r="C93"/>
      <c r="D93" t="s">
        <v>22340</v>
      </c>
    </row>
    <row r="94" spans="1:4" ht="15.75" x14ac:dyDescent="0.25">
      <c r="A94" s="1" t="s">
        <v>27112</v>
      </c>
      <c r="B94"/>
      <c r="C94"/>
      <c r="D94"/>
    </row>
    <row r="95" spans="1:4" ht="15.75" x14ac:dyDescent="0.25">
      <c r="A95" s="1" t="s">
        <v>27113</v>
      </c>
      <c r="B95" t="s">
        <v>58</v>
      </c>
      <c r="C95" t="s">
        <v>2163</v>
      </c>
      <c r="D95" t="s">
        <v>8105</v>
      </c>
    </row>
    <row r="96" spans="1:4" ht="15.75" x14ac:dyDescent="0.25">
      <c r="A96" s="1" t="s">
        <v>27114</v>
      </c>
      <c r="B96"/>
      <c r="C96"/>
      <c r="D96"/>
    </row>
    <row r="97" spans="1:5" ht="15.75" x14ac:dyDescent="0.25">
      <c r="A97" s="1" t="s">
        <v>27115</v>
      </c>
      <c r="B97" t="s">
        <v>201</v>
      </c>
      <c r="C97"/>
      <c r="D97" t="s">
        <v>17205</v>
      </c>
    </row>
    <row r="98" spans="1:5" ht="15.75" x14ac:dyDescent="0.25">
      <c r="A98" s="1" t="s">
        <v>27117</v>
      </c>
      <c r="B98"/>
      <c r="C98"/>
      <c r="D98"/>
    </row>
    <row r="99" spans="1:5" ht="15.75" x14ac:dyDescent="0.25">
      <c r="A99" s="1" t="s">
        <v>27118</v>
      </c>
      <c r="B99"/>
      <c r="C99"/>
      <c r="D99" t="s">
        <v>17205</v>
      </c>
    </row>
    <row r="100" spans="1:5" ht="15.75" x14ac:dyDescent="0.25">
      <c r="A100" s="1" t="s">
        <v>27119</v>
      </c>
      <c r="C100"/>
      <c r="D100"/>
    </row>
    <row r="101" spans="1:5" ht="15.75" x14ac:dyDescent="0.25">
      <c r="A101" s="1" t="s">
        <v>27120</v>
      </c>
      <c r="B101" t="s">
        <v>58</v>
      </c>
      <c r="C101"/>
      <c r="D101" t="s">
        <v>25813</v>
      </c>
    </row>
    <row r="102" spans="1:5" ht="15.75" x14ac:dyDescent="0.25">
      <c r="A102" s="1" t="s">
        <v>27121</v>
      </c>
      <c r="B102"/>
      <c r="C102"/>
      <c r="D102"/>
    </row>
    <row r="103" spans="1:5" ht="15.75" x14ac:dyDescent="0.25">
      <c r="A103" s="1" t="s">
        <v>27122</v>
      </c>
      <c r="B103" t="s">
        <v>58</v>
      </c>
      <c r="C103" t="s">
        <v>3896</v>
      </c>
      <c r="D103" t="s">
        <v>8105</v>
      </c>
    </row>
    <row r="104" spans="1:5" ht="15.75" x14ac:dyDescent="0.25">
      <c r="A104" s="1" t="s">
        <v>27123</v>
      </c>
      <c r="B104"/>
      <c r="C104"/>
      <c r="D104"/>
    </row>
    <row r="105" spans="1:5" ht="15.75" x14ac:dyDescent="0.25">
      <c r="A105" s="1" t="s">
        <v>27124</v>
      </c>
      <c r="B105" t="s">
        <v>356</v>
      </c>
      <c r="C105"/>
      <c r="D105" t="s">
        <v>8105</v>
      </c>
    </row>
    <row r="106" spans="1:5" ht="15.75" x14ac:dyDescent="0.25">
      <c r="A106" s="1" t="s">
        <v>27125</v>
      </c>
      <c r="B106"/>
      <c r="C106"/>
      <c r="D106"/>
    </row>
    <row r="107" spans="1:5" ht="15.75" x14ac:dyDescent="0.25">
      <c r="A107" s="1" t="s">
        <v>27126</v>
      </c>
      <c r="B107" t="s">
        <v>360</v>
      </c>
      <c r="C107"/>
      <c r="D107" t="s">
        <v>1710</v>
      </c>
    </row>
    <row r="108" spans="1:5" ht="15.75" x14ac:dyDescent="0.25">
      <c r="A108" s="1" t="s">
        <v>27127</v>
      </c>
      <c r="B108"/>
      <c r="C108"/>
      <c r="D108"/>
    </row>
    <row r="109" spans="1:5" ht="15.75" x14ac:dyDescent="0.25">
      <c r="A109" s="1" t="s">
        <v>27128</v>
      </c>
      <c r="B109"/>
      <c r="C109"/>
      <c r="D109" t="s">
        <v>22340</v>
      </c>
    </row>
    <row r="110" spans="1:5" ht="15.75" x14ac:dyDescent="0.25">
      <c r="A110" s="1" t="s">
        <v>27129</v>
      </c>
      <c r="B110"/>
      <c r="C110"/>
      <c r="D110"/>
    </row>
    <row r="111" spans="1:5" ht="15.75" x14ac:dyDescent="0.25">
      <c r="A111" s="1" t="s">
        <v>27130</v>
      </c>
      <c r="B111" t="s">
        <v>1047</v>
      </c>
      <c r="C111"/>
      <c r="D111" t="s">
        <v>4465</v>
      </c>
      <c r="E111" t="s">
        <v>27156</v>
      </c>
    </row>
    <row r="112" spans="1:5" ht="15.75" x14ac:dyDescent="0.25">
      <c r="A112" s="1"/>
      <c r="B112"/>
      <c r="C112"/>
      <c r="D112"/>
    </row>
    <row r="113" spans="1:4" ht="15.75" x14ac:dyDescent="0.25">
      <c r="A113" s="1"/>
      <c r="B113"/>
      <c r="C113"/>
      <c r="D113"/>
    </row>
    <row r="114" spans="1:4" ht="15.75" x14ac:dyDescent="0.25">
      <c r="A114" s="1"/>
      <c r="B114"/>
      <c r="C114"/>
      <c r="D114"/>
    </row>
    <row r="115" spans="1:4" ht="15.75" x14ac:dyDescent="0.25">
      <c r="A115" s="1"/>
      <c r="B115"/>
      <c r="C115"/>
      <c r="D115"/>
    </row>
    <row r="116" spans="1:4" ht="15.75" x14ac:dyDescent="0.25">
      <c r="A116" s="1"/>
      <c r="B116"/>
      <c r="C116"/>
      <c r="D116"/>
    </row>
    <row r="117" spans="1:4" ht="15.75" x14ac:dyDescent="0.25">
      <c r="A117" s="1"/>
      <c r="B117"/>
      <c r="C117"/>
      <c r="D117"/>
    </row>
    <row r="118" spans="1:4" ht="15.75" x14ac:dyDescent="0.25">
      <c r="A118" s="1"/>
      <c r="B118"/>
      <c r="C118"/>
      <c r="D118"/>
    </row>
    <row r="119" spans="1:4" ht="15.75" x14ac:dyDescent="0.25">
      <c r="A119" s="1"/>
      <c r="B119"/>
      <c r="C119"/>
      <c r="D119"/>
    </row>
    <row r="120" spans="1:4" ht="15.75" x14ac:dyDescent="0.25">
      <c r="A120" s="1"/>
    </row>
    <row r="121" spans="1:4" ht="15.75" x14ac:dyDescent="0.25">
      <c r="A121" s="1"/>
    </row>
    <row r="122" spans="1:4" ht="15.75" x14ac:dyDescent="0.25">
      <c r="A122" s="1"/>
    </row>
    <row r="123" spans="1:4" ht="15.75" x14ac:dyDescent="0.25">
      <c r="A123" s="1"/>
    </row>
    <row r="124" spans="1:4" ht="15.75" x14ac:dyDescent="0.25">
      <c r="A124" s="1"/>
    </row>
    <row r="125" spans="1:4" ht="15.75" x14ac:dyDescent="0.25">
      <c r="A125" s="1"/>
    </row>
    <row r="126" spans="1:4" ht="15.75" x14ac:dyDescent="0.25">
      <c r="A126" s="1"/>
    </row>
    <row r="127" spans="1:4" ht="15.75" x14ac:dyDescent="0.25">
      <c r="A127" s="1"/>
    </row>
    <row r="128" spans="1:4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</sheetData>
  <mergeCells count="2">
    <mergeCell ref="G1:H1"/>
    <mergeCell ref="G2:H2"/>
  </mergeCells>
  <conditionalFormatting sqref="A1">
    <cfRule type="duplicateValues" dxfId="267" priority="41"/>
  </conditionalFormatting>
  <conditionalFormatting sqref="A1">
    <cfRule type="duplicateValues" dxfId="266" priority="40"/>
  </conditionalFormatting>
  <conditionalFormatting sqref="A1">
    <cfRule type="duplicateValues" dxfId="265" priority="39"/>
  </conditionalFormatting>
  <conditionalFormatting sqref="A1">
    <cfRule type="duplicateValues" dxfId="264" priority="38"/>
  </conditionalFormatting>
  <conditionalFormatting sqref="A1">
    <cfRule type="duplicateValues" dxfId="263" priority="37"/>
  </conditionalFormatting>
  <conditionalFormatting sqref="A1">
    <cfRule type="duplicateValues" dxfId="262" priority="36"/>
  </conditionalFormatting>
  <conditionalFormatting sqref="A1">
    <cfRule type="duplicateValues" dxfId="261" priority="35"/>
  </conditionalFormatting>
  <conditionalFormatting sqref="A1">
    <cfRule type="duplicateValues" dxfId="260" priority="34"/>
  </conditionalFormatting>
  <conditionalFormatting sqref="A1">
    <cfRule type="duplicateValues" dxfId="259" priority="33"/>
  </conditionalFormatting>
  <conditionalFormatting sqref="A1">
    <cfRule type="duplicateValues" dxfId="258" priority="32"/>
  </conditionalFormatting>
  <conditionalFormatting sqref="A1">
    <cfRule type="duplicateValues" dxfId="257" priority="31"/>
  </conditionalFormatting>
  <conditionalFormatting sqref="A1">
    <cfRule type="duplicateValues" dxfId="256" priority="30"/>
  </conditionalFormatting>
  <conditionalFormatting sqref="A1">
    <cfRule type="duplicateValues" dxfId="255" priority="29"/>
  </conditionalFormatting>
  <conditionalFormatting sqref="A1">
    <cfRule type="duplicateValues" dxfId="254" priority="28"/>
  </conditionalFormatting>
  <conditionalFormatting sqref="A1">
    <cfRule type="duplicateValues" dxfId="253" priority="27"/>
  </conditionalFormatting>
  <conditionalFormatting sqref="A1">
    <cfRule type="duplicateValues" dxfId="252" priority="26"/>
  </conditionalFormatting>
  <conditionalFormatting sqref="A1">
    <cfRule type="duplicateValues" dxfId="251" priority="25"/>
  </conditionalFormatting>
  <conditionalFormatting sqref="A1">
    <cfRule type="duplicateValues" dxfId="250" priority="24"/>
  </conditionalFormatting>
  <conditionalFormatting sqref="A1">
    <cfRule type="duplicateValues" dxfId="249" priority="23"/>
  </conditionalFormatting>
  <conditionalFormatting sqref="A1">
    <cfRule type="duplicateValues" dxfId="248" priority="22"/>
  </conditionalFormatting>
  <conditionalFormatting sqref="A1">
    <cfRule type="duplicateValues" dxfId="247" priority="21"/>
  </conditionalFormatting>
  <conditionalFormatting sqref="A1">
    <cfRule type="duplicateValues" dxfId="246" priority="20"/>
  </conditionalFormatting>
  <conditionalFormatting sqref="A1">
    <cfRule type="duplicateValues" dxfId="245" priority="19"/>
  </conditionalFormatting>
  <conditionalFormatting sqref="A1">
    <cfRule type="duplicateValues" dxfId="244" priority="18"/>
  </conditionalFormatting>
  <conditionalFormatting sqref="A1">
    <cfRule type="duplicateValues" dxfId="243" priority="16"/>
    <cfRule type="timePeriod" dxfId="242" priority="17" timePeriod="yesterday">
      <formula>FLOOR(A1,1)=TODAY()-1</formula>
    </cfRule>
  </conditionalFormatting>
  <conditionalFormatting sqref="A1">
    <cfRule type="duplicateValues" dxfId="241" priority="14"/>
    <cfRule type="duplicateValues" dxfId="240" priority="15"/>
  </conditionalFormatting>
  <conditionalFormatting sqref="A1">
    <cfRule type="duplicateValues" dxfId="239" priority="13"/>
  </conditionalFormatting>
  <conditionalFormatting sqref="A1">
    <cfRule type="duplicateValues" dxfId="238" priority="12"/>
  </conditionalFormatting>
  <conditionalFormatting sqref="A1">
    <cfRule type="duplicateValues" dxfId="237" priority="11"/>
  </conditionalFormatting>
  <conditionalFormatting sqref="A1">
    <cfRule type="duplicateValues" dxfId="236" priority="10"/>
  </conditionalFormatting>
  <conditionalFormatting sqref="A1 A142:A1048576">
    <cfRule type="duplicateValues" dxfId="235" priority="9"/>
  </conditionalFormatting>
  <conditionalFormatting sqref="A1 A142:A1048576">
    <cfRule type="duplicateValues" dxfId="234" priority="8"/>
  </conditionalFormatting>
  <conditionalFormatting sqref="A1 A142:A1048576">
    <cfRule type="duplicateValues" dxfId="233" priority="7"/>
  </conditionalFormatting>
  <conditionalFormatting sqref="A1 A112:A1048576">
    <cfRule type="duplicateValues" dxfId="232" priority="6"/>
  </conditionalFormatting>
  <conditionalFormatting sqref="A1 A112:A1048576">
    <cfRule type="duplicateValues" dxfId="231" priority="5"/>
  </conditionalFormatting>
  <conditionalFormatting sqref="A1 A112:A1048576">
    <cfRule type="duplicateValues" dxfId="230" priority="4"/>
  </conditionalFormatting>
  <conditionalFormatting sqref="A1 A112:A1048576">
    <cfRule type="duplicateValues" dxfId="229" priority="3"/>
  </conditionalFormatting>
  <conditionalFormatting sqref="A1:A1048576">
    <cfRule type="duplicateValues" dxfId="228" priority="1"/>
    <cfRule type="duplicateValues" dxfId="227" priority="2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"/>
  <sheetViews>
    <sheetView topLeftCell="A52" workbookViewId="0">
      <selection activeCell="A72" sqref="A72:A73"/>
    </sheetView>
  </sheetViews>
  <sheetFormatPr defaultRowHeight="15" x14ac:dyDescent="0.25"/>
  <cols>
    <col min="1" max="1" width="44.140625" customWidth="1"/>
    <col min="2" max="2" width="24" style="549" customWidth="1"/>
    <col min="3" max="3" width="22.85546875" style="549" customWidth="1"/>
    <col min="4" max="4" width="19.28515625" style="550" customWidth="1"/>
    <col min="5" max="5" width="18.42578125" bestFit="1" customWidth="1"/>
    <col min="6" max="6" width="19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52" t="s">
        <v>1326</v>
      </c>
      <c r="C1" s="552" t="s">
        <v>5247</v>
      </c>
      <c r="D1" s="508" t="s">
        <v>1327</v>
      </c>
      <c r="E1" s="508" t="s">
        <v>17709</v>
      </c>
      <c r="F1" s="508"/>
      <c r="G1" s="588" t="str">
        <f>"TOTAL LEADS = " &amp; COUNTA(A2:A589)/2-H16</f>
        <v>TOTAL LEADS = 35</v>
      </c>
      <c r="H1" s="590"/>
    </row>
    <row r="2" spans="1:8" ht="21" x14ac:dyDescent="0.35">
      <c r="A2" s="1" t="s">
        <v>27131</v>
      </c>
      <c r="B2"/>
      <c r="C2"/>
      <c r="D2"/>
      <c r="G2" s="588" t="s">
        <v>27116</v>
      </c>
      <c r="H2" s="589"/>
    </row>
    <row r="3" spans="1:8" ht="15.75" x14ac:dyDescent="0.25">
      <c r="A3" s="1" t="s">
        <v>27132</v>
      </c>
      <c r="B3" t="s">
        <v>356</v>
      </c>
      <c r="C3"/>
      <c r="D3" t="s">
        <v>22689</v>
      </c>
      <c r="G3" s="546" t="s">
        <v>58</v>
      </c>
      <c r="H3" s="547">
        <f>COUNTIF(B$2:B$1048576,G3)</f>
        <v>2</v>
      </c>
    </row>
    <row r="4" spans="1:8" ht="15.75" x14ac:dyDescent="0.25">
      <c r="A4" s="1" t="s">
        <v>15466</v>
      </c>
      <c r="B4"/>
      <c r="C4"/>
      <c r="D4"/>
      <c r="G4" s="548" t="s">
        <v>360</v>
      </c>
      <c r="H4" s="547">
        <f>COUNTIF(B1:B935,G4)</f>
        <v>1</v>
      </c>
    </row>
    <row r="5" spans="1:8" ht="15.75" x14ac:dyDescent="0.25">
      <c r="A5" s="1" t="s">
        <v>27133</v>
      </c>
      <c r="B5" s="549" t="s">
        <v>200</v>
      </c>
      <c r="C5"/>
      <c r="D5" t="s">
        <v>8105</v>
      </c>
      <c r="G5" s="548" t="s">
        <v>356</v>
      </c>
      <c r="H5" s="547">
        <f>COUNTIF(B2:B853,G5)</f>
        <v>6</v>
      </c>
    </row>
    <row r="6" spans="1:8" ht="15.75" x14ac:dyDescent="0.25">
      <c r="A6" s="1" t="s">
        <v>11528</v>
      </c>
      <c r="B6"/>
      <c r="C6"/>
      <c r="D6"/>
      <c r="G6" s="548" t="s">
        <v>56</v>
      </c>
      <c r="H6" s="547">
        <f>COUNTIF(B2:B865,G6)</f>
        <v>3</v>
      </c>
    </row>
    <row r="7" spans="1:8" ht="15.75" x14ac:dyDescent="0.25">
      <c r="A7" s="1" t="s">
        <v>27134</v>
      </c>
      <c r="B7" t="s">
        <v>60</v>
      </c>
      <c r="C7"/>
      <c r="D7" t="s">
        <v>18297</v>
      </c>
      <c r="G7" s="101" t="s">
        <v>201</v>
      </c>
      <c r="H7" s="5">
        <f>COUNTIF(B1:B859,G7)</f>
        <v>1</v>
      </c>
    </row>
    <row r="8" spans="1:8" ht="15.75" x14ac:dyDescent="0.25">
      <c r="A8" s="1" t="s">
        <v>27135</v>
      </c>
      <c r="B8"/>
      <c r="C8"/>
      <c r="D8"/>
      <c r="G8" s="101" t="s">
        <v>202</v>
      </c>
      <c r="H8" s="5">
        <f>COUNTIF(B1:B894,G8)</f>
        <v>2</v>
      </c>
    </row>
    <row r="9" spans="1:8" ht="15.75" x14ac:dyDescent="0.25">
      <c r="A9" s="1" t="s">
        <v>27136</v>
      </c>
      <c r="B9" t="s">
        <v>200</v>
      </c>
      <c r="C9"/>
      <c r="D9" t="s">
        <v>22689</v>
      </c>
      <c r="G9" s="101" t="s">
        <v>200</v>
      </c>
      <c r="H9" s="5">
        <f>COUNTIF(B1:B812,G9)</f>
        <v>5</v>
      </c>
    </row>
    <row r="10" spans="1:8" ht="15.75" x14ac:dyDescent="0.25">
      <c r="A10" s="1" t="s">
        <v>27137</v>
      </c>
      <c r="B10"/>
      <c r="C10"/>
      <c r="D10"/>
      <c r="G10" s="101" t="s">
        <v>5011</v>
      </c>
      <c r="H10" s="5">
        <f>COUNTIF(B:B,G10)</f>
        <v>1</v>
      </c>
    </row>
    <row r="11" spans="1:8" ht="15.75" x14ac:dyDescent="0.25">
      <c r="A11" s="1" t="s">
        <v>27138</v>
      </c>
      <c r="B11" t="s">
        <v>60</v>
      </c>
      <c r="C11"/>
      <c r="D11" t="s">
        <v>9571</v>
      </c>
      <c r="G11" s="101" t="s">
        <v>1077</v>
      </c>
      <c r="H11" s="5">
        <f>COUNTIF(B2:B2000,G11)</f>
        <v>1</v>
      </c>
    </row>
    <row r="12" spans="1:8" ht="15.75" x14ac:dyDescent="0.25">
      <c r="A12" s="1" t="s">
        <v>27139</v>
      </c>
      <c r="B12"/>
      <c r="C12"/>
      <c r="D12"/>
      <c r="G12" s="288" t="s">
        <v>60</v>
      </c>
      <c r="H12" s="5">
        <f>COUNTIF(B2:B869,G12)</f>
        <v>8</v>
      </c>
    </row>
    <row r="13" spans="1:8" ht="15.75" x14ac:dyDescent="0.25">
      <c r="A13" s="1" t="s">
        <v>27140</v>
      </c>
      <c r="B13" t="s">
        <v>1077</v>
      </c>
      <c r="C13"/>
      <c r="D13" t="s">
        <v>599</v>
      </c>
      <c r="G13" s="548" t="s">
        <v>4062</v>
      </c>
      <c r="H13" s="547">
        <f>COUNTIF(B2:B2000,G13)</f>
        <v>0</v>
      </c>
    </row>
    <row r="14" spans="1:8" ht="15.75" x14ac:dyDescent="0.25">
      <c r="A14" s="1" t="s">
        <v>27141</v>
      </c>
      <c r="B14"/>
      <c r="C14"/>
      <c r="D14"/>
      <c r="G14" s="101" t="s">
        <v>3860</v>
      </c>
      <c r="H14" s="5">
        <f>COUNTIF(B2:B715,G14)</f>
        <v>0</v>
      </c>
    </row>
    <row r="15" spans="1:8" ht="15.75" x14ac:dyDescent="0.25">
      <c r="A15" s="1" t="s">
        <v>27142</v>
      </c>
      <c r="B15" t="s">
        <v>60</v>
      </c>
      <c r="C15"/>
      <c r="D15" t="s">
        <v>599</v>
      </c>
      <c r="G15" s="101" t="s">
        <v>17992</v>
      </c>
      <c r="H15" s="5">
        <f>COUNTIF(B2:B2000,G15)</f>
        <v>2</v>
      </c>
    </row>
    <row r="16" spans="1:8" ht="15.75" x14ac:dyDescent="0.25">
      <c r="A16" s="1" t="s">
        <v>27143</v>
      </c>
      <c r="B16"/>
      <c r="C16"/>
      <c r="D16"/>
      <c r="G16" s="288" t="s">
        <v>1133</v>
      </c>
      <c r="H16" s="5">
        <f>COUNTIF(B2:B2000,G16)</f>
        <v>1</v>
      </c>
    </row>
    <row r="17" spans="1:8" ht="15.75" x14ac:dyDescent="0.25">
      <c r="A17" s="1" t="s">
        <v>27144</v>
      </c>
      <c r="B17" t="s">
        <v>360</v>
      </c>
      <c r="C17"/>
      <c r="D17" t="s">
        <v>4465</v>
      </c>
      <c r="G17" s="512"/>
      <c r="H17" s="233"/>
    </row>
    <row r="18" spans="1:8" ht="15.75" x14ac:dyDescent="0.25">
      <c r="A18" s="1" t="s">
        <v>27145</v>
      </c>
      <c r="B18"/>
      <c r="C18"/>
      <c r="D18"/>
      <c r="G18" s="269"/>
    </row>
    <row r="19" spans="1:8" ht="15.75" x14ac:dyDescent="0.25">
      <c r="A19" s="1" t="s">
        <v>27146</v>
      </c>
      <c r="B19" t="s">
        <v>202</v>
      </c>
      <c r="C19"/>
      <c r="D19" t="s">
        <v>8105</v>
      </c>
    </row>
    <row r="20" spans="1:8" ht="15.75" x14ac:dyDescent="0.25">
      <c r="A20" s="1" t="s">
        <v>13037</v>
      </c>
      <c r="B20"/>
      <c r="C20"/>
      <c r="D20"/>
    </row>
    <row r="21" spans="1:8" ht="15.75" x14ac:dyDescent="0.25">
      <c r="A21" s="1" t="s">
        <v>27147</v>
      </c>
      <c r="B21" t="s">
        <v>201</v>
      </c>
      <c r="C21"/>
      <c r="D21" t="s">
        <v>1710</v>
      </c>
    </row>
    <row r="22" spans="1:8" ht="15.75" x14ac:dyDescent="0.25">
      <c r="A22" s="1" t="s">
        <v>27148</v>
      </c>
      <c r="B22"/>
      <c r="C22"/>
      <c r="D22"/>
    </row>
    <row r="23" spans="1:8" ht="15.75" x14ac:dyDescent="0.25">
      <c r="A23" s="1" t="s">
        <v>27149</v>
      </c>
      <c r="B23" t="s">
        <v>356</v>
      </c>
      <c r="C23"/>
      <c r="D23" t="s">
        <v>10373</v>
      </c>
    </row>
    <row r="24" spans="1:8" ht="15.75" x14ac:dyDescent="0.25">
      <c r="A24" s="1" t="s">
        <v>27150</v>
      </c>
      <c r="B24"/>
      <c r="C24"/>
      <c r="D24"/>
    </row>
    <row r="25" spans="1:8" ht="15.75" x14ac:dyDescent="0.25">
      <c r="A25" s="1" t="s">
        <v>27151</v>
      </c>
      <c r="B25" t="s">
        <v>356</v>
      </c>
      <c r="C25"/>
      <c r="D25" t="s">
        <v>10373</v>
      </c>
    </row>
    <row r="26" spans="1:8" ht="15.75" x14ac:dyDescent="0.25">
      <c r="A26" s="1" t="s">
        <v>27152</v>
      </c>
      <c r="B26"/>
      <c r="C26"/>
      <c r="D26"/>
    </row>
    <row r="27" spans="1:8" ht="15.75" x14ac:dyDescent="0.25">
      <c r="A27" s="1" t="s">
        <v>27153</v>
      </c>
      <c r="B27" t="s">
        <v>200</v>
      </c>
      <c r="C27"/>
      <c r="D27" t="s">
        <v>1710</v>
      </c>
    </row>
    <row r="28" spans="1:8" ht="15.75" x14ac:dyDescent="0.25">
      <c r="A28" s="1" t="s">
        <v>27154</v>
      </c>
      <c r="B28"/>
      <c r="C28"/>
      <c r="D28"/>
    </row>
    <row r="29" spans="1:8" ht="15.75" x14ac:dyDescent="0.25">
      <c r="A29" s="1" t="s">
        <v>27155</v>
      </c>
      <c r="B29" t="s">
        <v>356</v>
      </c>
      <c r="C29"/>
      <c r="D29" t="s">
        <v>599</v>
      </c>
    </row>
    <row r="30" spans="1:8" ht="15.75" x14ac:dyDescent="0.25">
      <c r="A30" s="1" t="s">
        <v>25783</v>
      </c>
      <c r="B30"/>
      <c r="C30"/>
      <c r="D30"/>
    </row>
    <row r="31" spans="1:8" ht="15.75" x14ac:dyDescent="0.25">
      <c r="A31" s="1" t="s">
        <v>27161</v>
      </c>
      <c r="B31" t="s">
        <v>5011</v>
      </c>
      <c r="C31"/>
      <c r="D31" t="s">
        <v>22340</v>
      </c>
    </row>
    <row r="32" spans="1:8" ht="15.75" x14ac:dyDescent="0.25">
      <c r="A32" s="1" t="s">
        <v>27162</v>
      </c>
      <c r="B32"/>
      <c r="C32"/>
      <c r="D32"/>
    </row>
    <row r="33" spans="1:5" ht="15.75" x14ac:dyDescent="0.25">
      <c r="A33" s="1" t="s">
        <v>27163</v>
      </c>
      <c r="B33" t="s">
        <v>1133</v>
      </c>
      <c r="C33"/>
      <c r="D33" t="s">
        <v>599</v>
      </c>
      <c r="E33" t="s">
        <v>27164</v>
      </c>
    </row>
    <row r="34" spans="1:5" ht="15.75" x14ac:dyDescent="0.25">
      <c r="A34" s="1" t="s">
        <v>27165</v>
      </c>
      <c r="B34"/>
      <c r="C34"/>
      <c r="D34"/>
    </row>
    <row r="35" spans="1:5" ht="15.75" x14ac:dyDescent="0.25">
      <c r="A35" s="1" t="s">
        <v>27166</v>
      </c>
      <c r="B35" t="s">
        <v>202</v>
      </c>
      <c r="C35"/>
      <c r="D35" t="s">
        <v>22340</v>
      </c>
    </row>
    <row r="36" spans="1:5" ht="15.75" x14ac:dyDescent="0.25">
      <c r="A36" s="1" t="s">
        <v>27167</v>
      </c>
      <c r="B36"/>
      <c r="C36"/>
      <c r="D36"/>
    </row>
    <row r="37" spans="1:5" ht="15.75" x14ac:dyDescent="0.25">
      <c r="A37" s="1" t="s">
        <v>27168</v>
      </c>
      <c r="B37" t="s">
        <v>60</v>
      </c>
      <c r="C37"/>
      <c r="D37" t="s">
        <v>1710</v>
      </c>
    </row>
    <row r="38" spans="1:5" ht="15.75" x14ac:dyDescent="0.25">
      <c r="A38" s="1" t="s">
        <v>27169</v>
      </c>
      <c r="B38"/>
      <c r="C38"/>
      <c r="D38"/>
    </row>
    <row r="39" spans="1:5" ht="15.75" x14ac:dyDescent="0.25">
      <c r="A39" s="1" t="s">
        <v>27170</v>
      </c>
      <c r="B39" t="s">
        <v>200</v>
      </c>
      <c r="C39"/>
      <c r="D39" t="s">
        <v>9571</v>
      </c>
    </row>
    <row r="40" spans="1:5" ht="15.75" x14ac:dyDescent="0.25">
      <c r="A40" s="1" t="s">
        <v>24543</v>
      </c>
      <c r="B40"/>
      <c r="C40"/>
      <c r="D40"/>
    </row>
    <row r="41" spans="1:5" ht="15.75" x14ac:dyDescent="0.25">
      <c r="A41" s="1" t="s">
        <v>27171</v>
      </c>
      <c r="B41" t="s">
        <v>60</v>
      </c>
      <c r="C41"/>
      <c r="D41" t="s">
        <v>1710</v>
      </c>
    </row>
    <row r="42" spans="1:5" ht="15.75" x14ac:dyDescent="0.25">
      <c r="A42" s="162" t="s">
        <v>11931</v>
      </c>
      <c r="B42" s="163"/>
      <c r="C42" s="163"/>
      <c r="D42" s="163"/>
    </row>
    <row r="43" spans="1:5" ht="15.75" x14ac:dyDescent="0.25">
      <c r="A43" s="162" t="s">
        <v>27172</v>
      </c>
      <c r="B43" s="163" t="s">
        <v>2159</v>
      </c>
      <c r="C43" s="163"/>
      <c r="D43" s="163" t="s">
        <v>599</v>
      </c>
    </row>
    <row r="44" spans="1:5" ht="15.75" x14ac:dyDescent="0.25">
      <c r="A44" s="1" t="s">
        <v>11704</v>
      </c>
      <c r="B44"/>
      <c r="C44"/>
      <c r="D44"/>
    </row>
    <row r="45" spans="1:5" ht="15.75" x14ac:dyDescent="0.25">
      <c r="A45" s="1" t="s">
        <v>27173</v>
      </c>
      <c r="B45" t="s">
        <v>17992</v>
      </c>
      <c r="C45" t="s">
        <v>56</v>
      </c>
      <c r="D45" t="s">
        <v>4465</v>
      </c>
      <c r="E45" t="s">
        <v>1710</v>
      </c>
    </row>
    <row r="46" spans="1:5" ht="15.75" x14ac:dyDescent="0.25">
      <c r="A46" s="1" t="s">
        <v>16170</v>
      </c>
      <c r="B46"/>
      <c r="C46"/>
      <c r="D46"/>
    </row>
    <row r="47" spans="1:5" ht="15.75" x14ac:dyDescent="0.25">
      <c r="A47" s="1" t="s">
        <v>27174</v>
      </c>
      <c r="B47" t="s">
        <v>56</v>
      </c>
      <c r="C47"/>
      <c r="D47" t="s">
        <v>10373</v>
      </c>
    </row>
    <row r="48" spans="1:5" ht="15.75" x14ac:dyDescent="0.25">
      <c r="A48" s="1" t="s">
        <v>27175</v>
      </c>
      <c r="B48"/>
      <c r="C48"/>
      <c r="D48"/>
    </row>
    <row r="49" spans="1:5" ht="15.75" x14ac:dyDescent="0.25">
      <c r="A49" s="1" t="s">
        <v>27176</v>
      </c>
      <c r="B49" t="s">
        <v>60</v>
      </c>
      <c r="C49"/>
      <c r="D49" t="s">
        <v>599</v>
      </c>
    </row>
    <row r="50" spans="1:5" ht="15.75" x14ac:dyDescent="0.25">
      <c r="A50" s="1" t="s">
        <v>27177</v>
      </c>
      <c r="B50"/>
      <c r="C50"/>
      <c r="D50"/>
    </row>
    <row r="51" spans="1:5" ht="15.75" x14ac:dyDescent="0.25">
      <c r="A51" s="1" t="s">
        <v>18708</v>
      </c>
      <c r="B51"/>
      <c r="C51"/>
      <c r="D51" t="s">
        <v>1710</v>
      </c>
    </row>
    <row r="52" spans="1:5" ht="15.75" x14ac:dyDescent="0.25">
      <c r="A52" s="1" t="s">
        <v>27178</v>
      </c>
      <c r="B52"/>
      <c r="C52"/>
      <c r="D52"/>
    </row>
    <row r="53" spans="1:5" ht="15.75" x14ac:dyDescent="0.25">
      <c r="A53" s="1" t="s">
        <v>27179</v>
      </c>
      <c r="B53" t="s">
        <v>356</v>
      </c>
      <c r="C53"/>
      <c r="D53" t="s">
        <v>9571</v>
      </c>
    </row>
    <row r="54" spans="1:5" ht="15.75" x14ac:dyDescent="0.25">
      <c r="A54" s="1" t="s">
        <v>27180</v>
      </c>
      <c r="B54"/>
      <c r="C54"/>
      <c r="D54"/>
    </row>
    <row r="55" spans="1:5" ht="15.75" x14ac:dyDescent="0.25">
      <c r="A55" s="1" t="s">
        <v>27181</v>
      </c>
      <c r="B55" t="s">
        <v>58</v>
      </c>
      <c r="C55"/>
      <c r="D55" t="s">
        <v>8105</v>
      </c>
      <c r="E55" t="s">
        <v>9458</v>
      </c>
    </row>
    <row r="56" spans="1:5" ht="15.75" x14ac:dyDescent="0.25">
      <c r="A56" s="1" t="s">
        <v>16239</v>
      </c>
      <c r="B56"/>
      <c r="C56"/>
      <c r="D56"/>
    </row>
    <row r="57" spans="1:5" ht="15.75" x14ac:dyDescent="0.25">
      <c r="A57" s="1" t="s">
        <v>27183</v>
      </c>
      <c r="B57" t="s">
        <v>60</v>
      </c>
      <c r="C57"/>
      <c r="D57" t="s">
        <v>22689</v>
      </c>
    </row>
    <row r="58" spans="1:5" ht="15.75" x14ac:dyDescent="0.25">
      <c r="A58" s="1" t="s">
        <v>20939</v>
      </c>
      <c r="B58"/>
      <c r="C58"/>
      <c r="D58"/>
    </row>
    <row r="59" spans="1:5" ht="15.75" x14ac:dyDescent="0.25">
      <c r="A59" s="1" t="s">
        <v>27184</v>
      </c>
      <c r="B59" t="s">
        <v>17992</v>
      </c>
      <c r="C59"/>
      <c r="D59" t="s">
        <v>25121</v>
      </c>
    </row>
    <row r="60" spans="1:5" ht="15.75" x14ac:dyDescent="0.25">
      <c r="A60" s="1" t="s">
        <v>27185</v>
      </c>
      <c r="B60"/>
      <c r="C60"/>
      <c r="D60"/>
    </row>
    <row r="61" spans="1:5" ht="15.75" x14ac:dyDescent="0.25">
      <c r="A61" s="1" t="s">
        <v>27186</v>
      </c>
      <c r="B61" t="s">
        <v>200</v>
      </c>
      <c r="C61"/>
      <c r="D61" t="s">
        <v>18297</v>
      </c>
    </row>
    <row r="62" spans="1:5" ht="15.75" x14ac:dyDescent="0.25">
      <c r="A62" s="1" t="s">
        <v>27187</v>
      </c>
      <c r="B62"/>
      <c r="C62"/>
      <c r="D62"/>
    </row>
    <row r="63" spans="1:5" ht="15.75" x14ac:dyDescent="0.25">
      <c r="A63" s="1" t="s">
        <v>27188</v>
      </c>
      <c r="B63" t="s">
        <v>60</v>
      </c>
      <c r="C63"/>
      <c r="D63" t="s">
        <v>17205</v>
      </c>
    </row>
    <row r="64" spans="1:5" ht="15.75" x14ac:dyDescent="0.25">
      <c r="A64" s="1" t="s">
        <v>11497</v>
      </c>
      <c r="B64"/>
      <c r="C64"/>
      <c r="D64"/>
    </row>
    <row r="65" spans="1:5" ht="15.75" x14ac:dyDescent="0.25">
      <c r="A65" s="1" t="s">
        <v>27189</v>
      </c>
      <c r="B65" t="s">
        <v>356</v>
      </c>
      <c r="C65"/>
      <c r="D65" t="s">
        <v>27214</v>
      </c>
      <c r="E65" t="s">
        <v>9458</v>
      </c>
    </row>
    <row r="66" spans="1:5" ht="15.75" x14ac:dyDescent="0.25">
      <c r="A66" s="1" t="s">
        <v>27190</v>
      </c>
      <c r="B66"/>
      <c r="C66"/>
      <c r="D66"/>
    </row>
    <row r="67" spans="1:5" ht="15.75" x14ac:dyDescent="0.25">
      <c r="A67" s="1" t="s">
        <v>27191</v>
      </c>
      <c r="B67"/>
      <c r="C67"/>
      <c r="D67" t="s">
        <v>4465</v>
      </c>
    </row>
    <row r="68" spans="1:5" ht="15.75" x14ac:dyDescent="0.25">
      <c r="A68" s="1" t="s">
        <v>27192</v>
      </c>
      <c r="B68"/>
      <c r="C68"/>
      <c r="D68"/>
    </row>
    <row r="69" spans="1:5" ht="15.75" x14ac:dyDescent="0.25">
      <c r="A69" s="1" t="s">
        <v>27193</v>
      </c>
      <c r="B69" t="s">
        <v>58</v>
      </c>
      <c r="C69"/>
      <c r="D69" t="s">
        <v>1710</v>
      </c>
    </row>
    <row r="70" spans="1:5" ht="15.75" x14ac:dyDescent="0.25">
      <c r="A70" s="1" t="s">
        <v>27194</v>
      </c>
      <c r="B70"/>
      <c r="C70"/>
      <c r="D70"/>
    </row>
    <row r="71" spans="1:5" ht="15.75" x14ac:dyDescent="0.25">
      <c r="A71" s="1" t="s">
        <v>27195</v>
      </c>
      <c r="B71" t="s">
        <v>56</v>
      </c>
      <c r="C71"/>
      <c r="D71" t="s">
        <v>22340</v>
      </c>
    </row>
    <row r="72" spans="1:5" ht="15.75" x14ac:dyDescent="0.25">
      <c r="A72" s="1" t="s">
        <v>27221</v>
      </c>
      <c r="B72"/>
      <c r="C72"/>
      <c r="D72"/>
    </row>
    <row r="73" spans="1:5" ht="15.75" x14ac:dyDescent="0.25">
      <c r="A73" s="1" t="s">
        <v>27222</v>
      </c>
      <c r="B73" t="s">
        <v>56</v>
      </c>
      <c r="C73"/>
      <c r="D73" t="s">
        <v>10373</v>
      </c>
    </row>
    <row r="74" spans="1:5" ht="15.75" x14ac:dyDescent="0.25">
      <c r="A74" s="1"/>
      <c r="B74"/>
      <c r="C74"/>
      <c r="D74"/>
    </row>
    <row r="75" spans="1:5" ht="15.75" x14ac:dyDescent="0.25">
      <c r="A75" s="1"/>
      <c r="B75"/>
      <c r="C75"/>
      <c r="D75"/>
    </row>
    <row r="76" spans="1:5" ht="15.75" x14ac:dyDescent="0.25">
      <c r="A76" s="1"/>
      <c r="B76"/>
      <c r="C76"/>
      <c r="D76"/>
    </row>
    <row r="77" spans="1:5" ht="15.75" x14ac:dyDescent="0.25">
      <c r="A77" s="1"/>
      <c r="B77"/>
      <c r="C77"/>
      <c r="D77"/>
    </row>
    <row r="78" spans="1:5" ht="15.75" x14ac:dyDescent="0.25">
      <c r="A78" s="1"/>
      <c r="B78"/>
      <c r="C78"/>
      <c r="D78"/>
    </row>
    <row r="79" spans="1:5" ht="15.75" x14ac:dyDescent="0.25">
      <c r="A79" s="1"/>
      <c r="B79"/>
      <c r="C79"/>
      <c r="D79"/>
    </row>
    <row r="80" spans="1:5" ht="15.75" x14ac:dyDescent="0.25">
      <c r="A80" s="1"/>
      <c r="B80"/>
      <c r="C80"/>
      <c r="D80"/>
    </row>
    <row r="81" spans="1:4" ht="15.75" x14ac:dyDescent="0.25">
      <c r="A81" s="1"/>
      <c r="B81"/>
      <c r="C81"/>
      <c r="D81"/>
    </row>
    <row r="82" spans="1:4" ht="15.75" x14ac:dyDescent="0.25">
      <c r="A82" s="1"/>
      <c r="B82"/>
      <c r="C82"/>
      <c r="D82"/>
    </row>
    <row r="83" spans="1:4" ht="15.75" x14ac:dyDescent="0.25">
      <c r="A83" s="1"/>
      <c r="B83"/>
      <c r="C83"/>
      <c r="D83"/>
    </row>
    <row r="84" spans="1:4" ht="15.75" x14ac:dyDescent="0.25">
      <c r="A84" s="1"/>
      <c r="B84"/>
      <c r="C84"/>
      <c r="D84"/>
    </row>
    <row r="85" spans="1:4" ht="15.75" x14ac:dyDescent="0.25">
      <c r="A85" s="1"/>
      <c r="B85"/>
      <c r="C85"/>
      <c r="D85"/>
    </row>
    <row r="86" spans="1:4" ht="15.75" x14ac:dyDescent="0.25">
      <c r="A86" s="1"/>
      <c r="B86"/>
      <c r="C86"/>
      <c r="D86"/>
    </row>
    <row r="87" spans="1:4" ht="15.75" x14ac:dyDescent="0.25">
      <c r="A87" s="1"/>
      <c r="B87"/>
      <c r="C87"/>
      <c r="D87"/>
    </row>
    <row r="88" spans="1:4" ht="15.75" x14ac:dyDescent="0.25">
      <c r="A88" s="1"/>
      <c r="B88"/>
      <c r="C88"/>
      <c r="D88"/>
    </row>
    <row r="89" spans="1:4" ht="15.75" x14ac:dyDescent="0.25">
      <c r="A89" s="1"/>
      <c r="B89"/>
      <c r="C89"/>
      <c r="D89"/>
    </row>
    <row r="90" spans="1:4" ht="15.75" x14ac:dyDescent="0.25">
      <c r="A90" s="1"/>
      <c r="B90"/>
      <c r="C90"/>
      <c r="D90"/>
    </row>
    <row r="91" spans="1:4" ht="15.75" x14ac:dyDescent="0.25">
      <c r="A91" s="1"/>
      <c r="B91"/>
      <c r="C91"/>
      <c r="D91"/>
    </row>
    <row r="92" spans="1:4" ht="15.75" x14ac:dyDescent="0.25">
      <c r="A92" s="1"/>
      <c r="B92"/>
      <c r="C92"/>
      <c r="D92"/>
    </row>
    <row r="93" spans="1:4" ht="15.75" x14ac:dyDescent="0.25">
      <c r="A93" s="1"/>
      <c r="B93"/>
      <c r="C93"/>
      <c r="D93"/>
    </row>
    <row r="94" spans="1:4" ht="15.75" x14ac:dyDescent="0.25">
      <c r="A94" s="1"/>
      <c r="B94"/>
      <c r="C94"/>
      <c r="D94"/>
    </row>
    <row r="95" spans="1:4" ht="15.75" x14ac:dyDescent="0.25">
      <c r="A95" s="1"/>
      <c r="B95"/>
      <c r="C95"/>
      <c r="D95"/>
    </row>
    <row r="96" spans="1:4" ht="15.75" x14ac:dyDescent="0.25">
      <c r="A96" s="1"/>
      <c r="B96"/>
      <c r="C96"/>
      <c r="D96"/>
    </row>
    <row r="97" spans="1:4" ht="15.75" x14ac:dyDescent="0.25">
      <c r="A97" s="1"/>
      <c r="B97"/>
      <c r="C97"/>
      <c r="D97"/>
    </row>
    <row r="98" spans="1:4" ht="15.75" x14ac:dyDescent="0.25">
      <c r="A98" s="1"/>
      <c r="B98"/>
      <c r="C98"/>
      <c r="D98"/>
    </row>
    <row r="99" spans="1:4" ht="15.75" x14ac:dyDescent="0.25">
      <c r="A99" s="1"/>
      <c r="B99"/>
      <c r="C99"/>
      <c r="D99"/>
    </row>
    <row r="100" spans="1:4" ht="15.75" x14ac:dyDescent="0.25">
      <c r="A100" s="1"/>
      <c r="C100"/>
      <c r="D100"/>
    </row>
    <row r="101" spans="1:4" ht="15.75" x14ac:dyDescent="0.25">
      <c r="A101" s="1"/>
      <c r="B101"/>
      <c r="C101"/>
      <c r="D101"/>
    </row>
    <row r="102" spans="1:4" ht="15.75" x14ac:dyDescent="0.25">
      <c r="A102" s="1"/>
      <c r="B102"/>
      <c r="C102"/>
      <c r="D102"/>
    </row>
    <row r="103" spans="1:4" ht="15.75" x14ac:dyDescent="0.25">
      <c r="A103" s="1"/>
      <c r="B103"/>
      <c r="C103"/>
      <c r="D103"/>
    </row>
    <row r="104" spans="1:4" ht="15.75" x14ac:dyDescent="0.25">
      <c r="A104" s="1"/>
      <c r="B104"/>
      <c r="C104"/>
      <c r="D104"/>
    </row>
    <row r="105" spans="1:4" ht="15.75" x14ac:dyDescent="0.25">
      <c r="A105" s="1"/>
      <c r="B105"/>
      <c r="C105"/>
      <c r="D105"/>
    </row>
    <row r="106" spans="1:4" ht="15.75" x14ac:dyDescent="0.25">
      <c r="A106" s="1"/>
      <c r="B106"/>
      <c r="C106"/>
      <c r="D106"/>
    </row>
    <row r="107" spans="1:4" ht="15.75" x14ac:dyDescent="0.25">
      <c r="A107" s="1"/>
      <c r="B107"/>
      <c r="C107"/>
      <c r="D107"/>
    </row>
    <row r="108" spans="1:4" ht="15.75" x14ac:dyDescent="0.25">
      <c r="A108" s="1"/>
      <c r="B108"/>
      <c r="C108"/>
      <c r="D108"/>
    </row>
    <row r="109" spans="1:4" ht="15.75" x14ac:dyDescent="0.25">
      <c r="A109" s="1"/>
      <c r="B109"/>
      <c r="C109"/>
      <c r="D109"/>
    </row>
    <row r="110" spans="1:4" ht="15.75" x14ac:dyDescent="0.25">
      <c r="A110" s="1"/>
      <c r="B110"/>
      <c r="C110"/>
      <c r="D110"/>
    </row>
    <row r="111" spans="1:4" ht="15.75" x14ac:dyDescent="0.25">
      <c r="A111" s="1"/>
      <c r="B111"/>
      <c r="C111"/>
      <c r="D111"/>
    </row>
    <row r="112" spans="1:4" ht="15.75" x14ac:dyDescent="0.25">
      <c r="A112" s="1"/>
      <c r="B112"/>
      <c r="C112"/>
      <c r="D112"/>
    </row>
    <row r="113" spans="1:4" ht="15.75" x14ac:dyDescent="0.25">
      <c r="A113" s="1"/>
      <c r="B113"/>
      <c r="C113"/>
      <c r="D113"/>
    </row>
    <row r="114" spans="1:4" ht="15.75" x14ac:dyDescent="0.25">
      <c r="A114" s="1"/>
      <c r="B114"/>
      <c r="C114"/>
      <c r="D114"/>
    </row>
    <row r="115" spans="1:4" ht="15.75" x14ac:dyDescent="0.25">
      <c r="A115" s="1"/>
      <c r="B115"/>
      <c r="C115"/>
      <c r="D115"/>
    </row>
    <row r="116" spans="1:4" ht="15.75" x14ac:dyDescent="0.25">
      <c r="A116" s="1"/>
      <c r="B116"/>
      <c r="C116"/>
      <c r="D116"/>
    </row>
    <row r="117" spans="1:4" ht="15.75" x14ac:dyDescent="0.25">
      <c r="A117" s="1"/>
      <c r="B117"/>
      <c r="C117"/>
      <c r="D117"/>
    </row>
    <row r="118" spans="1:4" ht="15.75" x14ac:dyDescent="0.25">
      <c r="A118" s="1"/>
      <c r="B118"/>
      <c r="C118"/>
      <c r="D118"/>
    </row>
    <row r="119" spans="1:4" ht="15.75" x14ac:dyDescent="0.25">
      <c r="A119" s="1"/>
      <c r="B119"/>
      <c r="C119"/>
      <c r="D119"/>
    </row>
    <row r="120" spans="1:4" ht="15.75" x14ac:dyDescent="0.25">
      <c r="A120" s="1"/>
    </row>
    <row r="121" spans="1:4" ht="15.75" x14ac:dyDescent="0.25">
      <c r="A121" s="1"/>
    </row>
    <row r="122" spans="1:4" ht="15.75" x14ac:dyDescent="0.25">
      <c r="A122" s="1"/>
    </row>
    <row r="123" spans="1:4" ht="15.75" x14ac:dyDescent="0.25">
      <c r="A123" s="1"/>
    </row>
    <row r="124" spans="1:4" ht="15.75" x14ac:dyDescent="0.25">
      <c r="A124" s="1"/>
    </row>
    <row r="125" spans="1:4" ht="15.75" x14ac:dyDescent="0.25">
      <c r="A125" s="1"/>
    </row>
    <row r="126" spans="1:4" ht="15.75" x14ac:dyDescent="0.25">
      <c r="A126" s="1"/>
    </row>
    <row r="127" spans="1:4" ht="15.75" x14ac:dyDescent="0.25">
      <c r="A127" s="1"/>
    </row>
    <row r="128" spans="1:4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</sheetData>
  <mergeCells count="2">
    <mergeCell ref="G1:H1"/>
    <mergeCell ref="G2:H2"/>
  </mergeCells>
  <conditionalFormatting sqref="A1">
    <cfRule type="duplicateValues" dxfId="226" priority="40"/>
  </conditionalFormatting>
  <conditionalFormatting sqref="A1">
    <cfRule type="duplicateValues" dxfId="225" priority="39"/>
  </conditionalFormatting>
  <conditionalFormatting sqref="A1">
    <cfRule type="duplicateValues" dxfId="224" priority="38"/>
  </conditionalFormatting>
  <conditionalFormatting sqref="A1">
    <cfRule type="duplicateValues" dxfId="223" priority="37"/>
  </conditionalFormatting>
  <conditionalFormatting sqref="A1">
    <cfRule type="duplicateValues" dxfId="222" priority="36"/>
  </conditionalFormatting>
  <conditionalFormatting sqref="A1">
    <cfRule type="duplicateValues" dxfId="221" priority="35"/>
  </conditionalFormatting>
  <conditionalFormatting sqref="A1">
    <cfRule type="duplicateValues" dxfId="220" priority="34"/>
  </conditionalFormatting>
  <conditionalFormatting sqref="A1">
    <cfRule type="duplicateValues" dxfId="219" priority="33"/>
  </conditionalFormatting>
  <conditionalFormatting sqref="A1">
    <cfRule type="duplicateValues" dxfId="218" priority="32"/>
  </conditionalFormatting>
  <conditionalFormatting sqref="A1">
    <cfRule type="duplicateValues" dxfId="217" priority="31"/>
  </conditionalFormatting>
  <conditionalFormatting sqref="A1">
    <cfRule type="duplicateValues" dxfId="216" priority="30"/>
  </conditionalFormatting>
  <conditionalFormatting sqref="A1">
    <cfRule type="duplicateValues" dxfId="215" priority="29"/>
  </conditionalFormatting>
  <conditionalFormatting sqref="A1">
    <cfRule type="duplicateValues" dxfId="214" priority="28"/>
  </conditionalFormatting>
  <conditionalFormatting sqref="A1">
    <cfRule type="duplicateValues" dxfId="213" priority="27"/>
  </conditionalFormatting>
  <conditionalFormatting sqref="A1">
    <cfRule type="duplicateValues" dxfId="212" priority="26"/>
  </conditionalFormatting>
  <conditionalFormatting sqref="A1">
    <cfRule type="duplicateValues" dxfId="211" priority="25"/>
  </conditionalFormatting>
  <conditionalFormatting sqref="A1">
    <cfRule type="duplicateValues" dxfId="210" priority="24"/>
  </conditionalFormatting>
  <conditionalFormatting sqref="A1">
    <cfRule type="duplicateValues" dxfId="209" priority="23"/>
  </conditionalFormatting>
  <conditionalFormatting sqref="A1">
    <cfRule type="duplicateValues" dxfId="208" priority="22"/>
  </conditionalFormatting>
  <conditionalFormatting sqref="A1">
    <cfRule type="duplicateValues" dxfId="207" priority="21"/>
  </conditionalFormatting>
  <conditionalFormatting sqref="A1">
    <cfRule type="duplicateValues" dxfId="206" priority="20"/>
  </conditionalFormatting>
  <conditionalFormatting sqref="A1">
    <cfRule type="duplicateValues" dxfId="205" priority="19"/>
  </conditionalFormatting>
  <conditionalFormatting sqref="A1">
    <cfRule type="duplicateValues" dxfId="204" priority="18"/>
  </conditionalFormatting>
  <conditionalFormatting sqref="A1">
    <cfRule type="duplicateValues" dxfId="203" priority="17"/>
  </conditionalFormatting>
  <conditionalFormatting sqref="A1">
    <cfRule type="duplicateValues" dxfId="202" priority="15"/>
    <cfRule type="timePeriod" dxfId="201" priority="16" timePeriod="yesterday">
      <formula>FLOOR(A1,1)=TODAY()-1</formula>
    </cfRule>
  </conditionalFormatting>
  <conditionalFormatting sqref="A1">
    <cfRule type="duplicateValues" dxfId="200" priority="13"/>
    <cfRule type="duplicateValues" dxfId="199" priority="14"/>
  </conditionalFormatting>
  <conditionalFormatting sqref="A1">
    <cfRule type="duplicateValues" dxfId="198" priority="12"/>
  </conditionalFormatting>
  <conditionalFormatting sqref="A1">
    <cfRule type="duplicateValues" dxfId="197" priority="11"/>
  </conditionalFormatting>
  <conditionalFormatting sqref="A1">
    <cfRule type="duplicateValues" dxfId="196" priority="10"/>
  </conditionalFormatting>
  <conditionalFormatting sqref="A1">
    <cfRule type="duplicateValues" dxfId="195" priority="9"/>
  </conditionalFormatting>
  <conditionalFormatting sqref="A1 A142:A1048576">
    <cfRule type="duplicateValues" dxfId="194" priority="8"/>
  </conditionalFormatting>
  <conditionalFormatting sqref="A1 A142:A1048576">
    <cfRule type="duplicateValues" dxfId="193" priority="7"/>
  </conditionalFormatting>
  <conditionalFormatting sqref="A1 A142:A1048576">
    <cfRule type="duplicateValues" dxfId="192" priority="6"/>
  </conditionalFormatting>
  <conditionalFormatting sqref="A1 A98:A1048576">
    <cfRule type="duplicateValues" dxfId="191" priority="5"/>
  </conditionalFormatting>
  <conditionalFormatting sqref="A1 A98:A1048576">
    <cfRule type="duplicateValues" dxfId="190" priority="4"/>
  </conditionalFormatting>
  <conditionalFormatting sqref="A1 A98:A1048576">
    <cfRule type="duplicateValues" dxfId="189" priority="3"/>
  </conditionalFormatting>
  <conditionalFormatting sqref="A1 A98:A1048576">
    <cfRule type="duplicateValues" dxfId="188" priority="2"/>
  </conditionalFormatting>
  <conditionalFormatting sqref="A1:A1048576">
    <cfRule type="duplicateValues" dxfId="187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"/>
  <sheetViews>
    <sheetView topLeftCell="A16" workbookViewId="0">
      <selection activeCell="A29" sqref="A29"/>
    </sheetView>
  </sheetViews>
  <sheetFormatPr defaultRowHeight="15" x14ac:dyDescent="0.25"/>
  <cols>
    <col min="1" max="1" width="44.140625" customWidth="1"/>
    <col min="2" max="2" width="24" style="549" customWidth="1"/>
    <col min="3" max="3" width="22.85546875" style="549" customWidth="1"/>
    <col min="4" max="4" width="19.28515625" style="550" customWidth="1"/>
    <col min="5" max="5" width="27.7109375" customWidth="1"/>
    <col min="6" max="6" width="19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52" t="s">
        <v>1326</v>
      </c>
      <c r="C1" s="552" t="s">
        <v>5247</v>
      </c>
      <c r="D1" s="508" t="s">
        <v>1327</v>
      </c>
      <c r="E1" s="508" t="s">
        <v>17709</v>
      </c>
      <c r="F1" s="508"/>
      <c r="G1" s="588" t="str">
        <f>"TOTAL LEADS = " &amp; COUNTA(A2:A589)/2-H16</f>
        <v>TOTAL LEADS = 38</v>
      </c>
      <c r="H1" s="590"/>
    </row>
    <row r="2" spans="1:8" ht="21" x14ac:dyDescent="0.35">
      <c r="A2" s="1" t="s">
        <v>27196</v>
      </c>
      <c r="B2"/>
      <c r="C2"/>
      <c r="D2"/>
      <c r="G2" s="588" t="s">
        <v>27182</v>
      </c>
      <c r="H2" s="589"/>
    </row>
    <row r="3" spans="1:8" ht="15.75" x14ac:dyDescent="0.25">
      <c r="A3" s="1" t="s">
        <v>27197</v>
      </c>
      <c r="B3" t="s">
        <v>60</v>
      </c>
      <c r="C3"/>
      <c r="D3" t="s">
        <v>17205</v>
      </c>
      <c r="G3" s="546" t="s">
        <v>58</v>
      </c>
      <c r="H3" s="547">
        <f>COUNTIF(B$2:B$1048576,G3)</f>
        <v>7</v>
      </c>
    </row>
    <row r="4" spans="1:8" ht="15.75" x14ac:dyDescent="0.25">
      <c r="A4" s="1" t="s">
        <v>16831</v>
      </c>
      <c r="B4"/>
      <c r="C4"/>
      <c r="D4"/>
      <c r="G4" s="548" t="s">
        <v>360</v>
      </c>
      <c r="H4" s="547">
        <f>COUNTIF(B1:B935,G4)</f>
        <v>0</v>
      </c>
    </row>
    <row r="5" spans="1:8" ht="15.75" x14ac:dyDescent="0.25">
      <c r="A5" s="1" t="s">
        <v>27198</v>
      </c>
      <c r="B5" s="549" t="s">
        <v>356</v>
      </c>
      <c r="C5"/>
      <c r="D5" t="s">
        <v>22689</v>
      </c>
      <c r="G5" s="548" t="s">
        <v>356</v>
      </c>
      <c r="H5" s="547">
        <f>COUNTIF(B2:B853,G5)</f>
        <v>8</v>
      </c>
    </row>
    <row r="6" spans="1:8" ht="15.75" x14ac:dyDescent="0.25">
      <c r="A6" s="1" t="s">
        <v>27199</v>
      </c>
      <c r="B6"/>
      <c r="C6"/>
      <c r="D6"/>
      <c r="G6" s="548" t="s">
        <v>56</v>
      </c>
      <c r="H6" s="547">
        <f>COUNTIF(B2:B865,G6)</f>
        <v>2</v>
      </c>
    </row>
    <row r="7" spans="1:8" ht="15.75" x14ac:dyDescent="0.25">
      <c r="A7" s="1" t="s">
        <v>27200</v>
      </c>
      <c r="B7" t="s">
        <v>60</v>
      </c>
      <c r="C7"/>
      <c r="D7" t="s">
        <v>8105</v>
      </c>
      <c r="G7" s="101" t="s">
        <v>201</v>
      </c>
      <c r="H7" s="5">
        <f>COUNTIF(B1:B859,G7)</f>
        <v>2</v>
      </c>
    </row>
    <row r="8" spans="1:8" ht="15.75" x14ac:dyDescent="0.25">
      <c r="A8" s="1" t="s">
        <v>27199</v>
      </c>
      <c r="B8"/>
      <c r="C8"/>
      <c r="D8"/>
      <c r="G8" s="101" t="s">
        <v>202</v>
      </c>
      <c r="H8" s="5">
        <f>COUNTIF(B1:B894,G8)</f>
        <v>0</v>
      </c>
    </row>
    <row r="9" spans="1:8" ht="15.75" x14ac:dyDescent="0.25">
      <c r="A9" s="1" t="s">
        <v>27200</v>
      </c>
      <c r="B9" t="s">
        <v>3860</v>
      </c>
      <c r="C9"/>
      <c r="D9" t="s">
        <v>8105</v>
      </c>
      <c r="G9" s="101" t="s">
        <v>200</v>
      </c>
      <c r="H9" s="5">
        <f>COUNTIF(B1:B812,G9)</f>
        <v>2</v>
      </c>
    </row>
    <row r="10" spans="1:8" ht="15.75" x14ac:dyDescent="0.25">
      <c r="A10" s="1" t="s">
        <v>27201</v>
      </c>
      <c r="B10"/>
      <c r="C10"/>
      <c r="D10"/>
      <c r="G10" s="101" t="s">
        <v>5011</v>
      </c>
      <c r="H10" s="5">
        <f>COUNTIF(B:B,G10)</f>
        <v>0</v>
      </c>
    </row>
    <row r="11" spans="1:8" ht="15.75" x14ac:dyDescent="0.25">
      <c r="A11" s="1" t="s">
        <v>27202</v>
      </c>
      <c r="B11" t="s">
        <v>58</v>
      </c>
      <c r="C11" t="s">
        <v>25752</v>
      </c>
      <c r="D11" t="s">
        <v>599</v>
      </c>
      <c r="G11" s="101" t="s">
        <v>1077</v>
      </c>
      <c r="H11" s="5">
        <f>COUNTIF(B2:B2000,G11)</f>
        <v>2</v>
      </c>
    </row>
    <row r="12" spans="1:8" ht="15.75" x14ac:dyDescent="0.25">
      <c r="A12" s="1" t="s">
        <v>27203</v>
      </c>
      <c r="B12"/>
      <c r="C12"/>
      <c r="D12"/>
      <c r="G12" s="288" t="s">
        <v>60</v>
      </c>
      <c r="H12" s="5">
        <f>COUNTIF(B2:B869,G12)</f>
        <v>6</v>
      </c>
    </row>
    <row r="13" spans="1:8" ht="15.75" x14ac:dyDescent="0.25">
      <c r="A13" s="1" t="s">
        <v>27092</v>
      </c>
      <c r="B13" t="s">
        <v>3860</v>
      </c>
      <c r="C13"/>
      <c r="D13" t="s">
        <v>26062</v>
      </c>
      <c r="G13" s="548" t="s">
        <v>4062</v>
      </c>
      <c r="H13" s="547">
        <f>COUNTIF(B2:B2000,G13)</f>
        <v>3</v>
      </c>
    </row>
    <row r="14" spans="1:8" ht="15.75" x14ac:dyDescent="0.25">
      <c r="A14" s="1" t="s">
        <v>27204</v>
      </c>
      <c r="B14"/>
      <c r="C14"/>
      <c r="D14"/>
      <c r="G14" s="101" t="s">
        <v>3860</v>
      </c>
      <c r="H14" s="5">
        <f>COUNTIF(B2:B715,G14)</f>
        <v>4</v>
      </c>
    </row>
    <row r="15" spans="1:8" ht="15.75" x14ac:dyDescent="0.25">
      <c r="A15" s="1" t="s">
        <v>27205</v>
      </c>
      <c r="B15" t="s">
        <v>58</v>
      </c>
      <c r="C15"/>
      <c r="D15" t="s">
        <v>4465</v>
      </c>
      <c r="G15" s="101" t="s">
        <v>17992</v>
      </c>
      <c r="H15" s="5">
        <f>COUNTIF(B2:B2000,G15)</f>
        <v>0</v>
      </c>
    </row>
    <row r="16" spans="1:8" ht="15.75" x14ac:dyDescent="0.25">
      <c r="A16" s="1" t="s">
        <v>27206</v>
      </c>
      <c r="B16"/>
      <c r="C16"/>
      <c r="D16"/>
      <c r="G16" s="288" t="s">
        <v>1133</v>
      </c>
      <c r="H16" s="5">
        <f>COUNTIF(B2:B2000,G16)</f>
        <v>1</v>
      </c>
    </row>
    <row r="17" spans="1:8" ht="15.75" x14ac:dyDescent="0.25">
      <c r="A17" s="1" t="s">
        <v>27207</v>
      </c>
      <c r="B17" t="s">
        <v>201</v>
      </c>
      <c r="C17"/>
      <c r="D17" t="s">
        <v>17205</v>
      </c>
      <c r="G17" s="512"/>
      <c r="H17" s="233"/>
    </row>
    <row r="18" spans="1:8" ht="15.75" x14ac:dyDescent="0.25">
      <c r="A18" s="1" t="s">
        <v>27208</v>
      </c>
      <c r="B18"/>
      <c r="C18"/>
      <c r="D18"/>
      <c r="G18" s="269"/>
    </row>
    <row r="19" spans="1:8" ht="15.75" x14ac:dyDescent="0.25">
      <c r="A19" s="1" t="s">
        <v>27209</v>
      </c>
      <c r="B19" t="s">
        <v>60</v>
      </c>
      <c r="C19"/>
      <c r="D19" t="s">
        <v>684</v>
      </c>
    </row>
    <row r="20" spans="1:8" ht="15.75" x14ac:dyDescent="0.25">
      <c r="A20" s="162" t="s">
        <v>27210</v>
      </c>
      <c r="B20" s="163"/>
      <c r="C20" s="163"/>
      <c r="D20" s="163"/>
    </row>
    <row r="21" spans="1:8" ht="15.75" x14ac:dyDescent="0.25">
      <c r="A21" s="162" t="s">
        <v>27211</v>
      </c>
      <c r="B21" s="163" t="s">
        <v>4062</v>
      </c>
      <c r="C21" s="163"/>
      <c r="D21" s="163" t="s">
        <v>4465</v>
      </c>
    </row>
    <row r="22" spans="1:8" ht="15.75" x14ac:dyDescent="0.25">
      <c r="A22" s="1" t="s">
        <v>27212</v>
      </c>
      <c r="B22"/>
      <c r="C22"/>
      <c r="D22"/>
    </row>
    <row r="23" spans="1:8" ht="15.75" x14ac:dyDescent="0.25">
      <c r="A23" s="1" t="s">
        <v>27213</v>
      </c>
      <c r="B23" t="s">
        <v>356</v>
      </c>
      <c r="C23"/>
      <c r="D23" t="s">
        <v>18297</v>
      </c>
      <c r="E23" s="76">
        <v>45974</v>
      </c>
    </row>
    <row r="24" spans="1:8" ht="15.75" x14ac:dyDescent="0.25">
      <c r="A24" s="1" t="s">
        <v>27215</v>
      </c>
      <c r="B24"/>
      <c r="C24"/>
      <c r="D24"/>
    </row>
    <row r="25" spans="1:8" ht="15.75" x14ac:dyDescent="0.25">
      <c r="A25" s="1" t="s">
        <v>27216</v>
      </c>
      <c r="B25" t="s">
        <v>3860</v>
      </c>
      <c r="C25"/>
      <c r="D25"/>
    </row>
    <row r="26" spans="1:8" ht="15.75" x14ac:dyDescent="0.25">
      <c r="A26" s="1" t="s">
        <v>27215</v>
      </c>
      <c r="B26"/>
      <c r="C26"/>
      <c r="D26"/>
    </row>
    <row r="27" spans="1:8" ht="15.75" x14ac:dyDescent="0.25">
      <c r="A27" s="1" t="s">
        <v>27216</v>
      </c>
      <c r="B27" t="s">
        <v>201</v>
      </c>
      <c r="C27"/>
      <c r="D27" t="s">
        <v>22340</v>
      </c>
    </row>
    <row r="28" spans="1:8" ht="15.75" x14ac:dyDescent="0.25">
      <c r="A28" s="162" t="s">
        <v>27217</v>
      </c>
      <c r="B28" s="163"/>
      <c r="C28" s="163"/>
      <c r="D28" s="163"/>
    </row>
    <row r="29" spans="1:8" ht="15.75" x14ac:dyDescent="0.25">
      <c r="A29" s="162" t="s">
        <v>27218</v>
      </c>
      <c r="B29" s="163" t="s">
        <v>4062</v>
      </c>
      <c r="C29" s="163" t="s">
        <v>2163</v>
      </c>
      <c r="D29" s="163" t="s">
        <v>10373</v>
      </c>
    </row>
    <row r="30" spans="1:8" ht="15.75" x14ac:dyDescent="0.25">
      <c r="A30" s="1" t="s">
        <v>27219</v>
      </c>
      <c r="B30"/>
      <c r="C30"/>
      <c r="D30"/>
    </row>
    <row r="31" spans="1:8" ht="15.75" x14ac:dyDescent="0.25">
      <c r="A31" s="1" t="s">
        <v>27220</v>
      </c>
      <c r="B31" t="s">
        <v>356</v>
      </c>
      <c r="C31"/>
      <c r="D31" t="s">
        <v>1710</v>
      </c>
    </row>
    <row r="32" spans="1:8" ht="15.75" x14ac:dyDescent="0.25">
      <c r="A32" s="1" t="s">
        <v>27221</v>
      </c>
      <c r="B32"/>
      <c r="C32"/>
      <c r="D32"/>
    </row>
    <row r="33" spans="1:4" ht="15.75" x14ac:dyDescent="0.25">
      <c r="A33" s="1" t="s">
        <v>27222</v>
      </c>
      <c r="B33" t="s">
        <v>56</v>
      </c>
      <c r="C33"/>
      <c r="D33" t="s">
        <v>10373</v>
      </c>
    </row>
    <row r="34" spans="1:4" ht="15.75" x14ac:dyDescent="0.25">
      <c r="A34" s="1" t="s">
        <v>11511</v>
      </c>
      <c r="B34"/>
      <c r="C34"/>
      <c r="D34"/>
    </row>
    <row r="35" spans="1:4" ht="15.75" x14ac:dyDescent="0.25">
      <c r="A35" s="1" t="s">
        <v>27223</v>
      </c>
      <c r="B35" t="s">
        <v>356</v>
      </c>
      <c r="C35"/>
      <c r="D35" t="s">
        <v>1710</v>
      </c>
    </row>
    <row r="36" spans="1:4" ht="15.75" x14ac:dyDescent="0.25">
      <c r="A36" s="1" t="s">
        <v>15112</v>
      </c>
      <c r="B36"/>
      <c r="C36"/>
      <c r="D36"/>
    </row>
    <row r="37" spans="1:4" ht="15.75" x14ac:dyDescent="0.25">
      <c r="A37" s="1" t="s">
        <v>15113</v>
      </c>
      <c r="B37" t="s">
        <v>356</v>
      </c>
      <c r="C37"/>
      <c r="D37" t="s">
        <v>22340</v>
      </c>
    </row>
    <row r="38" spans="1:4" ht="15.75" x14ac:dyDescent="0.25">
      <c r="A38" s="1" t="s">
        <v>15389</v>
      </c>
      <c r="B38"/>
      <c r="C38"/>
      <c r="D38"/>
    </row>
    <row r="39" spans="1:4" ht="15.75" x14ac:dyDescent="0.25">
      <c r="A39" s="1" t="s">
        <v>15111</v>
      </c>
      <c r="B39" t="s">
        <v>60</v>
      </c>
      <c r="C39"/>
      <c r="D39" t="s">
        <v>22701</v>
      </c>
    </row>
    <row r="40" spans="1:4" ht="15.75" x14ac:dyDescent="0.25">
      <c r="A40" s="1" t="s">
        <v>13078</v>
      </c>
      <c r="B40"/>
      <c r="C40"/>
      <c r="D40"/>
    </row>
    <row r="41" spans="1:4" ht="15.75" x14ac:dyDescent="0.25">
      <c r="A41" s="1" t="s">
        <v>27224</v>
      </c>
      <c r="B41" t="s">
        <v>58</v>
      </c>
      <c r="C41"/>
      <c r="D41" t="s">
        <v>22701</v>
      </c>
    </row>
    <row r="42" spans="1:4" ht="15.75" x14ac:dyDescent="0.25">
      <c r="A42" s="162" t="s">
        <v>27225</v>
      </c>
      <c r="B42" s="163"/>
      <c r="C42" s="163"/>
      <c r="D42" s="163"/>
    </row>
    <row r="43" spans="1:4" ht="15.75" x14ac:dyDescent="0.25">
      <c r="A43" s="162" t="s">
        <v>27226</v>
      </c>
      <c r="B43" s="163" t="s">
        <v>4062</v>
      </c>
      <c r="C43" s="163"/>
      <c r="D43" s="163" t="s">
        <v>5400</v>
      </c>
    </row>
    <row r="44" spans="1:4" ht="15.75" x14ac:dyDescent="0.25">
      <c r="A44" s="1" t="s">
        <v>26881</v>
      </c>
      <c r="B44"/>
      <c r="C44"/>
      <c r="D44"/>
    </row>
    <row r="45" spans="1:4" ht="15.75" x14ac:dyDescent="0.25">
      <c r="A45" s="1" t="s">
        <v>26882</v>
      </c>
      <c r="B45" t="s">
        <v>200</v>
      </c>
      <c r="C45"/>
      <c r="D45" t="s">
        <v>599</v>
      </c>
    </row>
    <row r="46" spans="1:4" ht="15.75" x14ac:dyDescent="0.25">
      <c r="A46" s="1" t="s">
        <v>12109</v>
      </c>
      <c r="B46"/>
      <c r="C46"/>
      <c r="D46"/>
    </row>
    <row r="47" spans="1:4" ht="15.75" x14ac:dyDescent="0.25">
      <c r="A47" s="1" t="s">
        <v>27226</v>
      </c>
      <c r="B47" t="s">
        <v>3860</v>
      </c>
      <c r="C47"/>
      <c r="D47"/>
    </row>
    <row r="48" spans="1:4" ht="15.75" x14ac:dyDescent="0.25">
      <c r="A48" s="1" t="s">
        <v>27228</v>
      </c>
      <c r="B48"/>
      <c r="C48"/>
      <c r="D48"/>
    </row>
    <row r="49" spans="1:4" ht="15.75" x14ac:dyDescent="0.25">
      <c r="A49" s="1" t="s">
        <v>27229</v>
      </c>
      <c r="B49" t="s">
        <v>1133</v>
      </c>
      <c r="C49"/>
      <c r="D49" t="s">
        <v>5400</v>
      </c>
    </row>
    <row r="50" spans="1:4" ht="15.75" x14ac:dyDescent="0.25">
      <c r="A50" s="1" t="s">
        <v>16048</v>
      </c>
      <c r="B50"/>
      <c r="C50"/>
      <c r="D50"/>
    </row>
    <row r="51" spans="1:4" ht="15.75" x14ac:dyDescent="0.25">
      <c r="A51" s="1" t="s">
        <v>23682</v>
      </c>
      <c r="B51" t="s">
        <v>1077</v>
      </c>
      <c r="C51"/>
      <c r="D51" t="s">
        <v>599</v>
      </c>
    </row>
    <row r="52" spans="1:4" ht="15.75" x14ac:dyDescent="0.25">
      <c r="A52" s="1" t="s">
        <v>27231</v>
      </c>
      <c r="B52"/>
      <c r="C52"/>
      <c r="D52"/>
    </row>
    <row r="53" spans="1:4" ht="15.75" x14ac:dyDescent="0.25">
      <c r="A53" s="1" t="s">
        <v>27232</v>
      </c>
      <c r="B53" t="s">
        <v>58</v>
      </c>
      <c r="C53" t="s">
        <v>2163</v>
      </c>
      <c r="D53" t="s">
        <v>599</v>
      </c>
    </row>
    <row r="54" spans="1:4" ht="15.75" x14ac:dyDescent="0.25">
      <c r="A54" s="1" t="s">
        <v>27233</v>
      </c>
      <c r="B54"/>
      <c r="C54"/>
      <c r="D54"/>
    </row>
    <row r="55" spans="1:4" ht="15.75" x14ac:dyDescent="0.25">
      <c r="A55" s="1" t="s">
        <v>27234</v>
      </c>
      <c r="B55" t="s">
        <v>200</v>
      </c>
      <c r="C55"/>
      <c r="D55" t="s">
        <v>25657</v>
      </c>
    </row>
    <row r="56" spans="1:4" ht="15.75" x14ac:dyDescent="0.25">
      <c r="A56" s="1" t="s">
        <v>27235</v>
      </c>
      <c r="B56"/>
      <c r="C56"/>
      <c r="D56"/>
    </row>
    <row r="57" spans="1:4" ht="15.75" x14ac:dyDescent="0.25">
      <c r="A57" s="1" t="s">
        <v>27236</v>
      </c>
      <c r="B57"/>
      <c r="C57"/>
      <c r="D57" t="s">
        <v>24581</v>
      </c>
    </row>
    <row r="58" spans="1:4" ht="15.75" x14ac:dyDescent="0.25">
      <c r="A58" s="1" t="s">
        <v>27237</v>
      </c>
      <c r="B58"/>
      <c r="C58"/>
      <c r="D58"/>
    </row>
    <row r="59" spans="1:4" ht="15.75" x14ac:dyDescent="0.25">
      <c r="A59" s="1" t="s">
        <v>27238</v>
      </c>
      <c r="B59" t="s">
        <v>356</v>
      </c>
      <c r="C59"/>
      <c r="D59" t="s">
        <v>18297</v>
      </c>
    </row>
    <row r="60" spans="1:4" ht="15.75" x14ac:dyDescent="0.25">
      <c r="A60" s="1" t="s">
        <v>27239</v>
      </c>
      <c r="B60"/>
      <c r="C60"/>
      <c r="D60"/>
    </row>
    <row r="61" spans="1:4" ht="15.75" x14ac:dyDescent="0.25">
      <c r="A61" s="1" t="s">
        <v>27240</v>
      </c>
      <c r="B61" t="s">
        <v>356</v>
      </c>
      <c r="C61"/>
      <c r="D61" t="s">
        <v>10373</v>
      </c>
    </row>
    <row r="62" spans="1:4" ht="15.75" x14ac:dyDescent="0.25">
      <c r="A62" s="1" t="s">
        <v>13037</v>
      </c>
      <c r="B62"/>
      <c r="C62"/>
      <c r="D62"/>
    </row>
    <row r="63" spans="1:4" ht="15.75" x14ac:dyDescent="0.25">
      <c r="A63" s="1" t="s">
        <v>16371</v>
      </c>
      <c r="B63" t="s">
        <v>1077</v>
      </c>
      <c r="C63"/>
      <c r="D63"/>
    </row>
    <row r="64" spans="1:4" ht="15.75" x14ac:dyDescent="0.25">
      <c r="A64" s="1" t="s">
        <v>27241</v>
      </c>
      <c r="B64"/>
      <c r="C64"/>
      <c r="D64"/>
    </row>
    <row r="65" spans="1:4" ht="15.75" x14ac:dyDescent="0.25">
      <c r="A65" s="1" t="s">
        <v>27242</v>
      </c>
      <c r="B65" t="s">
        <v>58</v>
      </c>
      <c r="C65"/>
      <c r="D65" t="s">
        <v>25810</v>
      </c>
    </row>
    <row r="66" spans="1:4" ht="15.75" x14ac:dyDescent="0.25">
      <c r="A66" s="1" t="s">
        <v>27243</v>
      </c>
      <c r="B66"/>
      <c r="C66"/>
      <c r="D66"/>
    </row>
    <row r="67" spans="1:4" ht="15.75" x14ac:dyDescent="0.25">
      <c r="A67" s="1" t="s">
        <v>27244</v>
      </c>
      <c r="B67" t="s">
        <v>58</v>
      </c>
      <c r="C67"/>
      <c r="D67" t="s">
        <v>599</v>
      </c>
    </row>
    <row r="68" spans="1:4" ht="15.75" x14ac:dyDescent="0.25">
      <c r="A68" s="1" t="s">
        <v>27245</v>
      </c>
      <c r="B68"/>
      <c r="C68"/>
      <c r="D68"/>
    </row>
    <row r="69" spans="1:4" ht="15.75" x14ac:dyDescent="0.25">
      <c r="A69" s="1" t="s">
        <v>27246</v>
      </c>
      <c r="B69" t="s">
        <v>356</v>
      </c>
      <c r="C69"/>
      <c r="D69" t="s">
        <v>18297</v>
      </c>
    </row>
    <row r="70" spans="1:4" ht="15.75" x14ac:dyDescent="0.25">
      <c r="A70" s="1" t="s">
        <v>24401</v>
      </c>
      <c r="B70"/>
      <c r="C70"/>
      <c r="D70"/>
    </row>
    <row r="71" spans="1:4" ht="15.75" x14ac:dyDescent="0.25">
      <c r="A71" s="1" t="s">
        <v>27247</v>
      </c>
      <c r="B71" t="s">
        <v>60</v>
      </c>
      <c r="C71"/>
      <c r="D71" t="s">
        <v>9508</v>
      </c>
    </row>
    <row r="72" spans="1:4" ht="15.75" x14ac:dyDescent="0.25">
      <c r="A72" s="1" t="s">
        <v>27248</v>
      </c>
      <c r="B72"/>
      <c r="C72"/>
      <c r="D72"/>
    </row>
    <row r="73" spans="1:4" ht="15.75" x14ac:dyDescent="0.25">
      <c r="A73" s="1" t="s">
        <v>27249</v>
      </c>
      <c r="B73" t="s">
        <v>60</v>
      </c>
      <c r="C73"/>
      <c r="D73" t="s">
        <v>17205</v>
      </c>
    </row>
    <row r="74" spans="1:4" ht="15.75" x14ac:dyDescent="0.25">
      <c r="A74" s="1" t="s">
        <v>27251</v>
      </c>
      <c r="B74"/>
      <c r="C74"/>
      <c r="D74"/>
    </row>
    <row r="75" spans="1:4" ht="15.75" x14ac:dyDescent="0.25">
      <c r="A75" s="1" t="s">
        <v>27252</v>
      </c>
      <c r="B75"/>
      <c r="C75"/>
      <c r="D75" t="s">
        <v>4465</v>
      </c>
    </row>
    <row r="76" spans="1:4" ht="15.75" x14ac:dyDescent="0.25">
      <c r="A76" s="569" t="s">
        <v>11649</v>
      </c>
      <c r="B76" s="570"/>
      <c r="C76" s="570"/>
      <c r="D76" s="570"/>
    </row>
    <row r="77" spans="1:4" ht="15.75" x14ac:dyDescent="0.25">
      <c r="A77" s="569" t="s">
        <v>27253</v>
      </c>
      <c r="B77" s="570" t="s">
        <v>58</v>
      </c>
      <c r="C77" s="570" t="s">
        <v>27266</v>
      </c>
      <c r="D77" s="570" t="s">
        <v>599</v>
      </c>
    </row>
    <row r="78" spans="1:4" ht="15.75" x14ac:dyDescent="0.25">
      <c r="A78" s="1" t="s">
        <v>27254</v>
      </c>
      <c r="B78"/>
      <c r="C78"/>
      <c r="D78"/>
    </row>
    <row r="79" spans="1:4" ht="15.75" x14ac:dyDescent="0.25">
      <c r="A79" s="1" t="s">
        <v>27255</v>
      </c>
      <c r="B79" t="s">
        <v>56</v>
      </c>
      <c r="C79"/>
      <c r="D79" t="s">
        <v>18297</v>
      </c>
    </row>
    <row r="80" spans="1:4" ht="15.75" x14ac:dyDescent="0.25">
      <c r="A80" s="1"/>
      <c r="B80"/>
      <c r="C80"/>
      <c r="D80"/>
    </row>
    <row r="81" spans="1:4" ht="15.75" x14ac:dyDescent="0.25">
      <c r="A81" s="1"/>
      <c r="B81"/>
      <c r="C81"/>
      <c r="D81"/>
    </row>
    <row r="82" spans="1:4" ht="15.75" x14ac:dyDescent="0.25">
      <c r="A82" s="1"/>
      <c r="B82"/>
      <c r="C82"/>
      <c r="D82"/>
    </row>
    <row r="83" spans="1:4" ht="15.75" x14ac:dyDescent="0.25">
      <c r="A83" s="1"/>
      <c r="B83"/>
      <c r="C83"/>
      <c r="D83"/>
    </row>
    <row r="84" spans="1:4" x14ac:dyDescent="0.25">
      <c r="B84"/>
      <c r="C84"/>
      <c r="D84"/>
    </row>
    <row r="85" spans="1:4" x14ac:dyDescent="0.25">
      <c r="B85"/>
      <c r="C85"/>
      <c r="D85"/>
    </row>
    <row r="86" spans="1:4" ht="15.75" x14ac:dyDescent="0.25">
      <c r="A86" s="1"/>
      <c r="B86"/>
      <c r="C86"/>
      <c r="D86"/>
    </row>
    <row r="87" spans="1:4" ht="15.75" x14ac:dyDescent="0.25">
      <c r="A87" s="1"/>
      <c r="B87"/>
      <c r="C87"/>
      <c r="D87"/>
    </row>
    <row r="88" spans="1:4" ht="15.75" x14ac:dyDescent="0.25">
      <c r="A88" s="1"/>
      <c r="B88"/>
      <c r="C88"/>
      <c r="D88"/>
    </row>
    <row r="89" spans="1:4" ht="15.75" x14ac:dyDescent="0.25">
      <c r="A89" s="1"/>
      <c r="B89"/>
      <c r="C89"/>
      <c r="D89"/>
    </row>
    <row r="90" spans="1:4" ht="15.75" x14ac:dyDescent="0.25">
      <c r="A90" s="1"/>
      <c r="B90"/>
      <c r="C90"/>
      <c r="D90"/>
    </row>
    <row r="91" spans="1:4" ht="15.75" x14ac:dyDescent="0.25">
      <c r="A91" s="1"/>
      <c r="B91"/>
      <c r="C91"/>
      <c r="D91"/>
    </row>
    <row r="92" spans="1:4" ht="15.75" x14ac:dyDescent="0.25">
      <c r="A92" s="1"/>
      <c r="B92"/>
      <c r="C92"/>
      <c r="D92"/>
    </row>
    <row r="93" spans="1:4" ht="15.75" x14ac:dyDescent="0.25">
      <c r="A93" s="1"/>
      <c r="B93"/>
      <c r="C93"/>
      <c r="D93"/>
    </row>
    <row r="94" spans="1:4" ht="15.75" x14ac:dyDescent="0.25">
      <c r="A94" s="1"/>
      <c r="B94"/>
      <c r="C94"/>
      <c r="D94"/>
    </row>
    <row r="95" spans="1:4" ht="15.75" x14ac:dyDescent="0.25">
      <c r="A95" s="1"/>
      <c r="B95"/>
      <c r="C95"/>
      <c r="D95"/>
    </row>
    <row r="96" spans="1:4" ht="15.75" x14ac:dyDescent="0.25">
      <c r="A96" s="1"/>
      <c r="B96"/>
      <c r="C96"/>
      <c r="D96"/>
    </row>
    <row r="97" spans="1:4" ht="15.75" x14ac:dyDescent="0.25">
      <c r="A97" s="1"/>
      <c r="B97"/>
      <c r="C97"/>
      <c r="D97"/>
    </row>
    <row r="98" spans="1:4" ht="15.75" x14ac:dyDescent="0.25">
      <c r="A98" s="1"/>
      <c r="B98"/>
      <c r="C98"/>
      <c r="D98"/>
    </row>
    <row r="99" spans="1:4" ht="15.75" x14ac:dyDescent="0.25">
      <c r="A99" s="1"/>
      <c r="B99"/>
      <c r="C99"/>
      <c r="D99"/>
    </row>
    <row r="100" spans="1:4" ht="15.75" x14ac:dyDescent="0.25">
      <c r="A100" s="1"/>
      <c r="C100"/>
      <c r="D100"/>
    </row>
    <row r="101" spans="1:4" ht="15.75" x14ac:dyDescent="0.25">
      <c r="A101" s="1"/>
      <c r="B101"/>
      <c r="C101"/>
      <c r="D101"/>
    </row>
    <row r="102" spans="1:4" ht="15.75" x14ac:dyDescent="0.25">
      <c r="A102" s="1"/>
      <c r="B102"/>
      <c r="C102"/>
      <c r="D102"/>
    </row>
    <row r="103" spans="1:4" ht="15.75" x14ac:dyDescent="0.25">
      <c r="A103" s="1"/>
      <c r="B103"/>
      <c r="C103"/>
      <c r="D103"/>
    </row>
    <row r="104" spans="1:4" ht="15.75" x14ac:dyDescent="0.25">
      <c r="A104" s="1"/>
      <c r="B104"/>
      <c r="C104"/>
      <c r="D104"/>
    </row>
    <row r="105" spans="1:4" ht="15.75" x14ac:dyDescent="0.25">
      <c r="A105" s="1"/>
      <c r="B105"/>
      <c r="C105"/>
      <c r="D105"/>
    </row>
    <row r="106" spans="1:4" ht="15.75" x14ac:dyDescent="0.25">
      <c r="A106" s="1"/>
      <c r="B106"/>
      <c r="C106"/>
      <c r="D106"/>
    </row>
    <row r="107" spans="1:4" ht="15.75" x14ac:dyDescent="0.25">
      <c r="A107" s="1"/>
      <c r="B107"/>
      <c r="C107"/>
      <c r="D107"/>
    </row>
    <row r="108" spans="1:4" ht="15.75" x14ac:dyDescent="0.25">
      <c r="A108" s="1"/>
      <c r="B108"/>
      <c r="C108"/>
      <c r="D108"/>
    </row>
    <row r="109" spans="1:4" ht="15.75" x14ac:dyDescent="0.25">
      <c r="A109" s="1"/>
      <c r="B109"/>
      <c r="C109"/>
      <c r="D109"/>
    </row>
    <row r="110" spans="1:4" ht="15.75" x14ac:dyDescent="0.25">
      <c r="A110" s="1"/>
      <c r="B110"/>
      <c r="C110"/>
      <c r="D110"/>
    </row>
    <row r="111" spans="1:4" ht="15.75" x14ac:dyDescent="0.25">
      <c r="A111" s="1"/>
      <c r="B111"/>
      <c r="C111"/>
      <c r="D111"/>
    </row>
    <row r="112" spans="1:4" ht="15.75" x14ac:dyDescent="0.25">
      <c r="A112" s="1"/>
      <c r="B112"/>
      <c r="C112"/>
      <c r="D112"/>
    </row>
    <row r="113" spans="1:4" ht="15.75" x14ac:dyDescent="0.25">
      <c r="A113" s="1"/>
      <c r="B113"/>
      <c r="C113"/>
      <c r="D113"/>
    </row>
    <row r="114" spans="1:4" ht="15.75" x14ac:dyDescent="0.25">
      <c r="A114" s="1"/>
      <c r="B114"/>
      <c r="C114"/>
      <c r="D114"/>
    </row>
    <row r="115" spans="1:4" ht="15.75" x14ac:dyDescent="0.25">
      <c r="A115" s="1"/>
      <c r="B115"/>
      <c r="C115"/>
      <c r="D115"/>
    </row>
    <row r="116" spans="1:4" ht="15.75" x14ac:dyDescent="0.25">
      <c r="A116" s="1"/>
      <c r="B116"/>
      <c r="C116"/>
      <c r="D116"/>
    </row>
    <row r="117" spans="1:4" ht="15.75" x14ac:dyDescent="0.25">
      <c r="A117" s="1"/>
      <c r="B117"/>
      <c r="C117"/>
      <c r="D117"/>
    </row>
    <row r="118" spans="1:4" ht="15.75" x14ac:dyDescent="0.25">
      <c r="A118" s="1"/>
      <c r="B118"/>
      <c r="C118"/>
      <c r="D118"/>
    </row>
    <row r="119" spans="1:4" ht="15.75" x14ac:dyDescent="0.25">
      <c r="A119" s="1"/>
      <c r="B119"/>
      <c r="C119"/>
      <c r="D119"/>
    </row>
    <row r="120" spans="1:4" ht="15.75" x14ac:dyDescent="0.25">
      <c r="A120" s="1"/>
    </row>
    <row r="121" spans="1:4" ht="15.75" x14ac:dyDescent="0.25">
      <c r="A121" s="1"/>
    </row>
    <row r="122" spans="1:4" ht="15.75" x14ac:dyDescent="0.25">
      <c r="A122" s="1"/>
    </row>
    <row r="123" spans="1:4" ht="15.75" x14ac:dyDescent="0.25">
      <c r="A123" s="1"/>
    </row>
    <row r="124" spans="1:4" ht="15.75" x14ac:dyDescent="0.25">
      <c r="A124" s="1"/>
    </row>
    <row r="125" spans="1:4" ht="15.75" x14ac:dyDescent="0.25">
      <c r="A125" s="1"/>
    </row>
    <row r="126" spans="1:4" ht="15.75" x14ac:dyDescent="0.25">
      <c r="A126" s="1"/>
    </row>
    <row r="127" spans="1:4" ht="15.75" x14ac:dyDescent="0.25">
      <c r="A127" s="1"/>
    </row>
    <row r="128" spans="1:4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  <row r="140" spans="1:1" ht="15.75" x14ac:dyDescent="0.25">
      <c r="A140" s="1"/>
    </row>
    <row r="141" spans="1:1" ht="15.75" x14ac:dyDescent="0.25">
      <c r="A141" s="1"/>
    </row>
  </sheetData>
  <mergeCells count="2">
    <mergeCell ref="G1:H1"/>
    <mergeCell ref="G2:H2"/>
  </mergeCells>
  <conditionalFormatting sqref="A1">
    <cfRule type="duplicateValues" dxfId="186" priority="41"/>
  </conditionalFormatting>
  <conditionalFormatting sqref="A1">
    <cfRule type="duplicateValues" dxfId="185" priority="40"/>
  </conditionalFormatting>
  <conditionalFormatting sqref="A1">
    <cfRule type="duplicateValues" dxfId="184" priority="39"/>
  </conditionalFormatting>
  <conditionalFormatting sqref="A1">
    <cfRule type="duplicateValues" dxfId="183" priority="38"/>
  </conditionalFormatting>
  <conditionalFormatting sqref="A1">
    <cfRule type="duplicateValues" dxfId="182" priority="37"/>
  </conditionalFormatting>
  <conditionalFormatting sqref="A1">
    <cfRule type="duplicateValues" dxfId="181" priority="36"/>
  </conditionalFormatting>
  <conditionalFormatting sqref="A1">
    <cfRule type="duplicateValues" dxfId="180" priority="35"/>
  </conditionalFormatting>
  <conditionalFormatting sqref="A1">
    <cfRule type="duplicateValues" dxfId="179" priority="34"/>
  </conditionalFormatting>
  <conditionalFormatting sqref="A1">
    <cfRule type="duplicateValues" dxfId="178" priority="33"/>
  </conditionalFormatting>
  <conditionalFormatting sqref="A1">
    <cfRule type="duplicateValues" dxfId="177" priority="32"/>
  </conditionalFormatting>
  <conditionalFormatting sqref="A1">
    <cfRule type="duplicateValues" dxfId="176" priority="31"/>
  </conditionalFormatting>
  <conditionalFormatting sqref="A1">
    <cfRule type="duplicateValues" dxfId="175" priority="30"/>
  </conditionalFormatting>
  <conditionalFormatting sqref="A1">
    <cfRule type="duplicateValues" dxfId="174" priority="29"/>
  </conditionalFormatting>
  <conditionalFormatting sqref="A1">
    <cfRule type="duplicateValues" dxfId="173" priority="28"/>
  </conditionalFormatting>
  <conditionalFormatting sqref="A1">
    <cfRule type="duplicateValues" dxfId="172" priority="27"/>
  </conditionalFormatting>
  <conditionalFormatting sqref="A1">
    <cfRule type="duplicateValues" dxfId="171" priority="26"/>
  </conditionalFormatting>
  <conditionalFormatting sqref="A1">
    <cfRule type="duplicateValues" dxfId="170" priority="25"/>
  </conditionalFormatting>
  <conditionalFormatting sqref="A1">
    <cfRule type="duplicateValues" dxfId="169" priority="24"/>
  </conditionalFormatting>
  <conditionalFormatting sqref="A1">
    <cfRule type="duplicateValues" dxfId="168" priority="23"/>
  </conditionalFormatting>
  <conditionalFormatting sqref="A1">
    <cfRule type="duplicateValues" dxfId="167" priority="22"/>
  </conditionalFormatting>
  <conditionalFormatting sqref="A1">
    <cfRule type="duplicateValues" dxfId="166" priority="21"/>
  </conditionalFormatting>
  <conditionalFormatting sqref="A1">
    <cfRule type="duplicateValues" dxfId="165" priority="20"/>
  </conditionalFormatting>
  <conditionalFormatting sqref="A1">
    <cfRule type="duplicateValues" dxfId="164" priority="19"/>
  </conditionalFormatting>
  <conditionalFormatting sqref="A1">
    <cfRule type="duplicateValues" dxfId="163" priority="18"/>
  </conditionalFormatting>
  <conditionalFormatting sqref="A1">
    <cfRule type="duplicateValues" dxfId="162" priority="16"/>
    <cfRule type="timePeriod" dxfId="161" priority="17" timePeriod="yesterday">
      <formula>FLOOR(A1,1)=TODAY()-1</formula>
    </cfRule>
  </conditionalFormatting>
  <conditionalFormatting sqref="A1">
    <cfRule type="duplicateValues" dxfId="160" priority="14"/>
    <cfRule type="duplicateValues" dxfId="159" priority="15"/>
  </conditionalFormatting>
  <conditionalFormatting sqref="A1">
    <cfRule type="duplicateValues" dxfId="158" priority="13"/>
  </conditionalFormatting>
  <conditionalFormatting sqref="A1">
    <cfRule type="duplicateValues" dxfId="157" priority="12"/>
  </conditionalFormatting>
  <conditionalFormatting sqref="A1">
    <cfRule type="duplicateValues" dxfId="156" priority="11"/>
  </conditionalFormatting>
  <conditionalFormatting sqref="A1">
    <cfRule type="duplicateValues" dxfId="155" priority="10"/>
  </conditionalFormatting>
  <conditionalFormatting sqref="A1 A142:A1048576">
    <cfRule type="duplicateValues" dxfId="154" priority="9"/>
  </conditionalFormatting>
  <conditionalFormatting sqref="A1 A98:A1048576">
    <cfRule type="duplicateValues" dxfId="153" priority="6"/>
  </conditionalFormatting>
  <conditionalFormatting sqref="A1:A27 A86:A1048576">
    <cfRule type="duplicateValues" dxfId="152" priority="2"/>
  </conditionalFormatting>
  <conditionalFormatting sqref="A1:A47 A86:A1048576">
    <cfRule type="duplicateValues" dxfId="151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topLeftCell="A46" workbookViewId="0">
      <selection activeCell="A48" sqref="A48:A49"/>
    </sheetView>
  </sheetViews>
  <sheetFormatPr defaultRowHeight="15" x14ac:dyDescent="0.25"/>
  <cols>
    <col min="1" max="1" width="44.140625" customWidth="1"/>
    <col min="2" max="2" width="24" customWidth="1"/>
    <col min="3" max="3" width="22.85546875" customWidth="1"/>
    <col min="4" max="4" width="19.28515625" customWidth="1"/>
    <col min="5" max="5" width="27.7109375" customWidth="1"/>
    <col min="6" max="6" width="19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52" t="s">
        <v>1326</v>
      </c>
      <c r="C1" s="552" t="s">
        <v>5247</v>
      </c>
      <c r="D1" s="508" t="s">
        <v>1327</v>
      </c>
      <c r="E1" s="508" t="s">
        <v>17709</v>
      </c>
      <c r="F1" s="508"/>
      <c r="G1" s="588" t="str">
        <f>"TOTAL LEADS = " &amp; COUNTA(A2:A589)/2</f>
        <v>TOTAL LEADS = 32</v>
      </c>
      <c r="H1" s="590"/>
    </row>
    <row r="2" spans="1:8" ht="21" x14ac:dyDescent="0.35">
      <c r="A2" s="1" t="s">
        <v>27256</v>
      </c>
      <c r="G2" s="588" t="s">
        <v>27250</v>
      </c>
      <c r="H2" s="589"/>
    </row>
    <row r="3" spans="1:8" ht="15.75" x14ac:dyDescent="0.25">
      <c r="A3" s="1" t="s">
        <v>27257</v>
      </c>
      <c r="B3" t="s">
        <v>356</v>
      </c>
      <c r="D3" t="s">
        <v>8105</v>
      </c>
      <c r="G3" s="546" t="s">
        <v>58</v>
      </c>
      <c r="H3" s="547">
        <f>COUNTIF(B$2:B$1048576,G3)</f>
        <v>6</v>
      </c>
    </row>
    <row r="4" spans="1:8" ht="15.75" x14ac:dyDescent="0.25">
      <c r="A4" s="1" t="s">
        <v>26208</v>
      </c>
      <c r="G4" s="548" t="s">
        <v>360</v>
      </c>
      <c r="H4" s="547">
        <f>COUNTIF(B1:B935,G4)</f>
        <v>0</v>
      </c>
    </row>
    <row r="5" spans="1:8" ht="15.75" x14ac:dyDescent="0.25">
      <c r="A5" s="1" t="s">
        <v>26209</v>
      </c>
      <c r="B5" s="549" t="s">
        <v>58</v>
      </c>
      <c r="C5" t="s">
        <v>27272</v>
      </c>
      <c r="D5" t="s">
        <v>5400</v>
      </c>
      <c r="G5" s="548" t="s">
        <v>356</v>
      </c>
      <c r="H5" s="547">
        <f>COUNTIF(B2:B853,G5)</f>
        <v>5</v>
      </c>
    </row>
    <row r="6" spans="1:8" ht="15.75" x14ac:dyDescent="0.25">
      <c r="A6" s="1" t="s">
        <v>27258</v>
      </c>
      <c r="G6" s="548" t="s">
        <v>56</v>
      </c>
      <c r="H6" s="547">
        <f>COUNTIF(B2:B865,G6)</f>
        <v>3</v>
      </c>
    </row>
    <row r="7" spans="1:8" ht="15.75" x14ac:dyDescent="0.25">
      <c r="A7" s="1" t="s">
        <v>27259</v>
      </c>
      <c r="B7" t="s">
        <v>58</v>
      </c>
      <c r="D7" t="s">
        <v>599</v>
      </c>
      <c r="G7" s="101" t="s">
        <v>201</v>
      </c>
      <c r="H7" s="5">
        <f>COUNTIF(B1:B859,G7)</f>
        <v>1</v>
      </c>
    </row>
    <row r="8" spans="1:8" ht="15.75" x14ac:dyDescent="0.25">
      <c r="A8" s="1" t="s">
        <v>27260</v>
      </c>
      <c r="G8" s="101" t="s">
        <v>202</v>
      </c>
      <c r="H8" s="5">
        <f>COUNTIF(B1:B894,G8)</f>
        <v>1</v>
      </c>
    </row>
    <row r="9" spans="1:8" ht="15.75" x14ac:dyDescent="0.25">
      <c r="A9" s="1" t="s">
        <v>27261</v>
      </c>
      <c r="B9" t="s">
        <v>17992</v>
      </c>
      <c r="D9" t="s">
        <v>1710</v>
      </c>
      <c r="G9" s="101" t="s">
        <v>200</v>
      </c>
      <c r="H9" s="5">
        <f>COUNTIF(B1:B812,G9)</f>
        <v>2</v>
      </c>
    </row>
    <row r="10" spans="1:8" ht="15.75" x14ac:dyDescent="0.25">
      <c r="A10" s="1" t="s">
        <v>11649</v>
      </c>
      <c r="G10" s="101" t="s">
        <v>5011</v>
      </c>
      <c r="H10" s="5">
        <f>COUNTIF(B:B,G10)</f>
        <v>0</v>
      </c>
    </row>
    <row r="11" spans="1:8" ht="15.75" x14ac:dyDescent="0.25">
      <c r="A11" s="1" t="s">
        <v>27262</v>
      </c>
      <c r="B11" t="s">
        <v>58</v>
      </c>
      <c r="C11" t="s">
        <v>27272</v>
      </c>
      <c r="D11" t="s">
        <v>599</v>
      </c>
      <c r="G11" s="101" t="s">
        <v>1077</v>
      </c>
      <c r="H11" s="5">
        <f>COUNTIF(B2:B2000,G11)</f>
        <v>3</v>
      </c>
    </row>
    <row r="12" spans="1:8" ht="15.75" x14ac:dyDescent="0.25">
      <c r="A12" s="1" t="s">
        <v>27263</v>
      </c>
      <c r="G12" s="288" t="s">
        <v>60</v>
      </c>
      <c r="H12" s="5">
        <f>COUNTIF(B2:B869,G12)</f>
        <v>4</v>
      </c>
    </row>
    <row r="13" spans="1:8" ht="15.75" x14ac:dyDescent="0.25">
      <c r="A13" s="1" t="s">
        <v>27264</v>
      </c>
      <c r="B13" t="s">
        <v>1133</v>
      </c>
      <c r="D13" t="s">
        <v>18297</v>
      </c>
      <c r="G13" s="548" t="s">
        <v>4062</v>
      </c>
      <c r="H13" s="547">
        <f>COUNTIF(B2:B2000,G13)</f>
        <v>0</v>
      </c>
    </row>
    <row r="14" spans="1:8" ht="15.75" x14ac:dyDescent="0.25">
      <c r="A14" s="1" t="s">
        <v>12219</v>
      </c>
      <c r="G14" s="101" t="s">
        <v>3860</v>
      </c>
      <c r="H14" s="5">
        <f>COUNTIF(B2:B715,G14)</f>
        <v>0</v>
      </c>
    </row>
    <row r="15" spans="1:8" ht="15.75" x14ac:dyDescent="0.25">
      <c r="A15" s="1" t="s">
        <v>27265</v>
      </c>
      <c r="B15" t="s">
        <v>56</v>
      </c>
      <c r="D15" t="s">
        <v>17205</v>
      </c>
      <c r="G15" s="101" t="s">
        <v>17992</v>
      </c>
      <c r="H15" s="5">
        <f>COUNTIF(B2:B2000,G15)</f>
        <v>3</v>
      </c>
    </row>
    <row r="16" spans="1:8" ht="15.75" x14ac:dyDescent="0.25">
      <c r="A16" s="1" t="s">
        <v>27051</v>
      </c>
      <c r="G16" s="288" t="s">
        <v>1133</v>
      </c>
      <c r="H16" s="5">
        <f>COUNTIF(B2:B2000,G16)</f>
        <v>2</v>
      </c>
    </row>
    <row r="17" spans="1:8" ht="15.75" x14ac:dyDescent="0.25">
      <c r="A17" s="1" t="s">
        <v>27052</v>
      </c>
      <c r="B17" t="s">
        <v>1077</v>
      </c>
      <c r="D17" t="s">
        <v>22340</v>
      </c>
      <c r="G17" s="512"/>
      <c r="H17" s="233"/>
    </row>
    <row r="18" spans="1:8" ht="15.75" x14ac:dyDescent="0.25">
      <c r="A18" s="1" t="s">
        <v>27267</v>
      </c>
      <c r="G18" s="269"/>
    </row>
    <row r="19" spans="1:8" ht="15.75" x14ac:dyDescent="0.25">
      <c r="A19" s="1" t="s">
        <v>27268</v>
      </c>
      <c r="B19" t="s">
        <v>1133</v>
      </c>
      <c r="D19" t="s">
        <v>22701</v>
      </c>
    </row>
    <row r="20" spans="1:8" ht="15.75" x14ac:dyDescent="0.25">
      <c r="A20" s="1" t="s">
        <v>27269</v>
      </c>
    </row>
    <row r="21" spans="1:8" ht="15.75" x14ac:dyDescent="0.25">
      <c r="A21" s="1" t="s">
        <v>27270</v>
      </c>
      <c r="B21" t="s">
        <v>356</v>
      </c>
      <c r="D21" t="s">
        <v>10373</v>
      </c>
    </row>
    <row r="22" spans="1:8" ht="15.75" x14ac:dyDescent="0.25">
      <c r="A22" s="1" t="s">
        <v>22683</v>
      </c>
    </row>
    <row r="23" spans="1:8" ht="15.75" x14ac:dyDescent="0.25">
      <c r="A23" s="1" t="s">
        <v>27271</v>
      </c>
      <c r="B23" t="s">
        <v>17992</v>
      </c>
      <c r="D23" t="s">
        <v>599</v>
      </c>
      <c r="E23" s="76"/>
    </row>
    <row r="24" spans="1:8" ht="15.75" x14ac:dyDescent="0.25">
      <c r="A24" s="1" t="s">
        <v>27274</v>
      </c>
    </row>
    <row r="25" spans="1:8" ht="15.75" x14ac:dyDescent="0.25">
      <c r="A25" s="1" t="s">
        <v>27275</v>
      </c>
      <c r="B25" t="s">
        <v>56</v>
      </c>
      <c r="D25" t="s">
        <v>1710</v>
      </c>
    </row>
    <row r="26" spans="1:8" ht="15.75" x14ac:dyDescent="0.25">
      <c r="A26" s="1" t="s">
        <v>27276</v>
      </c>
    </row>
    <row r="27" spans="1:8" ht="15.75" x14ac:dyDescent="0.25">
      <c r="A27" s="1" t="s">
        <v>27277</v>
      </c>
      <c r="B27" t="s">
        <v>56</v>
      </c>
      <c r="D27" t="s">
        <v>1710</v>
      </c>
    </row>
    <row r="28" spans="1:8" ht="15.75" x14ac:dyDescent="0.25">
      <c r="A28" s="1" t="s">
        <v>27280</v>
      </c>
    </row>
    <row r="29" spans="1:8" ht="15.75" x14ac:dyDescent="0.25">
      <c r="A29" s="1" t="s">
        <v>27281</v>
      </c>
      <c r="B29" t="s">
        <v>201</v>
      </c>
      <c r="D29" t="s">
        <v>22340</v>
      </c>
    </row>
    <row r="30" spans="1:8" ht="15.75" x14ac:dyDescent="0.25">
      <c r="A30" s="1" t="s">
        <v>27282</v>
      </c>
    </row>
    <row r="31" spans="1:8" ht="15.75" x14ac:dyDescent="0.25">
      <c r="A31" s="1" t="s">
        <v>27283</v>
      </c>
      <c r="B31" t="s">
        <v>58</v>
      </c>
      <c r="C31" t="s">
        <v>27272</v>
      </c>
      <c r="D31" t="s">
        <v>8105</v>
      </c>
    </row>
    <row r="32" spans="1:8" ht="15.75" x14ac:dyDescent="0.25">
      <c r="A32" s="1" t="s">
        <v>27284</v>
      </c>
    </row>
    <row r="33" spans="1:5" ht="15.75" x14ac:dyDescent="0.25">
      <c r="A33" s="1" t="s">
        <v>27285</v>
      </c>
      <c r="B33" t="s">
        <v>58</v>
      </c>
      <c r="C33" t="s">
        <v>27272</v>
      </c>
      <c r="D33" t="s">
        <v>25657</v>
      </c>
    </row>
    <row r="34" spans="1:5" ht="15.75" x14ac:dyDescent="0.25">
      <c r="A34" s="1" t="s">
        <v>11522</v>
      </c>
    </row>
    <row r="35" spans="1:5" ht="15.75" x14ac:dyDescent="0.25">
      <c r="A35" s="1" t="s">
        <v>27287</v>
      </c>
      <c r="B35" t="s">
        <v>356</v>
      </c>
      <c r="D35" t="s">
        <v>4465</v>
      </c>
    </row>
    <row r="36" spans="1:5" ht="15.75" x14ac:dyDescent="0.25">
      <c r="A36" s="1" t="s">
        <v>27288</v>
      </c>
    </row>
    <row r="37" spans="1:5" ht="15.75" x14ac:dyDescent="0.25">
      <c r="A37" s="1" t="s">
        <v>27289</v>
      </c>
      <c r="B37" t="s">
        <v>202</v>
      </c>
      <c r="D37" t="s">
        <v>22340</v>
      </c>
    </row>
    <row r="38" spans="1:5" ht="15.75" x14ac:dyDescent="0.25">
      <c r="A38" s="1" t="s">
        <v>27291</v>
      </c>
    </row>
    <row r="39" spans="1:5" ht="15.75" x14ac:dyDescent="0.25">
      <c r="A39" s="1" t="s">
        <v>27292</v>
      </c>
      <c r="B39" t="s">
        <v>58</v>
      </c>
      <c r="D39" t="s">
        <v>25657</v>
      </c>
      <c r="E39" t="s">
        <v>27304</v>
      </c>
    </row>
    <row r="40" spans="1:5" ht="15.75" x14ac:dyDescent="0.25">
      <c r="A40" s="1" t="s">
        <v>27293</v>
      </c>
    </row>
    <row r="41" spans="1:5" ht="15.75" x14ac:dyDescent="0.25">
      <c r="A41" s="1" t="s">
        <v>27294</v>
      </c>
      <c r="B41" t="s">
        <v>200</v>
      </c>
      <c r="D41" t="s">
        <v>22340</v>
      </c>
    </row>
    <row r="42" spans="1:5" ht="15.75" x14ac:dyDescent="0.25">
      <c r="A42" s="1" t="s">
        <v>27295</v>
      </c>
    </row>
    <row r="43" spans="1:5" ht="15.75" x14ac:dyDescent="0.25">
      <c r="A43" s="1" t="s">
        <v>16743</v>
      </c>
      <c r="B43" t="s">
        <v>1077</v>
      </c>
    </row>
    <row r="44" spans="1:5" ht="15.75" x14ac:dyDescent="0.25">
      <c r="A44" s="1" t="s">
        <v>27296</v>
      </c>
    </row>
    <row r="45" spans="1:5" ht="15.75" x14ac:dyDescent="0.25">
      <c r="A45" s="1" t="s">
        <v>27297</v>
      </c>
      <c r="B45" t="s">
        <v>60</v>
      </c>
      <c r="D45" t="s">
        <v>10373</v>
      </c>
    </row>
    <row r="46" spans="1:5" ht="15.75" x14ac:dyDescent="0.25">
      <c r="A46" s="1" t="s">
        <v>27298</v>
      </c>
    </row>
    <row r="47" spans="1:5" ht="15.75" x14ac:dyDescent="0.25">
      <c r="A47" s="1" t="s">
        <v>27299</v>
      </c>
      <c r="B47" t="s">
        <v>60</v>
      </c>
      <c r="D47" t="s">
        <v>25657</v>
      </c>
    </row>
    <row r="48" spans="1:5" ht="15.75" x14ac:dyDescent="0.25">
      <c r="A48" s="1" t="s">
        <v>15065</v>
      </c>
    </row>
    <row r="49" spans="1:4" ht="15.75" x14ac:dyDescent="0.25">
      <c r="A49" s="1" t="s">
        <v>27300</v>
      </c>
      <c r="B49" t="s">
        <v>1077</v>
      </c>
      <c r="D49" t="s">
        <v>22689</v>
      </c>
    </row>
    <row r="50" spans="1:4" ht="15.75" x14ac:dyDescent="0.25">
      <c r="A50" s="1" t="s">
        <v>13814</v>
      </c>
    </row>
    <row r="51" spans="1:4" ht="15.75" x14ac:dyDescent="0.25">
      <c r="A51" s="1" t="s">
        <v>27301</v>
      </c>
      <c r="B51" t="s">
        <v>17992</v>
      </c>
      <c r="D51" t="s">
        <v>1710</v>
      </c>
    </row>
    <row r="52" spans="1:4" ht="15.75" x14ac:dyDescent="0.25">
      <c r="A52" s="1" t="s">
        <v>27302</v>
      </c>
    </row>
    <row r="53" spans="1:4" ht="15.75" x14ac:dyDescent="0.25">
      <c r="A53" s="1" t="s">
        <v>27303</v>
      </c>
      <c r="B53" t="s">
        <v>356</v>
      </c>
      <c r="D53" t="s">
        <v>22340</v>
      </c>
    </row>
    <row r="54" spans="1:4" ht="15.75" x14ac:dyDescent="0.25">
      <c r="A54" s="1" t="s">
        <v>27305</v>
      </c>
    </row>
    <row r="55" spans="1:4" ht="15.75" x14ac:dyDescent="0.25">
      <c r="A55" s="1" t="s">
        <v>27306</v>
      </c>
      <c r="B55" t="s">
        <v>356</v>
      </c>
      <c r="D55" t="s">
        <v>4465</v>
      </c>
    </row>
    <row r="56" spans="1:4" ht="15.75" x14ac:dyDescent="0.25">
      <c r="A56" s="1" t="s">
        <v>27307</v>
      </c>
    </row>
    <row r="57" spans="1:4" ht="15.75" x14ac:dyDescent="0.25">
      <c r="A57" s="1" t="s">
        <v>27308</v>
      </c>
      <c r="B57" t="s">
        <v>60</v>
      </c>
      <c r="D57" t="s">
        <v>17205</v>
      </c>
    </row>
    <row r="58" spans="1:4" ht="15.75" x14ac:dyDescent="0.25">
      <c r="A58" s="1" t="s">
        <v>16243</v>
      </c>
    </row>
    <row r="59" spans="1:4" ht="15.75" x14ac:dyDescent="0.25">
      <c r="A59" s="1" t="s">
        <v>27309</v>
      </c>
      <c r="D59" t="s">
        <v>1710</v>
      </c>
    </row>
    <row r="60" spans="1:4" ht="15.75" x14ac:dyDescent="0.25">
      <c r="A60" s="1" t="s">
        <v>13829</v>
      </c>
    </row>
    <row r="61" spans="1:4" ht="15.75" x14ac:dyDescent="0.25">
      <c r="A61" s="1" t="s">
        <v>27310</v>
      </c>
      <c r="B61" t="s">
        <v>200</v>
      </c>
      <c r="D61" t="s">
        <v>22340</v>
      </c>
    </row>
    <row r="62" spans="1:4" ht="15.75" x14ac:dyDescent="0.25">
      <c r="A62" s="1" t="s">
        <v>27311</v>
      </c>
    </row>
    <row r="63" spans="1:4" ht="15.75" x14ac:dyDescent="0.25">
      <c r="A63" s="1" t="s">
        <v>27312</v>
      </c>
      <c r="B63" t="s">
        <v>60</v>
      </c>
      <c r="D63" t="s">
        <v>8105</v>
      </c>
    </row>
    <row r="64" spans="1:4" ht="15.75" x14ac:dyDescent="0.25">
      <c r="A64" s="1" t="s">
        <v>27313</v>
      </c>
    </row>
    <row r="65" spans="1:4" ht="15.75" x14ac:dyDescent="0.25">
      <c r="A65" s="1" t="s">
        <v>27314</v>
      </c>
      <c r="D65" t="s">
        <v>22689</v>
      </c>
    </row>
  </sheetData>
  <mergeCells count="2">
    <mergeCell ref="G1:H1"/>
    <mergeCell ref="G2:H2"/>
  </mergeCells>
  <conditionalFormatting sqref="A1">
    <cfRule type="duplicateValues" dxfId="150" priority="42"/>
  </conditionalFormatting>
  <conditionalFormatting sqref="A1">
    <cfRule type="duplicateValues" dxfId="149" priority="41"/>
  </conditionalFormatting>
  <conditionalFormatting sqref="A1">
    <cfRule type="duplicateValues" dxfId="148" priority="40"/>
  </conditionalFormatting>
  <conditionalFormatting sqref="A1">
    <cfRule type="duplicateValues" dxfId="147" priority="39"/>
  </conditionalFormatting>
  <conditionalFormatting sqref="A1">
    <cfRule type="duplicateValues" dxfId="146" priority="38"/>
  </conditionalFormatting>
  <conditionalFormatting sqref="A1">
    <cfRule type="duplicateValues" dxfId="145" priority="37"/>
  </conditionalFormatting>
  <conditionalFormatting sqref="A1">
    <cfRule type="duplicateValues" dxfId="144" priority="36"/>
  </conditionalFormatting>
  <conditionalFormatting sqref="A1">
    <cfRule type="duplicateValues" dxfId="143" priority="35"/>
  </conditionalFormatting>
  <conditionalFormatting sqref="A1">
    <cfRule type="duplicateValues" dxfId="142" priority="34"/>
  </conditionalFormatting>
  <conditionalFormatting sqref="A1">
    <cfRule type="duplicateValues" dxfId="141" priority="33"/>
  </conditionalFormatting>
  <conditionalFormatting sqref="A1">
    <cfRule type="duplicateValues" dxfId="140" priority="32"/>
  </conditionalFormatting>
  <conditionalFormatting sqref="A1">
    <cfRule type="duplicateValues" dxfId="139" priority="31"/>
  </conditionalFormatting>
  <conditionalFormatting sqref="A1">
    <cfRule type="duplicateValues" dxfId="138" priority="30"/>
  </conditionalFormatting>
  <conditionalFormatting sqref="A1">
    <cfRule type="duplicateValues" dxfId="137" priority="29"/>
  </conditionalFormatting>
  <conditionalFormatting sqref="A1">
    <cfRule type="duplicateValues" dxfId="136" priority="28"/>
  </conditionalFormatting>
  <conditionalFormatting sqref="A1">
    <cfRule type="duplicateValues" dxfId="135" priority="27"/>
  </conditionalFormatting>
  <conditionalFormatting sqref="A1">
    <cfRule type="duplicateValues" dxfId="134" priority="26"/>
  </conditionalFormatting>
  <conditionalFormatting sqref="A1">
    <cfRule type="duplicateValues" dxfId="133" priority="25"/>
  </conditionalFormatting>
  <conditionalFormatting sqref="A1">
    <cfRule type="duplicateValues" dxfId="132" priority="24"/>
  </conditionalFormatting>
  <conditionalFormatting sqref="A1">
    <cfRule type="duplicateValues" dxfId="131" priority="23"/>
  </conditionalFormatting>
  <conditionalFormatting sqref="A1">
    <cfRule type="duplicateValues" dxfId="130" priority="22"/>
  </conditionalFormatting>
  <conditionalFormatting sqref="A1">
    <cfRule type="duplicateValues" dxfId="129" priority="21"/>
  </conditionalFormatting>
  <conditionalFormatting sqref="A1">
    <cfRule type="duplicateValues" dxfId="128" priority="20"/>
  </conditionalFormatting>
  <conditionalFormatting sqref="A1">
    <cfRule type="duplicateValues" dxfId="127" priority="19"/>
  </conditionalFormatting>
  <conditionalFormatting sqref="A1">
    <cfRule type="duplicateValues" dxfId="126" priority="17"/>
    <cfRule type="timePeriod" dxfId="125" priority="18" timePeriod="yesterday">
      <formula>FLOOR(A1,1)=TODAY()-1</formula>
    </cfRule>
  </conditionalFormatting>
  <conditionalFormatting sqref="A1">
    <cfRule type="duplicateValues" dxfId="124" priority="15"/>
    <cfRule type="duplicateValues" dxfId="123" priority="16"/>
  </conditionalFormatting>
  <conditionalFormatting sqref="A1">
    <cfRule type="duplicateValues" dxfId="122" priority="14"/>
  </conditionalFormatting>
  <conditionalFormatting sqref="A1">
    <cfRule type="duplicateValues" dxfId="121" priority="13"/>
  </conditionalFormatting>
  <conditionalFormatting sqref="A1">
    <cfRule type="duplicateValues" dxfId="120" priority="12"/>
  </conditionalFormatting>
  <conditionalFormatting sqref="A1">
    <cfRule type="duplicateValues" dxfId="119" priority="11"/>
  </conditionalFormatting>
  <conditionalFormatting sqref="A1">
    <cfRule type="duplicateValues" dxfId="118" priority="10"/>
  </conditionalFormatting>
  <conditionalFormatting sqref="A1">
    <cfRule type="duplicateValues" dxfId="117" priority="9"/>
  </conditionalFormatting>
  <conditionalFormatting sqref="A1">
    <cfRule type="duplicateValues" dxfId="116" priority="8"/>
  </conditionalFormatting>
  <conditionalFormatting sqref="A1">
    <cfRule type="duplicateValues" dxfId="115" priority="7"/>
  </conditionalFormatting>
  <conditionalFormatting sqref="A1">
    <cfRule type="duplicateValues" dxfId="114" priority="6"/>
  </conditionalFormatting>
  <conditionalFormatting sqref="A1">
    <cfRule type="duplicateValues" dxfId="113" priority="5"/>
  </conditionalFormatting>
  <conditionalFormatting sqref="A1">
    <cfRule type="duplicateValues" dxfId="112" priority="4"/>
  </conditionalFormatting>
  <conditionalFormatting sqref="A1">
    <cfRule type="duplicateValues" dxfId="111" priority="3"/>
  </conditionalFormatting>
  <conditionalFormatting sqref="A1">
    <cfRule type="duplicateValues" dxfId="110" priority="2"/>
  </conditionalFormatting>
  <conditionalFormatting sqref="A1:A33 A66:A1048576">
    <cfRule type="duplicateValues" dxfId="109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opLeftCell="A34" workbookViewId="0">
      <selection activeCell="E16" sqref="E16"/>
    </sheetView>
  </sheetViews>
  <sheetFormatPr defaultRowHeight="15" x14ac:dyDescent="0.25"/>
  <cols>
    <col min="1" max="1" width="44.140625" customWidth="1"/>
    <col min="2" max="2" width="24" customWidth="1"/>
    <col min="3" max="3" width="22.85546875" customWidth="1"/>
    <col min="4" max="4" width="19.28515625" customWidth="1"/>
    <col min="5" max="5" width="27.7109375" customWidth="1"/>
    <col min="6" max="6" width="19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52" t="s">
        <v>1326</v>
      </c>
      <c r="C1" s="552" t="s">
        <v>5247</v>
      </c>
      <c r="D1" s="508" t="s">
        <v>1327</v>
      </c>
      <c r="E1" s="508" t="s">
        <v>17709</v>
      </c>
      <c r="F1" s="508"/>
      <c r="G1" s="588" t="str">
        <f>"TOTAL LEADS = " &amp; COUNTA(A2:A589)/2</f>
        <v>TOTAL LEADS = 24</v>
      </c>
      <c r="H1" s="590"/>
    </row>
    <row r="2" spans="1:8" ht="21" x14ac:dyDescent="0.35">
      <c r="A2" s="1" t="s">
        <v>12623</v>
      </c>
      <c r="G2" s="588" t="s">
        <v>27315</v>
      </c>
      <c r="H2" s="589"/>
    </row>
    <row r="3" spans="1:8" ht="15.75" x14ac:dyDescent="0.25">
      <c r="A3" s="1" t="s">
        <v>27316</v>
      </c>
      <c r="B3" t="s">
        <v>3860</v>
      </c>
      <c r="G3" s="546" t="s">
        <v>58</v>
      </c>
      <c r="H3" s="547">
        <f>COUNTIF(B$2:B$1048576,G3)</f>
        <v>3</v>
      </c>
    </row>
    <row r="4" spans="1:8" ht="15.75" x14ac:dyDescent="0.25">
      <c r="A4" s="1" t="s">
        <v>12623</v>
      </c>
      <c r="G4" s="548" t="s">
        <v>360</v>
      </c>
      <c r="H4" s="547">
        <f>COUNTIF(B1:B935,G4)</f>
        <v>0</v>
      </c>
    </row>
    <row r="5" spans="1:8" ht="15.75" x14ac:dyDescent="0.25">
      <c r="A5" s="1" t="s">
        <v>27316</v>
      </c>
      <c r="B5" s="549" t="s">
        <v>356</v>
      </c>
      <c r="D5" t="s">
        <v>599</v>
      </c>
      <c r="G5" s="548" t="s">
        <v>356</v>
      </c>
      <c r="H5" s="547">
        <f>COUNTIF(B2:B853,G5)</f>
        <v>5</v>
      </c>
    </row>
    <row r="6" spans="1:8" ht="15.75" x14ac:dyDescent="0.25">
      <c r="A6" s="1" t="s">
        <v>27317</v>
      </c>
      <c r="G6" s="548" t="s">
        <v>56</v>
      </c>
      <c r="H6" s="547">
        <f>COUNTIF(B2:B865,G6)</f>
        <v>1</v>
      </c>
    </row>
    <row r="7" spans="1:8" ht="15.75" x14ac:dyDescent="0.25">
      <c r="A7" s="1" t="s">
        <v>27318</v>
      </c>
      <c r="B7" t="s">
        <v>60</v>
      </c>
      <c r="D7" t="s">
        <v>8105</v>
      </c>
      <c r="G7" s="101" t="s">
        <v>201</v>
      </c>
      <c r="H7" s="5">
        <f>COUNTIF(B1:B859,G7)</f>
        <v>1</v>
      </c>
    </row>
    <row r="8" spans="1:8" ht="15.75" x14ac:dyDescent="0.25">
      <c r="A8" s="1" t="s">
        <v>27319</v>
      </c>
      <c r="G8" s="101" t="s">
        <v>202</v>
      </c>
      <c r="H8" s="5">
        <f>COUNTIF(B1:B894,G8)</f>
        <v>0</v>
      </c>
    </row>
    <row r="9" spans="1:8" ht="15.75" x14ac:dyDescent="0.25">
      <c r="A9" s="1" t="s">
        <v>27320</v>
      </c>
      <c r="B9" t="s">
        <v>58</v>
      </c>
      <c r="D9" t="s">
        <v>22340</v>
      </c>
      <c r="G9" s="101" t="s">
        <v>200</v>
      </c>
      <c r="H9" s="5">
        <f>COUNTIF(B1:B812,G9)</f>
        <v>3</v>
      </c>
    </row>
    <row r="10" spans="1:8" ht="15.75" x14ac:dyDescent="0.25">
      <c r="A10" s="1" t="s">
        <v>12644</v>
      </c>
      <c r="G10" s="101" t="s">
        <v>5011</v>
      </c>
      <c r="H10" s="5">
        <f>COUNTIF(B:B,G10)</f>
        <v>2</v>
      </c>
    </row>
    <row r="11" spans="1:8" ht="15.75" x14ac:dyDescent="0.25">
      <c r="A11" s="1" t="s">
        <v>27321</v>
      </c>
      <c r="B11" t="s">
        <v>58</v>
      </c>
      <c r="C11" t="s">
        <v>2163</v>
      </c>
      <c r="D11" t="s">
        <v>10373</v>
      </c>
      <c r="G11" s="101" t="s">
        <v>1077</v>
      </c>
      <c r="H11" s="5">
        <f>COUNTIF(B2:B2000,G11)</f>
        <v>1</v>
      </c>
    </row>
    <row r="12" spans="1:8" ht="15.75" x14ac:dyDescent="0.25">
      <c r="A12" s="1" t="s">
        <v>27322</v>
      </c>
      <c r="G12" s="288" t="s">
        <v>60</v>
      </c>
      <c r="H12" s="5">
        <f>COUNTIF(B2:B869,G12)</f>
        <v>2</v>
      </c>
    </row>
    <row r="13" spans="1:8" ht="15.75" x14ac:dyDescent="0.25">
      <c r="A13" s="1" t="s">
        <v>27323</v>
      </c>
      <c r="B13" t="s">
        <v>201</v>
      </c>
      <c r="D13" t="s">
        <v>1710</v>
      </c>
      <c r="G13" s="548" t="s">
        <v>4062</v>
      </c>
      <c r="H13" s="547">
        <f>COUNTIF(B2:B2000,G13)</f>
        <v>0</v>
      </c>
    </row>
    <row r="14" spans="1:8" ht="15.75" x14ac:dyDescent="0.25">
      <c r="A14" s="1" t="s">
        <v>27324</v>
      </c>
      <c r="G14" s="101" t="s">
        <v>3860</v>
      </c>
      <c r="H14" s="5">
        <f>COUNTIF(B2:B715,G14)</f>
        <v>3</v>
      </c>
    </row>
    <row r="15" spans="1:8" ht="15.75" x14ac:dyDescent="0.25">
      <c r="A15" s="1" t="s">
        <v>27325</v>
      </c>
      <c r="B15" t="s">
        <v>200</v>
      </c>
      <c r="D15" t="s">
        <v>4465</v>
      </c>
      <c r="G15" s="101" t="s">
        <v>17992</v>
      </c>
      <c r="H15" s="5">
        <f>COUNTIF(B2:B2000,G15)</f>
        <v>1</v>
      </c>
    </row>
    <row r="16" spans="1:8" ht="15.75" x14ac:dyDescent="0.25">
      <c r="A16" s="1" t="s">
        <v>14034</v>
      </c>
      <c r="G16" s="288" t="s">
        <v>1133</v>
      </c>
      <c r="H16" s="5">
        <f>COUNTIF(B2:B2000,G16)</f>
        <v>0</v>
      </c>
    </row>
    <row r="17" spans="1:8" ht="15.75" x14ac:dyDescent="0.25">
      <c r="A17" s="1" t="s">
        <v>27326</v>
      </c>
      <c r="B17" t="s">
        <v>200</v>
      </c>
      <c r="D17" t="s">
        <v>8105</v>
      </c>
      <c r="G17" s="512"/>
      <c r="H17" s="233"/>
    </row>
    <row r="18" spans="1:8" ht="15.75" x14ac:dyDescent="0.25">
      <c r="A18" s="1" t="s">
        <v>27327</v>
      </c>
      <c r="G18" s="269"/>
    </row>
    <row r="19" spans="1:8" ht="15.75" x14ac:dyDescent="0.25">
      <c r="A19" s="1" t="s">
        <v>27328</v>
      </c>
      <c r="B19" t="s">
        <v>60</v>
      </c>
      <c r="D19" t="s">
        <v>1710</v>
      </c>
    </row>
    <row r="20" spans="1:8" ht="15.75" x14ac:dyDescent="0.25">
      <c r="A20" s="1" t="s">
        <v>27329</v>
      </c>
    </row>
    <row r="21" spans="1:8" ht="15.75" x14ac:dyDescent="0.25">
      <c r="A21" s="1" t="s">
        <v>27330</v>
      </c>
      <c r="B21" t="s">
        <v>356</v>
      </c>
      <c r="D21" t="s">
        <v>22340</v>
      </c>
    </row>
    <row r="22" spans="1:8" ht="15.75" x14ac:dyDescent="0.25">
      <c r="A22" s="1" t="s">
        <v>14190</v>
      </c>
    </row>
    <row r="23" spans="1:8" ht="15.75" x14ac:dyDescent="0.25">
      <c r="A23" s="1" t="s">
        <v>27331</v>
      </c>
      <c r="B23" t="s">
        <v>356</v>
      </c>
      <c r="D23" t="s">
        <v>18297</v>
      </c>
      <c r="E23" s="76"/>
    </row>
    <row r="24" spans="1:8" ht="15.75" x14ac:dyDescent="0.25">
      <c r="A24" s="1" t="s">
        <v>27332</v>
      </c>
    </row>
    <row r="25" spans="1:8" ht="15.75" x14ac:dyDescent="0.25">
      <c r="A25" s="1" t="s">
        <v>27333</v>
      </c>
      <c r="B25" t="s">
        <v>58</v>
      </c>
      <c r="D25" t="s">
        <v>22340</v>
      </c>
    </row>
    <row r="26" spans="1:8" ht="15.75" x14ac:dyDescent="0.25">
      <c r="A26" s="558" t="s">
        <v>27334</v>
      </c>
      <c r="B26" s="524"/>
      <c r="C26" s="524"/>
      <c r="D26" s="524"/>
      <c r="E26" s="524"/>
    </row>
    <row r="27" spans="1:8" ht="15.75" x14ac:dyDescent="0.25">
      <c r="A27" s="558" t="s">
        <v>27335</v>
      </c>
      <c r="B27" s="524" t="s">
        <v>200</v>
      </c>
      <c r="C27" s="524"/>
      <c r="D27" s="524" t="s">
        <v>27336</v>
      </c>
      <c r="E27" s="524" t="s">
        <v>27345</v>
      </c>
    </row>
    <row r="28" spans="1:8" ht="15.75" x14ac:dyDescent="0.25">
      <c r="A28" s="1" t="s">
        <v>27338</v>
      </c>
    </row>
    <row r="29" spans="1:8" ht="15.75" x14ac:dyDescent="0.25">
      <c r="A29" s="1" t="s">
        <v>27339</v>
      </c>
      <c r="B29" t="s">
        <v>5011</v>
      </c>
      <c r="D29" t="s">
        <v>1710</v>
      </c>
    </row>
    <row r="30" spans="1:8" ht="15.75" x14ac:dyDescent="0.25">
      <c r="A30" s="1" t="s">
        <v>27340</v>
      </c>
    </row>
    <row r="31" spans="1:8" ht="15.75" x14ac:dyDescent="0.25">
      <c r="A31" s="1" t="s">
        <v>27341</v>
      </c>
      <c r="B31" t="s">
        <v>17992</v>
      </c>
      <c r="D31" t="s">
        <v>8105</v>
      </c>
    </row>
    <row r="32" spans="1:8" ht="15.75" x14ac:dyDescent="0.25">
      <c r="A32" s="1" t="s">
        <v>26175</v>
      </c>
    </row>
    <row r="33" spans="1:4" ht="15.75" x14ac:dyDescent="0.25">
      <c r="A33" s="1" t="s">
        <v>26176</v>
      </c>
      <c r="B33" t="s">
        <v>356</v>
      </c>
      <c r="D33" t="s">
        <v>18297</v>
      </c>
    </row>
    <row r="34" spans="1:4" ht="15.75" x14ac:dyDescent="0.25">
      <c r="A34" s="1" t="s">
        <v>27342</v>
      </c>
    </row>
    <row r="35" spans="1:4" ht="15.75" x14ac:dyDescent="0.25">
      <c r="A35" s="1" t="s">
        <v>27343</v>
      </c>
      <c r="D35" t="s">
        <v>22689</v>
      </c>
    </row>
    <row r="36" spans="1:4" ht="15.75" x14ac:dyDescent="0.25">
      <c r="A36" s="1" t="s">
        <v>27342</v>
      </c>
    </row>
    <row r="37" spans="1:4" ht="15.75" x14ac:dyDescent="0.25">
      <c r="A37" s="1" t="s">
        <v>27343</v>
      </c>
      <c r="B37" t="s">
        <v>3860</v>
      </c>
    </row>
    <row r="38" spans="1:4" ht="15.75" x14ac:dyDescent="0.25">
      <c r="A38" s="1" t="s">
        <v>12888</v>
      </c>
    </row>
    <row r="39" spans="1:4" ht="15.75" x14ac:dyDescent="0.25">
      <c r="A39" s="1" t="s">
        <v>27344</v>
      </c>
      <c r="D39" t="s">
        <v>599</v>
      </c>
    </row>
    <row r="40" spans="1:4" ht="15.75" x14ac:dyDescent="0.25">
      <c r="A40" s="1" t="s">
        <v>27346</v>
      </c>
    </row>
    <row r="41" spans="1:4" ht="15.75" x14ac:dyDescent="0.25">
      <c r="A41" s="1" t="s">
        <v>27347</v>
      </c>
      <c r="B41" t="s">
        <v>5011</v>
      </c>
      <c r="D41" t="s">
        <v>17205</v>
      </c>
    </row>
    <row r="42" spans="1:4" ht="15.75" x14ac:dyDescent="0.25">
      <c r="A42" s="1" t="s">
        <v>27346</v>
      </c>
    </row>
    <row r="43" spans="1:4" ht="15.75" x14ac:dyDescent="0.25">
      <c r="A43" s="1" t="s">
        <v>27347</v>
      </c>
      <c r="B43" t="s">
        <v>3860</v>
      </c>
    </row>
    <row r="44" spans="1:4" ht="15.75" x14ac:dyDescent="0.25">
      <c r="A44" s="1" t="s">
        <v>27349</v>
      </c>
    </row>
    <row r="45" spans="1:4" ht="15.75" x14ac:dyDescent="0.25">
      <c r="A45" s="1" t="s">
        <v>27350</v>
      </c>
      <c r="B45" t="s">
        <v>1077</v>
      </c>
    </row>
    <row r="46" spans="1:4" ht="15.75" x14ac:dyDescent="0.25">
      <c r="A46" s="1" t="s">
        <v>27351</v>
      </c>
    </row>
    <row r="47" spans="1:4" ht="15.75" x14ac:dyDescent="0.25">
      <c r="A47" s="1" t="s">
        <v>27352</v>
      </c>
      <c r="B47" t="s">
        <v>356</v>
      </c>
      <c r="D47" t="s">
        <v>4465</v>
      </c>
    </row>
    <row r="48" spans="1:4" ht="15.75" x14ac:dyDescent="0.25">
      <c r="A48" s="1" t="s">
        <v>27353</v>
      </c>
    </row>
    <row r="49" spans="1:4" ht="15.75" x14ac:dyDescent="0.25">
      <c r="A49" s="1" t="s">
        <v>27354</v>
      </c>
      <c r="B49" t="s">
        <v>56</v>
      </c>
      <c r="D49" t="s">
        <v>22340</v>
      </c>
    </row>
    <row r="50" spans="1:4" ht="15.75" x14ac:dyDescent="0.25">
      <c r="A50" s="1"/>
    </row>
    <row r="51" spans="1:4" ht="15.75" x14ac:dyDescent="0.25">
      <c r="A51" s="1"/>
    </row>
    <row r="52" spans="1:4" ht="15.75" x14ac:dyDescent="0.25">
      <c r="A52" s="1"/>
    </row>
    <row r="53" spans="1:4" ht="15.75" x14ac:dyDescent="0.25">
      <c r="A53" s="1"/>
    </row>
    <row r="54" spans="1:4" ht="15.75" x14ac:dyDescent="0.25">
      <c r="A54" s="1"/>
    </row>
    <row r="55" spans="1:4" ht="15.75" x14ac:dyDescent="0.25">
      <c r="A55" s="1"/>
    </row>
  </sheetData>
  <mergeCells count="2">
    <mergeCell ref="G1:H1"/>
    <mergeCell ref="G2:H2"/>
  </mergeCells>
  <conditionalFormatting sqref="A1">
    <cfRule type="duplicateValues" dxfId="108" priority="43"/>
  </conditionalFormatting>
  <conditionalFormatting sqref="A1">
    <cfRule type="duplicateValues" dxfId="107" priority="42"/>
  </conditionalFormatting>
  <conditionalFormatting sqref="A1">
    <cfRule type="duplicateValues" dxfId="106" priority="41"/>
  </conditionalFormatting>
  <conditionalFormatting sqref="A1">
    <cfRule type="duplicateValues" dxfId="105" priority="40"/>
  </conditionalFormatting>
  <conditionalFormatting sqref="A1">
    <cfRule type="duplicateValues" dxfId="104" priority="39"/>
  </conditionalFormatting>
  <conditionalFormatting sqref="A1">
    <cfRule type="duplicateValues" dxfId="103" priority="38"/>
  </conditionalFormatting>
  <conditionalFormatting sqref="A1">
    <cfRule type="duplicateValues" dxfId="102" priority="37"/>
  </conditionalFormatting>
  <conditionalFormatting sqref="A1">
    <cfRule type="duplicateValues" dxfId="101" priority="36"/>
  </conditionalFormatting>
  <conditionalFormatting sqref="A1">
    <cfRule type="duplicateValues" dxfId="100" priority="35"/>
  </conditionalFormatting>
  <conditionalFormatting sqref="A1">
    <cfRule type="duplicateValues" dxfId="99" priority="34"/>
  </conditionalFormatting>
  <conditionalFormatting sqref="A1">
    <cfRule type="duplicateValues" dxfId="98" priority="33"/>
  </conditionalFormatting>
  <conditionalFormatting sqref="A1">
    <cfRule type="duplicateValues" dxfId="97" priority="32"/>
  </conditionalFormatting>
  <conditionalFormatting sqref="A1">
    <cfRule type="duplicateValues" dxfId="96" priority="31"/>
  </conditionalFormatting>
  <conditionalFormatting sqref="A1">
    <cfRule type="duplicateValues" dxfId="95" priority="30"/>
  </conditionalFormatting>
  <conditionalFormatting sqref="A1">
    <cfRule type="duplicateValues" dxfId="94" priority="29"/>
  </conditionalFormatting>
  <conditionalFormatting sqref="A1">
    <cfRule type="duplicateValues" dxfId="93" priority="28"/>
  </conditionalFormatting>
  <conditionalFormatting sqref="A1">
    <cfRule type="duplicateValues" dxfId="92" priority="27"/>
  </conditionalFormatting>
  <conditionalFormatting sqref="A1">
    <cfRule type="duplicateValues" dxfId="91" priority="26"/>
  </conditionalFormatting>
  <conditionalFormatting sqref="A1">
    <cfRule type="duplicateValues" dxfId="90" priority="25"/>
  </conditionalFormatting>
  <conditionalFormatting sqref="A1">
    <cfRule type="duplicateValues" dxfId="89" priority="24"/>
  </conditionalFormatting>
  <conditionalFormatting sqref="A1">
    <cfRule type="duplicateValues" dxfId="88" priority="23"/>
  </conditionalFormatting>
  <conditionalFormatting sqref="A1">
    <cfRule type="duplicateValues" dxfId="87" priority="22"/>
  </conditionalFormatting>
  <conditionalFormatting sqref="A1">
    <cfRule type="duplicateValues" dxfId="86" priority="21"/>
  </conditionalFormatting>
  <conditionalFormatting sqref="A1">
    <cfRule type="duplicateValues" dxfId="85" priority="20"/>
  </conditionalFormatting>
  <conditionalFormatting sqref="A1">
    <cfRule type="duplicateValues" dxfId="84" priority="18"/>
    <cfRule type="timePeriod" dxfId="83" priority="19" timePeriod="yesterday">
      <formula>FLOOR(A1,1)=TODAY()-1</formula>
    </cfRule>
  </conditionalFormatting>
  <conditionalFormatting sqref="A1">
    <cfRule type="duplicateValues" dxfId="82" priority="16"/>
    <cfRule type="duplicateValues" dxfId="81" priority="17"/>
  </conditionalFormatting>
  <conditionalFormatting sqref="A1">
    <cfRule type="duplicateValues" dxfId="80" priority="15"/>
  </conditionalFormatting>
  <conditionalFormatting sqref="A1">
    <cfRule type="duplicateValues" dxfId="79" priority="14"/>
  </conditionalFormatting>
  <conditionalFormatting sqref="A1">
    <cfRule type="duplicateValues" dxfId="78" priority="13"/>
  </conditionalFormatting>
  <conditionalFormatting sqref="A1">
    <cfRule type="duplicateValues" dxfId="77" priority="12"/>
  </conditionalFormatting>
  <conditionalFormatting sqref="A1">
    <cfRule type="duplicateValues" dxfId="76" priority="11"/>
  </conditionalFormatting>
  <conditionalFormatting sqref="A1">
    <cfRule type="duplicateValues" dxfId="75" priority="10"/>
  </conditionalFormatting>
  <conditionalFormatting sqref="A1">
    <cfRule type="duplicateValues" dxfId="74" priority="9"/>
  </conditionalFormatting>
  <conditionalFormatting sqref="A1">
    <cfRule type="duplicateValues" dxfId="73" priority="8"/>
  </conditionalFormatting>
  <conditionalFormatting sqref="A1">
    <cfRule type="duplicateValues" dxfId="72" priority="7"/>
  </conditionalFormatting>
  <conditionalFormatting sqref="A1">
    <cfRule type="duplicateValues" dxfId="71" priority="6"/>
  </conditionalFormatting>
  <conditionalFormatting sqref="A1">
    <cfRule type="duplicateValues" dxfId="70" priority="5"/>
  </conditionalFormatting>
  <conditionalFormatting sqref="A1">
    <cfRule type="duplicateValues" dxfId="69" priority="4"/>
  </conditionalFormatting>
  <conditionalFormatting sqref="A1">
    <cfRule type="duplicateValues" dxfId="68" priority="3"/>
  </conditionalFormatting>
  <conditionalFormatting sqref="A1 A56:A1048576">
    <cfRule type="duplicateValues" dxfId="67" priority="2"/>
  </conditionalFormatting>
  <conditionalFormatting sqref="A1:A7 A50:A1048576">
    <cfRule type="duplicateValues" dxfId="66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tabSelected="1" topLeftCell="A64" workbookViewId="0">
      <selection activeCell="E74" sqref="E74"/>
    </sheetView>
  </sheetViews>
  <sheetFormatPr defaultRowHeight="15" x14ac:dyDescent="0.25"/>
  <cols>
    <col min="1" max="1" width="44.140625" customWidth="1"/>
    <col min="2" max="2" width="24" customWidth="1"/>
    <col min="3" max="3" width="22.85546875" customWidth="1"/>
    <col min="4" max="4" width="19.28515625" customWidth="1"/>
    <col min="5" max="5" width="27.7109375" customWidth="1"/>
    <col min="6" max="6" width="19" customWidth="1"/>
    <col min="7" max="7" width="25" customWidth="1"/>
    <col min="8" max="8" width="10.42578125" customWidth="1"/>
  </cols>
  <sheetData>
    <row r="1" spans="1:8" ht="21" x14ac:dyDescent="0.35">
      <c r="A1" s="508" t="s">
        <v>1659</v>
      </c>
      <c r="B1" s="552" t="s">
        <v>1326</v>
      </c>
      <c r="C1" s="552" t="s">
        <v>5247</v>
      </c>
      <c r="D1" s="508" t="s">
        <v>1327</v>
      </c>
      <c r="E1" s="508" t="s">
        <v>17709</v>
      </c>
      <c r="F1" s="508"/>
      <c r="G1" s="588" t="str">
        <f>"TOTAL LEADS = " &amp; COUNTA(A2:A589)/2</f>
        <v>TOTAL LEADS = 43</v>
      </c>
      <c r="H1" s="590"/>
    </row>
    <row r="2" spans="1:8" ht="21" x14ac:dyDescent="0.35">
      <c r="A2" s="1" t="s">
        <v>27356</v>
      </c>
      <c r="G2" s="588" t="s">
        <v>27355</v>
      </c>
      <c r="H2" s="589"/>
    </row>
    <row r="3" spans="1:8" ht="15.75" x14ac:dyDescent="0.25">
      <c r="A3" s="1" t="s">
        <v>27357</v>
      </c>
      <c r="D3" t="s">
        <v>6439</v>
      </c>
      <c r="G3" s="546" t="s">
        <v>58</v>
      </c>
      <c r="H3" s="547">
        <f>COUNTIF(B$2:B$1048576,G3)</f>
        <v>0</v>
      </c>
    </row>
    <row r="4" spans="1:8" ht="15.75" x14ac:dyDescent="0.25">
      <c r="A4" s="1" t="s">
        <v>27358</v>
      </c>
      <c r="G4" s="548" t="s">
        <v>360</v>
      </c>
      <c r="H4" s="547">
        <f>COUNTIF(B1:B935,G4)</f>
        <v>0</v>
      </c>
    </row>
    <row r="5" spans="1:8" ht="15.75" x14ac:dyDescent="0.25">
      <c r="A5" s="1" t="s">
        <v>27359</v>
      </c>
      <c r="B5" s="549"/>
      <c r="D5" t="s">
        <v>22340</v>
      </c>
      <c r="G5" s="548" t="s">
        <v>356</v>
      </c>
      <c r="H5" s="547">
        <f>COUNTIF(B2:B853,G5)</f>
        <v>0</v>
      </c>
    </row>
    <row r="6" spans="1:8" ht="15.75" x14ac:dyDescent="0.25">
      <c r="A6" s="1" t="s">
        <v>27360</v>
      </c>
      <c r="G6" s="548" t="s">
        <v>56</v>
      </c>
      <c r="H6" s="547">
        <f>COUNTIF(B2:B865,G6)</f>
        <v>0</v>
      </c>
    </row>
    <row r="7" spans="1:8" ht="15.75" x14ac:dyDescent="0.25">
      <c r="A7" s="1" t="s">
        <v>27361</v>
      </c>
      <c r="D7" t="s">
        <v>17205</v>
      </c>
      <c r="G7" s="101" t="s">
        <v>201</v>
      </c>
      <c r="H7" s="5">
        <f>COUNTIF(B1:B859,G7)</f>
        <v>0</v>
      </c>
    </row>
    <row r="8" spans="1:8" ht="15.75" x14ac:dyDescent="0.25">
      <c r="A8" s="1" t="s">
        <v>27362</v>
      </c>
      <c r="G8" s="101" t="s">
        <v>202</v>
      </c>
      <c r="H8" s="5">
        <f>COUNTIF(B1:B894,G8)</f>
        <v>0</v>
      </c>
    </row>
    <row r="9" spans="1:8" ht="15.75" x14ac:dyDescent="0.25">
      <c r="A9" s="1" t="s">
        <v>27363</v>
      </c>
      <c r="D9" t="s">
        <v>10373</v>
      </c>
      <c r="G9" s="101" t="s">
        <v>200</v>
      </c>
      <c r="H9" s="5">
        <f>COUNTIF(B1:B812,G9)</f>
        <v>0</v>
      </c>
    </row>
    <row r="10" spans="1:8" ht="15.75" x14ac:dyDescent="0.25">
      <c r="A10" s="1" t="s">
        <v>27364</v>
      </c>
      <c r="G10" s="101" t="s">
        <v>5011</v>
      </c>
      <c r="H10" s="5">
        <f>COUNTIF(B:B,G10)</f>
        <v>0</v>
      </c>
    </row>
    <row r="11" spans="1:8" ht="15.75" x14ac:dyDescent="0.25">
      <c r="A11" s="1" t="s">
        <v>27365</v>
      </c>
      <c r="D11" t="s">
        <v>4465</v>
      </c>
      <c r="G11" s="101" t="s">
        <v>1077</v>
      </c>
      <c r="H11" s="5">
        <f>COUNTIF(B2:B2000,G11)</f>
        <v>1</v>
      </c>
    </row>
    <row r="12" spans="1:8" ht="15.75" x14ac:dyDescent="0.25">
      <c r="A12" s="1" t="s">
        <v>27366</v>
      </c>
      <c r="G12" s="288" t="s">
        <v>60</v>
      </c>
      <c r="H12" s="5">
        <f>COUNTIF(B2:B869,G12)</f>
        <v>0</v>
      </c>
    </row>
    <row r="13" spans="1:8" ht="15.75" x14ac:dyDescent="0.25">
      <c r="A13" s="1" t="s">
        <v>27367</v>
      </c>
      <c r="D13" t="s">
        <v>6439</v>
      </c>
      <c r="G13" s="548" t="s">
        <v>4062</v>
      </c>
      <c r="H13" s="547">
        <f>COUNTIF(B2:B2000,G13)</f>
        <v>0</v>
      </c>
    </row>
    <row r="14" spans="1:8" ht="15.75" x14ac:dyDescent="0.25">
      <c r="A14" s="1" t="s">
        <v>27368</v>
      </c>
      <c r="G14" s="101" t="s">
        <v>3860</v>
      </c>
      <c r="H14" s="5">
        <f>COUNTIF(B2:B715,G14)</f>
        <v>1</v>
      </c>
    </row>
    <row r="15" spans="1:8" ht="15.75" x14ac:dyDescent="0.25">
      <c r="A15" s="1" t="s">
        <v>27369</v>
      </c>
      <c r="D15" t="s">
        <v>22340</v>
      </c>
      <c r="G15" s="101" t="s">
        <v>17992</v>
      </c>
      <c r="H15" s="5">
        <f>COUNTIF(B2:B2000,G15)</f>
        <v>0</v>
      </c>
    </row>
    <row r="16" spans="1:8" ht="15.75" x14ac:dyDescent="0.25">
      <c r="A16" s="1" t="s">
        <v>27370</v>
      </c>
      <c r="G16" s="288" t="s">
        <v>1133</v>
      </c>
      <c r="H16" s="5">
        <f>COUNTIF(B2:B2000,G16)</f>
        <v>0</v>
      </c>
    </row>
    <row r="17" spans="1:8" ht="15.75" x14ac:dyDescent="0.25">
      <c r="A17" s="1" t="s">
        <v>27371</v>
      </c>
      <c r="D17" t="s">
        <v>10373</v>
      </c>
      <c r="G17" s="512"/>
      <c r="H17" s="233"/>
    </row>
    <row r="18" spans="1:8" ht="15.75" x14ac:dyDescent="0.25">
      <c r="A18" s="1" t="s">
        <v>27372</v>
      </c>
      <c r="G18" s="269"/>
    </row>
    <row r="19" spans="1:8" ht="15.75" x14ac:dyDescent="0.25">
      <c r="A19" s="1" t="s">
        <v>18180</v>
      </c>
      <c r="D19" t="s">
        <v>24581</v>
      </c>
    </row>
    <row r="20" spans="1:8" ht="15.75" x14ac:dyDescent="0.25">
      <c r="A20" s="1" t="s">
        <v>27373</v>
      </c>
    </row>
    <row r="21" spans="1:8" ht="15.75" x14ac:dyDescent="0.25">
      <c r="A21" s="1" t="s">
        <v>27374</v>
      </c>
      <c r="D21" t="s">
        <v>25657</v>
      </c>
    </row>
    <row r="22" spans="1:8" ht="15.75" x14ac:dyDescent="0.25">
      <c r="A22" s="1" t="s">
        <v>18225</v>
      </c>
    </row>
    <row r="23" spans="1:8" ht="15.75" x14ac:dyDescent="0.25">
      <c r="A23" s="1" t="s">
        <v>27375</v>
      </c>
      <c r="D23" t="s">
        <v>4465</v>
      </c>
      <c r="E23" s="76"/>
    </row>
    <row r="24" spans="1:8" ht="15.75" x14ac:dyDescent="0.25">
      <c r="A24" s="1" t="s">
        <v>27376</v>
      </c>
    </row>
    <row r="25" spans="1:8" ht="15.75" x14ac:dyDescent="0.25">
      <c r="A25" s="1" t="s">
        <v>27377</v>
      </c>
      <c r="D25" t="s">
        <v>6439</v>
      </c>
    </row>
    <row r="26" spans="1:8" ht="15.75" x14ac:dyDescent="0.25">
      <c r="A26" s="1" t="s">
        <v>27378</v>
      </c>
      <c r="B26" s="524"/>
      <c r="C26" s="524"/>
      <c r="D26" s="524"/>
      <c r="E26" s="524"/>
    </row>
    <row r="27" spans="1:8" ht="15.75" x14ac:dyDescent="0.25">
      <c r="A27" s="1" t="s">
        <v>27379</v>
      </c>
      <c r="B27" s="524"/>
      <c r="C27" s="524"/>
      <c r="D27" s="527" t="s">
        <v>18297</v>
      </c>
      <c r="E27" s="524"/>
    </row>
    <row r="28" spans="1:8" ht="15.75" x14ac:dyDescent="0.25">
      <c r="A28" s="1" t="s">
        <v>27380</v>
      </c>
    </row>
    <row r="29" spans="1:8" ht="15.75" x14ac:dyDescent="0.25">
      <c r="A29" s="1" t="s">
        <v>27381</v>
      </c>
      <c r="D29" t="s">
        <v>26746</v>
      </c>
    </row>
    <row r="30" spans="1:8" ht="15.75" x14ac:dyDescent="0.25">
      <c r="A30" s="1" t="s">
        <v>27382</v>
      </c>
    </row>
    <row r="31" spans="1:8" ht="15.75" x14ac:dyDescent="0.25">
      <c r="A31" s="1" t="s">
        <v>27383</v>
      </c>
      <c r="D31" t="s">
        <v>17205</v>
      </c>
    </row>
    <row r="32" spans="1:8" ht="15.75" x14ac:dyDescent="0.25">
      <c r="A32" s="1" t="s">
        <v>27384</v>
      </c>
    </row>
    <row r="33" spans="1:4" ht="15.75" x14ac:dyDescent="0.25">
      <c r="A33" s="1" t="s">
        <v>27385</v>
      </c>
      <c r="D33" t="s">
        <v>6439</v>
      </c>
    </row>
    <row r="34" spans="1:4" ht="15.75" x14ac:dyDescent="0.25">
      <c r="A34" s="1" t="s">
        <v>27386</v>
      </c>
    </row>
    <row r="35" spans="1:4" ht="15.75" x14ac:dyDescent="0.25">
      <c r="A35" s="1" t="s">
        <v>27387</v>
      </c>
      <c r="D35" t="s">
        <v>10373</v>
      </c>
    </row>
    <row r="36" spans="1:4" ht="15.75" x14ac:dyDescent="0.25">
      <c r="A36" s="1" t="s">
        <v>13814</v>
      </c>
    </row>
    <row r="37" spans="1:4" ht="15.75" x14ac:dyDescent="0.25">
      <c r="A37" s="1" t="s">
        <v>27388</v>
      </c>
      <c r="D37" t="s">
        <v>10373</v>
      </c>
    </row>
    <row r="38" spans="1:4" ht="15.75" x14ac:dyDescent="0.25">
      <c r="A38" s="1" t="s">
        <v>27389</v>
      </c>
    </row>
    <row r="39" spans="1:4" ht="15.75" x14ac:dyDescent="0.25">
      <c r="A39" s="1" t="s">
        <v>26415</v>
      </c>
      <c r="D39" t="s">
        <v>6439</v>
      </c>
    </row>
    <row r="40" spans="1:4" ht="15.75" x14ac:dyDescent="0.25">
      <c r="A40" s="1" t="s">
        <v>16035</v>
      </c>
    </row>
    <row r="41" spans="1:4" ht="15.75" x14ac:dyDescent="0.25">
      <c r="A41" s="1" t="s">
        <v>16036</v>
      </c>
      <c r="D41" t="s">
        <v>24581</v>
      </c>
    </row>
    <row r="42" spans="1:4" ht="15.75" x14ac:dyDescent="0.25">
      <c r="A42" s="1" t="s">
        <v>27390</v>
      </c>
    </row>
    <row r="43" spans="1:4" ht="15.75" x14ac:dyDescent="0.25">
      <c r="A43" s="1" t="s">
        <v>27391</v>
      </c>
      <c r="D43" t="s">
        <v>26061</v>
      </c>
    </row>
    <row r="44" spans="1:4" ht="15.75" x14ac:dyDescent="0.25">
      <c r="A44" s="1" t="s">
        <v>27392</v>
      </c>
    </row>
    <row r="45" spans="1:4" ht="15.75" x14ac:dyDescent="0.25">
      <c r="A45" s="1" t="s">
        <v>27393</v>
      </c>
      <c r="D45" t="s">
        <v>1710</v>
      </c>
    </row>
    <row r="46" spans="1:4" ht="15.75" x14ac:dyDescent="0.25">
      <c r="A46" s="1" t="s">
        <v>27394</v>
      </c>
    </row>
    <row r="47" spans="1:4" ht="15.75" x14ac:dyDescent="0.25">
      <c r="A47" s="1" t="s">
        <v>27395</v>
      </c>
      <c r="D47" t="s">
        <v>1710</v>
      </c>
    </row>
    <row r="48" spans="1:4" ht="15.75" x14ac:dyDescent="0.25">
      <c r="A48" s="1" t="s">
        <v>14311</v>
      </c>
    </row>
    <row r="49" spans="1:4" ht="15.75" x14ac:dyDescent="0.25">
      <c r="A49" s="1" t="s">
        <v>27396</v>
      </c>
      <c r="D49" t="s">
        <v>25657</v>
      </c>
    </row>
    <row r="50" spans="1:4" ht="15.75" x14ac:dyDescent="0.25">
      <c r="A50" s="1" t="s">
        <v>27397</v>
      </c>
    </row>
    <row r="51" spans="1:4" ht="15.75" x14ac:dyDescent="0.25">
      <c r="A51" s="1" t="s">
        <v>27398</v>
      </c>
      <c r="D51" t="s">
        <v>6439</v>
      </c>
    </row>
    <row r="52" spans="1:4" ht="15.75" x14ac:dyDescent="0.25">
      <c r="A52" s="1" t="s">
        <v>27397</v>
      </c>
    </row>
    <row r="53" spans="1:4" ht="15.75" x14ac:dyDescent="0.25">
      <c r="A53" s="1" t="s">
        <v>27398</v>
      </c>
      <c r="B53" t="s">
        <v>3860</v>
      </c>
    </row>
    <row r="54" spans="1:4" ht="15.75" x14ac:dyDescent="0.25">
      <c r="A54" s="1" t="s">
        <v>11649</v>
      </c>
    </row>
    <row r="55" spans="1:4" ht="15.75" x14ac:dyDescent="0.25">
      <c r="A55" s="1" t="s">
        <v>27399</v>
      </c>
      <c r="D55" t="s">
        <v>25121</v>
      </c>
    </row>
    <row r="56" spans="1:4" ht="15.75" x14ac:dyDescent="0.25">
      <c r="A56" s="1" t="s">
        <v>14862</v>
      </c>
    </row>
    <row r="57" spans="1:4" ht="15.75" x14ac:dyDescent="0.25">
      <c r="A57" s="1" t="s">
        <v>27400</v>
      </c>
      <c r="D57" t="s">
        <v>10373</v>
      </c>
    </row>
    <row r="58" spans="1:4" ht="15.75" x14ac:dyDescent="0.25">
      <c r="A58" s="1" t="s">
        <v>27401</v>
      </c>
    </row>
    <row r="59" spans="1:4" ht="15.75" x14ac:dyDescent="0.25">
      <c r="A59" s="1" t="s">
        <v>27402</v>
      </c>
      <c r="D59" t="s">
        <v>24581</v>
      </c>
    </row>
    <row r="60" spans="1:4" ht="15.75" x14ac:dyDescent="0.25">
      <c r="A60" s="1" t="s">
        <v>27403</v>
      </c>
    </row>
    <row r="61" spans="1:4" ht="15.75" x14ac:dyDescent="0.25">
      <c r="A61" s="1" t="s">
        <v>15669</v>
      </c>
      <c r="B61" t="s">
        <v>1077</v>
      </c>
    </row>
    <row r="62" spans="1:4" ht="15.75" x14ac:dyDescent="0.25">
      <c r="A62" s="1" t="s">
        <v>27404</v>
      </c>
    </row>
    <row r="63" spans="1:4" ht="15.75" x14ac:dyDescent="0.25">
      <c r="A63" s="1" t="s">
        <v>27405</v>
      </c>
      <c r="D63" t="s">
        <v>17205</v>
      </c>
    </row>
    <row r="64" spans="1:4" ht="15.75" x14ac:dyDescent="0.25">
      <c r="A64" s="1" t="s">
        <v>12563</v>
      </c>
    </row>
    <row r="65" spans="1:4" ht="15.75" x14ac:dyDescent="0.25">
      <c r="A65" s="1" t="s">
        <v>27406</v>
      </c>
      <c r="D65" t="s">
        <v>1710</v>
      </c>
    </row>
    <row r="66" spans="1:4" ht="15.75" x14ac:dyDescent="0.25">
      <c r="A66" s="1" t="s">
        <v>27407</v>
      </c>
    </row>
    <row r="67" spans="1:4" ht="15.75" x14ac:dyDescent="0.25">
      <c r="A67" s="1" t="s">
        <v>27408</v>
      </c>
      <c r="D67" t="s">
        <v>22340</v>
      </c>
    </row>
    <row r="68" spans="1:4" ht="15.75" x14ac:dyDescent="0.25">
      <c r="A68" s="1" t="s">
        <v>27409</v>
      </c>
    </row>
    <row r="69" spans="1:4" ht="15.75" x14ac:dyDescent="0.25">
      <c r="A69" s="1" t="s">
        <v>27410</v>
      </c>
      <c r="D69" t="s">
        <v>4465</v>
      </c>
    </row>
    <row r="70" spans="1:4" ht="15.75" x14ac:dyDescent="0.25">
      <c r="A70" s="1" t="s">
        <v>27411</v>
      </c>
    </row>
    <row r="71" spans="1:4" ht="15.75" x14ac:dyDescent="0.25">
      <c r="A71" s="1" t="s">
        <v>27412</v>
      </c>
      <c r="D71" t="s">
        <v>6439</v>
      </c>
    </row>
    <row r="72" spans="1:4" ht="15.75" x14ac:dyDescent="0.25">
      <c r="A72" s="1" t="s">
        <v>27413</v>
      </c>
    </row>
    <row r="73" spans="1:4" ht="15.75" x14ac:dyDescent="0.25">
      <c r="A73" s="1" t="s">
        <v>27414</v>
      </c>
      <c r="D73" t="s">
        <v>6439</v>
      </c>
    </row>
    <row r="74" spans="1:4" ht="15.75" x14ac:dyDescent="0.25">
      <c r="A74" s="1" t="s">
        <v>27415</v>
      </c>
    </row>
    <row r="75" spans="1:4" ht="15.75" x14ac:dyDescent="0.25">
      <c r="A75" s="1" t="s">
        <v>27416</v>
      </c>
      <c r="D75" t="s">
        <v>17205</v>
      </c>
    </row>
    <row r="76" spans="1:4" ht="15.75" x14ac:dyDescent="0.25">
      <c r="A76" s="1" t="s">
        <v>27417</v>
      </c>
    </row>
    <row r="77" spans="1:4" ht="15.75" x14ac:dyDescent="0.25">
      <c r="A77" s="1" t="s">
        <v>27418</v>
      </c>
      <c r="D77" t="s">
        <v>24581</v>
      </c>
    </row>
    <row r="78" spans="1:4" ht="15.75" x14ac:dyDescent="0.25">
      <c r="A78" s="1" t="s">
        <v>27419</v>
      </c>
    </row>
    <row r="79" spans="1:4" ht="15.75" x14ac:dyDescent="0.25">
      <c r="A79" s="1" t="s">
        <v>27420</v>
      </c>
      <c r="D79" t="s">
        <v>6439</v>
      </c>
    </row>
    <row r="80" spans="1:4" ht="15.75" x14ac:dyDescent="0.25">
      <c r="A80" s="1" t="s">
        <v>27421</v>
      </c>
    </row>
    <row r="81" spans="1:4" ht="15.75" x14ac:dyDescent="0.25">
      <c r="A81" s="1" t="s">
        <v>27422</v>
      </c>
      <c r="D81" t="s">
        <v>10373</v>
      </c>
    </row>
    <row r="82" spans="1:4" ht="15.75" x14ac:dyDescent="0.25">
      <c r="A82" s="1" t="s">
        <v>27423</v>
      </c>
    </row>
    <row r="83" spans="1:4" ht="15.75" x14ac:dyDescent="0.25">
      <c r="A83" s="1" t="s">
        <v>27424</v>
      </c>
      <c r="D83" t="s">
        <v>22340</v>
      </c>
    </row>
    <row r="84" spans="1:4" ht="15.75" x14ac:dyDescent="0.25">
      <c r="A84" s="1" t="s">
        <v>27425</v>
      </c>
    </row>
    <row r="85" spans="1:4" ht="15.75" x14ac:dyDescent="0.25">
      <c r="A85" s="1" t="s">
        <v>27426</v>
      </c>
      <c r="D85" t="s">
        <v>1710</v>
      </c>
    </row>
    <row r="86" spans="1:4" ht="15.75" x14ac:dyDescent="0.25">
      <c r="A86" s="1" t="s">
        <v>27427</v>
      </c>
    </row>
    <row r="87" spans="1:4" ht="15.75" x14ac:dyDescent="0.25">
      <c r="A87" s="1" t="s">
        <v>27428</v>
      </c>
      <c r="D87" t="s">
        <v>25121</v>
      </c>
    </row>
  </sheetData>
  <mergeCells count="2">
    <mergeCell ref="G1:H1"/>
    <mergeCell ref="G2:H2"/>
  </mergeCells>
  <conditionalFormatting sqref="A1">
    <cfRule type="duplicateValues" dxfId="42" priority="43"/>
  </conditionalFormatting>
  <conditionalFormatting sqref="A1">
    <cfRule type="duplicateValues" dxfId="41" priority="42"/>
  </conditionalFormatting>
  <conditionalFormatting sqref="A1">
    <cfRule type="duplicateValues" dxfId="40" priority="41"/>
  </conditionalFormatting>
  <conditionalFormatting sqref="A1">
    <cfRule type="duplicateValues" dxfId="39" priority="40"/>
  </conditionalFormatting>
  <conditionalFormatting sqref="A1">
    <cfRule type="duplicateValues" dxfId="38" priority="39"/>
  </conditionalFormatting>
  <conditionalFormatting sqref="A1">
    <cfRule type="duplicateValues" dxfId="37" priority="38"/>
  </conditionalFormatting>
  <conditionalFormatting sqref="A1">
    <cfRule type="duplicateValues" dxfId="36" priority="37"/>
  </conditionalFormatting>
  <conditionalFormatting sqref="A1">
    <cfRule type="duplicateValues" dxfId="35" priority="36"/>
  </conditionalFormatting>
  <conditionalFormatting sqref="A1">
    <cfRule type="duplicateValues" dxfId="34" priority="35"/>
  </conditionalFormatting>
  <conditionalFormatting sqref="A1">
    <cfRule type="duplicateValues" dxfId="33" priority="34"/>
  </conditionalFormatting>
  <conditionalFormatting sqref="A1">
    <cfRule type="duplicateValues" dxfId="32" priority="33"/>
  </conditionalFormatting>
  <conditionalFormatting sqref="A1">
    <cfRule type="duplicateValues" dxfId="31" priority="32"/>
  </conditionalFormatting>
  <conditionalFormatting sqref="A1">
    <cfRule type="duplicateValues" dxfId="30" priority="31"/>
  </conditionalFormatting>
  <conditionalFormatting sqref="A1">
    <cfRule type="duplicateValues" dxfId="29" priority="30"/>
  </conditionalFormatting>
  <conditionalFormatting sqref="A1">
    <cfRule type="duplicateValues" dxfId="28" priority="29"/>
  </conditionalFormatting>
  <conditionalFormatting sqref="A1">
    <cfRule type="duplicateValues" dxfId="27" priority="28"/>
  </conditionalFormatting>
  <conditionalFormatting sqref="A1">
    <cfRule type="duplicateValues" dxfId="26" priority="27"/>
  </conditionalFormatting>
  <conditionalFormatting sqref="A1">
    <cfRule type="duplicateValues" dxfId="25" priority="26"/>
  </conditionalFormatting>
  <conditionalFormatting sqref="A1">
    <cfRule type="duplicateValues" dxfId="24" priority="25"/>
  </conditionalFormatting>
  <conditionalFormatting sqref="A1">
    <cfRule type="duplicateValues" dxfId="23" priority="24"/>
  </conditionalFormatting>
  <conditionalFormatting sqref="A1">
    <cfRule type="duplicateValues" dxfId="22" priority="23"/>
  </conditionalFormatting>
  <conditionalFormatting sqref="A1">
    <cfRule type="duplicateValues" dxfId="21" priority="22"/>
  </conditionalFormatting>
  <conditionalFormatting sqref="A1">
    <cfRule type="duplicateValues" dxfId="20" priority="21"/>
  </conditionalFormatting>
  <conditionalFormatting sqref="A1">
    <cfRule type="duplicateValues" dxfId="19" priority="20"/>
  </conditionalFormatting>
  <conditionalFormatting sqref="A1">
    <cfRule type="duplicateValues" dxfId="18" priority="18"/>
    <cfRule type="timePeriod" dxfId="17" priority="19" timePeriod="yesterday">
      <formula>FLOOR(A1,1)=TODAY()-1</formula>
    </cfRule>
  </conditionalFormatting>
  <conditionalFormatting sqref="A1">
    <cfRule type="duplicateValues" dxfId="16" priority="16"/>
    <cfRule type="duplicateValues" dxfId="15" priority="17"/>
  </conditionalFormatting>
  <conditionalFormatting sqref="A1">
    <cfRule type="duplicateValues" dxfId="14" priority="15"/>
  </conditionalFormatting>
  <conditionalFormatting sqref="A1">
    <cfRule type="duplicateValues" dxfId="13" priority="14"/>
  </conditionalFormatting>
  <conditionalFormatting sqref="A1">
    <cfRule type="duplicateValues" dxfId="12" priority="13"/>
  </conditionalFormatting>
  <conditionalFormatting sqref="A1">
    <cfRule type="duplicateValues" dxfId="11" priority="12"/>
  </conditionalFormatting>
  <conditionalFormatting sqref="A1">
    <cfRule type="duplicateValues" dxfId="10" priority="11"/>
  </conditionalFormatting>
  <conditionalFormatting sqref="A1">
    <cfRule type="duplicateValues" dxfId="9" priority="10"/>
  </conditionalFormatting>
  <conditionalFormatting sqref="A1">
    <cfRule type="duplicateValues" dxfId="8" priority="9"/>
  </conditionalFormatting>
  <conditionalFormatting sqref="A1">
    <cfRule type="duplicateValues" dxfId="7" priority="8"/>
  </conditionalFormatting>
  <conditionalFormatting sqref="A1">
    <cfRule type="duplicateValues" dxfId="6" priority="7"/>
  </conditionalFormatting>
  <conditionalFormatting sqref="A1">
    <cfRule type="duplicateValues" dxfId="5" priority="6"/>
  </conditionalFormatting>
  <conditionalFormatting sqref="A1">
    <cfRule type="duplicateValues" dxfId="4" priority="5"/>
  </conditionalFormatting>
  <conditionalFormatting sqref="A1">
    <cfRule type="duplicateValues" dxfId="3" priority="4"/>
  </conditionalFormatting>
  <conditionalFormatting sqref="A1">
    <cfRule type="duplicateValues" dxfId="2" priority="3"/>
  </conditionalFormatting>
  <conditionalFormatting sqref="A1 A88:A1048576">
    <cfRule type="duplicateValues" dxfId="1" priority="2"/>
  </conditionalFormatting>
  <conditionalFormatting sqref="A1 A88:A1048576">
    <cfRule type="duplicateValues" dxfId="0" priority="1"/>
  </conditionalFormatting>
  <dataValidations count="1">
    <dataValidation type="list" allowBlank="1" showInputMessage="1" showErrorMessage="1" sqref="G3:G17">
      <formula1>$G$3:$G$17</formula1>
    </dataValidation>
  </dataValidations>
  <pageMargins left="0.7" right="0.7" top="0.75" bottom="0.75" header="0.3" footer="0.3"/>
  <pageSetup paperSize="0" orientation="portrait" horizontalDpi="0" verticalDpi="0" copies="0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9"/>
  <sheetViews>
    <sheetView workbookViewId="0">
      <selection activeCell="B5" sqref="B5"/>
    </sheetView>
  </sheetViews>
  <sheetFormatPr defaultRowHeight="15" x14ac:dyDescent="0.25"/>
  <cols>
    <col min="1" max="1" width="47.28515625" customWidth="1"/>
    <col min="2" max="2" width="23.5703125" customWidth="1"/>
    <col min="3" max="3" width="18.5703125" bestFit="1" customWidth="1"/>
    <col min="4" max="4" width="24.85546875" customWidth="1"/>
    <col min="5" max="5" width="18.42578125" bestFit="1" customWidth="1"/>
    <col min="7" max="7" width="23" customWidth="1"/>
  </cols>
  <sheetData>
    <row r="1" spans="1:10" ht="21" x14ac:dyDescent="0.35">
      <c r="A1" s="508" t="s">
        <v>1659</v>
      </c>
      <c r="B1" s="508" t="s">
        <v>1326</v>
      </c>
      <c r="C1" s="508" t="s">
        <v>5247</v>
      </c>
      <c r="D1" s="508" t="s">
        <v>1327</v>
      </c>
      <c r="E1" s="508" t="s">
        <v>17709</v>
      </c>
      <c r="F1" s="508"/>
      <c r="G1" s="588" t="str">
        <f>"TOTAL LEADS = " &amp; COUNTA(A2:A589)/2-H14</f>
        <v>TOTAL LEADS = 0</v>
      </c>
      <c r="H1" s="590"/>
      <c r="I1" s="508"/>
      <c r="J1" s="509"/>
    </row>
    <row r="2" spans="1:10" ht="21" x14ac:dyDescent="0.35">
      <c r="A2" s="1"/>
      <c r="G2" s="588" t="s">
        <v>22617</v>
      </c>
      <c r="H2" s="589"/>
    </row>
    <row r="3" spans="1:10" ht="15.75" x14ac:dyDescent="0.25">
      <c r="A3" s="1"/>
      <c r="G3" s="244" t="s">
        <v>58</v>
      </c>
      <c r="H3" s="5">
        <f>COUNTIF(B$4:B$1048576,G3)</f>
        <v>0</v>
      </c>
    </row>
    <row r="4" spans="1:10" ht="15.75" x14ac:dyDescent="0.25">
      <c r="A4" s="1"/>
      <c r="G4" s="101" t="s">
        <v>360</v>
      </c>
      <c r="H4" s="5">
        <f>COUNTIF(B1:B935,G4)</f>
        <v>0</v>
      </c>
    </row>
    <row r="5" spans="1:10" ht="15.75" x14ac:dyDescent="0.25">
      <c r="A5" s="1"/>
      <c r="G5" s="101" t="s">
        <v>356</v>
      </c>
      <c r="H5" s="5">
        <f>COUNTIF(B4:B853,G5)</f>
        <v>0</v>
      </c>
    </row>
    <row r="6" spans="1:10" ht="15.75" x14ac:dyDescent="0.25">
      <c r="A6" s="1"/>
      <c r="G6" s="101" t="s">
        <v>56</v>
      </c>
      <c r="H6" s="5">
        <f>COUNTIF(B4:B865,G6)</f>
        <v>0</v>
      </c>
    </row>
    <row r="7" spans="1:10" ht="15.75" x14ac:dyDescent="0.25">
      <c r="A7" s="1"/>
      <c r="G7" s="101" t="s">
        <v>201</v>
      </c>
      <c r="H7" s="5">
        <f>COUNTIF(B1:B859,G7)</f>
        <v>0</v>
      </c>
    </row>
    <row r="8" spans="1:10" ht="15.75" x14ac:dyDescent="0.25">
      <c r="A8" s="1"/>
      <c r="B8" s="213"/>
      <c r="C8" s="213"/>
      <c r="D8" s="213"/>
      <c r="G8" s="101" t="s">
        <v>202</v>
      </c>
      <c r="H8" s="5">
        <f>COUNTIF(B1:B894,G8)</f>
        <v>0</v>
      </c>
    </row>
    <row r="9" spans="1:10" ht="15.75" x14ac:dyDescent="0.25">
      <c r="A9" s="1"/>
      <c r="B9" s="213"/>
      <c r="C9" s="213"/>
      <c r="D9" s="213"/>
      <c r="G9" s="101" t="s">
        <v>200</v>
      </c>
      <c r="H9" s="5">
        <f>COUNTIF(B1:B812,G9)</f>
        <v>0</v>
      </c>
    </row>
    <row r="10" spans="1:10" ht="15.75" x14ac:dyDescent="0.25">
      <c r="A10" s="1"/>
      <c r="G10" s="101" t="s">
        <v>5011</v>
      </c>
      <c r="H10" s="5">
        <f>COUNTIF(B:B,G10)</f>
        <v>0</v>
      </c>
    </row>
    <row r="11" spans="1:10" ht="15.75" x14ac:dyDescent="0.25">
      <c r="A11" s="1"/>
      <c r="G11" s="101" t="s">
        <v>1077</v>
      </c>
      <c r="H11" s="5">
        <f>COUNTIF(B3:B2000,G11)</f>
        <v>0</v>
      </c>
    </row>
    <row r="12" spans="1:10" ht="15.75" x14ac:dyDescent="0.25">
      <c r="A12" s="1"/>
      <c r="G12" s="288" t="s">
        <v>60</v>
      </c>
      <c r="H12" s="5">
        <f>COUNTIF(B3:B869,G12)</f>
        <v>0</v>
      </c>
    </row>
    <row r="13" spans="1:10" ht="15.75" x14ac:dyDescent="0.25">
      <c r="A13" s="1"/>
      <c r="G13" s="101" t="s">
        <v>4062</v>
      </c>
      <c r="H13" s="5">
        <f>COUNTIF(B3:B2000,G13)</f>
        <v>0</v>
      </c>
    </row>
    <row r="14" spans="1:10" ht="15.75" x14ac:dyDescent="0.25">
      <c r="A14" s="1"/>
      <c r="G14" s="101" t="s">
        <v>3860</v>
      </c>
      <c r="H14" s="5">
        <f>COUNTIF(B5:B715,G14)</f>
        <v>0</v>
      </c>
    </row>
    <row r="15" spans="1:10" ht="15.75" x14ac:dyDescent="0.25">
      <c r="A15" s="1"/>
      <c r="B15" s="213"/>
      <c r="D15" s="213"/>
      <c r="G15" s="101" t="s">
        <v>17992</v>
      </c>
      <c r="H15" s="5">
        <f>COUNTIF(B4:B2000,G15)</f>
        <v>0</v>
      </c>
    </row>
    <row r="16" spans="1:10" ht="15.75" x14ac:dyDescent="0.25">
      <c r="A16" s="1"/>
      <c r="G16" s="288" t="s">
        <v>1133</v>
      </c>
      <c r="H16" s="5">
        <f>COUNTIF(B4:B2000,G16)</f>
        <v>0</v>
      </c>
    </row>
    <row r="17" spans="1:8" ht="15.75" x14ac:dyDescent="0.25">
      <c r="A17" s="1"/>
      <c r="G17" s="512"/>
      <c r="H17" s="233"/>
    </row>
    <row r="18" spans="1:8" ht="15.75" x14ac:dyDescent="0.25">
      <c r="A18" s="1"/>
      <c r="G18" s="269"/>
    </row>
    <row r="19" spans="1:8" ht="15.75" x14ac:dyDescent="0.25">
      <c r="A19" s="1"/>
      <c r="G19" s="269"/>
    </row>
    <row r="20" spans="1:8" ht="15.75" x14ac:dyDescent="0.25">
      <c r="A20" s="1"/>
    </row>
    <row r="21" spans="1:8" ht="15.75" x14ac:dyDescent="0.25">
      <c r="A21" s="1"/>
    </row>
    <row r="22" spans="1:8" ht="15.75" x14ac:dyDescent="0.25">
      <c r="A22" s="1"/>
    </row>
    <row r="23" spans="1:8" ht="15.75" x14ac:dyDescent="0.25">
      <c r="A23" s="1"/>
    </row>
    <row r="24" spans="1:8" ht="15.75" x14ac:dyDescent="0.25">
      <c r="A24" s="1"/>
    </row>
    <row r="25" spans="1:8" ht="15.75" x14ac:dyDescent="0.25">
      <c r="A25" s="1"/>
    </row>
    <row r="26" spans="1:8" ht="15.75" x14ac:dyDescent="0.25">
      <c r="A26" s="1"/>
    </row>
    <row r="27" spans="1:8" ht="15.75" x14ac:dyDescent="0.25">
      <c r="A27" s="1"/>
      <c r="D27" s="213"/>
    </row>
    <row r="28" spans="1:8" ht="15.75" x14ac:dyDescent="0.25">
      <c r="A28" s="1"/>
    </row>
    <row r="29" spans="1:8" ht="15.75" x14ac:dyDescent="0.25">
      <c r="A29" s="1"/>
    </row>
    <row r="30" spans="1:8" ht="15.75" x14ac:dyDescent="0.25">
      <c r="A30" s="1"/>
    </row>
    <row r="31" spans="1:8" ht="15.75" x14ac:dyDescent="0.25">
      <c r="A31" s="1"/>
      <c r="D31" s="213"/>
    </row>
    <row r="32" spans="1:8" ht="15.75" x14ac:dyDescent="0.25">
      <c r="A32" s="1"/>
    </row>
    <row r="33" spans="1:4" ht="15.75" x14ac:dyDescent="0.25">
      <c r="A33" s="1"/>
    </row>
    <row r="34" spans="1:4" ht="15.75" x14ac:dyDescent="0.25">
      <c r="A34" s="1"/>
      <c r="D34" s="213"/>
    </row>
    <row r="35" spans="1:4" ht="15.75" x14ac:dyDescent="0.25">
      <c r="A35" s="1"/>
      <c r="D35" s="213"/>
    </row>
    <row r="36" spans="1:4" ht="15.75" x14ac:dyDescent="0.25">
      <c r="A36" s="1"/>
    </row>
    <row r="37" spans="1:4" ht="15.75" x14ac:dyDescent="0.25">
      <c r="A37" s="1"/>
    </row>
    <row r="38" spans="1:4" ht="15.75" x14ac:dyDescent="0.25">
      <c r="A38" s="1"/>
    </row>
    <row r="39" spans="1:4" ht="15.75" x14ac:dyDescent="0.25">
      <c r="A39" s="1"/>
    </row>
    <row r="40" spans="1:4" ht="15.75" x14ac:dyDescent="0.25">
      <c r="A40" s="1"/>
      <c r="D40" s="213"/>
    </row>
    <row r="41" spans="1:4" ht="15.75" x14ac:dyDescent="0.25">
      <c r="A41" s="1"/>
    </row>
    <row r="42" spans="1:4" ht="15.75" x14ac:dyDescent="0.25">
      <c r="A42" s="1"/>
    </row>
    <row r="43" spans="1:4" ht="15.75" x14ac:dyDescent="0.25">
      <c r="A43" s="1"/>
      <c r="D43" s="213"/>
    </row>
    <row r="44" spans="1:4" ht="15.75" x14ac:dyDescent="0.25">
      <c r="A44" s="1"/>
    </row>
    <row r="45" spans="1:4" ht="15.75" x14ac:dyDescent="0.25">
      <c r="A45" s="1"/>
    </row>
    <row r="46" spans="1:4" ht="15.75" x14ac:dyDescent="0.25">
      <c r="A46" s="1"/>
    </row>
    <row r="47" spans="1:4" ht="15.75" x14ac:dyDescent="0.25">
      <c r="A47" s="1"/>
      <c r="D47" s="213"/>
    </row>
    <row r="48" spans="1:4" ht="15.75" x14ac:dyDescent="0.25">
      <c r="A48" s="1"/>
    </row>
    <row r="49" spans="1:1" ht="15.75" x14ac:dyDescent="0.25">
      <c r="A49" s="1"/>
    </row>
    <row r="50" spans="1:1" ht="15.75" x14ac:dyDescent="0.25">
      <c r="A50" s="1"/>
    </row>
    <row r="51" spans="1:1" ht="15.75" x14ac:dyDescent="0.25">
      <c r="A51" s="1"/>
    </row>
    <row r="52" spans="1:1" ht="15.75" x14ac:dyDescent="0.25">
      <c r="A52" s="1"/>
    </row>
    <row r="53" spans="1:1" ht="15.75" x14ac:dyDescent="0.25">
      <c r="A53" s="1"/>
    </row>
    <row r="54" spans="1:1" ht="15.75" x14ac:dyDescent="0.25">
      <c r="A54" s="1"/>
    </row>
    <row r="55" spans="1:1" ht="15.75" x14ac:dyDescent="0.25">
      <c r="A55" s="1"/>
    </row>
    <row r="56" spans="1:1" ht="15.75" x14ac:dyDescent="0.25">
      <c r="A56" s="1"/>
    </row>
    <row r="57" spans="1:1" ht="15.75" x14ac:dyDescent="0.25">
      <c r="A57" s="1"/>
    </row>
    <row r="58" spans="1:1" ht="15.75" x14ac:dyDescent="0.25">
      <c r="A58" s="1"/>
    </row>
    <row r="59" spans="1:1" ht="15.75" x14ac:dyDescent="0.25">
      <c r="A59" s="1"/>
    </row>
    <row r="60" spans="1:1" ht="15.75" x14ac:dyDescent="0.25">
      <c r="A60" s="1"/>
    </row>
    <row r="61" spans="1:1" ht="15.75" x14ac:dyDescent="0.25">
      <c r="A61" s="1"/>
    </row>
    <row r="62" spans="1:1" ht="15.75" x14ac:dyDescent="0.25">
      <c r="A62" s="1"/>
    </row>
    <row r="63" spans="1:1" ht="15.75" x14ac:dyDescent="0.25">
      <c r="A63" s="1"/>
    </row>
    <row r="64" spans="1:1" ht="15.75" x14ac:dyDescent="0.25">
      <c r="A64" s="1"/>
    </row>
    <row r="65" spans="1:1" ht="15.75" x14ac:dyDescent="0.25">
      <c r="A65" s="1"/>
    </row>
    <row r="66" spans="1:1" ht="15.75" x14ac:dyDescent="0.25">
      <c r="A66" s="1"/>
    </row>
    <row r="67" spans="1:1" ht="15.75" x14ac:dyDescent="0.25">
      <c r="A67" s="1"/>
    </row>
    <row r="68" spans="1:1" ht="15.75" x14ac:dyDescent="0.25">
      <c r="A68" s="1"/>
    </row>
    <row r="69" spans="1:1" ht="15.75" x14ac:dyDescent="0.25">
      <c r="A69" s="1"/>
    </row>
    <row r="70" spans="1:1" ht="15.75" x14ac:dyDescent="0.25">
      <c r="A70" s="1"/>
    </row>
    <row r="71" spans="1:1" ht="15.75" x14ac:dyDescent="0.25">
      <c r="A71" s="1"/>
    </row>
    <row r="72" spans="1:1" ht="15.75" x14ac:dyDescent="0.25">
      <c r="A72" s="1"/>
    </row>
    <row r="73" spans="1:1" ht="15.75" x14ac:dyDescent="0.25">
      <c r="A73" s="1"/>
    </row>
    <row r="74" spans="1:1" ht="15.75" x14ac:dyDescent="0.25">
      <c r="A74" s="1"/>
    </row>
    <row r="75" spans="1:1" ht="15.75" x14ac:dyDescent="0.25">
      <c r="A75" s="1"/>
    </row>
    <row r="76" spans="1:1" ht="15.75" x14ac:dyDescent="0.25">
      <c r="A76" s="1"/>
    </row>
    <row r="77" spans="1:1" ht="15.75" x14ac:dyDescent="0.25">
      <c r="A77" s="1"/>
    </row>
    <row r="78" spans="1:1" ht="15.75" x14ac:dyDescent="0.25">
      <c r="A78" s="1"/>
    </row>
    <row r="79" spans="1:1" ht="15.75" x14ac:dyDescent="0.25">
      <c r="A79" s="1"/>
    </row>
    <row r="80" spans="1:1" ht="15.75" x14ac:dyDescent="0.25">
      <c r="A80" s="410"/>
    </row>
    <row r="81" spans="1:1" ht="15.75" x14ac:dyDescent="0.25">
      <c r="A81" s="410"/>
    </row>
    <row r="82" spans="1:1" ht="15.75" x14ac:dyDescent="0.25">
      <c r="A82" s="1"/>
    </row>
    <row r="83" spans="1:1" ht="15.75" x14ac:dyDescent="0.25">
      <c r="A83" s="1"/>
    </row>
    <row r="84" spans="1:1" ht="15.75" x14ac:dyDescent="0.25">
      <c r="A84" s="1"/>
    </row>
    <row r="85" spans="1:1" ht="15.75" x14ac:dyDescent="0.25">
      <c r="A85" s="1"/>
    </row>
    <row r="86" spans="1:1" ht="15.75" x14ac:dyDescent="0.25">
      <c r="A86" s="1"/>
    </row>
    <row r="87" spans="1:1" ht="15.75" x14ac:dyDescent="0.25">
      <c r="A87" s="1"/>
    </row>
    <row r="88" spans="1:1" ht="15.75" x14ac:dyDescent="0.25">
      <c r="A88" s="1"/>
    </row>
    <row r="89" spans="1:1" ht="15.75" x14ac:dyDescent="0.25">
      <c r="A89" s="1"/>
    </row>
    <row r="90" spans="1:1" ht="15.75" x14ac:dyDescent="0.25">
      <c r="A90" s="1"/>
    </row>
    <row r="91" spans="1:1" ht="15.75" x14ac:dyDescent="0.25">
      <c r="A91" s="1"/>
    </row>
    <row r="92" spans="1:1" ht="15.75" x14ac:dyDescent="0.25">
      <c r="A92" s="1"/>
    </row>
    <row r="93" spans="1:1" ht="15.75" x14ac:dyDescent="0.25">
      <c r="A93" s="1"/>
    </row>
    <row r="94" spans="1:1" ht="15.75" x14ac:dyDescent="0.25">
      <c r="A94" s="1"/>
    </row>
    <row r="95" spans="1:1" ht="15.75" x14ac:dyDescent="0.25">
      <c r="A95" s="1"/>
    </row>
    <row r="96" spans="1:1" ht="15.75" x14ac:dyDescent="0.25">
      <c r="A96" s="1"/>
    </row>
    <row r="97" spans="1:3" ht="15.75" x14ac:dyDescent="0.25">
      <c r="A97" s="1"/>
    </row>
    <row r="98" spans="1:3" ht="15.75" x14ac:dyDescent="0.25">
      <c r="A98" s="1"/>
    </row>
    <row r="99" spans="1:3" ht="15.75" x14ac:dyDescent="0.25">
      <c r="A99" s="1"/>
    </row>
    <row r="100" spans="1:3" ht="15.75" x14ac:dyDescent="0.25">
      <c r="A100" s="1"/>
    </row>
    <row r="101" spans="1:3" ht="15.75" x14ac:dyDescent="0.25">
      <c r="A101" s="1"/>
    </row>
    <row r="102" spans="1:3" ht="15.75" x14ac:dyDescent="0.25">
      <c r="A102" s="1"/>
    </row>
    <row r="103" spans="1:3" ht="15.75" x14ac:dyDescent="0.25">
      <c r="A103" s="1"/>
    </row>
    <row r="104" spans="1:3" ht="15.75" x14ac:dyDescent="0.25">
      <c r="A104" s="410"/>
    </row>
    <row r="105" spans="1:3" ht="15.75" x14ac:dyDescent="0.25">
      <c r="A105" s="410"/>
    </row>
    <row r="106" spans="1:3" ht="15.75" x14ac:dyDescent="0.25">
      <c r="A106" s="1"/>
      <c r="C106" s="512"/>
    </row>
    <row r="107" spans="1:3" ht="15.75" x14ac:dyDescent="0.25">
      <c r="A107" s="1"/>
    </row>
    <row r="108" spans="1:3" ht="15.75" x14ac:dyDescent="0.25">
      <c r="A108" s="1"/>
    </row>
    <row r="109" spans="1:3" ht="15.75" x14ac:dyDescent="0.25">
      <c r="A109" s="1"/>
    </row>
    <row r="110" spans="1:3" ht="15.75" x14ac:dyDescent="0.25">
      <c r="A110" s="1"/>
    </row>
    <row r="111" spans="1:3" ht="15.75" x14ac:dyDescent="0.25">
      <c r="A111" s="1"/>
    </row>
    <row r="112" spans="1:3" ht="15.75" x14ac:dyDescent="0.25">
      <c r="A112" s="1"/>
    </row>
    <row r="113" spans="1:1" ht="15.75" x14ac:dyDescent="0.25">
      <c r="A113" s="1"/>
    </row>
    <row r="114" spans="1:1" ht="15.75" x14ac:dyDescent="0.25">
      <c r="A114" s="1"/>
    </row>
    <row r="115" spans="1:1" ht="15.75" x14ac:dyDescent="0.25">
      <c r="A115" s="1"/>
    </row>
    <row r="116" spans="1:1" ht="15.75" x14ac:dyDescent="0.25">
      <c r="A116" s="1"/>
    </row>
    <row r="117" spans="1:1" ht="15.75" x14ac:dyDescent="0.25">
      <c r="A117" s="1"/>
    </row>
    <row r="118" spans="1:1" ht="15.75" x14ac:dyDescent="0.25">
      <c r="A118" s="1"/>
    </row>
    <row r="119" spans="1:1" ht="15.75" x14ac:dyDescent="0.25">
      <c r="A119" s="1"/>
    </row>
    <row r="120" spans="1:1" ht="15.75" x14ac:dyDescent="0.25">
      <c r="A120" s="1"/>
    </row>
    <row r="121" spans="1:1" ht="15.75" x14ac:dyDescent="0.25">
      <c r="A121" s="1"/>
    </row>
    <row r="122" spans="1:1" ht="15.75" x14ac:dyDescent="0.25">
      <c r="A122" s="1"/>
    </row>
    <row r="123" spans="1:1" ht="15.75" x14ac:dyDescent="0.25">
      <c r="A123" s="1"/>
    </row>
    <row r="124" spans="1:1" ht="15.75" x14ac:dyDescent="0.25">
      <c r="A124" s="1"/>
    </row>
    <row r="125" spans="1:1" ht="15.75" x14ac:dyDescent="0.25">
      <c r="A125" s="1"/>
    </row>
    <row r="126" spans="1:1" ht="15.75" x14ac:dyDescent="0.25">
      <c r="A126" s="1"/>
    </row>
    <row r="127" spans="1:1" ht="15.75" x14ac:dyDescent="0.25">
      <c r="A127" s="1"/>
    </row>
    <row r="128" spans="1:1" ht="15.75" x14ac:dyDescent="0.25">
      <c r="A128" s="1"/>
    </row>
    <row r="129" spans="1:1" ht="15.75" x14ac:dyDescent="0.25">
      <c r="A129" s="1"/>
    </row>
    <row r="130" spans="1:1" ht="15.75" x14ac:dyDescent="0.25">
      <c r="A130" s="1"/>
    </row>
    <row r="131" spans="1:1" ht="15.75" x14ac:dyDescent="0.25">
      <c r="A131" s="1"/>
    </row>
    <row r="132" spans="1:1" ht="15.75" x14ac:dyDescent="0.25">
      <c r="A132" s="1"/>
    </row>
    <row r="133" spans="1:1" ht="15.75" x14ac:dyDescent="0.25">
      <c r="A133" s="1"/>
    </row>
    <row r="134" spans="1:1" ht="15.75" x14ac:dyDescent="0.25">
      <c r="A134" s="1"/>
    </row>
    <row r="135" spans="1:1" ht="15.75" x14ac:dyDescent="0.25">
      <c r="A135" s="1"/>
    </row>
    <row r="136" spans="1:1" ht="15.75" x14ac:dyDescent="0.25">
      <c r="A136" s="1"/>
    </row>
    <row r="137" spans="1:1" ht="15.75" x14ac:dyDescent="0.25">
      <c r="A137" s="1"/>
    </row>
    <row r="138" spans="1:1" ht="15.75" x14ac:dyDescent="0.25">
      <c r="A138" s="1"/>
    </row>
    <row r="139" spans="1:1" ht="15.75" x14ac:dyDescent="0.25">
      <c r="A139" s="1"/>
    </row>
  </sheetData>
  <mergeCells count="2">
    <mergeCell ref="G1:H1"/>
    <mergeCell ref="G2:H2"/>
  </mergeCells>
  <conditionalFormatting sqref="A1">
    <cfRule type="duplicateValues" dxfId="65" priority="23"/>
  </conditionalFormatting>
  <conditionalFormatting sqref="A1">
    <cfRule type="duplicateValues" dxfId="64" priority="22"/>
  </conditionalFormatting>
  <conditionalFormatting sqref="A1">
    <cfRule type="duplicateValues" dxfId="63" priority="21"/>
  </conditionalFormatting>
  <conditionalFormatting sqref="A1">
    <cfRule type="duplicateValues" dxfId="62" priority="20"/>
  </conditionalFormatting>
  <conditionalFormatting sqref="A1">
    <cfRule type="duplicateValues" dxfId="61" priority="19"/>
  </conditionalFormatting>
  <conditionalFormatting sqref="A1">
    <cfRule type="duplicateValues" dxfId="60" priority="18"/>
  </conditionalFormatting>
  <conditionalFormatting sqref="A1">
    <cfRule type="duplicateValues" dxfId="59" priority="17"/>
  </conditionalFormatting>
  <conditionalFormatting sqref="A1">
    <cfRule type="duplicateValues" dxfId="58" priority="16"/>
  </conditionalFormatting>
  <conditionalFormatting sqref="A1">
    <cfRule type="duplicateValues" dxfId="57" priority="15"/>
  </conditionalFormatting>
  <conditionalFormatting sqref="A1">
    <cfRule type="duplicateValues" dxfId="56" priority="14"/>
  </conditionalFormatting>
  <conditionalFormatting sqref="A1">
    <cfRule type="duplicateValues" dxfId="55" priority="13"/>
  </conditionalFormatting>
  <conditionalFormatting sqref="A1">
    <cfRule type="duplicateValues" dxfId="54" priority="12"/>
  </conditionalFormatting>
  <conditionalFormatting sqref="A1">
    <cfRule type="duplicateValues" dxfId="53" priority="11"/>
  </conditionalFormatting>
  <conditionalFormatting sqref="A1">
    <cfRule type="duplicateValues" dxfId="52" priority="10"/>
  </conditionalFormatting>
  <conditionalFormatting sqref="A1">
    <cfRule type="duplicateValues" dxfId="51" priority="9"/>
  </conditionalFormatting>
  <conditionalFormatting sqref="A1">
    <cfRule type="duplicateValues" dxfId="50" priority="8"/>
  </conditionalFormatting>
  <conditionalFormatting sqref="A1">
    <cfRule type="duplicateValues" dxfId="49" priority="7"/>
  </conditionalFormatting>
  <conditionalFormatting sqref="A1">
    <cfRule type="duplicateValues" dxfId="48" priority="6"/>
  </conditionalFormatting>
  <conditionalFormatting sqref="A1">
    <cfRule type="duplicateValues" dxfId="47" priority="5"/>
  </conditionalFormatting>
  <conditionalFormatting sqref="A1 A140:A1048576">
    <cfRule type="duplicateValues" dxfId="46" priority="4"/>
  </conditionalFormatting>
  <conditionalFormatting sqref="A1 A114:A1048576">
    <cfRule type="duplicateValues" dxfId="45" priority="3"/>
  </conditionalFormatting>
  <conditionalFormatting sqref="A1 A114:A1048576 A72 A74:A83">
    <cfRule type="duplicateValues" dxfId="44" priority="2"/>
  </conditionalFormatting>
  <conditionalFormatting sqref="A73">
    <cfRule type="duplicateValues" dxfId="43" priority="1"/>
  </conditionalFormatting>
  <dataValidations count="1">
    <dataValidation type="list" allowBlank="1" showInputMessage="1" showErrorMessage="1" sqref="G3:G17 C106 C42">
      <formula1>$G$3:$G$17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332</vt:i4>
      </vt:variant>
    </vt:vector>
  </HeadingPairs>
  <TitlesOfParts>
    <vt:vector size="332" baseType="lpstr">
      <vt:lpstr>Sep-18</vt:lpstr>
      <vt:lpstr>19.09.24</vt:lpstr>
      <vt:lpstr>20.09.24</vt:lpstr>
      <vt:lpstr>21.09.24</vt:lpstr>
      <vt:lpstr>22.23.09.24</vt:lpstr>
      <vt:lpstr>24.09.24</vt:lpstr>
      <vt:lpstr>Sheet4</vt:lpstr>
      <vt:lpstr>Sheet3</vt:lpstr>
      <vt:lpstr>25-09-2024</vt:lpstr>
      <vt:lpstr>26-sep-2024</vt:lpstr>
      <vt:lpstr>Sheet2</vt:lpstr>
      <vt:lpstr>27-sep-2024</vt:lpstr>
      <vt:lpstr>28-se3p-2024</vt:lpstr>
      <vt:lpstr>30-sep-2024</vt:lpstr>
      <vt:lpstr>01-10-2024</vt:lpstr>
      <vt:lpstr>03-10-2024</vt:lpstr>
      <vt:lpstr>04-10-2024</vt:lpstr>
      <vt:lpstr>05-10-2024</vt:lpstr>
      <vt:lpstr>07-10-2024</vt:lpstr>
      <vt:lpstr>EXPENSIVE  </vt:lpstr>
      <vt:lpstr>FT 26-10-24</vt:lpstr>
      <vt:lpstr>3.10.24</vt:lpstr>
      <vt:lpstr>08-10-2024</vt:lpstr>
      <vt:lpstr>10-10-2024</vt:lpstr>
      <vt:lpstr>09-10-2024</vt:lpstr>
      <vt:lpstr>11-10-2024</vt:lpstr>
      <vt:lpstr>14-10-2024</vt:lpstr>
      <vt:lpstr>15-10-24</vt:lpstr>
      <vt:lpstr>OLD </vt:lpstr>
      <vt:lpstr>16-10-24</vt:lpstr>
      <vt:lpstr>18-10-24</vt:lpstr>
      <vt:lpstr>17-10-24</vt:lpstr>
      <vt:lpstr>19-10-24</vt:lpstr>
      <vt:lpstr>TODAY 21-10-24</vt:lpstr>
      <vt:lpstr>21-10-24</vt:lpstr>
      <vt:lpstr>Sheet1</vt:lpstr>
      <vt:lpstr>Sheet7</vt:lpstr>
      <vt:lpstr>22-10-2024</vt:lpstr>
      <vt:lpstr>23-10-24</vt:lpstr>
      <vt:lpstr>24-10-24</vt:lpstr>
      <vt:lpstr>25-10-24</vt:lpstr>
      <vt:lpstr>29-10-24</vt:lpstr>
      <vt:lpstr>04-11-24</vt:lpstr>
      <vt:lpstr>05-11-24</vt:lpstr>
      <vt:lpstr>06-11-24</vt:lpstr>
      <vt:lpstr>fb</vt:lpstr>
      <vt:lpstr>07-11-24</vt:lpstr>
      <vt:lpstr>08-11-24</vt:lpstr>
      <vt:lpstr>13-11-24  OLD DATA</vt:lpstr>
      <vt:lpstr>09-11-24</vt:lpstr>
      <vt:lpstr>Sheet8</vt:lpstr>
      <vt:lpstr>11-11-24</vt:lpstr>
      <vt:lpstr>12-11-24 </vt:lpstr>
      <vt:lpstr>13-11-24 </vt:lpstr>
      <vt:lpstr>14-11-24 </vt:lpstr>
      <vt:lpstr>15-11-24</vt:lpstr>
      <vt:lpstr>16-11-24 </vt:lpstr>
      <vt:lpstr>18-11-24</vt:lpstr>
      <vt:lpstr>25-11-24 </vt:lpstr>
      <vt:lpstr>18 TODAY  </vt:lpstr>
      <vt:lpstr>19-11-24</vt:lpstr>
      <vt:lpstr>Sheet6</vt:lpstr>
      <vt:lpstr>20-11-24</vt:lpstr>
      <vt:lpstr>21-11-24</vt:lpstr>
      <vt:lpstr>22-11-24</vt:lpstr>
      <vt:lpstr>23-11-24</vt:lpstr>
      <vt:lpstr>25-11-2024</vt:lpstr>
      <vt:lpstr>25-11-24  TODAY</vt:lpstr>
      <vt:lpstr>26-11-24 </vt:lpstr>
      <vt:lpstr>27-11-24</vt:lpstr>
      <vt:lpstr>28-11-24</vt:lpstr>
      <vt:lpstr>29-11-24</vt:lpstr>
      <vt:lpstr>30-11-24</vt:lpstr>
      <vt:lpstr>02-12-24</vt:lpstr>
      <vt:lpstr>02-12-24 TODAY</vt:lpstr>
      <vt:lpstr>03-12-24 </vt:lpstr>
      <vt:lpstr>04-12-24 </vt:lpstr>
      <vt:lpstr>05-12-24</vt:lpstr>
      <vt:lpstr>06-12-24 </vt:lpstr>
      <vt:lpstr>07-12-24</vt:lpstr>
      <vt:lpstr>09-12-24</vt:lpstr>
      <vt:lpstr>10-12-24</vt:lpstr>
      <vt:lpstr>11-12-24</vt:lpstr>
      <vt:lpstr>12-12-24</vt:lpstr>
      <vt:lpstr>13-12-24</vt:lpstr>
      <vt:lpstr>14-12-24</vt:lpstr>
      <vt:lpstr>15-12-24 </vt:lpstr>
      <vt:lpstr>16-12-24 </vt:lpstr>
      <vt:lpstr>17-12-24</vt:lpstr>
      <vt:lpstr>18-12-24</vt:lpstr>
      <vt:lpstr>19-12-24</vt:lpstr>
      <vt:lpstr>20-12-24</vt:lpstr>
      <vt:lpstr>22-12-24</vt:lpstr>
      <vt:lpstr>23-12-24</vt:lpstr>
      <vt:lpstr>24-12-24</vt:lpstr>
      <vt:lpstr>25-12-24</vt:lpstr>
      <vt:lpstr>26-12-24</vt:lpstr>
      <vt:lpstr>27-12-24</vt:lpstr>
      <vt:lpstr>28-12-24</vt:lpstr>
      <vt:lpstr>30-12-24</vt:lpstr>
      <vt:lpstr>31-12-24</vt:lpstr>
      <vt:lpstr>03-01-25</vt:lpstr>
      <vt:lpstr>09-01-25</vt:lpstr>
      <vt:lpstr>10-01-25</vt:lpstr>
      <vt:lpstr>11-01-25</vt:lpstr>
      <vt:lpstr>12-01-25</vt:lpstr>
      <vt:lpstr>13-01-25</vt:lpstr>
      <vt:lpstr>14-01-25</vt:lpstr>
      <vt:lpstr>15-01-25</vt:lpstr>
      <vt:lpstr>16-01-25</vt:lpstr>
      <vt:lpstr>17-01-25</vt:lpstr>
      <vt:lpstr>18-01-25</vt:lpstr>
      <vt:lpstr>20-01-25</vt:lpstr>
      <vt:lpstr>21-01-25</vt:lpstr>
      <vt:lpstr>22-01-25</vt:lpstr>
      <vt:lpstr>23-01-25</vt:lpstr>
      <vt:lpstr>24-01-25</vt:lpstr>
      <vt:lpstr>25-01-25</vt:lpstr>
      <vt:lpstr>27-01-25</vt:lpstr>
      <vt:lpstr>28-01-25</vt:lpstr>
      <vt:lpstr>29-01-25</vt:lpstr>
      <vt:lpstr>30-01-25</vt:lpstr>
      <vt:lpstr>31-01-25</vt:lpstr>
      <vt:lpstr>01-02-25</vt:lpstr>
      <vt:lpstr>03-02-25</vt:lpstr>
      <vt:lpstr>04-02-25</vt:lpstr>
      <vt:lpstr>05-02-25</vt:lpstr>
      <vt:lpstr>06-02-25</vt:lpstr>
      <vt:lpstr>07-02-25</vt:lpstr>
      <vt:lpstr>08-02-25</vt:lpstr>
      <vt:lpstr>12-02-25</vt:lpstr>
      <vt:lpstr>15-02-25</vt:lpstr>
      <vt:lpstr>13-02-25</vt:lpstr>
      <vt:lpstr>14-02-25</vt:lpstr>
      <vt:lpstr>24-02-25</vt:lpstr>
      <vt:lpstr>27-02-25</vt:lpstr>
      <vt:lpstr>28-02-25</vt:lpstr>
      <vt:lpstr>01-03-25</vt:lpstr>
      <vt:lpstr>02-03-25</vt:lpstr>
      <vt:lpstr>03-03-25</vt:lpstr>
      <vt:lpstr>04-03-25</vt:lpstr>
      <vt:lpstr>05-03-25</vt:lpstr>
      <vt:lpstr>06-03-25</vt:lpstr>
      <vt:lpstr>07-03-25</vt:lpstr>
      <vt:lpstr>08-03-25</vt:lpstr>
      <vt:lpstr>10-03-25</vt:lpstr>
      <vt:lpstr>11-03-25</vt:lpstr>
      <vt:lpstr>12-03-25</vt:lpstr>
      <vt:lpstr>20-03-25</vt:lpstr>
      <vt:lpstr>21-03-25</vt:lpstr>
      <vt:lpstr>22-03-25</vt:lpstr>
      <vt:lpstr>24-03-25</vt:lpstr>
      <vt:lpstr>25-03-25</vt:lpstr>
      <vt:lpstr>26-03-25</vt:lpstr>
      <vt:lpstr>27-03-25</vt:lpstr>
      <vt:lpstr>28-03-25</vt:lpstr>
      <vt:lpstr>29-03-25</vt:lpstr>
      <vt:lpstr>31-03-25</vt:lpstr>
      <vt:lpstr>03-04-25</vt:lpstr>
      <vt:lpstr>08-04-25</vt:lpstr>
      <vt:lpstr>09-04-25</vt:lpstr>
      <vt:lpstr>10-04-25</vt:lpstr>
      <vt:lpstr>11-04-25</vt:lpstr>
      <vt:lpstr>14-04-2025</vt:lpstr>
      <vt:lpstr>15-04-2025</vt:lpstr>
      <vt:lpstr>16-04-2025 </vt:lpstr>
      <vt:lpstr>17-04-2025</vt:lpstr>
      <vt:lpstr>21-04-2025</vt:lpstr>
      <vt:lpstr>22-04-2025</vt:lpstr>
      <vt:lpstr>23-04-2025</vt:lpstr>
      <vt:lpstr>24-04-2025</vt:lpstr>
      <vt:lpstr>25-04-2025</vt:lpstr>
      <vt:lpstr>26-04-2025</vt:lpstr>
      <vt:lpstr>28-04-2025</vt:lpstr>
      <vt:lpstr>29-04-2025</vt:lpstr>
      <vt:lpstr>30-04-2025</vt:lpstr>
      <vt:lpstr>01-05-2025</vt:lpstr>
      <vt:lpstr>02-05-2025</vt:lpstr>
      <vt:lpstr>03-05-2025</vt:lpstr>
      <vt:lpstr>05-05-2025</vt:lpstr>
      <vt:lpstr>06-05-2025</vt:lpstr>
      <vt:lpstr>07-05-2025</vt:lpstr>
      <vt:lpstr>08-05-2025</vt:lpstr>
      <vt:lpstr>09-05-2025</vt:lpstr>
      <vt:lpstr>10-05-2025</vt:lpstr>
      <vt:lpstr>11-05-2025</vt:lpstr>
      <vt:lpstr>12-05-2025</vt:lpstr>
      <vt:lpstr>13-05-2025</vt:lpstr>
      <vt:lpstr>19-05-2025</vt:lpstr>
      <vt:lpstr>20-05-2025</vt:lpstr>
      <vt:lpstr>21-05-2025</vt:lpstr>
      <vt:lpstr>22-05-2025</vt:lpstr>
      <vt:lpstr>23-05-2025</vt:lpstr>
      <vt:lpstr>26-05-2025</vt:lpstr>
      <vt:lpstr>27-05-2025</vt:lpstr>
      <vt:lpstr>28-05-2025</vt:lpstr>
      <vt:lpstr>29-05-2025</vt:lpstr>
      <vt:lpstr>30-05-2025</vt:lpstr>
      <vt:lpstr>31-05-2025</vt:lpstr>
      <vt:lpstr>02-06-2025</vt:lpstr>
      <vt:lpstr>03-06-2025</vt:lpstr>
      <vt:lpstr>04-06-2025</vt:lpstr>
      <vt:lpstr>05-06-2025</vt:lpstr>
      <vt:lpstr>06-06-2025</vt:lpstr>
      <vt:lpstr>07-06-2025</vt:lpstr>
      <vt:lpstr>09-06-2025</vt:lpstr>
      <vt:lpstr>10-06-2025</vt:lpstr>
      <vt:lpstr>11-06-2025</vt:lpstr>
      <vt:lpstr>12-06-2025</vt:lpstr>
      <vt:lpstr>13-06-2025</vt:lpstr>
      <vt:lpstr>14-06-2025</vt:lpstr>
      <vt:lpstr>16-06-2025</vt:lpstr>
      <vt:lpstr>17-06-2025</vt:lpstr>
      <vt:lpstr>18-06-2025</vt:lpstr>
      <vt:lpstr>19-06-2025</vt:lpstr>
      <vt:lpstr>20-06-2025</vt:lpstr>
      <vt:lpstr>21-06-2025</vt:lpstr>
      <vt:lpstr>23-06-2025</vt:lpstr>
      <vt:lpstr>24-06-2025</vt:lpstr>
      <vt:lpstr>25-06-2025</vt:lpstr>
      <vt:lpstr>26-06-2025</vt:lpstr>
      <vt:lpstr>27-06-2025</vt:lpstr>
      <vt:lpstr>28-06-2025</vt:lpstr>
      <vt:lpstr>30-06-2025</vt:lpstr>
      <vt:lpstr>01-07-2025</vt:lpstr>
      <vt:lpstr>02-07-2025</vt:lpstr>
      <vt:lpstr>03-07-2025</vt:lpstr>
      <vt:lpstr>04-07-2025</vt:lpstr>
      <vt:lpstr>05-07-2025</vt:lpstr>
      <vt:lpstr>07-07-2025</vt:lpstr>
      <vt:lpstr>08-07-2025</vt:lpstr>
      <vt:lpstr>09-07-2025</vt:lpstr>
      <vt:lpstr>10-07-2025 Gaurav Sir</vt:lpstr>
      <vt:lpstr>10-07-2025</vt:lpstr>
      <vt:lpstr>10-07-2025(After)</vt:lpstr>
      <vt:lpstr>11-07-2025</vt:lpstr>
      <vt:lpstr>14-07-2025 gAURAV sIR (2)</vt:lpstr>
      <vt:lpstr>14-07-2025 gAURAV sIR(After)</vt:lpstr>
      <vt:lpstr>14-07-2025</vt:lpstr>
      <vt:lpstr>15-07-2025</vt:lpstr>
      <vt:lpstr>21-07-2025</vt:lpstr>
      <vt:lpstr>16-07-2025</vt:lpstr>
      <vt:lpstr>17-07-2025</vt:lpstr>
      <vt:lpstr>18-07-2025</vt:lpstr>
      <vt:lpstr>22-07-2025</vt:lpstr>
      <vt:lpstr>23-07-2025</vt:lpstr>
      <vt:lpstr>24-07-2025</vt:lpstr>
      <vt:lpstr>25-07-2025</vt:lpstr>
      <vt:lpstr>28-07-2025</vt:lpstr>
      <vt:lpstr>29-07-2025</vt:lpstr>
      <vt:lpstr>30-07-2025</vt:lpstr>
      <vt:lpstr>31-07-2025</vt:lpstr>
      <vt:lpstr>01-08-2025</vt:lpstr>
      <vt:lpstr>04-08-2025</vt:lpstr>
      <vt:lpstr>05-08-2025</vt:lpstr>
      <vt:lpstr>06-08-2025 </vt:lpstr>
      <vt:lpstr>07-08-2025</vt:lpstr>
      <vt:lpstr>12-08-2025</vt:lpstr>
      <vt:lpstr>13-08-2025</vt:lpstr>
      <vt:lpstr>14-08-2025</vt:lpstr>
      <vt:lpstr>15-08-2025</vt:lpstr>
      <vt:lpstr>18-08-2025</vt:lpstr>
      <vt:lpstr>19-08-2025</vt:lpstr>
      <vt:lpstr>20-08-2025</vt:lpstr>
      <vt:lpstr>21-08-2025</vt:lpstr>
      <vt:lpstr>22-08-2025</vt:lpstr>
      <vt:lpstr>Sheet10</vt:lpstr>
      <vt:lpstr>23-08-2025</vt:lpstr>
      <vt:lpstr>25-08-2025</vt:lpstr>
      <vt:lpstr>26-08-2025</vt:lpstr>
      <vt:lpstr>27-08-2025</vt:lpstr>
      <vt:lpstr>28-08-2025</vt:lpstr>
      <vt:lpstr>29-08-2025</vt:lpstr>
      <vt:lpstr>30-08-2025</vt:lpstr>
      <vt:lpstr>01-09-2025</vt:lpstr>
      <vt:lpstr>02-09-2025</vt:lpstr>
      <vt:lpstr>03-09-2025</vt:lpstr>
      <vt:lpstr>04-09-2025</vt:lpstr>
      <vt:lpstr>05-09-2025</vt:lpstr>
      <vt:lpstr>06-09-2025</vt:lpstr>
      <vt:lpstr>09-09-2025</vt:lpstr>
      <vt:lpstr>10-09-2025</vt:lpstr>
      <vt:lpstr>11-09-2025</vt:lpstr>
      <vt:lpstr>12-09-2025</vt:lpstr>
      <vt:lpstr>13-09-2025</vt:lpstr>
      <vt:lpstr>15-09-2025</vt:lpstr>
      <vt:lpstr>16-09-2025</vt:lpstr>
      <vt:lpstr>18-09-2025</vt:lpstr>
      <vt:lpstr>17-09-2025</vt:lpstr>
      <vt:lpstr>19-09-2025</vt:lpstr>
      <vt:lpstr>20-09-2025</vt:lpstr>
      <vt:lpstr>22-09-2025</vt:lpstr>
      <vt:lpstr>23-09-2025</vt:lpstr>
      <vt:lpstr>24-09-2025</vt:lpstr>
      <vt:lpstr>25-09-2025</vt:lpstr>
      <vt:lpstr>26-09-2025</vt:lpstr>
      <vt:lpstr>27-09-2025</vt:lpstr>
      <vt:lpstr>29-09-2025</vt:lpstr>
      <vt:lpstr>30-09-2025</vt:lpstr>
      <vt:lpstr>01-10-2025 </vt:lpstr>
      <vt:lpstr>02-10-2025</vt:lpstr>
      <vt:lpstr>03-10-2025</vt:lpstr>
      <vt:lpstr>04-10-2025</vt:lpstr>
      <vt:lpstr>06-10-2025</vt:lpstr>
      <vt:lpstr>07-10-2025</vt:lpstr>
      <vt:lpstr>08-10-2025</vt:lpstr>
      <vt:lpstr>09-10-2025</vt:lpstr>
      <vt:lpstr>10-10-2025</vt:lpstr>
      <vt:lpstr>11-10-2025</vt:lpstr>
      <vt:lpstr>13-10-2025</vt:lpstr>
      <vt:lpstr>14-10-2025</vt:lpstr>
      <vt:lpstr>15-10-2025</vt:lpstr>
      <vt:lpstr>16-10-2025</vt:lpstr>
      <vt:lpstr>17-10-2025</vt:lpstr>
      <vt:lpstr>18-10-2025</vt:lpstr>
      <vt:lpstr>23-10-2025</vt:lpstr>
      <vt:lpstr>24-10-2025</vt:lpstr>
      <vt:lpstr>25-10-2025</vt:lpstr>
      <vt:lpstr>27-10-2025 </vt:lpstr>
      <vt:lpstr>28-10-2025  </vt:lpstr>
      <vt:lpstr>29-10-2025</vt:lpstr>
      <vt:lpstr>30-10-2025</vt:lpstr>
      <vt:lpstr>31-10-2025</vt:lpstr>
      <vt:lpstr>01-11-2025</vt:lpstr>
      <vt:lpstr>03-11-2025</vt:lpstr>
      <vt:lpstr>04-11-2025</vt:lpstr>
      <vt:lpstr>05-11-2025</vt:lpstr>
      <vt:lpstr>06-11-2025</vt:lpstr>
      <vt:lpstr>07-11-2025</vt:lpstr>
      <vt:lpstr>08-11-2025</vt:lpstr>
      <vt:lpstr>10-11-2025</vt:lpstr>
      <vt:lpstr>11-08-2025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2024-11-14T11:20:17Z</cp:lastPrinted>
  <dcterms:created xsi:type="dcterms:W3CDTF">2024-09-17T04:04:47Z</dcterms:created>
  <dcterms:modified xsi:type="dcterms:W3CDTF">2025-11-10T09:21:51Z</dcterms:modified>
</cp:coreProperties>
</file>